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humika verma\AppData\Local\Packages\5319275A.WhatsAppDesktop_cv1g1gvanyjgm\LocalState\sessions\CE602CF58EA3EC550AD819733F33878F859C4CB2\transfers\2026-36\"/>
    </mc:Choice>
  </mc:AlternateContent>
  <xr:revisionPtr revIDLastSave="0" documentId="13_ncr:1_{D16B562E-7385-4BAC-92D9-C2C92C9D1AA5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Sales_Data" sheetId="1" r:id="rId1"/>
    <sheet name="pivot table" sheetId="5" r:id="rId2"/>
    <sheet name="excel_analysis" sheetId="3" r:id="rId3"/>
    <sheet name=" charts_data" sheetId="6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3" l="1"/>
  <c r="K6" i="3"/>
  <c r="W6" i="3"/>
  <c r="T6" i="3"/>
  <c r="Q6" i="3"/>
  <c r="N6" i="3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2" i="1"/>
</calcChain>
</file>

<file path=xl/sharedStrings.xml><?xml version="1.0" encoding="utf-8"?>
<sst xmlns="http://schemas.openxmlformats.org/spreadsheetml/2006/main" count="50122" uniqueCount="12529">
  <si>
    <t>Order_ID</t>
  </si>
  <si>
    <t>Order_Date</t>
  </si>
  <si>
    <t>Customer_ID</t>
  </si>
  <si>
    <t>Product</t>
  </si>
  <si>
    <t>Category</t>
  </si>
  <si>
    <t>Region</t>
  </si>
  <si>
    <t>Quantity</t>
  </si>
  <si>
    <t>Unit_Price</t>
  </si>
  <si>
    <t>Discount</t>
  </si>
  <si>
    <t>Sales</t>
  </si>
  <si>
    <t>Cost</t>
  </si>
  <si>
    <t>Profit</t>
  </si>
  <si>
    <t>ORD003078</t>
  </si>
  <si>
    <t>CUST01923</t>
  </si>
  <si>
    <t>Football</t>
  </si>
  <si>
    <t>Sports</t>
  </si>
  <si>
    <t>Central</t>
  </si>
  <si>
    <t>ORD002878</t>
  </si>
  <si>
    <t>CUST02310</t>
  </si>
  <si>
    <t>Keyboard</t>
  </si>
  <si>
    <t>Electronics</t>
  </si>
  <si>
    <t>North</t>
  </si>
  <si>
    <t>ORD007673</t>
  </si>
  <si>
    <t>CUST01666</t>
  </si>
  <si>
    <t>Headphones</t>
  </si>
  <si>
    <t>East</t>
  </si>
  <si>
    <t>ORD007588</t>
  </si>
  <si>
    <t>CUST01931</t>
  </si>
  <si>
    <t>Laptop</t>
  </si>
  <si>
    <t>ORD008762</t>
  </si>
  <si>
    <t>CUST00316</t>
  </si>
  <si>
    <t>Monitor</t>
  </si>
  <si>
    <t>South</t>
  </si>
  <si>
    <t>ORD001390</t>
  </si>
  <si>
    <t>CUST01870</t>
  </si>
  <si>
    <t>Bookshelf</t>
  </si>
  <si>
    <t>Furniture</t>
  </si>
  <si>
    <t>ORD001962</t>
  </si>
  <si>
    <t>CUST00956</t>
  </si>
  <si>
    <t>ORD000520</t>
  </si>
  <si>
    <t>CUST01807</t>
  </si>
  <si>
    <t>Water Bottle</t>
  </si>
  <si>
    <t>Accessories</t>
  </si>
  <si>
    <t>West</t>
  </si>
  <si>
    <t>ORD008236</t>
  </si>
  <si>
    <t>CUST00597</t>
  </si>
  <si>
    <t>ORD000308</t>
  </si>
  <si>
    <t>CUST00442</t>
  </si>
  <si>
    <t>Notebook</t>
  </si>
  <si>
    <t>Stationery</t>
  </si>
  <si>
    <t>ORD006871</t>
  </si>
  <si>
    <t>CUST01972</t>
  </si>
  <si>
    <t>Backpack</t>
  </si>
  <si>
    <t>ORD006781</t>
  </si>
  <si>
    <t>CUST01992</t>
  </si>
  <si>
    <t>ORD000116</t>
  </si>
  <si>
    <t>CUST01333</t>
  </si>
  <si>
    <t>Smartphone</t>
  </si>
  <si>
    <t>ORD002784</t>
  </si>
  <si>
    <t>CUST02006</t>
  </si>
  <si>
    <t>ORD004502</t>
  </si>
  <si>
    <t>CUST00806</t>
  </si>
  <si>
    <t>ORD005876</t>
  </si>
  <si>
    <t>CUST00423</t>
  </si>
  <si>
    <t>Office Chair</t>
  </si>
  <si>
    <t>ORD005388</t>
  </si>
  <si>
    <t>CUST01328</t>
  </si>
  <si>
    <t>ORD000183</t>
  </si>
  <si>
    <t>CUST02164</t>
  </si>
  <si>
    <t>ORD004111</t>
  </si>
  <si>
    <t>CUST01974</t>
  </si>
  <si>
    <t>ORD003061</t>
  </si>
  <si>
    <t>CUST01936</t>
  </si>
  <si>
    <t>Pen Set</t>
  </si>
  <si>
    <t>ORD007369</t>
  </si>
  <si>
    <t>CUST00691</t>
  </si>
  <si>
    <t>Running Shoes</t>
  </si>
  <si>
    <t>ORD008243</t>
  </si>
  <si>
    <t>CUST01677</t>
  </si>
  <si>
    <t>ORD005943</t>
  </si>
  <si>
    <t>CUST00993</t>
  </si>
  <si>
    <t>ORD009419</t>
  </si>
  <si>
    <t>CUST00857</t>
  </si>
  <si>
    <t>ORD000218</t>
  </si>
  <si>
    <t>CUST01063</t>
  </si>
  <si>
    <t>ORD008198</t>
  </si>
  <si>
    <t>CUST01946</t>
  </si>
  <si>
    <t>ORD002036</t>
  </si>
  <si>
    <t>CUST01788</t>
  </si>
  <si>
    <t>ORD002297</t>
  </si>
  <si>
    <t>CUST01895</t>
  </si>
  <si>
    <t>ORD001957</t>
  </si>
  <si>
    <t>CUST01095</t>
  </si>
  <si>
    <t>ORD009242</t>
  </si>
  <si>
    <t>CUST00400</t>
  </si>
  <si>
    <t>ORD009019</t>
  </si>
  <si>
    <t>CUST02115</t>
  </si>
  <si>
    <t>ORD002884</t>
  </si>
  <si>
    <t>CUST00270</t>
  </si>
  <si>
    <t>Yoga Mat</t>
  </si>
  <si>
    <t>ORD007867</t>
  </si>
  <si>
    <t>CUST01909</t>
  </si>
  <si>
    <t>ORD008705</t>
  </si>
  <si>
    <t>CUST01754</t>
  </si>
  <si>
    <t>ORD006705</t>
  </si>
  <si>
    <t>CUST02488</t>
  </si>
  <si>
    <t>ORD009603</t>
  </si>
  <si>
    <t>CUST02144</t>
  </si>
  <si>
    <t>ORD009257</t>
  </si>
  <si>
    <t>CUST01426</t>
  </si>
  <si>
    <t>ORD000988</t>
  </si>
  <si>
    <t>CUST01013</t>
  </si>
  <si>
    <t>ORD005677</t>
  </si>
  <si>
    <t>CUST02314</t>
  </si>
  <si>
    <t>ORD003001</t>
  </si>
  <si>
    <t>CUST00888</t>
  </si>
  <si>
    <t>ORD005129</t>
  </si>
  <si>
    <t>CUST00143</t>
  </si>
  <si>
    <t>ORD008180</t>
  </si>
  <si>
    <t>CUST00125</t>
  </si>
  <si>
    <t>ORD004615</t>
  </si>
  <si>
    <t>CUST00232</t>
  </si>
  <si>
    <t>ORD009072</t>
  </si>
  <si>
    <t>CUST00961</t>
  </si>
  <si>
    <t>ORD009806</t>
  </si>
  <si>
    <t>CUST02238</t>
  </si>
  <si>
    <t>ORD004762</t>
  </si>
  <si>
    <t>CUST01712</t>
  </si>
  <si>
    <t>ORD004535</t>
  </si>
  <si>
    <t>CUST00796</t>
  </si>
  <si>
    <t>Desk</t>
  </si>
  <si>
    <t>ORD006923</t>
  </si>
  <si>
    <t>CUST00199</t>
  </si>
  <si>
    <t>ORD005868</t>
  </si>
  <si>
    <t>CUST00088</t>
  </si>
  <si>
    <t>ORD000773</t>
  </si>
  <si>
    <t>CUST00325</t>
  </si>
  <si>
    <t>ORD004481</t>
  </si>
  <si>
    <t>CUST01236</t>
  </si>
  <si>
    <t>ORD007865</t>
  </si>
  <si>
    <t>CUST00542</t>
  </si>
  <si>
    <t>ORD005942</t>
  </si>
  <si>
    <t>CUST01805</t>
  </si>
  <si>
    <t>ORD003962</t>
  </si>
  <si>
    <t>CUST00794</t>
  </si>
  <si>
    <t>ORD006840</t>
  </si>
  <si>
    <t>CUST01519</t>
  </si>
  <si>
    <t>ORD003072</t>
  </si>
  <si>
    <t>CUST01102</t>
  </si>
  <si>
    <t>ORD004768</t>
  </si>
  <si>
    <t>CUST00239</t>
  </si>
  <si>
    <t>ORD009615</t>
  </si>
  <si>
    <t>CUST00123</t>
  </si>
  <si>
    <t>ORD009220</t>
  </si>
  <si>
    <t>CUST01694</t>
  </si>
  <si>
    <t>ORD004717</t>
  </si>
  <si>
    <t>CUST00959</t>
  </si>
  <si>
    <t>ORD002477</t>
  </si>
  <si>
    <t>CUST02189</t>
  </si>
  <si>
    <t>ORD003876</t>
  </si>
  <si>
    <t>CUST02060</t>
  </si>
  <si>
    <t>ORD001565</t>
  </si>
  <si>
    <t>CUST01766</t>
  </si>
  <si>
    <t>ORD008672</t>
  </si>
  <si>
    <t>CUST00110</t>
  </si>
  <si>
    <t>ORD008402</t>
  </si>
  <si>
    <t>CUST00069</t>
  </si>
  <si>
    <t>ORD000391</t>
  </si>
  <si>
    <t>CUST02470</t>
  </si>
  <si>
    <t>ORD009087</t>
  </si>
  <si>
    <t>CUST02272</t>
  </si>
  <si>
    <t>ORD006736</t>
  </si>
  <si>
    <t>CUST00952</t>
  </si>
  <si>
    <t>ORD001803</t>
  </si>
  <si>
    <t>CUST01374</t>
  </si>
  <si>
    <t>ORD009605</t>
  </si>
  <si>
    <t>CUST00755</t>
  </si>
  <si>
    <t>ORD002456</t>
  </si>
  <si>
    <t>CUST00221</t>
  </si>
  <si>
    <t>ORD005636</t>
  </si>
  <si>
    <t>CUST01667</t>
  </si>
  <si>
    <t>ORD001470</t>
  </si>
  <si>
    <t>CUST00099</t>
  </si>
  <si>
    <t>ORD008125</t>
  </si>
  <si>
    <t>CUST00941</t>
  </si>
  <si>
    <t>ORD003427</t>
  </si>
  <si>
    <t>CUST00191</t>
  </si>
  <si>
    <t>ORD006259</t>
  </si>
  <si>
    <t>CUST01861</t>
  </si>
  <si>
    <t>ORD004026</t>
  </si>
  <si>
    <t>CUST00554</t>
  </si>
  <si>
    <t>ORD008416</t>
  </si>
  <si>
    <t>CUST01632</t>
  </si>
  <si>
    <t>ORD001576</t>
  </si>
  <si>
    <t>CUST02138</t>
  </si>
  <si>
    <t>ORD009135</t>
  </si>
  <si>
    <t>CUST01803</t>
  </si>
  <si>
    <t>ORD008564</t>
  </si>
  <si>
    <t>ORD004246</t>
  </si>
  <si>
    <t>CUST00457</t>
  </si>
  <si>
    <t>ORD002959</t>
  </si>
  <si>
    <t>CUST00939</t>
  </si>
  <si>
    <t>ORD009158</t>
  </si>
  <si>
    <t>CUST01997</t>
  </si>
  <si>
    <t>ORD009965</t>
  </si>
  <si>
    <t>CUST02424</t>
  </si>
  <si>
    <t>ORD006587</t>
  </si>
  <si>
    <t>CUST00462</t>
  </si>
  <si>
    <t>ORD000902</t>
  </si>
  <si>
    <t>CUST00090</t>
  </si>
  <si>
    <t>ORD000883</t>
  </si>
  <si>
    <t>CUST00486</t>
  </si>
  <si>
    <t>ORD007930</t>
  </si>
  <si>
    <t>ORD005661</t>
  </si>
  <si>
    <t>CUST00359</t>
  </si>
  <si>
    <t>ORD000128</t>
  </si>
  <si>
    <t>CUST00915</t>
  </si>
  <si>
    <t>ORD000655</t>
  </si>
  <si>
    <t>CUST00914</t>
  </si>
  <si>
    <t>ORD001088</t>
  </si>
  <si>
    <t>CUST00089</t>
  </si>
  <si>
    <t>ORD008562</t>
  </si>
  <si>
    <t>CUST01380</t>
  </si>
  <si>
    <t>ORD005684</t>
  </si>
  <si>
    <t>CUST02378</t>
  </si>
  <si>
    <t>ORD002837</t>
  </si>
  <si>
    <t>CUST00735</t>
  </si>
  <si>
    <t>ORD006053</t>
  </si>
  <si>
    <t>CUST00412</t>
  </si>
  <si>
    <t>ORD007060</t>
  </si>
  <si>
    <t>CUST01249</t>
  </si>
  <si>
    <t>ORD004961</t>
  </si>
  <si>
    <t>CUST02214</t>
  </si>
  <si>
    <t>ORD006551</t>
  </si>
  <si>
    <t>CUST01397</t>
  </si>
  <si>
    <t>ORD002451</t>
  </si>
  <si>
    <t>CUST01384</t>
  </si>
  <si>
    <t>ORD004806</t>
  </si>
  <si>
    <t>CUST00653</t>
  </si>
  <si>
    <t>ORD004785</t>
  </si>
  <si>
    <t>CUST01770</t>
  </si>
  <si>
    <t>ORD004485</t>
  </si>
  <si>
    <t>CUST02174</t>
  </si>
  <si>
    <t>ORD001441</t>
  </si>
  <si>
    <t>CUST01485</t>
  </si>
  <si>
    <t>ORD002793</t>
  </si>
  <si>
    <t>CUST00281</t>
  </si>
  <si>
    <t>ORD002029</t>
  </si>
  <si>
    <t>CUST01491</t>
  </si>
  <si>
    <t>ORD009206</t>
  </si>
  <si>
    <t>CUST01251</t>
  </si>
  <si>
    <t>ORD001490</t>
  </si>
  <si>
    <t>CUST01935</t>
  </si>
  <si>
    <t>ORD003860</t>
  </si>
  <si>
    <t>CUST02350</t>
  </si>
  <si>
    <t>ORD001362</t>
  </si>
  <si>
    <t>CUST00847</t>
  </si>
  <si>
    <t>ORD008435</t>
  </si>
  <si>
    <t>CUST01458</t>
  </si>
  <si>
    <t>ORD005617</t>
  </si>
  <si>
    <t>CUST00431</t>
  </si>
  <si>
    <t>ORD004668</t>
  </si>
  <si>
    <t>CUST01834</t>
  </si>
  <si>
    <t>ORD002227</t>
  </si>
  <si>
    <t>CUST00356</t>
  </si>
  <si>
    <t>ORD000997</t>
  </si>
  <si>
    <t>CUST01215</t>
  </si>
  <si>
    <t>ORD001405</t>
  </si>
  <si>
    <t>CUST00998</t>
  </si>
  <si>
    <t>ORD005082</t>
  </si>
  <si>
    <t>CUST01010</t>
  </si>
  <si>
    <t>ORD007254</t>
  </si>
  <si>
    <t>CUST01728</t>
  </si>
  <si>
    <t>ORD002030</t>
  </si>
  <si>
    <t>CUST01359</t>
  </si>
  <si>
    <t>ORD007283</t>
  </si>
  <si>
    <t>CUST02175</t>
  </si>
  <si>
    <t>ORD003745</t>
  </si>
  <si>
    <t>CUST01038</t>
  </si>
  <si>
    <t>ORD004120</t>
  </si>
  <si>
    <t>CUST02118</t>
  </si>
  <si>
    <t>ORD009999</t>
  </si>
  <si>
    <t>CUST01331</t>
  </si>
  <si>
    <t>ORD004880</t>
  </si>
  <si>
    <t>CUST00428</t>
  </si>
  <si>
    <t>ORD008681</t>
  </si>
  <si>
    <t>CUST00414</t>
  </si>
  <si>
    <t>ORD002916</t>
  </si>
  <si>
    <t>CUST00324</t>
  </si>
  <si>
    <t>ORD004710</t>
  </si>
  <si>
    <t>CUST02146</t>
  </si>
  <si>
    <t>ORD002103</t>
  </si>
  <si>
    <t>CUST00019</t>
  </si>
  <si>
    <t>ORD000221</t>
  </si>
  <si>
    <t>CUST00720</t>
  </si>
  <si>
    <t>ORD009838</t>
  </si>
  <si>
    <t>CUST00386</t>
  </si>
  <si>
    <t>ORD000930</t>
  </si>
  <si>
    <t>CUST01076</t>
  </si>
  <si>
    <t>ORD008908</t>
  </si>
  <si>
    <t>CUST02246</t>
  </si>
  <si>
    <t>ORD006908</t>
  </si>
  <si>
    <t>CUST00837</t>
  </si>
  <si>
    <t>ORD001960</t>
  </si>
  <si>
    <t>CUST01530</t>
  </si>
  <si>
    <t>ORD009024</t>
  </si>
  <si>
    <t>CUST01229</t>
  </si>
  <si>
    <t>ORD009840</t>
  </si>
  <si>
    <t>CUST01113</t>
  </si>
  <si>
    <t>ORD003911</t>
  </si>
  <si>
    <t>CUST00332</t>
  </si>
  <si>
    <t>ORD003509</t>
  </si>
  <si>
    <t>ORD004718</t>
  </si>
  <si>
    <t>ORD004005</t>
  </si>
  <si>
    <t>CUST01786</t>
  </si>
  <si>
    <t>ORD000112</t>
  </si>
  <si>
    <t>CUST00363</t>
  </si>
  <si>
    <t>ORD004596</t>
  </si>
  <si>
    <t>CUST01736</t>
  </si>
  <si>
    <t>ORD007045</t>
  </si>
  <si>
    <t>CUST00170</t>
  </si>
  <si>
    <t>ORD009416</t>
  </si>
  <si>
    <t>CUST00077</t>
  </si>
  <si>
    <t>ORD006493</t>
  </si>
  <si>
    <t>CUST02363</t>
  </si>
  <si>
    <t>ORD000503</t>
  </si>
  <si>
    <t>CUST01290</t>
  </si>
  <si>
    <t>ORD004024</t>
  </si>
  <si>
    <t>CUST00973</t>
  </si>
  <si>
    <t>ORD002491</t>
  </si>
  <si>
    <t>ORD003694</t>
  </si>
  <si>
    <t>CUST00311</t>
  </si>
  <si>
    <t>ORD003008</t>
  </si>
  <si>
    <t>CUST00406</t>
  </si>
  <si>
    <t>ORD001635</t>
  </si>
  <si>
    <t>CUST01220</t>
  </si>
  <si>
    <t>ORD005774</t>
  </si>
  <si>
    <t>ORD004944</t>
  </si>
  <si>
    <t>CUST00164</t>
  </si>
  <si>
    <t>ORD004552</t>
  </si>
  <si>
    <t>CUST00916</t>
  </si>
  <si>
    <t>ORD000877</t>
  </si>
  <si>
    <t>CUST01504</t>
  </si>
  <si>
    <t>ORD007553</t>
  </si>
  <si>
    <t>CUST02245</t>
  </si>
  <si>
    <t>ORD005042</t>
  </si>
  <si>
    <t>CUST00732</t>
  </si>
  <si>
    <t>ORD001274</t>
  </si>
  <si>
    <t>CUST01297</t>
  </si>
  <si>
    <t>ORD005323</t>
  </si>
  <si>
    <t>CUST01595</t>
  </si>
  <si>
    <t>ORD003540</t>
  </si>
  <si>
    <t>CUST02364</t>
  </si>
  <si>
    <t>ORD000188</t>
  </si>
  <si>
    <t>CUST00750</t>
  </si>
  <si>
    <t>ORD008932</t>
  </si>
  <si>
    <t>CUST00048</t>
  </si>
  <si>
    <t>ORD002906</t>
  </si>
  <si>
    <t>CUST00524</t>
  </si>
  <si>
    <t>ORD008174</t>
  </si>
  <si>
    <t>CUST00111</t>
  </si>
  <si>
    <t>ORD009050</t>
  </si>
  <si>
    <t>CUST01193</t>
  </si>
  <si>
    <t>ORD009276</t>
  </si>
  <si>
    <t>CUST00160</t>
  </si>
  <si>
    <t>ORD009376</t>
  </si>
  <si>
    <t>CUST00268</t>
  </si>
  <si>
    <t>ORD007835</t>
  </si>
  <si>
    <t>CUST02136</t>
  </si>
  <si>
    <t>ORD001486</t>
  </si>
  <si>
    <t>CUST02405</t>
  </si>
  <si>
    <t>ORD006149</t>
  </si>
  <si>
    <t>ORD000374</t>
  </si>
  <si>
    <t>ORD007873</t>
  </si>
  <si>
    <t>CUST01779</t>
  </si>
  <si>
    <t>ORD003350</t>
  </si>
  <si>
    <t>CUST01419</t>
  </si>
  <si>
    <t>ORD006355</t>
  </si>
  <si>
    <t>CUST01027</t>
  </si>
  <si>
    <t>ORD002370</t>
  </si>
  <si>
    <t>CUST01615</t>
  </si>
  <si>
    <t>ORD001240</t>
  </si>
  <si>
    <t>CUST00932</t>
  </si>
  <si>
    <t>ORD003776</t>
  </si>
  <si>
    <t>CUST02391</t>
  </si>
  <si>
    <t>ORD008655</t>
  </si>
  <si>
    <t>CUST01582</t>
  </si>
  <si>
    <t>ORD007779</t>
  </si>
  <si>
    <t>CUST02097</t>
  </si>
  <si>
    <t>ORD006936</t>
  </si>
  <si>
    <t>CUST00736</t>
  </si>
  <si>
    <t>ORD005505</t>
  </si>
  <si>
    <t>CUST01345</t>
  </si>
  <si>
    <t>ORD003985</t>
  </si>
  <si>
    <t>CUST02170</t>
  </si>
  <si>
    <t>ORD004232</t>
  </si>
  <si>
    <t>CUST01466</t>
  </si>
  <si>
    <t>ORD004209</t>
  </si>
  <si>
    <t>CUST01158</t>
  </si>
  <si>
    <t>ORD009733</t>
  </si>
  <si>
    <t>CUST00926</t>
  </si>
  <si>
    <t>ORD009236</t>
  </si>
  <si>
    <t>CUST01234</t>
  </si>
  <si>
    <t>ORD004307</t>
  </si>
  <si>
    <t>CUST00771</t>
  </si>
  <si>
    <t>ORD001214</t>
  </si>
  <si>
    <t>CUST00027</t>
  </si>
  <si>
    <t>ORD003544</t>
  </si>
  <si>
    <t>CUST02371</t>
  </si>
  <si>
    <t>ORD006437</t>
  </si>
  <si>
    <t>CUST01710</t>
  </si>
  <si>
    <t>ORD000196</t>
  </si>
  <si>
    <t>CUST02041</t>
  </si>
  <si>
    <t>ORD005932</t>
  </si>
  <si>
    <t>CUST02046</t>
  </si>
  <si>
    <t>ORD001407</t>
  </si>
  <si>
    <t>CUST00441</t>
  </si>
  <si>
    <t>ORD008978</t>
  </si>
  <si>
    <t>CUST00421</t>
  </si>
  <si>
    <t>ORD001314</t>
  </si>
  <si>
    <t>CUST00723</t>
  </si>
  <si>
    <t>ORD007043</t>
  </si>
  <si>
    <t>ORD003452</t>
  </si>
  <si>
    <t>CUST01526</t>
  </si>
  <si>
    <t>ORD008952</t>
  </si>
  <si>
    <t>CUST01812</t>
  </si>
  <si>
    <t>ORD005030</t>
  </si>
  <si>
    <t>CUST00802</t>
  </si>
  <si>
    <t>ORD003638</t>
  </si>
  <si>
    <t>ORD007019</t>
  </si>
  <si>
    <t>CUST01819</t>
  </si>
  <si>
    <t>ORD004281</t>
  </si>
  <si>
    <t>CUST00660</t>
  </si>
  <si>
    <t>ORD002155</t>
  </si>
  <si>
    <t>CUST01825</t>
  </si>
  <si>
    <t>ORD001762</t>
  </si>
  <si>
    <t>ORD000622</t>
  </si>
  <si>
    <t>CUST01017</t>
  </si>
  <si>
    <t>ORD009670</t>
  </si>
  <si>
    <t>CUST02161</t>
  </si>
  <si>
    <t>ORD000806</t>
  </si>
  <si>
    <t>ORD000301</t>
  </si>
  <si>
    <t>CUST01284</t>
  </si>
  <si>
    <t>ORD005830</t>
  </si>
  <si>
    <t>CUST02476</t>
  </si>
  <si>
    <t>ORD004807</t>
  </si>
  <si>
    <t>ORD000860</t>
  </si>
  <si>
    <t>CUST00596</t>
  </si>
  <si>
    <t>ORD001119</t>
  </si>
  <si>
    <t>CUST02448</t>
  </si>
  <si>
    <t>ORD007541</t>
  </si>
  <si>
    <t>CUST00829</t>
  </si>
  <si>
    <t>ORD009818</t>
  </si>
  <si>
    <t>CUST00523</t>
  </si>
  <si>
    <t>ORD007020</t>
  </si>
  <si>
    <t>CUST02351</t>
  </si>
  <si>
    <t>ORD004826</t>
  </si>
  <si>
    <t>CUST01325</t>
  </si>
  <si>
    <t>ORD001860</t>
  </si>
  <si>
    <t>CUST01414</t>
  </si>
  <si>
    <t>ORD006851</t>
  </si>
  <si>
    <t>CUST02497</t>
  </si>
  <si>
    <t>ORD009880</t>
  </si>
  <si>
    <t>CUST02027</t>
  </si>
  <si>
    <t>ORD002761</t>
  </si>
  <si>
    <t>CUST00180</t>
  </si>
  <si>
    <t>ORD001624</t>
  </si>
  <si>
    <t>ORD003228</t>
  </si>
  <si>
    <t>CUST00217</t>
  </si>
  <si>
    <t>ORD004567</t>
  </si>
  <si>
    <t>CUST01737</t>
  </si>
  <si>
    <t>ORD005419</t>
  </si>
  <si>
    <t>CUST01711</t>
  </si>
  <si>
    <t>ORD008572</t>
  </si>
  <si>
    <t>CUST00948</t>
  </si>
  <si>
    <t>ORD008842</t>
  </si>
  <si>
    <t>CUST02052</t>
  </si>
  <si>
    <t>ORD009300</t>
  </si>
  <si>
    <t>ORD002498</t>
  </si>
  <si>
    <t>CUST00876</t>
  </si>
  <si>
    <t>ORD005524</t>
  </si>
  <si>
    <t>CUST01185</t>
  </si>
  <si>
    <t>ORD003935</t>
  </si>
  <si>
    <t>CUST01818</t>
  </si>
  <si>
    <t>ORD001434</t>
  </si>
  <si>
    <t>CUST01051</t>
  </si>
  <si>
    <t>ORD006776</t>
  </si>
  <si>
    <t>CUST01546</t>
  </si>
  <si>
    <t>ORD000457</t>
  </si>
  <si>
    <t>CUST02464</t>
  </si>
  <si>
    <t>ORD004119</t>
  </si>
  <si>
    <t>CUST02380</t>
  </si>
  <si>
    <t>ORD008376</t>
  </si>
  <si>
    <t>CUST02442</t>
  </si>
  <si>
    <t>ORD005492</t>
  </si>
  <si>
    <t>ORD004873</t>
  </si>
  <si>
    <t>CUST01108</t>
  </si>
  <si>
    <t>ORD009631</t>
  </si>
  <si>
    <t>CUST00122</t>
  </si>
  <si>
    <t>ORD008113</t>
  </si>
  <si>
    <t>ORD004167</t>
  </si>
  <si>
    <t>CUST01772</t>
  </si>
  <si>
    <t>ORD000746</t>
  </si>
  <si>
    <t>CUST00546</t>
  </si>
  <si>
    <t>ORD000396</t>
  </si>
  <si>
    <t>ORD001191</t>
  </si>
  <si>
    <t>CUST01704</t>
  </si>
  <si>
    <t>ORD007929</t>
  </si>
  <si>
    <t>CUST02197</t>
  </si>
  <si>
    <t>ORD008349</t>
  </si>
  <si>
    <t>CUST00655</t>
  </si>
  <si>
    <t>ORD002642</t>
  </si>
  <si>
    <t>ORD000981</t>
  </si>
  <si>
    <t>CUST00854</t>
  </si>
  <si>
    <t>ORD003734</t>
  </si>
  <si>
    <t>CUST00231</t>
  </si>
  <si>
    <t>ORD001246</t>
  </si>
  <si>
    <t>CUST02357</t>
  </si>
  <si>
    <t>ORD009810</t>
  </si>
  <si>
    <t>ORD001075</t>
  </si>
  <si>
    <t>CUST02240</t>
  </si>
  <si>
    <t>ORD004981</t>
  </si>
  <si>
    <t>CUST01126</t>
  </si>
  <si>
    <t>ORD000992</t>
  </si>
  <si>
    <t>CUST01157</t>
  </si>
  <si>
    <t>ORD006250</t>
  </si>
  <si>
    <t>CUST02432</t>
  </si>
  <si>
    <t>ORD005959</t>
  </si>
  <si>
    <t>CUST00353</t>
  </si>
  <si>
    <t>ORD006811</t>
  </si>
  <si>
    <t>CUST00173</t>
  </si>
  <si>
    <t>ORD007599</t>
  </si>
  <si>
    <t>CUST02356</t>
  </si>
  <si>
    <t>ORD004496</t>
  </si>
  <si>
    <t>CUST01716</t>
  </si>
  <si>
    <t>ORD004897</t>
  </si>
  <si>
    <t>CUST01036</t>
  </si>
  <si>
    <t>ORD009506</t>
  </si>
  <si>
    <t>CUST00333</t>
  </si>
  <si>
    <t>ORD005431</t>
  </si>
  <si>
    <t>CUST01759</t>
  </si>
  <si>
    <t>ORD006766</t>
  </si>
  <si>
    <t>CUST02413</t>
  </si>
  <si>
    <t>ORD004208</t>
  </si>
  <si>
    <t>CUST01889</t>
  </si>
  <si>
    <t>ORD009547</t>
  </si>
  <si>
    <t>CUST00346</t>
  </si>
  <si>
    <t>ORD001335</t>
  </si>
  <si>
    <t>CUST00016</t>
  </si>
  <si>
    <t>ORD003330</t>
  </si>
  <si>
    <t>CUST01942</t>
  </si>
  <si>
    <t>ORD004187</t>
  </si>
  <si>
    <t>CUST01625</t>
  </si>
  <si>
    <t>ORD003866</t>
  </si>
  <si>
    <t>CUST02454</t>
  </si>
  <si>
    <t>ORD004033</t>
  </si>
  <si>
    <t>CUST01306</t>
  </si>
  <si>
    <t>ORD002646</t>
  </si>
  <si>
    <t>CUST01877</t>
  </si>
  <si>
    <t>ORD005029</t>
  </si>
  <si>
    <t>CUST01081</t>
  </si>
  <si>
    <t>ORD008314</t>
  </si>
  <si>
    <t>CUST01002</t>
  </si>
  <si>
    <t>ORD004192</t>
  </si>
  <si>
    <t>CUST00206</t>
  </si>
  <si>
    <t>ORD008838</t>
  </si>
  <si>
    <t>CUST01363</t>
  </si>
  <si>
    <t>ORD005114</t>
  </si>
  <si>
    <t>CUST00656</t>
  </si>
  <si>
    <t>ORD005244</t>
  </si>
  <si>
    <t>CUST00623</t>
  </si>
  <si>
    <t>ORD005933</t>
  </si>
  <si>
    <t>CUST00694</t>
  </si>
  <si>
    <t>ORD008712</t>
  </si>
  <si>
    <t>CUST02059</t>
  </si>
  <si>
    <t>ORD003504</t>
  </si>
  <si>
    <t>CUST02481</t>
  </si>
  <si>
    <t>ORD005517</t>
  </si>
  <si>
    <t>CUST00383</t>
  </si>
  <si>
    <t>ORD009283</t>
  </si>
  <si>
    <t>ORD007817</t>
  </si>
  <si>
    <t>CUST01245</t>
  </si>
  <si>
    <t>ORD004263</t>
  </si>
  <si>
    <t>ORD000252</t>
  </si>
  <si>
    <t>CUST00393</t>
  </si>
  <si>
    <t>ORD009066</t>
  </si>
  <si>
    <t>CUST01196</t>
  </si>
  <si>
    <t>ORD004276</t>
  </si>
  <si>
    <t>CUST00004</t>
  </si>
  <si>
    <t>ORD006375</t>
  </si>
  <si>
    <t>ORD003477</t>
  </si>
  <si>
    <t>CUST01299</t>
  </si>
  <si>
    <t>ORD007446</t>
  </si>
  <si>
    <t>CUST00458</t>
  </si>
  <si>
    <t>ORD001662</t>
  </si>
  <si>
    <t>ORD003902</t>
  </si>
  <si>
    <t>CUST00496</t>
  </si>
  <si>
    <t>ORD009457</t>
  </si>
  <si>
    <t>ORD000368</t>
  </si>
  <si>
    <t>CUST01490</t>
  </si>
  <si>
    <t>ORD008280</t>
  </si>
  <si>
    <t>CUST01536</t>
  </si>
  <si>
    <t>ORD009508</t>
  </si>
  <si>
    <t>CUST00087</t>
  </si>
  <si>
    <t>ORD009562</t>
  </si>
  <si>
    <t>CUST02151</t>
  </si>
  <si>
    <t>ORD000541</t>
  </si>
  <si>
    <t>CUST01809</t>
  </si>
  <si>
    <t>ORD000889</t>
  </si>
  <si>
    <t>CUST01960</t>
  </si>
  <si>
    <t>ORD005518</t>
  </si>
  <si>
    <t>CUST01072</t>
  </si>
  <si>
    <t>ORD002855</t>
  </si>
  <si>
    <t>CUST01626</t>
  </si>
  <si>
    <t>ORD004365</t>
  </si>
  <si>
    <t>CUST02013</t>
  </si>
  <si>
    <t>ORD003738</t>
  </si>
  <si>
    <t>CUST01395</t>
  </si>
  <si>
    <t>ORD005109</t>
  </si>
  <si>
    <t>CUST00017</t>
  </si>
  <si>
    <t>ORD009008</t>
  </si>
  <si>
    <t>CUST00055</t>
  </si>
  <si>
    <t>ORD004822</t>
  </si>
  <si>
    <t>CUST01408</t>
  </si>
  <si>
    <t>ORD003591</t>
  </si>
  <si>
    <t>CUST01670</t>
  </si>
  <si>
    <t>ORD008794</t>
  </si>
  <si>
    <t>CUST02332</t>
  </si>
  <si>
    <t>ORD003678</t>
  </si>
  <si>
    <t>CUST01208</t>
  </si>
  <si>
    <t>ORD006105</t>
  </si>
  <si>
    <t>CUST00101</t>
  </si>
  <si>
    <t>ORD009882</t>
  </si>
  <si>
    <t>CUST02291</t>
  </si>
  <si>
    <t>ORD007552</t>
  </si>
  <si>
    <t>CUST01154</t>
  </si>
  <si>
    <t>ORD009904</t>
  </si>
  <si>
    <t>CUST02318</t>
  </si>
  <si>
    <t>ORD007156</t>
  </si>
  <si>
    <t>CUST01994</t>
  </si>
  <si>
    <t>ORD002686</t>
  </si>
  <si>
    <t>CUST00176</t>
  </si>
  <si>
    <t>ORD008707</t>
  </si>
  <si>
    <t>CUST01351</t>
  </si>
  <si>
    <t>ORD005857</t>
  </si>
  <si>
    <t>CUST00258</t>
  </si>
  <si>
    <t>ORD004771</t>
  </si>
  <si>
    <t>CUST00708</t>
  </si>
  <si>
    <t>ORD009412</t>
  </si>
  <si>
    <t>CUST01802</t>
  </si>
  <si>
    <t>ORD008630</t>
  </si>
  <si>
    <t>CUST01277</t>
  </si>
  <si>
    <t>ORD002974</t>
  </si>
  <si>
    <t>CUST00399</t>
  </si>
  <si>
    <t>ORD000948</t>
  </si>
  <si>
    <t>CUST02486</t>
  </si>
  <si>
    <t>ORD005180</t>
  </si>
  <si>
    <t>CUST02411</t>
  </si>
  <si>
    <t>ORD009222</t>
  </si>
  <si>
    <t>CUST01164</t>
  </si>
  <si>
    <t>ORD000842</t>
  </si>
  <si>
    <t>CUST00029</t>
  </si>
  <si>
    <t>ORD007435</t>
  </si>
  <si>
    <t>CUST00844</t>
  </si>
  <si>
    <t>ORD006657</t>
  </si>
  <si>
    <t>CUST01054</t>
  </si>
  <si>
    <t>ORD003910</t>
  </si>
  <si>
    <t>CUST02264</t>
  </si>
  <si>
    <t>ORD009871</t>
  </si>
  <si>
    <t>CUST00299</t>
  </si>
  <si>
    <t>ORD002326</t>
  </si>
  <si>
    <t>CUST01110</t>
  </si>
  <si>
    <t>ORD009774</t>
  </si>
  <si>
    <t>CUST00366</t>
  </si>
  <si>
    <t>ORD004871</t>
  </si>
  <si>
    <t>CUST00278</t>
  </si>
  <si>
    <t>ORD009189</t>
  </si>
  <si>
    <t>CUST02225</t>
  </si>
  <si>
    <t>ORD007601</t>
  </si>
  <si>
    <t>CUST00255</t>
  </si>
  <si>
    <t>ORD009483</t>
  </si>
  <si>
    <t>CUST01413</t>
  </si>
  <si>
    <t>ORD004572</t>
  </si>
  <si>
    <t>ORD003927</t>
  </si>
  <si>
    <t>CUST01954</t>
  </si>
  <si>
    <t>ORD008611</t>
  </si>
  <si>
    <t>CUST00675</t>
  </si>
  <si>
    <t>ORD000534</t>
  </si>
  <si>
    <t>CUST00875</t>
  </si>
  <si>
    <t>ORD002490</t>
  </si>
  <si>
    <t>CUST01593</t>
  </si>
  <si>
    <t>ORD000437</t>
  </si>
  <si>
    <t>CUST00083</t>
  </si>
  <si>
    <t>ORD004368</t>
  </si>
  <si>
    <t>CUST00903</t>
  </si>
  <si>
    <t>ORD008450</t>
  </si>
  <si>
    <t>CUST00194</t>
  </si>
  <si>
    <t>ORD000867</t>
  </si>
  <si>
    <t>CUST00137</t>
  </si>
  <si>
    <t>ORD006402</t>
  </si>
  <si>
    <t>CUST00676</t>
  </si>
  <si>
    <t>ORD009851</t>
  </si>
  <si>
    <t>CUST00131</t>
  </si>
  <si>
    <t>ORD003546</t>
  </si>
  <si>
    <t>CUST01603</t>
  </si>
  <si>
    <t>ORD001971</t>
  </si>
  <si>
    <t>CUST02283</t>
  </si>
  <si>
    <t>ORD008170</t>
  </si>
  <si>
    <t>CUST00072</t>
  </si>
  <si>
    <t>ORD001283</t>
  </si>
  <si>
    <t>CUST00754</t>
  </si>
  <si>
    <t>ORD001281</t>
  </si>
  <si>
    <t>CUST01842</t>
  </si>
  <si>
    <t>ORD005101</t>
  </si>
  <si>
    <t>CUST01683</t>
  </si>
  <si>
    <t>ORD009659</t>
  </si>
  <si>
    <t>CUST00402</t>
  </si>
  <si>
    <t>ORD005370</t>
  </si>
  <si>
    <t>CUST02420</t>
  </si>
  <si>
    <t>ORD002900</t>
  </si>
  <si>
    <t>CUST00618</t>
  </si>
  <si>
    <t>ORD002965</t>
  </si>
  <si>
    <t>CUST01322</t>
  </si>
  <si>
    <t>ORD001610</t>
  </si>
  <si>
    <t>CUST02202</t>
  </si>
  <si>
    <t>ORD008503</t>
  </si>
  <si>
    <t>CUST01689</t>
  </si>
  <si>
    <t>ORD002310</t>
  </si>
  <si>
    <t>CUST01434</t>
  </si>
  <si>
    <t>ORD001846</t>
  </si>
  <si>
    <t>CUST01107</t>
  </si>
  <si>
    <t>ORD000135</t>
  </si>
  <si>
    <t>CUST01773</t>
  </si>
  <si>
    <t>ORD003740</t>
  </si>
  <si>
    <t>CUST00189</t>
  </si>
  <si>
    <t>ORD007532</t>
  </si>
  <si>
    <t>CUST01212</t>
  </si>
  <si>
    <t>ORD004748</t>
  </si>
  <si>
    <t>CUST00479</t>
  </si>
  <si>
    <t>ORD008871</t>
  </si>
  <si>
    <t>CUST00662</t>
  </si>
  <si>
    <t>ORD001496</t>
  </si>
  <si>
    <t>CUST01172</t>
  </si>
  <si>
    <t>ORD002924</t>
  </si>
  <si>
    <t>CUST01897</t>
  </si>
  <si>
    <t>ORD007092</t>
  </si>
  <si>
    <t>ORD006714</t>
  </si>
  <si>
    <t>CUST01134</t>
  </si>
  <si>
    <t>ORD007656</t>
  </si>
  <si>
    <t>CUST00418</t>
  </si>
  <si>
    <t>ORD007605</t>
  </si>
  <si>
    <t>CUST00054</t>
  </si>
  <si>
    <t>ORD001233</t>
  </si>
  <si>
    <t>CUST02401</t>
  </si>
  <si>
    <t>ORD009531</t>
  </si>
  <si>
    <t>CUST01709</t>
  </si>
  <si>
    <t>ORD001508</t>
  </si>
  <si>
    <t>CUST01019</t>
  </si>
  <si>
    <t>ORD003629</t>
  </si>
  <si>
    <t>CUST01058</t>
  </si>
  <si>
    <t>ORD002703</t>
  </si>
  <si>
    <t>CUST00373</t>
  </si>
  <si>
    <t>ORD009015</t>
  </si>
  <si>
    <t>CUST01192</t>
  </si>
  <si>
    <t>ORD000638</t>
  </si>
  <si>
    <t>CUST00902</t>
  </si>
  <si>
    <t>ORD009100</t>
  </si>
  <si>
    <t>CUST00200</t>
  </si>
  <si>
    <t>ORD004401</t>
  </si>
  <si>
    <t>CUST00410</t>
  </si>
  <si>
    <t>ORD000810</t>
  </si>
  <si>
    <t>CUST02084</t>
  </si>
  <si>
    <t>ORD005958</t>
  </si>
  <si>
    <t>CUST00204</t>
  </si>
  <si>
    <t>ORD002776</t>
  </si>
  <si>
    <t>CUST02037</t>
  </si>
  <si>
    <t>ORD008488</t>
  </si>
  <si>
    <t>CUST00663</t>
  </si>
  <si>
    <t>ORD006278</t>
  </si>
  <si>
    <t>CUST00130</t>
  </si>
  <si>
    <t>ORD009002</t>
  </si>
  <si>
    <t>ORD008505</t>
  </si>
  <si>
    <t>CUST01020</t>
  </si>
  <si>
    <t>ORD007805</t>
  </si>
  <si>
    <t>CUST00697</t>
  </si>
  <si>
    <t>ORD006358</t>
  </si>
  <si>
    <t>CUST01965</t>
  </si>
  <si>
    <t>ORD004888</t>
  </si>
  <si>
    <t>CUST01084</t>
  </si>
  <si>
    <t>ORD001175</t>
  </si>
  <si>
    <t>ORD003134</t>
  </si>
  <si>
    <t>CUST02069</t>
  </si>
  <si>
    <t>ORD007470</t>
  </si>
  <si>
    <t>CUST00559</t>
  </si>
  <si>
    <t>ORD003581</t>
  </si>
  <si>
    <t>CUST01239</t>
  </si>
  <si>
    <t>ORD007417</t>
  </si>
  <si>
    <t>CUST01394</t>
  </si>
  <si>
    <t>ORD009395</t>
  </si>
  <si>
    <t>ORD008727</t>
  </si>
  <si>
    <t>CUST00940</t>
  </si>
  <si>
    <t>ORD001793</t>
  </si>
  <si>
    <t>CUST01412</t>
  </si>
  <si>
    <t>ORD009614</t>
  </si>
  <si>
    <t>CUST00759</t>
  </si>
  <si>
    <t>ORD002413</t>
  </si>
  <si>
    <t>CUST02365</t>
  </si>
  <si>
    <t>ORD001818</t>
  </si>
  <si>
    <t>CUST02155</t>
  </si>
  <si>
    <t>ORD005052</t>
  </si>
  <si>
    <t>CUST00518</t>
  </si>
  <si>
    <t>ORD006794</t>
  </si>
  <si>
    <t>CUST02418</t>
  </si>
  <si>
    <t>ORD003696</t>
  </si>
  <si>
    <t>CUST01343</t>
  </si>
  <si>
    <t>ORD006269</t>
  </si>
  <si>
    <t>ORD003758</t>
  </si>
  <si>
    <t>ORD004493</t>
  </si>
  <si>
    <t>CUST02336</t>
  </si>
  <si>
    <t>ORD008800</t>
  </si>
  <si>
    <t>CUST01631</t>
  </si>
  <si>
    <t>ORD003433</t>
  </si>
  <si>
    <t>ORD005371</t>
  </si>
  <si>
    <t>ORD003526</t>
  </si>
  <si>
    <t>ORD002581</t>
  </si>
  <si>
    <t>CUST01727</t>
  </si>
  <si>
    <t>ORD004867</t>
  </si>
  <si>
    <t>CUST00208</t>
  </si>
  <si>
    <t>ORD005390</t>
  </si>
  <si>
    <t>CUST00600</t>
  </si>
  <si>
    <t>ORD006817</t>
  </si>
  <si>
    <t>CUST01329</t>
  </si>
  <si>
    <t>ORD000849</t>
  </si>
  <si>
    <t>ORD007980</t>
  </si>
  <si>
    <t>ORD003955</t>
  </si>
  <si>
    <t>CUST00168</t>
  </si>
  <si>
    <t>ORD006027</t>
  </si>
  <si>
    <t>ORD008241</t>
  </si>
  <si>
    <t>CUST01987</t>
  </si>
  <si>
    <t>ORD006121</t>
  </si>
  <si>
    <t>CUST01906</t>
  </si>
  <si>
    <t>ORD002352</t>
  </si>
  <si>
    <t>CUST00430</t>
  </si>
  <si>
    <t>ORD001632</t>
  </si>
  <si>
    <t>CUST00427</t>
  </si>
  <si>
    <t>ORD002391</t>
  </si>
  <si>
    <t>CUST00354</t>
  </si>
  <si>
    <t>ORD004833</t>
  </si>
  <si>
    <t>ORD009343</t>
  </si>
  <si>
    <t>CUST01506</t>
  </si>
  <si>
    <t>ORD004169</t>
  </si>
  <si>
    <t>CUST01880</t>
  </si>
  <si>
    <t>ORD001586</t>
  </si>
  <si>
    <t>CUST00528</t>
  </si>
  <si>
    <t>ORD002580</t>
  </si>
  <si>
    <t>CUST02227</t>
  </si>
  <si>
    <t>ORD000165</t>
  </si>
  <si>
    <t>CUST02130</t>
  </si>
  <si>
    <t>ORD005144</t>
  </si>
  <si>
    <t>CUST02282</t>
  </si>
  <si>
    <t>ORD001649</t>
  </si>
  <si>
    <t>CUST02122</t>
  </si>
  <si>
    <t>ORD008272</t>
  </si>
  <si>
    <t>CUST01262</t>
  </si>
  <si>
    <t>ORD002817</t>
  </si>
  <si>
    <t>CUST01280</t>
  </si>
  <si>
    <t>ORD005703</t>
  </si>
  <si>
    <t>ORD006685</t>
  </si>
  <si>
    <t>ORD008773</t>
  </si>
  <si>
    <t>CUST02039</t>
  </si>
  <si>
    <t>ORD008603</t>
  </si>
  <si>
    <t>CUST00601</t>
  </si>
  <si>
    <t>ORD002680</t>
  </si>
  <si>
    <t>CUST01406</t>
  </si>
  <si>
    <t>ORD003771</t>
  </si>
  <si>
    <t>CUST00096</t>
  </si>
  <si>
    <t>ORD003397</t>
  </si>
  <si>
    <t>CUST00920</t>
  </si>
  <si>
    <t>ORD007064</t>
  </si>
  <si>
    <t>CUST00626</t>
  </si>
  <si>
    <t>ORD002401</t>
  </si>
  <si>
    <t>CUST00672</t>
  </si>
  <si>
    <t>ORD004303</t>
  </si>
  <si>
    <t>CUST02223</t>
  </si>
  <si>
    <t>ORD002412</t>
  </si>
  <si>
    <t>CUST02296</t>
  </si>
  <si>
    <t>ORD001622</t>
  </si>
  <si>
    <t>ORD002763</t>
  </si>
  <si>
    <t>CUST02211</t>
  </si>
  <si>
    <t>ORD008873</t>
  </si>
  <si>
    <t>CUST00132</t>
  </si>
  <si>
    <t>ORD002544</t>
  </si>
  <si>
    <t>ORD002778</t>
  </si>
  <si>
    <t>ORD004978</t>
  </si>
  <si>
    <t>CUST02098</t>
  </si>
  <si>
    <t>ORD007302</t>
  </si>
  <si>
    <t>CUST01440</t>
  </si>
  <si>
    <t>ORD005689</t>
  </si>
  <si>
    <t>CUST01278</t>
  </si>
  <si>
    <t>ORD009914</t>
  </si>
  <si>
    <t>CUST02478</t>
  </si>
  <si>
    <t>ORD003073</t>
  </si>
  <si>
    <t>CUST00728</t>
  </si>
  <si>
    <t>ORD006919</t>
  </si>
  <si>
    <t>CUST01794</t>
  </si>
  <si>
    <t>ORD005341</t>
  </si>
  <si>
    <t>CUST02001</t>
  </si>
  <si>
    <t>ORD008508</t>
  </si>
  <si>
    <t>CUST01139</t>
  </si>
  <si>
    <t>ORD001462</t>
  </si>
  <si>
    <t>CUST00336</t>
  </si>
  <si>
    <t>ORD005400</t>
  </si>
  <si>
    <t>CUST01955</t>
  </si>
  <si>
    <t>ORD001758</t>
  </si>
  <si>
    <t>CUST02157</t>
  </si>
  <si>
    <t>ORD001166</t>
  </si>
  <si>
    <t>CUST00401</t>
  </si>
  <si>
    <t>ORD001159</t>
  </si>
  <si>
    <t>CUST01250</t>
  </si>
  <si>
    <t>ORD008278</t>
  </si>
  <si>
    <t>ORD007296</t>
  </si>
  <si>
    <t>CUST01292</t>
  </si>
  <si>
    <t>ORD000078</t>
  </si>
  <si>
    <t>CUST00438</t>
  </si>
  <si>
    <t>ORD004235</t>
  </si>
  <si>
    <t>CUST02193</t>
  </si>
  <si>
    <t>ORD004672</t>
  </si>
  <si>
    <t>CUST01927</t>
  </si>
  <si>
    <t>ORD003742</t>
  </si>
  <si>
    <t>CUST01988</t>
  </si>
  <si>
    <t>ORD005724</t>
  </si>
  <si>
    <t>CUST01939</t>
  </si>
  <si>
    <t>ORD001352</t>
  </si>
  <si>
    <t>CUST00777</t>
  </si>
  <si>
    <t>ORD009827</t>
  </si>
  <si>
    <t>CUST01463</t>
  </si>
  <si>
    <t>ORD008251</t>
  </si>
  <si>
    <t>CUST00514</t>
  </si>
  <si>
    <t>ORD002134</t>
  </si>
  <si>
    <t>ORD002843</t>
  </si>
  <si>
    <t>CUST01928</t>
  </si>
  <si>
    <t>ORD009839</t>
  </si>
  <si>
    <t>CUST00290</t>
  </si>
  <si>
    <t>ORD009448</t>
  </si>
  <si>
    <t>CUST00404</t>
  </si>
  <si>
    <t>ORD000054</t>
  </si>
  <si>
    <t>ORD007433</t>
  </si>
  <si>
    <t>CUST01697</t>
  </si>
  <si>
    <t>ORD005692</t>
  </si>
  <si>
    <t>CUST00606</t>
  </si>
  <si>
    <t>ORD001143</t>
  </si>
  <si>
    <t>ORD008289</t>
  </si>
  <si>
    <t>CUST02433</t>
  </si>
  <si>
    <t>ORD006064</t>
  </si>
  <si>
    <t>CUST00798</t>
  </si>
  <si>
    <t>ORD000007</t>
  </si>
  <si>
    <t>CUST01022</t>
  </si>
  <si>
    <t>ORD001763</t>
  </si>
  <si>
    <t>CUST00020</t>
  </si>
  <si>
    <t>ORD002882</t>
  </si>
  <si>
    <t>CUST00300</t>
  </si>
  <si>
    <t>ORD001756</t>
  </si>
  <si>
    <t>CUST01131</t>
  </si>
  <si>
    <t>ORD001569</t>
  </si>
  <si>
    <t>CUST01005</t>
  </si>
  <si>
    <t>ORD005000</t>
  </si>
  <si>
    <t>CUST00823</t>
  </si>
  <si>
    <t>ORD006451</t>
  </si>
  <si>
    <t>CUST01569</t>
  </si>
  <si>
    <t>ORD006407</t>
  </si>
  <si>
    <t>CUST00739</t>
  </si>
  <si>
    <t>ORD006188</t>
  </si>
  <si>
    <t>ORD004405</t>
  </si>
  <si>
    <t>CUST01228</t>
  </si>
  <si>
    <t>ORD004575</t>
  </si>
  <si>
    <t>CUST00642</t>
  </si>
  <si>
    <t>ORD002560</t>
  </si>
  <si>
    <t>CUST02428</t>
  </si>
  <si>
    <t>ORD004176</t>
  </si>
  <si>
    <t>CUST00797</t>
  </si>
  <si>
    <t>ORD001912</t>
  </si>
  <si>
    <t>CUST01241</t>
  </si>
  <si>
    <t>ORD006103</t>
  </si>
  <si>
    <t>CUST01387</t>
  </si>
  <si>
    <t>ORD002132</t>
  </si>
  <si>
    <t>CUST01150</t>
  </si>
  <si>
    <t>ORD006381</t>
  </si>
  <si>
    <t>CUST00464</t>
  </si>
  <si>
    <t>ORD000161</t>
  </si>
  <si>
    <t>CUST01138</t>
  </si>
  <si>
    <t>ORD005792</t>
  </si>
  <si>
    <t>CUST00582</t>
  </si>
  <si>
    <t>ORD009735</t>
  </si>
  <si>
    <t>CUST02427</t>
  </si>
  <si>
    <t>ORD004377</t>
  </si>
  <si>
    <t>ORD000036</t>
  </si>
  <si>
    <t>ORD006539</t>
  </si>
  <si>
    <t>CUST01527</t>
  </si>
  <si>
    <t>ORD007087</t>
  </si>
  <si>
    <t>CUST02386</t>
  </si>
  <si>
    <t>ORD009482</t>
  </si>
  <si>
    <t>CUST01761</t>
  </si>
  <si>
    <t>ORD008013</t>
  </si>
  <si>
    <t>CUST00584</t>
  </si>
  <si>
    <t>ORD006755</t>
  </si>
  <si>
    <t>CUST01467</t>
  </si>
  <si>
    <t>ORD003271</t>
  </si>
  <si>
    <t>ORD001620</t>
  </si>
  <si>
    <t>ORD002514</t>
  </si>
  <si>
    <t>CUST02449</t>
  </si>
  <si>
    <t>ORD006690</t>
  </si>
  <si>
    <t>CUST01823</t>
  </si>
  <si>
    <t>ORD003476</t>
  </si>
  <si>
    <t>CUST01810</t>
  </si>
  <si>
    <t>ORD007625</t>
  </si>
  <si>
    <t>CUST01961</t>
  </si>
  <si>
    <t>ORD003518</t>
  </si>
  <si>
    <t>CUST02102</t>
  </si>
  <si>
    <t>ORD008659</t>
  </si>
  <si>
    <t>CUST01237</t>
  </si>
  <si>
    <t>ORD005655</t>
  </si>
  <si>
    <t>CUST00005</t>
  </si>
  <si>
    <t>ORD001469</t>
  </si>
  <si>
    <t>CUST00917</t>
  </si>
  <si>
    <t>ORD003569</t>
  </si>
  <si>
    <t>CUST02201</t>
  </si>
  <si>
    <t>ORD001729</t>
  </si>
  <si>
    <t>ORD008011</t>
  </si>
  <si>
    <t>CUST00482</t>
  </si>
  <si>
    <t>ORD001477</t>
  </si>
  <si>
    <t>CUST02116</t>
  </si>
  <si>
    <t>ORD003764</t>
  </si>
  <si>
    <t>CUST00742</t>
  </si>
  <si>
    <t>ORD005693</t>
  </si>
  <si>
    <t>ORD007390</t>
  </si>
  <si>
    <t>CUST00510</t>
  </si>
  <si>
    <t>ORD008365</t>
  </si>
  <si>
    <t>CUST02299</t>
  </si>
  <si>
    <t>ORD000450</t>
  </si>
  <si>
    <t>ORD006508</t>
  </si>
  <si>
    <t>ORD005731</t>
  </si>
  <si>
    <t>ORD000107</t>
  </si>
  <si>
    <t>CUST01472</t>
  </si>
  <si>
    <t>ORD002594</t>
  </si>
  <si>
    <t>CUST01624</t>
  </si>
  <si>
    <t>ORD003298</t>
  </si>
  <si>
    <t>CUST01611</t>
  </si>
  <si>
    <t>ORD004321</t>
  </si>
  <si>
    <t>CUST00425</t>
  </si>
  <si>
    <t>ORD001066</t>
  </si>
  <si>
    <t>ORD000719</t>
  </si>
  <si>
    <t>CUST00756</t>
  </si>
  <si>
    <t>ORD002213</t>
  </si>
  <si>
    <t>CUST01857</t>
  </si>
  <si>
    <t>ORD006760</t>
  </si>
  <si>
    <t>CUST01274</t>
  </si>
  <si>
    <t>ORD005861</t>
  </si>
  <si>
    <t>CUST00329</t>
  </si>
  <si>
    <t>ORD005264</t>
  </si>
  <si>
    <t>CUST01116</t>
  </si>
  <si>
    <t>ORD009817</t>
  </si>
  <si>
    <t>CUST02163</t>
  </si>
  <si>
    <t>ORD003100</t>
  </si>
  <si>
    <t>CUST01745</t>
  </si>
  <si>
    <t>ORD007718</t>
  </si>
  <si>
    <t>CUST02007</t>
  </si>
  <si>
    <t>ORD006048</t>
  </si>
  <si>
    <t>CUST01400</t>
  </si>
  <si>
    <t>ORD009865</t>
  </si>
  <si>
    <t>CUST00595</t>
  </si>
  <si>
    <t>ORD008578</t>
  </si>
  <si>
    <t>CUST00326</t>
  </si>
  <si>
    <t>ORD001709</t>
  </si>
  <si>
    <t>CUST02306</t>
  </si>
  <si>
    <t>ORD000299</t>
  </si>
  <si>
    <t>CUST00613</t>
  </si>
  <si>
    <t>ORD008196</t>
  </si>
  <si>
    <t>CUST02474</t>
  </si>
  <si>
    <t>ORD002474</t>
  </si>
  <si>
    <t>CUST02303</t>
  </si>
  <si>
    <t>ORD009809</t>
  </si>
  <si>
    <t>CUST00630</t>
  </si>
  <si>
    <t>ORD007392</t>
  </si>
  <si>
    <t>CUST00965</t>
  </si>
  <si>
    <t>ORD001654</t>
  </si>
  <si>
    <t>CUST02132</t>
  </si>
  <si>
    <t>ORD009888</t>
  </si>
  <si>
    <t>CUST01602</t>
  </si>
  <si>
    <t>ORD009741</t>
  </si>
  <si>
    <t>CUST00162</t>
  </si>
  <si>
    <t>ORD005867</t>
  </si>
  <si>
    <t>CUST01725</t>
  </si>
  <si>
    <t>ORD008866</t>
  </si>
  <si>
    <t>CUST00080</t>
  </si>
  <si>
    <t>ORD008990</t>
  </si>
  <si>
    <t>CUST01074</t>
  </si>
  <si>
    <t>ORD009413</t>
  </si>
  <si>
    <t>CUST01011</t>
  </si>
  <si>
    <t>ORD009114</t>
  </si>
  <si>
    <t>CUST01136</t>
  </si>
  <si>
    <t>ORD000693</t>
  </si>
  <si>
    <t>CUST02277</t>
  </si>
  <si>
    <t>ORD009572</t>
  </si>
  <si>
    <t>CUST01132</t>
  </si>
  <si>
    <t>ORD000134</t>
  </si>
  <si>
    <t>CUST00588</t>
  </si>
  <si>
    <t>ORD002372</t>
  </si>
  <si>
    <t>CUST00117</t>
  </si>
  <si>
    <t>ORD000012</t>
  </si>
  <si>
    <t>CUST00503</t>
  </si>
  <si>
    <t>ORD006598</t>
  </si>
  <si>
    <t>CUST00931</t>
  </si>
  <si>
    <t>ORD004430</t>
  </si>
  <si>
    <t>CUST02415</t>
  </si>
  <si>
    <t>ORD000959</t>
  </si>
  <si>
    <t>ORD000747</t>
  </si>
  <si>
    <t>CUST01382</t>
  </si>
  <si>
    <t>ORD000141</t>
  </si>
  <si>
    <t>CUST00172</t>
  </si>
  <si>
    <t>ORD007681</t>
  </si>
  <si>
    <t>ORD008524</t>
  </si>
  <si>
    <t>CUST00156</t>
  </si>
  <si>
    <t>ORD001280</t>
  </si>
  <si>
    <t>CUST01287</t>
  </si>
  <si>
    <t>ORD007460</t>
  </si>
  <si>
    <t>CUST01940</t>
  </si>
  <si>
    <t>ORD006032</t>
  </si>
  <si>
    <t>CUST00908</t>
  </si>
  <si>
    <t>ORD003408</t>
  </si>
  <si>
    <t>ORD006179</t>
  </si>
  <si>
    <t>CUST00385</t>
  </si>
  <si>
    <t>ORD002320</t>
  </si>
  <si>
    <t>ORD009384</t>
  </si>
  <si>
    <t>CUST00979</t>
  </si>
  <si>
    <t>ORD005531</t>
  </si>
  <si>
    <t>CUST00330</t>
  </si>
  <si>
    <t>ORD004221</t>
  </si>
  <si>
    <t>CUST00106</t>
  </si>
  <si>
    <t>ORD007935</t>
  </si>
  <si>
    <t>CUST00213</t>
  </si>
  <si>
    <t>ORD003960</t>
  </si>
  <si>
    <t>CUST02008</t>
  </si>
  <si>
    <t>ORD003864</t>
  </si>
  <si>
    <t>ORD009262</t>
  </si>
  <si>
    <t>CUST01578</t>
  </si>
  <si>
    <t>ORD006536</t>
  </si>
  <si>
    <t>CUST02194</t>
  </si>
  <si>
    <t>ORD003941</t>
  </si>
  <si>
    <t>CUST02150</t>
  </si>
  <si>
    <t>ORD000595</t>
  </si>
  <si>
    <t>CUST01050</t>
  </si>
  <si>
    <t>ORD009454</t>
  </si>
  <si>
    <t>CUST01656</t>
  </si>
  <si>
    <t>ORD004536</t>
  </si>
  <si>
    <t>CUST02255</t>
  </si>
  <si>
    <t>ORD002940</t>
  </si>
  <si>
    <t>CUST02471</t>
  </si>
  <si>
    <t>ORD003730</t>
  </si>
  <si>
    <t>ORD008422</t>
  </si>
  <si>
    <t>CUST01583</t>
  </si>
  <si>
    <t>ORD006141</t>
  </si>
  <si>
    <t>CUST00726</t>
  </si>
  <si>
    <t>ORD006752</t>
  </si>
  <si>
    <t>CUST02152</t>
  </si>
  <si>
    <t>ORD004045</t>
  </si>
  <si>
    <t>CUST02457</t>
  </si>
  <si>
    <t>ORD005132</t>
  </si>
  <si>
    <t>ORD007034</t>
  </si>
  <si>
    <t>CUST00897</t>
  </si>
  <si>
    <t>ORD005769</t>
  </si>
  <si>
    <t>CUST00293</t>
  </si>
  <si>
    <t>ORD008385</t>
  </si>
  <si>
    <t>CUST00538</t>
  </si>
  <si>
    <t>ORD000612</t>
  </si>
  <si>
    <t>CUST01381</t>
  </si>
  <si>
    <t>ORD005039</t>
  </si>
  <si>
    <t>ORD002815</t>
  </si>
  <si>
    <t>CUST02460</t>
  </si>
  <si>
    <t>ORD002717</t>
  </si>
  <si>
    <t>ORD003040</t>
  </si>
  <si>
    <t>ORD007073</t>
  </si>
  <si>
    <t>CUST00516</t>
  </si>
  <si>
    <t>ORD009202</t>
  </si>
  <si>
    <t>ORD002205</t>
  </si>
  <si>
    <t>CUST00531</t>
  </si>
  <si>
    <t>ORD004547</t>
  </si>
  <si>
    <t>CUST01983</t>
  </si>
  <si>
    <t>ORD007664</t>
  </si>
  <si>
    <t>CUST01240</t>
  </si>
  <si>
    <t>ORD002339</t>
  </si>
  <si>
    <t>CUST01439</t>
  </si>
  <si>
    <t>ORD006743</t>
  </si>
  <si>
    <t>CUST00543</t>
  </si>
  <si>
    <t>ORD000295</t>
  </si>
  <si>
    <t>CUST01815</t>
  </si>
  <si>
    <t>ORD007902</t>
  </si>
  <si>
    <t>CUST02345</t>
  </si>
  <si>
    <t>ORD009023</t>
  </si>
  <si>
    <t>CUST01288</t>
  </si>
  <si>
    <t>ORD002644</t>
  </si>
  <si>
    <t>CUST01646</t>
  </si>
  <si>
    <t>ORD005728</t>
  </si>
  <si>
    <t>CUST00793</t>
  </si>
  <si>
    <t>ORD000918</t>
  </si>
  <si>
    <t>ORD007269</t>
  </si>
  <si>
    <t>CUST01891</t>
  </si>
  <si>
    <t>ORD002300</t>
  </si>
  <si>
    <t>CUST00594</t>
  </si>
  <si>
    <t>ORD006257</t>
  </si>
  <si>
    <t>ORD007349</t>
  </si>
  <si>
    <t>CUST00717</t>
  </si>
  <si>
    <t>ORD002665</t>
  </si>
  <si>
    <t>CUST00243</t>
  </si>
  <si>
    <t>ORD002609</t>
  </si>
  <si>
    <t>CUST00382</t>
  </si>
  <si>
    <t>ORD002614</t>
  </si>
  <si>
    <t>CUST02085</t>
  </si>
  <si>
    <t>ORD008395</t>
  </si>
  <si>
    <t>CUST01963</t>
  </si>
  <si>
    <t>ORD005033</t>
  </si>
  <si>
    <t>CUST00449</t>
  </si>
  <si>
    <t>ORD007776</t>
  </si>
  <si>
    <t>CUST00468</t>
  </si>
  <si>
    <t>ORD003964</t>
  </si>
  <si>
    <t>CUST00977</t>
  </si>
  <si>
    <t>ORD004932</t>
  </si>
  <si>
    <t>CUST00144</t>
  </si>
  <si>
    <t>ORD000386</t>
  </si>
  <si>
    <t>CUST02205</t>
  </si>
  <si>
    <t>ORD009455</t>
  </si>
  <si>
    <t>CUST01845</t>
  </si>
  <si>
    <t>ORD007475</t>
  </si>
  <si>
    <t>CUST01852</t>
  </si>
  <si>
    <t>ORD004842</t>
  </si>
  <si>
    <t>CUST01534</t>
  </si>
  <si>
    <t>ORD007117</t>
  </si>
  <si>
    <t>CUST01533</t>
  </si>
  <si>
    <t>ORD006398</t>
  </si>
  <si>
    <t>CUST00962</t>
  </si>
  <si>
    <t>ORD001257</t>
  </si>
  <si>
    <t>CUST00840</t>
  </si>
  <si>
    <t>ORD002120</t>
  </si>
  <si>
    <t>CUST02252</t>
  </si>
  <si>
    <t>ORD001499</t>
  </si>
  <si>
    <t>CUST02119</t>
  </si>
  <si>
    <t>ORD000934</t>
  </si>
  <si>
    <t>CUST00520</t>
  </si>
  <si>
    <t>ORD005215</t>
  </si>
  <si>
    <t>ORD005714</t>
  </si>
  <si>
    <t>CUST01370</t>
  </si>
  <si>
    <t>ORD004081</t>
  </si>
  <si>
    <t>ORD004260</t>
  </si>
  <si>
    <t>CUST00075</t>
  </si>
  <si>
    <t>ORD008383</t>
  </si>
  <si>
    <t>CUST00434</t>
  </si>
  <si>
    <t>ORD005493</t>
  </si>
  <si>
    <t>CUST00769</t>
  </si>
  <si>
    <t>ORD009909</t>
  </si>
  <si>
    <t>CUST02045</t>
  </si>
  <si>
    <t>ORD006645</t>
  </si>
  <si>
    <t>CUST00286</t>
  </si>
  <si>
    <t>ORD009671</t>
  </si>
  <si>
    <t>CUST00201</t>
  </si>
  <si>
    <t>ORD009543</t>
  </si>
  <si>
    <t>CUST00153</t>
  </si>
  <si>
    <t>ORD001244</t>
  </si>
  <si>
    <t>CUST00858</t>
  </si>
  <si>
    <t>ORD006324</t>
  </si>
  <si>
    <t>ORD007766</t>
  </si>
  <si>
    <t>ORD003357</t>
  </si>
  <si>
    <t>CUST02414</t>
  </si>
  <si>
    <t>ORD007388</t>
  </si>
  <si>
    <t>CUST00227</t>
  </si>
  <si>
    <t>ORD002707</t>
  </si>
  <si>
    <t>ORD002083</t>
  </si>
  <si>
    <t>CUST01204</t>
  </si>
  <si>
    <t>ORD006024</t>
  </si>
  <si>
    <t>CUST01362</t>
  </si>
  <si>
    <t>ORD006843</t>
  </si>
  <si>
    <t>CUST00068</t>
  </si>
  <si>
    <t>ORD002101</t>
  </si>
  <si>
    <t>CUST00371</t>
  </si>
  <si>
    <t>ORD003320</t>
  </si>
  <si>
    <t>CUST00460</t>
  </si>
  <si>
    <t>ORD008216</t>
  </si>
  <si>
    <t>CUST00884</t>
  </si>
  <si>
    <t>ORD005169</t>
  </si>
  <si>
    <t>CUST01996</t>
  </si>
  <si>
    <t>ORD008668</t>
  </si>
  <si>
    <t>CUST00515</t>
  </si>
  <si>
    <t>ORD007225</t>
  </si>
  <si>
    <t>CUST01966</t>
  </si>
  <si>
    <t>ORD006615</t>
  </si>
  <si>
    <t>CUST01210</t>
  </si>
  <si>
    <t>ORD008024</t>
  </si>
  <si>
    <t>CUST00924</t>
  </si>
  <si>
    <t>ORD008922</t>
  </si>
  <si>
    <t>CUST00722</t>
  </si>
  <si>
    <t>ORD003808</t>
  </si>
  <si>
    <t>CUST01221</t>
  </si>
  <si>
    <t>ORD008840</t>
  </si>
  <si>
    <t>CUST00095</t>
  </si>
  <si>
    <t>ORD000380</t>
  </si>
  <si>
    <t>CUST00558</t>
  </si>
  <si>
    <t>ORD006501</t>
  </si>
  <si>
    <t>CUST00006</t>
  </si>
  <si>
    <t>ORD000502</t>
  </si>
  <si>
    <t>ORD003483</t>
  </si>
  <si>
    <t>ORD003703</t>
  </si>
  <si>
    <t>CUST00011</t>
  </si>
  <si>
    <t>ORD003459</t>
  </si>
  <si>
    <t>ORD000325</t>
  </si>
  <si>
    <t>CUST00602</t>
  </si>
  <si>
    <t>ORD001611</t>
  </si>
  <si>
    <t>CUST02321</t>
  </si>
  <si>
    <t>ORD000390</t>
  </si>
  <si>
    <t>CUST00159</t>
  </si>
  <si>
    <t>ORD007462</t>
  </si>
  <si>
    <t>CUST01499</t>
  </si>
  <si>
    <t>ORD009418</t>
  </si>
  <si>
    <t>CUST00781</t>
  </si>
  <si>
    <t>ORD003130</t>
  </si>
  <si>
    <t>CUST01898</t>
  </si>
  <si>
    <t>ORD006611</t>
  </si>
  <si>
    <t>CUST01356</t>
  </si>
  <si>
    <t>ORD006230</t>
  </si>
  <si>
    <t>CUST01604</t>
  </si>
  <si>
    <t>ORD004190</t>
  </si>
  <si>
    <t>CUST01764</t>
  </si>
  <si>
    <t>ORD004953</t>
  </si>
  <si>
    <t>CUST00670</t>
  </si>
  <si>
    <t>ORD002996</t>
  </si>
  <si>
    <t>CUST00355</t>
  </si>
  <si>
    <t>ORD008304</t>
  </si>
  <si>
    <t>CUST00762</t>
  </si>
  <si>
    <t>ORD000718</t>
  </si>
  <si>
    <t>CUST01272</t>
  </si>
  <si>
    <t>ORD009870</t>
  </si>
  <si>
    <t>CUST00649</t>
  </si>
  <si>
    <t>ORD009962</t>
  </si>
  <si>
    <t>CUST00212</t>
  </si>
  <si>
    <t>ORD001196</t>
  </si>
  <si>
    <t>ORD003294</t>
  </si>
  <si>
    <t>CUST01783</t>
  </si>
  <si>
    <t>ORD001125</t>
  </si>
  <si>
    <t>ORD007336</t>
  </si>
  <si>
    <t>CUST00935</t>
  </si>
  <si>
    <t>ORD006182</t>
  </si>
  <si>
    <t>ORD003760</t>
  </si>
  <si>
    <t>CUST02407</t>
  </si>
  <si>
    <t>ORD005950</t>
  </si>
  <si>
    <t>CUST01876</t>
  </si>
  <si>
    <t>ORD007346</t>
  </si>
  <si>
    <t>ORD001215</t>
  </si>
  <si>
    <t>CUST00647</t>
  </si>
  <si>
    <t>ORD002649</t>
  </si>
  <si>
    <t>CUST02000</t>
  </si>
  <si>
    <t>ORD004293</t>
  </si>
  <si>
    <t>CUST02026</t>
  </si>
  <si>
    <t>ORD002995</t>
  </si>
  <si>
    <t>ORD004653</t>
  </si>
  <si>
    <t>ORD009353</t>
  </si>
  <si>
    <t>ORD002455</t>
  </si>
  <si>
    <t>CUST00357</t>
  </si>
  <si>
    <t>ORD002328</t>
  </si>
  <si>
    <t>ORD001500</t>
  </si>
  <si>
    <t>CUST00867</t>
  </si>
  <si>
    <t>ORD004463</t>
  </si>
  <si>
    <t>ORD001439</t>
  </si>
  <si>
    <t>CUST01425</t>
  </si>
  <si>
    <t>ORD005749</t>
  </si>
  <si>
    <t>ORD008624</t>
  </si>
  <si>
    <t>CUST01016</t>
  </si>
  <si>
    <t>ORD004147</t>
  </si>
  <si>
    <t>CUST01516</t>
  </si>
  <si>
    <t>ORD004223</t>
  </si>
  <si>
    <t>CUST02092</t>
  </si>
  <si>
    <t>ORD005373</t>
  </si>
  <si>
    <t>CUST01756</t>
  </si>
  <si>
    <t>ORD002747</t>
  </si>
  <si>
    <t>ORD009409</t>
  </si>
  <si>
    <t>ORD007178</t>
  </si>
  <si>
    <t>ORD002792</t>
  </si>
  <si>
    <t>CUST02208</t>
  </si>
  <si>
    <t>ORD000983</t>
  </si>
  <si>
    <t>CUST00870</t>
  </si>
  <si>
    <t>ORD008695</t>
  </si>
  <si>
    <t>CUST01207</t>
  </si>
  <si>
    <t>ORD007672</t>
  </si>
  <si>
    <t>CUST00015</t>
  </si>
  <si>
    <t>ORD007944</t>
  </si>
  <si>
    <t>CUST01531</t>
  </si>
  <si>
    <t>ORD000043</t>
  </si>
  <si>
    <t>CUST00992</t>
  </si>
  <si>
    <t>ORD004404</t>
  </si>
  <si>
    <t>CUST00443</t>
  </si>
  <si>
    <t>ORD006373</t>
  </si>
  <si>
    <t>CUST00815</t>
  </si>
  <si>
    <t>ORD002154</t>
  </si>
  <si>
    <t>CUST02090</t>
  </si>
  <si>
    <t>ORD000439</t>
  </si>
  <si>
    <t>CUST00367</t>
  </si>
  <si>
    <t>ORD006621</t>
  </si>
  <si>
    <t>ORD009218</t>
  </si>
  <si>
    <t>CUST02053</t>
  </si>
  <si>
    <t>ORD004038</t>
  </si>
  <si>
    <t>CUST01127</t>
  </si>
  <si>
    <t>ORD009039</t>
  </si>
  <si>
    <t>CUST01042</t>
  </si>
  <si>
    <t>ORD002380</t>
  </si>
  <si>
    <t>CUST01680</t>
  </si>
  <si>
    <t>ORD006321</t>
  </si>
  <si>
    <t>ORD002354</t>
  </si>
  <si>
    <t>CUST02368</t>
  </si>
  <si>
    <t>ORD000029</t>
  </si>
  <si>
    <t>CUST01444</t>
  </si>
  <si>
    <t>ORD007391</t>
  </si>
  <si>
    <t>CUST02390</t>
  </si>
  <si>
    <t>ORD007359</t>
  </si>
  <si>
    <t>CUST00291</t>
  </si>
  <si>
    <t>ORD006946</t>
  </si>
  <si>
    <t>ORD002437</t>
  </si>
  <si>
    <t>CUST02062</t>
  </si>
  <si>
    <t>ORD006480</t>
  </si>
  <si>
    <t>CUST00556</t>
  </si>
  <si>
    <t>ORD004164</t>
  </si>
  <si>
    <t>ORD004040</t>
  </si>
  <si>
    <t>CUST01705</t>
  </si>
  <si>
    <t>ORD007912</t>
  </si>
  <si>
    <t>CUST01437</t>
  </si>
  <si>
    <t>ORD003969</t>
  </si>
  <si>
    <t>CUST01232</t>
  </si>
  <si>
    <t>ORD005194</t>
  </si>
  <si>
    <t>CUST01985</t>
  </si>
  <si>
    <t>ORD003548</t>
  </si>
  <si>
    <t>ORD002962</t>
  </si>
  <si>
    <t>ORD005685</t>
  </si>
  <si>
    <t>ORD005162</t>
  </si>
  <si>
    <t>CUST00149</t>
  </si>
  <si>
    <t>ORD006005</t>
  </si>
  <si>
    <t>CUST00695</t>
  </si>
  <si>
    <t>ORD004323</t>
  </si>
  <si>
    <t>CUST01082</t>
  </si>
  <si>
    <t>ORD006977</t>
  </si>
  <si>
    <t>CUST00971</t>
  </si>
  <si>
    <t>ORD000384</t>
  </si>
  <si>
    <t>ORD008274</t>
  </si>
  <si>
    <t>ORD009367</t>
  </si>
  <si>
    <t>CUST01958</t>
  </si>
  <si>
    <t>ORD002012</t>
  </si>
  <si>
    <t>ORD008207</t>
  </si>
  <si>
    <t>CUST01187</t>
  </si>
  <si>
    <t>ORD005315</t>
  </si>
  <si>
    <t>ORD009058</t>
  </si>
  <si>
    <t>CUST00982</t>
  </si>
  <si>
    <t>ORD002087</t>
  </si>
  <si>
    <t>CUST01662</t>
  </si>
  <si>
    <t>ORD008466</t>
  </si>
  <si>
    <t>CUST01518</t>
  </si>
  <si>
    <t>ORD001395</t>
  </si>
  <si>
    <t>CUST00612</t>
  </si>
  <si>
    <t>ORD003060</t>
  </si>
  <si>
    <t>CUST00804</t>
  </si>
  <si>
    <t>ORD007823</t>
  </si>
  <si>
    <t>ORD009364</t>
  </si>
  <si>
    <t>CUST00147</t>
  </si>
  <si>
    <t>ORD006474</t>
  </si>
  <si>
    <t>CUST00984</t>
  </si>
  <si>
    <t>ORD000088</t>
  </si>
  <si>
    <t>CUST01281</t>
  </si>
  <si>
    <t>ORD004428</t>
  </si>
  <si>
    <t>CUST00327</t>
  </si>
  <si>
    <t>ORD009499</t>
  </si>
  <si>
    <t>CUST02107</t>
  </si>
  <si>
    <t>ORD009027</t>
  </si>
  <si>
    <t>ORD000721</t>
  </si>
  <si>
    <t>CUST00455</t>
  </si>
  <si>
    <t>ORD006844</t>
  </si>
  <si>
    <t>CUST02462</t>
  </si>
  <si>
    <t>ORD004690</t>
  </si>
  <si>
    <t>CUST02228</t>
  </si>
  <si>
    <t>ORD008030</t>
  </si>
  <si>
    <t>CUST00704</t>
  </si>
  <si>
    <t>ORD004583</t>
  </si>
  <si>
    <t>CUST02482</t>
  </si>
  <si>
    <t>ORD004415</t>
  </si>
  <si>
    <t>CUST00757</t>
  </si>
  <si>
    <t>ORD006616</t>
  </si>
  <si>
    <t>ORD000760</t>
  </si>
  <si>
    <t>CUST01303</t>
  </si>
  <si>
    <t>ORD000726</t>
  </si>
  <si>
    <t>CUST01821</t>
  </si>
  <si>
    <t>ORD005387</t>
  </si>
  <si>
    <t>CUST02054</t>
  </si>
  <si>
    <t>ORD007217</t>
  </si>
  <si>
    <t>CUST01511</t>
  </si>
  <si>
    <t>ORD005846</t>
  </si>
  <si>
    <t>CUST01785</t>
  </si>
  <si>
    <t>ORD005117</t>
  </si>
  <si>
    <t>CUST01337</t>
  </si>
  <si>
    <t>ORD008474</t>
  </si>
  <si>
    <t>CUST00394</t>
  </si>
  <si>
    <t>ORD004619</t>
  </si>
  <si>
    <t>CUST00783</t>
  </si>
  <si>
    <t>ORD005743</t>
  </si>
  <si>
    <t>CUST00919</t>
  </si>
  <si>
    <t>ORD009426</t>
  </si>
  <si>
    <t>ORD008905</t>
  </si>
  <si>
    <t>CUST00764</t>
  </si>
  <si>
    <t>ORD004061</t>
  </si>
  <si>
    <t>CUST01088</t>
  </si>
  <si>
    <t>ORD009314</t>
  </si>
  <si>
    <t>CUST02159</t>
  </si>
  <si>
    <t>ORD000886</t>
  </si>
  <si>
    <t>CUST00234</t>
  </si>
  <si>
    <t>ORD008658</t>
  </si>
  <si>
    <t>CUST00974</t>
  </si>
  <si>
    <t>ORD009323</t>
  </si>
  <si>
    <t>CUST02099</t>
  </si>
  <si>
    <t>ORD004790</t>
  </si>
  <si>
    <t>CUST01707</t>
  </si>
  <si>
    <t>ORD000515</t>
  </si>
  <si>
    <t>CUST01800</t>
  </si>
  <si>
    <t>ORD009322</t>
  </si>
  <si>
    <t>CUST02348</t>
  </si>
  <si>
    <t>ORD002182</t>
  </si>
  <si>
    <t>ORD009247</t>
  </si>
  <si>
    <t>CUST01574</t>
  </si>
  <si>
    <t>ORD004530</t>
  </si>
  <si>
    <t>ORD003517</t>
  </si>
  <si>
    <t>CUST01653</t>
  </si>
  <si>
    <t>ORD000428</t>
  </si>
  <si>
    <t>ORD000190</t>
  </si>
  <si>
    <t>ORD000202</t>
  </si>
  <si>
    <t>CUST00276</t>
  </si>
  <si>
    <t>ORD007361</t>
  </si>
  <si>
    <t>CUST01560</t>
  </si>
  <si>
    <t>ORD001830</t>
  </si>
  <si>
    <t>CUST01580</t>
  </si>
  <si>
    <t>ORD001052</t>
  </si>
  <si>
    <t>CUST01114</t>
  </si>
  <si>
    <t>ORD007144</t>
  </si>
  <si>
    <t>CUST02113</t>
  </si>
  <si>
    <t>ORD000671</t>
  </si>
  <si>
    <t>CUST02366</t>
  </si>
  <si>
    <t>ORD005167</t>
  </si>
  <si>
    <t>CUST01503</t>
  </si>
  <si>
    <t>ORD001087</t>
  </si>
  <si>
    <t>CUST01149</t>
  </si>
  <si>
    <t>ORD003537</t>
  </si>
  <si>
    <t>CUST01726</t>
  </si>
  <si>
    <t>ORD002481</t>
  </si>
  <si>
    <t>ORD003637</t>
  </si>
  <si>
    <t>CUST00638</t>
  </si>
  <si>
    <t>ORD008547</t>
  </si>
  <si>
    <t>CUST01951</t>
  </si>
  <si>
    <t>ORD001847</t>
  </si>
  <si>
    <t>ORD006296</t>
  </si>
  <si>
    <t>CUST01995</t>
  </si>
  <si>
    <t>ORD006330</t>
  </si>
  <si>
    <t>CUST02285</t>
  </si>
  <si>
    <t>ORD009825</t>
  </si>
  <si>
    <t>ORD001766</t>
  </si>
  <si>
    <t>ORD007719</t>
  </si>
  <si>
    <t>CUST01075</t>
  </si>
  <si>
    <t>ORD004959</t>
  </si>
  <si>
    <t>ORD000154</t>
  </si>
  <si>
    <t>ORD004641</t>
  </si>
  <si>
    <t>CUST00701</t>
  </si>
  <si>
    <t>ORD008810</t>
  </si>
  <si>
    <t>CUST01067</t>
  </si>
  <si>
    <t>ORD005879</t>
  </si>
  <si>
    <t>CUST02263</t>
  </si>
  <si>
    <t>ORD004460</t>
  </si>
  <si>
    <t>CUST02389</t>
  </si>
  <si>
    <t>ORD007685</t>
  </si>
  <si>
    <t>CUST00536</t>
  </si>
  <si>
    <t>ORD006836</t>
  </si>
  <si>
    <t>CUST00911</t>
  </si>
  <si>
    <t>ORD006841</t>
  </si>
  <si>
    <t>CUST02091</t>
  </si>
  <si>
    <t>ORD007038</t>
  </si>
  <si>
    <t>CUST01070</t>
  </si>
  <si>
    <t>ORD008027</t>
  </si>
  <si>
    <t>CUST01320</t>
  </si>
  <si>
    <t>ORD009076</t>
  </si>
  <si>
    <t>CUST01147</t>
  </si>
  <si>
    <t>ORD000086</t>
  </si>
  <si>
    <t>CUST01429</t>
  </si>
  <si>
    <t>ORD008977</t>
  </si>
  <si>
    <t>CUST00668</t>
  </si>
  <si>
    <t>ORD001067</t>
  </si>
  <si>
    <t>CUST01242</t>
  </si>
  <si>
    <t>ORD002519</t>
  </si>
  <si>
    <t>CUST01797</t>
  </si>
  <si>
    <t>ORD002930</t>
  </si>
  <si>
    <t>CUST01558</t>
  </si>
  <si>
    <t>ORD002928</t>
  </si>
  <si>
    <t>ORD001301</t>
  </si>
  <si>
    <t>ORD005737</t>
  </si>
  <si>
    <t>CUST00953</t>
  </si>
  <si>
    <t>ORD005992</t>
  </si>
  <si>
    <t>ORD002835</t>
  </si>
  <si>
    <t>ORD005981</t>
  </si>
  <si>
    <t>CUST00014</t>
  </si>
  <si>
    <t>ORD006888</t>
  </si>
  <si>
    <t>CUST01186</t>
  </si>
  <si>
    <t>ORD004561</t>
  </si>
  <si>
    <t>CUST01567</t>
  </si>
  <si>
    <t>ORD008311</t>
  </si>
  <si>
    <t>CUST00589</t>
  </si>
  <si>
    <t>ORD000471</t>
  </si>
  <si>
    <t>CUST00719</t>
  </si>
  <si>
    <t>ORD002357</t>
  </si>
  <si>
    <t>CUST02082</t>
  </si>
  <si>
    <t>ORD001403</t>
  </si>
  <si>
    <t>CUST00411</t>
  </si>
  <si>
    <t>ORD009297</t>
  </si>
  <si>
    <t>CUST00167</t>
  </si>
  <si>
    <t>ORD007635</t>
  </si>
  <si>
    <t>CUST01713</t>
  </si>
  <si>
    <t>ORD004242</t>
  </si>
  <si>
    <t>CUST01904</t>
  </si>
  <si>
    <t>ORD006712</t>
  </si>
  <si>
    <t>ORD004565</t>
  </si>
  <si>
    <t>ORD004649</t>
  </si>
  <si>
    <t>CUST00358</t>
  </si>
  <si>
    <t>ORD005584</t>
  </si>
  <si>
    <t>CUST01452</t>
  </si>
  <si>
    <t>ORD007882</t>
  </si>
  <si>
    <t>CUST02131</t>
  </si>
  <si>
    <t>ORD002597</t>
  </si>
  <si>
    <t>CUST02036</t>
  </si>
  <si>
    <t>ORD007854</t>
  </si>
  <si>
    <t>ORD002376</t>
  </si>
  <si>
    <t>ORD001366</t>
  </si>
  <si>
    <t>ORD002885</t>
  </si>
  <si>
    <t>CUST00810</t>
  </si>
  <si>
    <t>ORD009111</t>
  </si>
  <si>
    <t>CUST01105</t>
  </si>
  <si>
    <t>ORD003464</t>
  </si>
  <si>
    <t>CUST01564</t>
  </si>
  <si>
    <t>ORD006818</t>
  </si>
  <si>
    <t>ORD002741</t>
  </si>
  <si>
    <t>CUST02257</t>
  </si>
  <si>
    <t>ORD003851</t>
  </si>
  <si>
    <t>CUST01085</t>
  </si>
  <si>
    <t>ORD000491</t>
  </si>
  <si>
    <t>CUST01750</t>
  </si>
  <si>
    <t>ORD005259</t>
  </si>
  <si>
    <t>ORD007402</t>
  </si>
  <si>
    <t>CUST02080</t>
  </si>
  <si>
    <t>ORD004669</t>
  </si>
  <si>
    <t>CUST00205</t>
  </si>
  <si>
    <t>ORD000946</t>
  </si>
  <si>
    <t>CUST00471</t>
  </si>
  <si>
    <t>ORD004777</t>
  </si>
  <si>
    <t>CUST01630</t>
  </si>
  <si>
    <t>ORD002023</t>
  </si>
  <si>
    <t>CUST00115</t>
  </si>
  <si>
    <t>ORD007021</t>
  </si>
  <si>
    <t>CUST00758</t>
  </si>
  <si>
    <t>ORD006979</t>
  </si>
  <si>
    <t>CUST01488</t>
  </si>
  <si>
    <t>ORD000964</t>
  </si>
  <si>
    <t>CUST02153</t>
  </si>
  <si>
    <t>ORD001754</t>
  </si>
  <si>
    <t>CUST01216</t>
  </si>
  <si>
    <t>ORD008750</t>
  </si>
  <si>
    <t>CUST02331</t>
  </si>
  <si>
    <t>ORD001693</t>
  </si>
  <si>
    <t>ORD004367</t>
  </si>
  <si>
    <t>CUST02079</t>
  </si>
  <si>
    <t>ORD001413</t>
  </si>
  <si>
    <t>CUST00942</t>
  </si>
  <si>
    <t>ORD006504</t>
  </si>
  <si>
    <t>CUST00047</t>
  </si>
  <si>
    <t>ORD009643</t>
  </si>
  <si>
    <t>CUST01647</t>
  </si>
  <si>
    <t>ORD000628</t>
  </si>
  <si>
    <t>ORD006789</t>
  </si>
  <si>
    <t>CUST01486</t>
  </si>
  <si>
    <t>ORD001541</t>
  </si>
  <si>
    <t>CUST01971</t>
  </si>
  <si>
    <t>ORD002420</t>
  </si>
  <si>
    <t>CUST01003</t>
  </si>
  <si>
    <t>ORD000813</t>
  </si>
  <si>
    <t>ORD002483</t>
  </si>
  <si>
    <t>ORD002802</t>
  </si>
  <si>
    <t>CUST01143</t>
  </si>
  <si>
    <t>ORD003865</t>
  </si>
  <si>
    <t>CUST00084</t>
  </si>
  <si>
    <t>ORD001899</t>
  </si>
  <si>
    <t>ORD001704</t>
  </si>
  <si>
    <t>CUST00885</t>
  </si>
  <si>
    <t>ORD003421</t>
  </si>
  <si>
    <t>CUST00863</t>
  </si>
  <si>
    <t>ORD008662</t>
  </si>
  <si>
    <t>CUST02410</t>
  </si>
  <si>
    <t>ORD008797</t>
  </si>
  <si>
    <t>CUST01286</t>
  </si>
  <si>
    <t>ORD007543</t>
  </si>
  <si>
    <t>CUST00260</t>
  </si>
  <si>
    <t>ORD004239</t>
  </si>
  <si>
    <t>CUST00347</t>
  </si>
  <si>
    <t>ORD005018</t>
  </si>
  <si>
    <t>CUST02133</t>
  </si>
  <si>
    <t>ORD004501</t>
  </si>
  <si>
    <t>CUST01781</t>
  </si>
  <si>
    <t>ORD003372</t>
  </si>
  <si>
    <t>CUST00666</t>
  </si>
  <si>
    <t>ORD003019</t>
  </si>
  <si>
    <t>ORD007368</t>
  </si>
  <si>
    <t>ORD006303</t>
  </si>
  <si>
    <t>CUST01645</t>
  </si>
  <si>
    <t>ORD008709</t>
  </si>
  <si>
    <t>ORD007611</t>
  </si>
  <si>
    <t>CUST00890</t>
  </si>
  <si>
    <t>ORD000316</t>
  </si>
  <si>
    <t>ORD000293</t>
  </si>
  <si>
    <t>CUST02127</t>
  </si>
  <si>
    <t>ORD004014</t>
  </si>
  <si>
    <t>CUST00927</t>
  </si>
  <si>
    <t>ORD007723</t>
  </si>
  <si>
    <t>CUST00749</t>
  </si>
  <si>
    <t>ORD008892</t>
  </si>
  <si>
    <t>CUST00188</t>
  </si>
  <si>
    <t>ORD002433</t>
  </si>
  <si>
    <t>CUST02265</t>
  </si>
  <si>
    <t>ORD009678</t>
  </si>
  <si>
    <t>ORD008132</t>
  </si>
  <si>
    <t>CUST00424</t>
  </si>
  <si>
    <t>ORD006892</t>
  </si>
  <si>
    <t>ORD001170</t>
  </si>
  <si>
    <t>CUST01650</t>
  </si>
  <si>
    <t>ORD000817</t>
  </si>
  <si>
    <t>CUST01053</t>
  </si>
  <si>
    <t>ORD008511</t>
  </si>
  <si>
    <t>CUST01598</t>
  </si>
  <si>
    <t>ORD003883</t>
  </si>
  <si>
    <t>ORD000060</t>
  </si>
  <si>
    <t>CUST01168</t>
  </si>
  <si>
    <t>ORD006489</t>
  </si>
  <si>
    <t>CUST02112</t>
  </si>
  <si>
    <t>ORD005866</t>
  </si>
  <si>
    <t>CUST01097</t>
  </si>
  <si>
    <t>ORD008266</t>
  </si>
  <si>
    <t>ORD000848</t>
  </si>
  <si>
    <t>ORD008826</t>
  </si>
  <si>
    <t>CUST02256</t>
  </si>
  <si>
    <t>ORD000875</t>
  </si>
  <si>
    <t>CUST01443</t>
  </si>
  <si>
    <t>ORD003290</t>
  </si>
  <si>
    <t>CUST02154</t>
  </si>
  <si>
    <t>ORD003870</t>
  </si>
  <si>
    <t>CUST00665</t>
  </si>
  <si>
    <t>ORD004431</t>
  </si>
  <si>
    <t>CUST01318</t>
  </si>
  <si>
    <t>ORD007287</t>
  </si>
  <si>
    <t>CUST00230</t>
  </si>
  <si>
    <t>ORD004451</t>
  </si>
  <si>
    <t>CUST00224</t>
  </si>
  <si>
    <t>ORD001031</t>
  </si>
  <si>
    <t>ORD005884</t>
  </si>
  <si>
    <t>CUST00060</t>
  </si>
  <si>
    <t>ORD005618</t>
  </si>
  <si>
    <t>CUST02319</t>
  </si>
  <si>
    <t>ORD008346</t>
  </si>
  <si>
    <t>ORD003940</t>
  </si>
  <si>
    <t>CUST02134</t>
  </si>
  <si>
    <t>ORD002281</t>
  </si>
  <si>
    <t>CUST02324</t>
  </si>
  <si>
    <t>ORD003732</t>
  </si>
  <si>
    <t>CUST01599</t>
  </si>
  <si>
    <t>ORD009374</t>
  </si>
  <si>
    <t>CUST00990</t>
  </si>
  <si>
    <t>ORD004704</t>
  </si>
  <si>
    <t>CUST00012</t>
  </si>
  <si>
    <t>ORD003221</t>
  </si>
  <si>
    <t>ORD008974</t>
  </si>
  <si>
    <t>ORD008552</t>
  </si>
  <si>
    <t>CUST01377</t>
  </si>
  <si>
    <t>ORD009991</t>
  </si>
  <si>
    <t>ORD002616</t>
  </si>
  <si>
    <t>ORD006287</t>
  </si>
  <si>
    <t>ORD005237</t>
  </si>
  <si>
    <t>ORD001398</t>
  </si>
  <si>
    <t>CUST01446</t>
  </si>
  <si>
    <t>ORD004756</t>
  </si>
  <si>
    <t>CUST01447</t>
  </si>
  <si>
    <t>ORD002998</t>
  </si>
  <si>
    <t>CUST00787</t>
  </si>
  <si>
    <t>ORD000607</t>
  </si>
  <si>
    <t>ORD009608</t>
  </si>
  <si>
    <t>CUST01765</t>
  </si>
  <si>
    <t>ORD009908</t>
  </si>
  <si>
    <t>ORD005334</t>
  </si>
  <si>
    <t>ORD004213</t>
  </si>
  <si>
    <t>CUST00678</t>
  </si>
  <si>
    <t>ORD005356</t>
  </si>
  <si>
    <t>ORD003767</t>
  </si>
  <si>
    <t>ORD001099</t>
  </si>
  <si>
    <t>CUST00223</t>
  </si>
  <si>
    <t>ORD005853</t>
  </si>
  <si>
    <t>ORD006140</t>
  </si>
  <si>
    <t>CUST02165</t>
  </si>
  <si>
    <t>ORD001447</t>
  </si>
  <si>
    <t>ORD009775</t>
  </si>
  <si>
    <t>CUST02450</t>
  </si>
  <si>
    <t>ORD002939</t>
  </si>
  <si>
    <t>CUST01133</t>
  </si>
  <si>
    <t>ORD009974</t>
  </si>
  <si>
    <t>ORD001788</t>
  </si>
  <si>
    <t>CUST01758</t>
  </si>
  <si>
    <t>ORD000521</t>
  </si>
  <si>
    <t>CUST00883</t>
  </si>
  <si>
    <t>ORD008460</t>
  </si>
  <si>
    <t>ORD008405</t>
  </si>
  <si>
    <t>CUST01627</t>
  </si>
  <si>
    <t>ORD008397</t>
  </si>
  <si>
    <t>ORD005910</t>
  </si>
  <si>
    <t>CUST00476</t>
  </si>
  <si>
    <t>ORD002454</t>
  </si>
  <si>
    <t>CUST02058</t>
  </si>
  <si>
    <t>ORD006626</t>
  </si>
  <si>
    <t>ORD003115</t>
  </si>
  <si>
    <t>CUST02404</t>
  </si>
  <si>
    <t>ORD006835</t>
  </si>
  <si>
    <t>CUST01315</t>
  </si>
  <si>
    <t>ORD000465</t>
  </si>
  <si>
    <t>CUST02473</t>
  </si>
  <si>
    <t>ORD008399</t>
  </si>
  <si>
    <t>CUST02089</t>
  </si>
  <si>
    <t>ORD008924</t>
  </si>
  <si>
    <t>ORD000440</t>
  </si>
  <si>
    <t>CUST02425</t>
  </si>
  <si>
    <t>ORD003317</t>
  </si>
  <si>
    <t>ORD004302</t>
  </si>
  <si>
    <t>ORD000438</t>
  </si>
  <si>
    <t>CUST01190</t>
  </si>
  <si>
    <t>ORD003825</t>
  </si>
  <si>
    <t>ORD004968</t>
  </si>
  <si>
    <t>CUST01742</t>
  </si>
  <si>
    <t>ORD008982</t>
  </si>
  <si>
    <t>CUST02276</t>
  </si>
  <si>
    <t>ORD005835</t>
  </si>
  <si>
    <t>ORD000772</t>
  </si>
  <si>
    <t>CUST01543</t>
  </si>
  <si>
    <t>ORD007596</t>
  </si>
  <si>
    <t>ORD006353</t>
  </si>
  <si>
    <t>CUST01225</t>
  </si>
  <si>
    <t>ORD009645</t>
  </si>
  <si>
    <t>CUST00641</t>
  </si>
  <si>
    <t>ORD005217</t>
  </si>
  <si>
    <t>ORD007427</t>
  </si>
  <si>
    <t>CUST00551</t>
  </si>
  <si>
    <t>ORD009789</t>
  </si>
  <si>
    <t>ORD004678</t>
  </si>
  <si>
    <t>CUST00526</t>
  </si>
  <si>
    <t>ORD002077</t>
  </si>
  <si>
    <t>ORD009062</t>
  </si>
  <si>
    <t>ORD001380</t>
  </si>
  <si>
    <t>CUST02323</t>
  </si>
  <si>
    <t>ORD007928</t>
  </si>
  <si>
    <t>ORD004781</t>
  </si>
  <si>
    <t>CUST01344</t>
  </si>
  <si>
    <t>ORD003175</t>
  </si>
  <si>
    <t>ORD005026</t>
  </si>
  <si>
    <t>CUST01265</t>
  </si>
  <si>
    <t>ORD004902</t>
  </si>
  <si>
    <t>CUST02022</t>
  </si>
  <si>
    <t>ORD008129</t>
  </si>
  <si>
    <t>CUST00119</t>
  </si>
  <si>
    <t>ORD009302</t>
  </si>
  <si>
    <t>CUST00247</t>
  </si>
  <si>
    <t>ORD000490</t>
  </si>
  <si>
    <t>CUST01001</t>
  </si>
  <si>
    <t>ORD001111</t>
  </si>
  <si>
    <t>ORD006867</t>
  </si>
  <si>
    <t>CUST02451</t>
  </si>
  <si>
    <t>ORD009422</t>
  </si>
  <si>
    <t>CUST01300</t>
  </si>
  <si>
    <t>ORD000762</t>
  </si>
  <si>
    <t>CUST01071</t>
  </si>
  <si>
    <t>ORD003370</t>
  </si>
  <si>
    <t>CUST02399</t>
  </si>
  <si>
    <t>ORD009212</t>
  </si>
  <si>
    <t>CUST02453</t>
  </si>
  <si>
    <t>ORD007496</t>
  </si>
  <si>
    <t>ORD009648</t>
  </si>
  <si>
    <t>CUST00896</t>
  </si>
  <si>
    <t>ORD002119</t>
  </si>
  <si>
    <t>CUST02408</t>
  </si>
  <si>
    <t>ORD004082</t>
  </si>
  <si>
    <t>CUST00461</t>
  </si>
  <si>
    <t>ORD008715</t>
  </si>
  <si>
    <t>ORD003467</t>
  </si>
  <si>
    <t>CUST01795</t>
  </si>
  <si>
    <t>ORD000455</t>
  </si>
  <si>
    <t>CUST01701</t>
  </si>
  <si>
    <t>ORD001875</t>
  </si>
  <si>
    <t>CUST00372</t>
  </si>
  <si>
    <t>ORD000847</t>
  </si>
  <si>
    <t>CUST02117</t>
  </si>
  <si>
    <t>ORD008577</t>
  </si>
  <si>
    <t>CUST02320</t>
  </si>
  <si>
    <t>ORD001273</t>
  </si>
  <si>
    <t>CUST00376</t>
  </si>
  <si>
    <t>ORD001854</t>
  </si>
  <si>
    <t>CUST01304</t>
  </si>
  <si>
    <t>ORD002356</t>
  </si>
  <si>
    <t>ORD009444</t>
  </si>
  <si>
    <t>ORD008536</t>
  </si>
  <si>
    <t>CUST00925</t>
  </si>
  <si>
    <t>ORD009740</t>
  </si>
  <si>
    <t>CUST02212</t>
  </si>
  <si>
    <t>ORD002655</t>
  </si>
  <si>
    <t>ORD006347</t>
  </si>
  <si>
    <t>CUST00151</t>
  </si>
  <si>
    <t>ORD000927</t>
  </si>
  <si>
    <t>CUST01607</t>
  </si>
  <si>
    <t>ORD000482</t>
  </si>
  <si>
    <t>ORD009899</t>
  </si>
  <si>
    <t>CUST00831</t>
  </si>
  <si>
    <t>ORD007948</t>
  </si>
  <si>
    <t>CUST01167</t>
  </si>
  <si>
    <t>ORD007454</t>
  </si>
  <si>
    <t>CUST00145</t>
  </si>
  <si>
    <t>ORD001790</t>
  </si>
  <si>
    <t>ORD002627</t>
  </si>
  <si>
    <t>CUST00465</t>
  </si>
  <si>
    <t>ORD003382</t>
  </si>
  <si>
    <t>ORD001623</t>
  </si>
  <si>
    <t>ORD008023</t>
  </si>
  <si>
    <t>ORD001964</t>
  </si>
  <si>
    <t>CUST00976</t>
  </si>
  <si>
    <t>ORD000422</t>
  </si>
  <si>
    <t>ORD007604</t>
  </si>
  <si>
    <t>CUST01182</t>
  </si>
  <si>
    <t>ORD007564</t>
  </si>
  <si>
    <t>CUST02044</t>
  </si>
  <si>
    <t>ORD006327</t>
  </si>
  <si>
    <t>CUST00150</t>
  </si>
  <si>
    <t>ORD005207</t>
  </si>
  <si>
    <t>CUST00869</t>
  </si>
  <si>
    <t>ORD009341</t>
  </si>
  <si>
    <t>ORD008609</t>
  </si>
  <si>
    <t>CUST01610</t>
  </si>
  <si>
    <t>ORD003004</t>
  </si>
  <si>
    <t>CUST01833</t>
  </si>
  <si>
    <t>ORD002839</t>
  </si>
  <si>
    <t>CUST01291</t>
  </si>
  <si>
    <t>ORD001879</t>
  </si>
  <si>
    <t>ORD006018</t>
  </si>
  <si>
    <t>CUST00571</t>
  </si>
  <si>
    <t>ORD004434</t>
  </si>
  <si>
    <t>CUST01839</t>
  </si>
  <si>
    <t>ORD009720</t>
  </si>
  <si>
    <t>CUST00937</t>
  </si>
  <si>
    <t>ORD004464</t>
  </si>
  <si>
    <t>ORD009336</t>
  </si>
  <si>
    <t>CUST02222</t>
  </si>
  <si>
    <t>ORD008848</t>
  </si>
  <si>
    <t>ORD004426</t>
  </si>
  <si>
    <t>CUST02104</t>
  </si>
  <si>
    <t>ORD004410</t>
  </si>
  <si>
    <t>CUST02284</t>
  </si>
  <si>
    <t>ORD006195</t>
  </si>
  <si>
    <t>CUST02377</t>
  </si>
  <si>
    <t>ORD003994</t>
  </si>
  <si>
    <t>CUST02114</t>
  </si>
  <si>
    <t>ORD004245</t>
  </si>
  <si>
    <t>ORD007172</t>
  </si>
  <si>
    <t>ORD005053</t>
  </si>
  <si>
    <t>CUST01130</t>
  </si>
  <si>
    <t>ORD008094</t>
  </si>
  <si>
    <t>ORD009112</t>
  </si>
  <si>
    <t>CUST01642</t>
  </si>
  <si>
    <t>ORD003309</t>
  </si>
  <si>
    <t>ORD007342</t>
  </si>
  <si>
    <t>ORD009967</t>
  </si>
  <si>
    <t>ORD002721</t>
  </si>
  <si>
    <t>CUST01115</t>
  </si>
  <si>
    <t>ORD000901</t>
  </si>
  <si>
    <t>CUST01117</t>
  </si>
  <si>
    <t>ORD008876</t>
  </si>
  <si>
    <t>CUST01806</t>
  </si>
  <si>
    <t>ORD000752</t>
  </si>
  <si>
    <t>CUST00025</t>
  </si>
  <si>
    <t>ORD003154</t>
  </si>
  <si>
    <t>ORD005674</t>
  </si>
  <si>
    <t>CUST00051</t>
  </si>
  <si>
    <t>ORD005519</t>
  </si>
  <si>
    <t>CUST00086</t>
  </si>
  <si>
    <t>ORD005555</t>
  </si>
  <si>
    <t>CUST00023</t>
  </si>
  <si>
    <t>ORD002799</t>
  </si>
  <si>
    <t>CUST00780</t>
  </si>
  <si>
    <t>ORD002634</t>
  </si>
  <si>
    <t>CUST00074</t>
  </si>
  <si>
    <t>ORD006808</t>
  </si>
  <si>
    <t>CUST01843</t>
  </si>
  <si>
    <t>ORD000714</t>
  </si>
  <si>
    <t>CUST01026</t>
  </si>
  <si>
    <t>ORD002004</t>
  </si>
  <si>
    <t>CUST00688</t>
  </si>
  <si>
    <t>ORD001512</t>
  </si>
  <si>
    <t>ORD005060</t>
  </si>
  <si>
    <t>ORD005880</t>
  </si>
  <si>
    <t>CUST01790</t>
  </si>
  <si>
    <t>ORD003295</t>
  </si>
  <si>
    <t>ORD005445</t>
  </si>
  <si>
    <t>ORD002353</t>
  </si>
  <si>
    <t>ORD001936</t>
  </si>
  <si>
    <t>ORD009148</t>
  </si>
  <si>
    <t>CUST00387</t>
  </si>
  <si>
    <t>ORD000418</t>
  </si>
  <si>
    <t>CUST01007</t>
  </si>
  <si>
    <t>ORD005460</t>
  </si>
  <si>
    <t>CUST02250</t>
  </si>
  <si>
    <t>ORD009278</t>
  </si>
  <si>
    <t>CUST01031</t>
  </si>
  <si>
    <t>ORD006969</t>
  </si>
  <si>
    <t>ORD009655</t>
  </si>
  <si>
    <t>CUST00910</t>
  </si>
  <si>
    <t>ORD000129</t>
  </si>
  <si>
    <t>CUST01410</t>
  </si>
  <si>
    <t>ORD009611</t>
  </si>
  <si>
    <t>ORD000803</t>
  </si>
  <si>
    <t>ORD001783</t>
  </si>
  <si>
    <t>ORD006696</t>
  </si>
  <si>
    <t>CUST02334</t>
  </si>
  <si>
    <t>ORD001972</t>
  </si>
  <si>
    <t>ORD000507</t>
  </si>
  <si>
    <t>CUST01235</t>
  </si>
  <si>
    <t>ORD006106</t>
  </si>
  <si>
    <t>CUST01505</t>
  </si>
  <si>
    <t>ORD000355</t>
  </si>
  <si>
    <t>CUST01864</t>
  </si>
  <si>
    <t>ORD005750</t>
  </si>
  <si>
    <t>CUST00266</t>
  </si>
  <si>
    <t>ORD008540</t>
  </si>
  <si>
    <t>CUST01100</t>
  </si>
  <si>
    <t>ORD006266</t>
  </si>
  <si>
    <t>ORD001518</t>
  </si>
  <si>
    <t>ORD008682</t>
  </si>
  <si>
    <t>CUST00712</t>
  </si>
  <si>
    <t>ORD007406</t>
  </si>
  <si>
    <t>CUST01181</t>
  </si>
  <si>
    <t>ORD006701</t>
  </si>
  <si>
    <t>CUST00021</t>
  </si>
  <si>
    <t>ORD007590</t>
  </si>
  <si>
    <t>CUST01952</t>
  </si>
  <si>
    <t>ORD000831</t>
  </si>
  <si>
    <t>CUST00229</t>
  </si>
  <si>
    <t>ORD006055</t>
  </si>
  <si>
    <t>ORD009230</t>
  </si>
  <si>
    <t>CUST01030</t>
  </si>
  <si>
    <t>ORD007688</t>
  </si>
  <si>
    <t>CUST02215</t>
  </si>
  <si>
    <t>ORD009067</t>
  </si>
  <si>
    <t>ORD005349</t>
  </si>
  <si>
    <t>CUST00259</t>
  </si>
  <si>
    <t>ORD006925</t>
  </si>
  <si>
    <t>CUST00365</t>
  </si>
  <si>
    <t>ORD002859</t>
  </si>
  <si>
    <t>ORD009982</t>
  </si>
  <si>
    <t>ORD002075</t>
  </si>
  <si>
    <t>CUST01789</t>
  </si>
  <si>
    <t>ORD009405</t>
  </si>
  <si>
    <t>ORD004069</t>
  </si>
  <si>
    <t>ORD009681</t>
  </si>
  <si>
    <t>CUST01257</t>
  </si>
  <si>
    <t>ORD004580</t>
  </si>
  <si>
    <t>CUST01738</t>
  </si>
  <si>
    <t>ORD002203</t>
  </si>
  <si>
    <t>ORD003223</t>
  </si>
  <si>
    <t>ORD006385</t>
  </si>
  <si>
    <t>CUST01055</t>
  </si>
  <si>
    <t>ORD002899</t>
  </si>
  <si>
    <t>CUST02352</t>
  </si>
  <si>
    <t>ORD000408</t>
  </si>
  <si>
    <t>CUST01392</t>
  </si>
  <si>
    <t>ORD002224</t>
  </si>
  <si>
    <t>ORD007199</t>
  </si>
  <si>
    <t>ORD001437</t>
  </si>
  <si>
    <t>CUST00136</t>
  </si>
  <si>
    <t>ORD005152</t>
  </si>
  <si>
    <t>ORD008146</t>
  </si>
  <si>
    <t>ORD004258</t>
  </si>
  <si>
    <t>ORD002730</t>
  </si>
  <si>
    <t>CUST01550</t>
  </si>
  <si>
    <t>ORD008854</t>
  </si>
  <si>
    <t>CUST01302</t>
  </si>
  <si>
    <t>ORD002555</t>
  </si>
  <si>
    <t>ORD008350</t>
  </si>
  <si>
    <t>CUST00076</t>
  </si>
  <si>
    <t>ORD008473</t>
  </si>
  <si>
    <t>ORD005273</t>
  </si>
  <si>
    <t>CUST01327</t>
  </si>
  <si>
    <t>ORD008818</t>
  </si>
  <si>
    <t>ORD002733</t>
  </si>
  <si>
    <t>ORD002028</t>
  </si>
  <si>
    <t>ORD008722</t>
  </si>
  <si>
    <t>CUST01796</t>
  </si>
  <si>
    <t>ORD007866</t>
  </si>
  <si>
    <t>CUST00319</t>
  </si>
  <si>
    <t>ORD001696</t>
  </si>
  <si>
    <t>CUST01270</t>
  </si>
  <si>
    <t>ORD003258</t>
  </si>
  <si>
    <t>CUST02367</t>
  </si>
  <si>
    <t>ORD000077</t>
  </si>
  <si>
    <t>CUST01470</t>
  </si>
  <si>
    <t>ORD007241</t>
  </si>
  <si>
    <t>CUST02339</t>
  </si>
  <si>
    <t>ORD008713</t>
  </si>
  <si>
    <t>CUST01862</t>
  </si>
  <si>
    <t>ORD008921</t>
  </si>
  <si>
    <t>ORD003481</t>
  </si>
  <si>
    <t>ORD005772</t>
  </si>
  <si>
    <t>ORD000913</t>
  </si>
  <si>
    <t>CUST00604</t>
  </si>
  <si>
    <t>ORD004662</t>
  </si>
  <si>
    <t>CUST02196</t>
  </si>
  <si>
    <t>ORD001236</t>
  </si>
  <si>
    <t>CUST00560</t>
  </si>
  <si>
    <t>ORD009819</t>
  </si>
  <si>
    <t>ORD008418</t>
  </si>
  <si>
    <t>ORD003630</t>
  </si>
  <si>
    <t>CUST00733</t>
  </si>
  <si>
    <t>ORD004673</t>
  </si>
  <si>
    <t>CUST02300</t>
  </si>
  <si>
    <t>ORD001842</t>
  </si>
  <si>
    <t>ORD009755</t>
  </si>
  <si>
    <t>ORD004328</t>
  </si>
  <si>
    <t>ORD005843</t>
  </si>
  <si>
    <t>CUST00433</t>
  </si>
  <si>
    <t>ORD000125</t>
  </si>
  <si>
    <t>CUST00833</t>
  </si>
  <si>
    <t>ORD003184</t>
  </si>
  <si>
    <t>ORD000893</t>
  </si>
  <si>
    <t>CUST01778</t>
  </si>
  <si>
    <t>ORD002390</t>
  </si>
  <si>
    <t>ORD003316</t>
  </si>
  <si>
    <t>ORD001266</t>
  </si>
  <si>
    <t>CUST01932</t>
  </si>
  <si>
    <t>ORD006017</t>
  </si>
  <si>
    <t>ORD008150</t>
  </si>
  <si>
    <t>CUST00408</t>
  </si>
  <si>
    <t>ORD004616</t>
  </si>
  <si>
    <t>ORD006158</t>
  </si>
  <si>
    <t>CUST02088</t>
  </si>
  <si>
    <t>ORD000449</t>
  </si>
  <si>
    <t>ORD000728</t>
  </si>
  <si>
    <t>CUST01421</t>
  </si>
  <si>
    <t>ORD005834</t>
  </si>
  <si>
    <t>CUST00975</t>
  </si>
  <si>
    <t>ORD000127</t>
  </si>
  <si>
    <t>CUST01524</t>
  </si>
  <si>
    <t>ORD005742</t>
  </si>
  <si>
    <t>CUST02274</t>
  </si>
  <si>
    <t>ORD002919</t>
  </si>
  <si>
    <t>CUST01078</t>
  </si>
  <si>
    <t>ORD007072</t>
  </si>
  <si>
    <t>CUST01837</t>
  </si>
  <si>
    <t>ORD000574</t>
  </si>
  <si>
    <t>CUST00306</t>
  </si>
  <si>
    <t>ORD001915</t>
  </si>
  <si>
    <t>CUST02129</t>
  </si>
  <si>
    <t>ORD001158</t>
  </si>
  <si>
    <t>ORD005006</t>
  </si>
  <si>
    <t>CUST01855</t>
  </si>
  <si>
    <t>ORD000209</t>
  </si>
  <si>
    <t>CUST01348</t>
  </si>
  <si>
    <t>ORD007271</t>
  </si>
  <si>
    <t>CUST01176</t>
  </si>
  <si>
    <t>ORD005497</t>
  </si>
  <si>
    <t>CUST01732</t>
  </si>
  <si>
    <t>ORD009749</t>
  </si>
  <si>
    <t>CUST01664</t>
  </si>
  <si>
    <t>ORD008316</t>
  </si>
  <si>
    <t>ORD000105</t>
  </si>
  <si>
    <t>ORD002204</t>
  </si>
  <si>
    <t>CUST00824</t>
  </si>
  <si>
    <t>ORD006809</t>
  </si>
  <si>
    <t>ORD006181</t>
  </si>
  <si>
    <t>ORD003055</t>
  </si>
  <si>
    <t>ORD009926</t>
  </si>
  <si>
    <t>CUST01465</t>
  </si>
  <si>
    <t>ORD004116</t>
  </si>
  <si>
    <t>ORD001675</t>
  </si>
  <si>
    <t>CUST02106</t>
  </si>
  <si>
    <t>ORD007319</t>
  </si>
  <si>
    <t>CUST02385</t>
  </si>
  <si>
    <t>ORD006424</t>
  </si>
  <si>
    <t>ORD003926</t>
  </si>
  <si>
    <t>ORD006723</t>
  </si>
  <si>
    <t>CUST00565</t>
  </si>
  <si>
    <t>ORD008307</t>
  </si>
  <si>
    <t>CUST02467</t>
  </si>
  <si>
    <t>ORD004153</t>
  </si>
  <si>
    <t>CUST02014</t>
  </si>
  <si>
    <t>ORD006004</t>
  </si>
  <si>
    <t>ORD009310</t>
  </si>
  <si>
    <t>CUST00420</t>
  </si>
  <si>
    <t>ORD002282</t>
  </si>
  <si>
    <t>CUST01693</t>
  </si>
  <si>
    <t>ORD006548</t>
  </si>
  <si>
    <t>CUST00001</t>
  </si>
  <si>
    <t>ORD005086</t>
  </si>
  <si>
    <t>ORD007163</t>
  </si>
  <si>
    <t>ORD000841</t>
  </si>
  <si>
    <t>ORD004624</t>
  </si>
  <si>
    <t>CUST00684</t>
  </si>
  <si>
    <t>ORD007765</t>
  </si>
  <si>
    <t>CUST00436</t>
  </si>
  <si>
    <t>ORD000535</t>
  </si>
  <si>
    <t>CUST02186</t>
  </si>
  <si>
    <t>ORD000351</t>
  </si>
  <si>
    <t>CUST02443</t>
  </si>
  <si>
    <t>ORD002625</t>
  </si>
  <si>
    <t>ORD002956</t>
  </si>
  <si>
    <t>ORD009764</t>
  </si>
  <si>
    <t>CUST01326</t>
  </si>
  <si>
    <t>ORD003413</t>
  </si>
  <si>
    <t>ORD005346</t>
  </si>
  <si>
    <t>ORD002541</t>
  </si>
  <si>
    <t>CUST00081</t>
  </si>
  <si>
    <t>ORD005816</t>
  </si>
  <si>
    <t>ORD002969</t>
  </si>
  <si>
    <t>CUST01148</t>
  </si>
  <si>
    <t>ORD001190</t>
  </si>
  <si>
    <t>CUST00179</t>
  </si>
  <si>
    <t>ORD007659</t>
  </si>
  <si>
    <t>ORD007836</t>
  </si>
  <si>
    <t>CUST00703</t>
  </si>
  <si>
    <t>ORD000247</t>
  </si>
  <si>
    <t>ORD005842</t>
  </si>
  <si>
    <t>ORD002611</t>
  </si>
  <si>
    <t>CUST01874</t>
  </si>
  <si>
    <t>ORD006562</t>
  </si>
  <si>
    <t>CUST02149</t>
  </si>
  <si>
    <t>ORD006719</t>
  </si>
  <si>
    <t>CUST00108</t>
  </si>
  <si>
    <t>ORD008287</t>
  </si>
  <si>
    <t>ORD008927</t>
  </si>
  <si>
    <t>ORD004420</t>
  </si>
  <si>
    <t>CUST02199</t>
  </si>
  <si>
    <t>ORD003875</t>
  </si>
  <si>
    <t>CUST02229</t>
  </si>
  <si>
    <t>ORD007833</t>
  </si>
  <si>
    <t>CUST00767</t>
  </si>
  <si>
    <t>ORD000492</t>
  </si>
  <si>
    <t>ORD009045</t>
  </si>
  <si>
    <t>ORD004982</t>
  </si>
  <si>
    <t>ORD005032</t>
  </si>
  <si>
    <t>ORD002638</t>
  </si>
  <si>
    <t>ORD009432</t>
  </si>
  <si>
    <t>ORD007698</t>
  </si>
  <si>
    <t>CUST01341</t>
  </si>
  <si>
    <t>ORD006765</t>
  </si>
  <si>
    <t>CUST00285</t>
  </si>
  <si>
    <t>ORD006928</t>
  </si>
  <si>
    <t>CUST01591</t>
  </si>
  <si>
    <t>ORD006448</t>
  </si>
  <si>
    <t>CUST01521</t>
  </si>
  <si>
    <t>ORD002494</t>
  </si>
  <si>
    <t>CUST00605</t>
  </si>
  <si>
    <t>ORD003512</t>
  </si>
  <si>
    <t>ORD001182</t>
  </si>
  <si>
    <t>CUST01892</t>
  </si>
  <si>
    <t>ORD006152</t>
  </si>
  <si>
    <t>ORD007661</t>
  </si>
  <si>
    <t>ORD003763</t>
  </si>
  <si>
    <t>CUST00587</t>
  </si>
  <si>
    <t>ORD002955</t>
  </si>
  <si>
    <t>CUST01836</t>
  </si>
  <si>
    <t>ORD008480</t>
  </si>
  <si>
    <t>CUST00808</t>
  </si>
  <si>
    <t>ORD002744</t>
  </si>
  <si>
    <t>ORD006599</t>
  </si>
  <si>
    <t>CUST02308</t>
  </si>
  <si>
    <t>ORD006660</t>
  </si>
  <si>
    <t>ORD009758</t>
  </si>
  <si>
    <t>CUST00133</t>
  </si>
  <si>
    <t>ORD009940</t>
  </si>
  <si>
    <t>ORD004606</t>
  </si>
  <si>
    <t>CUST01174</t>
  </si>
  <si>
    <t>ORD008846</t>
  </si>
  <si>
    <t>CUST01901</t>
  </si>
  <si>
    <t>ORD004743</t>
  </si>
  <si>
    <t>CUST00562</t>
  </si>
  <si>
    <t>ORD008664</t>
  </si>
  <si>
    <t>CUST01967</t>
  </si>
  <si>
    <t>ORD001946</t>
  </si>
  <si>
    <t>ORD007256</t>
  </si>
  <si>
    <t>CUST00308</t>
  </si>
  <si>
    <t>ORD006664</t>
  </si>
  <si>
    <t>CUST00912</t>
  </si>
  <si>
    <t>ORD006206</t>
  </si>
  <si>
    <t>ORD003976</t>
  </si>
  <si>
    <t>ORD007904</t>
  </si>
  <si>
    <t>CUST00298</t>
  </si>
  <si>
    <t>ORD000662</t>
  </si>
  <si>
    <t>CUST00718</t>
  </si>
  <si>
    <t>ORD005131</t>
  </si>
  <si>
    <t>ORD001737</t>
  </si>
  <si>
    <t>ORD003527</t>
  </si>
  <si>
    <t>CUST00775</t>
  </si>
  <si>
    <t>ORD007081</t>
  </si>
  <si>
    <t>ORD002925</t>
  </si>
  <si>
    <t>CUST00577</t>
  </si>
  <si>
    <t>ORD007444</t>
  </si>
  <si>
    <t>CUST00615</t>
  </si>
  <si>
    <t>ORD003418</t>
  </si>
  <si>
    <t>CUST00635</t>
  </si>
  <si>
    <t>ORD008012</t>
  </si>
  <si>
    <t>ORD004543</t>
  </si>
  <si>
    <t>ORD004924</t>
  </si>
  <si>
    <t>ORD007270</t>
  </si>
  <si>
    <t>CUST00826</t>
  </si>
  <si>
    <t>ORD008209</t>
  </si>
  <si>
    <t>ORD009552</t>
  </si>
  <si>
    <t>ORD003683</t>
  </si>
  <si>
    <t>ORD007725</t>
  </si>
  <si>
    <t>ORD006958</t>
  </si>
  <si>
    <t>CUST01371</t>
  </si>
  <si>
    <t>ORD004151</t>
  </si>
  <si>
    <t>CUST00715</t>
  </si>
  <si>
    <t>ORD002234</t>
  </si>
  <si>
    <t>ORD001890</t>
  </si>
  <si>
    <t>ORD007501</t>
  </si>
  <si>
    <t>ORD000057</t>
  </si>
  <si>
    <t>CUST02327</t>
  </si>
  <si>
    <t>ORD002470</t>
  </si>
  <si>
    <t>ORD000789</t>
  </si>
  <si>
    <t>ORD004840</t>
  </si>
  <si>
    <t>CUST00251</t>
  </si>
  <si>
    <t>ORD009856</t>
  </si>
  <si>
    <t>ORD001260</t>
  </si>
  <si>
    <t>CUST00390</t>
  </si>
  <si>
    <t>ORD009694</t>
  </si>
  <si>
    <t>ORD007943</t>
  </si>
  <si>
    <t>CUST00073</t>
  </si>
  <si>
    <t>ORD000686</t>
  </si>
  <si>
    <t>ORD009390</t>
  </si>
  <si>
    <t>ORD007967</t>
  </si>
  <si>
    <t>ORD001748</t>
  </si>
  <si>
    <t>CUST00692</t>
  </si>
  <si>
    <t>ORD004455</t>
  </si>
  <si>
    <t>CUST01336</t>
  </si>
  <si>
    <t>ORD001149</t>
  </si>
  <si>
    <t>ORD007949</t>
  </si>
  <si>
    <t>ORD008360</t>
  </si>
  <si>
    <t>ORD003281</t>
  </si>
  <si>
    <t>ORD003238</t>
  </si>
  <si>
    <t>CUST02105</t>
  </si>
  <si>
    <t>ORD008753</t>
  </si>
  <si>
    <t>CUST00930</t>
  </si>
  <si>
    <t>ORD004965</t>
  </si>
  <si>
    <t>ORD001745</t>
  </si>
  <si>
    <t>CUST00348</t>
  </si>
  <si>
    <t>ORD001659</t>
  </si>
  <si>
    <t>ORD005611</t>
  </si>
  <si>
    <t>CUST01184</t>
  </si>
  <si>
    <t>ORD001227</t>
  </si>
  <si>
    <t>CUST00652</t>
  </si>
  <si>
    <t>ORD009164</t>
  </si>
  <si>
    <t>CUST01468</t>
  </si>
  <si>
    <t>ORD003052</t>
  </si>
  <si>
    <t>CUST02322</t>
  </si>
  <si>
    <t>ORD005155</t>
  </si>
  <si>
    <t>ORD004796</t>
  </si>
  <si>
    <t>ORD000499</t>
  </si>
  <si>
    <t>CUST00050</t>
  </si>
  <si>
    <t>ORD005795</t>
  </si>
  <si>
    <t>ORD002466</t>
  </si>
  <si>
    <t>CUST01243</t>
  </si>
  <si>
    <t>ORD002067</t>
  </si>
  <si>
    <t>ORD000291</t>
  </si>
  <si>
    <t>ORD006066</t>
  </si>
  <si>
    <t>CUST01512</t>
  </si>
  <si>
    <t>ORD008821</t>
  </si>
  <si>
    <t>ORD006959</t>
  </si>
  <si>
    <t>ORD009800</t>
  </si>
  <si>
    <t>CUST00417</t>
  </si>
  <si>
    <t>ORD004740</t>
  </si>
  <si>
    <t>ORD003605</t>
  </si>
  <si>
    <t>CUST01740</t>
  </si>
  <si>
    <t>ORD000244</t>
  </si>
  <si>
    <t>ORD009348</t>
  </si>
  <si>
    <t>CUST00836</t>
  </si>
  <si>
    <t>ORD003354</t>
  </si>
  <si>
    <t>ORD007024</t>
  </si>
  <si>
    <t>CUST02195</t>
  </si>
  <si>
    <t>ORD005913</t>
  </si>
  <si>
    <t>ORD008041</t>
  </si>
  <si>
    <t>CUST01665</t>
  </si>
  <si>
    <t>ORD008003</t>
  </si>
  <si>
    <t>CUST01980</t>
  </si>
  <si>
    <t>ORD006496</t>
  </si>
  <si>
    <t>CUST00729</t>
  </si>
  <si>
    <t>ORD005093</t>
  </si>
  <si>
    <t>ORD000421</t>
  </si>
  <si>
    <t>CUST00043</t>
  </si>
  <si>
    <t>ORD004137</t>
  </si>
  <si>
    <t>CUST01254</t>
  </si>
  <si>
    <t>ORD004054</t>
  </si>
  <si>
    <t>ORD009373</t>
  </si>
  <si>
    <t>CUST01091</t>
  </si>
  <si>
    <t>ORD000377</t>
  </si>
  <si>
    <t>ORD003814</t>
  </si>
  <si>
    <t>ORD009788</t>
  </si>
  <si>
    <t>ORD007901</t>
  </si>
  <si>
    <t>ORD004458</t>
  </si>
  <si>
    <t>CUST01044</t>
  </si>
  <si>
    <t>ORD005145</t>
  </si>
  <si>
    <t>CUST01418</t>
  </si>
  <si>
    <t>ORD001674</t>
  </si>
  <si>
    <t>CUST00183</t>
  </si>
  <si>
    <t>ORD004660</t>
  </si>
  <si>
    <t>CUST00865</t>
  </si>
  <si>
    <t>ORD007209</t>
  </si>
  <si>
    <t>CUST00129</t>
  </si>
  <si>
    <t>ORD004579</t>
  </si>
  <si>
    <t>CUST02075</t>
  </si>
  <si>
    <t>ORD000696</t>
  </si>
  <si>
    <t>ORD000255</t>
  </si>
  <si>
    <t>ORD001120</t>
  </si>
  <si>
    <t>CUST01197</t>
  </si>
  <si>
    <t>ORD002758</t>
  </si>
  <si>
    <t>ORD008641</t>
  </si>
  <si>
    <t>ORD004906</t>
  </si>
  <si>
    <t>CUST01760</t>
  </si>
  <si>
    <t>ORD005363</t>
  </si>
  <si>
    <t>ORD008097</t>
  </si>
  <si>
    <t>ORD006519</t>
  </si>
  <si>
    <t>CUST01885</t>
  </si>
  <si>
    <t>ORD005420</t>
  </si>
  <si>
    <t>ORD006847</t>
  </si>
  <si>
    <t>CUST00121</t>
  </si>
  <si>
    <t>ORD005888</t>
  </si>
  <si>
    <t>ORD004456</t>
  </si>
  <si>
    <t>ORD007705</t>
  </si>
  <si>
    <t>ORD001011</t>
  </si>
  <si>
    <t>CUST00447</t>
  </si>
  <si>
    <t>ORD007570</t>
  </si>
  <si>
    <t>CUST01049</t>
  </si>
  <si>
    <t>ORD003113</t>
  </si>
  <si>
    <t>CUST00682</t>
  </si>
  <si>
    <t>ORD000594</t>
  </si>
  <si>
    <t>ORD007732</t>
  </si>
  <si>
    <t>ORD005747</t>
  </si>
  <si>
    <t>CUST00114</t>
  </si>
  <si>
    <t>ORD004256</t>
  </si>
  <si>
    <t>CUST02398</t>
  </si>
  <si>
    <t>ORD008729</t>
  </si>
  <si>
    <t>ORD008187</t>
  </si>
  <si>
    <t>ORD004186</t>
  </si>
  <si>
    <t>CUST00687</t>
  </si>
  <si>
    <t>ORD002714</t>
  </si>
  <si>
    <t>ORD005752</t>
  </si>
  <si>
    <t>ORD000181</t>
  </si>
  <si>
    <t>ORD009616</t>
  </si>
  <si>
    <t>ORD006094</t>
  </si>
  <si>
    <t>CUST02016</t>
  </si>
  <si>
    <t>ORD001400</t>
  </si>
  <si>
    <t>CUST01849</t>
  </si>
  <si>
    <t>ORD000763</t>
  </si>
  <si>
    <t>CUST00679</t>
  </si>
  <si>
    <t>ORD002248</t>
  </si>
  <si>
    <t>CUST01589</t>
  </si>
  <si>
    <t>ORD006339</t>
  </si>
  <si>
    <t>CUST02167</t>
  </si>
  <si>
    <t>ORD001387</t>
  </si>
  <si>
    <t>ORD004787</t>
  </si>
  <si>
    <t>CUST01723</t>
  </si>
  <si>
    <t>ORD003310</t>
  </si>
  <si>
    <t>CUST00616</t>
  </si>
  <si>
    <t>ORD005656</t>
  </si>
  <si>
    <t>ORD009317</t>
  </si>
  <si>
    <t>ORD005732</t>
  </si>
  <si>
    <t>ORD003874</t>
  </si>
  <si>
    <t>ORD005748</t>
  </si>
  <si>
    <t>ORD005530</t>
  </si>
  <si>
    <t>CUST02436</t>
  </si>
  <si>
    <t>ORD004566</t>
  </si>
  <si>
    <t>CUST01493</t>
  </si>
  <si>
    <t>ORD001402</t>
  </si>
  <si>
    <t>CUST00592</t>
  </si>
  <si>
    <t>ORD004520</t>
  </si>
  <si>
    <t>CUST00407</t>
  </si>
  <si>
    <t>ORD008257</t>
  </si>
  <si>
    <t>ORD009854</t>
  </si>
  <si>
    <t>ORD007466</t>
  </si>
  <si>
    <t>ORD008178</t>
  </si>
  <si>
    <t>CUST01206</t>
  </si>
  <si>
    <t>ORD004490</t>
  </si>
  <si>
    <t>ORD003338</t>
  </si>
  <si>
    <t>ORD006136</t>
  </si>
  <si>
    <t>ORD001507</t>
  </si>
  <si>
    <t>CUST01537</t>
  </si>
  <si>
    <t>ORD007616</t>
  </si>
  <si>
    <t>CUST00112</t>
  </si>
  <si>
    <t>ORD000738</t>
  </si>
  <si>
    <t>CUST00866</t>
  </si>
  <si>
    <t>ORD005410</t>
  </si>
  <si>
    <t>ORD009526</t>
  </si>
  <si>
    <t>ORD008321</t>
  </si>
  <si>
    <t>CUST00138</t>
  </si>
  <si>
    <t>ORD000735</t>
  </si>
  <si>
    <t>ORD000954</t>
  </si>
  <si>
    <t>ORD006507</t>
  </si>
  <si>
    <t>ORD008373</t>
  </si>
  <si>
    <t>ORD008079</t>
  </si>
  <si>
    <t>ORD000554</t>
  </si>
  <si>
    <t>CUST00809</t>
  </si>
  <si>
    <t>ORD003978</t>
  </si>
  <si>
    <t>CUST01614</t>
  </si>
  <si>
    <t>ORD006343</t>
  </si>
  <si>
    <t>ORD007852</t>
  </si>
  <si>
    <t>CUST00696</t>
  </si>
  <si>
    <t>ORD000941</t>
  </si>
  <si>
    <t>CUST02316</t>
  </si>
  <si>
    <t>ORD002981</t>
  </si>
  <si>
    <t>CUST00035</t>
  </si>
  <si>
    <t>ORD004392</t>
  </si>
  <si>
    <t>ORD003431</t>
  </si>
  <si>
    <t>CUST01853</t>
  </si>
  <si>
    <t>ORD005044</t>
  </si>
  <si>
    <t>ORD001986</t>
  </si>
  <si>
    <t>CUST01462</t>
  </si>
  <si>
    <t>ORD009481</t>
  </si>
  <si>
    <t>CUST00256</t>
  </si>
  <si>
    <t>ORD005890</t>
  </si>
  <si>
    <t>CUST01171</t>
  </si>
  <si>
    <t>ORD007276</t>
  </si>
  <si>
    <t>CUST00782</t>
  </si>
  <si>
    <t>ORD007004</t>
  </si>
  <si>
    <t>ORD002195</t>
  </si>
  <si>
    <t>CUST00622</t>
  </si>
  <si>
    <t>ORD003155</t>
  </si>
  <si>
    <t>ORD007439</t>
  </si>
  <si>
    <t>ORD007660</t>
  </si>
  <si>
    <t>ORD009334</t>
  </si>
  <si>
    <t>CUST01218</t>
  </si>
  <si>
    <t>ORD003731</t>
  </si>
  <si>
    <t>CUST00873</t>
  </si>
  <si>
    <t>ORD002624</t>
  </si>
  <si>
    <t>CUST00052</t>
  </si>
  <si>
    <t>ORD006772</t>
  </si>
  <si>
    <t>CUST00714</t>
  </si>
  <si>
    <t>ORD003149</t>
  </si>
  <si>
    <t>ORD002577</t>
  </si>
  <si>
    <t>CUST01563</t>
  </si>
  <si>
    <t>ORD009890</t>
  </si>
  <si>
    <t>ORD007610</t>
  </si>
  <si>
    <t>CUST00842</t>
  </si>
  <si>
    <t>ORD004387</t>
  </si>
  <si>
    <t>CUST00845</t>
  </si>
  <si>
    <t>ORD003378</t>
  </si>
  <si>
    <t>CUST00955</t>
  </si>
  <si>
    <t>ORD006015</t>
  </si>
  <si>
    <t>CUST01620</t>
  </si>
  <si>
    <t>ORD008521</t>
  </si>
  <si>
    <t>ORD009070</t>
  </si>
  <si>
    <t>CUST01006</t>
  </si>
  <si>
    <t>ORD000267</t>
  </si>
  <si>
    <t>CUST02177</t>
  </si>
  <si>
    <t>ORD008137</t>
  </si>
  <si>
    <t>CUST02329</t>
  </si>
  <si>
    <t>ORD006410</t>
  </si>
  <si>
    <t>CUST00241</t>
  </si>
  <si>
    <t>ORD000538</t>
  </si>
  <si>
    <t>CUST00960</t>
  </si>
  <si>
    <t>ORD005803</t>
  </si>
  <si>
    <t>CUST00284</t>
  </si>
  <si>
    <t>ORD007686</t>
  </si>
  <si>
    <t>CUST00529</t>
  </si>
  <si>
    <t>ORD000576</t>
  </si>
  <si>
    <t>ORD009586</t>
  </si>
  <si>
    <t>CUST01808</t>
  </si>
  <si>
    <t>ORD006157</t>
  </si>
  <si>
    <t>CUST01722</t>
  </si>
  <si>
    <t>ORD007432</t>
  </si>
  <si>
    <t>CUST01944</t>
  </si>
  <si>
    <t>ORD009650</t>
  </si>
  <si>
    <t>CUST02373</t>
  </si>
  <si>
    <t>ORD009706</t>
  </si>
  <si>
    <t>CUST01159</t>
  </si>
  <si>
    <t>ORD009728</t>
  </si>
  <si>
    <t>CUST00364</t>
  </si>
  <si>
    <t>ORD005010</t>
  </si>
  <si>
    <t>ORD004707</t>
  </si>
  <si>
    <t>ORD000587</t>
  </si>
  <si>
    <t>ORD005071</t>
  </si>
  <si>
    <t>ORD002589</t>
  </si>
  <si>
    <t>CUST00214</t>
  </si>
  <si>
    <t>ORD008879</t>
  </si>
  <si>
    <t>ORD001388</t>
  </si>
  <si>
    <t>ORD009662</t>
  </si>
  <si>
    <t>CUST02383</t>
  </si>
  <si>
    <t>ORD006455</t>
  </si>
  <si>
    <t>ORD006757</t>
  </si>
  <si>
    <t>CUST01497</t>
  </si>
  <si>
    <t>ORD003845</t>
  </si>
  <si>
    <t>CUST00269</t>
  </si>
  <si>
    <t>ORD007059</t>
  </si>
  <si>
    <t>ORD000329</t>
  </si>
  <si>
    <t>CUST00988</t>
  </si>
  <si>
    <t>ORD007587</t>
  </si>
  <si>
    <t>ORD003128</t>
  </si>
  <si>
    <t>ORD002551</t>
  </si>
  <si>
    <t>CUST00384</t>
  </si>
  <si>
    <t>ORD001901</t>
  </si>
  <si>
    <t>CUST00702</t>
  </si>
  <si>
    <t>ORD001118</t>
  </si>
  <si>
    <t>CUST00244</t>
  </si>
  <si>
    <t>ORD005967</t>
  </si>
  <si>
    <t>ORD004910</t>
  </si>
  <si>
    <t>CUST00861</t>
  </si>
  <si>
    <t>ORD004879</t>
  </si>
  <si>
    <t>ORD001330</t>
  </si>
  <si>
    <t>CUST01179</t>
  </si>
  <si>
    <t>ORD003414</t>
  </si>
  <si>
    <t>CUST02287</t>
  </si>
  <si>
    <t>ORD004370</t>
  </si>
  <si>
    <t>CUST02469</t>
  </si>
  <si>
    <t>ORD000953</t>
  </si>
  <si>
    <t>ORD002944</t>
  </si>
  <si>
    <t>ORD008004</t>
  </si>
  <si>
    <t>CUST00707</t>
  </si>
  <si>
    <t>ORD002214</t>
  </si>
  <si>
    <t>CUST01540</t>
  </si>
  <si>
    <t>ORD003454</t>
  </si>
  <si>
    <t>CUST01474</t>
  </si>
  <si>
    <t>ORD002115</t>
  </si>
  <si>
    <t>ORD007305</t>
  </si>
  <si>
    <t>ORD001226</t>
  </si>
  <si>
    <t>CUST01037</t>
  </si>
  <si>
    <t>ORD000364</t>
  </si>
  <si>
    <t>ORD005631</t>
  </si>
  <si>
    <t>CUST01508</t>
  </si>
  <si>
    <t>ORD002767</t>
  </si>
  <si>
    <t>CUST00473</t>
  </si>
  <si>
    <t>ORD000349</t>
  </si>
  <si>
    <t>ORD004181</t>
  </si>
  <si>
    <t>ORD004371</t>
  </si>
  <si>
    <t>CUST02376</t>
  </si>
  <si>
    <t>ORD007396</t>
  </si>
  <si>
    <t>CUST01991</t>
  </si>
  <si>
    <t>ORD006902</t>
  </si>
  <si>
    <t>CUST01986</t>
  </si>
  <si>
    <t>ORD001021</t>
  </si>
  <si>
    <t>CUST01718</t>
  </si>
  <si>
    <t>ORD000790</t>
  </si>
  <si>
    <t>ORD002141</t>
  </si>
  <si>
    <t>ORD001313</t>
  </si>
  <si>
    <t>CUST00360</t>
  </si>
  <si>
    <t>ORD009449</t>
  </si>
  <si>
    <t>CUST00097</t>
  </si>
  <si>
    <t>ORD009912</t>
  </si>
  <si>
    <t>CUST00871</t>
  </si>
  <si>
    <t>ORD008181</t>
  </si>
  <si>
    <t>CUST02456</t>
  </si>
  <si>
    <t>ORD000658</t>
  </si>
  <si>
    <t>ORD002941</t>
  </si>
  <si>
    <t>ORD003438</t>
  </si>
  <si>
    <t>ORD001628</t>
  </si>
  <si>
    <t>CUST00161</t>
  </si>
  <si>
    <t>ORD000030</t>
  </si>
  <si>
    <t>CUST00878</t>
  </si>
  <si>
    <t>ORD006980</t>
  </si>
  <si>
    <t>CUST02216</t>
  </si>
  <si>
    <t>ORD002181</t>
  </si>
  <si>
    <t>CUST00807</t>
  </si>
  <si>
    <t>ORD000269</t>
  </si>
  <si>
    <t>ORD008963</t>
  </si>
  <si>
    <t>CUST01851</t>
  </si>
  <si>
    <t>ORD005095</t>
  </si>
  <si>
    <t>ORD002302</t>
  </si>
  <si>
    <t>ORD008020</t>
  </si>
  <si>
    <t>ORD004881</t>
  </si>
  <si>
    <t>CUST00026</t>
  </si>
  <si>
    <t>ORD004994</t>
  </si>
  <si>
    <t>ORD007472</t>
  </si>
  <si>
    <t>CUST01266</t>
  </si>
  <si>
    <t>ORD005819</t>
  </si>
  <si>
    <t>ORD003832</t>
  </si>
  <si>
    <t>CUST00166</t>
  </si>
  <si>
    <t>ORD007048</t>
  </si>
  <si>
    <t>ORD008062</t>
  </si>
  <si>
    <t>CUST01829</t>
  </si>
  <si>
    <t>ORD001836</t>
  </si>
  <si>
    <t>CUST01275</t>
  </si>
  <si>
    <t>ORD005722</t>
  </si>
  <si>
    <t>CUST02267</t>
  </si>
  <si>
    <t>ORD007130</t>
  </si>
  <si>
    <t>ORD000332</t>
  </si>
  <si>
    <t>ORD004475</t>
  </si>
  <si>
    <t>CUST00228</t>
  </si>
  <si>
    <t>ORD003365</t>
  </si>
  <si>
    <t>ORD008680</t>
  </si>
  <si>
    <t>CUST01681</t>
  </si>
  <si>
    <t>ORD000138</t>
  </si>
  <si>
    <t>ORD004557</t>
  </si>
  <si>
    <t>CUST00943</t>
  </si>
  <si>
    <t>ORD007899</t>
  </si>
  <si>
    <t>ORD007722</t>
  </si>
  <si>
    <t>ORD009884</t>
  </si>
  <si>
    <t>CUST00646</t>
  </si>
  <si>
    <t>ORD008377</t>
  </si>
  <si>
    <t>ORD000916</t>
  </si>
  <si>
    <t>ORD002740</t>
  </si>
  <si>
    <t>CUST01847</t>
  </si>
  <si>
    <t>ORD002622</t>
  </si>
  <si>
    <t>ORD000099</t>
  </si>
  <si>
    <t>ORD006747</t>
  </si>
  <si>
    <t>CUST02124</t>
  </si>
  <si>
    <t>ORD005116</t>
  </si>
  <si>
    <t>CUST01214</t>
  </si>
  <si>
    <t>ORD007651</t>
  </si>
  <si>
    <t>CUST02063</t>
  </si>
  <si>
    <t>ORD003895</t>
  </si>
  <si>
    <t>ORD005592</t>
  </si>
  <si>
    <t>ORD001747</t>
  </si>
  <si>
    <t>CUST00969</t>
  </si>
  <si>
    <t>ORD008625</t>
  </si>
  <si>
    <t>CUST00294</t>
  </si>
  <si>
    <t>ORD003593</t>
  </si>
  <si>
    <t>ORD008628</t>
  </si>
  <si>
    <t>CUST00541</t>
  </si>
  <si>
    <t>ORD004282</t>
  </si>
  <si>
    <t>CUST01060</t>
  </si>
  <si>
    <t>ORD000692</t>
  </si>
  <si>
    <t>ORD003723</t>
  </si>
  <si>
    <t>CUST00158</t>
  </si>
  <si>
    <t>ORD002844</t>
  </si>
  <si>
    <t>ORD001812</t>
  </si>
  <si>
    <t>CUST02340</t>
  </si>
  <si>
    <t>ORD001650</t>
  </si>
  <si>
    <t>CUST01922</t>
  </si>
  <si>
    <t>ORD003380</t>
  </si>
  <si>
    <t>ORD001044</t>
  </si>
  <si>
    <t>ORD001731</t>
  </si>
  <si>
    <t>CUST02372</t>
  </si>
  <si>
    <t>ORD009930</t>
  </si>
  <si>
    <t>CUST01261</t>
  </si>
  <si>
    <t>ORD008390</t>
  </si>
  <si>
    <t>ORD005905</t>
  </si>
  <si>
    <t>CUST01675</t>
  </si>
  <si>
    <t>ORD002662</t>
  </si>
  <si>
    <t>ORD009378</t>
  </si>
  <si>
    <t>ORD001202</t>
  </si>
  <si>
    <t>CUST02280</t>
  </si>
  <si>
    <t>ORD007535</t>
  </si>
  <si>
    <t>ORD005128</t>
  </si>
  <si>
    <t>ORD004587</t>
  </si>
  <si>
    <t>CUST00828</t>
  </si>
  <si>
    <t>ORD007214</t>
  </si>
  <si>
    <t>ORD008860</t>
  </si>
  <si>
    <t>ORD001323</t>
  </si>
  <si>
    <t>CUST01883</t>
  </si>
  <si>
    <t>ORD006010</t>
  </si>
  <si>
    <t>ORD000807</t>
  </si>
  <si>
    <t>CUST00978</t>
  </si>
  <si>
    <t>ORD000230</t>
  </si>
  <si>
    <t>CUST02335</t>
  </si>
  <si>
    <t>ORD000468</t>
  </si>
  <si>
    <t>ORD007839</t>
  </si>
  <si>
    <t>ORD004761</t>
  </si>
  <si>
    <t>CUST00010</t>
  </si>
  <si>
    <t>ORD005408</t>
  </si>
  <si>
    <t>CUST00951</t>
  </si>
  <si>
    <t>ORD006096</t>
  </si>
  <si>
    <t>CUST01146</t>
  </si>
  <si>
    <t>ORD006457</t>
  </si>
  <si>
    <t>ORD002708</t>
  </si>
  <si>
    <t>CUST00437</t>
  </si>
  <si>
    <t>ORD002026</t>
  </si>
  <si>
    <t>CUST01762</t>
  </si>
  <si>
    <t>ORD007412</t>
  </si>
  <si>
    <t>ORD009931</t>
  </si>
  <si>
    <t>ORD005533</t>
  </si>
  <si>
    <t>CUST01471</t>
  </si>
  <si>
    <t>ORD003122</t>
  </si>
  <si>
    <t>CUST00985</t>
  </si>
  <si>
    <t>ORD000912</t>
  </si>
  <si>
    <t>CUST00210</t>
  </si>
  <si>
    <t>ORD003710</t>
  </si>
  <si>
    <t>ORD001531</t>
  </si>
  <si>
    <t>CUST00532</t>
  </si>
  <si>
    <t>ORD005094</t>
  </si>
  <si>
    <t>CUST00614</t>
  </si>
  <si>
    <t>ORD007170</t>
  </si>
  <si>
    <t>ORD005066</t>
  </si>
  <si>
    <t>CUST00629</t>
  </si>
  <si>
    <t>ORD005832</t>
  </si>
  <si>
    <t>ORD006735</t>
  </si>
  <si>
    <t>ORD004640</t>
  </si>
  <si>
    <t>ORD000780</t>
  </si>
  <si>
    <t>CUST00839</t>
  </si>
  <si>
    <t>ORD000834</t>
  </si>
  <si>
    <t>CUST00753</t>
  </si>
  <si>
    <t>ORD009487</t>
  </si>
  <si>
    <t>CUST01597</t>
  </si>
  <si>
    <t>ORD007773</t>
  </si>
  <si>
    <t>ORD002619</t>
  </si>
  <si>
    <t>CUST02067</t>
  </si>
  <si>
    <t>ORD006167</t>
  </si>
  <si>
    <t>CUST00610</t>
  </si>
  <si>
    <t>ORD007877</t>
  </si>
  <si>
    <t>ORD003979</t>
  </si>
  <si>
    <t>ORD004686</t>
  </si>
  <si>
    <t>CUST00617</t>
  </si>
  <si>
    <t>ORD007096</t>
  </si>
  <si>
    <t>CUST01141</t>
  </si>
  <si>
    <t>ORD003341</t>
  </si>
  <si>
    <t>ORD008112</t>
  </si>
  <si>
    <t>ORD005700</t>
  </si>
  <si>
    <t>CUST02260</t>
  </si>
  <si>
    <t>ORD008167</t>
  </si>
  <si>
    <t>ORD002337</t>
  </si>
  <si>
    <t>CUST00463</t>
  </si>
  <si>
    <t>ORD005850</t>
  </si>
  <si>
    <t>CUST02078</t>
  </si>
  <si>
    <t>ORD006582</t>
  </si>
  <si>
    <t>ORD003208</t>
  </si>
  <si>
    <t>ORD003545</t>
  </si>
  <si>
    <t>ORD004094</t>
  </si>
  <si>
    <t>CUST01298</t>
  </si>
  <si>
    <t>ORD005175</t>
  </si>
  <si>
    <t>ORD001724</t>
  </si>
  <si>
    <t>ORD008175</t>
  </si>
  <si>
    <t>CUST01522</t>
  </si>
  <si>
    <t>ORD004775</t>
  </si>
  <si>
    <t>ORD003894</t>
  </si>
  <si>
    <t>CUST00142</t>
  </si>
  <si>
    <t>ORD005599</t>
  </si>
  <si>
    <t>CUST01268</t>
  </si>
  <si>
    <t>ORD002085</t>
  </si>
  <si>
    <t>ORD004001</t>
  </si>
  <si>
    <t>CUST00498</t>
  </si>
  <si>
    <t>ORD005456</t>
  </si>
  <si>
    <t>ORD006460</t>
  </si>
  <si>
    <t>CUST00439</t>
  </si>
  <si>
    <t>ORD003680</t>
  </si>
  <si>
    <t>CUST00868</t>
  </si>
  <si>
    <t>ORD008962</t>
  </si>
  <si>
    <t>ORD003532</t>
  </si>
  <si>
    <t>CUST00197</t>
  </si>
  <si>
    <t>ORD009477</t>
  </si>
  <si>
    <t>ORD000481</t>
  </si>
  <si>
    <t>ORD009436</t>
  </si>
  <si>
    <t>CUST00779</t>
  </si>
  <si>
    <t>ORD000158</t>
  </si>
  <si>
    <t>ORD004956</t>
  </si>
  <si>
    <t>CUST00950</t>
  </si>
  <si>
    <t>ORD004986</t>
  </si>
  <si>
    <t>CUST01409</t>
  </si>
  <si>
    <t>ORD004569</t>
  </si>
  <si>
    <t>CUST00820</t>
  </si>
  <si>
    <t>ORD002094</t>
  </si>
  <si>
    <t>CUST01170</t>
  </si>
  <si>
    <t>ORD004359</t>
  </si>
  <si>
    <t>CUST00813</t>
  </si>
  <si>
    <t>ORD006922</t>
  </si>
  <si>
    <t>CUST00566</t>
  </si>
  <si>
    <t>ORD003043</t>
  </si>
  <si>
    <t>ORD006079</t>
  </si>
  <si>
    <t>CUST00574</t>
  </si>
  <si>
    <t>ORD002019</t>
  </si>
  <si>
    <t>ORD006174</t>
  </si>
  <si>
    <t>ORD002729</t>
  </si>
  <si>
    <t>ORD007267</t>
  </si>
  <si>
    <t>CUST02417</t>
  </si>
  <si>
    <t>ORD007125</t>
  </si>
  <si>
    <t>ORD005840</t>
  </si>
  <si>
    <t>CUST00009</t>
  </si>
  <si>
    <t>ORD009145</t>
  </si>
  <si>
    <t>ORD008944</t>
  </si>
  <si>
    <t>CUST02397</t>
  </si>
  <si>
    <t>ORD008494</t>
  </si>
  <si>
    <t>ORD008497</t>
  </si>
  <si>
    <t>ORD008054</t>
  </si>
  <si>
    <t>ORD007746</t>
  </si>
  <si>
    <t>CUST02480</t>
  </si>
  <si>
    <t>ORD008124</t>
  </si>
  <si>
    <t>CUST01873</t>
  </si>
  <si>
    <t>ORD002117</t>
  </si>
  <si>
    <t>CUST01378</t>
  </si>
  <si>
    <t>ORD009530</t>
  </si>
  <si>
    <t>ORD009906</t>
  </si>
  <si>
    <t>CUST00763</t>
  </si>
  <si>
    <t>ORD009147</t>
  </si>
  <si>
    <t>ORD004838</t>
  </si>
  <si>
    <t>CUST02500</t>
  </si>
  <si>
    <t>ORD007518</t>
  </si>
  <si>
    <t>CUST02304</t>
  </si>
  <si>
    <t>ORD009677</t>
  </si>
  <si>
    <t>CUST00637</t>
  </si>
  <si>
    <t>ORD006008</t>
  </si>
  <si>
    <t>ORD000794</t>
  </si>
  <si>
    <t>ORD004729</t>
  </si>
  <si>
    <t>ORD000660</t>
  </si>
  <si>
    <t>ORD005107</t>
  </si>
  <si>
    <t>ORD001717</t>
  </si>
  <si>
    <t>CUST01618</t>
  </si>
  <si>
    <t>ORD007775</t>
  </si>
  <si>
    <t>CUST00103</t>
  </si>
  <si>
    <t>ORD003561</t>
  </si>
  <si>
    <t>CUST01289</t>
  </si>
  <si>
    <t>ORD006704</t>
  </si>
  <si>
    <t>CUST00262</t>
  </si>
  <si>
    <t>ORD004131</t>
  </si>
  <si>
    <t>CUST00478</t>
  </si>
  <si>
    <t>ORD001806</t>
  </si>
  <si>
    <t>ORD004397</t>
  </si>
  <si>
    <t>ORD000345</t>
  </si>
  <si>
    <t>ORD003334</t>
  </si>
  <si>
    <t>CUST02492</t>
  </si>
  <si>
    <t>ORD009704</t>
  </si>
  <si>
    <t>CUST01269</t>
  </si>
  <si>
    <t>ORD008754</t>
  </si>
  <si>
    <t>ORD003759</t>
  </si>
  <si>
    <t>CUST01059</t>
  </si>
  <si>
    <t>ORD009594</t>
  </si>
  <si>
    <t>ORD005425</t>
  </si>
  <si>
    <t>CUST01605</t>
  </si>
  <si>
    <t>ORD004646</t>
  </si>
  <si>
    <t>CUST01884</t>
  </si>
  <si>
    <t>ORD006224</t>
  </si>
  <si>
    <t>ORD009026</t>
  </si>
  <si>
    <t>ORD001883</t>
  </si>
  <si>
    <t>ORD007385</t>
  </si>
  <si>
    <t>ORD000551</t>
  </si>
  <si>
    <t>ORD009386</t>
  </si>
  <si>
    <t>CUST00711</t>
  </si>
  <si>
    <t>ORD009693</t>
  </si>
  <si>
    <t>ORD008366</t>
  </si>
  <si>
    <t>CUST02121</t>
  </si>
  <si>
    <t>ORD007850</t>
  </si>
  <si>
    <t>ORD004047</t>
  </si>
  <si>
    <t>CUST01211</t>
  </si>
  <si>
    <t>ORD007132</t>
  </si>
  <si>
    <t>CUST00341</t>
  </si>
  <si>
    <t>ORD006445</t>
  </si>
  <si>
    <t>ORD007084</t>
  </si>
  <si>
    <t>CUST01920</t>
  </si>
  <si>
    <t>ORD002789</t>
  </si>
  <si>
    <t>ORD006903</t>
  </si>
  <si>
    <t>ORD008118</t>
  </si>
  <si>
    <t>ORD003436</t>
  </si>
  <si>
    <t>ORD005203</t>
  </si>
  <si>
    <t>ORD007107</t>
  </si>
  <si>
    <t>CUST01968</t>
  </si>
  <si>
    <t>ORD006135</t>
  </si>
  <si>
    <t>ORD003529</t>
  </si>
  <si>
    <t>CUST00491</t>
  </si>
  <si>
    <t>ORD007015</t>
  </si>
  <si>
    <t>CUST01415</t>
  </si>
  <si>
    <t>ORD002699</t>
  </si>
  <si>
    <t>CUST01198</t>
  </si>
  <si>
    <t>ORD008954</t>
  </si>
  <si>
    <t>CUST00627</t>
  </si>
  <si>
    <t>ORD003429</t>
  </si>
  <si>
    <t>ORD003145</t>
  </si>
  <si>
    <t>CUST02317</t>
  </si>
  <si>
    <t>ORD006656</t>
  </si>
  <si>
    <t>ORD009037</t>
  </si>
  <si>
    <t>CUST01383</t>
  </si>
  <si>
    <t>ORD002245</t>
  </si>
  <si>
    <t>ORD007362</t>
  </si>
  <si>
    <t>CUST01576</t>
  </si>
  <si>
    <t>ORD005643</t>
  </si>
  <si>
    <t>CUST00273</t>
  </si>
  <si>
    <t>ORD004558</t>
  </si>
  <si>
    <t>ORD009138</t>
  </si>
  <si>
    <t>CUST02259</t>
  </si>
  <si>
    <t>ORD007545</t>
  </si>
  <si>
    <t>ORD005271</t>
  </si>
  <si>
    <t>CUST00778</t>
  </si>
  <si>
    <t>ORD000114</t>
  </si>
  <si>
    <t>ORD004067</t>
  </si>
  <si>
    <t>CUST01494</t>
  </si>
  <si>
    <t>ORD005335</t>
  </si>
  <si>
    <t>CUST02258</t>
  </si>
  <si>
    <t>ORD007451</t>
  </si>
  <si>
    <t>ORD007504</t>
  </si>
  <si>
    <t>CUST02086</t>
  </si>
  <si>
    <t>ORD008691</t>
  </si>
  <si>
    <t>CUST00186</t>
  </si>
  <si>
    <t>ORD008398</t>
  </si>
  <si>
    <t>CUST02182</t>
  </si>
  <si>
    <t>ORD001533</t>
  </si>
  <si>
    <t>ORD003702</t>
  </si>
  <si>
    <t>CUST00907</t>
  </si>
  <si>
    <t>ORD006144</t>
  </si>
  <si>
    <t>CUST00548</t>
  </si>
  <si>
    <t>ORD008755</t>
  </si>
  <si>
    <t>CUST00581</t>
  </si>
  <si>
    <t>ORD009399</t>
  </si>
  <si>
    <t>CUST00724</t>
  </si>
  <si>
    <t>ORD006986</t>
  </si>
  <si>
    <t>CUST01981</t>
  </si>
  <si>
    <t>ORD008934</t>
  </si>
  <si>
    <t>ORD000336</t>
  </si>
  <si>
    <t>CUST02325</t>
  </si>
  <si>
    <t>ORD003415</t>
  </si>
  <si>
    <t>CUST00651</t>
  </si>
  <si>
    <t>ORD006215</t>
  </si>
  <si>
    <t>CUST02073</t>
  </si>
  <si>
    <t>ORD002914</t>
  </si>
  <si>
    <t>ORD006533</t>
  </si>
  <si>
    <t>CUST01366</t>
  </si>
  <si>
    <t>ORD000548</t>
  </si>
  <si>
    <t>ORD009082</t>
  </si>
  <si>
    <t>ORD009123</t>
  </si>
  <si>
    <t>CUST01858</t>
  </si>
  <si>
    <t>ORD008017</t>
  </si>
  <si>
    <t>ORD001409</t>
  </si>
  <si>
    <t>ORD003486</t>
  </si>
  <si>
    <t>ORD003140</t>
  </si>
  <si>
    <t>ORD004421</t>
  </si>
  <si>
    <t>CUST01554</t>
  </si>
  <si>
    <t>ORD003364</t>
  </si>
  <si>
    <t>CUST00683</t>
  </si>
  <si>
    <t>ORD001961</t>
  </si>
  <si>
    <t>ORD009497</t>
  </si>
  <si>
    <t>CUST00620</t>
  </si>
  <si>
    <t>ORD009561</t>
  </si>
  <si>
    <t>CUST02431</t>
  </si>
  <si>
    <t>ORD000402</t>
  </si>
  <si>
    <t>CUST02452</t>
  </si>
  <si>
    <t>ORD004168</t>
  </si>
  <si>
    <t>ORD005069</t>
  </si>
  <si>
    <t>ORD004032</t>
  </si>
  <si>
    <t>ORD001713</t>
  </si>
  <si>
    <t>CUST00100</t>
  </si>
  <si>
    <t>ORD002602</t>
  </si>
  <si>
    <t>ORD005447</t>
  </si>
  <si>
    <t>ORD003314</t>
  </si>
  <si>
    <t>CUST00899</t>
  </si>
  <si>
    <t>ORD009627</t>
  </si>
  <si>
    <t>ORD007268</t>
  </si>
  <si>
    <t>ORD007801</t>
  </si>
  <si>
    <t>CUST01507</t>
  </si>
  <si>
    <t>ORD003086</t>
  </si>
  <si>
    <t>ORD006409</t>
  </si>
  <si>
    <t>CUST01398</t>
  </si>
  <si>
    <t>ORD000111</t>
  </si>
  <si>
    <t>CUST01835</t>
  </si>
  <si>
    <t>ORD005021</t>
  </si>
  <si>
    <t>ORD001991</t>
  </si>
  <si>
    <t>CUST01673</t>
  </si>
  <si>
    <t>ORD006086</t>
  </si>
  <si>
    <t>CUST02278</t>
  </si>
  <si>
    <t>ORD004614</t>
  </si>
  <si>
    <t>ORD009165</t>
  </si>
  <si>
    <t>CUST02162</t>
  </si>
  <si>
    <t>ORD006635</t>
  </si>
  <si>
    <t>ORD009309</t>
  </si>
  <si>
    <t>ORD005951</t>
  </si>
  <si>
    <t>CUST00817</t>
  </si>
  <si>
    <t>ORD003943</t>
  </si>
  <si>
    <t>CUST01863</t>
  </si>
  <si>
    <t>ORD003075</t>
  </si>
  <si>
    <t>CUST01334</t>
  </si>
  <si>
    <t>ORD004189</t>
  </si>
  <si>
    <t>CUST02172</t>
  </si>
  <si>
    <t>ORD000005</t>
  </si>
  <si>
    <t>ORD004702</t>
  </si>
  <si>
    <t>CUST01023</t>
  </si>
  <si>
    <t>ORD002191</t>
  </si>
  <si>
    <t>ORD001851</t>
  </si>
  <si>
    <t>ORD007557</t>
  </si>
  <si>
    <t>CUST00947</t>
  </si>
  <si>
    <t>ORD002816</t>
  </si>
  <si>
    <t>CUST02354</t>
  </si>
  <si>
    <t>ORD008894</t>
  </si>
  <si>
    <t>CUST02307</t>
  </si>
  <si>
    <t>ORD002052</t>
  </si>
  <si>
    <t>CUST01160</t>
  </si>
  <si>
    <t>ORD005439</t>
  </si>
  <si>
    <t>ORD009171</t>
  </si>
  <si>
    <t>CUST01018</t>
  </si>
  <si>
    <t>ORD008843</t>
  </si>
  <si>
    <t>ORD000839</t>
  </si>
  <si>
    <t>ORD005926</t>
  </si>
  <si>
    <t>ORD003285</t>
  </si>
  <si>
    <t>CUST01045</t>
  </si>
  <si>
    <t>ORD003358</t>
  </si>
  <si>
    <t>ORD006351</t>
  </si>
  <si>
    <t>CUST00078</t>
  </si>
  <si>
    <t>ORD002264</t>
  </si>
  <si>
    <t>CUST01856</t>
  </si>
  <si>
    <t>ORD001420</t>
  </si>
  <si>
    <t>ORD003701</t>
  </si>
  <si>
    <t>CUST01390</t>
  </si>
  <si>
    <t>ORD002086</t>
  </si>
  <si>
    <t>CUST01811</t>
  </si>
  <si>
    <t>ORD005855</t>
  </si>
  <si>
    <t>CUST01556</t>
  </si>
  <si>
    <t>ORD000271</t>
  </si>
  <si>
    <t>ORD001316</t>
  </si>
  <si>
    <t>ORD005871</t>
  </si>
  <si>
    <t>CUST00994</t>
  </si>
  <si>
    <t>ORD002482</t>
  </si>
  <si>
    <t>CUST00432</t>
  </si>
  <si>
    <t>ORD006572</t>
  </si>
  <si>
    <t>ORD006162</t>
  </si>
  <si>
    <t>CUST02005</t>
  </si>
  <si>
    <t>ORD004417</t>
  </si>
  <si>
    <t>CUST00451</t>
  </si>
  <si>
    <t>ORD008285</t>
  </si>
  <si>
    <t>ORD003647</t>
  </si>
  <si>
    <t>CUST01479</t>
  </si>
  <si>
    <t>ORD005462</t>
  </si>
  <si>
    <t>ORD009841</t>
  </si>
  <si>
    <t>CUST01678</t>
  </si>
  <si>
    <t>ORD004913</t>
  </si>
  <si>
    <t>CUST00236</t>
  </si>
  <si>
    <t>ORD002368</t>
  </si>
  <si>
    <t>ORD002343</t>
  </si>
  <si>
    <t>CUST00508</t>
  </si>
  <si>
    <t>ORD003306</t>
  </si>
  <si>
    <t>CUST01442</t>
  </si>
  <si>
    <t>ORD004500</t>
  </si>
  <si>
    <t>CUST02338</t>
  </si>
  <si>
    <t>ORD001131</t>
  </si>
  <si>
    <t>CUST00734</t>
  </si>
  <si>
    <t>ORD005641</t>
  </si>
  <si>
    <t>CUST02262</t>
  </si>
  <si>
    <t>ORD008076</t>
  </si>
  <si>
    <t>CUST01793</t>
  </si>
  <si>
    <t>ORD003207</t>
  </si>
  <si>
    <t>CUST01721</t>
  </si>
  <si>
    <t>ORD003176</t>
  </si>
  <si>
    <t>ORD002230</t>
  </si>
  <si>
    <t>ORD002135</t>
  </si>
  <si>
    <t>CUST02349</t>
  </si>
  <si>
    <t>ORD004470</t>
  </si>
  <si>
    <t>ORD002064</t>
  </si>
  <si>
    <t>CUST02423</t>
  </si>
  <si>
    <t>ORD000940</t>
  </si>
  <si>
    <t>ORD002751</t>
  </si>
  <si>
    <t>CUST00895</t>
  </si>
  <si>
    <t>ORD003199</t>
  </si>
  <si>
    <t>CUST01029</t>
  </si>
  <si>
    <t>ORD006392</t>
  </si>
  <si>
    <t>CUST02140</t>
  </si>
  <si>
    <t>ORD003240</t>
  </si>
  <si>
    <t>CUST01330</t>
  </si>
  <si>
    <t>ORD002303</t>
  </si>
  <si>
    <t>ORD002648</t>
  </si>
  <si>
    <t>CUST00505</t>
  </si>
  <si>
    <t>ORD006361</t>
  </si>
  <si>
    <t>CUST01623</t>
  </si>
  <si>
    <t>ORD008516</t>
  </si>
  <si>
    <t>CUST02123</t>
  </si>
  <si>
    <t>ORD008234</t>
  </si>
  <si>
    <t>ORD009995</t>
  </si>
  <si>
    <t>CUST01145</t>
  </si>
  <si>
    <t>ORD001979</t>
  </si>
  <si>
    <t>CUST01283</t>
  </si>
  <si>
    <t>ORD002424</t>
  </si>
  <si>
    <t>CUST01477</t>
  </si>
  <si>
    <t>ORD008816</t>
  </si>
  <si>
    <t>CUST01391</t>
  </si>
  <si>
    <t>ORD009732</t>
  </si>
  <si>
    <t>ORD002488</t>
  </si>
  <si>
    <t>CUST01068</t>
  </si>
  <si>
    <t>ORD001443</t>
  </si>
  <si>
    <t>ORD001719</t>
  </si>
  <si>
    <t>CUST01743</t>
  </si>
  <si>
    <t>ORD006926</t>
  </si>
  <si>
    <t>ORD002831</t>
  </si>
  <si>
    <t>CUST00440</t>
  </si>
  <si>
    <t>ORD004474</t>
  </si>
  <si>
    <t>CUST01021</t>
  </si>
  <si>
    <t>ORD009939</t>
  </si>
  <si>
    <t>CUST01065</t>
  </si>
  <si>
    <t>ORD008330</t>
  </si>
  <si>
    <t>CUST02312</t>
  </si>
  <si>
    <t>ORD001079</t>
  </si>
  <si>
    <t>CUST00690</t>
  </si>
  <si>
    <t>ORD003419</t>
  </si>
  <si>
    <t>CUST02009</t>
  </si>
  <si>
    <t>ORD003887</t>
  </si>
  <si>
    <t>ORD003712</t>
  </si>
  <si>
    <t>CUST00946</t>
  </si>
  <si>
    <t>ORD005266</t>
  </si>
  <si>
    <t>CUST01621</t>
  </si>
  <si>
    <t>ORD002765</t>
  </si>
  <si>
    <t>ORD005609</t>
  </si>
  <si>
    <t>ORD008560</t>
  </si>
  <si>
    <t>CUST01062</t>
  </si>
  <si>
    <t>ORD000278</t>
  </si>
  <si>
    <t>ORD002877</t>
  </si>
  <si>
    <t>ORD001098</t>
  </si>
  <si>
    <t>ORD001599</t>
  </si>
  <si>
    <t>ORD003756</t>
  </si>
  <si>
    <t>ORD000626</t>
  </si>
  <si>
    <t>CUST01273</t>
  </si>
  <si>
    <t>ORD008956</t>
  </si>
  <si>
    <t>CUST00033</t>
  </si>
  <si>
    <t>ORD000454</t>
  </si>
  <si>
    <t>CUST02309</t>
  </si>
  <si>
    <t>ORD000596</t>
  </si>
  <si>
    <t>CUST01231</t>
  </si>
  <si>
    <t>ORD001781</t>
  </si>
  <si>
    <t>CUST01120</t>
  </si>
  <si>
    <t>ORD002022</t>
  </si>
  <si>
    <t>ORD003406</t>
  </si>
  <si>
    <t>CUST01256</t>
  </si>
  <si>
    <t>ORD008260</t>
  </si>
  <si>
    <t>CUST02297</t>
  </si>
  <si>
    <t>ORD004862</t>
  </si>
  <si>
    <t>CUST01033</t>
  </si>
  <si>
    <t>ORD008735</t>
  </si>
  <si>
    <t>ORD008108</t>
  </si>
  <si>
    <t>ORD007190</t>
  </si>
  <si>
    <t>ORD002880</t>
  </si>
  <si>
    <t>ORD004011</t>
  </si>
  <si>
    <t>CUST01252</t>
  </si>
  <si>
    <t>ORD007498</t>
  </si>
  <si>
    <t>CUST00557</t>
  </si>
  <si>
    <t>ORD006270</t>
  </si>
  <si>
    <t>ORD008626</t>
  </si>
  <si>
    <t>CUST00792</t>
  </si>
  <si>
    <t>ORD003720</t>
  </si>
  <si>
    <t>ORD009593</t>
  </si>
  <si>
    <t>ORD002810</t>
  </si>
  <si>
    <t>CUST00709</t>
  </si>
  <si>
    <t>ORD001334</t>
  </si>
  <si>
    <t>CUST01879</t>
  </si>
  <si>
    <t>ORD008105</t>
  </si>
  <si>
    <t>CUST02466</t>
  </si>
  <si>
    <t>ORD005003</t>
  </si>
  <si>
    <t>ORD002452</t>
  </si>
  <si>
    <t>ORD000083</t>
  </si>
  <si>
    <t>ORD008677</t>
  </si>
  <si>
    <t>ORD003968</t>
  </si>
  <si>
    <t>CUST00309</t>
  </si>
  <si>
    <t>ORD007198</t>
  </si>
  <si>
    <t>ORD003929</t>
  </si>
  <si>
    <t>CUST01103</t>
  </si>
  <si>
    <t>ORD005482</t>
  </si>
  <si>
    <t>CUST01784</t>
  </si>
  <si>
    <t>ORD000872</t>
  </si>
  <si>
    <t>CUST00905</t>
  </si>
  <si>
    <t>ORD005509</t>
  </si>
  <si>
    <t>CUST02035</t>
  </si>
  <si>
    <t>ORD004889</t>
  </si>
  <si>
    <t>CUST02226</t>
  </si>
  <si>
    <t>ORD003693</t>
  </si>
  <si>
    <t>CUST02487</t>
  </si>
  <si>
    <t>ORD004202</t>
  </si>
  <si>
    <t>CUST01338</t>
  </si>
  <si>
    <t>ORD007121</t>
  </si>
  <si>
    <t>ORD009932</t>
  </si>
  <si>
    <t>CUST00105</t>
  </si>
  <si>
    <t>ORD009382</t>
  </si>
  <si>
    <t>CUST00497</t>
  </si>
  <si>
    <t>ORD002063</t>
  </si>
  <si>
    <t>ORD008485</t>
  </si>
  <si>
    <t>ORD007947</t>
  </si>
  <si>
    <t>CUST01751</t>
  </si>
  <si>
    <t>ORD008222</t>
  </si>
  <si>
    <t>CUST01734</t>
  </si>
  <si>
    <t>ORD002465</t>
  </si>
  <si>
    <t>ORD001573</t>
  </si>
  <si>
    <t>ORD009553</t>
  </si>
  <si>
    <t>ORD005660</t>
  </si>
  <si>
    <t>ORD008441</t>
  </si>
  <si>
    <t>ORD006332</t>
  </si>
  <si>
    <t>CUST01024</t>
  </si>
  <si>
    <t>ORD004003</t>
  </si>
  <si>
    <t>CUST02237</t>
  </si>
  <si>
    <t>ORD009234</t>
  </si>
  <si>
    <t>ORD009207</t>
  </si>
  <si>
    <t>ORD005374</t>
  </si>
  <si>
    <t>CUST01588</t>
  </si>
  <si>
    <t>ORD003500</t>
  </si>
  <si>
    <t>ORD002389</t>
  </si>
  <si>
    <t>CUST00624</t>
  </si>
  <si>
    <t>ORD002668</t>
  </si>
  <si>
    <t>CUST00152</t>
  </si>
  <si>
    <t>ORD007574</t>
  </si>
  <si>
    <t>CUST01000</t>
  </si>
  <si>
    <t>ORD008458</t>
  </si>
  <si>
    <t>ORD000398</t>
  </si>
  <si>
    <t>ORD008201</t>
  </si>
  <si>
    <t>CUST01420</t>
  </si>
  <si>
    <t>ORD005470</t>
  </si>
  <si>
    <t>CUST00092</t>
  </si>
  <si>
    <t>ORD003311</t>
  </si>
  <si>
    <t>ORD005586</t>
  </si>
  <si>
    <t>ORD002620</t>
  </si>
  <si>
    <t>CUST00803</t>
  </si>
  <si>
    <t>ORD008456</t>
  </si>
  <si>
    <t>CUST01551</t>
  </si>
  <si>
    <t>ORD001199</t>
  </si>
  <si>
    <t>CUST01407</t>
  </si>
  <si>
    <t>ORD001570</t>
  </si>
  <si>
    <t>CUST00008</t>
  </si>
  <si>
    <t>ORD001060</t>
  </si>
  <si>
    <t>ORD001482</t>
  </si>
  <si>
    <t>CUST01135</t>
  </si>
  <si>
    <t>ORD002080</t>
  </si>
  <si>
    <t>CUST01086</t>
  </si>
  <si>
    <t>ORD002270</t>
  </si>
  <si>
    <t>ORD001785</t>
  </si>
  <si>
    <t>CUST01544</t>
  </si>
  <si>
    <t>ORD009480</t>
  </si>
  <si>
    <t>CUST01776</t>
  </si>
  <si>
    <t>ORD008107</t>
  </si>
  <si>
    <t>ORD003841</t>
  </si>
  <si>
    <t>CUST00094</t>
  </si>
  <si>
    <t>ORD008123</t>
  </si>
  <si>
    <t>CUST01455</t>
  </si>
  <si>
    <t>ORD001764</t>
  </si>
  <si>
    <t>ORD000236</t>
  </si>
  <si>
    <t>CUST00042</t>
  </si>
  <si>
    <t>ORD004578</t>
  </si>
  <si>
    <t>ORD000818</t>
  </si>
  <si>
    <t>ORD001615</t>
  </si>
  <si>
    <t>CUST01321</t>
  </si>
  <si>
    <t>ORD001643</t>
  </si>
  <si>
    <t>ORD003102</t>
  </si>
  <si>
    <t>ORD001903</t>
  </si>
  <si>
    <t>ORD006983</t>
  </si>
  <si>
    <t>ORD000106</t>
  </si>
  <si>
    <t>CUST01998</t>
  </si>
  <si>
    <t>ORD000041</t>
  </si>
  <si>
    <t>CUST00575</t>
  </si>
  <si>
    <t>ORD000309</t>
  </si>
  <si>
    <t>CUST02020</t>
  </si>
  <si>
    <t>ORD006369</t>
  </si>
  <si>
    <t>ORD002635</t>
  </si>
  <si>
    <t>CUST01731</t>
  </si>
  <si>
    <t>ORD008042</t>
  </si>
  <si>
    <t>ORD009201</t>
  </si>
  <si>
    <t>CUST01404</t>
  </si>
  <si>
    <t>ORD000645</t>
  </si>
  <si>
    <t>CUST01682</t>
  </si>
  <si>
    <t>ORD000388</t>
  </si>
  <si>
    <t>ORD005193</t>
  </si>
  <si>
    <t>ORD005708</t>
  </si>
  <si>
    <t>ORD009507</t>
  </si>
  <si>
    <t>ORD000027</t>
  </si>
  <si>
    <t>ORD008948</t>
  </si>
  <si>
    <t>CUST02042</t>
  </si>
  <si>
    <t>ORD008569</t>
  </si>
  <si>
    <t>CUST01826</t>
  </si>
  <si>
    <t>ORD000732</t>
  </si>
  <si>
    <t>CUST00874</t>
  </si>
  <si>
    <t>ORD007138</t>
  </si>
  <si>
    <t>ORD005480</t>
  </si>
  <si>
    <t>CUST01612</t>
  </si>
  <si>
    <t>ORD007490</t>
  </si>
  <si>
    <t>ORD000024</t>
  </si>
  <si>
    <t>ORD002654</t>
  </si>
  <si>
    <t>CUST01840</t>
  </si>
  <si>
    <t>ORD002915</t>
  </si>
  <si>
    <t>ORD004794</t>
  </si>
  <si>
    <t>CUST02344</t>
  </si>
  <si>
    <t>ORD002071</t>
  </si>
  <si>
    <t>ORD009703</t>
  </si>
  <si>
    <t>CUST00409</t>
  </si>
  <si>
    <t>ORD001037</t>
  </si>
  <si>
    <t>ORD002386</t>
  </si>
  <si>
    <t>CUST01600</t>
  </si>
  <si>
    <t>ORD002606</t>
  </si>
  <si>
    <t>ORD002663</t>
  </si>
  <si>
    <t>CUST01305</t>
  </si>
  <si>
    <t>ORD009245</t>
  </si>
  <si>
    <t>ORD000745</t>
  </si>
  <si>
    <t>CUST02254</t>
  </si>
  <si>
    <t>ORD000749</t>
  </si>
  <si>
    <t>CUST01702</t>
  </si>
  <si>
    <t>ORD003645</t>
  </si>
  <si>
    <t>ORD006000</t>
  </si>
  <si>
    <t>ORD008824</t>
  </si>
  <si>
    <t>ORD008858</t>
  </si>
  <si>
    <t>ORD006691</t>
  </si>
  <si>
    <t>ORD009181</t>
  </si>
  <si>
    <t>ORD006272</t>
  </si>
  <si>
    <t>CUST02109</t>
  </si>
  <si>
    <t>ORD000276</t>
  </si>
  <si>
    <t>ORD009674</t>
  </si>
  <si>
    <t>ORD006406</t>
  </si>
  <si>
    <t>ORD009301</t>
  </si>
  <si>
    <t>ORD009802</t>
  </si>
  <si>
    <t>ORD002873</t>
  </si>
  <si>
    <t>CUST01296</t>
  </si>
  <si>
    <t>ORD004883</t>
  </si>
  <si>
    <t>ORD008582</t>
  </si>
  <si>
    <t>ORD001444</t>
  </si>
  <si>
    <t>ORD000545</t>
  </si>
  <si>
    <t>ORD009104</t>
  </si>
  <si>
    <t>CUST01584</t>
  </si>
  <si>
    <t>ORD007749</t>
  </si>
  <si>
    <t>ORD006177</t>
  </si>
  <si>
    <t>CUST00928</t>
  </si>
  <si>
    <t>ORD001117</t>
  </si>
  <si>
    <t>CUST00041</t>
  </si>
  <si>
    <t>ORD009182</t>
  </si>
  <si>
    <t>CUST00487</t>
  </si>
  <si>
    <t>ORD008468</t>
  </si>
  <si>
    <t>CUST02315</t>
  </si>
  <si>
    <t>ORD006042</t>
  </si>
  <si>
    <t>ORD002658</t>
  </si>
  <si>
    <t>ORD006126</t>
  </si>
  <si>
    <t>CUST01663</t>
  </si>
  <si>
    <t>ORD001265</t>
  </si>
  <si>
    <t>ORD000888</t>
  </si>
  <si>
    <t>CUST00752</t>
  </si>
  <si>
    <t>ORD003858</t>
  </si>
  <si>
    <t>ORD001092</t>
  </si>
  <si>
    <t>CUST01389</t>
  </si>
  <si>
    <t>ORD000208</t>
  </si>
  <si>
    <t>ORD004869</t>
  </si>
  <si>
    <t>CUST00944</t>
  </si>
  <si>
    <t>ORD002517</t>
  </si>
  <si>
    <t>ORD006822</t>
  </si>
  <si>
    <t>ORD005490</t>
  </si>
  <si>
    <t>CUST00349</t>
  </si>
  <si>
    <t>ORD003888</t>
  </si>
  <si>
    <t>CUST00444</t>
  </si>
  <si>
    <t>ORD000629</t>
  </si>
  <si>
    <t>ORD006183</t>
  </si>
  <si>
    <t>ORD004346</t>
  </si>
  <si>
    <t>CUST00773</t>
  </si>
  <si>
    <t>ORD009117</t>
  </si>
  <si>
    <t>ORD001416</t>
  </si>
  <si>
    <t>ORD001045</t>
  </si>
  <si>
    <t>ORD007145</t>
  </si>
  <si>
    <t>CUST02219</t>
  </si>
  <si>
    <t>ORD001614</t>
  </si>
  <si>
    <t>ORD006703</t>
  </si>
  <si>
    <t>CUST01500</t>
  </si>
  <si>
    <t>ORD008470</t>
  </si>
  <si>
    <t>CUST01438</t>
  </si>
  <si>
    <t>ORD004125</t>
  </si>
  <si>
    <t>CUST01720</t>
  </si>
  <si>
    <t>ORD000434</t>
  </si>
  <si>
    <t>ORD007620</t>
  </si>
  <si>
    <t>CUST00264</t>
  </si>
  <si>
    <t>ORD005133</t>
  </si>
  <si>
    <t>CUST00216</t>
  </si>
  <si>
    <t>ORD007684</t>
  </si>
  <si>
    <t>ORD004376</t>
  </si>
  <si>
    <t>ORD007159</t>
  </si>
  <si>
    <t>ORD000524</t>
  </si>
  <si>
    <t>CUST02043</t>
  </si>
  <si>
    <t>ORD007576</t>
  </si>
  <si>
    <t>ORD001019</t>
  </si>
  <si>
    <t>ORD006265</t>
  </si>
  <si>
    <t>CUST01162</t>
  </si>
  <si>
    <t>ORD001473</t>
  </si>
  <si>
    <t>ORD004278</t>
  </si>
  <si>
    <t>CUST01703</t>
  </si>
  <si>
    <t>ORD009225</t>
  </si>
  <si>
    <t>CUST01832</t>
  </si>
  <si>
    <t>ORD004827</t>
  </si>
  <si>
    <t>CUST02495</t>
  </si>
  <si>
    <t>ORD003079</t>
  </si>
  <si>
    <t>ORD006681</t>
  </si>
  <si>
    <t>CUST00513</t>
  </si>
  <si>
    <t>ORD005428</t>
  </si>
  <si>
    <t>CUST00070</t>
  </si>
  <si>
    <t>ORD006721</t>
  </si>
  <si>
    <t>ORD007846</t>
  </si>
  <si>
    <t>CUST00555</t>
  </si>
  <si>
    <t>ORD006512</t>
  </si>
  <si>
    <t>CUST01057</t>
  </si>
  <si>
    <t>ORD009200</t>
  </si>
  <si>
    <t>CUST00287</t>
  </si>
  <si>
    <t>ORD009458</t>
  </si>
  <si>
    <t>ORD005892</t>
  </si>
  <si>
    <t>CUST00593</t>
  </si>
  <si>
    <t>ORD005988</t>
  </si>
  <si>
    <t>ORD006675</t>
  </si>
  <si>
    <t>ORD004478</t>
  </si>
  <si>
    <t>ORD002895</t>
  </si>
  <si>
    <t>CUST02125</t>
  </si>
  <si>
    <t>ORD005676</t>
  </si>
  <si>
    <t>ORD003103</t>
  </si>
  <si>
    <t>ORD003574</t>
  </si>
  <si>
    <t>ORD004977</t>
  </si>
  <si>
    <t>CUST02326</t>
  </si>
  <si>
    <t>ORD005146</t>
  </si>
  <si>
    <t>ORD010000</t>
  </si>
  <si>
    <t>CUST01926</t>
  </si>
  <si>
    <t>ORD001642</t>
  </si>
  <si>
    <t>CUST01938</t>
  </si>
  <si>
    <t>ORD002172</t>
  </si>
  <si>
    <t>ORD003273</t>
  </si>
  <si>
    <t>ORD008472</t>
  </si>
  <si>
    <t>ORD001577</t>
  </si>
  <si>
    <t>CUST02353</t>
  </si>
  <si>
    <t>ORD009579</t>
  </si>
  <si>
    <t>ORD005337</t>
  </si>
  <si>
    <t>CUST01918</t>
  </si>
  <si>
    <t>ORD001815</t>
  </si>
  <si>
    <t>ORD003268</t>
  </si>
  <si>
    <t>ORD004810</t>
  </si>
  <si>
    <t>CUST01893</t>
  </si>
  <si>
    <t>ORD009696</t>
  </si>
  <si>
    <t>ORD008386</t>
  </si>
  <si>
    <t>ORD009228</t>
  </si>
  <si>
    <t>ORD004962</t>
  </si>
  <si>
    <t>ORD007671</t>
  </si>
  <si>
    <t>CUST02387</t>
  </si>
  <si>
    <t>ORD009502</t>
  </si>
  <si>
    <t>ORD008984</t>
  </si>
  <si>
    <t>ORD006417</t>
  </si>
  <si>
    <t>CUST02095</t>
  </si>
  <si>
    <t>ORD007140</t>
  </si>
  <si>
    <t>ORD007831</t>
  </si>
  <si>
    <t>CUST00856</t>
  </si>
  <si>
    <t>ORD001863</t>
  </si>
  <si>
    <t>CUST00275</t>
  </si>
  <si>
    <t>ORD007397</t>
  </si>
  <si>
    <t>CUST00534</t>
  </si>
  <si>
    <t>ORD009308</t>
  </si>
  <si>
    <t>CUST02286</t>
  </si>
  <si>
    <t>ORD001621</t>
  </si>
  <si>
    <t>CUST01501</t>
  </si>
  <si>
    <t>ORD008334</t>
  </si>
  <si>
    <t>CUST00643</t>
  </si>
  <si>
    <t>ORD005364</t>
  </si>
  <si>
    <t>ORD006830</t>
  </si>
  <si>
    <t>ORD004234</t>
  </si>
  <si>
    <t>ORD004063</t>
  </si>
  <si>
    <t>ORD004145</t>
  </si>
  <si>
    <t>ORD000330</t>
  </si>
  <si>
    <t>ORD005937</t>
  </si>
  <si>
    <t>ORD003058</t>
  </si>
  <si>
    <t>CUST02333</t>
  </si>
  <si>
    <t>ORD005012</t>
  </si>
  <si>
    <t>CUST01970</t>
  </si>
  <si>
    <t>ORD003829</t>
  </si>
  <si>
    <t>ORD000932</t>
  </si>
  <si>
    <t>CUST00500</t>
  </si>
  <si>
    <t>ORD006244</t>
  </si>
  <si>
    <t>CUST00553</t>
  </si>
  <si>
    <t>ORD006129</t>
  </si>
  <si>
    <t>ORD008897</t>
  </si>
  <si>
    <t>ORD005859</t>
  </si>
  <si>
    <t>CUST02180</t>
  </si>
  <si>
    <t>ORD009081</t>
  </si>
  <si>
    <t>ORD007971</t>
  </si>
  <si>
    <t>ORD006322</t>
  </si>
  <si>
    <t>ORD009669</t>
  </si>
  <si>
    <t>ORD008519</t>
  </si>
  <si>
    <t>CUST02203</t>
  </si>
  <si>
    <t>ORD000370</t>
  </si>
  <si>
    <t>CUST00818</t>
  </si>
  <si>
    <t>ORD007936</t>
  </si>
  <si>
    <t>ORD002561</t>
  </si>
  <si>
    <t>CUST01854</t>
  </si>
  <si>
    <t>ORD004217</t>
  </si>
  <si>
    <t>CUST01777</t>
  </si>
  <si>
    <t>ORD005931</t>
  </si>
  <si>
    <t>ORD008746</t>
  </si>
  <si>
    <t>ORD004324</t>
  </si>
  <si>
    <t>ORD005120</t>
  </si>
  <si>
    <t>ORD005687</t>
  </si>
  <si>
    <t>CUST00419</t>
  </si>
  <si>
    <t>ORD007039</t>
  </si>
  <si>
    <t>CUST01178</t>
  </si>
  <si>
    <t>ORD000140</t>
  </si>
  <si>
    <t>ORD003066</t>
  </si>
  <si>
    <t>CUST01008</t>
  </si>
  <si>
    <t>ORD001532</t>
  </si>
  <si>
    <t>ORD002277</t>
  </si>
  <si>
    <t>ORD007040</t>
  </si>
  <si>
    <t>CUST01661</t>
  </si>
  <si>
    <t>ORD004699</t>
  </si>
  <si>
    <t>ORD000496</t>
  </si>
  <si>
    <t>ORD005135</t>
  </si>
  <si>
    <t>CUST00250</t>
  </si>
  <si>
    <t>ORD006435</t>
  </si>
  <si>
    <t>CUST00320</t>
  </si>
  <si>
    <t>ORD003482</t>
  </si>
  <si>
    <t>ORD003226</t>
  </si>
  <si>
    <t>ORD000401</t>
  </si>
  <si>
    <t>ORD009128</t>
  </si>
  <si>
    <t>CUST01601</t>
  </si>
  <si>
    <t>ORD003842</t>
  </si>
  <si>
    <t>ORD004639</t>
  </si>
  <si>
    <t>ORD001589</t>
  </si>
  <si>
    <t>ORD007889</t>
  </si>
  <si>
    <t>ORD003046</t>
  </si>
  <si>
    <t>CUST02441</t>
  </si>
  <si>
    <t>ORD005448</t>
  </si>
  <si>
    <t>ORD009903</t>
  </si>
  <si>
    <t>CUST00148</t>
  </si>
  <si>
    <t>ORD006589</t>
  </si>
  <si>
    <t>CUST01004</t>
  </si>
  <si>
    <t>ORD008765</t>
  </si>
  <si>
    <t>ORD005247</t>
  </si>
  <si>
    <t>ORD001870</t>
  </si>
  <si>
    <t>CUST02204</t>
  </si>
  <si>
    <t>ORD007022</t>
  </si>
  <si>
    <t>CUST00929</t>
  </si>
  <si>
    <t>ORD007617</t>
  </si>
  <si>
    <t>CUST00561</t>
  </si>
  <si>
    <t>ORD000173</t>
  </si>
  <si>
    <t>ORD005921</t>
  </si>
  <si>
    <t>CUST00267</t>
  </si>
  <si>
    <t>ORD003651</t>
  </si>
  <si>
    <t>ORD002165</t>
  </si>
  <si>
    <t>ORD008551</t>
  </si>
  <si>
    <t>ORD003897</t>
  </si>
  <si>
    <t>CUST02361</t>
  </si>
  <si>
    <t>ORD005909</t>
  </si>
  <si>
    <t>ORD001258</t>
  </si>
  <si>
    <t>ORD006284</t>
  </si>
  <si>
    <t>ORD000371</t>
  </si>
  <si>
    <t>CUST01947</t>
  </si>
  <si>
    <t>ORD007137</t>
  </si>
  <si>
    <t>ORD007383</t>
  </si>
  <si>
    <t>ORD006151</t>
  </si>
  <si>
    <t>CUST00954</t>
  </si>
  <si>
    <t>ORD008937</t>
  </si>
  <si>
    <t>ORD003125</t>
  </si>
  <si>
    <t>ORD003687</t>
  </si>
  <si>
    <t>ORD009452</t>
  </si>
  <si>
    <t>CUST02369</t>
  </si>
  <si>
    <t>ORD000987</t>
  </si>
  <si>
    <t>CUST01248</t>
  </si>
  <si>
    <t>ORD000996</t>
  </si>
  <si>
    <t>ORD000878</t>
  </si>
  <si>
    <t>ORD000766</t>
  </si>
  <si>
    <t>CUST02242</t>
  </si>
  <si>
    <t>ORD005305</t>
  </si>
  <si>
    <t>ORD000237</t>
  </si>
  <si>
    <t>ORD003183</t>
  </si>
  <si>
    <t>CUST00841</t>
  </si>
  <si>
    <t>ORD007507</t>
  </si>
  <si>
    <t>ORD008305</t>
  </si>
  <si>
    <t>ORD008666</t>
  </si>
  <si>
    <t>ORD006001</t>
  </si>
  <si>
    <t>CUST01101</t>
  </si>
  <si>
    <t>ORD006255</t>
  </si>
  <si>
    <t>ORD003822</t>
  </si>
  <si>
    <t>CUST01012</t>
  </si>
  <si>
    <t>ORD004382</t>
  </si>
  <si>
    <t>CUST02028</t>
  </si>
  <si>
    <t>ORD008104</t>
  </si>
  <si>
    <t>ORD001243</t>
  </si>
  <si>
    <t>ORD001419</t>
  </si>
  <si>
    <t>ORD001452</t>
  </si>
  <si>
    <t>ORD009442</t>
  </si>
  <si>
    <t>CUST01373</t>
  </si>
  <si>
    <t>ORD006044</t>
  </si>
  <si>
    <t>ORD004383</t>
  </si>
  <si>
    <t>ORD000572</t>
  </si>
  <si>
    <t>ORD007183</t>
  </si>
  <si>
    <t>CUST00146</t>
  </si>
  <si>
    <t>ORD006951</t>
  </si>
  <si>
    <t>ORD003733</t>
  </si>
  <si>
    <t>CUST00599</t>
  </si>
  <si>
    <t>ORD004550</t>
  </si>
  <si>
    <t>ORD001356</t>
  </si>
  <si>
    <t>CUST00801</t>
  </si>
  <si>
    <t>ORD004046</t>
  </si>
  <si>
    <t>CUST00249</t>
  </si>
  <si>
    <t>ORD007609</t>
  </si>
  <si>
    <t>ORD000110</t>
  </si>
  <si>
    <t>ORD002942</t>
  </si>
  <si>
    <t>ORD000767</t>
  </si>
  <si>
    <t>ORD004280</t>
  </si>
  <si>
    <t>ORD005908</t>
  </si>
  <si>
    <t>CUST00860</t>
  </si>
  <si>
    <t>ORD008700</t>
  </si>
  <si>
    <t>ORD007977</t>
  </si>
  <si>
    <t>CUST01028</t>
  </si>
  <si>
    <t>ORD004991</t>
  </si>
  <si>
    <t>ORD008732</t>
  </si>
  <si>
    <t>ORD008088</t>
  </si>
  <si>
    <t>ORD003214</t>
  </si>
  <si>
    <t>ORD006046</t>
  </si>
  <si>
    <t>ORD000028</t>
  </si>
  <si>
    <t>ORD002324</t>
  </si>
  <si>
    <t>ORD003844</t>
  </si>
  <si>
    <t>CUST01213</t>
  </si>
  <si>
    <t>ORD003747</t>
  </si>
  <si>
    <t>CUST01639</t>
  </si>
  <si>
    <t>ORD004340</t>
  </si>
  <si>
    <t>ORD005651</t>
  </si>
  <si>
    <t>ORD000896</t>
  </si>
  <si>
    <t>ORD001791</t>
  </si>
  <si>
    <t>ORD000277</t>
  </si>
  <si>
    <t>ORD007800</t>
  </si>
  <si>
    <t>ORD004636</t>
  </si>
  <si>
    <t>CUST02273</t>
  </si>
  <si>
    <t>ORD000149</t>
  </si>
  <si>
    <t>ORD004442</t>
  </si>
  <si>
    <t>CUST01457</t>
  </si>
  <si>
    <t>ORD007821</t>
  </si>
  <si>
    <t>ORD001710</t>
  </si>
  <si>
    <t>ORD007236</t>
  </si>
  <si>
    <t>CUST02100</t>
  </si>
  <si>
    <t>ORD001448</t>
  </si>
  <si>
    <t>ORD007777</t>
  </si>
  <si>
    <t>CUST01964</t>
  </si>
  <si>
    <t>ORD008218</t>
  </si>
  <si>
    <t>ORD002179</t>
  </si>
  <si>
    <t>ORD009612</t>
  </si>
  <si>
    <t>ORD007607</t>
  </si>
  <si>
    <t>CUST02141</t>
  </si>
  <si>
    <t>ORD009574</t>
  </si>
  <si>
    <t>CUST01375</t>
  </si>
  <si>
    <t>ORD000614</t>
  </si>
  <si>
    <t>ORD003933</t>
  </si>
  <si>
    <t>ORD000037</t>
  </si>
  <si>
    <t>CUST00570</t>
  </si>
  <si>
    <t>ORD001683</t>
  </si>
  <si>
    <t>ORD007521</t>
  </si>
  <si>
    <t>ORD009715</t>
  </si>
  <si>
    <t>CUST01009</t>
  </si>
  <si>
    <t>ORD009710</t>
  </si>
  <si>
    <t>CUST01448</t>
  </si>
  <si>
    <t>ORD001415</t>
  </si>
  <si>
    <t>ORD005762</t>
  </si>
  <si>
    <t>ORD001299</t>
  </si>
  <si>
    <t>CUST01724</t>
  </si>
  <si>
    <t>ORD002527</t>
  </si>
  <si>
    <t>ORD007315</t>
  </si>
  <si>
    <t>CUST00321</t>
  </si>
  <si>
    <t>ORD005911</t>
  </si>
  <si>
    <t>CUST02019</t>
  </si>
  <si>
    <t>ORD007374</t>
  </si>
  <si>
    <t>CUST00648</t>
  </si>
  <si>
    <t>ORD004494</t>
  </si>
  <si>
    <t>ORD008286</t>
  </si>
  <si>
    <t>ORD003084</t>
  </si>
  <si>
    <t>ORD001517</t>
  </si>
  <si>
    <t>ORD007677</t>
  </si>
  <si>
    <t>ORD008159</t>
  </si>
  <si>
    <t>CUST00467</t>
  </si>
  <si>
    <t>ORD006875</t>
  </si>
  <si>
    <t>CUST00590</t>
  </si>
  <si>
    <t>ORD004349</t>
  </si>
  <si>
    <t>ORD004644</t>
  </si>
  <si>
    <t>CUST00331</t>
  </si>
  <si>
    <t>ORD008757</t>
  </si>
  <si>
    <t>ORD007195</t>
  </si>
  <si>
    <t>ORD009657</t>
  </si>
  <si>
    <t>ORD001015</t>
  </si>
  <si>
    <t>ORD001091</t>
  </si>
  <si>
    <t>ORD002315</t>
  </si>
  <si>
    <t>CUST00426</t>
  </si>
  <si>
    <t>ORD005572</t>
  </si>
  <si>
    <t>ORD005773</t>
  </si>
  <si>
    <t>ORD002430</t>
  </si>
  <si>
    <t>ORD000359</t>
  </si>
  <si>
    <t>CUST00579</t>
  </si>
  <si>
    <t>ORD007879</t>
  </si>
  <si>
    <t>CUST02490</t>
  </si>
  <si>
    <t>ORD005987</t>
  </si>
  <si>
    <t>ORD000031</t>
  </si>
  <si>
    <t>CUST00398</t>
  </si>
  <si>
    <t>ORD001721</t>
  </si>
  <si>
    <t>ORD000297</t>
  </si>
  <si>
    <t>CUST01128</t>
  </si>
  <si>
    <t>ORD003749</t>
  </si>
  <si>
    <t>CUST01112</t>
  </si>
  <si>
    <t>ORD001353</t>
  </si>
  <si>
    <t>ORD007253</t>
  </si>
  <si>
    <t>CUST00923</t>
  </si>
  <si>
    <t>ORD009549</t>
  </si>
  <si>
    <t>ORD009252</t>
  </si>
  <si>
    <t>ORD007353</t>
  </si>
  <si>
    <t>CUST00203</t>
  </si>
  <si>
    <t>ORD005804</t>
  </si>
  <si>
    <t>CUST00238</t>
  </si>
  <si>
    <t>ORD009248</t>
  </si>
  <si>
    <t>ORD006130</t>
  </si>
  <si>
    <t>ORD005995</t>
  </si>
  <si>
    <t>CUST01686</t>
  </si>
  <si>
    <t>ORD002515</t>
  </si>
  <si>
    <t>ORD007434</t>
  </si>
  <si>
    <t>CUST00492</t>
  </si>
  <si>
    <t>ORD000350</t>
  </si>
  <si>
    <t>CUST01910</t>
  </si>
  <si>
    <t>ORD009780</t>
  </si>
  <si>
    <t>CUST02347</t>
  </si>
  <si>
    <t>ORD006732</t>
  </si>
  <si>
    <t>ORD008100</t>
  </si>
  <si>
    <t>ORD001932</t>
  </si>
  <si>
    <t>CUST02077</t>
  </si>
  <si>
    <t>ORD000567</t>
  </si>
  <si>
    <t>ORD008588</t>
  </si>
  <si>
    <t>ORD001393</t>
  </si>
  <si>
    <t>ORD008096</t>
  </si>
  <si>
    <t>CUST00135</t>
  </si>
  <si>
    <t>ORD002202</t>
  </si>
  <si>
    <t>CUST00344</t>
  </si>
  <si>
    <t>ORD002408</t>
  </si>
  <si>
    <t>ORD006247</t>
  </si>
  <si>
    <t>CUST00882</t>
  </si>
  <si>
    <t>ORD007265</t>
  </si>
  <si>
    <t>ORD000910</t>
  </si>
  <si>
    <t>ORD003989</t>
  </si>
  <si>
    <t>CUST00369</t>
  </si>
  <si>
    <t>ORD005537</t>
  </si>
  <si>
    <t>CUST01896</t>
  </si>
  <si>
    <t>ORD000485</t>
  </si>
  <si>
    <t>ORD004849</t>
  </si>
  <si>
    <t>CUST01899</t>
  </si>
  <si>
    <t>ORD009304</t>
  </si>
  <si>
    <t>CUST02239</t>
  </si>
  <si>
    <t>ORD003585</t>
  </si>
  <si>
    <t>ORD000871</t>
  </si>
  <si>
    <t>CUST01730</t>
  </si>
  <si>
    <t>ORD002308</t>
  </si>
  <si>
    <t>CUST00816</t>
  </si>
  <si>
    <t>ORD009108</t>
  </si>
  <si>
    <t>CUST00983</t>
  </si>
  <si>
    <t>ORD008811</t>
  </si>
  <si>
    <t>CUST00791</t>
  </si>
  <si>
    <t>ORD001153</t>
  </si>
  <si>
    <t>ORD005325</t>
  </si>
  <si>
    <t>ORD006061</t>
  </si>
  <si>
    <t>ORD003293</t>
  </si>
  <si>
    <t>CUST00334</t>
  </si>
  <si>
    <t>ORD008959</t>
  </si>
  <si>
    <t>ORD009354</t>
  </si>
  <si>
    <t>ORD007690</t>
  </si>
  <si>
    <t>ORD008092</t>
  </si>
  <si>
    <t>CUST01402</t>
  </si>
  <si>
    <t>ORD006826</t>
  </si>
  <si>
    <t>ORD003950</t>
  </si>
  <si>
    <t>ORD004480</t>
  </si>
  <si>
    <t>CUST00313</t>
  </si>
  <si>
    <t>ORD002096</t>
  </si>
  <si>
    <t>ORD003090</t>
  </si>
  <si>
    <t>ORD009596</t>
  </si>
  <si>
    <t>ORD009835</t>
  </si>
  <si>
    <t>ORD007304</t>
  </si>
  <si>
    <t>ORD006262</t>
  </si>
  <si>
    <t>CUST00007</t>
  </si>
  <si>
    <t>ORD002471</t>
  </si>
  <si>
    <t>CUST01469</t>
  </si>
  <si>
    <t>ORD003458</t>
  </si>
  <si>
    <t>ORD006816</t>
  </si>
  <si>
    <t>ORD000775</t>
  </si>
  <si>
    <t>CUST00814</t>
  </si>
  <si>
    <t>ORD000632</t>
  </si>
  <si>
    <t>ORD002750</t>
  </si>
  <si>
    <t>CUST01244</t>
  </si>
  <si>
    <t>ORD000101</t>
  </si>
  <si>
    <t>ORD000639</t>
  </si>
  <si>
    <t>ORD008294</t>
  </si>
  <si>
    <t>ORD001276</t>
  </si>
  <si>
    <t>ORD001308</t>
  </si>
  <si>
    <t>CUST00545</t>
  </si>
  <si>
    <t>ORD004220</t>
  </si>
  <si>
    <t>CUST02241</t>
  </si>
  <si>
    <t>ORD000423</t>
  </si>
  <si>
    <t>ORD002834</t>
  </si>
  <si>
    <t>CUST02025</t>
  </si>
  <si>
    <t>ORD005597</t>
  </si>
  <si>
    <t>ORD008483</t>
  </si>
  <si>
    <t>ORD007099</t>
  </si>
  <si>
    <t>ORD000688</t>
  </si>
  <si>
    <t>ORD002407</t>
  </si>
  <si>
    <t>ORD001625</t>
  </si>
  <si>
    <t>ORD000729</t>
  </si>
  <si>
    <t>CUST01064</t>
  </si>
  <si>
    <t>ORD001522</t>
  </si>
  <si>
    <t>ORD008592</t>
  </si>
  <si>
    <t>CUST02147</t>
  </si>
  <si>
    <t>ORD004655</t>
  </si>
  <si>
    <t>CUST00350</t>
  </si>
  <si>
    <t>ORD005623</t>
  </si>
  <si>
    <t>ORD008718</t>
  </si>
  <si>
    <t>CUST00598</t>
  </si>
  <si>
    <t>ORD004265</t>
  </si>
  <si>
    <t>CUST00340</t>
  </si>
  <si>
    <t>ORD009997</t>
  </si>
  <si>
    <t>ORD007662</t>
  </si>
  <si>
    <t>ORD008246</t>
  </si>
  <si>
    <t>CUST01385</t>
  </si>
  <si>
    <t>ORD002208</t>
  </si>
  <si>
    <t>ORD009842</t>
  </si>
  <si>
    <t>ORD004940</t>
  </si>
  <si>
    <t>ORD003849</t>
  </si>
  <si>
    <t>CUST00661</t>
  </si>
  <si>
    <t>ORD001985</t>
  </si>
  <si>
    <t>ORD008985</t>
  </si>
  <si>
    <t>ORD007946</t>
  </si>
  <si>
    <t>ORD001183</t>
  </si>
  <si>
    <t>ORD007799</t>
  </si>
  <si>
    <t>ORD004509</t>
  </si>
  <si>
    <t>ORD007480</t>
  </si>
  <si>
    <t>CUST02230</t>
  </si>
  <si>
    <t>ORD009541</t>
  </si>
  <si>
    <t>ORD007569</t>
  </si>
  <si>
    <t>CUST01933</t>
  </si>
  <si>
    <t>ORD007224</t>
  </si>
  <si>
    <t>ORD009698</t>
  </si>
  <si>
    <t>ORD008808</t>
  </si>
  <si>
    <t>ORD007223</t>
  </si>
  <si>
    <t>ORD006786</t>
  </si>
  <si>
    <t>ORD004306</t>
  </si>
  <si>
    <t>ORD009607</t>
  </si>
  <si>
    <t>ORD009672</t>
  </si>
  <si>
    <t>ORD004506</t>
  </si>
  <si>
    <t>ORD005847</t>
  </si>
  <si>
    <t>CUST00192</t>
  </si>
  <si>
    <t>ORD009848</t>
  </si>
  <si>
    <t>ORD000682</t>
  </si>
  <si>
    <t>CUST02156</t>
  </si>
  <si>
    <t>ORD000777</t>
  </si>
  <si>
    <t>ORD007745</t>
  </si>
  <si>
    <t>ORD000874</t>
  </si>
  <si>
    <t>ORD000148</t>
  </si>
  <si>
    <t>ORD005013</t>
  </si>
  <si>
    <t>ORD000550</t>
  </si>
  <si>
    <t>ORD008144</t>
  </si>
  <si>
    <t>CUST01317</t>
  </si>
  <si>
    <t>ORD007429</t>
  </si>
  <si>
    <t>ORD004695</t>
  </si>
  <si>
    <t>CUST01034</t>
  </si>
  <si>
    <t>ORD008173</t>
  </si>
  <si>
    <t>ORD009153</t>
  </si>
  <si>
    <t>CUST00202</t>
  </si>
  <si>
    <t>ORD001204</t>
  </si>
  <si>
    <t>ORD004621</t>
  </si>
  <si>
    <t>CUST01271</t>
  </si>
  <si>
    <t>ORD008579</t>
  </si>
  <si>
    <t>ORD006585</t>
  </si>
  <si>
    <t>ORD000338</t>
  </si>
  <si>
    <t>ORD007177</t>
  </si>
  <si>
    <t>CUST02434</t>
  </si>
  <si>
    <t>ORD004149</t>
  </si>
  <si>
    <t>ORD003788</t>
  </si>
  <si>
    <t>ORD004080</t>
  </si>
  <si>
    <t>CUST02087</t>
  </si>
  <si>
    <t>ORD000378</t>
  </si>
  <si>
    <t>CUST01052</t>
  </si>
  <si>
    <t>ORD000241</t>
  </si>
  <si>
    <t>CUST00846</t>
  </si>
  <si>
    <t>ORD009570</t>
  </si>
  <si>
    <t>ORD002336</t>
  </si>
  <si>
    <t>ORD006293</t>
  </si>
  <si>
    <t>ORD007771</t>
  </si>
  <si>
    <t>ORD009537</t>
  </si>
  <si>
    <t>CUST01106</t>
  </si>
  <si>
    <t>ORD009069</t>
  </si>
  <si>
    <t>ORD004670</t>
  </si>
  <si>
    <t>CUST01596</t>
  </si>
  <si>
    <t>ORD007729</t>
  </si>
  <si>
    <t>ORD002178</t>
  </si>
  <si>
    <t>ORD002215</t>
  </si>
  <si>
    <t>ORD005292</t>
  </si>
  <si>
    <t>ORD009398</t>
  </si>
  <si>
    <t>ORD003931</t>
  </si>
  <si>
    <t>ORD001506</t>
  </si>
  <si>
    <t>ORD004682</t>
  </si>
  <si>
    <t>ORD002157</t>
  </si>
  <si>
    <t>ORD005603</t>
  </si>
  <si>
    <t>CUST00634</t>
  </si>
  <si>
    <t>ORD004734</t>
  </si>
  <si>
    <t>CUST00569</t>
  </si>
  <si>
    <t>ORD005473</t>
  </si>
  <si>
    <t>CUST02485</t>
  </si>
  <si>
    <t>ORD008245</t>
  </si>
  <si>
    <t>ORD002184</t>
  </si>
  <si>
    <t>ORD000320</t>
  </si>
  <si>
    <t>ORD006716</t>
  </si>
  <si>
    <t>CUST01641</t>
  </si>
  <si>
    <t>ORD009174</t>
  </si>
  <si>
    <t>ORD005601</t>
  </si>
  <si>
    <t>ORD005632</t>
  </si>
  <si>
    <t>CUST02302</t>
  </si>
  <si>
    <t>ORD006412</t>
  </si>
  <si>
    <t>ORD000206</t>
  </si>
  <si>
    <t>ORD008090</t>
  </si>
  <si>
    <t>ORD008495</t>
  </si>
  <si>
    <t>CUST01077</t>
  </si>
  <si>
    <t>ORD003577</t>
  </si>
  <si>
    <t>ORD001345</t>
  </si>
  <si>
    <t>ORD001882</t>
  </si>
  <si>
    <t>ORD001108</t>
  </si>
  <si>
    <t>CUST00743</t>
  </si>
  <si>
    <t>ORD005782</t>
  </si>
  <si>
    <t>ORD003220</t>
  </si>
  <si>
    <t>CUST01061</t>
  </si>
  <si>
    <t>ORD007131</t>
  </si>
  <si>
    <t>ORD001450</t>
  </si>
  <si>
    <t>CUST00765</t>
  </si>
  <si>
    <t>ORD005223</t>
  </si>
  <si>
    <t>ORD000460</t>
  </si>
  <si>
    <t>ORD001241</t>
  </si>
  <si>
    <t>CUST02382</t>
  </si>
  <si>
    <t>ORD004338</t>
  </si>
  <si>
    <t>CUST02010</t>
  </si>
  <si>
    <t>ORD007083</t>
  </si>
  <si>
    <t>ORD008744</t>
  </si>
  <si>
    <t>ORD005279</t>
  </si>
  <si>
    <t>ORD009970</t>
  </si>
  <si>
    <t>ORD003846</t>
  </si>
  <si>
    <t>ORD003525</t>
  </si>
  <si>
    <t>CUST01814</t>
  </si>
  <si>
    <t>ORD004677</t>
  </si>
  <si>
    <t>ORD008419</t>
  </si>
  <si>
    <t>CUST00713</t>
  </si>
  <si>
    <t>ORD005019</t>
  </si>
  <si>
    <t>ORD002015</t>
  </si>
  <si>
    <t>ORD004394</t>
  </si>
  <si>
    <t>ORD008184</t>
  </si>
  <si>
    <t>ORD000809</t>
  </si>
  <si>
    <t>ORD007244</t>
  </si>
  <si>
    <t>CUST00053</t>
  </si>
  <si>
    <t>ORD005720</t>
  </si>
  <si>
    <t>ORD007100</t>
  </si>
  <si>
    <t>ORD002568</t>
  </si>
  <si>
    <t>ORD006804</t>
  </si>
  <si>
    <t>ORD007993</t>
  </si>
  <si>
    <t>CUST01838</t>
  </si>
  <si>
    <t>ORD000938</t>
  </si>
  <si>
    <t>CUST00738</t>
  </si>
  <si>
    <t>ORD002869</t>
  </si>
  <si>
    <t>ORD008392</t>
  </si>
  <si>
    <t>ORD005491</t>
  </si>
  <si>
    <t>ORD004057</t>
  </si>
  <si>
    <t>ORD005515</t>
  </si>
  <si>
    <t>CUST01015</t>
  </si>
  <si>
    <t>ORD005062</t>
  </si>
  <si>
    <t>ORD009941</t>
  </si>
  <si>
    <t>CUST00124</t>
  </si>
  <si>
    <t>ORD003925</t>
  </si>
  <si>
    <t>ORD004363</t>
  </si>
  <si>
    <t>CUST00459</t>
  </si>
  <si>
    <t>ORD001049</t>
  </si>
  <si>
    <t>CUST01441</t>
  </si>
  <si>
    <t>ORD009535</t>
  </si>
  <si>
    <t>CUST02023</t>
  </si>
  <si>
    <t>ORD005946</t>
  </si>
  <si>
    <t>CUST01264</t>
  </si>
  <si>
    <t>ORD005450</t>
  </si>
  <si>
    <t>ORD002904</t>
  </si>
  <si>
    <t>CUST02049</t>
  </si>
  <si>
    <t>ORD000808</t>
  </si>
  <si>
    <t>ORD002534</t>
  </si>
  <si>
    <t>ORD001588</t>
  </si>
  <si>
    <t>ORD008916</t>
  </si>
  <si>
    <t>ORD000477</t>
  </si>
  <si>
    <t>CUST01393</t>
  </si>
  <si>
    <t>ORD008411</t>
  </si>
  <si>
    <t>ORD000972</t>
  </si>
  <si>
    <t>ORD001637</t>
  </si>
  <si>
    <t>ORD003886</t>
  </si>
  <si>
    <t>ORD007148</t>
  </si>
  <si>
    <t>CUST01247</t>
  </si>
  <si>
    <t>ORD007335</t>
  </si>
  <si>
    <t>ORD005147</t>
  </si>
  <si>
    <t>ORD005949</t>
  </si>
  <si>
    <t>ORD001943</t>
  </si>
  <si>
    <t>ORD002484</t>
  </si>
  <si>
    <t>ORD002670</t>
  </si>
  <si>
    <t>CUST02342</t>
  </si>
  <si>
    <t>ORD007421</t>
  </si>
  <si>
    <t>ORD004797</t>
  </si>
  <si>
    <t>ORD003861</t>
  </si>
  <si>
    <t>CUST01294</t>
  </si>
  <si>
    <t>ORD009172</t>
  </si>
  <si>
    <t>CUST01617</t>
  </si>
  <si>
    <t>ORD005249</t>
  </si>
  <si>
    <t>ORD006251</t>
  </si>
  <si>
    <t>CUST02231</t>
  </si>
  <si>
    <t>ORD003815</t>
  </si>
  <si>
    <t>ORD002947</t>
  </si>
  <si>
    <t>ORD001817</t>
  </si>
  <si>
    <t>ORD002526</t>
  </si>
  <si>
    <t>CUST00716</t>
  </si>
  <si>
    <t>ORD005873</t>
  </si>
  <si>
    <t>CUST01640</t>
  </si>
  <si>
    <t>ORD004218</t>
  </si>
  <si>
    <t>ORD005134</t>
  </si>
  <si>
    <t>CUST01828</t>
  </si>
  <si>
    <t>ORD006934</t>
  </si>
  <si>
    <t>ORD001543</t>
  </si>
  <si>
    <t>ORD002163</t>
  </si>
  <si>
    <t>ORD008761</t>
  </si>
  <si>
    <t>CUST00851</t>
  </si>
  <si>
    <t>ORD006022</t>
  </si>
  <si>
    <t>ORD004970</t>
  </si>
  <si>
    <t>ORD006377</t>
  </si>
  <si>
    <t>ORD005657</t>
  </si>
  <si>
    <t>ORD007758</t>
  </si>
  <si>
    <t>ORD008533</t>
  </si>
  <si>
    <t>ORD003725</t>
  </si>
  <si>
    <t>ORD004459</t>
  </si>
  <si>
    <t>ORD001340</t>
  </si>
  <si>
    <t>ORD009640</t>
  </si>
  <si>
    <t>CUST00242</t>
  </si>
  <si>
    <t>ORD008306</t>
  </si>
  <si>
    <t>ORD007780</t>
  </si>
  <si>
    <t>CUST00625</t>
  </si>
  <si>
    <t>ORD008158</t>
  </si>
  <si>
    <t>CUST00178</t>
  </si>
  <si>
    <t>ORD005895</t>
  </si>
  <si>
    <t>CUST02472</t>
  </si>
  <si>
    <t>ORD004856</t>
  </si>
  <si>
    <t>CUST02143</t>
  </si>
  <si>
    <t>ORD006627</t>
  </si>
  <si>
    <t>CUST00013</t>
  </si>
  <si>
    <t>ORD000812</t>
  </si>
  <si>
    <t>ORD003644</t>
  </si>
  <si>
    <t>CUST01432</t>
  </si>
  <si>
    <t>ORD002055</t>
  </si>
  <si>
    <t>CUST01782</t>
  </si>
  <si>
    <t>ORD004044</t>
  </si>
  <si>
    <t>CUST00892</t>
  </si>
  <si>
    <t>ORD001841</t>
  </si>
  <si>
    <t>CUST02030</t>
  </si>
  <si>
    <t>ORD007292</t>
  </si>
  <si>
    <t>ORD000411</t>
  </si>
  <si>
    <t>CUST00181</t>
  </si>
  <si>
    <t>ORD002672</t>
  </si>
  <si>
    <t>ORD000736</t>
  </si>
  <si>
    <t>CUST00848</t>
  </si>
  <si>
    <t>ORD007754</t>
  </si>
  <si>
    <t>CUST01388</t>
  </si>
  <si>
    <t>ORD001929</t>
  </si>
  <si>
    <t>CUST00509</t>
  </si>
  <si>
    <t>ORD007158</t>
  </si>
  <si>
    <t>CUST02384</t>
  </si>
  <si>
    <t>ORD000868</t>
  </si>
  <si>
    <t>CUST01259</t>
  </si>
  <si>
    <t>ORD000577</t>
  </si>
  <si>
    <t>ORD009118</t>
  </si>
  <si>
    <t>ORD009793</t>
  </si>
  <si>
    <t>ORD008336</t>
  </si>
  <si>
    <t>CUST02388</t>
  </si>
  <si>
    <t>ORD007310</t>
  </si>
  <si>
    <t>ORD006306</t>
  </si>
  <si>
    <t>ORD002516</t>
  </si>
  <si>
    <t>ORD008785</t>
  </si>
  <si>
    <t>ORD001004</t>
  </si>
  <si>
    <t>ORD003322</t>
  </si>
  <si>
    <t>CUST00525</t>
  </si>
  <si>
    <t>ORD005569</t>
  </si>
  <si>
    <t>CUST01411</t>
  </si>
  <si>
    <t>ORD004764</t>
  </si>
  <si>
    <t>CUST00918</t>
  </si>
  <si>
    <t>ORD000532</t>
  </si>
  <si>
    <t>ORD005481</t>
  </si>
  <si>
    <t>ORD009668</t>
  </si>
  <si>
    <t>ORD008615</t>
  </si>
  <si>
    <t>ORD005800</t>
  </si>
  <si>
    <t>ORD003547</t>
  </si>
  <si>
    <t>ORD004073</t>
  </si>
  <si>
    <t>CUST00222</t>
  </si>
  <si>
    <t>ORD000653</t>
  </si>
  <si>
    <t>ORD007450</t>
  </si>
  <si>
    <t>CUST00822</t>
  </si>
  <si>
    <t>ORD006831</t>
  </si>
  <si>
    <t>ORD000352</t>
  </si>
  <si>
    <t>ORD007709</t>
  </si>
  <si>
    <t>ORD006439</t>
  </si>
  <si>
    <t>CUST01401</t>
  </si>
  <si>
    <t>ORD009588</t>
  </si>
  <si>
    <t>ORD001489</t>
  </si>
  <si>
    <t>ORD001871</t>
  </si>
  <si>
    <t>ORD000023</t>
  </si>
  <si>
    <t>CUST00198</t>
  </si>
  <si>
    <t>ORD006405</t>
  </si>
  <si>
    <t>CUST00061</t>
  </si>
  <si>
    <t>ORD000525</t>
  </si>
  <si>
    <t>ORD001787</t>
  </si>
  <si>
    <t>ORD006422</t>
  </si>
  <si>
    <t>ORD009387</t>
  </si>
  <si>
    <t>ORD009989</t>
  </si>
  <si>
    <t>ORD005398</t>
  </si>
  <si>
    <t>CUST01919</t>
  </si>
  <si>
    <t>ORD006209</t>
  </si>
  <si>
    <t>CUST02293</t>
  </si>
  <si>
    <t>ORD004770</t>
  </si>
  <si>
    <t>CUST00989</t>
  </si>
  <si>
    <t>ORD006180</t>
  </si>
  <si>
    <t>ORD004687</t>
  </si>
  <si>
    <t>ORD007945</t>
  </si>
  <si>
    <t>ORD004440</t>
  </si>
  <si>
    <t>ORD007995</t>
  </si>
  <si>
    <t>CUST02447</t>
  </si>
  <si>
    <t>ORD000617</t>
  </si>
  <si>
    <t>CUST01436</t>
  </si>
  <si>
    <t>ORD009750</t>
  </si>
  <si>
    <t>ORD007312</t>
  </si>
  <si>
    <t>CUST00466</t>
  </si>
  <si>
    <t>ORD008467</t>
  </si>
  <si>
    <t>ORD005472</t>
  </si>
  <si>
    <t>ORD006030</t>
  </si>
  <si>
    <t>ORD003345</t>
  </si>
  <si>
    <t>ORD003656</t>
  </si>
  <si>
    <t>ORD001555</t>
  </si>
  <si>
    <t>CUST02056</t>
  </si>
  <si>
    <t>ORD005073</t>
  </si>
  <si>
    <t>ORD002242</t>
  </si>
  <si>
    <t>ORD004643</t>
  </si>
  <si>
    <t>ORD009756</t>
  </si>
  <si>
    <t>CUST02396</t>
  </si>
  <si>
    <t>ORD009362</t>
  </si>
  <si>
    <t>CUST00522</t>
  </si>
  <si>
    <t>ORD008693</t>
  </si>
  <si>
    <t>CUST00790</t>
  </si>
  <si>
    <t>ORD006225</t>
  </si>
  <si>
    <t>CUST01878</t>
  </si>
  <si>
    <t>ORD008566</t>
  </si>
  <si>
    <t>CUST01379</t>
  </si>
  <si>
    <t>ORD001892</t>
  </si>
  <si>
    <t>ORD005489</t>
  </si>
  <si>
    <t>CUST02494</t>
  </si>
  <si>
    <t>ORD007795</t>
  </si>
  <si>
    <t>ORD009456</t>
  </si>
  <si>
    <t>CUST00881</t>
  </si>
  <si>
    <t>ORD003030</t>
  </si>
  <si>
    <t>CUST00141</t>
  </si>
  <si>
    <t>ORD002628</t>
  </si>
  <si>
    <t>ORD009264</t>
  </si>
  <si>
    <t>ORD000787</t>
  </si>
  <si>
    <t>ORD008053</t>
  </si>
  <si>
    <t>CUST02446</t>
  </si>
  <si>
    <t>ORD002275</t>
  </si>
  <si>
    <t>CUST01509</t>
  </si>
  <si>
    <t>ORD001007</t>
  </si>
  <si>
    <t>ORD002932</t>
  </si>
  <si>
    <t>ORD004165</t>
  </si>
  <si>
    <t>ORD000510</t>
  </si>
  <si>
    <t>CUST01475</t>
  </si>
  <si>
    <t>ORD006506</t>
  </si>
  <si>
    <t>ORD001934</t>
  </si>
  <si>
    <t>CUST01422</t>
  </si>
  <si>
    <t>ORD007097</t>
  </si>
  <si>
    <t>ORD006472</t>
  </si>
  <si>
    <t>ORD007404</t>
  </si>
  <si>
    <t>ORD002739</t>
  </si>
  <si>
    <t>CUST01202</t>
  </si>
  <si>
    <t>ORD004473</t>
  </si>
  <si>
    <t>CUST00730</t>
  </si>
  <si>
    <t>ORD000573</t>
  </si>
  <si>
    <t>CUST01888</t>
  </si>
  <si>
    <t>ORD006636</t>
  </si>
  <si>
    <t>ORD009568</t>
  </si>
  <si>
    <t>ORD006440</t>
  </si>
  <si>
    <t>CUST02409</t>
  </si>
  <si>
    <t>ORD008111</t>
  </si>
  <si>
    <t>CUST00196</t>
  </si>
  <si>
    <t>ORD003554</t>
  </si>
  <si>
    <t>ORD000792</t>
  </si>
  <si>
    <t>CUST00049</t>
  </si>
  <si>
    <t>ORD009292</t>
  </si>
  <si>
    <t>ORD007193</t>
  </si>
  <si>
    <t>ORD000814</t>
  </si>
  <si>
    <t>CUST01780</t>
  </si>
  <si>
    <t>ORD002050</t>
  </si>
  <si>
    <t>CUST01285</t>
  </si>
  <si>
    <t>ORD004261</t>
  </si>
  <si>
    <t>ORD004184</t>
  </si>
  <si>
    <t>CUST01191</t>
  </si>
  <si>
    <t>ORD006524</t>
  </si>
  <si>
    <t>ORD002249</t>
  </si>
  <si>
    <t>ORD000362</t>
  </si>
  <si>
    <t>ORD006070</t>
  </si>
  <si>
    <t>CUST00480</t>
  </si>
  <si>
    <t>ORD000274</t>
  </si>
  <si>
    <t>CUST00664</t>
  </si>
  <si>
    <t>ORD006062</t>
  </si>
  <si>
    <t>ORD008829</t>
  </si>
  <si>
    <t>CUST01093</t>
  </si>
  <si>
    <t>ORD003388</t>
  </si>
  <si>
    <t>ORD008764</t>
  </si>
  <si>
    <t>CUST01763</t>
  </si>
  <si>
    <t>ORD000272</t>
  </si>
  <si>
    <t>ORD006292</t>
  </si>
  <si>
    <t>ORD004142</t>
  </si>
  <si>
    <t>CUST01572</t>
  </si>
  <si>
    <t>ORD003251</t>
  </si>
  <si>
    <t>ORD001424</t>
  </si>
  <si>
    <t>CUST00302</t>
  </si>
  <si>
    <t>ORD006475</t>
  </si>
  <si>
    <t>ORD000657</t>
  </si>
  <si>
    <t>ORD000701</t>
  </si>
  <si>
    <t>ORD001660</t>
  </si>
  <si>
    <t>CUST01717</t>
  </si>
  <si>
    <t>ORD000673</t>
  </si>
  <si>
    <t>CUST01822</t>
  </si>
  <si>
    <t>ORD007058</t>
  </si>
  <si>
    <t>CUST02279</t>
  </si>
  <si>
    <t>ORD009358</t>
  </si>
  <si>
    <t>ORD001997</t>
  </si>
  <si>
    <t>CUST01648</t>
  </si>
  <si>
    <t>ORD009737</t>
  </si>
  <si>
    <t>ORD007274</t>
  </si>
  <si>
    <t>ORD005430</t>
  </si>
  <si>
    <t>ORD006947</t>
  </si>
  <si>
    <t>ORD005336</t>
  </si>
  <si>
    <t>ORD004433</t>
  </si>
  <si>
    <t>ORD002079</t>
  </si>
  <si>
    <t>ORD000549</t>
  </si>
  <si>
    <t>CUST01311</t>
  </si>
  <si>
    <t>ORD005699</t>
  </si>
  <si>
    <t>CUST00187</t>
  </si>
  <si>
    <t>ORD005715</t>
  </si>
  <si>
    <t>CUST00987</t>
  </si>
  <si>
    <t>ORD005726</t>
  </si>
  <si>
    <t>ORD005619</t>
  </si>
  <si>
    <t>CUST01570</t>
  </si>
  <si>
    <t>ORD006601</t>
  </si>
  <si>
    <t>ORD004445</t>
  </si>
  <si>
    <t>ORD007218</t>
  </si>
  <si>
    <t>ORD006156</t>
  </si>
  <si>
    <t>ORD005164</t>
  </si>
  <si>
    <t>CUST00318</t>
  </si>
  <si>
    <t>ORD005548</t>
  </si>
  <si>
    <t>CUST02355</t>
  </si>
  <si>
    <t>ORD009244</t>
  </si>
  <si>
    <t>ORD001715</t>
  </si>
  <si>
    <t>CUST00830</t>
  </si>
  <si>
    <t>ORD007520</t>
  </si>
  <si>
    <t>ORD009359</t>
  </si>
  <si>
    <t>ORD007082</t>
  </si>
  <si>
    <t>ORD002069</t>
  </si>
  <si>
    <t>CUST00800</t>
  </si>
  <si>
    <t>ORD004627</t>
  </si>
  <si>
    <t>ORD001752</t>
  </si>
  <si>
    <t>CUST02210</t>
  </si>
  <si>
    <t>ORD005648</t>
  </si>
  <si>
    <t>ORD008077</t>
  </si>
  <si>
    <t>ORD007394</t>
  </si>
  <si>
    <t>ORD008014</t>
  </si>
  <si>
    <t>ORD008605</t>
  </si>
  <si>
    <t>ORD005359</t>
  </si>
  <si>
    <t>CUST01668</t>
  </si>
  <si>
    <t>ORD009528</t>
  </si>
  <si>
    <t>CUST00116</t>
  </si>
  <si>
    <t>ORD007068</t>
  </si>
  <si>
    <t>ORD008431</t>
  </si>
  <si>
    <t>ORD000035</t>
  </si>
  <si>
    <t>ORD001524</t>
  </si>
  <si>
    <t>ORD003206</t>
  </si>
  <si>
    <t>ORD008324</t>
  </si>
  <si>
    <t>ORD004351</t>
  </si>
  <si>
    <t>ORD009503</t>
  </si>
  <si>
    <t>ORD001006</t>
  </si>
  <si>
    <t>CUST01427</t>
  </si>
  <si>
    <t>ORD003069</t>
  </si>
  <si>
    <t>ORD006128</t>
  </si>
  <si>
    <t>CUST00645</t>
  </si>
  <si>
    <t>ORD000956</t>
  </si>
  <si>
    <t>ORD006081</t>
  </si>
  <si>
    <t>CUST01685</t>
  </si>
  <si>
    <t>ORD002171</t>
  </si>
  <si>
    <t>ORD001467</t>
  </si>
  <si>
    <t>ORD001924</t>
  </si>
  <si>
    <t>ORD006021</t>
  </si>
  <si>
    <t>CUST00272</t>
  </si>
  <si>
    <t>ORD006363</t>
  </si>
  <si>
    <t>CUST00343</t>
  </si>
  <si>
    <t>ORD002188</t>
  </si>
  <si>
    <t>ORD000340</t>
  </si>
  <si>
    <t>CUST02012</t>
  </si>
  <si>
    <t>ORD004933</t>
  </si>
  <si>
    <t>CUST00611</t>
  </si>
  <si>
    <t>ORD004352</t>
  </si>
  <si>
    <t>CUST01473</t>
  </si>
  <si>
    <t>ORD005277</t>
  </si>
  <si>
    <t>ORD003232</t>
  </si>
  <si>
    <t>ORD003652</t>
  </si>
  <si>
    <t>CUST01482</t>
  </si>
  <si>
    <t>ORD008449</t>
  </si>
  <si>
    <t>ORD005190</t>
  </si>
  <si>
    <t>ORD003945</t>
  </si>
  <si>
    <t>CUST01301</t>
  </si>
  <si>
    <t>ORD001368</t>
  </si>
  <si>
    <t>ORD002743</t>
  </si>
  <si>
    <t>CUST00949</t>
  </si>
  <si>
    <t>ORD000184</t>
  </si>
  <si>
    <t>ORD008548</t>
  </si>
  <si>
    <t>ORD006286</t>
  </si>
  <si>
    <t>ORD000724</t>
  </si>
  <si>
    <t>ORD004778</t>
  </si>
  <si>
    <t>ORD008070</t>
  </si>
  <si>
    <t>CUST00368</t>
  </si>
  <si>
    <t>ORD004332</t>
  </si>
  <si>
    <t>CUST01660</t>
  </si>
  <si>
    <t>ORD001850</t>
  </si>
  <si>
    <t>ORD008670</t>
  </si>
  <si>
    <t>ORD005974</t>
  </si>
  <si>
    <t>CUST00576</t>
  </si>
  <si>
    <t>ORD001888</t>
  </si>
  <si>
    <t>ORD006571</t>
  </si>
  <si>
    <t>CUST01453</t>
  </si>
  <si>
    <t>ORD002861</t>
  </si>
  <si>
    <t>ORD007210</t>
  </si>
  <si>
    <t>CUST01161</t>
  </si>
  <si>
    <t>ORD003166</t>
  </si>
  <si>
    <t>CUST01869</t>
  </si>
  <si>
    <t>ORD008211</t>
  </si>
  <si>
    <t>ORD007123</t>
  </si>
  <si>
    <t>CUST01768</t>
  </si>
  <si>
    <t>ORD006110</t>
  </si>
  <si>
    <t>ORD000169</t>
  </si>
  <si>
    <t>CUST01041</t>
  </si>
  <si>
    <t>ORD009881</t>
  </si>
  <si>
    <t>CUST01353</t>
  </si>
  <si>
    <t>ORD003324</t>
  </si>
  <si>
    <t>CUST01450</t>
  </si>
  <si>
    <t>ORD008669</t>
  </si>
  <si>
    <t>ORD000285</t>
  </si>
  <si>
    <t>CUST01496</t>
  </si>
  <si>
    <t>ORD007465</t>
  </si>
  <si>
    <t>ORD002794</t>
  </si>
  <si>
    <t>ORD007285</t>
  </si>
  <si>
    <t>ORD000055</t>
  </si>
  <si>
    <t>ORD009280</t>
  </si>
  <si>
    <t>CUST01553</t>
  </si>
  <si>
    <t>ORD001671</t>
  </si>
  <si>
    <t>ORD002822</t>
  </si>
  <si>
    <t>ORD005122</t>
  </si>
  <si>
    <t>ORD002716</t>
  </si>
  <si>
    <t>ORD005148</t>
  </si>
  <si>
    <t>ORD002539</t>
  </si>
  <si>
    <t>ORD002975</t>
  </si>
  <si>
    <t>CUST01541</t>
  </si>
  <si>
    <t>ORD003327</t>
  </si>
  <si>
    <t>ORD002130</t>
  </si>
  <si>
    <t>CUST00585</t>
  </si>
  <si>
    <t>ORD001084</t>
  </si>
  <si>
    <t>CUST00957</t>
  </si>
  <si>
    <t>ORD001216</t>
  </si>
  <si>
    <t>ORD004650</t>
  </si>
  <si>
    <t>CUST01659</t>
  </si>
  <si>
    <t>ORD008749</t>
  </si>
  <si>
    <t>ORD002967</t>
  </si>
  <si>
    <t>CUST00879</t>
  </si>
  <si>
    <t>ORD003534</t>
  </si>
  <si>
    <t>ORD002788</t>
  </si>
  <si>
    <t>CUST01492</t>
  </si>
  <si>
    <t>ORD009227</t>
  </si>
  <si>
    <t>ORD001776</t>
  </si>
  <si>
    <t>ORD003233</t>
  </si>
  <si>
    <t>ORD002651</t>
  </si>
  <si>
    <t>CUST01907</t>
  </si>
  <si>
    <t>ORD009638</t>
  </si>
  <si>
    <t>CUST02496</t>
  </si>
  <si>
    <t>ORD001765</t>
  </si>
  <si>
    <t>ORD009949</t>
  </si>
  <si>
    <t>CUST01200</t>
  </si>
  <si>
    <t>ORD006820</t>
  </si>
  <si>
    <t>ORD003024</t>
  </si>
  <si>
    <t>CUST00669</t>
  </si>
  <si>
    <t>ORD007122</t>
  </si>
  <si>
    <t>CUST01233</t>
  </si>
  <si>
    <t>ORD004329</t>
  </si>
  <si>
    <t>ORD002787</t>
  </si>
  <si>
    <t>CUST02160</t>
  </si>
  <si>
    <t>ORD005789</t>
  </si>
  <si>
    <t>ORD009929</t>
  </si>
  <si>
    <t>ORD008531</t>
  </si>
  <si>
    <t>ORD002749</t>
  </si>
  <si>
    <t>ORD007622</t>
  </si>
  <si>
    <t>ORD001250</t>
  </si>
  <si>
    <t>ORD009618</t>
  </si>
  <si>
    <t>ORD006087</t>
  </si>
  <si>
    <t>CUST02461</t>
  </si>
  <si>
    <t>ORD004243</t>
  </si>
  <si>
    <t>CUST00821</t>
  </si>
  <si>
    <t>ORD002216</t>
  </si>
  <si>
    <t>ORD002588</t>
  </si>
  <si>
    <t>ORD009569</t>
  </si>
  <si>
    <t>ORD004560</t>
  </si>
  <si>
    <t>CUST01552</t>
  </si>
  <si>
    <t>ORD009717</t>
  </si>
  <si>
    <t>ORD004182</t>
  </si>
  <si>
    <t>ORD004325</t>
  </si>
  <si>
    <t>CUST02191</t>
  </si>
  <si>
    <t>ORD003457</t>
  </si>
  <si>
    <t>ORD002681</t>
  </si>
  <si>
    <t>ORD009887</t>
  </si>
  <si>
    <t>ORD003000</t>
  </si>
  <si>
    <t>CUST00654</t>
  </si>
  <si>
    <t>ORD002826</t>
  </si>
  <si>
    <t>ORD002926</t>
  </si>
  <si>
    <t>ORD009489</t>
  </si>
  <si>
    <t>ORD009864</t>
  </si>
  <si>
    <t>ORD008515</t>
  </si>
  <si>
    <t>ORD004694</t>
  </si>
  <si>
    <t>CUST02341</t>
  </si>
  <si>
    <t>ORD006083</t>
  </si>
  <si>
    <t>ORD004075</t>
  </si>
  <si>
    <t>ORD009312</t>
  </si>
  <si>
    <t>ORD002566</t>
  </si>
  <si>
    <t>ORD009109</t>
  </si>
  <si>
    <t>CUST00958</t>
  </si>
  <si>
    <t>ORD004967</t>
  </si>
  <si>
    <t>ORD007322</t>
  </si>
  <si>
    <t>CUST00891</t>
  </si>
  <si>
    <t>ORD008837</t>
  </si>
  <si>
    <t>CUST01180</t>
  </si>
  <si>
    <t>ORD007654</t>
  </si>
  <si>
    <t>ORD005838</t>
  </si>
  <si>
    <t>ORD000472</t>
  </si>
  <si>
    <t>ORD003915</t>
  </si>
  <si>
    <t>CUST00378</t>
  </si>
  <si>
    <t>ORD002111</t>
  </si>
  <si>
    <t>CUST01978</t>
  </si>
  <si>
    <t>ORD005241</t>
  </si>
  <si>
    <t>ORD001412</t>
  </si>
  <si>
    <t>CUST00338</t>
  </si>
  <si>
    <t>ORD002415</t>
  </si>
  <si>
    <t>ORD001739</t>
  </si>
  <si>
    <t>CUST00746</t>
  </si>
  <si>
    <t>ORD003402</t>
  </si>
  <si>
    <t>ORD000416</t>
  </si>
  <si>
    <t>ORD000431</t>
  </si>
  <si>
    <t>CUST00681</t>
  </si>
  <si>
    <t>ORD001580</t>
  </si>
  <si>
    <t>CUST01487</t>
  </si>
  <si>
    <t>ORD009268</t>
  </si>
  <si>
    <t>CUST01048</t>
  </si>
  <si>
    <t>ORD009521</t>
  </si>
  <si>
    <t>ORD005713</t>
  </si>
  <si>
    <t>ORD000861</t>
  </si>
  <si>
    <t>ORD002796</t>
  </si>
  <si>
    <t>CUST02074</t>
  </si>
  <si>
    <t>ORD001296</t>
  </si>
  <si>
    <t>ORD007787</t>
  </si>
  <si>
    <t>ORD006653</t>
  </si>
  <si>
    <t>CUST02463</t>
  </si>
  <si>
    <t>ORD004319</t>
  </si>
  <si>
    <t>ORD005389</t>
  </si>
  <si>
    <t>CUST02289</t>
  </si>
  <si>
    <t>ORD001491</t>
  </si>
  <si>
    <t>ORD004786</t>
  </si>
  <si>
    <t>CUST01035</t>
  </si>
  <si>
    <t>ORD006784</t>
  </si>
  <si>
    <t>ORD004305</t>
  </si>
  <si>
    <t>ORD000944</t>
  </si>
  <si>
    <t>ORD004584</t>
  </si>
  <si>
    <t>CUST00786</t>
  </si>
  <si>
    <t>ORD004171</t>
  </si>
  <si>
    <t>ORD005668</t>
  </si>
  <si>
    <t>ORD004847</t>
  </si>
  <si>
    <t>CUST02101</t>
  </si>
  <si>
    <t>ORD003800</t>
  </si>
  <si>
    <t>CUST02360</t>
  </si>
  <si>
    <t>ORD002500</t>
  </si>
  <si>
    <t>ORD002304</t>
  </si>
  <si>
    <t>ORD009011</t>
  </si>
  <si>
    <t>CUST00832</t>
  </si>
  <si>
    <t>ORD002593</t>
  </si>
  <si>
    <t>ORD003097</t>
  </si>
  <si>
    <t>ORD004296</t>
  </si>
  <si>
    <t>ORD004284</t>
  </si>
  <si>
    <t>ORD006850</t>
  </si>
  <si>
    <t>ORD001910</t>
  </si>
  <si>
    <t>CUST02232</t>
  </si>
  <si>
    <t>ORD001770</t>
  </si>
  <si>
    <t>ORD003180</t>
  </si>
  <si>
    <t>CUST02220</t>
  </si>
  <si>
    <t>ORD001009</t>
  </si>
  <si>
    <t>ORD002005</t>
  </si>
  <si>
    <t>ORD008728</t>
  </si>
  <si>
    <t>ORD004172</t>
  </si>
  <si>
    <t>ORD002824</t>
  </si>
  <si>
    <t>ORD006838</t>
  </si>
  <si>
    <t>CUST00621</t>
  </si>
  <si>
    <t>ORD005218</t>
  </si>
  <si>
    <t>ORD003393</t>
  </si>
  <si>
    <t>CUST00225</t>
  </si>
  <si>
    <t>ORD005810</t>
  </si>
  <si>
    <t>CUST00710</t>
  </si>
  <si>
    <t>ORD007331</t>
  </si>
  <si>
    <t>ORD008406</t>
  </si>
  <si>
    <t>ORD004882</t>
  </si>
  <si>
    <t>CUST01424</t>
  </si>
  <si>
    <t>ORD008400</t>
  </si>
  <si>
    <t>CUST00044</t>
  </si>
  <si>
    <t>ORD000897</t>
  </si>
  <si>
    <t>ORD004987</t>
  </si>
  <si>
    <t>CUST02426</t>
  </si>
  <si>
    <t>ORD000387</t>
  </si>
  <si>
    <t>CUST01848</t>
  </si>
  <si>
    <t>ORD009984</t>
  </si>
  <si>
    <t>CUST02295</t>
  </si>
  <si>
    <t>ORD003202</t>
  </si>
  <si>
    <t>ORD003191</t>
  </si>
  <si>
    <t>ORD000649</t>
  </si>
  <si>
    <t>CUST00788</t>
  </si>
  <si>
    <t>ORD009091</t>
  </si>
  <si>
    <t>ORD002042</t>
  </si>
  <si>
    <t>CUST00747</t>
  </si>
  <si>
    <t>ORD005796</t>
  </si>
  <si>
    <t>CUST01635</t>
  </si>
  <si>
    <t>ORD008598</t>
  </si>
  <si>
    <t>ORD005016</t>
  </si>
  <si>
    <t>ORD001816</t>
  </si>
  <si>
    <t>ORD009979</t>
  </si>
  <si>
    <t>ORD004406</t>
  </si>
  <si>
    <t>CUST00540</t>
  </si>
  <si>
    <t>ORD008958</t>
  </si>
  <si>
    <t>ORD008374</t>
  </si>
  <si>
    <t>CUST01520</t>
  </si>
  <si>
    <t>ORD007266</t>
  </si>
  <si>
    <t>ORD001904</t>
  </si>
  <si>
    <t>ORD002506</t>
  </si>
  <si>
    <t>CUST01140</t>
  </si>
  <si>
    <t>ORD007290</t>
  </si>
  <si>
    <t>ORD004772</t>
  </si>
  <si>
    <t>ORD004416</t>
  </si>
  <si>
    <t>ORD001579</t>
  </si>
  <si>
    <t>ORD001029</t>
  </si>
  <si>
    <t>ORD006331</t>
  </si>
  <si>
    <t>ORD005948</t>
  </si>
  <si>
    <t>ORD001198</t>
  </si>
  <si>
    <t>ORD002065</t>
  </si>
  <si>
    <t>ORD004868</t>
  </si>
  <si>
    <t>CUST00945</t>
  </si>
  <si>
    <t>ORD009548</t>
  </si>
  <si>
    <t>CUST00261</t>
  </si>
  <si>
    <t>ORD007341</t>
  </si>
  <si>
    <t>ORD002905</t>
  </si>
  <si>
    <t>ORD007018</t>
  </si>
  <si>
    <t>ORD008290</t>
  </si>
  <si>
    <t>CUST02422</t>
  </si>
  <si>
    <t>ORD004725</t>
  </si>
  <si>
    <t>CUST01590</t>
  </si>
  <si>
    <t>ORD008049</t>
  </si>
  <si>
    <t>ORD006056</t>
  </si>
  <si>
    <t>ORD008478</t>
  </si>
  <si>
    <t>CUST00913</t>
  </si>
  <si>
    <t>ORD008586</t>
  </si>
  <si>
    <t>ORD007216</t>
  </si>
  <si>
    <t>ORD001505</t>
  </si>
  <si>
    <t>ORD004465</t>
  </si>
  <si>
    <t>CUST01616</t>
  </si>
  <si>
    <t>ORD005111</t>
  </si>
  <si>
    <t>ORD007876</t>
  </si>
  <si>
    <t>ORD009727</t>
  </si>
  <si>
    <t>ORD003045</t>
  </si>
  <si>
    <t>CUST02209</t>
  </si>
  <si>
    <t>ORD009071</t>
  </si>
  <si>
    <t>ORD006994</t>
  </si>
  <si>
    <t>ORD000804</t>
  </si>
  <si>
    <t>CUST00046</t>
  </si>
  <si>
    <t>ORD000666</t>
  </si>
  <si>
    <t>ORD000132</t>
  </si>
  <si>
    <t>ORD004399</t>
  </si>
  <si>
    <t>CUST00938</t>
  </si>
  <si>
    <t>ORD009647</t>
  </si>
  <si>
    <t>ORD006036</t>
  </si>
  <si>
    <t>ORD005986</t>
  </si>
  <si>
    <t>ORD009031</t>
  </si>
  <si>
    <t>ORD007166</t>
  </si>
  <si>
    <t>ORD003594</t>
  </si>
  <si>
    <t>ORD005568</t>
  </si>
  <si>
    <t>CUST00450</t>
  </si>
  <si>
    <t>ORD008960</t>
  </si>
  <si>
    <t>ORD000690</t>
  </si>
  <si>
    <t>CUST00056</t>
  </si>
  <si>
    <t>ORD005229</t>
  </si>
  <si>
    <t>CUST01355</t>
  </si>
  <si>
    <t>ORD005802</t>
  </si>
  <si>
    <t>CUST01489</t>
  </si>
  <si>
    <t>ORD008939</t>
  </si>
  <si>
    <t>ORD007811</t>
  </si>
  <si>
    <t>CUST00481</t>
  </si>
  <si>
    <t>ORD002296</t>
  </si>
  <si>
    <t>ORD003434</t>
  </si>
  <si>
    <t>ORD008086</t>
  </si>
  <si>
    <t>ORD005208</t>
  </si>
  <si>
    <t>ORD003834</t>
  </si>
  <si>
    <t>CUST01547</t>
  </si>
  <si>
    <t>ORD009753</t>
  </si>
  <si>
    <t>ORD007329</t>
  </si>
  <si>
    <t>ORD004512</t>
  </si>
  <si>
    <t>CUST01246</t>
  </si>
  <si>
    <t>ORD005025</t>
  </si>
  <si>
    <t>ORD000840</t>
  </si>
  <si>
    <t>ORD004344</t>
  </si>
  <si>
    <t>ORD004126</t>
  </si>
  <si>
    <t>ORD008381</t>
  </si>
  <si>
    <t>ORD002314</t>
  </si>
  <si>
    <t>ORD004009</t>
  </si>
  <si>
    <t>ORD000118</t>
  </si>
  <si>
    <t>ORD002422</t>
  </si>
  <si>
    <t>ORD006588</t>
  </si>
  <si>
    <t>CUST02249</t>
  </si>
  <si>
    <t>ORD006788</t>
  </si>
  <si>
    <t>CUST02057</t>
  </si>
  <si>
    <t>ORD004402</t>
  </si>
  <si>
    <t>CUST02221</t>
  </si>
  <si>
    <t>ORD002002</t>
  </si>
  <si>
    <t>ORD006810</t>
  </si>
  <si>
    <t>CUST00517</t>
  </si>
  <si>
    <t>ORD006297</t>
  </si>
  <si>
    <t>ORD006427</t>
  </si>
  <si>
    <t>CUST00265</t>
  </si>
  <si>
    <t>ORD000685</t>
  </si>
  <si>
    <t>CUST00391</t>
  </si>
  <si>
    <t>ORD004007</t>
  </si>
  <si>
    <t>ORD005775</t>
  </si>
  <si>
    <t>ORD005487</t>
  </si>
  <si>
    <t>CUST01990</t>
  </si>
  <si>
    <t>ORD001592</t>
  </si>
  <si>
    <t>ORD006371</t>
  </si>
  <si>
    <t>ORD000678</t>
  </si>
  <si>
    <t>ORD000441</t>
  </si>
  <si>
    <t>ORD004216</t>
  </si>
  <si>
    <t>ORD002110</t>
  </si>
  <si>
    <t>ORD004751</t>
  </si>
  <si>
    <t>CUST00657</t>
  </si>
  <si>
    <t>ORD003811</t>
  </si>
  <si>
    <t>ORD003603</t>
  </si>
  <si>
    <t>ORD008910</t>
  </si>
  <si>
    <t>CUST02362</t>
  </si>
  <si>
    <t>ORD000854</t>
  </si>
  <si>
    <t>ORD008264</t>
  </si>
  <si>
    <t>ORD007979</t>
  </si>
  <si>
    <t>ORD003349</t>
  </si>
  <si>
    <t>ORD004886</t>
  </si>
  <si>
    <t>ORD003403</t>
  </si>
  <si>
    <t>CUST00776</t>
  </si>
  <si>
    <t>ORD003819</t>
  </si>
  <si>
    <t>ORD008798</t>
  </si>
  <si>
    <t>ORD000249</t>
  </si>
  <si>
    <t>ORD008303</t>
  </si>
  <si>
    <t>ORD007153</t>
  </si>
  <si>
    <t>ORD000984</t>
  </si>
  <si>
    <t>ORD007641</t>
  </si>
  <si>
    <t>ORD007525</t>
  </si>
  <si>
    <t>CUST02358</t>
  </si>
  <si>
    <t>ORD006116</t>
  </si>
  <si>
    <t>ORD009052</t>
  </si>
  <si>
    <t>CUST00034</t>
  </si>
  <si>
    <t>ORD008203</t>
  </si>
  <si>
    <t>ORD005056</t>
  </si>
  <si>
    <t>CUST02168</t>
  </si>
  <si>
    <t>ORD004077</t>
  </si>
  <si>
    <t>ORD004789</t>
  </si>
  <si>
    <t>ORD007219</t>
  </si>
  <si>
    <t>CUST02268</t>
  </si>
  <si>
    <t>ORD004461</t>
  </si>
  <si>
    <t>ORD004113</t>
  </si>
  <si>
    <t>ORD006783</t>
  </si>
  <si>
    <t>ORD002122</t>
  </si>
  <si>
    <t>ORD008061</t>
  </si>
  <si>
    <t>ORD007784</t>
  </si>
  <si>
    <t>ORD006222</t>
  </si>
  <si>
    <t>CUST01358</t>
  </si>
  <si>
    <t>ORD008836</t>
  </si>
  <si>
    <t>ORD000844</t>
  </si>
  <si>
    <t>CUST01219</t>
  </si>
  <si>
    <t>ORD005552</t>
  </si>
  <si>
    <t>ORD002309</t>
  </si>
  <si>
    <t>ORD004975</t>
  </si>
  <si>
    <t>ORD003620</t>
  </si>
  <si>
    <t>ORD005791</t>
  </si>
  <si>
    <t>ORD003622</t>
  </si>
  <si>
    <t>ORD004129</t>
  </si>
  <si>
    <t>ORD008050</t>
  </si>
  <si>
    <t>CUST00109</t>
  </si>
  <si>
    <t>ORD007593</t>
  </si>
  <si>
    <t>ORD006651</t>
  </si>
  <si>
    <t>ORD001789</t>
  </si>
  <si>
    <t>CUST00608</t>
  </si>
  <si>
    <t>ORD000800</t>
  </si>
  <si>
    <t>CUST00727</t>
  </si>
  <si>
    <t>ORD008361</t>
  </si>
  <si>
    <t>CUST01153</t>
  </si>
  <si>
    <t>ORD005284</t>
  </si>
  <si>
    <t>ORD008863</t>
  </si>
  <si>
    <t>ORD003722</t>
  </si>
  <si>
    <t>CUST01293</t>
  </si>
  <si>
    <t>ORD002547</t>
  </si>
  <si>
    <t>ORD000163</t>
  </si>
  <si>
    <t>ORD006957</t>
  </si>
  <si>
    <t>ORD000354</t>
  </si>
  <si>
    <t>CUST01715</t>
  </si>
  <si>
    <t>ORD008415</t>
  </si>
  <si>
    <t>ORD006620</t>
  </si>
  <si>
    <t>ORD005698</t>
  </si>
  <si>
    <t>CUST02017</t>
  </si>
  <si>
    <t>ORD001221</t>
  </si>
  <si>
    <t>ORD006458</t>
  </si>
  <si>
    <t>ORD004027</t>
  </si>
  <si>
    <t>ORD008212</t>
  </si>
  <si>
    <t>CUST01962</t>
  </si>
  <si>
    <t>ORD001680</t>
  </si>
  <si>
    <t>ORD006190</t>
  </si>
  <si>
    <t>CUST00283</t>
  </si>
  <si>
    <t>ORD005869</t>
  </si>
  <si>
    <t>ORD000796</t>
  </si>
  <si>
    <t>ORD008332</t>
  </si>
  <si>
    <t>ORD006779</t>
  </si>
  <si>
    <t>ORD004759</t>
  </si>
  <si>
    <t>ORD009092</t>
  </si>
  <si>
    <t>ORD003256</t>
  </si>
  <si>
    <t>ORD003961</t>
  </si>
  <si>
    <t>ORD001740</t>
  </si>
  <si>
    <t>CUST00453</t>
  </si>
  <si>
    <t>ORD003106</t>
  </si>
  <si>
    <t>ORD008152</t>
  </si>
  <si>
    <t>CUST01633</t>
  </si>
  <si>
    <t>ORD008851</t>
  </si>
  <si>
    <t>ORD005102</t>
  </si>
  <si>
    <t>ORD008281</t>
  </si>
  <si>
    <t>ORD004135</t>
  </si>
  <si>
    <t>ORD007023</t>
  </si>
  <si>
    <t>ORD003198</t>
  </si>
  <si>
    <t>ORD007002</t>
  </si>
  <si>
    <t>CUST01542</t>
  </si>
  <si>
    <t>ORD006707</t>
  </si>
  <si>
    <t>ORD009878</t>
  </si>
  <si>
    <t>ORD006823</t>
  </si>
  <si>
    <t>CUST00071</t>
  </si>
  <si>
    <t>ORD002738</t>
  </si>
  <si>
    <t>CUST02011</t>
  </si>
  <si>
    <t>ORD008643</t>
  </si>
  <si>
    <t>ORD003083</t>
  </si>
  <si>
    <t>CUST00304</t>
  </si>
  <si>
    <t>ORD009957</t>
  </si>
  <si>
    <t>CUST00493</t>
  </si>
  <si>
    <t>ORD003480</t>
  </si>
  <si>
    <t>ORD006043</t>
  </si>
  <si>
    <t>ORD007014</t>
  </si>
  <si>
    <t>CUST01557</t>
  </si>
  <si>
    <t>ORD006924</t>
  </si>
  <si>
    <t>CUST01104</t>
  </si>
  <si>
    <t>ORD001751</t>
  </si>
  <si>
    <t>ORD009151</t>
  </si>
  <si>
    <t>ORD000681</t>
  </si>
  <si>
    <t>CUST00065</t>
  </si>
  <si>
    <t>ORD002677</t>
  </si>
  <si>
    <t>ORD001562</t>
  </si>
  <si>
    <t>ORD003833</t>
  </si>
  <si>
    <t>ORD000598</t>
  </si>
  <si>
    <t>ORD007761</t>
  </si>
  <si>
    <t>CUST01696</t>
  </si>
  <si>
    <t>ORD000066</t>
  </si>
  <si>
    <t>ORD001459</t>
  </si>
  <si>
    <t>CUST00963</t>
  </si>
  <si>
    <t>ORD006717</t>
  </si>
  <si>
    <t>ORD001548</t>
  </si>
  <si>
    <t>CUST01545</t>
  </si>
  <si>
    <t>ORD008420</t>
  </si>
  <si>
    <t>ORD007113</t>
  </si>
  <si>
    <t>ORD005860</t>
  </si>
  <si>
    <t>ORD006305</t>
  </si>
  <si>
    <t>ORD006874</t>
  </si>
  <si>
    <t>ORD001347</t>
  </si>
  <si>
    <t>CUST01319</t>
  </si>
  <si>
    <t>ORD007992</t>
  </si>
  <si>
    <t>ORD002258</t>
  </si>
  <si>
    <t>ORD002106</t>
  </si>
  <si>
    <t>ORD005253</t>
  </si>
  <si>
    <t>ORD000731</t>
  </si>
  <si>
    <t>ORD009417</t>
  </si>
  <si>
    <t>ORD003932</t>
  </si>
  <si>
    <t>CUST00495</t>
  </si>
  <si>
    <t>ORD005500</t>
  </si>
  <si>
    <t>ORD003705</t>
  </si>
  <si>
    <t>CUST01900</t>
  </si>
  <si>
    <t>ORD001759</t>
  </si>
  <si>
    <t>ORD001324</t>
  </si>
  <si>
    <t>CUST02475</t>
  </si>
  <si>
    <t>ORD000641</t>
  </si>
  <si>
    <t>ORD003787</t>
  </si>
  <si>
    <t>ORD002934</t>
  </si>
  <si>
    <t>CUST00435</t>
  </si>
  <si>
    <t>ORD007524</t>
  </si>
  <si>
    <t>CUST00282</t>
  </si>
  <si>
    <t>ORD009805</t>
  </si>
  <si>
    <t>CUST00991</t>
  </si>
  <si>
    <t>ORD009214</t>
  </si>
  <si>
    <t>CUST01902</t>
  </si>
  <si>
    <t>ORD001150</t>
  </si>
  <si>
    <t>ORD006434</t>
  </si>
  <si>
    <t>ORD008382</t>
  </si>
  <si>
    <t>ORD005670</t>
  </si>
  <si>
    <t>CUST00636</t>
  </si>
  <si>
    <t>ORD002803</t>
  </si>
  <si>
    <t>ORD003407</t>
  </si>
  <si>
    <t>ORD000569</t>
  </si>
  <si>
    <t>ORD006754</t>
  </si>
  <si>
    <t>ORD007215</t>
  </si>
  <si>
    <t>ORD001799</t>
  </si>
  <si>
    <t>ORD003831</t>
  </si>
  <si>
    <t>ORD007321</t>
  </si>
  <si>
    <t>CUST00995</t>
  </si>
  <si>
    <t>ORD008433</t>
  </si>
  <si>
    <t>ORD007294</t>
  </si>
  <si>
    <t>CUST01799</t>
  </si>
  <si>
    <t>ORD008525</t>
  </si>
  <si>
    <t>CUST01698</t>
  </si>
  <si>
    <t>ORD006109</t>
  </si>
  <si>
    <t>ORD003332</t>
  </si>
  <si>
    <t>ORD002027</t>
  </si>
  <si>
    <t>ORD006219</t>
  </si>
  <si>
    <t>ORD005862</t>
  </si>
  <si>
    <t>ORD006364</t>
  </si>
  <si>
    <t>ORD005927</t>
  </si>
  <si>
    <t>ORD004443</t>
  </si>
  <si>
    <t>CUST01032</t>
  </si>
  <si>
    <t>ORD006416</t>
  </si>
  <si>
    <t>ORD002487</t>
  </si>
  <si>
    <t>ORD007111</t>
  </si>
  <si>
    <t>ORD006568</t>
  </si>
  <si>
    <t>ORD007820</t>
  </si>
  <si>
    <t>ORD000890</t>
  </si>
  <si>
    <t>ORD002033</t>
  </si>
  <si>
    <t>ORD007380</t>
  </si>
  <si>
    <t>CUST01403</t>
  </si>
  <si>
    <t>ORD002167</t>
  </si>
  <si>
    <t>ORD009132</t>
  </si>
  <si>
    <t>CUST02038</t>
  </si>
  <si>
    <t>ORD005159</t>
  </si>
  <si>
    <t>CUST00567</t>
  </si>
  <si>
    <t>ORD004632</t>
  </si>
  <si>
    <t>ORD008006</t>
  </si>
  <si>
    <t>ORD005829</t>
  </si>
  <si>
    <t>CUST01083</t>
  </si>
  <si>
    <t>ORD000568</t>
  </si>
  <si>
    <t>ORD008291</t>
  </si>
  <si>
    <t>ORD002756</t>
  </si>
  <si>
    <t>ORD001374</t>
  </si>
  <si>
    <t>ORD005799</t>
  </si>
  <si>
    <t>ORD009107</t>
  </si>
  <si>
    <t>CUST01594</t>
  </si>
  <si>
    <t>ORD001744</t>
  </si>
  <si>
    <t>ORD007959</t>
  </si>
  <si>
    <t>ORD003741</t>
  </si>
  <si>
    <t>ORD006243</t>
  </si>
  <si>
    <t>ORD004925</t>
  </si>
  <si>
    <t>ORD009096</t>
  </si>
  <si>
    <t>ORD005184</t>
  </si>
  <si>
    <t>ORD005342</t>
  </si>
  <si>
    <t>ORD003899</t>
  </si>
  <si>
    <t>ORD000022</t>
  </si>
  <si>
    <t>ORD008802</t>
  </si>
  <si>
    <t>CUST00964</t>
  </si>
  <si>
    <t>ORD009711</t>
  </si>
  <si>
    <t>ORD000923</t>
  </si>
  <si>
    <t>ORD000961</t>
  </si>
  <si>
    <t>ORD000575</t>
  </si>
  <si>
    <t>ORD005228</t>
  </si>
  <si>
    <t>ORD005459</t>
  </si>
  <si>
    <t>ORD003584</t>
  </si>
  <si>
    <t>ORD003123</t>
  </si>
  <si>
    <t>CUST00737</t>
  </si>
  <si>
    <t>ORD004957</t>
  </si>
  <si>
    <t>ORD009021</t>
  </si>
  <si>
    <t>CUST00893</t>
  </si>
  <si>
    <t>ORD008751</t>
  </si>
  <si>
    <t>CUST01669</t>
  </si>
  <si>
    <t>ORD001939</t>
  </si>
  <si>
    <t>ORD005416</t>
  </si>
  <si>
    <t>ORD001746</t>
  </si>
  <si>
    <t>ORD005575</t>
  </si>
  <si>
    <t>ORD003192</t>
  </si>
  <si>
    <t>ORD003301</t>
  </si>
  <si>
    <t>CUST02040</t>
  </si>
  <si>
    <t>ORD003272</t>
  </si>
  <si>
    <t>ORD008015</t>
  </si>
  <si>
    <t>CUST02270</t>
  </si>
  <si>
    <t>ORD006387</t>
  </si>
  <si>
    <t>CUST00537</t>
  </si>
  <si>
    <t>ORD000505</t>
  </si>
  <si>
    <t>CUST00936</t>
  </si>
  <si>
    <t>ORD000160</t>
  </si>
  <si>
    <t>ORD000734</t>
  </si>
  <si>
    <t>CUST01205</t>
  </si>
  <si>
    <t>ORD001267</t>
  </si>
  <si>
    <t>CUST00040</t>
  </si>
  <si>
    <t>ORD002189</t>
  </si>
  <si>
    <t>CUST01449</t>
  </si>
  <si>
    <t>ORD002016</t>
  </si>
  <si>
    <t>ORD006995</t>
  </si>
  <si>
    <t>ORD009470</t>
  </si>
  <si>
    <t>CUST02055</t>
  </si>
  <si>
    <t>ORD000069</t>
  </si>
  <si>
    <t>ORD003709</t>
  </si>
  <si>
    <t>ORD005751</t>
  </si>
  <si>
    <t>ORD003552</t>
  </si>
  <si>
    <t>ORD004259</t>
  </si>
  <si>
    <t>ORD000508</t>
  </si>
  <si>
    <t>ORD000171</t>
  </si>
  <si>
    <t>ORD008179</t>
  </si>
  <si>
    <t>ORD004551</t>
  </si>
  <si>
    <t>CUST02031</t>
  </si>
  <si>
    <t>ORD005108</t>
  </si>
  <si>
    <t>CUST01118</t>
  </si>
  <si>
    <t>ORD007229</t>
  </si>
  <si>
    <t>CUST02301</t>
  </si>
  <si>
    <t>ORD007182</t>
  </si>
  <si>
    <t>ORD005270</t>
  </si>
  <si>
    <t>CUST01532</t>
  </si>
  <si>
    <t>ORD007809</t>
  </si>
  <si>
    <t>ORD006646</t>
  </si>
  <si>
    <t>ORD001885</t>
  </si>
  <si>
    <t>CUST01480</t>
  </si>
  <si>
    <t>ORD007913</t>
  </si>
  <si>
    <t>ORD006360</t>
  </si>
  <si>
    <t>ORD002239</t>
  </si>
  <si>
    <t>ORD008056</t>
  </si>
  <si>
    <t>CUST00174</t>
  </si>
  <si>
    <t>ORD003430</t>
  </si>
  <si>
    <t>ORD002457</t>
  </si>
  <si>
    <t>ORD006058</t>
  </si>
  <si>
    <t>ORD003449</t>
  </si>
  <si>
    <t>ORD002865</t>
  </si>
  <si>
    <t>ORD004852</t>
  </si>
  <si>
    <t>ORD003124</t>
  </si>
  <si>
    <t>ORD006881</t>
  </si>
  <si>
    <t>CUST00246</t>
  </si>
  <si>
    <t>ORD008673</t>
  </si>
  <si>
    <t>CUST00659</t>
  </si>
  <si>
    <t>ORD005777</t>
  </si>
  <si>
    <t>ORD006542</t>
  </si>
  <si>
    <t>CUST02137</t>
  </si>
  <si>
    <t>ORD000613</t>
  </si>
  <si>
    <t>CUST00405</t>
  </si>
  <si>
    <t>ORD004121</t>
  </si>
  <si>
    <t>ORD006739</t>
  </si>
  <si>
    <t>ORD003670</t>
  </si>
  <si>
    <t>CUST01435</t>
  </si>
  <si>
    <t>ORD006639</t>
  </si>
  <si>
    <t>ORD003663</t>
  </si>
  <si>
    <t>ORD004518</t>
  </si>
  <si>
    <t>ORD008487</t>
  </si>
  <si>
    <t>CUST01735</t>
  </si>
  <si>
    <t>ORD002823</t>
  </si>
  <si>
    <t>CUST01912</t>
  </si>
  <si>
    <t>ORD001000</t>
  </si>
  <si>
    <t>ORD005219</t>
  </si>
  <si>
    <t>ORD007806</t>
  </si>
  <si>
    <t>ORD000509</t>
  </si>
  <si>
    <t>ORD008828</t>
  </si>
  <si>
    <t>ORD002548</t>
  </si>
  <si>
    <t>ORD000197</t>
  </si>
  <si>
    <t>CUST00301</t>
  </si>
  <si>
    <t>ORD005058</t>
  </si>
  <si>
    <t>ORD002013</t>
  </si>
  <si>
    <t>CUST01263</t>
  </si>
  <si>
    <t>ORD009493</t>
  </si>
  <si>
    <t>CUST00134</t>
  </si>
  <si>
    <t>ORD001344</t>
  </si>
  <si>
    <t>CUST02313</t>
  </si>
  <si>
    <t>ORD008809</t>
  </si>
  <si>
    <t>ORD001616</t>
  </si>
  <si>
    <t>ORD005357</t>
  </si>
  <si>
    <t>CUST02477</t>
  </si>
  <si>
    <t>ORD004311</t>
  </si>
  <si>
    <t>CUST01959</t>
  </si>
  <si>
    <t>ORD003971</t>
  </si>
  <si>
    <t>ORD002267</t>
  </si>
  <si>
    <t>CUST01753</t>
  </si>
  <si>
    <t>ORD009560</t>
  </si>
  <si>
    <t>ORD004510</t>
  </si>
  <si>
    <t>CUST01282</t>
  </si>
  <si>
    <t>ORD008702</t>
  </si>
  <si>
    <t>CUST00314</t>
  </si>
  <si>
    <t>ORD008574</t>
  </si>
  <si>
    <t>ORD004917</t>
  </si>
  <si>
    <t>ORD008221</t>
  </si>
  <si>
    <t>CUST02416</t>
  </si>
  <si>
    <t>ORD005463</t>
  </si>
  <si>
    <t>CUST01956</t>
  </si>
  <si>
    <t>ORD004342</t>
  </si>
  <si>
    <t>CUST02395</t>
  </si>
  <si>
    <t>ORD003460</t>
  </si>
  <si>
    <t>CUST00706</t>
  </si>
  <si>
    <t>ORD008542</t>
  </si>
  <si>
    <t>CUST02110</t>
  </si>
  <si>
    <t>ORD000246</t>
  </si>
  <si>
    <t>ORD002346</t>
  </si>
  <si>
    <t>CUST00240</t>
  </si>
  <si>
    <t>ORD009907</t>
  </si>
  <si>
    <t>CUST02032</t>
  </si>
  <si>
    <t>ORD000365</t>
  </si>
  <si>
    <t>ORD001844</t>
  </si>
  <si>
    <t>ORD007054</t>
  </si>
  <si>
    <t>ORD005535</t>
  </si>
  <si>
    <t>ORD007188</t>
  </si>
  <si>
    <t>ORD003473</t>
  </si>
  <si>
    <t>ORD001245</t>
  </si>
  <si>
    <t>ORD006242</t>
  </si>
  <si>
    <t>CUST02103</t>
  </si>
  <si>
    <t>ORD004625</t>
  </si>
  <si>
    <t>ORD000654</t>
  </si>
  <si>
    <t>ORD008279</t>
  </si>
  <si>
    <t>ORD009016</t>
  </si>
  <si>
    <t>ORD001054</t>
  </si>
  <si>
    <t>ORD006525</t>
  </si>
  <si>
    <t>ORD002426</t>
  </si>
  <si>
    <t>ORD003026</t>
  </si>
  <si>
    <t>ORD004513</t>
  </si>
  <si>
    <t>CUST00254</t>
  </si>
  <si>
    <t>ORD001593</t>
  </si>
  <si>
    <t>CUST01025</t>
  </si>
  <si>
    <t>ORD007348</t>
  </si>
  <si>
    <t>CUST01323</t>
  </si>
  <si>
    <t>ORD007405</t>
  </si>
  <si>
    <t>ORD009437</t>
  </si>
  <si>
    <t>ORD004693</t>
  </si>
  <si>
    <t>CUST01367</t>
  </si>
  <si>
    <t>ORD003017</t>
  </si>
  <si>
    <t>ORD000093</t>
  </si>
  <si>
    <t>ORD007047</t>
  </si>
  <si>
    <t>ORD006429</t>
  </si>
  <si>
    <t>ORD001317</t>
  </si>
  <si>
    <t>ORD006187</t>
  </si>
  <si>
    <t>ORD007494</t>
  </si>
  <si>
    <t>ORD008190</t>
  </si>
  <si>
    <t>CUST00079</t>
  </si>
  <si>
    <t>ORD009722</t>
  </si>
  <si>
    <t>ORD007547</t>
  </si>
  <si>
    <t>ORD001848</t>
  </si>
  <si>
    <t>CUST00028</t>
  </si>
  <si>
    <t>ORD001449</t>
  </si>
  <si>
    <t>ORD004599</t>
  </si>
  <si>
    <t>CUST01156</t>
  </si>
  <si>
    <t>ORD002060</t>
  </si>
  <si>
    <t>ORD005278</t>
  </si>
  <si>
    <t>CUST01916</t>
  </si>
  <si>
    <t>ORD000344</t>
  </si>
  <si>
    <t>ORD005106</t>
  </si>
  <si>
    <t>ORD002414</t>
  </si>
  <si>
    <t>ORD008760</t>
  </si>
  <si>
    <t>CUST00827</t>
  </si>
  <si>
    <t>ORD009600</t>
  </si>
  <si>
    <t>ORD004140</t>
  </si>
  <si>
    <t>ORD003783</t>
  </si>
  <si>
    <t>ORD002355</t>
  </si>
  <si>
    <t>ORD006914</t>
  </si>
  <si>
    <t>CUST00257</t>
  </si>
  <si>
    <t>ORD001826</t>
  </si>
  <si>
    <t>ORD006733</t>
  </si>
  <si>
    <t>ORD002493</t>
  </si>
  <si>
    <t>ORD007713</t>
  </si>
  <si>
    <t>ORD002879</t>
  </si>
  <si>
    <t>ORD001123</t>
  </si>
  <si>
    <t>ORD009591</t>
  </si>
  <si>
    <t>ORD004372</t>
  </si>
  <si>
    <t>ORD001110</t>
  </si>
  <si>
    <t>ORD006509</t>
  </si>
  <si>
    <t>ORD001115</t>
  </si>
  <si>
    <t>ORD003729</t>
  </si>
  <si>
    <t>ORD001186</t>
  </si>
  <si>
    <t>ORD001609</t>
  </si>
  <si>
    <t>ORD003507</t>
  </si>
  <si>
    <t>ORD005027</t>
  </si>
  <si>
    <t>ORD005126</t>
  </si>
  <si>
    <t>CUST02024</t>
  </si>
  <si>
    <t>ORD008226</t>
  </si>
  <si>
    <t>ORD002475</t>
  </si>
  <si>
    <t>ORD007508</t>
  </si>
  <si>
    <t>ORD009676</t>
  </si>
  <si>
    <t>ORD003218</t>
  </si>
  <si>
    <t>ORD007740</t>
  </si>
  <si>
    <t>CUST01357</t>
  </si>
  <si>
    <t>ORD007918</t>
  </si>
  <si>
    <t>ORD000633</t>
  </si>
  <si>
    <t>CUST01945</t>
  </si>
  <si>
    <t>ORD005050</t>
  </si>
  <si>
    <t>ORD002722</t>
  </si>
  <si>
    <t>ORD006880</t>
  </si>
  <si>
    <t>ORD001208</t>
  </si>
  <si>
    <t>ORD003954</t>
  </si>
  <si>
    <t>ORD007407</t>
  </si>
  <si>
    <t>CUST02393</t>
  </si>
  <si>
    <t>ORD000665</t>
  </si>
  <si>
    <t>CUST00921</t>
  </si>
  <si>
    <t>ORD009773</t>
  </si>
  <si>
    <t>ORD009959</t>
  </si>
  <si>
    <t>CUST01867</t>
  </si>
  <si>
    <t>ORD002349</t>
  </si>
  <si>
    <t>ORD000537</t>
  </si>
  <si>
    <t>ORD003353</t>
  </si>
  <si>
    <t>ORD000558</t>
  </si>
  <si>
    <t>ORD007613</t>
  </si>
  <si>
    <t>ORD000476</t>
  </si>
  <si>
    <t>CUST00395</t>
  </si>
  <si>
    <t>ORD004753</t>
  </si>
  <si>
    <t>CUST00182</t>
  </si>
  <si>
    <t>ORD003530</t>
  </si>
  <si>
    <t>CUST01066</t>
  </si>
  <si>
    <t>ORD000579</t>
  </si>
  <si>
    <t>CUST01498</t>
  </si>
  <si>
    <t>ORD007814</t>
  </si>
  <si>
    <t>ORD009305</t>
  </si>
  <si>
    <t>CUST00685</t>
  </si>
  <si>
    <t>ORD008510</t>
  </si>
  <si>
    <t>ORD005736</t>
  </si>
  <si>
    <t>ORD009217</t>
  </si>
  <si>
    <t>ORD005798</t>
  </si>
  <si>
    <t>ORD009654</t>
  </si>
  <si>
    <t>ORD009254</t>
  </si>
  <si>
    <t>ORD005779</t>
  </si>
  <si>
    <t>ORD004813</t>
  </si>
  <si>
    <t>ORD004183</t>
  </si>
  <si>
    <t>ORD008604</t>
  </si>
  <si>
    <t>ORD008815</t>
  </si>
  <si>
    <t>CUST02224</t>
  </si>
  <si>
    <t>ORD005201</t>
  </si>
  <si>
    <t>ORD004454</t>
  </si>
  <si>
    <t>ORD005061</t>
  </si>
  <si>
    <t>CUST01260</t>
  </si>
  <si>
    <t>ORD008888</t>
  </si>
  <si>
    <t>CUST00297</t>
  </si>
  <si>
    <t>ORD002573</t>
  </si>
  <si>
    <t>CUST01587</t>
  </si>
  <si>
    <t>ORD009933</t>
  </si>
  <si>
    <t>ORD000955</t>
  </si>
  <si>
    <t>ORD003744</t>
  </si>
  <si>
    <t>ORD003980</t>
  </si>
  <si>
    <t>ORD001905</t>
  </si>
  <si>
    <t>ORD008089</t>
  </si>
  <si>
    <t>ORD004062</t>
  </si>
  <si>
    <t>ORD009601</t>
  </si>
  <si>
    <t>ORD007592</t>
  </si>
  <si>
    <t>ORD000898</t>
  </si>
  <si>
    <t>ORD006637</t>
  </si>
  <si>
    <t>CUST00292</t>
  </si>
  <si>
    <t>ORD009792</t>
  </si>
  <si>
    <t>ORD002194</t>
  </si>
  <si>
    <t>ORD009361</t>
  </si>
  <si>
    <t>ORD008255</t>
  </si>
  <si>
    <t>ORD009709</t>
  </si>
  <si>
    <t>ORD006640</t>
  </si>
  <si>
    <t>ORD006069</t>
  </si>
  <si>
    <t>ORD002232</t>
  </si>
  <si>
    <t>ORD007371</t>
  </si>
  <si>
    <t>ORD004971</t>
  </si>
  <si>
    <t>ORD005734</t>
  </si>
  <si>
    <t>ORD006583</t>
  </si>
  <si>
    <t>ORD001525</t>
  </si>
  <si>
    <t>ORD004264</t>
  </si>
  <si>
    <t>ORD006558</t>
  </si>
  <si>
    <t>CUST02003</t>
  </si>
  <si>
    <t>ORD002156</t>
  </si>
  <si>
    <t>ORD002421</t>
  </si>
  <si>
    <t>CUST01194</t>
  </si>
  <si>
    <t>ORD002943</t>
  </si>
  <si>
    <t>ORD004844</t>
  </si>
  <si>
    <t>CUST00563</t>
  </si>
  <si>
    <t>ORD006400</t>
  </si>
  <si>
    <t>ORD007005</t>
  </si>
  <si>
    <t>ORD007513</t>
  </si>
  <si>
    <t>ORD008202</t>
  </si>
  <si>
    <t>CUST00986</t>
  </si>
  <si>
    <t>ORD004549</t>
  </si>
  <si>
    <t>ORD006638</t>
  </si>
  <si>
    <t>ORD004112</t>
  </si>
  <si>
    <t>ORD000015</t>
  </si>
  <si>
    <t>ORD006205</t>
  </si>
  <si>
    <t>ORD007491</t>
  </si>
  <si>
    <t>ORD001832</t>
  </si>
  <si>
    <t>ORD009113</t>
  </si>
  <si>
    <t>ORD002480</t>
  </si>
  <si>
    <t>ORD001138</t>
  </si>
  <si>
    <t>CUST01224</t>
  </si>
  <si>
    <t>ORD002404</t>
  </si>
  <si>
    <t>ORD002385</t>
  </si>
  <si>
    <t>ORD008356</t>
  </si>
  <si>
    <t>ORD005339</t>
  </si>
  <si>
    <t>ORD001950</t>
  </si>
  <si>
    <t>ORD008064</t>
  </si>
  <si>
    <t>ORD001880</t>
  </si>
  <si>
    <t>ORD004314</t>
  </si>
  <si>
    <t>ORD009716</t>
  </si>
  <si>
    <t>ORD000074</t>
  </si>
  <si>
    <t>ORD001761</t>
  </si>
  <si>
    <t>ORD002366</t>
  </si>
  <si>
    <t>ORD008457</t>
  </si>
  <si>
    <t>ORD003484</t>
  </si>
  <si>
    <t>ORD005302</t>
  </si>
  <si>
    <t>ORD004750</t>
  </si>
  <si>
    <t>ORD004721</t>
  </si>
  <si>
    <t>ORD000006</t>
  </si>
  <si>
    <t>ORD007181</t>
  </si>
  <si>
    <t>ORD005377</t>
  </si>
  <si>
    <t>CUST01454</t>
  </si>
  <si>
    <t>ORD005527</t>
  </si>
  <si>
    <t>ORD007563</t>
  </si>
  <si>
    <t>ORD005276</t>
  </si>
  <si>
    <t>CUST01894</t>
  </si>
  <si>
    <t>ORD001600</t>
  </si>
  <si>
    <t>ORD009065</t>
  </si>
  <si>
    <t>ORD003855</t>
  </si>
  <si>
    <t>ORD000096</t>
  </si>
  <si>
    <t>ORD002056</t>
  </si>
  <si>
    <t>ORD004355</t>
  </si>
  <si>
    <t>ORD002706</t>
  </si>
  <si>
    <t>ORD008841</t>
  </si>
  <si>
    <t>ORD006484</t>
  </si>
  <si>
    <t>ORD007764</t>
  </si>
  <si>
    <t>ORD006059</t>
  </si>
  <si>
    <t>CUST00825</t>
  </si>
  <si>
    <t>ORD001152</t>
  </si>
  <si>
    <t>ORD001382</t>
  </si>
  <si>
    <t>ORD004855</t>
  </si>
  <si>
    <t>ORD003766</t>
  </si>
  <si>
    <t>ORD001898</t>
  </si>
  <si>
    <t>ORD005001</t>
  </si>
  <si>
    <t>ORD006168</t>
  </si>
  <si>
    <t>ORD003204</t>
  </si>
  <si>
    <t>ORD004983</t>
  </si>
  <si>
    <t>ORD009837</t>
  </si>
  <si>
    <t>ORD007692</t>
  </si>
  <si>
    <t>ORD003601</t>
  </si>
  <si>
    <t>ORD004034</t>
  </si>
  <si>
    <t>ORD008599</t>
  </si>
  <si>
    <t>CUST00488</t>
  </si>
  <si>
    <t>ORD005706</t>
  </si>
  <si>
    <t>CUST01451</t>
  </si>
  <si>
    <t>ORD007956</t>
  </si>
  <si>
    <t>ORD004803</t>
  </si>
  <si>
    <t>ORD005503</t>
  </si>
  <si>
    <t>CUST00544</t>
  </si>
  <si>
    <t>ORD006581</t>
  </si>
  <si>
    <t>ORD003329</t>
  </si>
  <si>
    <t>CUST02281</t>
  </si>
  <si>
    <t>ORD005845</t>
  </si>
  <si>
    <t>ORD005899</t>
  </si>
  <si>
    <t>ORD001394</t>
  </si>
  <si>
    <t>ORD002340</t>
  </si>
  <si>
    <t>CUST01619</t>
  </si>
  <si>
    <t>ORD004497</t>
  </si>
  <si>
    <t>ORD001326</t>
  </si>
  <si>
    <t>CUST01882</t>
  </si>
  <si>
    <t>ORD004996</t>
  </si>
  <si>
    <t>ORD008157</t>
  </si>
  <si>
    <t>CUST00477</t>
  </si>
  <si>
    <t>ORD007031</t>
  </si>
  <si>
    <t>ORD001838</t>
  </si>
  <si>
    <t>ORD005065</t>
  </si>
  <si>
    <t>ORD007337</t>
  </si>
  <si>
    <t>CUST02438</t>
  </si>
  <si>
    <t>ORD002395</t>
  </si>
  <si>
    <t>ORD003737</t>
  </si>
  <si>
    <t>ORD005970</t>
  </si>
  <si>
    <t>ORD000741</t>
  </si>
  <si>
    <t>ORD003610</t>
  </si>
  <si>
    <t>ORD005484</t>
  </si>
  <si>
    <t>CUST02435</t>
  </si>
  <si>
    <t>ORD004020</t>
  </si>
  <si>
    <t>ORD004854</t>
  </si>
  <si>
    <t>ORD008292</t>
  </si>
  <si>
    <t>ORD008587</t>
  </si>
  <si>
    <t>ORD001884</t>
  </si>
  <si>
    <t>ORD004495</t>
  </si>
  <si>
    <t>ORD007355</t>
  </si>
  <si>
    <t>ORD008874</t>
  </si>
  <si>
    <t>CUST01069</t>
  </si>
  <si>
    <t>ORD005283</t>
  </si>
  <si>
    <t>ORD001039</t>
  </si>
  <si>
    <t>ORD008549</t>
  </si>
  <si>
    <t>CUST00128</t>
  </si>
  <si>
    <t>ORD005280</t>
  </si>
  <si>
    <t>ORD004727</t>
  </si>
  <si>
    <t>ORD009996</t>
  </si>
  <si>
    <t>CUST00967</t>
  </si>
  <si>
    <t>ORD004203</t>
  </si>
  <si>
    <t>CUST02142</t>
  </si>
  <si>
    <t>ORD006093</t>
  </si>
  <si>
    <t>ORD002860</t>
  </si>
  <si>
    <t>ORD009325</t>
  </si>
  <si>
    <t>ORD001648</t>
  </si>
  <si>
    <t>ORD003098</t>
  </si>
  <si>
    <t>CUST01911</t>
  </si>
  <si>
    <t>ORD005449</t>
  </si>
  <si>
    <t>ORD004831</t>
  </si>
  <si>
    <t>ORD003762</t>
  </si>
  <si>
    <t>ORD008943</t>
  </si>
  <si>
    <t>ORD000233</t>
  </si>
  <si>
    <t>CUST00456</t>
  </si>
  <si>
    <t>ORD002804</t>
  </si>
  <si>
    <t>ORD008633</t>
  </si>
  <si>
    <t>ORD007566</t>
  </si>
  <si>
    <t>CUST00539</t>
  </si>
  <si>
    <t>ORD006006</t>
  </si>
  <si>
    <t>ORD004835</t>
  </si>
  <si>
    <t>ORD008317</t>
  </si>
  <si>
    <t>ORD006465</t>
  </si>
  <si>
    <t>CUST01950</t>
  </si>
  <si>
    <t>ORD009883</t>
  </si>
  <si>
    <t>ORD003751</t>
  </si>
  <si>
    <t>ORD001411</t>
  </si>
  <si>
    <t>ORD006734</t>
  </si>
  <si>
    <t>ORD008380</t>
  </si>
  <si>
    <t>ORD009798</t>
  </si>
  <si>
    <t>CUST02158</t>
  </si>
  <si>
    <t>ORD001925</t>
  </si>
  <si>
    <t>ORD002190</t>
  </si>
  <si>
    <t>CUST01144</t>
  </si>
  <si>
    <t>ORD008926</t>
  </si>
  <si>
    <t>ORD001896</t>
  </si>
  <si>
    <t>CUST01324</t>
  </si>
  <si>
    <t>ORD003426</t>
  </si>
  <si>
    <t>ORD001271</t>
  </si>
  <si>
    <t>ORD003768</t>
  </si>
  <si>
    <t>ORD007871</t>
  </si>
  <si>
    <t>ORD004388</t>
  </si>
  <si>
    <t>ORD002243</t>
  </si>
  <si>
    <t>ORD006869</t>
  </si>
  <si>
    <t>CUST00288</t>
  </si>
  <si>
    <t>ORD009485</t>
  </si>
  <si>
    <t>ORD003807</t>
  </si>
  <si>
    <t>ORD002530</t>
  </si>
  <si>
    <t>ORD003942</t>
  </si>
  <si>
    <t>ORD008239</t>
  </si>
  <si>
    <t>ORD004919</t>
  </si>
  <si>
    <t>ORD000838</t>
  </si>
  <si>
    <t>ORD000150</t>
  </si>
  <si>
    <t>CUST02033</t>
  </si>
  <si>
    <t>ORD005232</t>
  </si>
  <si>
    <t>CUST02465</t>
  </si>
  <si>
    <t>ORD007378</t>
  </si>
  <si>
    <t>CUST02004</t>
  </si>
  <si>
    <t>ORD003278</t>
  </si>
  <si>
    <t>CUST00064</t>
  </si>
  <si>
    <t>ORD000203</t>
  </si>
  <si>
    <t>ORD002020</t>
  </si>
  <si>
    <t>ORD001951</t>
  </si>
  <si>
    <t>ORD000065</t>
  </si>
  <si>
    <t>CUST00039</t>
  </si>
  <si>
    <t>ORD009857</t>
  </si>
  <si>
    <t>ORD002017</t>
  </si>
  <si>
    <t>ORD000770</t>
  </si>
  <si>
    <t>CUST00045</t>
  </si>
  <si>
    <t>ORD000395</t>
  </si>
  <si>
    <t>CUST01163</t>
  </si>
  <si>
    <t>ORD007906</t>
  </si>
  <si>
    <t>CUST00667</t>
  </si>
  <si>
    <t>ORD001931</t>
  </si>
  <si>
    <t>CUST00472</t>
  </si>
  <si>
    <t>ORD003492</t>
  </si>
  <si>
    <t>ORD006115</t>
  </si>
  <si>
    <t>ORD000900</t>
  </si>
  <si>
    <t>ORD009054</t>
  </si>
  <si>
    <t>ORD002250</t>
  </si>
  <si>
    <t>CUST01313</t>
  </si>
  <si>
    <t>ORD001293</t>
  </si>
  <si>
    <t>ORD001156</t>
  </si>
  <si>
    <t>ORD001927</t>
  </si>
  <si>
    <t>ORD004335</t>
  </si>
  <si>
    <t>ORD006883</t>
  </si>
  <si>
    <t>ORD000073</t>
  </si>
  <si>
    <t>CUST02498</t>
  </si>
  <si>
    <t>ORD002908</t>
  </si>
  <si>
    <t>CUST00323</t>
  </si>
  <si>
    <t>ORD005975</t>
  </si>
  <si>
    <t>ORD008447</t>
  </si>
  <si>
    <t>CUST01571</t>
  </si>
  <si>
    <t>ORD003186</t>
  </si>
  <si>
    <t>ORD000239</t>
  </si>
  <si>
    <t>ORD000952</t>
  </si>
  <si>
    <t>CUST02139</t>
  </si>
  <si>
    <t>ORD004291</t>
  </si>
  <si>
    <t>CUST01502</t>
  </si>
  <si>
    <t>ORD005858</t>
  </si>
  <si>
    <t>CUST00725</t>
  </si>
  <si>
    <t>ORD000943</t>
  </si>
  <si>
    <t>ORD005413</t>
  </si>
  <si>
    <t>ORD004097</t>
  </si>
  <si>
    <t>ORD009440</t>
  </si>
  <si>
    <t>CUST00416</t>
  </si>
  <si>
    <t>ORD000706</t>
  </si>
  <si>
    <t>ORD006267</t>
  </si>
  <si>
    <t>ORD006624</t>
  </si>
  <si>
    <t>CUST01943</t>
  </si>
  <si>
    <t>ORD008839</t>
  </si>
  <si>
    <t>ORD008022</t>
  </si>
  <si>
    <t>ORD003646</t>
  </si>
  <si>
    <t>ORD001857</t>
  </si>
  <si>
    <t>ORD007205</t>
  </si>
  <si>
    <t>ORD006528</t>
  </si>
  <si>
    <t>ORD008182</t>
  </si>
  <si>
    <t>CUST00550</t>
  </si>
  <si>
    <t>ORD009014</t>
  </si>
  <si>
    <t>CUST02187</t>
  </si>
  <si>
    <t>ORD009139</t>
  </si>
  <si>
    <t>ORD004779</t>
  </si>
  <si>
    <t>ORD008172</t>
  </si>
  <si>
    <t>ORD009194</t>
  </si>
  <si>
    <t>ORD000225</t>
  </si>
  <si>
    <t>ORD005753</t>
  </si>
  <si>
    <t>ORD001688</t>
  </si>
  <si>
    <t>ORD009963</t>
  </si>
  <si>
    <t>ORD006229</t>
  </si>
  <si>
    <t>CUST00966</t>
  </si>
  <si>
    <t>ORD003371</t>
  </si>
  <si>
    <t>ORD001287</t>
  </si>
  <si>
    <t>ORD006597</t>
  </si>
  <si>
    <t>ORD001952</t>
  </si>
  <si>
    <t>ORD001318</t>
  </si>
  <si>
    <t>ORD000400</t>
  </si>
  <si>
    <t>ORD009617</t>
  </si>
  <si>
    <t>ORD009628</t>
  </si>
  <si>
    <t>CUST00388</t>
  </si>
  <si>
    <t>ORD000730</t>
  </si>
  <si>
    <t>ORD003566</t>
  </si>
  <si>
    <t>ORD004592</t>
  </si>
  <si>
    <t>ORD002492</t>
  </si>
  <si>
    <t>ORD009629</t>
  </si>
  <si>
    <t>ORD006399</t>
  </si>
  <si>
    <t>ORD000820</t>
  </si>
  <si>
    <t>CUST00887</t>
  </si>
  <si>
    <t>ORD001967</t>
  </si>
  <si>
    <t>ORD008585</t>
  </si>
  <si>
    <t>ORD007013</t>
  </si>
  <si>
    <t>ORD004947</t>
  </si>
  <si>
    <t>ORD005973</t>
  </si>
  <si>
    <t>ORD006009</t>
  </si>
  <si>
    <t>CUST00506</t>
  </si>
  <si>
    <t>ORD002903</t>
  </si>
  <si>
    <t>ORD007457</t>
  </si>
  <si>
    <t>ORD002579</t>
  </si>
  <si>
    <t>ORD002377</t>
  </si>
  <si>
    <t>ORD000264</t>
  </si>
  <si>
    <t>CUST00770</t>
  </si>
  <si>
    <t>ORD009582</t>
  </si>
  <si>
    <t>CUST01014</t>
  </si>
  <si>
    <t>ORD001003</t>
  </si>
  <si>
    <t>ORD007549</t>
  </si>
  <si>
    <t>ORD006700</t>
  </si>
  <si>
    <t>ORD008529</t>
  </si>
  <si>
    <t>CUST00785</t>
  </si>
  <si>
    <t>ORD006127</t>
  </si>
  <si>
    <t>ORD005577</t>
  </si>
  <si>
    <t>ORD007459</t>
  </si>
  <si>
    <t>CUST00849</t>
  </si>
  <si>
    <t>ORD001053</t>
  </si>
  <si>
    <t>CUST01649</t>
  </si>
  <si>
    <t>ORD001205</t>
  </si>
  <si>
    <t>ORD001036</t>
  </si>
  <si>
    <t>ORD006595</t>
  </si>
  <si>
    <t>ORD006565</t>
  </si>
  <si>
    <t>ORD003878</t>
  </si>
  <si>
    <t>ORD005851</t>
  </si>
  <si>
    <t>ORD002533</t>
  </si>
  <si>
    <t>ORD003081</t>
  </si>
  <si>
    <t>ORD009258</t>
  </si>
  <si>
    <t>CUST00693</t>
  </si>
  <si>
    <t>ORD001071</t>
  </si>
  <si>
    <t>ORD002964</t>
  </si>
  <si>
    <t>ORD005221</t>
  </si>
  <si>
    <t>ORD007076</t>
  </si>
  <si>
    <t>ORD009879</t>
  </si>
  <si>
    <t>ORD001502</t>
  </si>
  <si>
    <t>ORD007626</t>
  </si>
  <si>
    <t>ORD007503</t>
  </si>
  <si>
    <t>ORD002431</t>
  </si>
  <si>
    <t>ORD007160</t>
  </si>
  <si>
    <t>ORD005678</t>
  </si>
  <si>
    <t>ORD002720</t>
  </si>
  <si>
    <t>CUST01199</t>
  </si>
  <si>
    <t>ORD002830</t>
  </si>
  <si>
    <t>ORD004564</t>
  </si>
  <si>
    <t>ORD009598</t>
  </si>
  <si>
    <t>ORD009961</t>
  </si>
  <si>
    <t>ORD000100</t>
  </si>
  <si>
    <t>CUST01674</t>
  </si>
  <si>
    <t>ORD001132</t>
  </si>
  <si>
    <t>CUST01865</t>
  </si>
  <si>
    <t>ORD002524</t>
  </si>
  <si>
    <t>ORD005298</t>
  </si>
  <si>
    <t>ORD000070</t>
  </si>
  <si>
    <t>ORD007035</t>
  </si>
  <si>
    <t>ORD006481</t>
  </si>
  <si>
    <t>CUST02458</t>
  </si>
  <si>
    <t>ORD007212</t>
  </si>
  <si>
    <t>ORD005300</t>
  </si>
  <si>
    <t>ORD001219</t>
  </si>
  <si>
    <t>CUST01787</t>
  </si>
  <si>
    <t>ORD003922</t>
  </si>
  <si>
    <t>ORD000864</t>
  </si>
  <si>
    <t>CUST01222</t>
  </si>
  <si>
    <t>ORD009897</t>
  </si>
  <si>
    <t>CUST01913</t>
  </si>
  <si>
    <t>ORD001261</t>
  </si>
  <si>
    <t>CUST00568</t>
  </si>
  <si>
    <t>ORD004783</t>
  </si>
  <si>
    <t>ORD006996</t>
  </si>
  <si>
    <t>ORD004099</t>
  </si>
  <si>
    <t>ORD005197</t>
  </si>
  <si>
    <t>CUST01548</t>
  </si>
  <si>
    <t>ORD007915</t>
  </si>
  <si>
    <t>ORD008563</t>
  </si>
  <si>
    <t>CUST01428</t>
  </si>
  <si>
    <t>ORD009326</t>
  </si>
  <si>
    <t>ORD008639</t>
  </si>
  <si>
    <t>CUST01875</t>
  </si>
  <si>
    <t>ORD008887</t>
  </si>
  <si>
    <t>ORD002489</t>
  </si>
  <si>
    <t>CUST02021</t>
  </si>
  <si>
    <t>ORD001247</t>
  </si>
  <si>
    <t>ORD004805</t>
  </si>
  <si>
    <t>ORD009807</t>
  </si>
  <si>
    <t>CUST00091</t>
  </si>
  <si>
    <t>ORD003323</t>
  </si>
  <si>
    <t>CUST00580</t>
  </si>
  <si>
    <t>ORD006289</t>
  </si>
  <si>
    <t>ORD004427</t>
  </si>
  <si>
    <t>CUST00381</t>
  </si>
  <si>
    <t>ORD003196</t>
  </si>
  <si>
    <t>ORD007408</t>
  </si>
  <si>
    <t>ORD004929</t>
  </si>
  <si>
    <t>ORD008275</t>
  </si>
  <si>
    <t>ORD006972</t>
  </si>
  <si>
    <t>CUST00999</t>
  </si>
  <si>
    <t>ORD008133</t>
  </si>
  <si>
    <t>ORD002587</t>
  </si>
  <si>
    <t>ORD006720</t>
  </si>
  <si>
    <t>ORD009781</t>
  </si>
  <si>
    <t>CUST01123</t>
  </si>
  <si>
    <t>ORD002562</t>
  </si>
  <si>
    <t>ORD008271</t>
  </si>
  <si>
    <t>ORD005037</t>
  </si>
  <si>
    <t>ORD004688</t>
  </si>
  <si>
    <t>ORD005458</t>
  </si>
  <si>
    <t>CUST01396</t>
  </si>
  <si>
    <t>ORD009923</t>
  </si>
  <si>
    <t>ORD008568</t>
  </si>
  <si>
    <t>CUST01165</t>
  </si>
  <si>
    <t>ORD002100</t>
  </si>
  <si>
    <t>CUST00195</t>
  </si>
  <si>
    <t>ORD002095</t>
  </si>
  <si>
    <t>ORD005683</t>
  </si>
  <si>
    <t>CUST00315</t>
  </si>
  <si>
    <t>ORD002671</t>
  </si>
  <si>
    <t>ORD002446</t>
  </si>
  <si>
    <t>ORD001142</t>
  </si>
  <si>
    <t>ORD003359</t>
  </si>
  <si>
    <t>ORD005444</t>
  </si>
  <si>
    <t>ORD008997</t>
  </si>
  <si>
    <t>ORD002797</t>
  </si>
  <si>
    <t>CUST01695</t>
  </si>
  <si>
    <t>ORD007542</t>
  </si>
  <si>
    <t>ORD004060</t>
  </si>
  <si>
    <t>ORD004271</t>
  </si>
  <si>
    <t>ORD006341</t>
  </si>
  <si>
    <t>ORD004138</t>
  </si>
  <si>
    <t>ORD007259</t>
  </si>
  <si>
    <t>ORD008277</t>
  </si>
  <si>
    <t>ORD007473</t>
  </si>
  <si>
    <t>CUST00631</t>
  </si>
  <si>
    <t>ORD004109</t>
  </si>
  <si>
    <t>ORD002126</t>
  </si>
  <si>
    <t>ORD001230</t>
  </si>
  <si>
    <t>CUST02094</t>
  </si>
  <si>
    <t>ORD005605</t>
  </si>
  <si>
    <t>ORD008396</t>
  </si>
  <si>
    <t>ORD008995</t>
  </si>
  <si>
    <t>ORD009311</t>
  </si>
  <si>
    <t>ORD003748</t>
  </si>
  <si>
    <t>ORD007476</t>
  </si>
  <si>
    <t>ORD000186</t>
  </si>
  <si>
    <t>ORD000124</t>
  </si>
  <si>
    <t>ORD005962</t>
  </si>
  <si>
    <t>CUST00922</t>
  </si>
  <si>
    <t>ORD003044</t>
  </si>
  <si>
    <t>ORD006408</t>
  </si>
  <si>
    <t>CUST00658</t>
  </si>
  <si>
    <t>ORD007874</t>
  </si>
  <si>
    <t>ORD007230</t>
  </si>
  <si>
    <t>ORD007220</t>
  </si>
  <si>
    <t>ORD005243</t>
  </si>
  <si>
    <t>ORD007422</t>
  </si>
  <si>
    <t>ORD001750</t>
  </si>
  <si>
    <t>CUST00745</t>
  </si>
  <si>
    <t>ORD008903</t>
  </si>
  <si>
    <t>ORD002125</t>
  </si>
  <si>
    <t>ORD009564</t>
  </si>
  <si>
    <t>ORD008443</t>
  </si>
  <si>
    <t>ORD000969</t>
  </si>
  <si>
    <t>ORD005512</t>
  </si>
  <si>
    <t>CUST01122</t>
  </si>
  <si>
    <t>ORD001256</t>
  </si>
  <si>
    <t>ORD006834</t>
  </si>
  <si>
    <t>ORD001231</t>
  </si>
  <si>
    <t>ORD002719</t>
  </si>
  <si>
    <t>ORD001157</t>
  </si>
  <si>
    <t>CUST01915</t>
  </si>
  <si>
    <t>ORD001089</t>
  </si>
  <si>
    <t>ORD005991</t>
  </si>
  <si>
    <t>ORD001341</t>
  </si>
  <si>
    <t>ORD002505</t>
  </si>
  <si>
    <t>ORD007327</t>
  </si>
  <si>
    <t>CUST01169</t>
  </si>
  <si>
    <t>ORD003835</t>
  </si>
  <si>
    <t>ORD004629</t>
  </si>
  <si>
    <t>CUST01517</t>
  </si>
  <si>
    <t>ORD005882</t>
  </si>
  <si>
    <t>ORD009900</t>
  </si>
  <si>
    <t>ORD006233</t>
  </si>
  <si>
    <t>ORD002152</t>
  </si>
  <si>
    <t>ORD005514</t>
  </si>
  <si>
    <t>CUST00139</t>
  </si>
  <si>
    <t>ORD003152</t>
  </si>
  <si>
    <t>ORD001591</t>
  </si>
  <si>
    <t>CUST02181</t>
  </si>
  <si>
    <t>ORD006672</t>
  </si>
  <si>
    <t>ORD001458</t>
  </si>
  <si>
    <t>ORD008134</t>
  </si>
  <si>
    <t>ORD000647</t>
  </si>
  <si>
    <t>ORD006663</t>
  </si>
  <si>
    <t>ORD005565</t>
  </si>
  <si>
    <t>ORD000711</t>
  </si>
  <si>
    <t>ORD006023</t>
  </si>
  <si>
    <t>CUST00120</t>
  </si>
  <si>
    <t>ORD009544</t>
  </si>
  <si>
    <t>ORD007339</t>
  </si>
  <si>
    <t>ORD001869</t>
  </si>
  <si>
    <t>ORD001994</t>
  </si>
  <si>
    <t>ORD000079</t>
  </si>
  <si>
    <t>ORD003095</t>
  </si>
  <si>
    <t>ORD005833</t>
  </si>
  <si>
    <t>CUST01755</t>
  </si>
  <si>
    <t>ORD008526</t>
  </si>
  <si>
    <t>ORD000335</t>
  </si>
  <si>
    <t>ORD004318</t>
  </si>
  <si>
    <t>ORD002367</t>
  </si>
  <si>
    <t>ORD003150</t>
  </si>
  <si>
    <t>ORD007888</t>
  </si>
  <si>
    <t>ORD009188</t>
  </si>
  <si>
    <t>ORD007786</t>
  </si>
  <si>
    <t>ORD003254</t>
  </si>
  <si>
    <t>CUST01691</t>
  </si>
  <si>
    <t>ORD004534</t>
  </si>
  <si>
    <t>ORD001855</t>
  </si>
  <si>
    <t>ORD004661</t>
  </si>
  <si>
    <t>ORD007756</t>
  </si>
  <si>
    <t>ORD008328</t>
  </si>
  <si>
    <t>ORD003838</t>
  </si>
  <si>
    <t>ORD003312</t>
  </si>
  <si>
    <t>ORD006648</t>
  </si>
  <si>
    <t>ORD001134</t>
  </si>
  <si>
    <t>CUST01119</t>
  </si>
  <si>
    <t>ORD004049</t>
  </si>
  <si>
    <t>ORD000526</t>
  </si>
  <si>
    <t>ORD008067</t>
  </si>
  <si>
    <t>CUST01129</t>
  </si>
  <si>
    <t>ORD009917</t>
  </si>
  <si>
    <t>ORD005205</t>
  </si>
  <si>
    <t>CUST01628</t>
  </si>
  <si>
    <t>ORD001014</t>
  </si>
  <si>
    <t>ORD009519</t>
  </si>
  <si>
    <t>ORD000689</t>
  </si>
  <si>
    <t>CUST00226</t>
  </si>
  <si>
    <t>ORD009719</t>
  </si>
  <si>
    <t>ORD002211</t>
  </si>
  <si>
    <t>ORD002556</t>
  </si>
  <si>
    <t>ORD000905</t>
  </si>
  <si>
    <t>CUST02288</t>
  </si>
  <si>
    <t>ORD003033</t>
  </si>
  <si>
    <t>ORD000816</t>
  </si>
  <si>
    <t>ORD004255</t>
  </si>
  <si>
    <t>ORD009451</t>
  </si>
  <si>
    <t>CUST00392</t>
  </si>
  <si>
    <t>ORD003953</t>
  </si>
  <si>
    <t>ORD001223</t>
  </si>
  <si>
    <t>ORD006498</t>
  </si>
  <si>
    <t>ORD008121</t>
  </si>
  <si>
    <t>ORD004914</t>
  </si>
  <si>
    <t>CUST01824</t>
  </si>
  <si>
    <t>ORD000506</t>
  </si>
  <si>
    <t>ORD004791</t>
  </si>
  <si>
    <t>ORD008537</t>
  </si>
  <si>
    <t>ORD007649</t>
  </si>
  <si>
    <t>CUST02243</t>
  </si>
  <si>
    <t>ORD001430</t>
  </si>
  <si>
    <t>ORD004936</t>
  </si>
  <si>
    <t>ORD005466</t>
  </si>
  <si>
    <t>ORD000798</t>
  </si>
  <si>
    <t>CUST00549</t>
  </si>
  <si>
    <t>ORD006981</t>
  </si>
  <si>
    <t>ORD000001</t>
  </si>
  <si>
    <t>CUST01483</t>
  </si>
  <si>
    <t>ORD003671</t>
  </si>
  <si>
    <t>ORD003064</t>
  </si>
  <si>
    <t>CUST02429</t>
  </si>
  <si>
    <t>ORD003736</t>
  </si>
  <si>
    <t>CUST02120</t>
  </si>
  <si>
    <t>ORD002846</t>
  </si>
  <si>
    <t>ORD003674</t>
  </si>
  <si>
    <t>ORD000862</t>
  </si>
  <si>
    <t>ORD000993</t>
  </si>
  <si>
    <t>CUST01155</t>
  </si>
  <si>
    <t>ORD003761</t>
  </si>
  <si>
    <t>ORD006828</t>
  </si>
  <si>
    <t>ORD000047</t>
  </si>
  <si>
    <t>ORD005828</t>
  </si>
  <si>
    <t>ORD005793</t>
  </si>
  <si>
    <t>ORD002892</t>
  </si>
  <si>
    <t>ORD008968</t>
  </si>
  <si>
    <t>ORD001358</t>
  </si>
  <si>
    <t>ORD002812</t>
  </si>
  <si>
    <t>CUST02379</t>
  </si>
  <si>
    <t>ORD002897</t>
  </si>
  <si>
    <t>ORD009660</t>
  </si>
  <si>
    <t>ORD002771</t>
  </si>
  <si>
    <t>ORD004127</t>
  </si>
  <si>
    <t>ORD009136</t>
  </si>
  <si>
    <t>ORD000522</t>
  </si>
  <si>
    <t>CUST01592</t>
  </si>
  <si>
    <t>ORD008900</t>
  </si>
  <si>
    <t>CUST00377</t>
  </si>
  <si>
    <t>ORD008254</t>
  </si>
  <si>
    <t>ORD008253</t>
  </si>
  <si>
    <t>ORD007141</t>
  </si>
  <si>
    <t>CUST00104</t>
  </si>
  <si>
    <t>ORD007255</t>
  </si>
  <si>
    <t>ORD003496</t>
  </si>
  <si>
    <t>ORD007044</t>
  </si>
  <si>
    <t>ORD009321</t>
  </si>
  <si>
    <t>ORD000603</t>
  </si>
  <si>
    <t>ORD001077</t>
  </si>
  <si>
    <t>ORD000092</t>
  </si>
  <si>
    <t>ORD001020</t>
  </si>
  <si>
    <t>ORD000058</t>
  </si>
  <si>
    <t>CUST00699</t>
  </si>
  <si>
    <t>ORD000679</t>
  </si>
  <si>
    <t>ORD005690</t>
  </si>
  <si>
    <t>ORD007571</t>
  </si>
  <si>
    <t>ORD007384</t>
  </si>
  <si>
    <t>CUST00289</t>
  </si>
  <si>
    <t>ORD005189</t>
  </si>
  <si>
    <t>ORD009684</t>
  </si>
  <si>
    <t>ORD002571</t>
  </si>
  <si>
    <t>ORD001253</t>
  </si>
  <si>
    <t>ORD003937</t>
  </si>
  <si>
    <t>ORD007239</t>
  </si>
  <si>
    <t>ORD003131</t>
  </si>
  <si>
    <t>ORD007968</t>
  </si>
  <si>
    <t>ORD004226</t>
  </si>
  <si>
    <t>ORD003724</t>
  </si>
  <si>
    <t>ORD007561</t>
  </si>
  <si>
    <t>ORD005729</t>
  </si>
  <si>
    <t>ORD009911</t>
  </si>
  <si>
    <t>ORD002147</t>
  </si>
  <si>
    <t>ORD004309</t>
  </si>
  <si>
    <t>CUST00533</t>
  </si>
  <si>
    <t>ORD000444</t>
  </si>
  <si>
    <t>ORD006576</t>
  </si>
  <si>
    <t>ORD006026</t>
  </si>
  <si>
    <t>ORD003051</t>
  </si>
  <si>
    <t>CUST00572</t>
  </si>
  <si>
    <t>ORD004466</t>
  </si>
  <si>
    <t>ORD007299</t>
  </si>
  <si>
    <t>ORD009447</t>
  </si>
  <si>
    <t>ORD006695</t>
  </si>
  <si>
    <t>ORD007109</t>
  </si>
  <si>
    <t>ORD008001</t>
  </si>
  <si>
    <t>CUST00237</t>
  </si>
  <si>
    <t>ORD008147</t>
  </si>
  <si>
    <t>ORD009510</t>
  </si>
  <si>
    <t>ORD001669</t>
  </si>
  <si>
    <t>ORD003067</t>
  </si>
  <si>
    <t>ORD008429</t>
  </si>
  <si>
    <t>CUST02179</t>
  </si>
  <si>
    <t>ORD006943</t>
  </si>
  <si>
    <t>ORD009077</t>
  </si>
  <si>
    <t>ORD004997</t>
  </si>
  <si>
    <t>ORD000318</t>
  </si>
  <si>
    <t>CUST01929</t>
  </si>
  <si>
    <t>ORD005596</t>
  </si>
  <si>
    <t>ORD000305</t>
  </si>
  <si>
    <t>ORD001916</t>
  </si>
  <si>
    <t>ORD002220</t>
  </si>
  <si>
    <t>ORD007360</t>
  </si>
  <si>
    <t>ORD006952</t>
  </si>
  <si>
    <t>ORD001567</t>
  </si>
  <si>
    <t>ORD007721</t>
  </si>
  <si>
    <t>ORD008044</t>
  </si>
  <si>
    <t>ORD000034</t>
  </si>
  <si>
    <t>ORD007169</t>
  </si>
  <si>
    <t>ORD005556</t>
  </si>
  <si>
    <t>ORD000754</t>
  </si>
  <si>
    <t>ORD008556</t>
  </si>
  <si>
    <t>ORD002435</t>
  </si>
  <si>
    <t>ORD008935</t>
  </si>
  <si>
    <t>ORD006488</t>
  </si>
  <si>
    <t>ORD000837</t>
  </si>
  <si>
    <t>ORD000708</t>
  </si>
  <si>
    <t>CUST01798</t>
  </si>
  <si>
    <t>ORD008904</t>
  </si>
  <si>
    <t>ORD007506</t>
  </si>
  <si>
    <t>ORD004205</t>
  </si>
  <si>
    <t>ORD007061</t>
  </si>
  <si>
    <t>ORD005621</t>
  </si>
  <si>
    <t>CUST00184</t>
  </si>
  <si>
    <t>ORD001537</t>
  </si>
  <si>
    <t>ORD006882</t>
  </si>
  <si>
    <t>ORD005807</t>
  </si>
  <si>
    <t>ORD001339</t>
  </si>
  <si>
    <t>ORD004851</t>
  </si>
  <si>
    <t>ORD000725</t>
  </si>
  <si>
    <t>ORD003470</t>
  </si>
  <si>
    <t>ORD006390</t>
  </si>
  <si>
    <t>CUST02359</t>
  </si>
  <si>
    <t>ORD005204</t>
  </si>
  <si>
    <t>ORD007762</t>
  </si>
  <si>
    <t>CUST02111</t>
  </si>
  <si>
    <t>ORD006706</t>
  </si>
  <si>
    <t>ORD003219</t>
  </si>
  <si>
    <t>ORD002334</t>
  </si>
  <si>
    <t>ORD006728</t>
  </si>
  <si>
    <t>ORD003588</t>
  </si>
  <si>
    <t>ORD001933</t>
  </si>
  <si>
    <t>ORD001137</t>
  </si>
  <si>
    <t>ORD009824</t>
  </si>
  <si>
    <t>ORD002093</t>
  </si>
  <si>
    <t>CUST00535</t>
  </si>
  <si>
    <t>ORD009828</t>
  </si>
  <si>
    <t>ORD005268</t>
  </si>
  <si>
    <t>ORD001410</t>
  </si>
  <si>
    <t>ORD009557</t>
  </si>
  <si>
    <t>ORD005647</t>
  </si>
  <si>
    <t>ORD004444</t>
  </si>
  <si>
    <t>ORD009051</t>
  </si>
  <si>
    <t>ORD003640</t>
  </si>
  <si>
    <t>ORD008964</t>
  </si>
  <si>
    <t>ORD003092</t>
  </si>
  <si>
    <t>ORD003162</t>
  </si>
  <si>
    <t>ORD005881</t>
  </si>
  <si>
    <t>ORD005600</t>
  </si>
  <si>
    <t>CUST00855</t>
  </si>
  <si>
    <t>ORD006827</t>
  </si>
  <si>
    <t>ORD007168</t>
  </si>
  <si>
    <t>ORD006785</t>
  </si>
  <si>
    <t>ORD008692</t>
  </si>
  <si>
    <t>ORD009441</t>
  </si>
  <si>
    <t>ORD006326</t>
  </si>
  <si>
    <t>ORD009209</t>
  </si>
  <si>
    <t>ORD009501</t>
  </si>
  <si>
    <t>ORD007452</t>
  </si>
  <si>
    <t>ORD002845</t>
  </si>
  <si>
    <t>ORD007208</t>
  </si>
  <si>
    <t>ORD004471</t>
  </si>
  <si>
    <t>ORD009738</t>
  </si>
  <si>
    <t>ORD005361</t>
  </si>
  <si>
    <t>CUST02093</t>
  </si>
  <si>
    <t>ORD007338</t>
  </si>
  <si>
    <t>ORD002612</t>
  </si>
  <si>
    <t>CUST01417</t>
  </si>
  <si>
    <t>ORD003217</t>
  </si>
  <si>
    <t>ORD007381</t>
  </si>
  <si>
    <t>ORD001451</t>
  </si>
  <si>
    <t>CUST00107</t>
  </si>
  <si>
    <t>ORD005508</t>
  </si>
  <si>
    <t>CUST00413</t>
  </si>
  <si>
    <t>ORD002246</t>
  </si>
  <si>
    <t>ORD000075</t>
  </si>
  <si>
    <t>CUST00511</t>
  </si>
  <si>
    <t>ORD004731</t>
  </si>
  <si>
    <t>ORD008543</t>
  </si>
  <si>
    <t>ORD004294</t>
  </si>
  <si>
    <t>ORD009116</t>
  </si>
  <si>
    <t>CUST01043</t>
  </si>
  <si>
    <t>ORD005542</t>
  </si>
  <si>
    <t>CUST01267</t>
  </si>
  <si>
    <t>ORD004353</t>
  </si>
  <si>
    <t>ORD005667</t>
  </si>
  <si>
    <t>ORD006966</t>
  </si>
  <si>
    <t>ORD005960</t>
  </si>
  <si>
    <t>ORD003289</t>
  </si>
  <si>
    <t>ORD003963</t>
  </si>
  <si>
    <t>CUST00429</t>
  </si>
  <si>
    <t>ORD000410</t>
  </si>
  <si>
    <t>ORD009782</t>
  </si>
  <si>
    <t>ORD000720</t>
  </si>
  <si>
    <t>ORD001657</t>
  </si>
  <si>
    <t>ORD006813</t>
  </si>
  <si>
    <t>ORD004890</t>
  </si>
  <si>
    <t>ORD001431</t>
  </si>
  <si>
    <t>ORD006699</t>
  </si>
  <si>
    <t>ORD003627</t>
  </si>
  <si>
    <t>ORD000563</t>
  </si>
  <si>
    <t>ORD005324</t>
  </si>
  <si>
    <t>ORD003793</t>
  </si>
  <si>
    <t>ORD003170</t>
  </si>
  <si>
    <t>ORD005944</t>
  </si>
  <si>
    <t>ORD008368</t>
  </si>
  <si>
    <t>ORD007910</t>
  </si>
  <si>
    <t>CUST02185</t>
  </si>
  <si>
    <t>ORD009539</t>
  </si>
  <si>
    <t>ORD007923</t>
  </si>
  <si>
    <t>ORD003178</t>
  </si>
  <si>
    <t>ORD009583</t>
  </si>
  <si>
    <t>ORD005352</t>
  </si>
  <si>
    <t>ORD003442</t>
  </si>
  <si>
    <t>CUST02184</t>
  </si>
  <si>
    <t>ORD003867</t>
  </si>
  <si>
    <t>ORD001807</t>
  </si>
  <si>
    <t>ORD002235</t>
  </si>
  <si>
    <t>ORD008696</t>
  </si>
  <si>
    <t>CUST01565</t>
  </si>
  <si>
    <t>ORD004236</t>
  </si>
  <si>
    <t>ORD009315</t>
  </si>
  <si>
    <t>ORD002872</t>
  </si>
  <si>
    <t>ORD006713</t>
  </si>
  <si>
    <t>CUST00784</t>
  </si>
  <si>
    <t>ORD008197</t>
  </si>
  <si>
    <t>ORD009046</t>
  </si>
  <si>
    <t>CUST01430</t>
  </si>
  <si>
    <t>ORD000826</t>
  </si>
  <si>
    <t>CUST01539</t>
  </si>
  <si>
    <t>ORD001238</t>
  </si>
  <si>
    <t>ORD009162</t>
  </si>
  <si>
    <t>ORD005100</t>
  </si>
  <si>
    <t>ORD003957</t>
  </si>
  <si>
    <t>ORD002278</t>
  </si>
  <si>
    <t>ORD006165</t>
  </si>
  <si>
    <t>ORD003649</t>
  </si>
  <si>
    <t>ORD001064</t>
  </si>
  <si>
    <t>CUST01137</t>
  </si>
  <si>
    <t>ORD006497</t>
  </si>
  <si>
    <t>ORD006513</t>
  </si>
  <si>
    <t>ORD008312</t>
  </si>
  <si>
    <t>CUST02491</t>
  </si>
  <si>
    <t>ORD006987</t>
  </si>
  <si>
    <t>CUST00906</t>
  </si>
  <si>
    <t>ORD008555</t>
  </si>
  <si>
    <t>ORD006973</t>
  </si>
  <si>
    <t>ORD006942</t>
  </si>
  <si>
    <t>ORD008315</t>
  </si>
  <si>
    <t>ORD009347</t>
  </si>
  <si>
    <t>CUST01484</t>
  </si>
  <si>
    <t>ORD000588</t>
  </si>
  <si>
    <t>ORD002710</t>
  </si>
  <si>
    <t>ORD000513</t>
  </si>
  <si>
    <t>ORD007482</t>
  </si>
  <si>
    <t>CUST01040</t>
  </si>
  <si>
    <t>ORD005125</t>
  </si>
  <si>
    <t>ORD007544</t>
  </si>
  <si>
    <t>ORD003812</t>
  </si>
  <si>
    <t>ORD003062</t>
  </si>
  <si>
    <t>ORD000863</t>
  </si>
  <si>
    <t>ORD002256</t>
  </si>
  <si>
    <t>CUST02253</t>
  </si>
  <si>
    <t>ORD003801</t>
  </si>
  <si>
    <t>ORD001749</t>
  </si>
  <si>
    <t>ORD000145</t>
  </si>
  <si>
    <t>ORD003363</t>
  </si>
  <si>
    <t>ORD005761</t>
  </si>
  <si>
    <t>ORD001252</t>
  </si>
  <si>
    <t>ORD005469</t>
  </si>
  <si>
    <t>ORD009410</t>
  </si>
  <si>
    <t>CUST01203</t>
  </si>
  <si>
    <t>ORD000761</t>
  </si>
  <si>
    <t>ORD008110</t>
  </si>
  <si>
    <t>ORD008936</t>
  </si>
  <si>
    <t>CUST00245</t>
  </si>
  <si>
    <t>ORD004905</t>
  </si>
  <si>
    <t>ORD007135</t>
  </si>
  <si>
    <t>CUST01801</t>
  </si>
  <si>
    <t>ORD000892</t>
  </si>
  <si>
    <t>CUST02346</t>
  </si>
  <si>
    <t>ORD007981</t>
  </si>
  <si>
    <t>ORD009365</t>
  </si>
  <si>
    <t>ORD000109</t>
  </si>
  <si>
    <t>CUST01866</t>
  </si>
  <si>
    <t>ORD003288</t>
  </si>
  <si>
    <t>ORD003472</t>
  </si>
  <si>
    <t>ORD003305</t>
  </si>
  <si>
    <t>ORD000822</t>
  </si>
  <si>
    <t>CUST00474</t>
  </si>
  <si>
    <t>ORD006464</t>
  </si>
  <si>
    <t>ORD006095</t>
  </si>
  <si>
    <t>ORD008051</t>
  </si>
  <si>
    <t>ORD006718</t>
  </si>
  <si>
    <t>ORD003087</t>
  </si>
  <si>
    <t>ORD006388</t>
  </si>
  <si>
    <t>CUST02468</t>
  </si>
  <si>
    <t>ORD006927</t>
  </si>
  <si>
    <t>ORD006171</t>
  </si>
  <si>
    <t>ORD003785</t>
  </si>
  <si>
    <t>ORD002522</t>
  </si>
  <si>
    <t>ORD001923</t>
  </si>
  <si>
    <t>ORD003714</t>
  </si>
  <si>
    <t>ORD009461</t>
  </si>
  <si>
    <t>CUST00312</t>
  </si>
  <si>
    <t>ORD001426</t>
  </si>
  <si>
    <t>CUST01881</t>
  </si>
  <si>
    <t>ORD005239</t>
  </si>
  <si>
    <t>ORD006352</t>
  </si>
  <si>
    <t>ORD007106</t>
  </si>
  <si>
    <t>ORD006709</t>
  </si>
  <si>
    <t>ORD000369</t>
  </si>
  <si>
    <t>ORD004297</t>
  </si>
  <si>
    <t>ORD006349</t>
  </si>
  <si>
    <t>ORD003900</t>
  </si>
  <si>
    <t>ORD001926</t>
  </si>
  <si>
    <t>ORD009852</t>
  </si>
  <si>
    <t>ORD002037</t>
  </si>
  <si>
    <t>ORD000104</t>
  </si>
  <si>
    <t>ORD007757</t>
  </si>
  <si>
    <t>ORD000589</t>
  </si>
  <si>
    <t>ORD002910</t>
  </si>
  <si>
    <t>CUST00475</t>
  </si>
  <si>
    <t>ORD007318</t>
  </si>
  <si>
    <t>CUST01577</t>
  </si>
  <si>
    <t>ORD006159</t>
  </si>
  <si>
    <t>CUST00799</t>
  </si>
  <si>
    <t>ORD005267</t>
  </si>
  <si>
    <t>ORD006050</t>
  </si>
  <si>
    <t>ORD007537</t>
  </si>
  <si>
    <t>ORD005333</t>
  </si>
  <si>
    <t>ORD006383</t>
  </si>
  <si>
    <t>CUST01984</t>
  </si>
  <si>
    <t>ORD007105</t>
  </si>
  <si>
    <t>ORD005307</t>
  </si>
  <si>
    <t>ORD004939</t>
  </si>
  <si>
    <t>CUST01706</t>
  </si>
  <si>
    <t>ORD005744</t>
  </si>
  <si>
    <t>ORD001043</t>
  </si>
  <si>
    <t>ORD007376</t>
  </si>
  <si>
    <t>ORD005633</t>
  </si>
  <si>
    <t>ORD009804</t>
  </si>
  <si>
    <t>ORD001732</t>
  </si>
  <si>
    <t>ORD008610</t>
  </si>
  <si>
    <t>ORD003213</t>
  </si>
  <si>
    <t>CUST01316</t>
  </si>
  <si>
    <t>ORD002774</t>
  </si>
  <si>
    <t>ORD001211</t>
  </si>
  <si>
    <t>ORD002496</t>
  </si>
  <si>
    <t>ORD006088</t>
  </si>
  <si>
    <t>ORD008145</t>
  </si>
  <si>
    <t>CUST01307</t>
  </si>
  <si>
    <t>ORD008627</t>
  </si>
  <si>
    <t>ORD001270</t>
  </si>
  <si>
    <t>ORD008714</t>
  </si>
  <si>
    <t>ORD007957</t>
  </si>
  <si>
    <t>ORD005801</t>
  </si>
  <si>
    <t>ORD004360</t>
  </si>
  <si>
    <t>ORD000922</t>
  </si>
  <si>
    <t>ORD000222</t>
  </si>
  <si>
    <t>ORD002715</t>
  </si>
  <si>
    <t>ORD005196</t>
  </si>
  <si>
    <t>ORD008644</t>
  </si>
  <si>
    <t>CUST01255</t>
  </si>
  <si>
    <t>ORD005702</t>
  </si>
  <si>
    <t>CUST00573</t>
  </si>
  <si>
    <t>ORD000740</t>
  </si>
  <si>
    <t>CUST02247</t>
  </si>
  <si>
    <t>ORD003871</t>
  </si>
  <si>
    <t>ORD004553</t>
  </si>
  <si>
    <t>ORD003820</t>
  </si>
  <si>
    <t>ORD005745</t>
  </si>
  <si>
    <t>ORD005040</t>
  </si>
  <si>
    <t>CUST01481</t>
  </si>
  <si>
    <t>ORD002652</t>
  </si>
  <si>
    <t>CUST02392</t>
  </si>
  <si>
    <t>ORD002687</t>
  </si>
  <si>
    <t>ORD006662</t>
  </si>
  <si>
    <t>CUST01792</t>
  </si>
  <si>
    <t>ORD006142</t>
  </si>
  <si>
    <t>ORD006738</t>
  </si>
  <si>
    <t>ORD004818</t>
  </si>
  <si>
    <t>ORD006901</t>
  </si>
  <si>
    <t>ORD005200</t>
  </si>
  <si>
    <t>ORD001370</t>
  </si>
  <si>
    <t>ORD005222</t>
  </si>
  <si>
    <t>ORD002689</t>
  </si>
  <si>
    <t>ORD007468</t>
  </si>
  <si>
    <t>ORD001895</t>
  </si>
  <si>
    <t>ORD002764</t>
  </si>
  <si>
    <t>ORD004348</t>
  </si>
  <si>
    <t>ORD005393</t>
  </si>
  <si>
    <t>ORD003918</t>
  </si>
  <si>
    <t>ORD001513</t>
  </si>
  <si>
    <t>ORD006537</t>
  </si>
  <si>
    <t>ORD006380</t>
  </si>
  <si>
    <t>CUST01568</t>
  </si>
  <si>
    <t>ORD004483</t>
  </si>
  <si>
    <t>ORD001678</t>
  </si>
  <si>
    <t>ORD008122</t>
  </si>
  <si>
    <t>ORD004006</t>
  </si>
  <si>
    <t>ORD002891</t>
  </si>
  <si>
    <t>ORD006970</t>
  </si>
  <si>
    <t>ORD000009</t>
  </si>
  <si>
    <t>ORD003984</t>
  </si>
  <si>
    <t>ORD003770</t>
  </si>
  <si>
    <t>CUST00296</t>
  </si>
  <si>
    <t>ORD005166</t>
  </si>
  <si>
    <t>CUST01173</t>
  </si>
  <si>
    <t>ORD005539</t>
  </si>
  <si>
    <t>CUST01841</t>
  </si>
  <si>
    <t>ORD003982</t>
  </si>
  <si>
    <t>CUST00853</t>
  </si>
  <si>
    <t>ORD001160</t>
  </si>
  <si>
    <t>ORD009587</t>
  </si>
  <si>
    <t>ORD003047</t>
  </si>
  <si>
    <t>CUST01561</t>
  </si>
  <si>
    <t>ORD008814</t>
  </si>
  <si>
    <t>ORD007291</t>
  </si>
  <si>
    <t>CUST00603</t>
  </si>
  <si>
    <t>ORD006401</t>
  </si>
  <si>
    <t>ORD005588</t>
  </si>
  <si>
    <t>ORD007519</t>
  </si>
  <si>
    <t>ORD006045</t>
  </si>
  <si>
    <t>ORD007366</t>
  </si>
  <si>
    <t>ORD000115</t>
  </si>
  <si>
    <t>ORD004664</t>
  </si>
  <si>
    <t>ORD009981</t>
  </si>
  <si>
    <t>ORD003071</t>
  </si>
  <si>
    <t>ORD001619</t>
  </si>
  <si>
    <t>CUST00448</t>
  </si>
  <si>
    <t>ORD000977</t>
  </si>
  <si>
    <t>ORD007848</t>
  </si>
  <si>
    <t>ORD008520</t>
  </si>
  <si>
    <t>ORD009210</t>
  </si>
  <si>
    <t>ORD000578</t>
  </si>
  <si>
    <t>ORD004122</t>
  </si>
  <si>
    <t>CUST00470</t>
  </si>
  <si>
    <t>ORD008463</t>
  </si>
  <si>
    <t>ORD007862</t>
  </si>
  <si>
    <t>ORD002704</t>
  </si>
  <si>
    <t>ORD003648</t>
  </si>
  <si>
    <t>CUST00271</t>
  </si>
  <si>
    <t>ORD006933</t>
  </si>
  <si>
    <t>ORD003521</t>
  </si>
  <si>
    <t>CUST01386</t>
  </si>
  <si>
    <t>ORD002448</t>
  </si>
  <si>
    <t>CUST00038</t>
  </si>
  <si>
    <t>ORD004930</t>
  </si>
  <si>
    <t>ORD005211</t>
  </si>
  <si>
    <t>ORD007136</t>
  </si>
  <si>
    <t>ORD007282</t>
  </si>
  <si>
    <t>ORD003390</t>
  </si>
  <si>
    <t>ORD006559</t>
  </si>
  <si>
    <t>ORD005771</t>
  </si>
  <si>
    <t>ORD004398</t>
  </si>
  <si>
    <t>ORD006091</t>
  </si>
  <si>
    <t>CUST00403</t>
  </si>
  <si>
    <t>ORD006107</t>
  </si>
  <si>
    <t>ORD000483</t>
  </si>
  <si>
    <t>CUST01699</t>
  </si>
  <si>
    <t>ORD007489</t>
  </si>
  <si>
    <t>ORD005092</t>
  </si>
  <si>
    <t>CUST01109</t>
  </si>
  <si>
    <t>ORD008163</t>
  </si>
  <si>
    <t>ORD009425</t>
  </si>
  <si>
    <t>ORD008185</t>
  </si>
  <si>
    <t>ORD003998</t>
  </si>
  <si>
    <t>CUST01791</t>
  </si>
  <si>
    <t>ORD002329</t>
  </si>
  <si>
    <t>ORD003263</t>
  </si>
  <si>
    <t>ORD005924</t>
  </si>
  <si>
    <t>ORD004196</t>
  </si>
  <si>
    <t>CUST01905</t>
  </si>
  <si>
    <t>ORD001821</t>
  </si>
  <si>
    <t>ORD007344</t>
  </si>
  <si>
    <t>ORD008295</t>
  </si>
  <si>
    <t>ORD001526</t>
  </si>
  <si>
    <t>ORD008095</t>
  </si>
  <si>
    <t>ORD003193</t>
  </si>
  <si>
    <t>ORD004418</t>
  </si>
  <si>
    <t>ORD004969</t>
  </si>
  <si>
    <t>ORD007278</t>
  </si>
  <si>
    <t>ORD008410</t>
  </si>
  <si>
    <t>ORD001453</t>
  </si>
  <si>
    <t>ORD000571</t>
  </si>
  <si>
    <t>ORD002241</t>
  </si>
  <si>
    <t>CUST01771</t>
  </si>
  <si>
    <t>ORD006200</t>
  </si>
  <si>
    <t>ORD008034</t>
  </si>
  <si>
    <t>ORD009090</t>
  </si>
  <si>
    <t>ORD003657</t>
  </si>
  <si>
    <t>CUST01575</t>
  </si>
  <si>
    <t>ORD008082</t>
  </si>
  <si>
    <t>ORD002807</t>
  </si>
  <si>
    <t>ORD006782</t>
  </si>
  <si>
    <t>ORD006799</t>
  </si>
  <si>
    <t>ORD005451</t>
  </si>
  <si>
    <t>ORD006433</t>
  </si>
  <si>
    <t>ORD009328</t>
  </si>
  <si>
    <t>ORD001988</t>
  </si>
  <si>
    <t>ORD002773</t>
  </si>
  <si>
    <t>ORD003571</t>
  </si>
  <si>
    <t>ORD005216</t>
  </si>
  <si>
    <t>ORD009101</t>
  </si>
  <si>
    <t>ORD000393</t>
  </si>
  <si>
    <t>ORD003660</t>
  </si>
  <si>
    <t>ORD000895</t>
  </si>
  <si>
    <t>ORD003636</t>
  </si>
  <si>
    <t>CUST00639</t>
  </si>
  <si>
    <t>ORD008834</t>
  </si>
  <si>
    <t>ORD001673</t>
  </si>
  <si>
    <t>ORD003780</t>
  </si>
  <si>
    <t>ORD008169</t>
  </si>
  <si>
    <t>CUST00375</t>
  </si>
  <si>
    <t>ORD002082</t>
  </si>
  <si>
    <t>ORD001475</t>
  </si>
  <si>
    <t>ORD000080</t>
  </si>
  <si>
    <t>ORD006521</t>
  </si>
  <si>
    <t>ORD008877</t>
  </si>
  <si>
    <t>ORD006693</t>
  </si>
  <si>
    <t>ORD002532</t>
  </si>
  <si>
    <t>ORD002950</t>
  </si>
  <si>
    <t>ORD008103</t>
  </si>
  <si>
    <t>ORD002727</t>
  </si>
  <si>
    <t>ORD007735</t>
  </si>
  <si>
    <t>ORD003266</t>
  </si>
  <si>
    <t>ORD007011</t>
  </si>
  <si>
    <t>CUST01253</t>
  </si>
  <si>
    <t>ORD002322</t>
  </si>
  <si>
    <t>ORD004884</t>
  </si>
  <si>
    <t>ORD005545</t>
  </si>
  <si>
    <t>ORD008646</t>
  </si>
  <si>
    <t>ORD002418</t>
  </si>
  <si>
    <t>ORD001687</t>
  </si>
  <si>
    <t>ORD007808</t>
  </si>
  <si>
    <t>ORD009484</t>
  </si>
  <si>
    <t>ORD003524</t>
  </si>
  <si>
    <t>ORD009287</t>
  </si>
  <si>
    <t>ORD001692</t>
  </si>
  <si>
    <t>ORD005318</t>
  </si>
  <si>
    <t>ORD006955</t>
  </si>
  <si>
    <t>ORD000845</t>
  </si>
  <si>
    <t>ORD009919</t>
  </si>
  <si>
    <t>ORD001192</t>
  </si>
  <si>
    <t>ORD001584</t>
  </si>
  <si>
    <t>CUST01227</t>
  </si>
  <si>
    <t>ORD002331</t>
  </si>
  <si>
    <t>ORD009155</t>
  </si>
  <si>
    <t>CUST01989</t>
  </si>
  <si>
    <t>ORD002142</t>
  </si>
  <si>
    <t>CUST02047</t>
  </si>
  <si>
    <t>ORD004576</t>
  </si>
  <si>
    <t>ORD003487</t>
  </si>
  <si>
    <t>CUST02269</t>
  </si>
  <si>
    <t>ORD007303</t>
  </si>
  <si>
    <t>ORD006155</t>
  </si>
  <si>
    <t>ORD000200</t>
  </si>
  <si>
    <t>ORD007356</t>
  </si>
  <si>
    <t>ORD004692</t>
  </si>
  <si>
    <t>ORD008464</t>
  </si>
  <si>
    <t>ORD008914</t>
  </si>
  <si>
    <t>ORD008153</t>
  </si>
  <si>
    <t>ORD009723</t>
  </si>
  <si>
    <t>ORD002269</t>
  </si>
  <si>
    <t>ORD000601</t>
  </si>
  <si>
    <t>ORD003589</t>
  </si>
  <si>
    <t>ORD005653</t>
  </si>
  <si>
    <t>ORD001427</t>
  </si>
  <si>
    <t>ORD008087</t>
  </si>
  <si>
    <t>ORD004834</t>
  </si>
  <si>
    <t>ORD009191</t>
  </si>
  <si>
    <t>ORD009173</t>
  </si>
  <si>
    <t>ORD007982</t>
  </si>
  <si>
    <t>ORD009126</t>
  </si>
  <si>
    <t>ORD000667</t>
  </si>
  <si>
    <t>ORD000081</t>
  </si>
  <si>
    <t>CUST02018</t>
  </si>
  <si>
    <t>ORD006067</t>
  </si>
  <si>
    <t>ORD009005</t>
  </si>
  <si>
    <t>ORD008091</t>
  </si>
  <si>
    <t>CUST01775</t>
  </si>
  <si>
    <t>ORD001425</t>
  </si>
  <si>
    <t>ORD007602</t>
  </si>
  <si>
    <t>CUST00422</t>
  </si>
  <si>
    <t>ORD008570</t>
  </si>
  <si>
    <t>ORD005139</t>
  </si>
  <si>
    <t>CUST01535</t>
  </si>
  <si>
    <t>ORD008614</t>
  </si>
  <si>
    <t>ORD001876</t>
  </si>
  <si>
    <t>CUST00811</t>
  </si>
  <si>
    <t>ORD004175</t>
  </si>
  <si>
    <t>ORD009687</t>
  </si>
  <si>
    <t>ORD001378</t>
  </si>
  <si>
    <t>ORD001206</t>
  </si>
  <si>
    <t>ORD008026</t>
  </si>
  <si>
    <t>ORD006988</t>
  </si>
  <si>
    <t>ORD005468</t>
  </si>
  <si>
    <t>ORD003718</t>
  </si>
  <si>
    <t>ORD004316</t>
  </si>
  <si>
    <t>ORD007334</t>
  </si>
  <si>
    <t>ORD008357</t>
  </si>
  <si>
    <t>ORD008690</t>
  </si>
  <si>
    <t>ORD004931</t>
  </si>
  <si>
    <t>ORD008591</t>
  </si>
  <si>
    <t>ORD002298</t>
  </si>
  <si>
    <t>CUST00586</t>
  </si>
  <si>
    <t>ORD001602</t>
  </si>
  <si>
    <t>ORD001107</t>
  </si>
  <si>
    <t>ORD001627</t>
  </si>
  <si>
    <t>ORD002805</t>
  </si>
  <si>
    <t>ORD009038</t>
  </si>
  <si>
    <t>ORD009159</t>
  </si>
  <si>
    <t>CUST01671</t>
  </si>
  <si>
    <t>ORD006911</t>
  </si>
  <si>
    <t>ORD002192</t>
  </si>
  <si>
    <t>ORD001831</t>
  </si>
  <si>
    <t>CUST01094</t>
  </si>
  <si>
    <t>ORD007747</t>
  </si>
  <si>
    <t>CUST00673</t>
  </si>
  <si>
    <t>ORD003901</t>
  </si>
  <si>
    <t>ORD001742</t>
  </si>
  <si>
    <t>CUST01566</t>
  </si>
  <si>
    <t>ORD009388</t>
  </si>
  <si>
    <t>ORD009279</t>
  </si>
  <si>
    <t>CUST01368</t>
  </si>
  <si>
    <t>ORD006471</t>
  </si>
  <si>
    <t>ORD000177</t>
  </si>
  <si>
    <t>ORD002790</t>
  </si>
  <si>
    <t>ORD000715</t>
  </si>
  <si>
    <t>ORD004088</t>
  </si>
  <si>
    <t>ORD008032</t>
  </si>
  <si>
    <t>CUST00036</t>
  </si>
  <si>
    <t>ORD000498</t>
  </si>
  <si>
    <t>ORD009406</t>
  </si>
  <si>
    <t>ORD004613</t>
  </si>
  <si>
    <t>ORD005304</t>
  </si>
  <si>
    <t>CUST01361</t>
  </si>
  <si>
    <t>ORD006552</t>
  </si>
  <si>
    <t>ORD009073</t>
  </si>
  <si>
    <t>ORD003169</t>
  </si>
  <si>
    <t>ORD008945</t>
  </si>
  <si>
    <t>ORD006054</t>
  </si>
  <si>
    <t>ORD001484</t>
  </si>
  <si>
    <t>ORD005173</t>
  </si>
  <si>
    <t>ORD009215</t>
  </si>
  <si>
    <t>ORD003462</t>
  </si>
  <si>
    <t>ORD003804</t>
  </si>
  <si>
    <t>ORD006310</t>
  </si>
  <si>
    <t>ORD002432</t>
  </si>
  <si>
    <t>CUST01523</t>
  </si>
  <si>
    <t>ORD006771</t>
  </si>
  <si>
    <t>ORD006314</t>
  </si>
  <si>
    <t>ORD007987</t>
  </si>
  <si>
    <t>CUST01549</t>
  </si>
  <si>
    <t>ORD008915</t>
  </si>
  <si>
    <t>ORD001406</t>
  </si>
  <si>
    <t>ORD005925</t>
  </si>
  <si>
    <t>CUST02048</t>
  </si>
  <si>
    <t>ORD001865</t>
  </si>
  <si>
    <t>CUST01934</t>
  </si>
  <si>
    <t>ORD001607</t>
  </si>
  <si>
    <t>ORD007358</t>
  </si>
  <si>
    <t>ORD000795</t>
  </si>
  <si>
    <t>ORD004150</t>
  </si>
  <si>
    <t>ORD003441</t>
  </si>
  <si>
    <t>ORD003893</t>
  </si>
  <si>
    <t>ORD003996</t>
  </si>
  <si>
    <t>ORD002113</t>
  </si>
  <si>
    <t>ORD004439</t>
  </si>
  <si>
    <t>ORD003235</t>
  </si>
  <si>
    <t>ORD001181</t>
  </si>
  <si>
    <t>ORD002225</t>
  </si>
  <si>
    <t>ORD004191</t>
  </si>
  <si>
    <t>ORD009763</t>
  </si>
  <si>
    <t>ORD004173</t>
  </si>
  <si>
    <t>CUST02072</t>
  </si>
  <si>
    <t>ORD006366</t>
  </si>
  <si>
    <t>ORD009546</t>
  </si>
  <si>
    <t>ORD008862</t>
  </si>
  <si>
    <t>ORD006112</t>
  </si>
  <si>
    <t>ORD005780</t>
  </si>
  <si>
    <t>ORD001336</t>
  </si>
  <si>
    <t>ORD004860</t>
  </si>
  <si>
    <t>ORD004436</t>
  </si>
  <si>
    <t>ORD000219</t>
  </si>
  <si>
    <t>CUST01476</t>
  </si>
  <si>
    <t>ORD002977</t>
  </si>
  <si>
    <t>ORD009504</t>
  </si>
  <si>
    <t>ORD000366</t>
  </si>
  <si>
    <t>ORD002656</t>
  </si>
  <si>
    <t>CUST02248</t>
  </si>
  <si>
    <t>ORD008697</t>
  </si>
  <si>
    <t>ORD004800</t>
  </si>
  <si>
    <t>ORD000117</t>
  </si>
  <si>
    <t>ORD008177</t>
  </si>
  <si>
    <t>ORD007734</t>
  </si>
  <si>
    <t>ORD003839</t>
  </si>
  <si>
    <t>ORD003416</t>
  </si>
  <si>
    <t>CUST00169</t>
  </si>
  <si>
    <t>ORD005691</t>
  </si>
  <si>
    <t>ORD007041</t>
  </si>
  <si>
    <t>ORD009636</t>
  </si>
  <si>
    <t>ORD009514</t>
  </si>
  <si>
    <t>ORD009178</t>
  </si>
  <si>
    <t>ORD002827</t>
  </si>
  <si>
    <t>ORD001652</t>
  </si>
  <si>
    <t>ORD004877</t>
  </si>
  <si>
    <t>ORD002574</t>
  </si>
  <si>
    <t>ORD000443</t>
  </si>
  <si>
    <t>ORD008300</t>
  </si>
  <si>
    <t>ORD003541</t>
  </si>
  <si>
    <t>ORD000275</t>
  </si>
  <si>
    <t>CUST00740</t>
  </si>
  <si>
    <t>ORD005258</t>
  </si>
  <si>
    <t>ORD007036</t>
  </si>
  <si>
    <t>ORD009060</t>
  </si>
  <si>
    <t>CUST01941</t>
  </si>
  <si>
    <t>ORD009231</t>
  </si>
  <si>
    <t>ORD006253</t>
  </si>
  <si>
    <t>ORD009736</t>
  </si>
  <si>
    <t>ORD005808</t>
  </si>
  <si>
    <t>ORD008567</t>
  </si>
  <si>
    <t>CUST01652</t>
  </si>
  <si>
    <t>ORD007277</t>
  </si>
  <si>
    <t>ORD009259</t>
  </si>
  <si>
    <t>ORD000866</t>
  </si>
  <si>
    <t>ORD005383</t>
  </si>
  <si>
    <t>CUST00362</t>
  </si>
  <si>
    <t>ORD004247</t>
  </si>
  <si>
    <t>ORD005260</t>
  </si>
  <si>
    <t>ORD006746</t>
  </si>
  <si>
    <t>ORD002841</t>
  </si>
  <si>
    <t>ORD000405</t>
  </si>
  <si>
    <t>CUST02402</t>
  </si>
  <si>
    <t>ORD008492</t>
  </si>
  <si>
    <t>ORD007207</t>
  </si>
  <si>
    <t>ORD002901</t>
  </si>
  <si>
    <t>ORD007108</t>
  </si>
  <si>
    <t>CUST00489</t>
  </si>
  <si>
    <t>ORD002153</t>
  </si>
  <si>
    <t>ORD001095</t>
  </si>
  <si>
    <t>ORD004092</t>
  </si>
  <si>
    <t>ORD002550</t>
  </si>
  <si>
    <t>CUST02070</t>
  </si>
  <si>
    <t>ORD001164</t>
  </si>
  <si>
    <t>CUST01949</t>
  </si>
  <si>
    <t>ORD008527</t>
  </si>
  <si>
    <t>ORD001944</t>
  </si>
  <si>
    <t>ORD003575</t>
  </si>
  <si>
    <t>ORD006866</t>
  </si>
  <si>
    <t>ORD000547</t>
  </si>
  <si>
    <t>ORD009928</t>
  </si>
  <si>
    <t>ORD002762</t>
  </si>
  <si>
    <t>CUST00248</t>
  </si>
  <si>
    <t>ORD004544</t>
  </si>
  <si>
    <t>ORD006929</t>
  </si>
  <si>
    <t>ORD008018</t>
  </si>
  <si>
    <t>ORD000185</t>
  </si>
  <si>
    <t>CUST02271</t>
  </si>
  <si>
    <t>ORD002127</t>
  </si>
  <si>
    <t>ORD008799</t>
  </si>
  <si>
    <t>ORD000462</t>
  </si>
  <si>
    <t>ORD004053</t>
  </si>
  <si>
    <t>ORD008869</t>
  </si>
  <si>
    <t>ORD003203</t>
  </si>
  <si>
    <t>ORD007953</t>
  </si>
  <si>
    <t>CUST00118</t>
  </si>
  <si>
    <t>ORD005523</t>
  </si>
  <si>
    <t>ORD007851</t>
  </si>
  <si>
    <t>ORD002280</t>
  </si>
  <si>
    <t>ORD005287</t>
  </si>
  <si>
    <t>ORD003685</t>
  </si>
  <si>
    <t>ORD007249</t>
  </si>
  <si>
    <t>ORD007843</t>
  </si>
  <si>
    <t>ORD004313</t>
  </si>
  <si>
    <t>ORD008844</t>
  </si>
  <si>
    <t>ORD000694</t>
  </si>
  <si>
    <t>ORD003769</t>
  </si>
  <si>
    <t>ORD006263</t>
  </si>
  <si>
    <t>ORD007516</t>
  </si>
  <si>
    <t>ORD005488</t>
  </si>
  <si>
    <t>ORD007726</t>
  </si>
  <si>
    <t>ORD009633</t>
  </si>
  <si>
    <t>ORD001147</t>
  </si>
  <si>
    <t>ORD005733</t>
  </si>
  <si>
    <t>ORD006227</t>
  </si>
  <si>
    <t>ORD005929</t>
  </si>
  <si>
    <t>ORD006442</t>
  </si>
  <si>
    <t>CUST02068</t>
  </si>
  <si>
    <t>ORD007409</t>
  </si>
  <si>
    <t>CUST02034</t>
  </si>
  <si>
    <t>ORD000967</t>
  </si>
  <si>
    <t>ORD000358</t>
  </si>
  <si>
    <t>ORD003840</t>
  </si>
  <si>
    <t>CUST02311</t>
  </si>
  <si>
    <t>ORD004101</t>
  </si>
  <si>
    <t>ORD006374</t>
  </si>
  <si>
    <t>ORD000960</t>
  </si>
  <si>
    <t>ORD008186</t>
  </si>
  <si>
    <t>ORD001629</t>
  </si>
  <si>
    <t>CUST00303</t>
  </si>
  <si>
    <t>ORD004267</t>
  </si>
  <si>
    <t>ORD004719</t>
  </si>
  <si>
    <t>ORD006134</t>
  </si>
  <si>
    <t>ORD008073</t>
  </si>
  <si>
    <t>ORD006313</t>
  </si>
  <si>
    <t>CUST01953</t>
  </si>
  <si>
    <t>ORD006854</t>
  </si>
  <si>
    <t>ORD004708</t>
  </si>
  <si>
    <t>ORD007551</t>
  </si>
  <si>
    <t>ORD005754</t>
  </si>
  <si>
    <t>ORD006315</t>
  </si>
  <si>
    <t>ORD005579</t>
  </si>
  <si>
    <t>ORD005952</t>
  </si>
  <si>
    <t>ORD002074</t>
  </si>
  <si>
    <t>ORD002643</t>
  </si>
  <si>
    <t>CUST01046</t>
  </si>
  <si>
    <t>ORD001802</t>
  </si>
  <si>
    <t>ORD002833</t>
  </si>
  <si>
    <t>CUST02440</t>
  </si>
  <si>
    <t>ORD007306</t>
  </si>
  <si>
    <t>ORD004322</t>
  </si>
  <si>
    <t>ORD006897</t>
  </si>
  <si>
    <t>ORD003952</t>
  </si>
  <si>
    <t>ORD004424</t>
  </si>
  <si>
    <t>ORD004949</t>
  </si>
  <si>
    <t>CUST00761</t>
  </si>
  <si>
    <t>ORD008007</t>
  </si>
  <si>
    <t>ORD005397</t>
  </si>
  <si>
    <t>ORD007461</t>
  </si>
  <si>
    <t>ORD002044</t>
  </si>
  <si>
    <t>CUST00032</t>
  </si>
  <si>
    <t>ORD002054</t>
  </si>
  <si>
    <t>ORD000920</t>
  </si>
  <si>
    <t>ORD005543</t>
  </si>
  <si>
    <t>ORD006921</t>
  </si>
  <si>
    <t>ORD009691</t>
  </si>
  <si>
    <t>CUST02192</t>
  </si>
  <si>
    <t>ORD007080</t>
  </si>
  <si>
    <t>ORD006237</t>
  </si>
  <si>
    <t>CUST02217</t>
  </si>
  <si>
    <t>ORD001154</t>
  </si>
  <si>
    <t>ORD004489</t>
  </si>
  <si>
    <t>ORD001145</t>
  </si>
  <si>
    <t>CUST00578</t>
  </si>
  <si>
    <t>ORD004846</t>
  </si>
  <si>
    <t>ORD009563</t>
  </si>
  <si>
    <t>ORD000599</t>
  </si>
  <si>
    <t>ORD005202</t>
  </si>
  <si>
    <t>ORD000331</t>
  </si>
  <si>
    <t>ORD002311</t>
  </si>
  <si>
    <t>ORD006962</t>
  </si>
  <si>
    <t>ORD001911</t>
  </si>
  <si>
    <t>ORD001690</t>
  </si>
  <si>
    <t>ORD005296</t>
  </si>
  <si>
    <t>CUST00607</t>
  </si>
  <si>
    <t>ORD003854</t>
  </si>
  <si>
    <t>ORD001025</t>
  </si>
  <si>
    <t>ORD001315</t>
  </si>
  <si>
    <t>ORD004538</t>
  </si>
  <si>
    <t>ORD003597</t>
  </si>
  <si>
    <t>ORD002138</t>
  </si>
  <si>
    <t>ORD001343</t>
  </si>
  <si>
    <t>ORD009267</t>
  </si>
  <si>
    <t>ORD003802</t>
  </si>
  <si>
    <t>ORD002538</t>
  </si>
  <si>
    <t>ORD001061</t>
  </si>
  <si>
    <t>ORD004815</t>
  </si>
  <si>
    <t>ORD005538</t>
  </si>
  <si>
    <t>ORD008517</t>
  </si>
  <si>
    <t>ORD005230</t>
  </si>
  <si>
    <t>CUST01121</t>
  </si>
  <si>
    <t>ORD009686</t>
  </si>
  <si>
    <t>ORD004086</t>
  </si>
  <si>
    <t>ORD000782</t>
  </si>
  <si>
    <t>ORD003211</t>
  </si>
  <si>
    <t>ORD005585</t>
  </si>
  <si>
    <t>ORD004254</t>
  </si>
  <si>
    <t>ORD000215</t>
  </si>
  <si>
    <t>ORD004030</t>
  </si>
  <si>
    <t>ORD000928</t>
  </si>
  <si>
    <t>ORD000973</t>
  </si>
  <si>
    <t>ORD006446</t>
  </si>
  <si>
    <t>ORD009473</t>
  </si>
  <si>
    <t>ORD005130</t>
  </si>
  <si>
    <t>CUST01676</t>
  </si>
  <si>
    <t>ORD008320</t>
  </si>
  <si>
    <t>ORD008856</t>
  </si>
  <si>
    <t>ORD002590</t>
  </si>
  <si>
    <t>ORD008881</t>
  </si>
  <si>
    <t>ORD002960</t>
  </si>
  <si>
    <t>ORD006683</t>
  </si>
  <si>
    <t>ORD004801</t>
  </si>
  <si>
    <t>ORD008142</t>
  </si>
  <si>
    <t>ORD004017</t>
  </si>
  <si>
    <t>ORD006594</t>
  </si>
  <si>
    <t>CUST02499</t>
  </si>
  <si>
    <t>ORD007448</t>
  </si>
  <si>
    <t>ORD008195</t>
  </si>
  <si>
    <t>CUST00512</t>
  </si>
  <si>
    <t>ORD006231</t>
  </si>
  <si>
    <t>ORD007150</t>
  </si>
  <si>
    <t>CUST00864</t>
  </si>
  <si>
    <t>ORD008220</t>
  </si>
  <si>
    <t>ORD007905</t>
  </si>
  <si>
    <t>ORD009006</t>
  </si>
  <si>
    <t>ORD001432</t>
  </si>
  <si>
    <t>ORD007579</t>
  </si>
  <si>
    <t>ORD009360</t>
  </si>
  <si>
    <t>CUST01349</t>
  </si>
  <si>
    <t>ORD005906</t>
  </si>
  <si>
    <t>CUST00972</t>
  </si>
  <si>
    <t>ORD003336</t>
  </si>
  <si>
    <t>ORD003237</t>
  </si>
  <si>
    <t>ORD004676</t>
  </si>
  <si>
    <t>ORD005649</t>
  </si>
  <si>
    <t>ORD003884</t>
  </si>
  <si>
    <t>ORD004251</t>
  </si>
  <si>
    <t>CUST02244</t>
  </si>
  <si>
    <t>ORD006396</t>
  </si>
  <si>
    <t>ORD001909</t>
  </si>
  <si>
    <t>ORD004679</t>
  </si>
  <si>
    <t>ORD008078</t>
  </si>
  <si>
    <t>ORD001856</t>
  </si>
  <si>
    <t>ORD009945</t>
  </si>
  <si>
    <t>ORD000757</t>
  </si>
  <si>
    <t>ORD009120</t>
  </si>
  <si>
    <t>ORD005409</t>
  </si>
  <si>
    <t>ORD008148</t>
  </si>
  <si>
    <t>ORD003659</t>
  </si>
  <si>
    <t>ORD004507</t>
  </si>
  <si>
    <t>ORD004237</t>
  </si>
  <si>
    <t>ORD008745</t>
  </si>
  <si>
    <t>ORD001893</t>
  </si>
  <si>
    <t>ORD005288</t>
  </si>
  <si>
    <t>CUST00862</t>
  </si>
  <si>
    <t>ORD005354</t>
  </si>
  <si>
    <t>ORD004980</t>
  </si>
  <si>
    <t>ORD009795</t>
  </si>
  <si>
    <t>ORD009565</t>
  </si>
  <si>
    <t>CUST02444</t>
  </si>
  <si>
    <t>ORD009241</t>
  </si>
  <si>
    <t>CUST01993</t>
  </si>
  <si>
    <t>ORD007824</t>
  </si>
  <si>
    <t>ORD009956</t>
  </si>
  <si>
    <t>CUST01460</t>
  </si>
  <si>
    <t>ORD001542</t>
  </si>
  <si>
    <t>ORD000978</t>
  </si>
  <si>
    <t>ORD001714</t>
  </si>
  <si>
    <t>ORD003779</t>
  </si>
  <si>
    <t>ORD005917</t>
  </si>
  <si>
    <t>ORD006028</t>
  </si>
  <si>
    <t>ORD007736</t>
  </si>
  <si>
    <t>ORD006122</t>
  </si>
  <si>
    <t>ORD004378</t>
  </si>
  <si>
    <t>ORD008980</t>
  </si>
  <si>
    <t>ORD009467</t>
  </si>
  <si>
    <t>ORD008052</t>
  </si>
  <si>
    <t>ORD007631</t>
  </si>
  <si>
    <t>ORD006697</t>
  </si>
  <si>
    <t>ORD008208</t>
  </si>
  <si>
    <t>ORD004152</t>
  </si>
  <si>
    <t>ORD007095</t>
  </si>
  <si>
    <t>ORD001549</t>
  </si>
  <si>
    <t>ORD000561</t>
  </si>
  <si>
    <t>ORD009916</t>
  </si>
  <si>
    <t>ORD000427</t>
  </si>
  <si>
    <t>CUST01948</t>
  </si>
  <si>
    <t>ORD003611</t>
  </si>
  <si>
    <t>ORD000915</t>
  </si>
  <si>
    <t>ORD006276</t>
  </si>
  <si>
    <t>ORD004992</t>
  </si>
  <si>
    <t>CUST02290</t>
  </si>
  <si>
    <t>ORD006146</t>
  </si>
  <si>
    <t>ORD008594</t>
  </si>
  <si>
    <t>ORD004408</t>
  </si>
  <si>
    <t>ORD008335</t>
  </si>
  <si>
    <t>ORD001151</t>
  </si>
  <si>
    <t>ORD003903</t>
  </si>
  <si>
    <t>ORD001656</t>
  </si>
  <si>
    <t>ORD001383</t>
  </si>
  <si>
    <t>ORD006291</t>
  </si>
  <si>
    <t>ORD003053</t>
  </si>
  <si>
    <t>ORD003713</t>
  </si>
  <si>
    <t>CUST01047</t>
  </si>
  <si>
    <t>ORD006029</t>
  </si>
  <si>
    <t>ORD003451</t>
  </si>
  <si>
    <t>ORD001546</t>
  </si>
  <si>
    <t>ORD001122</t>
  </si>
  <si>
    <t>CUST01433</t>
  </si>
  <si>
    <t>ORD009028</t>
  </si>
  <si>
    <t>CUST02166</t>
  </si>
  <si>
    <t>ORD009198</t>
  </si>
  <si>
    <t>ORD005423</t>
  </si>
  <si>
    <t>ORD008734</t>
  </si>
  <si>
    <t>ORD008215</t>
  </si>
  <si>
    <t>CUST02015</t>
  </si>
  <si>
    <t>ORD004252</t>
  </si>
  <si>
    <t>ORD002183</t>
  </si>
  <si>
    <t>ORD007674</t>
  </si>
  <si>
    <t>ORD007352</t>
  </si>
  <si>
    <t>ORD009651</t>
  </si>
  <si>
    <t>ORD006832</t>
  </si>
  <si>
    <t>ORD003777</t>
  </si>
  <si>
    <t>ORD004452</t>
  </si>
  <si>
    <t>ORD008005</t>
  </si>
  <si>
    <t>ORD006797</t>
  </si>
  <si>
    <t>CUST01930</t>
  </si>
  <si>
    <t>ORD000903</t>
  </si>
  <si>
    <t>ORD007231</t>
  </si>
  <si>
    <t>ORD007157</t>
  </si>
  <si>
    <t>ORD003342</t>
  </si>
  <si>
    <t>ORD000201</t>
  </si>
  <si>
    <t>ORD003784</t>
  </si>
  <si>
    <t>CUST01372</t>
  </si>
  <si>
    <t>ORD006232</t>
  </si>
  <si>
    <t>ORD008143</t>
  </si>
  <si>
    <t>ORD003185</t>
  </si>
  <si>
    <t>ORD000703</t>
  </si>
  <si>
    <t>ORD008189</t>
  </si>
  <si>
    <t>ORD007750</t>
  </si>
  <si>
    <t>CUST00057</t>
  </si>
  <si>
    <t>ORD001554</t>
  </si>
  <si>
    <t>CUST02298</t>
  </si>
  <si>
    <t>ORD000195</t>
  </si>
  <si>
    <t>ORD003163</t>
  </si>
  <si>
    <t>ORD006724</t>
  </si>
  <si>
    <t>CUST02235</t>
  </si>
  <si>
    <t>ORD007200</t>
  </si>
  <si>
    <t>ORD006876</t>
  </si>
  <si>
    <t>CUST01073</t>
  </si>
  <si>
    <t>ORD002531</t>
  </si>
  <si>
    <t>CUST00157</t>
  </si>
  <si>
    <t>ORD003826</t>
  </si>
  <si>
    <t>ORD002384</t>
  </si>
  <si>
    <t>CUST00209</t>
  </si>
  <si>
    <t>ORD006063</t>
  </si>
  <si>
    <t>ORD007051</t>
  </si>
  <si>
    <t>ORD005595</t>
  </si>
  <si>
    <t>ORD008688</t>
  </si>
  <si>
    <t>ORD003498</t>
  </si>
  <si>
    <t>ORD005849</t>
  </si>
  <si>
    <t>ORD004479</t>
  </si>
  <si>
    <t>ORD001478</t>
  </si>
  <si>
    <t>ORD004098</t>
  </si>
  <si>
    <t>ORD005589</t>
  </si>
  <si>
    <t>ORD002000</t>
  </si>
  <si>
    <t>ORD008075</t>
  </si>
  <si>
    <t>ORD002233</t>
  </si>
  <si>
    <t>CUST00185</t>
  </si>
  <si>
    <t>ORD006905</t>
  </si>
  <si>
    <t>ORD007300</t>
  </si>
  <si>
    <t>ORD000273</t>
  </si>
  <si>
    <t>ORD005642</t>
  </si>
  <si>
    <t>ORD001772</t>
  </si>
  <si>
    <t>ORD008739</t>
  </si>
  <si>
    <t>ORD004523</t>
  </si>
  <si>
    <t>ORD000908</t>
  </si>
  <si>
    <t>ORD005365</t>
  </si>
  <si>
    <t>ORD002713</t>
  </si>
  <si>
    <t>ORD004299</t>
  </si>
  <si>
    <t>ORD000356</t>
  </si>
  <si>
    <t>CUST01347</t>
  </si>
  <si>
    <t>ORD007926</t>
  </si>
  <si>
    <t>CUST01692</t>
  </si>
  <si>
    <t>ORD001587</t>
  </si>
  <si>
    <t>ORD003592</t>
  </si>
  <si>
    <t>ORD000306</t>
  </si>
  <si>
    <t>ORD009746</t>
  </si>
  <si>
    <t>ORD003297</t>
  </si>
  <si>
    <t>ORD008270</t>
  </si>
  <si>
    <t>ORD005854</t>
  </si>
  <si>
    <t>CUST01774</t>
  </si>
  <si>
    <t>ORD003746</t>
  </si>
  <si>
    <t>ORD008832</t>
  </si>
  <si>
    <t>ORD001545</t>
  </si>
  <si>
    <t>CUST01538</t>
  </si>
  <si>
    <t>ORD005615</t>
  </si>
  <si>
    <t>ORD009731</t>
  </si>
  <si>
    <t>ORD001094</t>
  </si>
  <si>
    <t>ORD008617</t>
  </si>
  <si>
    <t>ORD002585</t>
  </si>
  <si>
    <t>ORD005510</t>
  </si>
  <si>
    <t>ORD002809</t>
  </si>
  <si>
    <t>ORD007154</t>
  </si>
  <si>
    <t>CUST01871</t>
  </si>
  <si>
    <t>ORD005172</t>
  </si>
  <si>
    <t>ORD003164</t>
  </si>
  <si>
    <t>CUST02218</t>
  </si>
  <si>
    <t>ORD007370</t>
  </si>
  <si>
    <t>ORD009443</t>
  </si>
  <si>
    <t>ORD002031</t>
  </si>
  <si>
    <t>ORD002966</t>
  </si>
  <si>
    <t>ORD001757</t>
  </si>
  <si>
    <t>ORD002116</t>
  </si>
  <si>
    <t>ORD005626</t>
  </si>
  <si>
    <t>ORD002109</t>
  </si>
  <si>
    <t>CUST00609</t>
  </si>
  <si>
    <t>ORD001521</t>
  </si>
  <si>
    <t>ORD007115</t>
  </si>
  <si>
    <t>ORD004728</t>
  </si>
  <si>
    <t>ORD002416</t>
  </si>
  <si>
    <t>CUST00628</t>
  </si>
  <si>
    <t>ORD006220</t>
  </si>
  <si>
    <t>ORD004951</t>
  </si>
  <si>
    <t>ORD007807</t>
  </si>
  <si>
    <t>ORD009938</t>
  </si>
  <si>
    <t>CUST00501</t>
  </si>
  <si>
    <t>ORD008342</t>
  </si>
  <si>
    <t>CUST01741</t>
  </si>
  <si>
    <t>ORD003321</t>
  </si>
  <si>
    <t>ORD008372</t>
  </si>
  <si>
    <t>ORD003983</t>
  </si>
  <si>
    <t>ORD009783</t>
  </si>
  <si>
    <t>ORD008778</t>
  </si>
  <si>
    <t>ORD005827</t>
  </si>
  <si>
    <t>ORD002263</t>
  </si>
  <si>
    <t>ORD004758</t>
  </si>
  <si>
    <t>ORD005529</t>
  </si>
  <si>
    <t>CUST01903</t>
  </si>
  <si>
    <t>ORD009213</t>
  </si>
  <si>
    <t>ORD005233</t>
  </si>
  <si>
    <t>CUST00632</t>
  </si>
  <si>
    <t>ORD008971</t>
  </si>
  <si>
    <t>ORD004105</t>
  </si>
  <si>
    <t>ORD005839</t>
  </si>
  <si>
    <t>ORD009992</t>
  </si>
  <si>
    <t>ORD001338</t>
  </si>
  <si>
    <t>ORD004916</t>
  </si>
  <si>
    <t>CUST01973</t>
  </si>
  <si>
    <t>ORD001514</t>
  </si>
  <si>
    <t>ORD000283</t>
  </si>
  <si>
    <t>ORD007055</t>
  </si>
  <si>
    <t>ORD003048</t>
  </si>
  <si>
    <t>CUST00997</t>
  </si>
  <si>
    <t>ORD004161</t>
  </si>
  <si>
    <t>ORD005558</t>
  </si>
  <si>
    <t>ORD007687</t>
  </si>
  <si>
    <t>ORD005358</t>
  </si>
  <si>
    <t>ORD001720</t>
  </si>
  <si>
    <t>ORD004144</t>
  </si>
  <si>
    <t>ORD003210</t>
  </si>
  <si>
    <t>ORD003340</t>
  </si>
  <si>
    <t>ORD000414</t>
  </si>
  <si>
    <t>ORD006630</t>
  </si>
  <si>
    <t>ORD002563</t>
  </si>
  <si>
    <t>ORD005705</t>
  </si>
  <si>
    <t>ORD003617</t>
  </si>
  <si>
    <t>ORD003446</t>
  </si>
  <si>
    <t>ORD006877</t>
  </si>
  <si>
    <t>ORD002295</t>
  </si>
  <si>
    <t>ORD005979</t>
  </si>
  <si>
    <t>ORD007526</t>
  </si>
  <si>
    <t>ORD003568</t>
  </si>
  <si>
    <t>ORD008619</t>
  </si>
  <si>
    <t>ORD005054</t>
  </si>
  <si>
    <t>ORD009592</t>
  </si>
  <si>
    <t>ORD009179</t>
  </si>
  <si>
    <t>ORD005848</t>
  </si>
  <si>
    <t>ORD002748</t>
  </si>
  <si>
    <t>ORD000640</t>
  </si>
  <si>
    <t>ORD001581</t>
  </si>
  <si>
    <t>CUST02292</t>
  </si>
  <si>
    <t>ORD000343</t>
  </si>
  <si>
    <t>ORD007642</t>
  </si>
  <si>
    <t>ORD000243</t>
  </si>
  <si>
    <t>ORD005856</t>
  </si>
  <si>
    <t>CUST01629</t>
  </si>
  <si>
    <t>ORD005142</t>
  </si>
  <si>
    <t>ORD001481</t>
  </si>
  <si>
    <t>ORD000164</t>
  </si>
  <si>
    <t>ORD009927</t>
  </si>
  <si>
    <t>ORD002957</t>
  </si>
  <si>
    <t>ORD000975</t>
  </si>
  <si>
    <t>ORD006806</t>
  </si>
  <si>
    <t>ORD008986</t>
  </si>
  <si>
    <t>ORD006916</t>
  </si>
  <si>
    <t>ORD005464</t>
  </si>
  <si>
    <t>ORD003035</t>
  </si>
  <si>
    <t>CUST01886</t>
  </si>
  <si>
    <t>ORD004393</t>
  </si>
  <si>
    <t>ORD006454</t>
  </si>
  <si>
    <t>ORD005765</t>
  </si>
  <si>
    <t>ORD008238</t>
  </si>
  <si>
    <t>ORD007938</t>
  </si>
  <si>
    <t>ORD007298</t>
  </si>
  <si>
    <t>ORD009344</t>
  </si>
  <si>
    <t>ORD009333</t>
  </si>
  <si>
    <t>ORD007682</t>
  </si>
  <si>
    <t>CUST02206</t>
  </si>
  <si>
    <t>ORD000045</t>
  </si>
  <si>
    <t>ORD002684</t>
  </si>
  <si>
    <t>ORD006340</t>
  </si>
  <si>
    <t>ORD008864</t>
  </si>
  <si>
    <t>ORD006682</t>
  </si>
  <si>
    <t>CUST01977</t>
  </si>
  <si>
    <t>ORD007988</t>
  </si>
  <si>
    <t>ORD003728</t>
  </si>
  <si>
    <t>ORD007529</t>
  </si>
  <si>
    <t>ORD003432</t>
  </si>
  <si>
    <t>ORD009680</t>
  </si>
  <si>
    <t>CUST01226</t>
  </si>
  <si>
    <t>ORD005666</t>
  </si>
  <si>
    <t>ORD005764</t>
  </si>
  <si>
    <t>ORD005815</t>
  </si>
  <si>
    <t>ORD007007</t>
  </si>
  <si>
    <t>ORD000018</t>
  </si>
  <si>
    <t>ORD008240</t>
  </si>
  <si>
    <t>CUST01195</t>
  </si>
  <si>
    <t>ORD003344</t>
  </si>
  <si>
    <t>ORD008039</t>
  </si>
  <si>
    <t>ORD001955</t>
  </si>
  <si>
    <t>ORD000067</t>
  </si>
  <si>
    <t>ORD000620</t>
  </si>
  <si>
    <t>ORD004960</t>
  </si>
  <si>
    <t>ORD001550</t>
  </si>
  <si>
    <t>ORD009845</t>
  </si>
  <si>
    <t>ORD001235</t>
  </si>
  <si>
    <t>ORD008822</t>
  </si>
  <si>
    <t>ORD008607</t>
  </si>
  <si>
    <t>ORD004201</t>
  </si>
  <si>
    <t>ORD007586</t>
  </si>
  <si>
    <t>ORD002333</t>
  </si>
  <si>
    <t>CUST01636</t>
  </si>
  <si>
    <t>ORD002185</t>
  </si>
  <si>
    <t>ORD006802</t>
  </si>
  <si>
    <t>CUST00843</t>
  </si>
  <si>
    <t>ORD004531</t>
  </si>
  <si>
    <t>ORD000788</t>
  </si>
  <si>
    <t>ORD004934</t>
  </si>
  <si>
    <t>ORD007942</t>
  </si>
  <si>
    <t>ORD005486</t>
  </si>
  <si>
    <t>ORD006367</t>
  </si>
  <si>
    <t>ORD000162</t>
  </si>
  <si>
    <t>ORD001702</t>
  </si>
  <si>
    <t>ORD005198</t>
  </si>
  <si>
    <t>ORD008475</t>
  </si>
  <si>
    <t>CUST00126</t>
  </si>
  <si>
    <t>ORD004468</t>
  </si>
  <si>
    <t>ORD006413</t>
  </si>
  <si>
    <t>ORD001072</t>
  </si>
  <si>
    <t>ORD007632</t>
  </si>
  <si>
    <t>ORD004766</t>
  </si>
  <si>
    <t>ORD003201</t>
  </si>
  <si>
    <t>ORD001279</t>
  </si>
  <si>
    <t>ORD008676</t>
  </si>
  <si>
    <t>ORD001877</t>
  </si>
  <si>
    <t>ORD009573</t>
  </si>
  <si>
    <t>ORD008074</t>
  </si>
  <si>
    <t>ORD009585</t>
  </si>
  <si>
    <t>CUST00002</t>
  </si>
  <si>
    <t>ORD009685</t>
  </si>
  <si>
    <t>ORD005613</t>
  </si>
  <si>
    <t>ORD003698</t>
  </si>
  <si>
    <t>ORD001894</t>
  </si>
  <si>
    <t>ORD008554</t>
  </si>
  <si>
    <t>ORD006154</t>
  </si>
  <si>
    <t>ORD005887</t>
  </si>
  <si>
    <t>ORD008817</t>
  </si>
  <si>
    <t>ORD002283</t>
  </si>
  <si>
    <t>ORD004921</t>
  </si>
  <si>
    <t>CUST00894</t>
  </si>
  <si>
    <t>ORD003493</t>
  </si>
  <si>
    <t>ORD005338</t>
  </si>
  <si>
    <t>CUST00552</t>
  </si>
  <si>
    <t>ORD001269</t>
  </si>
  <si>
    <t>ORD001503</t>
  </si>
  <si>
    <t>ORD002226</t>
  </si>
  <si>
    <t>ORD005309</t>
  </si>
  <si>
    <t>ORD001008</t>
  </si>
  <si>
    <t>ORD003828</t>
  </si>
  <si>
    <t>ORD008622</t>
  </si>
  <si>
    <t>ORD008998</t>
  </si>
  <si>
    <t>ORD009540</t>
  </si>
  <si>
    <t>ORD009551</t>
  </si>
  <si>
    <t>ORD006217</t>
  </si>
  <si>
    <t>ORD003394</t>
  </si>
  <si>
    <t>ORD005077</t>
  </si>
  <si>
    <t>CUST00877</t>
  </si>
  <si>
    <t>ORD001941</t>
  </si>
  <si>
    <t>ORD002107</t>
  </si>
  <si>
    <t>CUST02406</t>
  </si>
  <si>
    <t>ORD005366</t>
  </si>
  <si>
    <t>ORD001298</t>
  </si>
  <si>
    <t>ORD009641</t>
  </si>
  <si>
    <t>ORD000227</t>
  </si>
  <si>
    <t>ORD005057</t>
  </si>
  <si>
    <t>ORD001176</t>
  </si>
  <si>
    <t>ORD007037</t>
  </si>
  <si>
    <t>ORD000779</t>
  </si>
  <si>
    <t>ORD007332</t>
  </si>
  <si>
    <t>ORD001234</t>
  </si>
  <si>
    <t>CUST00980</t>
  </si>
  <si>
    <t>ORD002937</t>
  </si>
  <si>
    <t>CUST01690</t>
  </si>
  <si>
    <t>ORD002317</t>
  </si>
  <si>
    <t>ORD006687</t>
  </si>
  <si>
    <t>ORD007916</t>
  </si>
  <si>
    <t>ORD009853</t>
  </si>
  <si>
    <t>ORD002558</t>
  </si>
  <si>
    <t>ORD003144</t>
  </si>
  <si>
    <t>ORD006855</t>
  </si>
  <si>
    <t>ORD001369</t>
  </si>
  <si>
    <t>CUST00280</t>
  </si>
  <si>
    <t>ORD004780</t>
  </si>
  <si>
    <t>CUST00317</t>
  </si>
  <si>
    <t>ORD006763</t>
  </si>
  <si>
    <t>ORD009538</t>
  </si>
  <si>
    <t>ORD000935</t>
  </si>
  <si>
    <t>ORD008650</t>
  </si>
  <si>
    <t>ORD009943</t>
  </si>
  <si>
    <t>ORD000828</t>
  </si>
  <si>
    <t>ORD002273</t>
  </si>
  <si>
    <t>ORD006073</t>
  </si>
  <si>
    <t>ORD005103</t>
  </si>
  <si>
    <t>ORD009922</t>
  </si>
  <si>
    <t>ORD002003</t>
  </si>
  <si>
    <t>CUST00674</t>
  </si>
  <si>
    <t>ORD005250</t>
  </si>
  <si>
    <t>ORD000461</t>
  </si>
  <si>
    <t>ORD007657</t>
  </si>
  <si>
    <t>ORD008401</t>
  </si>
  <si>
    <t>ORD006520</t>
  </si>
  <si>
    <t>CUST01310</t>
  </si>
  <si>
    <t>ORD002697</t>
  </si>
  <si>
    <t>ORD000473</t>
  </si>
  <si>
    <t>ORD008131</t>
  </si>
  <si>
    <t>ORD009724</t>
  </si>
  <si>
    <t>ORD000559</t>
  </si>
  <si>
    <t>ORD003015</t>
  </si>
  <si>
    <t>ORD006580</t>
  </si>
  <si>
    <t>ORD000527</t>
  </si>
  <si>
    <t>ORD008499</t>
  </si>
  <si>
    <t>ORD003190</t>
  </si>
  <si>
    <t>ORD004605</t>
  </si>
  <si>
    <t>ORD002351</t>
  </si>
  <si>
    <t>CUST00154</t>
  </si>
  <si>
    <t>ORD002535</t>
  </si>
  <si>
    <t>ORD008772</t>
  </si>
  <si>
    <t>CUST00521</t>
  </si>
  <si>
    <t>ORD002499</t>
  </si>
  <si>
    <t>ORD001852</t>
  </si>
  <si>
    <t>ORD000376</t>
  </si>
  <si>
    <t>ORD006500</t>
  </si>
  <si>
    <t>ORD002838</t>
  </si>
  <si>
    <t>ORD001386</t>
  </si>
  <si>
    <t>ORD007742</t>
  </si>
  <si>
    <t>ORD008394</t>
  </si>
  <si>
    <t>ORD006478</t>
  </si>
  <si>
    <t>ORD006391</t>
  </si>
  <si>
    <t>CUST00058</t>
  </si>
  <si>
    <t>ORD005090</t>
  </si>
  <si>
    <t>ORD007065</t>
  </si>
  <si>
    <t>CUST01124</t>
  </si>
  <si>
    <t>ORD001574</t>
  </si>
  <si>
    <t>CUST02430</t>
  </si>
  <si>
    <t>ORD007960</t>
  </si>
  <si>
    <t>ORD002259</t>
  </si>
  <si>
    <t>CUST01238</t>
  </si>
  <si>
    <t>ORD004270</t>
  </si>
  <si>
    <t>ORD008878</t>
  </si>
  <si>
    <t>ORD003337</t>
  </si>
  <si>
    <t>ORD005087</t>
  </si>
  <si>
    <t>ORD002935</t>
  </si>
  <si>
    <t>CUST00996</t>
  </si>
  <si>
    <t>ORD004769</t>
  </si>
  <si>
    <t>ORD004595</t>
  </si>
  <si>
    <t>CUST02234</t>
  </si>
  <si>
    <t>ORD000050</t>
  </si>
  <si>
    <t>ORD002383</t>
  </si>
  <si>
    <t>ORD003632</t>
  </si>
  <si>
    <t>ORD004638</t>
  </si>
  <si>
    <t>CUST01309</t>
  </si>
  <si>
    <t>ORD002449</t>
  </si>
  <si>
    <t>ORD007425</t>
  </si>
  <si>
    <t>ORD009243</t>
  </si>
  <si>
    <t>ORD001364</t>
  </si>
  <si>
    <t>ORD006057</t>
  </si>
  <si>
    <t>ORD007832</t>
  </si>
  <si>
    <t>ORD009429</t>
  </si>
  <si>
    <t>ORD001566</t>
  </si>
  <si>
    <t>ORD001922</t>
  </si>
  <si>
    <t>ORD007585</t>
  </si>
  <si>
    <t>ORD006466</t>
  </si>
  <si>
    <t>ORD004199</t>
  </si>
  <si>
    <t>CUST01177</t>
  </si>
  <si>
    <t>ORD002427</t>
  </si>
  <si>
    <t>ORD005607</t>
  </si>
  <si>
    <t>CUST02183</t>
  </si>
  <si>
    <t>ORD007675</t>
  </si>
  <si>
    <t>ORD001655</t>
  </si>
  <si>
    <t>ORD002316</t>
  </si>
  <si>
    <t>ORD003362</t>
  </si>
  <si>
    <t>ORD007958</t>
  </si>
  <si>
    <t>ORD003772</t>
  </si>
  <si>
    <t>CUST01188</t>
  </si>
  <si>
    <t>ORD002011</t>
  </si>
  <si>
    <t>ORD008448</t>
  </si>
  <si>
    <t>ORD008919</t>
  </si>
  <si>
    <t>ORD003735</t>
  </si>
  <si>
    <t>ORD004548</t>
  </si>
  <si>
    <t>ORD004166</t>
  </si>
  <si>
    <t>ORD006482</t>
  </si>
  <si>
    <t>ORD008911</t>
  </si>
  <si>
    <t>CUST00335</t>
  </si>
  <si>
    <t>ORD001023</t>
  </si>
  <si>
    <t>ORD005187</t>
  </si>
  <si>
    <t>ORD006814</t>
  </si>
  <si>
    <t>ORD009205</t>
  </si>
  <si>
    <t>ORD002438</t>
  </si>
  <si>
    <t>CUST02445</t>
  </si>
  <si>
    <t>ORD009580</t>
  </si>
  <si>
    <t>ORD005236</t>
  </si>
  <si>
    <t>CUST00886</t>
  </si>
  <si>
    <t>ORD004180</t>
  </si>
  <si>
    <t>ORD005841</t>
  </si>
  <si>
    <t>ORD005360</t>
  </si>
  <si>
    <t>ORD000167</t>
  </si>
  <si>
    <t>ORD008788</t>
  </si>
  <si>
    <t>ORD001264</t>
  </si>
  <si>
    <t>ORD008338</t>
  </si>
  <si>
    <t>ORD003105</t>
  </si>
  <si>
    <t>ORD000530</t>
  </si>
  <si>
    <t>ORD000501</t>
  </si>
  <si>
    <t>ORD002330</t>
  </si>
  <si>
    <t>ORD006238</t>
  </si>
  <si>
    <t>ORD003037</t>
  </si>
  <si>
    <t>CUST00731</t>
  </si>
  <si>
    <t>ORD001285</t>
  </si>
  <si>
    <t>ORD002552</t>
  </si>
  <si>
    <t>ORD007730</t>
  </si>
  <si>
    <t>ORD003739</t>
  </si>
  <si>
    <t>CUST01651</t>
  </si>
  <si>
    <t>ORD003455</t>
  </si>
  <si>
    <t>ORD006438</t>
  </si>
  <si>
    <t>ORD001422</t>
  </si>
  <si>
    <t>ORD004432</t>
  </si>
  <si>
    <t>ORD000994</t>
  </si>
  <si>
    <t>ORD003704</t>
  </si>
  <si>
    <t>CUST01585</t>
  </si>
  <si>
    <t>ORD001140</t>
  </si>
  <si>
    <t>ORD008561</t>
  </si>
  <si>
    <t>ORD009520</t>
  </si>
  <si>
    <t>ORD006575</t>
  </si>
  <si>
    <t>ORD003827</t>
  </si>
  <si>
    <t>CUST02489</t>
  </si>
  <si>
    <t>ORD001310</t>
  </si>
  <si>
    <t>ORD004908</t>
  </si>
  <si>
    <t>ORD006328</t>
  </si>
  <si>
    <t>ORD008698</t>
  </si>
  <si>
    <t>CUST02178</t>
  </si>
  <si>
    <t>ORD003036</t>
  </si>
  <si>
    <t>CUST02188</t>
  </si>
  <si>
    <t>ORD002254</t>
  </si>
  <si>
    <t>ORD009029</t>
  </si>
  <si>
    <t>CUST00322</t>
  </si>
  <si>
    <t>ORD004197</t>
  </si>
  <si>
    <t>CUST01872</t>
  </si>
  <si>
    <t>ORD005757</t>
  </si>
  <si>
    <t>ORD006612</t>
  </si>
  <si>
    <t>ORD001435</t>
  </si>
  <si>
    <t>ORD000957</t>
  </si>
  <si>
    <t>ORD007989</t>
  </si>
  <si>
    <t>CUST00030</t>
  </si>
  <si>
    <t>ORD008870</t>
  </si>
  <si>
    <t>ORD005213</t>
  </si>
  <si>
    <t>CUST02076</t>
  </si>
  <si>
    <t>ORD000137</t>
  </si>
  <si>
    <t>ORD008767</t>
  </si>
  <si>
    <t>ORD008513</t>
  </si>
  <si>
    <t>CUST00504</t>
  </si>
  <si>
    <t>ORD001666</t>
  </si>
  <si>
    <t>ORD006302</t>
  </si>
  <si>
    <t>ORD002814</t>
  </si>
  <si>
    <t>ORD007790</t>
  </si>
  <si>
    <t>ORD006992</t>
  </si>
  <si>
    <t>CUST00751</t>
  </si>
  <si>
    <t>ORD007386</t>
  </si>
  <si>
    <t>ORD000712</t>
  </si>
  <si>
    <t>ORD000519</t>
  </si>
  <si>
    <t>ORD008993</t>
  </si>
  <si>
    <t>CUST01087</t>
  </si>
  <si>
    <t>ORD002565</t>
  </si>
  <si>
    <t>ORD000282</t>
  </si>
  <si>
    <t>ORD008684</t>
  </si>
  <si>
    <t>ORD007666</t>
  </si>
  <si>
    <t>ORD007114</t>
  </si>
  <si>
    <t>ORD004974</t>
  </si>
  <si>
    <t>ORD002521</t>
  </si>
  <si>
    <t>CUST00819</t>
  </si>
  <si>
    <t>ORD000884</t>
  </si>
  <si>
    <t>ORD007670</t>
  </si>
  <si>
    <t>ORD006654</t>
  </si>
  <si>
    <t>ORD003920</t>
  </si>
  <si>
    <t>ORD007842</t>
  </si>
  <si>
    <t>ORD007812</t>
  </si>
  <si>
    <t>ORD005582</t>
  </si>
  <si>
    <t>CUST01510</t>
  </si>
  <si>
    <t>ORD008636</t>
  </si>
  <si>
    <t>ORD004279</t>
  </si>
  <si>
    <t>ORD009208</t>
  </si>
  <si>
    <t>ORD002460</t>
  </si>
  <si>
    <t>ORD007357</t>
  </si>
  <si>
    <t>CUST01672</t>
  </si>
  <si>
    <t>ORD007363</t>
  </si>
  <si>
    <t>CUST01223</t>
  </si>
  <si>
    <t>ORD000064</t>
  </si>
  <si>
    <t>ORD001291</t>
  </si>
  <si>
    <t>ORD006667</t>
  </si>
  <si>
    <t>ORD003248</t>
  </si>
  <si>
    <t>ORD005790</t>
  </si>
  <si>
    <t>ORD005009</t>
  </si>
  <si>
    <t>ORD005070</t>
  </si>
  <si>
    <t>ORD005954</t>
  </si>
  <si>
    <t>ORD002851</t>
  </si>
  <si>
    <t>ORD006476</t>
  </si>
  <si>
    <t>ORD002046</t>
  </si>
  <si>
    <t>ORD009708</t>
  </si>
  <si>
    <t>ORD007191</t>
  </si>
  <si>
    <t>ORD008929</t>
  </si>
  <si>
    <t>ORD006535</t>
  </si>
  <si>
    <t>ORD005394</t>
  </si>
  <si>
    <t>ORD004973</t>
  </si>
  <si>
    <t>ORD006207</t>
  </si>
  <si>
    <t>CUST00163</t>
  </si>
  <si>
    <t>ORD002867</t>
  </si>
  <si>
    <t>CUST00519</t>
  </si>
  <si>
    <t>ORD002458</t>
  </si>
  <si>
    <t>ORD009134</t>
  </si>
  <si>
    <t>ORD009861</t>
  </si>
  <si>
    <t>ORD002570</t>
  </si>
  <si>
    <t>ORD000602</t>
  </si>
  <si>
    <t>ORD002053</t>
  </si>
  <si>
    <t>ORD005606</t>
  </si>
  <si>
    <t>ORD004923</t>
  </si>
  <si>
    <t>CUST00093</t>
  </si>
  <si>
    <t>ORD003188</t>
  </si>
  <si>
    <t>ORD000652</t>
  </si>
  <si>
    <t>ORD003308</t>
  </si>
  <si>
    <t>ORD009185</t>
  </si>
  <si>
    <t>ORD006540</t>
  </si>
  <si>
    <t>ORD009389</t>
  </si>
  <si>
    <t>ORD007483</t>
  </si>
  <si>
    <t>ORD002912</t>
  </si>
  <si>
    <t>ORD001730</t>
  </si>
  <si>
    <t>ORD007017</t>
  </si>
  <si>
    <t>ORD001891</t>
  </si>
  <si>
    <t>CUST00361</t>
  </si>
  <si>
    <t>ORD004106</t>
  </si>
  <si>
    <t>ORD007086</t>
  </si>
  <si>
    <t>ORD008674</t>
  </si>
  <si>
    <t>ORD005272</t>
  </si>
  <si>
    <t>ORD003231</t>
  </si>
  <si>
    <t>CUST01890</t>
  </si>
  <si>
    <t>ORD009471</t>
  </si>
  <si>
    <t>ORD004287</t>
  </si>
  <si>
    <t>ORD001472</t>
  </si>
  <si>
    <t>ORD004736</t>
  </si>
  <si>
    <t>CUST00530</t>
  </si>
  <si>
    <t>ORD001361</t>
  </si>
  <si>
    <t>ORD003424</t>
  </si>
  <si>
    <t>ORD009550</t>
  </si>
  <si>
    <t>ORD000258</t>
  </si>
  <si>
    <t>ORD006618</t>
  </si>
  <si>
    <t>ORD004893</t>
  </si>
  <si>
    <t>ORD007202</t>
  </si>
  <si>
    <t>ORD000783</t>
  </si>
  <si>
    <t>ORD009216</t>
  </si>
  <si>
    <t>ORD005161</t>
  </si>
  <si>
    <t>ORD007456</t>
  </si>
  <si>
    <t>ORD009144</t>
  </si>
  <si>
    <t>CUST01151</t>
  </si>
  <si>
    <t>ORD005872</t>
  </si>
  <si>
    <t>CUST00066</t>
  </si>
  <si>
    <t>ORD001779</t>
  </si>
  <si>
    <t>ORD005721</t>
  </si>
  <si>
    <t>CUST01608</t>
  </si>
  <si>
    <t>ORD004230</t>
  </si>
  <si>
    <t>ORD002726</t>
  </si>
  <si>
    <t>ORD000446</t>
  </si>
  <si>
    <t>ORD003389</t>
  </si>
  <si>
    <t>ORD005399</t>
  </si>
  <si>
    <t>ORD009895</t>
  </si>
  <si>
    <t>CUST00351</t>
  </si>
  <si>
    <t>ORD009012</t>
  </si>
  <si>
    <t>ORD003401</t>
  </si>
  <si>
    <t>ORD004581</t>
  </si>
  <si>
    <t>ORD003641</t>
  </si>
  <si>
    <t>ORD005281</t>
  </si>
  <si>
    <t>CUST00547</t>
  </si>
  <si>
    <t>ORD003754</t>
  </si>
  <si>
    <t>ORD008923</t>
  </si>
  <si>
    <t>ORD004744</t>
  </si>
  <si>
    <t>ORD005594</t>
  </si>
  <si>
    <t>CUST01655</t>
  </si>
  <si>
    <t>ORD002779</t>
  </si>
  <si>
    <t>CUST02479</t>
  </si>
  <si>
    <t>ORD007897</t>
  </si>
  <si>
    <t>CUST01719</t>
  </si>
  <si>
    <t>ORD001263</t>
  </si>
  <si>
    <t>ORD006282</t>
  </si>
  <si>
    <t>CUST01860</t>
  </si>
  <si>
    <t>ORD003716</t>
  </si>
  <si>
    <t>ORD003549</t>
  </si>
  <si>
    <t>CUST01747</t>
  </si>
  <si>
    <t>ORD003898</t>
  </si>
  <si>
    <t>ORD009235</t>
  </si>
  <si>
    <t>ORD003356</t>
  </si>
  <si>
    <t>ORD002806</t>
  </si>
  <si>
    <t>ORD005659</t>
  </si>
  <si>
    <t>ORD003999</t>
  </si>
  <si>
    <t>ORD000456</t>
  </si>
  <si>
    <t>ORD004522</t>
  </si>
  <si>
    <t>ORD008267</t>
  </si>
  <si>
    <t>ORD006378</t>
  </si>
  <si>
    <t>ORD009726</t>
  </si>
  <si>
    <t>ORD008114</t>
  </si>
  <si>
    <t>ORD008391</t>
  </si>
  <si>
    <t>ORD008019</t>
  </si>
  <si>
    <t>ORD001005</t>
  </si>
  <si>
    <t>CUST02394</t>
  </si>
  <si>
    <t>ORD003230</t>
  </si>
  <si>
    <t>ORD000071</t>
  </si>
  <si>
    <t>ORD005275</t>
  </si>
  <si>
    <t>ORD003391</t>
  </si>
  <si>
    <t>ORD009474</t>
  </si>
  <si>
    <t>ORD008436</t>
  </si>
  <si>
    <t>CUST01478</t>
  </si>
  <si>
    <t>ORD001173</t>
  </si>
  <si>
    <t>ORD008706</t>
  </si>
  <si>
    <t>ORD008913</t>
  </si>
  <si>
    <t>ORD009345</t>
  </si>
  <si>
    <t>ORD004642</t>
  </si>
  <si>
    <t>ORD007152</t>
  </si>
  <si>
    <t>ORD000020</t>
  </si>
  <si>
    <t>ORD008210</t>
  </si>
  <si>
    <t>CUST01684</t>
  </si>
  <si>
    <t>ORD009610</t>
  </si>
  <si>
    <t>ORD005672</t>
  </si>
  <si>
    <t>CUST00677</t>
  </si>
  <si>
    <t>ORD005014</t>
  </si>
  <si>
    <t>ORD002268</t>
  </si>
  <si>
    <t>ORD009352</t>
  </si>
  <si>
    <t>ORD001638</t>
  </si>
  <si>
    <t>ORD003405</t>
  </si>
  <si>
    <t>ORD008743</t>
  </si>
  <si>
    <t>ORD002889</t>
  </si>
  <si>
    <t>ORD001249</t>
  </si>
  <si>
    <t>ORD009578</t>
  </si>
  <si>
    <t>ORD000529</t>
  </si>
  <si>
    <t>ORD008724</t>
  </si>
  <si>
    <t>ORD005875</t>
  </si>
  <si>
    <t>ORD009074</t>
  </si>
  <si>
    <t>ORD001596</t>
  </si>
  <si>
    <t>ORD001711</t>
  </si>
  <si>
    <t>ORD000363</t>
  </si>
  <si>
    <t>ORD000033</t>
  </si>
  <si>
    <t>ORD000205</t>
  </si>
  <si>
    <t>ORD004087</t>
  </si>
  <si>
    <t>CUST01513</t>
  </si>
  <si>
    <t>ORD002459</t>
  </si>
  <si>
    <t>ORD009571</t>
  </si>
  <si>
    <t>CUST00415</t>
  </si>
  <si>
    <t>ORD003171</t>
  </si>
  <si>
    <t>ORD008716</t>
  </si>
  <si>
    <t>ORD001376</t>
  </si>
  <si>
    <t>ORD004008</t>
  </si>
  <si>
    <t>ORD001768</t>
  </si>
  <si>
    <t>ORD002772</t>
  </si>
  <si>
    <t>ORD000315</t>
  </si>
  <si>
    <t>ORD000425</t>
  </si>
  <si>
    <t>ORD007932</t>
  </si>
  <si>
    <t>ORD003475</t>
  </si>
  <si>
    <t>ORD005525</t>
  </si>
  <si>
    <t>ORD009534</t>
  </si>
  <si>
    <t>ORD003695</t>
  </si>
  <si>
    <t>ORD006186</t>
  </si>
  <si>
    <t>ORD007863</t>
  </si>
  <si>
    <t>CUST01637</t>
  </si>
  <si>
    <t>ORD004635</t>
  </si>
  <si>
    <t>ORD005421</t>
  </si>
  <si>
    <t>ORD005385</t>
  </si>
  <si>
    <t>ORD003284</t>
  </si>
  <si>
    <t>ORD007458</t>
  </si>
  <si>
    <t>ORD000304</t>
  </si>
  <si>
    <t>ORD007129</t>
  </si>
  <si>
    <t>ORD004942</t>
  </si>
  <si>
    <t>ORD002887</t>
  </si>
  <si>
    <t>CUST01099</t>
  </si>
  <si>
    <t>ORD000095</t>
  </si>
  <si>
    <t>ORD007634</t>
  </si>
  <si>
    <t>ORD009690</t>
  </si>
  <si>
    <t>ORD000270</t>
  </si>
  <si>
    <t>CUST00698</t>
  </si>
  <si>
    <t>ORD006963</t>
  </si>
  <si>
    <t>ORD003006</t>
  </si>
  <si>
    <t>ORD002088</t>
  </si>
  <si>
    <t>ORD007162</t>
  </si>
  <si>
    <t>CUST00277</t>
  </si>
  <si>
    <t>ORD005123</t>
  </si>
  <si>
    <t>ORD006643</t>
  </si>
  <si>
    <t>ORD000751</t>
  </si>
  <si>
    <t>ORD009142</t>
  </si>
  <si>
    <t>ORD008830</t>
  </si>
  <si>
    <t>ORD001617</t>
  </si>
  <si>
    <t>ORD005496</t>
  </si>
  <si>
    <t>ORD009366</t>
  </si>
  <si>
    <t>ORD003513</t>
  </si>
  <si>
    <t>ORD002210</t>
  </si>
  <si>
    <t>CUST01209</t>
  </si>
  <si>
    <t>ORD000382</t>
  </si>
  <si>
    <t>ORD009609</t>
  </si>
  <si>
    <t>ORD007676</t>
  </si>
  <si>
    <t>CUST02029</t>
  </si>
  <si>
    <t>ORD003478</t>
  </si>
  <si>
    <t>ORD008884</t>
  </si>
  <si>
    <t>ORD006954</t>
  </si>
  <si>
    <t>ORD004874</t>
  </si>
  <si>
    <t>ORD004798</t>
  </si>
  <si>
    <t>ORD000919</t>
  </si>
  <si>
    <t>CUST00872</t>
  </si>
  <si>
    <t>ORD008717</t>
  </si>
  <si>
    <t>ORD000881</t>
  </si>
  <si>
    <t>ORD009866</t>
  </si>
  <si>
    <t>ORD002176</t>
  </si>
  <si>
    <t>CUST00485</t>
  </si>
  <si>
    <t>ORD000415</t>
  </si>
  <si>
    <t>ORD000347</t>
  </si>
  <si>
    <t>ORD009331</t>
  </si>
  <si>
    <t>ORD006483</t>
  </si>
  <si>
    <t>CUST01217</t>
  </si>
  <si>
    <t>ORD004156</t>
  </si>
  <si>
    <t>ORD000846</t>
  </si>
  <si>
    <t>CUST00379</t>
  </si>
  <si>
    <t>ORD003158</t>
  </si>
  <si>
    <t>ORD002875</t>
  </si>
  <si>
    <t>ORD004541</t>
  </si>
  <si>
    <t>CUST01700</t>
  </si>
  <si>
    <t>ORD004090</t>
  </si>
  <si>
    <t>CUST01201</t>
  </si>
  <si>
    <t>ORD001796</t>
  </si>
  <si>
    <t>ORD005023</t>
  </si>
  <si>
    <t>ORD006762</t>
  </si>
  <si>
    <t>ORD004330</t>
  </si>
  <si>
    <t>ORD007469</t>
  </si>
  <si>
    <t>ORD008645</t>
  </si>
  <si>
    <t>ORD006403</t>
  </si>
  <si>
    <t>ORD000880</t>
  </si>
  <si>
    <t>ORD004085</t>
  </si>
  <si>
    <t>CUST01714</t>
  </si>
  <si>
    <t>ORD003672</t>
  </si>
  <si>
    <t>ORD001996</t>
  </si>
  <si>
    <t>CUST02065</t>
  </si>
  <si>
    <t>ORD002434</t>
  </si>
  <si>
    <t>ORD002618</t>
  </si>
  <si>
    <t>ORD004023</t>
  </si>
  <si>
    <t>ORD004390</t>
  </si>
  <si>
    <t>ORD001311</t>
  </si>
  <si>
    <t>ORD008504</t>
  </si>
  <si>
    <t>ORD008370</t>
  </si>
  <si>
    <t>ORD003474</t>
  </si>
  <si>
    <t>ORD000566</t>
  </si>
  <si>
    <t>ORD001121</t>
  </si>
  <si>
    <t>CUST00307</t>
  </si>
  <si>
    <t>ORD000229</t>
  </si>
  <si>
    <t>ORD000294</t>
  </si>
  <si>
    <t>ORD007903</t>
  </si>
  <si>
    <t>ORD001510</t>
  </si>
  <si>
    <t>ORD007643</t>
  </si>
  <si>
    <t>ORD009330</t>
  </si>
  <si>
    <t>CUST01638</t>
  </si>
  <si>
    <t>ORD009577</t>
  </si>
  <si>
    <t>ORD004178</t>
  </si>
  <si>
    <t>ORD008976</t>
  </si>
  <si>
    <t>ORD009167</t>
  </si>
  <si>
    <t>CUST02439</t>
  </si>
  <si>
    <t>ORD003665</t>
  </si>
  <si>
    <t>ORD005885</t>
  </si>
  <si>
    <t>ORD007868</t>
  </si>
  <si>
    <t>CUST01581</t>
  </si>
  <si>
    <t>ORD008994</t>
  </si>
  <si>
    <t>ORD002114</t>
  </si>
  <si>
    <t>ORD006060</t>
  </si>
  <si>
    <t>ORD009983</t>
  </si>
  <si>
    <t>ORD000986</t>
  </si>
  <si>
    <t>CUST02400</t>
  </si>
  <si>
    <t>ORD009197</t>
  </si>
  <si>
    <t>ORD000552</t>
  </si>
  <si>
    <t>ORD005738</t>
  </si>
  <si>
    <t>ORD009721</t>
  </si>
  <si>
    <t>ORD000348</t>
  </si>
  <si>
    <t>ORD006020</t>
  </si>
  <si>
    <t>ORD007410</t>
  </si>
  <si>
    <t>ORD006271</t>
  </si>
  <si>
    <t>ORD003352</t>
  </si>
  <si>
    <t>ORD004792</t>
  </si>
  <si>
    <t>ORD008771</t>
  </si>
  <si>
    <t>ORD002632</t>
  </si>
  <si>
    <t>ORD007933</t>
  </si>
  <si>
    <t>ORD007438</t>
  </si>
  <si>
    <t>ORD008957</t>
  </si>
  <si>
    <t>ORD004505</t>
  </si>
  <si>
    <t>ORD003160</t>
  </si>
  <si>
    <t>ORD003392</t>
  </si>
  <si>
    <t>ORD002288</t>
  </si>
  <si>
    <t>ORD004071</t>
  </si>
  <si>
    <t>ORD001320</t>
  </si>
  <si>
    <t>ORD008969</t>
  </si>
  <si>
    <t>ORD008637</t>
  </si>
  <si>
    <t>ORD004706</t>
  </si>
  <si>
    <t>ORD007313</t>
  </si>
  <si>
    <t>ORD007701</t>
  </si>
  <si>
    <t>ORD007238</t>
  </si>
  <si>
    <t>ORD007892</t>
  </si>
  <si>
    <t>ORD006778</t>
  </si>
  <si>
    <t>ORD003275</t>
  </si>
  <si>
    <t>ORD004317</t>
  </si>
  <si>
    <t>ORD007280</t>
  </si>
  <si>
    <t>ORD002173</t>
  </si>
  <si>
    <t>ORD009224</t>
  </si>
  <si>
    <t>ORD005968</t>
  </si>
  <si>
    <t>ORD002700</t>
  </si>
  <si>
    <t>CUST02064</t>
  </si>
  <si>
    <t>ORD004963</t>
  </si>
  <si>
    <t>ORD002221</t>
  </si>
  <si>
    <t>ORD009566</t>
  </si>
  <si>
    <t>ORD002148</t>
  </si>
  <si>
    <t>ORD004843</t>
  </si>
  <si>
    <t>ORD009424</t>
  </si>
  <si>
    <t>ORD004574</t>
  </si>
  <si>
    <t>ORD007447</t>
  </si>
  <si>
    <t>ORD009195</t>
  </si>
  <si>
    <t>ORD002850</t>
  </si>
  <si>
    <t>ORD005964</t>
  </si>
  <si>
    <t>ORD005999</t>
  </si>
  <si>
    <t>ORD000823</t>
  </si>
  <si>
    <t>ORD009778</t>
  </si>
  <si>
    <t>ORD009779</t>
  </si>
  <si>
    <t>ORD008194</t>
  </si>
  <si>
    <t>ORD004123</t>
  </si>
  <si>
    <t>ORD003511</t>
  </si>
  <si>
    <t>CUST02437</t>
  </si>
  <si>
    <t>ORD004684</t>
  </si>
  <si>
    <t>ORD005560</t>
  </si>
  <si>
    <t>ORD008538</t>
  </si>
  <si>
    <t>CUST00235</t>
  </si>
  <si>
    <t>ORD006236</t>
  </si>
  <si>
    <t>ORD006848</t>
  </si>
  <si>
    <t>ORD003120</t>
  </si>
  <si>
    <t>ORD000853</t>
  </si>
  <si>
    <t>ORD008299</t>
  </si>
  <si>
    <t>CUST02213</t>
  </si>
  <si>
    <t>ORD000464</t>
  </si>
  <si>
    <t>ORD004104</t>
  </si>
  <si>
    <t>ORD000175</t>
  </si>
  <si>
    <t>ORD001572</t>
  </si>
  <si>
    <t>ORD004148</t>
  </si>
  <si>
    <t>ORD008127</t>
  </si>
  <si>
    <t>ORD004016</t>
  </si>
  <si>
    <t>ORD000659</t>
  </si>
  <si>
    <t>ORD002768</t>
  </si>
  <si>
    <t>ORD004909</t>
  </si>
  <si>
    <t>ORD008601</t>
  </si>
  <si>
    <t>ORD009468</t>
  </si>
  <si>
    <t>ORD003859</t>
  </si>
  <si>
    <t>ORD001057</t>
  </si>
  <si>
    <t>ORD005375</t>
  </si>
  <si>
    <t>ORD002400</t>
  </si>
  <si>
    <t>CUST00024</t>
  </si>
  <si>
    <t>ORD008886</t>
  </si>
  <si>
    <t>ORD008354</t>
  </si>
  <si>
    <t>ORD006318</t>
  </si>
  <si>
    <t>ORD006573</t>
  </si>
  <si>
    <t>ORD000793</t>
  </si>
  <si>
    <t>ORD009532</t>
  </si>
  <si>
    <t>ORD001743</t>
  </si>
  <si>
    <t>ORD009274</t>
  </si>
  <si>
    <t>ORD005435</t>
  </si>
  <si>
    <t>CUST01924</t>
  </si>
  <si>
    <t>ORD001288</t>
  </si>
  <si>
    <t>CUST00640</t>
  </si>
  <si>
    <t>ORD000906</t>
  </si>
  <si>
    <t>ORD004901</t>
  </si>
  <si>
    <t>ORD001002</t>
  </si>
  <si>
    <t>ORD009581</t>
  </si>
  <si>
    <t>ORD004571</t>
  </si>
  <si>
    <t>ORD000661</t>
  </si>
  <si>
    <t>ORD007343</t>
  </si>
  <si>
    <t>ORD006531</t>
  </si>
  <si>
    <t>ORD002746</t>
  </si>
  <si>
    <t>ORD004773</t>
  </si>
  <si>
    <t>ORD000187</t>
  </si>
  <si>
    <t>ORD005824</t>
  </si>
  <si>
    <t>ORD002411</t>
  </si>
  <si>
    <t>ORD008310</t>
  </si>
  <si>
    <t>ORD003595</t>
  </si>
  <si>
    <t>ORD005763</t>
  </si>
  <si>
    <t>ORD002276</t>
  </si>
  <si>
    <t>ORD004715</t>
  </si>
  <si>
    <t>ORD006846</t>
  </si>
  <si>
    <t>ORD006887</t>
  </si>
  <si>
    <t>ORD008389</t>
  </si>
  <si>
    <t>ORD004345</t>
  </si>
  <si>
    <t>ORD008616</t>
  </si>
  <si>
    <t>ORD005998</t>
  </si>
  <si>
    <t>ORD006872</t>
  </si>
  <si>
    <t>ORD008823</t>
  </si>
  <si>
    <t>CUST00850</t>
  </si>
  <si>
    <t>ORD009777</t>
  </si>
  <si>
    <t>ORD006275</t>
  </si>
  <si>
    <t>ORD004341</t>
  </si>
  <si>
    <t>ORD006543</t>
  </si>
  <si>
    <t>ORD009517</t>
  </si>
  <si>
    <t>ORD009319</t>
  </si>
  <si>
    <t>ORD006600</t>
  </si>
  <si>
    <t>ORD008928</t>
  </si>
  <si>
    <t>ORD008806</t>
  </si>
  <si>
    <t>ORD005031</t>
  </si>
  <si>
    <t>ORD005099</t>
  </si>
  <si>
    <t>ORD007029</t>
  </si>
  <si>
    <t>ORD006193</t>
  </si>
  <si>
    <t>ORD006674</t>
  </si>
  <si>
    <t>ORD007245</t>
  </si>
  <si>
    <t>ORD003224</t>
  </si>
  <si>
    <t>ORD002279</t>
  </si>
  <si>
    <t>ORD005681</t>
  </si>
  <si>
    <t>CUST01975</t>
  </si>
  <si>
    <t>ORD001583</t>
  </si>
  <si>
    <t>CUST01658</t>
  </si>
  <si>
    <t>ORD004384</t>
  </si>
  <si>
    <t>CUST02200</t>
  </si>
  <si>
    <t>ORD006741</t>
  </si>
  <si>
    <t>ORD000480</t>
  </si>
  <si>
    <t>ORD003626</t>
  </si>
  <si>
    <t>ORD009229</t>
  </si>
  <si>
    <t>ORD002978</t>
  </si>
  <si>
    <t>ORD006176</t>
  </si>
  <si>
    <t>ORD005362</t>
  </si>
  <si>
    <t>ORD009141</t>
  </si>
  <si>
    <t>ORD008539</t>
  </si>
  <si>
    <t>ORD000039</t>
  </si>
  <si>
    <t>ORD000310</t>
  </si>
  <si>
    <t>ORD000824</t>
  </si>
  <si>
    <t>ORD000063</t>
  </si>
  <si>
    <t>ORD004836</t>
  </si>
  <si>
    <t>ORD001155</t>
  </si>
  <si>
    <t>ORD004952</t>
  </si>
  <si>
    <t>CUST00165</t>
  </si>
  <si>
    <t>ORD007075</t>
  </si>
  <si>
    <t>ORD005886</t>
  </si>
  <si>
    <t>ORD007499</t>
  </si>
  <si>
    <t>CUST00633</t>
  </si>
  <si>
    <t>ORD009102</t>
  </si>
  <si>
    <t>CUST01079</t>
  </si>
  <si>
    <t>ORD004570</t>
  </si>
  <si>
    <t>ORD009342</t>
  </si>
  <si>
    <t>ORD007909</t>
  </si>
  <si>
    <t>ORD009240</t>
  </si>
  <si>
    <t>ORD009873</t>
  </si>
  <si>
    <t>ORD004411</t>
  </si>
  <si>
    <t>ORD007855</t>
  </si>
  <si>
    <t>ORD005654</t>
  </si>
  <si>
    <t>ORD002272</t>
  </si>
  <si>
    <t>ORD001289</t>
  </si>
  <si>
    <t>ORD002640</t>
  </si>
  <si>
    <t>ORD000389</t>
  </si>
  <si>
    <t>CUST01092</t>
  </si>
  <si>
    <t>ORD004732</t>
  </si>
  <si>
    <t>ORD004174</t>
  </si>
  <si>
    <t>ORD001163</t>
  </si>
  <si>
    <t>ORD006092</t>
  </si>
  <si>
    <t>ORD005011</t>
  </si>
  <si>
    <t>ORD005936</t>
  </si>
  <si>
    <t>CUST02135</t>
  </si>
  <si>
    <t>ORD004526</t>
  </si>
  <si>
    <t>ORD006534</t>
  </si>
  <si>
    <t>ORD003038</t>
  </si>
  <si>
    <t>ORD002358</t>
  </si>
  <si>
    <t>ORD008426</t>
  </si>
  <si>
    <t>ORD009808</t>
  </si>
  <si>
    <t>ORD005483</t>
  </si>
  <si>
    <t>ORD003881</t>
  </si>
  <si>
    <t>ORD001321</t>
  </si>
  <si>
    <t>ORD003688</t>
  </si>
  <si>
    <t>ORD002852</t>
  </si>
  <si>
    <t>ORD005587</t>
  </si>
  <si>
    <t>ORD002344</t>
  </si>
  <si>
    <t>ORD006608</t>
  </si>
  <si>
    <t>ORD006556</t>
  </si>
  <si>
    <t>ORD008989</t>
  </si>
  <si>
    <t>ORD002479</t>
  </si>
  <si>
    <t>ORD008573</t>
  </si>
  <si>
    <t>ORD006678</t>
  </si>
  <si>
    <t>ORD005630</t>
  </si>
  <si>
    <t>ORD003948</t>
  </si>
  <si>
    <t>ORD005344</t>
  </si>
  <si>
    <t>ORD000947</t>
  </si>
  <si>
    <t>ORD002795</t>
  </si>
  <si>
    <t>ORD008896</t>
  </si>
  <si>
    <t>ORD002257</t>
  </si>
  <si>
    <t>ORD000059</t>
  </si>
  <si>
    <t>ORD002982</t>
  </si>
  <si>
    <t>CUST00252</t>
  </si>
  <si>
    <t>ORD002105</t>
  </si>
  <si>
    <t>ORD001213</t>
  </si>
  <si>
    <t>ORD001282</t>
  </si>
  <si>
    <t>ORD000130</t>
  </si>
  <si>
    <t>ORD009718</t>
  </si>
  <si>
    <t>ORD008261</t>
  </si>
  <si>
    <t>ORD007430</t>
  </si>
  <si>
    <t>ORD004447</t>
  </si>
  <si>
    <t>ORD007796</t>
  </si>
  <si>
    <t>ORD005919</t>
  </si>
  <si>
    <t>ORD007399</t>
  </si>
  <si>
    <t>ORD005191</t>
  </si>
  <si>
    <t>ORD008481</t>
  </si>
  <si>
    <t>ORD001106</t>
  </si>
  <si>
    <t>ORD003187</t>
  </si>
  <si>
    <t>ORD001307</t>
  </si>
  <si>
    <t>ORD008593</t>
  </si>
  <si>
    <t>ORD003252</t>
  </si>
  <si>
    <t>ORD001945</t>
  </si>
  <si>
    <t>ORD002736</t>
  </si>
  <si>
    <t>ORD001677</t>
  </si>
  <si>
    <t>ORD003068</t>
  </si>
  <si>
    <t>ORD005710</t>
  </si>
  <si>
    <t>ORD004630</t>
  </si>
  <si>
    <t>ORD007477</t>
  </si>
  <si>
    <t>ORD002659</t>
  </si>
  <si>
    <t>ORD007769</t>
  </si>
  <si>
    <t>ORD000314</t>
  </si>
  <si>
    <t>ORD004143</t>
  </si>
  <si>
    <t>ORD001534</t>
  </si>
  <si>
    <t>ORD001835</t>
  </si>
  <si>
    <t>CUST01813</t>
  </si>
  <si>
    <t>ORD004503</t>
  </si>
  <si>
    <t>ORD004214</t>
  </si>
  <si>
    <t>ORD004336</t>
  </si>
  <si>
    <t>ORD006807</t>
  </si>
  <si>
    <t>ORD008139</t>
  </si>
  <si>
    <t>ORD005923</t>
  </si>
  <si>
    <t>ORD000014</t>
  </si>
  <si>
    <t>ORD002888</t>
  </si>
  <si>
    <t>ORD003161</t>
  </si>
  <si>
    <t>ORD000381</t>
  </si>
  <si>
    <t>ORD009934</t>
  </si>
  <si>
    <t>ORD006003</t>
  </si>
  <si>
    <t>ORD006617</t>
  </si>
  <si>
    <t>ORD008093</t>
  </si>
  <si>
    <t>ORD006560</t>
  </si>
  <si>
    <t>ORD001682</t>
  </si>
  <si>
    <t>ORD001980</t>
  </si>
  <si>
    <t>ORD006889</t>
  </si>
  <si>
    <t>ORD004139</t>
  </si>
  <si>
    <t>ORD006301</t>
  </si>
  <si>
    <t>ORD001753</t>
  </si>
  <si>
    <t>ORD007894</t>
  </si>
  <si>
    <t>ORD008850</t>
  </si>
  <si>
    <t>ORD008025</t>
  </si>
  <si>
    <t>CUST01767</t>
  </si>
  <si>
    <t>ORD007816</t>
  </si>
  <si>
    <t>ORD005671</t>
  </si>
  <si>
    <t>ORD005767</t>
  </si>
  <si>
    <t>ORD007961</t>
  </si>
  <si>
    <t>ORD009759</t>
  </si>
  <si>
    <t>ORD003917</t>
  </si>
  <si>
    <t>ORD008783</t>
  </si>
  <si>
    <t>ORD003444</t>
  </si>
  <si>
    <t>ORD005620</t>
  </si>
  <si>
    <t>ORD009299</t>
  </si>
  <si>
    <t>ORD002129</t>
  </si>
  <si>
    <t>ORD006309</t>
  </si>
  <si>
    <t>ORD002236</t>
  </si>
  <si>
    <t>ORD006384</t>
  </si>
  <si>
    <t>ORD003054</t>
  </si>
  <si>
    <t>ORD007211</t>
  </si>
  <si>
    <t>CUST00339</t>
  </si>
  <si>
    <t>ORD003836</t>
  </si>
  <si>
    <t>ORD007567</t>
  </si>
  <si>
    <t>ORD007994</t>
  </si>
  <si>
    <t>CUST02233</t>
  </si>
  <si>
    <t>ORD003795</t>
  </si>
  <si>
    <t>ORD004887</t>
  </si>
  <si>
    <t>ORD004656</t>
  </si>
  <si>
    <t>ORD005072</t>
  </si>
  <si>
    <t>CUST00904</t>
  </si>
  <si>
    <t>ORD009971</t>
  </si>
  <si>
    <t>ORD006975</t>
  </si>
  <si>
    <t>ORD009250</t>
  </si>
  <si>
    <t>CUST00177</t>
  </si>
  <si>
    <t>ORD002989</t>
  </si>
  <si>
    <t>ORD002193</t>
  </si>
  <si>
    <t>ORD001109</t>
  </si>
  <si>
    <t>CUST00898</t>
  </si>
  <si>
    <t>ORD006904</t>
  </si>
  <si>
    <t>ORD001538</t>
  </si>
  <si>
    <t>ORD004301</t>
  </si>
  <si>
    <t>ORD005063</t>
  </si>
  <si>
    <t>ORD003570</t>
  </si>
  <si>
    <t>ORD001676</t>
  </si>
  <si>
    <t>ORD000147</t>
  </si>
  <si>
    <t>CUST02236</t>
  </si>
  <si>
    <t>ORD005485</t>
  </si>
  <si>
    <t>ORD004898</t>
  </si>
  <si>
    <t>ORD009400</t>
  </si>
  <si>
    <t>ORD009282</t>
  </si>
  <si>
    <t>CUST01089</t>
  </si>
  <si>
    <t>ORD009266</t>
  </si>
  <si>
    <t>CUST00502</t>
  </si>
  <si>
    <t>ORD002145</t>
  </si>
  <si>
    <t>ORD003564</t>
  </si>
  <si>
    <t>ORD000025</t>
  </si>
  <si>
    <t>CUST01844</t>
  </si>
  <si>
    <t>ORD006759</t>
  </si>
  <si>
    <t>ORD003669</t>
  </si>
  <si>
    <t>ORD005368</t>
  </si>
  <si>
    <t>ORD003615</t>
  </si>
  <si>
    <t>ORD000697</t>
  </si>
  <si>
    <t>CUST00155</t>
  </si>
  <si>
    <t>ORD003830</t>
  </si>
  <si>
    <t>ORD008424</t>
  </si>
  <si>
    <t>ORD003862</t>
  </si>
  <si>
    <t>ORD009886</t>
  </si>
  <si>
    <t>ORD004935</t>
  </si>
  <si>
    <t>ORD006047</t>
  </si>
  <si>
    <t>ORD008176</t>
  </si>
  <si>
    <t>ORD009751</t>
  </si>
  <si>
    <t>ORD007789</t>
  </si>
  <si>
    <t>CUST01111</t>
  </si>
  <si>
    <t>ORD003604</t>
  </si>
  <si>
    <t>CUST01464</t>
  </si>
  <si>
    <t>ORD003331</t>
  </si>
  <si>
    <t>ORD006859</t>
  </si>
  <si>
    <t>ORD005369</t>
  </si>
  <si>
    <t>ORD007880</t>
  </si>
  <si>
    <t>ORD003993</t>
  </si>
  <si>
    <t>ORD008227</t>
  </si>
  <si>
    <t>ORD006308</t>
  </si>
  <si>
    <t>ORD008653</t>
  </si>
  <si>
    <t>ORD004227</t>
  </si>
  <si>
    <t>ORD003816</t>
  </si>
  <si>
    <t>ORD006812</t>
  </si>
  <si>
    <t>CUST02421</t>
  </si>
  <si>
    <t>ORD006937</t>
  </si>
  <si>
    <t>ORD000248</t>
  </si>
  <si>
    <t>ORD008384</t>
  </si>
  <si>
    <t>ORD002072</t>
  </si>
  <si>
    <t>ORD002284</t>
  </si>
  <si>
    <t>ORD008430</t>
  </si>
  <si>
    <t>ORD007204</t>
  </si>
  <si>
    <t>ORD009056</t>
  </si>
  <si>
    <t>ORD002393</t>
  </si>
  <si>
    <t>CUST01868</t>
  </si>
  <si>
    <t>ORD005935</t>
  </si>
  <si>
    <t>ORD006686</t>
  </si>
  <si>
    <t>ORD006522</t>
  </si>
  <si>
    <t>ORD006333</t>
  </si>
  <si>
    <t>ORD005625</t>
  </si>
  <si>
    <t>ORD008160</t>
  </si>
  <si>
    <t>ORD005696</t>
  </si>
  <si>
    <t>ORD008228</t>
  </si>
  <si>
    <t>ORD006863</t>
  </si>
  <si>
    <t>ORD005536</t>
  </si>
  <si>
    <t>ORD005261</t>
  </si>
  <si>
    <t>ORD003949</t>
  </si>
  <si>
    <t>CUST01295</t>
  </si>
  <si>
    <t>ORD001999</t>
  </si>
  <si>
    <t>CUST01634</t>
  </si>
  <si>
    <t>ORD006268</t>
  </si>
  <si>
    <t>ORD009743</t>
  </si>
  <si>
    <t>ORD003634</t>
  </si>
  <si>
    <t>ORD002993</t>
  </si>
  <si>
    <t>ORD002542</t>
  </si>
  <si>
    <t>ORD001284</t>
  </si>
  <si>
    <t>ORD001837</t>
  </si>
  <si>
    <t>ORD007966</t>
  </si>
  <si>
    <t>CUST01555</t>
  </si>
  <si>
    <t>ORD008857</t>
  </si>
  <si>
    <t>ORD002737</t>
  </si>
  <si>
    <t>ORD008686</t>
  </si>
  <si>
    <t>ORD001701</t>
  </si>
  <si>
    <t>ORD009913</t>
  </si>
  <si>
    <t>CUST00900</t>
  </si>
  <si>
    <t>ORD000544</t>
  </si>
  <si>
    <t>ORD007716</t>
  </si>
  <si>
    <t>ORD008151</t>
  </si>
  <si>
    <t>ORD003080</t>
  </si>
  <si>
    <t>ORD006404</t>
  </si>
  <si>
    <t>CUST00774</t>
  </si>
  <si>
    <t>ORD009423</t>
  </si>
  <si>
    <t>ORD003137</t>
  </si>
  <si>
    <t>ORD006511</t>
  </si>
  <si>
    <t>ORD000827</t>
  </si>
  <si>
    <t>ORD007484</t>
  </si>
  <si>
    <t>ORD009199</t>
  </si>
  <si>
    <t>ORD009115</t>
  </si>
  <si>
    <t>ORD000623</t>
  </si>
  <si>
    <t>ORD005650</t>
  </si>
  <si>
    <t>ORD003676</t>
  </si>
  <si>
    <t>CUST02483</t>
  </si>
  <si>
    <t>ORD008344</t>
  </si>
  <si>
    <t>ORD003056</t>
  </si>
  <si>
    <t>ORD004108</t>
  </si>
  <si>
    <t>CUST01369</t>
  </si>
  <si>
    <t>ORD001197</t>
  </si>
  <si>
    <t>ORD005894</t>
  </si>
  <si>
    <t>ORD007493</t>
  </si>
  <si>
    <t>ORD002991</t>
  </si>
  <si>
    <t>ORD009237</t>
  </si>
  <si>
    <t>ORD002537</t>
  </si>
  <si>
    <t>ORD007000</t>
  </si>
  <si>
    <t>ORD006294</t>
  </si>
  <si>
    <t>CUST00082</t>
  </si>
  <si>
    <t>ORD001034</t>
  </si>
  <si>
    <t>ORD006076</t>
  </si>
  <si>
    <t>ORD006579</t>
  </si>
  <si>
    <t>ORD008975</t>
  </si>
  <si>
    <t>ORD009075</t>
  </si>
  <si>
    <t>ORD006510</t>
  </si>
  <si>
    <t>ORD006014</t>
  </si>
  <si>
    <t>ORD007580</t>
  </si>
  <si>
    <t>ORD001375</t>
  </si>
  <si>
    <t>ORD006421</t>
  </si>
  <si>
    <t>CUST02083</t>
  </si>
  <si>
    <t>ORD002081</t>
  </si>
  <si>
    <t>ORD005328</t>
  </si>
  <si>
    <t>ORD007891</t>
  </si>
  <si>
    <t>CUST01744</t>
  </si>
  <si>
    <t>ORD007695</t>
  </si>
  <si>
    <t>ORD005303</t>
  </si>
  <si>
    <t>ORD005240</t>
  </si>
  <si>
    <t>ORD008512</t>
  </si>
  <si>
    <t>ORD004272</t>
  </si>
  <si>
    <t>ORD007878</t>
  </si>
  <si>
    <t>ORD008720</t>
  </si>
  <si>
    <t>CUST00113</t>
  </si>
  <si>
    <t>ORD000597</t>
  </si>
  <si>
    <t>ORD008206</t>
  </si>
  <si>
    <t>ORD007998</t>
  </si>
  <si>
    <t>CUST00766</t>
  </si>
  <si>
    <t>ORD001295</t>
  </si>
  <si>
    <t>ORD001016</t>
  </si>
  <si>
    <t>ORD006985</t>
  </si>
  <si>
    <t>ORD002951</t>
  </si>
  <si>
    <t>ORD006473</t>
  </si>
  <si>
    <t>ORD007595</t>
  </si>
  <si>
    <t>ORD006684</t>
  </si>
  <si>
    <t>ORD002196</t>
  </si>
  <si>
    <t>ORD001172</t>
  </si>
  <si>
    <t>ORD007309</t>
  </si>
  <si>
    <t>ORD001124</t>
  </si>
  <si>
    <t>ORD002780</t>
  </si>
  <si>
    <t>ORD002554</t>
  </si>
  <si>
    <t>ORD009632</t>
  </si>
  <si>
    <t>ORD009318</t>
  </si>
  <si>
    <t>ORD001286</t>
  </si>
  <si>
    <t>ORD006320</t>
  </si>
  <si>
    <t>ORD007077</t>
  </si>
  <si>
    <t>ORD005171</t>
  </si>
  <si>
    <t>ORD003027</t>
  </si>
  <si>
    <t>ORD009955</t>
  </si>
  <si>
    <t>ORD004107</t>
  </si>
  <si>
    <t>ORD005982</t>
  </si>
  <si>
    <t>ORD004623</t>
  </si>
  <si>
    <t>ORD001786</t>
  </si>
  <si>
    <t>ORD006526</t>
  </si>
  <si>
    <t>ORD002365</t>
  </si>
  <si>
    <t>CUST01376</t>
  </si>
  <si>
    <t>ORD006990</t>
  </si>
  <si>
    <t>ORD004043</t>
  </si>
  <si>
    <t>ORD002318</t>
  </si>
  <si>
    <t>ORD003791</t>
  </si>
  <si>
    <t>ORD006075</t>
  </si>
  <si>
    <t>ORD000262</t>
  </si>
  <si>
    <t>ORD007379</t>
  </si>
  <si>
    <t>ORD001373</t>
  </si>
  <si>
    <t>ORD009401</t>
  </si>
  <si>
    <t>ORD006879</t>
  </si>
  <si>
    <t>ORD005610</t>
  </si>
  <si>
    <t>ORD005781</t>
  </si>
  <si>
    <t>ORD001180</t>
  </si>
  <si>
    <t>ORD002874</t>
  </si>
  <si>
    <t>ORD002265</t>
  </si>
  <si>
    <t>ORD001497</t>
  </si>
  <si>
    <t>ORD002240</t>
  </si>
  <si>
    <t>ORD004491</t>
  </si>
  <si>
    <t>ORD009049</t>
  </si>
  <si>
    <t>ORD002636</t>
  </si>
  <si>
    <t>ORD009020</t>
  </si>
  <si>
    <t>ORD003553</t>
  </si>
  <si>
    <t>CUST01142</t>
  </si>
  <si>
    <t>ORD006801</t>
  </si>
  <si>
    <t>ORD004004</t>
  </si>
  <si>
    <t>ORD004754</t>
  </si>
  <si>
    <t>ORD009542</t>
  </si>
  <si>
    <t>CUST02126</t>
  </si>
  <si>
    <t>ORD004582</t>
  </si>
  <si>
    <t>ORD007286</t>
  </si>
  <si>
    <t>ORD003717</t>
  </si>
  <si>
    <t>ORD009766</t>
  </si>
  <si>
    <t>ORD008651</t>
  </si>
  <si>
    <t>ORD006710</t>
  </si>
  <si>
    <t>ORD006430</t>
  </si>
  <si>
    <t>CUST02343</t>
  </si>
  <si>
    <t>ORD003468</t>
  </si>
  <si>
    <t>ORD007826</t>
  </si>
  <si>
    <t>ORD004486</t>
  </si>
  <si>
    <t>ORD005814</t>
  </si>
  <si>
    <t>CUST01279</t>
  </si>
  <si>
    <t>ORD002262</t>
  </si>
  <si>
    <t>ORD009391</t>
  </si>
  <si>
    <t>ORD001101</t>
  </si>
  <si>
    <t>ORD001225</t>
  </si>
  <si>
    <t>ORD007540</t>
  </si>
  <si>
    <t>ORD004000</t>
  </si>
  <si>
    <t>ORD003303</t>
  </si>
  <si>
    <t>ORD003379</t>
  </si>
  <si>
    <t>ORD005330</t>
  </si>
  <si>
    <t>ORD008733</t>
  </si>
  <si>
    <t>ORD000053</t>
  </si>
  <si>
    <t>ORD001965</t>
  </si>
  <si>
    <t>ORD007180</t>
  </si>
  <si>
    <t>ORD002237</t>
  </si>
  <si>
    <t>ORD005386</t>
  </si>
  <si>
    <t>ORD005226</t>
  </si>
  <si>
    <t>ORD004612</t>
  </si>
  <si>
    <t>CUST02330</t>
  </si>
  <si>
    <t>ORD007464</t>
  </si>
  <si>
    <t>ORD004559</t>
  </si>
  <si>
    <t>ORD005083</t>
  </si>
  <si>
    <t>ORD000193</t>
  </si>
  <si>
    <t>ORD000917</t>
  </si>
  <si>
    <t>ORD004784</t>
  </si>
  <si>
    <t>ORD002992</t>
  </si>
  <si>
    <t>ORD000980</t>
  </si>
  <si>
    <t>ORD006325</t>
  </si>
  <si>
    <t>ORD006338</t>
  </si>
  <si>
    <t>ORD000771</t>
  </si>
  <si>
    <t>ORD007377</t>
  </si>
  <si>
    <t>ORD005074</t>
  </si>
  <si>
    <t>ORD001185</t>
  </si>
  <si>
    <t>ORD009613</t>
  </si>
  <si>
    <t>CUST00310</t>
  </si>
  <si>
    <t>ORD008711</t>
  </si>
  <si>
    <t>ORD005248</t>
  </si>
  <si>
    <t>ORD000546</t>
  </si>
  <si>
    <t>ORD006089</t>
  </si>
  <si>
    <t>ORD003631</t>
  </si>
  <si>
    <t>ORD003939</t>
  </si>
  <si>
    <t>ORD003042</t>
  </si>
  <si>
    <t>ORD009095</t>
  </si>
  <si>
    <t>ORD002417</t>
  </si>
  <si>
    <t>ORD005590</t>
  </si>
  <si>
    <t>ORD008269</t>
  </si>
  <si>
    <t>ORD000776</t>
  </si>
  <si>
    <t>ORD002711</t>
  </si>
  <si>
    <t>ORD004749</t>
  </si>
  <si>
    <t>CUST01399</t>
  </si>
  <si>
    <t>ORD007486</t>
  </si>
  <si>
    <t>ORD004269</t>
  </si>
  <si>
    <t>ORD006578</t>
  </si>
  <si>
    <t>ORD001251</t>
  </si>
  <si>
    <t>ORD001090</t>
  </si>
  <si>
    <t>ORD007248</t>
  </si>
  <si>
    <t>ORD003141</t>
  </si>
  <si>
    <t>ORD004039</t>
  </si>
  <si>
    <t>ORD006283</t>
  </si>
  <si>
    <t>ORD009232</t>
  </si>
  <si>
    <t>ORD003938</t>
  </si>
  <si>
    <t>ORD009794</t>
  </si>
  <si>
    <t>ORD006288</t>
  </si>
  <si>
    <t>ORD005181</t>
  </si>
  <si>
    <t>ORD005265</t>
  </si>
  <si>
    <t>ORD000266</t>
  </si>
  <si>
    <t>ORD007615</t>
  </si>
  <si>
    <t>CUST00700</t>
  </si>
  <si>
    <t>ORD006487</t>
  </si>
  <si>
    <t>ORD006359</t>
  </si>
  <si>
    <t>ORD002800</t>
  </si>
  <si>
    <t>ORD000949</t>
  </si>
  <si>
    <t>ORD004911</t>
  </si>
  <si>
    <t>ORD007367</t>
  </si>
  <si>
    <t>ORD002963</t>
  </si>
  <si>
    <t>ORD001468</t>
  </si>
  <si>
    <t>ORD007505</t>
  </si>
  <si>
    <t>CUST00220</t>
  </si>
  <si>
    <t>ORD005662</t>
  </si>
  <si>
    <t>ORD006625</t>
  </si>
  <si>
    <t>ORD008099</t>
  </si>
  <si>
    <t>ORD000717</t>
  </si>
  <si>
    <t>ORD005549</t>
  </si>
  <si>
    <t>ORD008378</t>
  </si>
  <si>
    <t>ORD006529</t>
  </si>
  <si>
    <t>ORD001914</t>
  </si>
  <si>
    <t>ORD007124</t>
  </si>
  <si>
    <t>CUST02050</t>
  </si>
  <si>
    <t>ORD004013</t>
  </si>
  <si>
    <t>ORD003508</t>
  </si>
  <si>
    <t>ORD001189</t>
  </si>
  <si>
    <t>ORD005140</t>
  </si>
  <si>
    <t>ORD004697</t>
  </si>
  <si>
    <t>ORD001634</t>
  </si>
  <si>
    <t>CUST02375</t>
  </si>
  <si>
    <t>ORD006252</t>
  </si>
  <si>
    <t>ORD002186</t>
  </si>
  <si>
    <t>ORD009734</t>
  </si>
  <si>
    <t>ORD000580</t>
  </si>
  <si>
    <t>ORD004892</t>
  </si>
  <si>
    <t>ORD003050</t>
  </si>
  <si>
    <t>ORD006668</t>
  </si>
  <si>
    <t>ORD003400</t>
  </si>
  <si>
    <t>ORD005783</t>
  </si>
  <si>
    <t>ORD003700</t>
  </si>
  <si>
    <t>ORD003715</t>
  </si>
  <si>
    <t>ORD005784</t>
  </si>
  <si>
    <t>ORD000553</t>
  </si>
  <si>
    <t>ORD005956</t>
  </si>
  <si>
    <t>ORD008819</t>
  </si>
  <si>
    <t>ORD009450</t>
  </si>
  <si>
    <t>ORD009661</t>
  </si>
  <si>
    <t>ORD007603</t>
  </si>
  <si>
    <t>ORD000288</t>
  </si>
  <si>
    <t>ORD005088</t>
  </si>
  <si>
    <t>ORD009855</t>
  </si>
  <si>
    <t>ORD007481</t>
  </si>
  <si>
    <t>ORD008942</t>
  </si>
  <si>
    <t>ORD003817</t>
  </si>
  <si>
    <t>ORD005332</t>
  </si>
  <si>
    <t>ORD006974</t>
  </si>
  <si>
    <t>ORD002718</t>
  </si>
  <si>
    <t>ORD004206</t>
  </si>
  <si>
    <t>ORD008678</t>
  </si>
  <si>
    <t>ORD005984</t>
  </si>
  <si>
    <t>CUST01416</t>
  </si>
  <si>
    <t>ORD000963</t>
  </si>
  <si>
    <t>CUST02002</t>
  </si>
  <si>
    <t>ORD009078</t>
  </si>
  <si>
    <t>ORD001355</t>
  </si>
  <si>
    <t>CUST00591</t>
  </si>
  <si>
    <t>ORD000313</t>
  </si>
  <si>
    <t>ORD006886</t>
  </si>
  <si>
    <t>ORD008031</t>
  </si>
  <si>
    <t>ORD000802</t>
  </si>
  <si>
    <t>ORD008002</t>
  </si>
  <si>
    <t>ORD000296</t>
  </si>
  <si>
    <t>ORD001046</t>
  </si>
  <si>
    <t>ORD004395</t>
  </si>
  <si>
    <t>CUST00741</t>
  </si>
  <si>
    <t>ORD004594</t>
  </si>
  <si>
    <t>ORD003906</t>
  </si>
  <si>
    <t>ORD004015</t>
  </si>
  <si>
    <t>CUST01816</t>
  </si>
  <si>
    <t>ORD007463</t>
  </si>
  <si>
    <t>ORD005440</t>
  </si>
  <si>
    <t>ORD004268</t>
  </si>
  <si>
    <t>ORD005382</t>
  </si>
  <si>
    <t>ORD008263</t>
  </si>
  <si>
    <t>ORD003586</t>
  </si>
  <si>
    <t>ORD007546</t>
  </si>
  <si>
    <t>ORD004163</t>
  </si>
  <si>
    <t>ORD008369</t>
  </si>
  <si>
    <t>ORD005437</t>
  </si>
  <si>
    <t>ORD009488</t>
  </si>
  <si>
    <t>ORD009338</t>
  </si>
  <si>
    <t>ORD005983</t>
  </si>
  <si>
    <t>ORD007260</t>
  </si>
  <si>
    <t>ORD000764</t>
  </si>
  <si>
    <t>ORD004907</t>
  </si>
  <si>
    <t>ORD009403</t>
  </si>
  <si>
    <t>CUST01644</t>
  </si>
  <si>
    <t>ORD004716</t>
  </si>
  <si>
    <t>ORD008925</t>
  </si>
  <si>
    <t>ORD008791</t>
  </si>
  <si>
    <t>ORD005286</t>
  </si>
  <si>
    <t>ORD005758</t>
  </si>
  <si>
    <t>ORD002073</t>
  </si>
  <si>
    <t>CUST00527</t>
  </si>
  <si>
    <t>ORD000204</t>
  </si>
  <si>
    <t>CUST01360</t>
  </si>
  <si>
    <t>ORD004752</t>
  </si>
  <si>
    <t>ORD001735</t>
  </si>
  <si>
    <t>ORD002599</t>
  </si>
  <si>
    <t>ORD003351</t>
  </si>
  <si>
    <t>ORD006845</t>
  </si>
  <si>
    <t>ORD008553</t>
  </si>
  <si>
    <t>ORD007066</t>
  </si>
  <si>
    <t>ORD006428</t>
  </si>
  <si>
    <t>CUST00686</t>
  </si>
  <si>
    <t>ORD003805</t>
  </si>
  <si>
    <t>ORD009445</t>
  </si>
  <si>
    <t>ORD003555</t>
  </si>
  <si>
    <t>ORD004863</t>
  </si>
  <si>
    <t>ORD006354</t>
  </si>
  <si>
    <t>ORD006554</t>
  </si>
  <si>
    <t>ORD002836</t>
  </si>
  <si>
    <t>ORD002694</t>
  </si>
  <si>
    <t>ORD008500</t>
  </si>
  <si>
    <t>CUST01820</t>
  </si>
  <si>
    <t>ORD004469</t>
  </si>
  <si>
    <t>ORD003151</t>
  </si>
  <si>
    <t>ORD007164</t>
  </si>
  <si>
    <t>ORD000677</t>
  </si>
  <si>
    <t>ORD004922</t>
  </si>
  <si>
    <t>ORD008583</t>
  </si>
  <si>
    <t>ORD006518</t>
  </si>
  <si>
    <t>ORD000562</t>
  </si>
  <si>
    <t>ORD007810</t>
  </si>
  <si>
    <t>ORD004204</t>
  </si>
  <si>
    <t>ORD005939</t>
  </si>
  <si>
    <t>ORD003011</t>
  </si>
  <si>
    <t>ORD008679</t>
  </si>
  <si>
    <t>ORD007733</t>
  </si>
  <si>
    <t>CUST02145</t>
  </si>
  <si>
    <t>ORD003608</t>
  </si>
  <si>
    <t>ORD003928</t>
  </si>
  <si>
    <t>ORD006989</t>
  </si>
  <si>
    <t>ORD007711</t>
  </si>
  <si>
    <t>ORD009796</t>
  </si>
  <si>
    <t>ORD000224</t>
  </si>
  <si>
    <t>ORD004521</t>
  </si>
  <si>
    <t>ORD009960</t>
  </si>
  <si>
    <t>ORD009770</t>
  </si>
  <si>
    <t>ORD008339</t>
  </si>
  <si>
    <t>CUST01312</t>
  </si>
  <si>
    <t>ORD004709</t>
  </si>
  <si>
    <t>ORD000317</t>
  </si>
  <si>
    <t>ORD007272</t>
  </si>
  <si>
    <t>CUST00233</t>
  </si>
  <si>
    <t>ORD003282</t>
  </si>
  <si>
    <t>ORD008906</t>
  </si>
  <si>
    <t>ORD002673</t>
  </si>
  <si>
    <t>ORD005755</t>
  </si>
  <si>
    <t>ORD003107</t>
  </si>
  <si>
    <t>ORD005669</t>
  </si>
  <si>
    <t>ORD006285</t>
  </si>
  <si>
    <t>CUST00970</t>
  </si>
  <si>
    <t>ORD007512</t>
  </si>
  <si>
    <t>ORD008413</t>
  </si>
  <si>
    <t>ORD008723</t>
  </si>
  <si>
    <t>ORD003471</t>
  </si>
  <si>
    <t>ORD006641</t>
  </si>
  <si>
    <t>ORD000618</t>
  </si>
  <si>
    <t>ORD000858</t>
  </si>
  <si>
    <t>ORD001035</t>
  </si>
  <si>
    <t>ORD006631</t>
  </si>
  <si>
    <t>ORD003287</t>
  </si>
  <si>
    <t>ORD002961</t>
  </si>
  <si>
    <t>ORD008796</t>
  </si>
  <si>
    <t>ORD008541</t>
  </si>
  <si>
    <t>ORD009306</t>
  </si>
  <si>
    <t>ORD008119</t>
  </si>
  <si>
    <t>ORD005234</t>
  </si>
  <si>
    <t>ORD006965</t>
  </si>
  <si>
    <t>ORD008868</t>
  </si>
  <si>
    <t>ORD003395</t>
  </si>
  <si>
    <t>ORD004633</t>
  </si>
  <si>
    <t>ORD007665</t>
  </si>
  <si>
    <t>ORD005263</t>
  </si>
  <si>
    <t>CUST01364</t>
  </si>
  <si>
    <t>ORD007251</t>
  </si>
  <si>
    <t>ORD001771</t>
  </si>
  <si>
    <t>ORD000636</t>
  </si>
  <si>
    <t>ORD004124</t>
  </si>
  <si>
    <t>ORD001012</t>
  </si>
  <si>
    <t>ORD007090</t>
  </si>
  <si>
    <t>ORD008580</t>
  </si>
  <si>
    <t>ORD000098</t>
  </si>
  <si>
    <t>ORD000265</t>
  </si>
  <si>
    <t>ORD006175</t>
  </si>
  <si>
    <t>ORD006280</t>
  </si>
  <si>
    <t>ORD000755</t>
  </si>
  <si>
    <t>ORD003168</t>
  </si>
  <si>
    <t>ORD004589</t>
  </si>
  <si>
    <t>ORD003276</t>
  </si>
  <si>
    <t>ORD004689</t>
  </si>
  <si>
    <t>ORD006647</t>
  </si>
  <si>
    <t>ORD007340</t>
  </si>
  <si>
    <t>ORD006864</t>
  </si>
  <si>
    <t>ORD002986</t>
  </si>
  <si>
    <t>ORD007120</t>
  </si>
  <si>
    <t>ORD007962</t>
  </si>
  <si>
    <t>ORD009946</t>
  </si>
  <si>
    <t>ORD008631</t>
  </si>
  <si>
    <t>ORD005719</t>
  </si>
  <si>
    <t>ORD005017</t>
  </si>
  <si>
    <t>ORD007573</t>
  </si>
  <si>
    <t>ORD008033</t>
  </si>
  <si>
    <t>ORD001523</t>
  </si>
  <si>
    <t>ORD005812</t>
  </si>
  <si>
    <t>ORD001970</t>
  </si>
  <si>
    <t>ORD001081</t>
  </si>
  <si>
    <t>ORD003461</t>
  </si>
  <si>
    <t>ORD006768</t>
  </si>
  <si>
    <t>ORD006912</t>
  </si>
  <si>
    <t>ORD001595</t>
  </si>
  <si>
    <t>ORD007288</t>
  </si>
  <si>
    <t>ORD002621</t>
  </si>
  <si>
    <t>ORD004945</t>
  </si>
  <si>
    <t>ORD002696</t>
  </si>
  <si>
    <t>ORD005110</t>
  </si>
  <si>
    <t>CUST00263</t>
  </si>
  <si>
    <t>ORD006517</t>
  </si>
  <si>
    <t>ORD006669</t>
  </si>
  <si>
    <t>ORD000494</t>
  </si>
  <si>
    <t>ORD009700</t>
  </si>
  <si>
    <t>ORD007886</t>
  </si>
  <si>
    <t>ORD006825</t>
  </si>
  <si>
    <t>ORD004198</t>
  </si>
  <si>
    <t>ORD004347</t>
  </si>
  <si>
    <t>ORD005573</t>
  </si>
  <si>
    <t>ORD009964</t>
  </si>
  <si>
    <t>ORD005874</t>
  </si>
  <si>
    <t>ORD009490</t>
  </si>
  <si>
    <t>ORD003499</t>
  </si>
  <si>
    <t>ORD000716</t>
  </si>
  <si>
    <t>ORD003848</t>
  </si>
  <si>
    <t>ORD000642</t>
  </si>
  <si>
    <t>ORD002545</t>
  </si>
  <si>
    <t>ORD004788</t>
  </si>
  <si>
    <t>CUST01096</t>
  </si>
  <si>
    <t>ORD000223</t>
  </si>
  <si>
    <t>ORD007364</t>
  </si>
  <si>
    <t>ORD000540</t>
  </si>
  <si>
    <t>ORD007186</t>
  </si>
  <si>
    <t>ORD003580</t>
  </si>
  <si>
    <t>ORD008276</t>
  </si>
  <si>
    <t>ORD001544</t>
  </si>
  <si>
    <t>ORD000656</t>
  </si>
  <si>
    <t>CUST01308</t>
  </si>
  <si>
    <t>ORD004492</t>
  </si>
  <si>
    <t>ORD006842</t>
  </si>
  <si>
    <t>ORD007788</t>
  </si>
  <si>
    <t>ORD008546</t>
  </si>
  <si>
    <t>ORD003505</t>
  </si>
  <si>
    <t>ORD006605</t>
  </si>
  <si>
    <t>ORD007830</t>
  </si>
  <si>
    <t>ORD001083</t>
  </si>
  <si>
    <t>ORD002006</t>
  </si>
  <si>
    <t>ORD007351</t>
  </si>
  <si>
    <t>ORD000174</t>
  </si>
  <si>
    <t>ORD006025</t>
  </si>
  <si>
    <t>ORD006226</t>
  </si>
  <si>
    <t>ORD004895</t>
  </si>
  <si>
    <t>ORD008084</t>
  </si>
  <si>
    <t>ORD007598</t>
  </si>
  <si>
    <t>ORD003495</t>
  </si>
  <si>
    <t>ORD006821</t>
  </si>
  <si>
    <t>CUST00345</t>
  </si>
  <si>
    <t>ORD002595</t>
  </si>
  <si>
    <t>ORD000342</t>
  </si>
  <si>
    <t>ORD004683</t>
  </si>
  <si>
    <t>ORD005966</t>
  </si>
  <si>
    <t>CUST00102</t>
  </si>
  <si>
    <t>ORD006792</t>
  </si>
  <si>
    <t>ORD001520</t>
  </si>
  <si>
    <t>ORD001861</t>
  </si>
  <si>
    <t>ORD002201</t>
  </si>
  <si>
    <t>ORD004160</t>
  </si>
  <si>
    <t>ORD007233</t>
  </si>
  <si>
    <t>ORD007307</t>
  </si>
  <si>
    <t>ORD002066</t>
  </si>
  <si>
    <t>CUST00768</t>
  </si>
  <si>
    <t>ORD000570</t>
  </si>
  <si>
    <t>ORD000474</t>
  </si>
  <si>
    <t>ORD003439</t>
  </si>
  <si>
    <t>ORD008742</t>
  </si>
  <si>
    <t>ORD002271</t>
  </si>
  <si>
    <t>CUST00981</t>
  </si>
  <si>
    <t>ORD003369</t>
  </si>
  <si>
    <t>CUST01514</t>
  </si>
  <si>
    <t>ORD005415</t>
  </si>
  <si>
    <t>ORD007964</t>
  </si>
  <si>
    <t>ORD004720</t>
  </si>
  <si>
    <t>ORD008490</t>
  </si>
  <si>
    <t>ORD002476</t>
  </si>
  <si>
    <t>ORD002150</t>
  </si>
  <si>
    <t>ORD001325</t>
  </si>
  <si>
    <t>ORD005367</t>
  </si>
  <si>
    <t>ORD009942</t>
  </si>
  <si>
    <t>ORD000619</t>
  </si>
  <si>
    <t>CUST02171</t>
  </si>
  <si>
    <t>ORD008730</t>
  </si>
  <si>
    <t>ORD000126</t>
  </si>
  <si>
    <t>ORD005785</t>
  </si>
  <si>
    <t>ORD000311</t>
  </si>
  <si>
    <t>ORD006479</t>
  </si>
  <si>
    <t>ORD004825</t>
  </si>
  <si>
    <t>ORD005546</t>
  </si>
  <si>
    <t>ORD001294</t>
  </si>
  <si>
    <t>ORD009630</t>
  </si>
  <si>
    <t>ORD001608</t>
  </si>
  <si>
    <t>ORD002958</t>
  </si>
  <si>
    <t>ORD008453</t>
  </si>
  <si>
    <t>ORD009860</t>
  </si>
  <si>
    <t>ORD000891</t>
  </si>
  <si>
    <t>ORD001493</t>
  </si>
  <si>
    <t>ORD001706</t>
  </si>
  <si>
    <t>ORD002238</t>
  </si>
  <si>
    <t>ORD005185</t>
  </si>
  <si>
    <t>ORD002348</t>
  </si>
  <si>
    <t>ORD009290</t>
  </si>
  <si>
    <t>ORD009356</t>
  </si>
  <si>
    <t>ORD001463</t>
  </si>
  <si>
    <t>ORD007050</t>
  </si>
  <si>
    <t>ORD006336</t>
  </si>
  <si>
    <t>ORD002909</t>
  </si>
  <si>
    <t>ORD005675</t>
  </si>
  <si>
    <t>ORD009059</t>
  </si>
  <si>
    <t>ORD005179</t>
  </si>
  <si>
    <t>CUST00901</t>
  </si>
  <si>
    <t>ORD006131</t>
  </si>
  <si>
    <t>ORD000447</t>
  </si>
  <si>
    <t>CUST01643</t>
  </si>
  <si>
    <t>ORD007872</t>
  </si>
  <si>
    <t>CUST01749</t>
  </si>
  <si>
    <t>ORD003014</t>
  </si>
  <si>
    <t>ORD003189</t>
  </si>
  <si>
    <t>ORD002198</t>
  </si>
  <si>
    <t>ORD003847</t>
  </si>
  <si>
    <t>ORD002864</t>
  </si>
  <si>
    <t>ORD001547</t>
  </si>
  <si>
    <t>ORD007063</t>
  </si>
  <si>
    <t>ORD008983</t>
  </si>
  <si>
    <t>ORD005578</t>
  </si>
  <si>
    <t>ORD000504</t>
  </si>
  <si>
    <t>ORD006204</t>
  </si>
  <si>
    <t>ORD003642</t>
  </si>
  <si>
    <t>ORD000836</t>
  </si>
  <si>
    <t>CUST01562</t>
  </si>
  <si>
    <t>ORD004989</t>
  </si>
  <si>
    <t>ORD008600</t>
  </si>
  <si>
    <t>ORD009515</t>
  </si>
  <si>
    <t>ORD001840</t>
  </si>
  <si>
    <t>ORD007562</t>
  </si>
  <si>
    <t>ORD001640</t>
  </si>
  <si>
    <t>ORD006299</t>
  </si>
  <si>
    <t>ORD001297</t>
  </si>
  <si>
    <t>ORD004041</t>
  </si>
  <si>
    <t>ORD006606</t>
  </si>
  <si>
    <t>ORD003786</t>
  </si>
  <si>
    <t>ORD001977</t>
  </si>
  <si>
    <t>ORD002032</t>
  </si>
  <si>
    <t>ORD007572</t>
  </si>
  <si>
    <t>ORD002876</t>
  </si>
  <si>
    <t>ORD004865</t>
  </si>
  <si>
    <t>ORD000242</t>
  </si>
  <si>
    <t>ORD007228</t>
  </si>
  <si>
    <t>ORD009966</t>
  </si>
  <si>
    <t>ORD004207</t>
  </si>
  <si>
    <t>ORD000781</t>
  </si>
  <si>
    <t>ORD002212</t>
  </si>
  <si>
    <t>ORD001866</t>
  </si>
  <si>
    <t>ORD009428</t>
  </si>
  <si>
    <t>ORD005355</t>
  </si>
  <si>
    <t>ORD004298</t>
  </si>
  <si>
    <t>ORD004068</t>
  </si>
  <si>
    <t>ORD008345</t>
  </si>
  <si>
    <t>ORD002162</t>
  </si>
  <si>
    <t>ORD002894</t>
  </si>
  <si>
    <t>ORD007101</t>
  </si>
  <si>
    <t>ORD002685</t>
  </si>
  <si>
    <t>ORD003409</t>
  </si>
  <si>
    <t>ORD000797</t>
  </si>
  <si>
    <t>ORD009032</t>
  </si>
  <si>
    <t>ORD009369</t>
  </si>
  <si>
    <t>ORD009663</t>
  </si>
  <si>
    <t>ORD008348</t>
  </si>
  <si>
    <t>ORD001575</t>
  </si>
  <si>
    <t>ORD002347</t>
  </si>
  <si>
    <t>ORD001718</t>
  </si>
  <si>
    <t>ORD009747</t>
  </si>
  <si>
    <t>ORD002667</t>
  </si>
  <si>
    <t>ORD000235</t>
  </si>
  <si>
    <t>ORD008028</t>
  </si>
  <si>
    <t>ORD000268</t>
  </si>
  <si>
    <t>ORD005378</t>
  </si>
  <si>
    <t>ORD008584</t>
  </si>
  <si>
    <t>ORD000084</t>
  </si>
  <si>
    <t>ORD003600</t>
  </si>
  <si>
    <t>ORD004848</t>
  </si>
  <si>
    <t>ORD007950</t>
  </si>
  <si>
    <t>ORD002388</t>
  </si>
  <si>
    <t>ORD009820</t>
  </si>
  <si>
    <t>CUST01921</t>
  </si>
  <si>
    <t>ORD009085</t>
  </si>
  <si>
    <t>ORD000769</t>
  </si>
  <si>
    <t>ORD001100</t>
  </si>
  <si>
    <t>ORD000333</t>
  </si>
  <si>
    <t>ORD008313</t>
  </si>
  <si>
    <t>ORD000463</t>
  </si>
  <si>
    <t>ORD005811</t>
  </si>
  <si>
    <t>ORD009894</t>
  </si>
  <si>
    <t>ORD001792</t>
  </si>
  <si>
    <t>ORD005990</t>
  </si>
  <si>
    <t>ORD002332</t>
  </si>
  <si>
    <t>CUST02266</t>
  </si>
  <si>
    <t>ORD003578</t>
  </si>
  <si>
    <t>ORD002572</t>
  </si>
  <si>
    <t>CUST00671</t>
  </si>
  <si>
    <t>ORD006104</t>
  </si>
  <si>
    <t>ORD009030</t>
  </si>
  <si>
    <t>ORD003280</t>
  </si>
  <si>
    <t>ORD004990</t>
  </si>
  <si>
    <t>ORD007246</t>
  </si>
  <si>
    <t>ORD004110</t>
  </si>
  <si>
    <t>ORD001059</t>
  </si>
  <si>
    <t>ORD002979</t>
  </si>
  <si>
    <t>ORD002980</t>
  </si>
  <si>
    <t>CUST02381</t>
  </si>
  <si>
    <t>ORD007667</t>
  </si>
  <si>
    <t>ORD009313</t>
  </si>
  <si>
    <t>ORD008775</t>
  </si>
  <si>
    <t>ORD000683</t>
  </si>
  <si>
    <t>ORD007142</t>
  </si>
  <si>
    <t>ORD005963</t>
  </si>
  <si>
    <t>ORD007088</t>
  </si>
  <si>
    <t>ORD003132</t>
  </si>
  <si>
    <t>ORD008545</t>
  </si>
  <si>
    <t>ORD001058</t>
  </si>
  <si>
    <t>ORD008901</t>
  </si>
  <si>
    <t>ORD005994</t>
  </si>
  <si>
    <t>CUST01586</t>
  </si>
  <si>
    <t>ORD002164</t>
  </si>
  <si>
    <t>ORD009495</t>
  </si>
  <si>
    <t>ORD007442</t>
  </si>
  <si>
    <t>ORD007488</t>
  </si>
  <si>
    <t>ORD007093</t>
  </si>
  <si>
    <t>ORD004215</t>
  </si>
  <si>
    <t>ORD006202</t>
  </si>
  <si>
    <t>ORD000049</t>
  </si>
  <si>
    <t>ORD009349</t>
  </si>
  <si>
    <t>CUST01609</t>
  </si>
  <si>
    <t>ORD008491</t>
  </si>
  <si>
    <t>CUST00484</t>
  </si>
  <si>
    <t>ORD005557</t>
  </si>
  <si>
    <t>ORD004741</t>
  </si>
  <si>
    <t>ORD003453</t>
  </si>
  <si>
    <t>ORD009404</t>
  </si>
  <si>
    <t>ORD000939</t>
  </si>
  <si>
    <t>ORD003510</t>
  </si>
  <si>
    <t>ORD007533</t>
  </si>
  <si>
    <t>CUST01976</t>
  </si>
  <si>
    <t>ORD003007</t>
  </si>
  <si>
    <t>ORD002306</t>
  </si>
  <si>
    <t>ORD008787</t>
  </si>
  <si>
    <t>ORD005177</t>
  </si>
  <si>
    <t>ORD008058</t>
  </si>
  <si>
    <t>ORD001858</t>
  </si>
  <si>
    <t>ORD002467</t>
  </si>
  <si>
    <t>ORD001372</t>
  </si>
  <si>
    <t>ORD001760</t>
  </si>
  <si>
    <t>ORD009639</t>
  </si>
  <si>
    <t>ORD004637</t>
  </si>
  <si>
    <t>ORD000942</t>
  </si>
  <si>
    <t>ORD004141</t>
  </si>
  <si>
    <t>ORD009043</t>
  </si>
  <si>
    <t>ORD005005</t>
  </si>
  <si>
    <t>ORD009826</t>
  </si>
  <si>
    <t>ORD003682</t>
  </si>
  <si>
    <t>ORD004631</t>
  </si>
  <si>
    <t>ORD002131</t>
  </si>
  <si>
    <t>ORD007911</t>
  </si>
  <si>
    <t>ORD002397</t>
  </si>
  <si>
    <t>ORD009634</t>
  </si>
  <si>
    <t>ORD007629</t>
  </si>
  <si>
    <t>ORD003269</t>
  </si>
  <si>
    <t>ORD008790</t>
  </si>
  <si>
    <t>ORD000367</t>
  </si>
  <si>
    <t>ORD001953</t>
  </si>
  <si>
    <t>ORD009664</t>
  </si>
  <si>
    <t>ORD003823</t>
  </si>
  <si>
    <t>ORD006852</t>
  </si>
  <si>
    <t>ORD001399</t>
  </si>
  <si>
    <t>ORD003387</t>
  </si>
  <si>
    <t>ORD007387</t>
  </si>
  <si>
    <t>ORD007751</t>
  </si>
  <si>
    <t>ORD002207</t>
  </si>
  <si>
    <t>ORD002976</t>
  </si>
  <si>
    <t>CUST00748</t>
  </si>
  <si>
    <t>ORD008685</t>
  </si>
  <si>
    <t>ORD004601</t>
  </si>
  <si>
    <t>ORD002705</t>
  </si>
  <si>
    <t>ORD006037</t>
  </si>
  <si>
    <t>ORD009375</t>
  </si>
  <si>
    <t>ORD003790</t>
  </si>
  <si>
    <t>ORD009666</t>
  </si>
  <si>
    <t>ORD002040</t>
  </si>
  <si>
    <t>ORD001200</t>
  </si>
  <si>
    <t>CUST00215</t>
  </si>
  <si>
    <t>ORD006658</t>
  </si>
  <si>
    <t>ORD005836</t>
  </si>
  <si>
    <t>ORD004084</t>
  </si>
  <si>
    <t>ORD006395</t>
  </si>
  <si>
    <t>ORD001613</t>
  </si>
  <si>
    <t>ORD008471</t>
  </si>
  <si>
    <t>ORD006730</t>
  </si>
  <si>
    <t>ORD008331</t>
  </si>
  <si>
    <t>ORD001384</t>
  </si>
  <si>
    <t>ORD006470</t>
  </si>
  <si>
    <t>ORD006148</t>
  </si>
  <si>
    <t>ORD003283</t>
  </si>
  <si>
    <t>ORD001976</t>
  </si>
  <si>
    <t>ORD001242</t>
  </si>
  <si>
    <t>ORD005289</t>
  </si>
  <si>
    <t>ORD006939</t>
  </si>
  <si>
    <t>ORD000226</t>
  </si>
  <si>
    <t>ORD003121</t>
  </si>
  <si>
    <t>ORD007094</t>
  </si>
  <si>
    <t>ORD003726</t>
  </si>
  <si>
    <t>ORD003558</t>
  </si>
  <si>
    <t>ORD008200</t>
  </si>
  <si>
    <t>ORD006210</t>
  </si>
  <si>
    <t>ORD006623</t>
  </si>
  <si>
    <t>ORD008907</t>
  </si>
  <si>
    <t>ORD006239</t>
  </si>
  <si>
    <t>ORD000484</t>
  </si>
  <si>
    <t>ORD006097</t>
  </si>
  <si>
    <t>ORD006453</t>
  </si>
  <si>
    <t>ORD007875</t>
  </si>
  <si>
    <t>ORD000003</t>
  </si>
  <si>
    <t>ORD002630</t>
  </si>
  <si>
    <t>ORD000234</t>
  </si>
  <si>
    <t>ORD002364</t>
  </si>
  <si>
    <t>ORD004021</t>
  </si>
  <si>
    <t>ORD005405</t>
  </si>
  <si>
    <t>ORD007026</t>
  </si>
  <si>
    <t>ORD009022</t>
  </si>
  <si>
    <t>ORD000873</t>
  </si>
  <si>
    <t>CUST00295</t>
  </si>
  <si>
    <t>ORD006878</t>
  </si>
  <si>
    <t>ORD007263</t>
  </si>
  <si>
    <t>ORD007781</t>
  </si>
  <si>
    <t>ORD003216</t>
  </si>
  <si>
    <t>ORD007597</t>
  </si>
  <si>
    <t>ORD007689</t>
  </si>
  <si>
    <t>ORD003618</t>
  </si>
  <si>
    <t>ORD005457</t>
  </si>
  <si>
    <t>ORD002092</t>
  </si>
  <si>
    <t>ORD004588</t>
  </si>
  <si>
    <t>CUST01999</t>
  </si>
  <si>
    <t>ORD004036</t>
  </si>
  <si>
    <t>ORD006564</t>
  </si>
  <si>
    <t>ORD007804</t>
  </si>
  <si>
    <t>ORD004334</t>
  </si>
  <si>
    <t>ORD008612</t>
  </si>
  <si>
    <t>ORD005322</t>
  </si>
  <si>
    <t>ORD002858</t>
  </si>
  <si>
    <t>ORD009055</t>
  </si>
  <si>
    <t>ORD003129</t>
  </si>
  <si>
    <t>ORD001065</t>
  </si>
  <si>
    <t>ORD000635</t>
  </si>
  <si>
    <t>ORD009371</t>
  </si>
  <si>
    <t>ORD000865</t>
  </si>
  <si>
    <t>ORD001679</t>
  </si>
  <si>
    <t>ORD002902</t>
  </si>
  <si>
    <t>ORD002970</t>
  </si>
  <si>
    <t>ORD002361</t>
  </si>
  <si>
    <t>ORD005138</t>
  </si>
  <si>
    <t>CUST01314</t>
  </si>
  <si>
    <t>ORD007365</t>
  </si>
  <si>
    <t>ORD006873</t>
  </si>
  <si>
    <t>ORD001047</t>
  </si>
  <si>
    <t>ORD008297</t>
  </si>
  <si>
    <t>ORD009137</t>
  </si>
  <si>
    <t>ORD000979</t>
  </si>
  <si>
    <t>ORD002076</t>
  </si>
  <si>
    <t>ORD007881</t>
  </si>
  <si>
    <t>ORD006895</t>
  </si>
  <si>
    <t>ORD001350</t>
  </si>
  <si>
    <t>ORD003673</t>
  </si>
  <si>
    <t>ORD000497</t>
  </si>
  <si>
    <t>ORD009920</t>
  </si>
  <si>
    <t>CUST01908</t>
  </si>
  <si>
    <t>ORD009623</t>
  </si>
  <si>
    <t>ORD001300</t>
  </si>
  <si>
    <t>ORD006665</t>
  </si>
  <si>
    <t>ORD008407</t>
  </si>
  <si>
    <t>ORD005622</t>
  </si>
  <si>
    <t>ORD007759</t>
  </si>
  <si>
    <t>ORD001141</t>
  </si>
  <si>
    <t>ORD009048</t>
  </si>
  <si>
    <t>ORD009430</t>
  </si>
  <si>
    <t>ORD004829</t>
  </si>
  <si>
    <t>ORD006538</t>
  </si>
  <si>
    <t>ORD003386</t>
  </si>
  <si>
    <t>CUST01969</t>
  </si>
  <si>
    <t>ORD005837</t>
  </si>
  <si>
    <t>ORD005476</t>
  </si>
  <si>
    <t>CUST00190</t>
  </si>
  <si>
    <t>ORD001647</t>
  </si>
  <si>
    <t>ORD007171</t>
  </si>
  <si>
    <t>ORD007104</t>
  </si>
  <si>
    <t>ORD000758</t>
  </si>
  <si>
    <t>ORD002674</t>
  </si>
  <si>
    <t>ORD001440</t>
  </si>
  <si>
    <t>ORD009575</t>
  </si>
  <si>
    <t>ORD007628</t>
  </si>
  <si>
    <t>ORD001553</t>
  </si>
  <si>
    <t>ORD005694</t>
  </si>
  <si>
    <t>ORD008930</t>
  </si>
  <si>
    <t>ORD001063</t>
  </si>
  <si>
    <t>ORD007139</t>
  </si>
  <si>
    <t>ORD008149</t>
  </si>
  <si>
    <t>ORD008852</t>
  </si>
  <si>
    <t>ORD008364</t>
  </si>
  <si>
    <t>ORD003135</t>
  </si>
  <si>
    <t>ORD008165</t>
  </si>
  <si>
    <t>ORD009007</t>
  </si>
  <si>
    <t>ORD006463</t>
  </si>
  <si>
    <t>ORD003639</t>
  </si>
  <si>
    <t>ORD009010</t>
  </si>
  <si>
    <t>ORD009180</t>
  </si>
  <si>
    <t>ORD006677</t>
  </si>
  <si>
    <t>ORD000432</t>
  </si>
  <si>
    <t>CUST01827</t>
  </si>
  <si>
    <t>ORD004042</t>
  </si>
  <si>
    <t>ORD000298</t>
  </si>
  <si>
    <t>ORD006002</t>
  </si>
  <si>
    <t>ORD005746</t>
  </si>
  <si>
    <t>ORD007669</t>
  </si>
  <si>
    <t>ORD001017</t>
  </si>
  <si>
    <t>ORD007715</t>
  </si>
  <si>
    <t>ORD006072</t>
  </si>
  <si>
    <t>ORD008833</t>
  </si>
  <si>
    <t>ORD006432</t>
  </si>
  <si>
    <t>ORD001897</t>
  </si>
  <si>
    <t>ORD000744</t>
  </si>
  <si>
    <t>CUST00207</t>
  </si>
  <si>
    <t>ORD004304</t>
  </si>
  <si>
    <t>ORD001958</t>
  </si>
  <si>
    <t>ORD005664</t>
  </si>
  <si>
    <t>ORD003009</t>
  </si>
  <si>
    <t>ORD003623</t>
  </si>
  <si>
    <t>ORD007997</t>
  </si>
  <si>
    <t>ORD002461</t>
  </si>
  <si>
    <t>ORD004386</t>
  </si>
  <si>
    <t>ORD009512</t>
  </si>
  <si>
    <t>ORD004022</t>
  </si>
  <si>
    <t>ORD009133</t>
  </si>
  <si>
    <t>ORD006899</t>
  </si>
  <si>
    <t>ORD008940</t>
  </si>
  <si>
    <t>ORD006389</t>
  </si>
  <si>
    <t>ORD003596</t>
  </si>
  <si>
    <t>CUST02374</t>
  </si>
  <si>
    <t>ORD007859</t>
  </si>
  <si>
    <t>ORD007264</t>
  </si>
  <si>
    <t>ORD009954</t>
  </si>
  <si>
    <t>ORD006194</t>
  </si>
  <si>
    <t>ORD007479</t>
  </si>
  <si>
    <t>ORD006090</t>
  </si>
  <si>
    <t>ORD000475</t>
  </si>
  <si>
    <t>ORD006346</t>
  </si>
  <si>
    <t>ORD005637</t>
  </si>
  <si>
    <t>ORD002462</t>
  </si>
  <si>
    <t>ORD004891</t>
  </si>
  <si>
    <t>ORD005945</t>
  </si>
  <si>
    <t>ORD004735</t>
  </si>
  <si>
    <t>ORD007510</t>
  </si>
  <si>
    <t>ORD007028</t>
  </si>
  <si>
    <t>CUST00583</t>
  </si>
  <si>
    <t>ORD006622</t>
  </si>
  <si>
    <t>ORD006915</t>
  </si>
  <si>
    <t>ORD008793</t>
  </si>
  <si>
    <t>CUST01039</t>
  </si>
  <si>
    <t>ORD003587</t>
  </si>
  <si>
    <t>ORD008432</t>
  </si>
  <si>
    <t>ORD004602</t>
  </si>
  <si>
    <t>ORD003147</t>
  </si>
  <si>
    <t>ORD001697</t>
  </si>
  <si>
    <t>ORD003987</t>
  </si>
  <si>
    <t>ORD005414</t>
  </si>
  <si>
    <t>ORD001024</t>
  </si>
  <si>
    <t>ORD002048</t>
  </si>
  <si>
    <t>ORD009635</t>
  </si>
  <si>
    <t>ORD000011</t>
  </si>
  <si>
    <t>ORD000672</t>
  </si>
  <si>
    <t>ORD005124</t>
  </si>
  <si>
    <t>ORD002567</t>
  </si>
  <si>
    <t>ORD006213</t>
  </si>
  <si>
    <t>ORD009874</t>
  </si>
  <si>
    <t>ORD008225</t>
  </si>
  <si>
    <t>ORD008358</t>
  </si>
  <si>
    <t>ORD001048</t>
  </si>
  <si>
    <t>ORD001062</t>
  </si>
  <si>
    <t>CUST00564</t>
  </si>
  <si>
    <t>ORD000528</t>
  </si>
  <si>
    <t>ORD005380</t>
  </si>
  <si>
    <t>ORD006967</t>
  </si>
  <si>
    <t>ORD003244</t>
  </si>
  <si>
    <t>ORD006909</t>
  </si>
  <si>
    <t>CUST01708</t>
  </si>
  <si>
    <t>ORD005372</t>
  </si>
  <si>
    <t>ORD007146</t>
  </si>
  <si>
    <t>ORD005432</t>
  </si>
  <si>
    <t>CUST00494</t>
  </si>
  <si>
    <t>ORD003381</t>
  </si>
  <si>
    <t>ORD001085</t>
  </si>
  <si>
    <t>ORD002591</t>
  </si>
  <si>
    <t>ORD003863</t>
  </si>
  <si>
    <t>ORD003909</t>
  </si>
  <si>
    <t>ORD006833</t>
  </si>
  <si>
    <t>CUST01679</t>
  </si>
  <si>
    <t>ORD005391</t>
  </si>
  <si>
    <t>ORD003076</t>
  </si>
  <si>
    <t>ORD008608</t>
  </si>
  <si>
    <t>ORD002169</t>
  </si>
  <si>
    <t>ORD001480</t>
  </si>
  <si>
    <t>ORD003930</t>
  </si>
  <si>
    <t>ORD009975</t>
  </si>
  <si>
    <t>CUST00795</t>
  </si>
  <si>
    <t>ORD003843</t>
  </si>
  <si>
    <t>ORD005717</t>
  </si>
  <si>
    <t>ORD002849</t>
  </si>
  <si>
    <t>ORD002893</t>
  </si>
  <si>
    <t>ORD003465</t>
  </si>
  <si>
    <t>ORD009261</t>
  </si>
  <si>
    <t>ORD005051</t>
  </si>
  <si>
    <t>ORD005561</t>
  </si>
  <si>
    <t>ORD005797</t>
  </si>
  <si>
    <t>ORD003179</t>
  </si>
  <si>
    <t>ORD002442</t>
  </si>
  <si>
    <t>ORD009602</t>
  </si>
  <si>
    <t>CUST01846</t>
  </si>
  <si>
    <t>ORD006019</t>
  </si>
  <si>
    <t>ORD009699</t>
  </si>
  <si>
    <t>ORD003445</t>
  </si>
  <si>
    <t>ORD007794</t>
  </si>
  <si>
    <t>ORD007582</t>
  </si>
  <si>
    <t>ORD007119</t>
  </si>
  <si>
    <t>ORD006145</t>
  </si>
  <si>
    <t>ORD001661</t>
  </si>
  <si>
    <t>ORD009555</t>
  </si>
  <si>
    <t>ORD000882</t>
  </si>
  <si>
    <t>ORD005452</t>
  </si>
  <si>
    <t>ORD005165</t>
  </si>
  <si>
    <t>ORD003658</t>
  </si>
  <si>
    <t>ORD008530</t>
  </si>
  <si>
    <t>ORD000593</t>
  </si>
  <si>
    <t>ORD006051</t>
  </si>
  <si>
    <t>ORD008063</t>
  </si>
  <si>
    <t>ORD005897</t>
  </si>
  <si>
    <t>ORD004295</t>
  </si>
  <si>
    <t>ORD004515</t>
  </si>
  <si>
    <t>ORD008060</t>
  </si>
  <si>
    <t>ORD004425</t>
  </si>
  <si>
    <t>ORD001685</t>
  </si>
  <si>
    <t>ORD002062</t>
  </si>
  <si>
    <t>ORD004274</t>
  </si>
  <si>
    <t>ORD005412</t>
  </si>
  <si>
    <t>ORD009003</t>
  </si>
  <si>
    <t>CUST01752</t>
  </si>
  <si>
    <t>ORD008595</t>
  </si>
  <si>
    <t>ORD000121</t>
  </si>
  <si>
    <t>ORD009891</t>
  </si>
  <si>
    <t>ORD000008</t>
  </si>
  <si>
    <t>ORD001564</t>
  </si>
  <si>
    <t>ORD003247</t>
  </si>
  <si>
    <t>ORD002647</t>
  </si>
  <si>
    <t>ORD009160</t>
  </si>
  <si>
    <t>ORD000430</t>
  </si>
  <si>
    <t>ORD002108</t>
  </si>
  <si>
    <t>ORD003692</t>
  </si>
  <si>
    <t>ORD008770</t>
  </si>
  <si>
    <t>ORD002161</t>
  </si>
  <si>
    <t>CUST00446</t>
  </si>
  <si>
    <t>ORD005629</t>
  </si>
  <si>
    <t>ORD000974</t>
  </si>
  <si>
    <t>ORD006199</t>
  </si>
  <si>
    <t>ORD006317</t>
  </si>
  <si>
    <t>ORD002623</t>
  </si>
  <si>
    <t>CUST01342</t>
  </si>
  <si>
    <t>ORD005898</t>
  </si>
  <si>
    <t>ORD001130</t>
  </si>
  <si>
    <t>ORD009273</t>
  </si>
  <si>
    <t>ORD004449</t>
  </si>
  <si>
    <t>ORD008768</t>
  </si>
  <si>
    <t>ORD009337</t>
  </si>
  <si>
    <t>ORD007633</t>
  </si>
  <si>
    <t>ORD008933</t>
  </si>
  <si>
    <t>CUST00018</t>
  </si>
  <si>
    <t>ORD002007</t>
  </si>
  <si>
    <t>ORD005581</t>
  </si>
  <si>
    <t>ORD001501</t>
  </si>
  <si>
    <t>ORD004093</t>
  </si>
  <si>
    <t>ORD005084</t>
  </si>
  <si>
    <t>ORD007668</t>
  </si>
  <si>
    <t>ORD005127</t>
  </si>
  <si>
    <t>CUST01914</t>
  </si>
  <si>
    <t>ORD009393</t>
  </si>
  <si>
    <t>ORD005825</t>
  </si>
  <si>
    <t>CUST01346</t>
  </si>
  <si>
    <t>ORD009293</t>
  </si>
  <si>
    <t>ORD002650</t>
  </si>
  <si>
    <t>ORD000784</t>
  </si>
  <si>
    <t>ORD004487</t>
  </si>
  <si>
    <t>ORD000341</t>
  </si>
  <si>
    <t>ORD002559</t>
  </si>
  <si>
    <t>ORD000644</t>
  </si>
  <si>
    <t>ORD005580</t>
  </si>
  <si>
    <t>ORD007591</t>
  </si>
  <si>
    <t>ORD002724</t>
  </si>
  <si>
    <t>ORD003028</t>
  </si>
  <si>
    <t>ORD002394</t>
  </si>
  <si>
    <t>ORD001552</t>
  </si>
  <si>
    <t>ORD006245</t>
  </si>
  <si>
    <t>ORD004714</t>
  </si>
  <si>
    <t>ORD008721</t>
  </si>
  <si>
    <t>CUST01925</t>
  </si>
  <si>
    <t>ORD005396</t>
  </si>
  <si>
    <t>ORD005291</t>
  </si>
  <si>
    <t>ORD007768</t>
  </si>
  <si>
    <t>ORD009867</t>
  </si>
  <si>
    <t>ORD005826</t>
  </si>
  <si>
    <t>ORD001942</t>
  </si>
  <si>
    <t>ORD009439</t>
  </si>
  <si>
    <t>ORD003136</t>
  </si>
  <si>
    <t>ORD001485</t>
  </si>
  <si>
    <t>ORD000082</t>
  </si>
  <si>
    <t>ORD006740</t>
  </si>
  <si>
    <t>ORD008859</t>
  </si>
  <si>
    <t>ORD009177</t>
  </si>
  <si>
    <t>ORD006870</t>
  </si>
  <si>
    <t>ORD002292</t>
  </si>
  <si>
    <t>ORD007395</t>
  </si>
  <si>
    <t>ORD000435</t>
  </si>
  <si>
    <t>ORD007414</t>
  </si>
  <si>
    <t>CUST01957</t>
  </si>
  <si>
    <t>ORD006039</t>
  </si>
  <si>
    <t>ORD001093</t>
  </si>
  <si>
    <t>ORD007655</t>
  </si>
  <si>
    <t>ORD008223</t>
  </si>
  <si>
    <t>ORD003469</t>
  </si>
  <si>
    <t>ORD002735</t>
  </si>
  <si>
    <t>ORD000668</t>
  </si>
  <si>
    <t>ORD001859</t>
  </si>
  <si>
    <t>ORD008961</t>
  </si>
  <si>
    <t>ORD004958</t>
  </si>
  <si>
    <t>ORD001187</t>
  </si>
  <si>
    <t>ORD003101</t>
  </si>
  <si>
    <t>ORD007325</t>
  </si>
  <si>
    <t>ORD000319</t>
  </si>
  <si>
    <t>ORD007056</t>
  </si>
  <si>
    <t>ORD000424</t>
  </si>
  <si>
    <t>CUST00452</t>
  </si>
  <si>
    <t>ORD001684</t>
  </si>
  <si>
    <t>ORD009921</t>
  </si>
  <si>
    <t>ORD008229</t>
  </si>
  <si>
    <t>ORD005818</t>
  </si>
  <si>
    <t>ORD003383</t>
  </si>
  <si>
    <t>ORD009944</t>
  </si>
  <si>
    <t>ORD001949</t>
  </si>
  <si>
    <t>ORD000240</t>
  </si>
  <si>
    <t>ORD009762</t>
  </si>
  <si>
    <t>ORD008991</t>
  </si>
  <si>
    <t>ORD001982</t>
  </si>
  <si>
    <t>ORD003872</t>
  </si>
  <si>
    <t>ORD007240</t>
  </si>
  <si>
    <t>ORD005141</t>
  </si>
  <si>
    <t>ORD009105</t>
  </si>
  <si>
    <t>ORD008725</t>
  </si>
  <si>
    <t>ORD009163</t>
  </si>
  <si>
    <t>CUST00274</t>
  </si>
  <si>
    <t>ORD002513</t>
  </si>
  <si>
    <t>ORD000750</t>
  </si>
  <si>
    <t>ORD006604</t>
  </si>
  <si>
    <t>ORD001644</t>
  </si>
  <si>
    <t>ORD001319</t>
  </si>
  <si>
    <t>ORD004795</t>
  </si>
  <si>
    <t>ORD000933</t>
  </si>
  <si>
    <t>ORD009238</t>
  </si>
  <si>
    <t>ORD004875</t>
  </si>
  <si>
    <t>ORD007978</t>
  </si>
  <si>
    <t>ORD001418</t>
  </si>
  <si>
    <t>ORD008252</t>
  </si>
  <si>
    <t>ORD009754</t>
  </si>
  <si>
    <t>ORD002118</t>
  </si>
  <si>
    <t>ORD005137</t>
  </si>
  <si>
    <t>ORD005583</t>
  </si>
  <si>
    <t>ORD006796</t>
  </si>
  <si>
    <t>ORD007568</t>
  </si>
  <si>
    <t>ORD000684</t>
  </si>
  <si>
    <t>ORD007455</t>
  </si>
  <si>
    <t>ORD002089</t>
  </si>
  <si>
    <t>ORD000500</t>
  </si>
  <si>
    <t>ORD009459</t>
  </si>
  <si>
    <t>ORD005227</t>
  </si>
  <si>
    <t>ORD003661</t>
  </si>
  <si>
    <t>ORD007227</t>
  </si>
  <si>
    <t>CUST01657</t>
  </si>
  <si>
    <t>ORD005883</t>
  </si>
  <si>
    <t>ORD002675</t>
  </si>
  <si>
    <t>ORD004658</t>
  </si>
  <si>
    <t>ORD004409</t>
  </si>
  <si>
    <t>ORD006532</t>
  </si>
  <si>
    <t>ORD002755</t>
  </si>
  <si>
    <t>ORD009757</t>
  </si>
  <si>
    <t>CUST00059</t>
  </si>
  <si>
    <t>ORD000702</t>
  </si>
  <si>
    <t>ORD004012</t>
  </si>
  <si>
    <t>ORD003662</t>
  </si>
  <si>
    <t>ORD008498</t>
  </si>
  <si>
    <t>ORD005644</t>
  </si>
  <si>
    <t>ORD004364</t>
  </si>
  <si>
    <t>ORD007696</t>
  </si>
  <si>
    <t>ORD006858</t>
  </si>
  <si>
    <t>ORD009187</t>
  </si>
  <si>
    <t>ORD001664</t>
  </si>
  <si>
    <t>ORD001559</t>
  </si>
  <si>
    <t>CUST02061</t>
  </si>
  <si>
    <t>ORD000664</t>
  </si>
  <si>
    <t>ORD006555</t>
  </si>
  <si>
    <t>ORD000669</t>
  </si>
  <si>
    <t>ORD007731</t>
  </si>
  <si>
    <t>ORD004453</t>
  </si>
  <si>
    <t>CUST02108</t>
  </si>
  <si>
    <t>ORD005256</t>
  </si>
  <si>
    <t>ORD008021</t>
  </si>
  <si>
    <t>ORD009494</t>
  </si>
  <si>
    <t>ORD009486</t>
  </si>
  <si>
    <t>ORD000830</t>
  </si>
  <si>
    <t>ORD002886</t>
  </si>
  <si>
    <t>ORD004519</t>
  </si>
  <si>
    <t>ORD004666</t>
  </si>
  <si>
    <t>ORD001886</t>
  </si>
  <si>
    <t>ORD005532</t>
  </si>
  <si>
    <t>ORD009041</t>
  </si>
  <si>
    <t>ORD003257</t>
  </si>
  <si>
    <t>ORD002994</t>
  </si>
  <si>
    <t>ORD005741</t>
  </si>
  <si>
    <t>ORD000610</t>
  </si>
  <si>
    <t>ORD002061</t>
  </si>
  <si>
    <t>ORD001947</t>
  </si>
  <si>
    <t>CUST01733</t>
  </si>
  <si>
    <t>ORD006111</t>
  </si>
  <si>
    <t>ORD007896</t>
  </si>
  <si>
    <t>ORD009033</t>
  </si>
  <si>
    <t>ORD003368</t>
  </si>
  <si>
    <t>ORD008632</t>
  </si>
  <si>
    <t>ORD009948</t>
  </si>
  <si>
    <t>ORD003425</t>
  </si>
  <si>
    <t>ORD005441</t>
  </si>
  <si>
    <t>ORD007436</t>
  </si>
  <si>
    <t>ORD002170</t>
  </si>
  <si>
    <t>ORD006907</t>
  </si>
  <si>
    <t>ORD008183</t>
  </si>
  <si>
    <t>ORD007600</t>
  </si>
  <si>
    <t>ORD008069</t>
  </si>
  <si>
    <t>ORD002350</t>
  </si>
  <si>
    <t>CUST02328</t>
  </si>
  <si>
    <t>ORD006431</t>
  </si>
  <si>
    <t>ORD005254</t>
  </si>
  <si>
    <t>ORD007375</t>
  </si>
  <si>
    <t>ORD008827</t>
  </si>
  <si>
    <t>ORD006861</t>
  </si>
  <si>
    <t>ORD005381</t>
  </si>
  <si>
    <t>ORD002511</t>
  </si>
  <si>
    <t>ORD003869</t>
  </si>
  <si>
    <t>ORD003041</t>
  </si>
  <si>
    <t>ORD003531</t>
  </si>
  <si>
    <t>ORD009529</t>
  </si>
  <si>
    <t>ORD004102</t>
  </si>
  <si>
    <t>ORD006368</t>
  </si>
  <si>
    <t>ORD007581</t>
  </si>
  <si>
    <t>ORD007990</t>
  </si>
  <si>
    <t>ORD004950</t>
  </si>
  <si>
    <t>ORD002971</t>
  </si>
  <si>
    <t>ORD007691</t>
  </si>
  <si>
    <t>CUST01757</t>
  </si>
  <si>
    <t>ORD006894</t>
  </si>
  <si>
    <t>ORD004812</t>
  </si>
  <si>
    <t>ORD004954</t>
  </si>
  <si>
    <t>ORD009193</t>
  </si>
  <si>
    <t>ORD000805</t>
  </si>
  <si>
    <t>ORD008654</t>
  </si>
  <si>
    <t>ORD000322</t>
  </si>
  <si>
    <t>ORD004327</t>
  </si>
  <si>
    <t>ORD008618</t>
  </si>
  <si>
    <t>ORD008140</t>
  </si>
  <si>
    <t>ORD008010</t>
  </si>
  <si>
    <t>CUST00721</t>
  </si>
  <si>
    <t>ORD004995</t>
  </si>
  <si>
    <t>ORD000286</t>
  </si>
  <si>
    <t>ORD005639</t>
  </si>
  <si>
    <t>ORD007293</t>
  </si>
  <si>
    <t>CUST02148</t>
  </si>
  <si>
    <t>ORD009064</t>
  </si>
  <si>
    <t>ORD003366</t>
  </si>
  <si>
    <t>ORD000010</t>
  </si>
  <si>
    <t>ORD008795</t>
  </si>
  <si>
    <t>ORD008835</t>
  </si>
  <si>
    <t>ORD002520</t>
  </si>
  <si>
    <t>ORD004799</t>
  </si>
  <si>
    <t>ORD001073</t>
  </si>
  <si>
    <t>ORD009320</t>
  </si>
  <si>
    <t>ORD000650</t>
  </si>
  <si>
    <t>CUST01606</t>
  </si>
  <si>
    <t>ORD000523</t>
  </si>
  <si>
    <t>ORD001495</t>
  </si>
  <si>
    <t>ORD008875</t>
  </si>
  <si>
    <t>ORD001050</t>
  </si>
  <si>
    <t>ORD003907</t>
  </si>
  <si>
    <t>ORD005673</t>
  </si>
  <si>
    <t>ORD009335</t>
  </si>
  <si>
    <t>ORD000357</t>
  </si>
  <si>
    <t>ORD002139</t>
  </si>
  <si>
    <t>ORD003031</t>
  </si>
  <si>
    <t>ORD000675</t>
  </si>
  <si>
    <t>ORD008885</t>
  </si>
  <si>
    <t>ORD004055</t>
  </si>
  <si>
    <t>ORD006865</t>
  </si>
  <si>
    <t>ORD004804</t>
  </si>
  <si>
    <t>ORD008789</t>
  </si>
  <si>
    <t>ORD004290</t>
  </si>
  <si>
    <t>ORD004814</t>
  </si>
  <si>
    <t>ORD008602</t>
  </si>
  <si>
    <t>ORD008452</t>
  </si>
  <si>
    <t>ORD000328</t>
  </si>
  <si>
    <t>ORD009372</t>
  </si>
  <si>
    <t>ORD000210</t>
  </si>
  <si>
    <t>ORD000290</t>
  </si>
  <si>
    <t>ORD009994</t>
  </si>
  <si>
    <t>ORD005295</t>
  </si>
  <si>
    <t>ORD009476</t>
  </si>
  <si>
    <t>ORD001641</t>
  </si>
  <si>
    <t>CUST01688</t>
  </si>
  <si>
    <t>ORD007653</t>
  </si>
  <si>
    <t>ORD004680</t>
  </si>
  <si>
    <t>ORD002286</t>
  </si>
  <si>
    <t>ORD008489</t>
  </si>
  <si>
    <t>ORD001998</t>
  </si>
  <si>
    <t>ORD009969</t>
  </si>
  <si>
    <t>ORD005313</t>
  </si>
  <si>
    <t>ORD009397</t>
  </si>
  <si>
    <t>ORD002607</t>
  </si>
  <si>
    <t>ORD000815</t>
  </si>
  <si>
    <t>ORD009656</t>
  </si>
  <si>
    <t>ORD005158</t>
  </si>
  <si>
    <t>ORD004823</t>
  </si>
  <si>
    <t>ORD002945</t>
  </si>
  <si>
    <t>ORD005188</t>
  </si>
  <si>
    <t>ORD003810</t>
  </si>
  <si>
    <t>ORD009936</t>
  </si>
  <si>
    <t>ORD007502</t>
  </si>
  <si>
    <t>ORD000869</t>
  </si>
  <si>
    <t>ORD008337</t>
  </si>
  <si>
    <t>ORD007261</t>
  </si>
  <si>
    <t>ORD007128</t>
  </si>
  <si>
    <t>ORD009513</t>
  </si>
  <si>
    <t>ORD001201</t>
  </si>
  <si>
    <t>ORD007970</t>
  </si>
  <si>
    <t>ORD007534</t>
  </si>
  <si>
    <t>ORD000250</t>
  </si>
  <si>
    <t>ORD000143</t>
  </si>
  <si>
    <t>ORD003326</t>
  </si>
  <si>
    <t>ORD002709</t>
  </si>
  <si>
    <t>CUST02251</t>
  </si>
  <si>
    <t>ORD001461</t>
  </si>
  <si>
    <t>ORD001466</t>
  </si>
  <si>
    <t>ORD007345</t>
  </si>
  <si>
    <t>CUST00789</t>
  </si>
  <si>
    <t>ORD009379</t>
  </si>
  <si>
    <t>ORD004277</t>
  </si>
  <si>
    <t>ORD001033</t>
  </si>
  <si>
    <t>ORD007939</t>
  </si>
  <si>
    <t>ORD001136</t>
  </si>
  <si>
    <t>ORD006426</t>
  </si>
  <si>
    <t>ORD001935</t>
  </si>
  <si>
    <t>ORD006896</t>
  </si>
  <si>
    <t>ORD008136</t>
  </si>
  <si>
    <t>ORD001392</t>
  </si>
  <si>
    <t>ORD005711</t>
  </si>
  <si>
    <t>ORD004713</t>
  </si>
  <si>
    <t>ORD009876</t>
  </si>
  <si>
    <t>ORD009219</t>
  </si>
  <si>
    <t>ORD001578</t>
  </si>
  <si>
    <t>ORD009649</t>
  </si>
  <si>
    <t>ORD006793</t>
  </si>
  <si>
    <t>ORD005965</t>
  </si>
  <si>
    <t>ORD006477</t>
  </si>
  <si>
    <t>ORD008966</t>
  </si>
  <si>
    <t>ORD007834</t>
  </si>
  <si>
    <t>ORD006218</t>
  </si>
  <si>
    <t>ORD006013</t>
  </si>
  <si>
    <t>ORD008623</t>
  </si>
  <si>
    <t>ORD007778</t>
  </si>
  <si>
    <t>ORD004366</t>
  </si>
  <si>
    <t>ORD002439</t>
  </si>
  <si>
    <t>ORD006447</t>
  </si>
  <si>
    <t>ORD003428</t>
  </si>
  <si>
    <t>ORD009767</t>
  </si>
  <si>
    <t>ORD004859</t>
  </si>
  <si>
    <t>ORD001346</t>
  </si>
  <si>
    <t>ORD006775</t>
  </si>
  <si>
    <t>ORD006334</t>
  </si>
  <si>
    <t>ORD004912</t>
  </si>
  <si>
    <t>ORD002251</t>
  </si>
  <si>
    <t>ORD005778</t>
  </si>
  <si>
    <t>ORD006953</t>
  </si>
  <si>
    <t>ORD008445</t>
  </si>
  <si>
    <t>ORD002409</t>
  </si>
  <si>
    <t>ORD006849</t>
  </si>
  <si>
    <t>ORD005195</t>
  </si>
  <si>
    <t>ORD009889</t>
  </si>
  <si>
    <t>ORD009211</t>
  </si>
  <si>
    <t>ORD008649</t>
  </si>
  <si>
    <t>ORD001691</t>
  </si>
  <si>
    <t>ORD002862</t>
  </si>
  <si>
    <t>ORD008009</t>
  </si>
  <si>
    <t>CUST00705</t>
  </si>
  <si>
    <t>ORD008256</t>
  </si>
  <si>
    <t>ORD006016</t>
  </si>
  <si>
    <t>ORD009094</t>
  </si>
  <si>
    <t>ORD008756</t>
  </si>
  <si>
    <t>ORD007819</t>
  </si>
  <si>
    <t>ORD001445</t>
  </si>
  <si>
    <t>ORD009255</t>
  </si>
  <si>
    <t>ORD003755</t>
  </si>
  <si>
    <t>ORD009973</t>
  </si>
  <si>
    <t>CUST02493</t>
  </si>
  <si>
    <t>ORD007420</t>
  </si>
  <si>
    <t>ORD004423</t>
  </si>
  <si>
    <t>ORD002290</t>
  </si>
  <si>
    <t>ORD005096</t>
  </si>
  <si>
    <t>ORD001139</t>
  </si>
  <si>
    <t>ORD001828</t>
  </si>
  <si>
    <t>ORD001112</t>
  </si>
  <si>
    <t>ORD003873</t>
  </si>
  <si>
    <t>ORD003222</t>
  </si>
  <si>
    <t>ORD009089</t>
  </si>
  <si>
    <t>ORD000383</t>
  </si>
  <si>
    <t>ORD005996</t>
  </si>
  <si>
    <t>ORD008902</t>
  </si>
  <si>
    <t>ORD002523</t>
  </si>
  <si>
    <t>ORD004337</t>
  </si>
  <si>
    <t>ORD006949</t>
  </si>
  <si>
    <t>ORD008920</t>
  </si>
  <si>
    <t>CUST01979</t>
  </si>
  <si>
    <t>ORD005494</t>
  </si>
  <si>
    <t>ORD006203</t>
  </si>
  <si>
    <t>ORD008738</t>
  </si>
  <si>
    <t>ORD004993</t>
  </si>
  <si>
    <t>ORD003765</t>
  </si>
  <si>
    <t>ORD007849</t>
  </si>
  <si>
    <t>ORD001428</t>
  </si>
  <si>
    <t>ORD006856</t>
  </si>
  <si>
    <t>ORD001396</t>
  </si>
  <si>
    <t>ORD002441</t>
  </si>
  <si>
    <t>ORD007763</t>
  </si>
  <si>
    <t>ORD006394</t>
  </si>
  <si>
    <t>ORD000560</t>
  </si>
  <si>
    <t>ORD006632</t>
  </si>
  <si>
    <t>ORD001819</t>
  </si>
  <si>
    <t>ORD001022</t>
  </si>
  <si>
    <t>ORD005934</t>
  </si>
  <si>
    <t>ORD008283</t>
  </si>
  <si>
    <t>ORD002898</t>
  </si>
  <si>
    <t>ORD000032</t>
  </si>
  <si>
    <t>ORD008479</t>
  </si>
  <si>
    <t>ORD008777</t>
  </si>
  <si>
    <t>ORD007770</t>
  </si>
  <si>
    <t>ORD006125</t>
  </si>
  <si>
    <t>ORD008509</t>
  </si>
  <si>
    <t>ORD004070</t>
  </si>
  <si>
    <t>ORD004154</t>
  </si>
  <si>
    <t>ORD002856</t>
  </si>
  <si>
    <t>ORD003514</t>
  </si>
  <si>
    <t>CUST01098</t>
  </si>
  <si>
    <t>ORD004275</t>
  </si>
  <si>
    <t>ORD007559</t>
  </si>
  <si>
    <t>ORD001849</t>
  </si>
  <si>
    <t>ORD000321</t>
  </si>
  <si>
    <t>CUST00772</t>
  </si>
  <si>
    <t>ORD006805</t>
  </si>
  <si>
    <t>ORD003681</t>
  </si>
  <si>
    <t>ORD006567</t>
  </si>
  <si>
    <t>ORD002613</t>
  </si>
  <si>
    <t>ORD007934</t>
  </si>
  <si>
    <t>ORD008205</t>
  </si>
  <si>
    <t>ORD003488</t>
  </si>
  <si>
    <t>CUST01850</t>
  </si>
  <si>
    <t>ORD007706</t>
  </si>
  <si>
    <t>ORD008941</t>
  </si>
  <si>
    <t>ORD006085</t>
  </si>
  <si>
    <t>ORD004607</t>
  </si>
  <si>
    <t>ORD005310</t>
  </si>
  <si>
    <t>ORD008425</t>
  </si>
  <si>
    <t>ORD002525</t>
  </si>
  <si>
    <t>ORD001487</t>
  </si>
  <si>
    <t>ORD004244</t>
  </si>
  <si>
    <t>ORD002660</t>
  </si>
  <si>
    <t>ORD000040</t>
  </si>
  <si>
    <t>ORD009937</t>
  </si>
  <si>
    <t>ORD006737</t>
  </si>
  <si>
    <t>ORD005433</t>
  </si>
  <si>
    <t>ORD005453</t>
  </si>
  <si>
    <t>ORD003010</t>
  </si>
  <si>
    <t>ORD000131</t>
  </si>
  <si>
    <t>ORD009620</t>
  </si>
  <si>
    <t>ORD004850</t>
  </si>
  <si>
    <t>ORD009893</t>
  </si>
  <si>
    <t>ORD000156</t>
  </si>
  <si>
    <t>ORD001527</t>
  </si>
  <si>
    <t>ORD006930</t>
  </si>
  <si>
    <t>ORD006382</t>
  </si>
  <si>
    <t>ORD006101</t>
  </si>
  <si>
    <t>ORD000091</t>
  </si>
  <si>
    <t>ORD008296</t>
  </si>
  <si>
    <t>ORD009149</t>
  </si>
  <si>
    <t>CUST01461</t>
  </si>
  <si>
    <t>ORD006596</t>
  </si>
  <si>
    <t>ORD005321</t>
  </si>
  <si>
    <t>CUST00835</t>
  </si>
  <si>
    <t>ORD002871</t>
  </si>
  <si>
    <t>ORD003423</t>
  </si>
  <si>
    <t>ORD005809</t>
  </si>
  <si>
    <t>ORD006593</t>
  </si>
  <si>
    <t>ORD000312</t>
  </si>
  <si>
    <t>ORD008589</t>
  </si>
  <si>
    <t>ORD001959</t>
  </si>
  <si>
    <t>ORD002985</t>
  </si>
  <si>
    <t>ORD004845</t>
  </si>
  <si>
    <t>ORD008759</t>
  </si>
  <si>
    <t>CUST01354</t>
  </si>
  <si>
    <t>ORD003590</t>
  </si>
  <si>
    <t>ORD004089</t>
  </si>
  <si>
    <t>ORD005214</t>
  </si>
  <si>
    <t>ORD005392</t>
  </si>
  <si>
    <t>ORD009621</t>
  </si>
  <si>
    <t>ORD001626</t>
  </si>
  <si>
    <t>ORD003156</t>
  </si>
  <si>
    <t>ORD009980</t>
  </si>
  <si>
    <t>ORD008955</t>
  </si>
  <si>
    <t>ORD001667</t>
  </si>
  <si>
    <t>ORD000648</t>
  </si>
  <si>
    <t>ORD005461</t>
  </si>
  <si>
    <t>ORD008523</t>
  </si>
  <si>
    <t>ORD004545</t>
  </si>
  <si>
    <t>ORD006839</t>
  </si>
  <si>
    <t>ORD007311</t>
  </si>
  <si>
    <t>ORD009858</t>
  </si>
  <si>
    <t>ORD009951</t>
  </si>
  <si>
    <t>CUST00968</t>
  </si>
  <si>
    <t>ORD003450</t>
  </si>
  <si>
    <t>ORD000543</t>
  </si>
  <si>
    <t>ORD004407</t>
  </si>
  <si>
    <t>ORD003262</t>
  </si>
  <si>
    <t>ORD006541</t>
  </si>
  <si>
    <t>CUST01654</t>
  </si>
  <si>
    <t>ORD005889</t>
  </si>
  <si>
    <t>ORD008571</t>
  </si>
  <si>
    <t>ORD003523</t>
  </si>
  <si>
    <t>ORD002299</t>
  </si>
  <si>
    <t>ORD003396</t>
  </si>
  <si>
    <t>ORD007449</t>
  </si>
  <si>
    <t>ORD008071</t>
  </si>
  <si>
    <t>ORD001653</t>
  </si>
  <si>
    <t>ORD002133</t>
  </si>
  <si>
    <t>ORD000021</t>
  </si>
  <si>
    <t>ORD009281</t>
  </si>
  <si>
    <t>ORD009604</t>
  </si>
  <si>
    <t>CUST00193</t>
  </si>
  <si>
    <t>ORD009595</t>
  </si>
  <si>
    <t>ORD004705</t>
  </si>
  <si>
    <t>ORD004315</t>
  </si>
  <si>
    <t>CUST02275</t>
  </si>
  <si>
    <t>ORD009652</t>
  </si>
  <si>
    <t>ORD006033</t>
  </si>
  <si>
    <t>ORD003410</t>
  </si>
  <si>
    <t>ORD002382</t>
  </si>
  <si>
    <t>ORD007700</t>
  </si>
  <si>
    <t>ORD007951</t>
  </si>
  <si>
    <t>ORD009017</t>
  </si>
  <si>
    <t>ORD004724</t>
  </si>
  <si>
    <t>ORD007864</t>
  </si>
  <si>
    <t>ORD002168</t>
  </si>
  <si>
    <t>ORD003563</t>
  </si>
  <si>
    <t>ORD000765</t>
  </si>
  <si>
    <t>ORD003912</t>
  </si>
  <si>
    <t>ORD000517</t>
  </si>
  <si>
    <t>ORD007663</t>
  </si>
  <si>
    <t>ORD004701</t>
  </si>
  <si>
    <t>ORD006722</t>
  </si>
  <si>
    <t>ORD007320</t>
  </si>
  <si>
    <t>ORD009079</t>
  </si>
  <si>
    <t>ORD002121</t>
  </si>
  <si>
    <t>ORD002014</t>
  </si>
  <si>
    <t>ORD007419</t>
  </si>
  <si>
    <t>ORD004651</t>
  </si>
  <si>
    <t>ORD003250</t>
  </si>
  <si>
    <t>ORD007416</t>
  </si>
  <si>
    <t>ORD004286</t>
  </si>
  <si>
    <t>ORD001070</t>
  </si>
  <si>
    <t>ORD008629</t>
  </si>
  <si>
    <t>ORD000707</t>
  </si>
  <si>
    <t>ORD001563</t>
  </si>
  <si>
    <t>ORD005028</t>
  </si>
  <si>
    <t>ORD002406</t>
  </si>
  <si>
    <t>ORD005723</t>
  </si>
  <si>
    <t>ORD009697</t>
  </si>
  <si>
    <t>ORD004413</t>
  </si>
  <si>
    <t>ORD009877</t>
  </si>
  <si>
    <t>ORD002664</t>
  </si>
  <si>
    <t>ORD004435</t>
  </si>
  <si>
    <t>CUST02190</t>
  </si>
  <si>
    <t>ORD009814</t>
  </si>
  <si>
    <t>ORD008404</t>
  </si>
  <si>
    <t>CUST02412</t>
  </si>
  <si>
    <t>ORD006634</t>
  </si>
  <si>
    <t>ORD002206</t>
  </si>
  <si>
    <t>ORD007046</t>
  </si>
  <si>
    <t>ORD004737</t>
  </si>
  <si>
    <t>ORD009044</t>
  </si>
  <si>
    <t>ORD002486</t>
  </si>
  <si>
    <t>ORD004830</t>
  </si>
  <si>
    <t>ORD008126</t>
  </si>
  <si>
    <t>ORD007057</t>
  </si>
  <si>
    <t>ORD003946</t>
  </si>
  <si>
    <t>ORD005663</t>
  </si>
  <si>
    <t>ORD000704</t>
  </si>
  <si>
    <t>ORD000785</t>
  </si>
  <si>
    <t>ORD009332</t>
  </si>
  <si>
    <t>ORD005015</t>
  </si>
  <si>
    <t>CUST00619</t>
  </si>
  <si>
    <t>ORD005317</t>
  </si>
  <si>
    <t>ORD002473</t>
  </si>
  <si>
    <t>ORD005224</t>
  </si>
  <si>
    <t>ORD003165</t>
  </si>
  <si>
    <t>ORD008917</t>
  </si>
  <si>
    <t>ORD006756</t>
  </si>
  <si>
    <t>ORD009772</t>
  </si>
  <si>
    <t>ORD007782</t>
  </si>
  <si>
    <t>ORD004134</t>
  </si>
  <si>
    <t>ORD001302</t>
  </si>
  <si>
    <t>ORD002345</t>
  </si>
  <si>
    <t>ORD000486</t>
  </si>
  <si>
    <t>ORD003494</t>
  </si>
  <si>
    <t>ORD006748</t>
  </si>
  <si>
    <t>ORD000232</t>
  </si>
  <si>
    <t>ORD000413</t>
  </si>
  <si>
    <t>ORD000556</t>
  </si>
  <si>
    <t>ORD008482</t>
  </si>
  <si>
    <t>ORD009329</t>
  </si>
  <si>
    <t>ORD009415</t>
  </si>
  <si>
    <t>ORD008117</t>
  </si>
  <si>
    <t>ORD004946</t>
  </si>
  <si>
    <t>ORD002693</t>
  </si>
  <si>
    <t>ORD001333</t>
  </si>
  <si>
    <t>ORD005422</t>
  </si>
  <si>
    <t>ORD004362</t>
  </si>
  <si>
    <t>ORD001822</t>
  </si>
  <si>
    <t>ORD008484</t>
  </si>
  <si>
    <t>ORD007727</t>
  </si>
  <si>
    <t>ORD000051</t>
  </si>
  <si>
    <t>ORD000713</t>
  </si>
  <si>
    <t>ORD003821</t>
  </si>
  <si>
    <t>ORD006893</t>
  </si>
  <si>
    <t>ORD000857</t>
  </si>
  <si>
    <t>ORD007608</t>
  </si>
  <si>
    <t>ORD001987</t>
  </si>
  <si>
    <t>ORD001516</t>
  </si>
  <si>
    <t>ORD009811</t>
  </si>
  <si>
    <t>ORD008171</t>
  </si>
  <si>
    <t>CUST00490</t>
  </si>
  <si>
    <t>ORD005308</t>
  </si>
  <si>
    <t>ORD006976</t>
  </si>
  <si>
    <t>ORD009478</t>
  </si>
  <si>
    <t>ORD009053</t>
  </si>
  <si>
    <t>ORD006993</t>
  </si>
  <si>
    <t>ORD003070</t>
  </si>
  <si>
    <t>ORD005426</t>
  </si>
  <si>
    <t>ORD001104</t>
  </si>
  <si>
    <t>ORD007646</t>
  </si>
  <si>
    <t>ORD006661</t>
  </si>
  <si>
    <t>ORD003970</t>
  </si>
  <si>
    <t>ORD004136</t>
  </si>
  <si>
    <t>ORD001887</t>
  </si>
  <si>
    <t>ORD001078</t>
  </si>
  <si>
    <t>ORD000076</t>
  </si>
  <si>
    <t>ORD001733</t>
  </si>
  <si>
    <t>ORD006999</t>
  </si>
  <si>
    <t>ORD000627</t>
  </si>
  <si>
    <t>ORD004620</t>
  </si>
  <si>
    <t>CUST00085</t>
  </si>
  <si>
    <t>ORD002261</t>
  </si>
  <si>
    <t>ORD008486</t>
  </si>
  <si>
    <t>ORD005562</t>
  </si>
  <si>
    <t>ORD006123</t>
  </si>
  <si>
    <t>ORD008217</t>
  </si>
  <si>
    <t>ORD002987</t>
  </si>
  <si>
    <t>ORD008242</t>
  </si>
  <si>
    <t>ORD004671</t>
  </si>
  <si>
    <t>ORD007798</t>
  </si>
  <si>
    <t>ORD003619</t>
  </si>
  <si>
    <t>ORD002436</t>
  </si>
  <si>
    <t>ORD002698</t>
  </si>
  <si>
    <t>ORD007845</t>
  </si>
  <si>
    <t>ORD008667</t>
  </si>
  <si>
    <t>ORD003399</t>
  </si>
  <si>
    <t>ORD001601</t>
  </si>
  <si>
    <t>ORD000821</t>
  </si>
  <si>
    <t>ORD000621</t>
  </si>
  <si>
    <t>ORD000962</t>
  </si>
  <si>
    <t>ORD004240</t>
  </si>
  <si>
    <t>ORD005980</t>
  </si>
  <si>
    <t>ORD009625</t>
  </si>
  <si>
    <t>ORD004648</t>
  </si>
  <si>
    <t>ORD005246</t>
  </si>
  <si>
    <t>ORD002362</t>
  </si>
  <si>
    <t>ORD009260</t>
  </si>
  <si>
    <t>ORD000085</t>
  </si>
  <si>
    <t>ORD009509</t>
  </si>
  <si>
    <t>ORD009536</t>
  </si>
  <si>
    <t>ORD005064</t>
  </si>
  <si>
    <t>ORD005971</t>
  </si>
  <si>
    <t>ORD007813</t>
  </si>
  <si>
    <t>ORD004839</t>
  </si>
  <si>
    <t>ORD000179</t>
  </si>
  <si>
    <t>ORD008461</t>
  </si>
  <si>
    <t>ORD008293</t>
  </si>
  <si>
    <t>ORD004064</t>
  </si>
  <si>
    <t>ORD001823</t>
  </si>
  <si>
    <t>ORD002918</t>
  </si>
  <si>
    <t>ORD002917</t>
  </si>
  <si>
    <t>ORD001262</t>
  </si>
  <si>
    <t>ORD005658</t>
  </si>
  <si>
    <t>ORD001220</t>
  </si>
  <si>
    <t>ORD004742</t>
  </si>
  <si>
    <t>ORD007614</t>
  </si>
  <si>
    <t>ORD002723</t>
  </si>
  <si>
    <t>ORD005822</t>
  </si>
  <si>
    <t>ORD007792</t>
  </si>
  <si>
    <t>ORD001827</t>
  </si>
  <si>
    <t>ORD004050</t>
  </si>
  <si>
    <t>ORD005680</t>
  </si>
  <si>
    <t>ORD007802</t>
  </si>
  <si>
    <t>ORD007638</t>
  </si>
  <si>
    <t>ORD001010</t>
  </si>
  <si>
    <t>ORD000261</t>
  </si>
  <si>
    <t>ORD009119</t>
  </si>
  <si>
    <t>CUST00140</t>
  </si>
  <si>
    <t>ORD006436</t>
  </si>
  <si>
    <t>ORD006312</t>
  </si>
  <si>
    <t>ORD007317</t>
  </si>
  <si>
    <t>ORD001304</t>
  </si>
  <si>
    <t>CUST02484</t>
  </si>
  <si>
    <t>ORD009408</t>
  </si>
  <si>
    <t>ORD006629</t>
  </si>
  <si>
    <t>ORD004663</t>
  </si>
  <si>
    <t>ORD001539</t>
  </si>
  <si>
    <t>ORD007606</t>
  </si>
  <si>
    <t>ORD002285</t>
  </si>
  <si>
    <t>CUST01573</t>
  </si>
  <si>
    <t>ORD008581</t>
  </si>
  <si>
    <t>ORD008891</t>
  </si>
  <si>
    <t>ORD004757</t>
  </si>
  <si>
    <t>ORD005455</t>
  </si>
  <si>
    <t>ORD008909</t>
  </si>
  <si>
    <t>ORD009745</t>
  </si>
  <si>
    <t>ORD003936</t>
  </si>
  <si>
    <t>ORD004782</t>
  </si>
  <si>
    <t>ORD009124</t>
  </si>
  <si>
    <t>ORD002786</t>
  </si>
  <si>
    <t>ORD002775</t>
  </si>
  <si>
    <t>ORD008333</t>
  </si>
  <si>
    <t>ORD004872</t>
  </si>
  <si>
    <t>ORD009910</t>
  </si>
  <si>
    <t>ORD000176</t>
  </si>
  <si>
    <t>ORD003279</t>
  </si>
  <si>
    <t>ORD003997</t>
  </si>
  <si>
    <t>ORD003908</t>
  </si>
  <si>
    <t>ORD007009</t>
  </si>
  <si>
    <t>ORD000582</t>
  </si>
  <si>
    <t>ORD000087</t>
  </si>
  <si>
    <t>ORD009533</t>
  </si>
  <si>
    <t>ORD000142</t>
  </si>
  <si>
    <t>ORD007515</t>
  </si>
  <si>
    <t>ORD002600</t>
  </si>
  <si>
    <t>ORD002323</t>
  </si>
  <si>
    <t>CUST01831</t>
  </si>
  <si>
    <t>ORD006197</t>
  </si>
  <si>
    <t>ORD005805</t>
  </si>
  <si>
    <t>ORD005231</t>
  </si>
  <si>
    <t>ORD001454</t>
  </si>
  <si>
    <t>ORD005429</t>
  </si>
  <si>
    <t>ORD005989</t>
  </si>
  <si>
    <t>ORD001698</t>
  </si>
  <si>
    <t>ORD004035</t>
  </si>
  <si>
    <t>ORD001948</t>
  </si>
  <si>
    <t>ORD001365</t>
  </si>
  <si>
    <t>ORD008558</t>
  </si>
  <si>
    <t>ORD003292</t>
  </si>
  <si>
    <t>ORD005627</t>
  </si>
  <si>
    <t>ORD007741</t>
  </si>
  <si>
    <t>ORD004326</t>
  </si>
  <si>
    <t>CUST00396</t>
  </si>
  <si>
    <t>ORD001536</t>
  </si>
  <si>
    <t>ORD000090</t>
  </si>
  <si>
    <t>ORD009850</t>
  </si>
  <si>
    <t>ORD004133</t>
  </si>
  <si>
    <t>ORD001900</t>
  </si>
  <si>
    <t>ORD001102</t>
  </si>
  <si>
    <t>ORD008701</t>
  </si>
  <si>
    <t>ORD005320</t>
  </si>
  <si>
    <t>CUST00253</t>
  </si>
  <si>
    <t>ORD006450</t>
  </si>
  <si>
    <t>ORD001825</t>
  </si>
  <si>
    <t>ORD005157</t>
  </si>
  <si>
    <t>ORD001741</t>
  </si>
  <si>
    <t>ORD009170</t>
  </si>
  <si>
    <t>ORD008258</t>
  </si>
  <si>
    <t>ORD007828</t>
  </si>
  <si>
    <t>ORD005852</t>
  </si>
  <si>
    <t>ORD007411</t>
  </si>
  <si>
    <t>ORD000856</t>
  </si>
  <si>
    <t>ORD009626</t>
  </si>
  <si>
    <t>ORD001797</t>
  </si>
  <si>
    <t>ORD001068</t>
  </si>
  <si>
    <t>ORD009739</t>
  </si>
  <si>
    <t>ORD009701</t>
  </si>
  <si>
    <t>ORD008522</t>
  </si>
  <si>
    <t>ORD000832</t>
  </si>
  <si>
    <t>ORD006137</t>
  </si>
  <si>
    <t>ORD005806</t>
  </si>
  <si>
    <t>CUST01579</t>
  </si>
  <si>
    <t>ORD008507</t>
  </si>
  <si>
    <t>ORD001606</t>
  </si>
  <si>
    <t>ORD003562</t>
  </si>
  <si>
    <t>ORD001408</t>
  </si>
  <si>
    <t>ORD003181</t>
  </si>
  <si>
    <t>ORD001146</t>
  </si>
  <si>
    <t>ORD002782</t>
  </si>
  <si>
    <t>ORD003142</t>
  </si>
  <si>
    <t>ORD002009</t>
  </si>
  <si>
    <t>ORD003981</t>
  </si>
  <si>
    <t>ORD005345</t>
  </si>
  <si>
    <t>ORD009624</t>
  </si>
  <si>
    <t>ORD003609</t>
  </si>
  <si>
    <t>ORD004118</t>
  </si>
  <si>
    <t>ORD004437</t>
  </si>
  <si>
    <t>ORD007497</t>
  </si>
  <si>
    <t>ORD000327</t>
  </si>
  <si>
    <t>ORD009675</t>
  </si>
  <si>
    <t>ORD001809</t>
  </si>
  <si>
    <t>ORD005870</t>
  </si>
  <si>
    <t>ORD008437</t>
  </si>
  <si>
    <t>ORD000263</t>
  </si>
  <si>
    <t>ORD006246</t>
  </si>
  <si>
    <t>ORD007091</t>
  </si>
  <si>
    <t>ORD000194</t>
  </si>
  <si>
    <t>ORD007474</t>
  </si>
  <si>
    <t>ORD000448</t>
  </si>
  <si>
    <t>ORD009836</t>
  </si>
  <si>
    <t>ORD002813</t>
  </si>
  <si>
    <t>ORD000625</t>
  </si>
  <si>
    <t>ORD006566</t>
  </si>
  <si>
    <t>ORD003914</t>
  </si>
  <si>
    <t>ORD001712</t>
  </si>
  <si>
    <t>ORD000722</t>
  </si>
  <si>
    <t>ORD003837</t>
  </si>
  <si>
    <t>ORD003934</t>
  </si>
  <si>
    <t>ORD000753</t>
  </si>
  <si>
    <t>ORD001255</t>
  </si>
  <si>
    <t>ORD004100</t>
  </si>
  <si>
    <t>ORD001913</t>
  </si>
  <si>
    <t>ORD000698</t>
  </si>
  <si>
    <t>ORD004219</t>
  </si>
  <si>
    <t>CUST00218</t>
  </si>
  <si>
    <t>ORD001354</t>
  </si>
  <si>
    <t>ORD005436</t>
  </si>
  <si>
    <t>ORD005725</t>
  </si>
  <si>
    <t>ORD007976</t>
  </si>
  <si>
    <t>ORD009251</t>
  </si>
  <si>
    <t>ORD003612</t>
  </si>
  <si>
    <t>ORD008259</t>
  </si>
  <si>
    <t>ORD008812</t>
  </si>
  <si>
    <t>ORD001483</t>
  </si>
  <si>
    <t>ORD002529</t>
  </si>
  <si>
    <t>ORD006342</t>
  </si>
  <si>
    <t>ORD005576</t>
  </si>
  <si>
    <t>ORD005756</t>
  </si>
  <si>
    <t>ORD001633</t>
  </si>
  <si>
    <t>ORD008781</t>
  </si>
  <si>
    <t>ORD009776</t>
  </si>
  <si>
    <t>ORD007453</t>
  </si>
  <si>
    <t>ORD004095</t>
  </si>
  <si>
    <t>ORD000493</t>
  </si>
  <si>
    <t>ORD009829</t>
  </si>
  <si>
    <t>ORD004185</t>
  </si>
  <si>
    <t>ORD007445</t>
  </si>
  <si>
    <t>ORD002584</t>
  </si>
  <si>
    <t>ORD008388</t>
  </si>
  <si>
    <t>ORD000375</t>
  </si>
  <si>
    <t>CUST01125</t>
  </si>
  <si>
    <t>ORD006978</t>
  </si>
  <si>
    <t>ORD001210</t>
  </si>
  <si>
    <t>ORD009420</t>
  </si>
  <si>
    <t>ORD009815</t>
  </si>
  <si>
    <t>ORD000637</t>
  </si>
  <si>
    <t>ORD007714</t>
  </si>
  <si>
    <t>ORD008116</t>
  </si>
  <si>
    <t>ORD001820</t>
  </si>
  <si>
    <t>ORD007921</t>
  </si>
  <si>
    <t>ORD005041</t>
  </si>
  <si>
    <t>ORD003119</t>
  </si>
  <si>
    <t>CUST00380</t>
  </si>
  <si>
    <t>ORD008265</t>
  </si>
  <si>
    <t>CUST02370</t>
  </si>
  <si>
    <t>ORD006603</t>
  </si>
  <si>
    <t>ORD008740</t>
  </si>
  <si>
    <t>ORD003675</t>
  </si>
  <si>
    <t>ORD003666</t>
  </si>
  <si>
    <t>ORD006012</t>
  </si>
  <si>
    <t>ORD007242</t>
  </si>
  <si>
    <t>ORD004076</t>
  </si>
  <si>
    <t>ORD005274</t>
  </si>
  <si>
    <t>ORD002136</t>
  </si>
  <si>
    <t>ORD003690</t>
  </si>
  <si>
    <t>ORD002610</t>
  </si>
  <si>
    <t>ORD009765</t>
  </si>
  <si>
    <t>ORD000452</t>
  </si>
  <si>
    <t>ORD004723</t>
  </si>
  <si>
    <t>ORD000924</t>
  </si>
  <si>
    <t>ORD000710</t>
  </si>
  <si>
    <t>ORD009271</t>
  </si>
  <si>
    <t>ORD005192</t>
  </si>
  <si>
    <t>ORD004878</t>
  </si>
  <si>
    <t>ORD003118</t>
  </si>
  <si>
    <t>ORD006164</t>
  </si>
  <si>
    <t>ORD001028</t>
  </si>
  <si>
    <t>ORD003126</t>
  </si>
  <si>
    <t>ORD002603</t>
  </si>
  <si>
    <t>ORD009760</t>
  </si>
  <si>
    <t>ORD008327</t>
  </si>
  <si>
    <t>ORD009161</t>
  </si>
  <si>
    <t>ORD008428</t>
  </si>
  <si>
    <t>ORD008737</t>
  </si>
  <si>
    <t>ORD009950</t>
  </si>
  <si>
    <t>ORD002363</t>
  </si>
  <si>
    <t>ORD008853</t>
  </si>
  <si>
    <t>ORD007650</t>
  </si>
  <si>
    <t>ORD006898</t>
  </si>
  <si>
    <t>ORD002922</t>
  </si>
  <si>
    <t>ORD003535</t>
  </si>
  <si>
    <t>ORD003794</t>
  </si>
  <si>
    <t>ORD004162</t>
  </si>
  <si>
    <t>ORD006273</t>
  </si>
  <si>
    <t>ORD005424</t>
  </si>
  <si>
    <t>ORD007151</t>
  </si>
  <si>
    <t>ORD004999</t>
  </si>
  <si>
    <t>ORD002791</t>
  </si>
  <si>
    <t>CUST00805</t>
  </si>
  <si>
    <t>ORD001695</t>
  </si>
  <si>
    <t>ORD008341</t>
  </si>
  <si>
    <t>ORD004308</t>
  </si>
  <si>
    <t>ORD003242</t>
  </si>
  <si>
    <t>ORD005688</t>
  </si>
  <si>
    <t>ORD003333</t>
  </si>
  <si>
    <t>ORD000172</t>
  </si>
  <si>
    <t>ORD003490</t>
  </si>
  <si>
    <t>ORD009168</t>
  </si>
  <si>
    <t>ORD009496</t>
  </si>
  <si>
    <t>ORD007857</t>
  </si>
  <si>
    <t>ORD006113</t>
  </si>
  <si>
    <t>ORD008532</t>
  </si>
  <si>
    <t>ORD001322</t>
  </si>
  <si>
    <t>ORD003099</t>
  </si>
  <si>
    <t>ORD006725</t>
  </si>
  <si>
    <t>ORD009801</t>
  </si>
  <si>
    <t>ORD004539</t>
  </si>
  <si>
    <t>ORD007555</t>
  </si>
  <si>
    <t>ORD004210</t>
  </si>
  <si>
    <t>ORD008083</t>
  </si>
  <si>
    <t>CUST01152</t>
  </si>
  <si>
    <t>ORD009154</t>
  </si>
  <si>
    <t>ORD007986</t>
  </si>
  <si>
    <t>ORD006649</t>
  </si>
  <si>
    <t>ORD008704</t>
  </si>
  <si>
    <t>ORD003613</t>
  </si>
  <si>
    <t>ORD000379</t>
  </si>
  <si>
    <t>ORD004979</t>
  </si>
  <si>
    <t>ORD009385</t>
  </si>
  <si>
    <t>ORD005220</t>
  </si>
  <si>
    <t>ORD009275</t>
  </si>
  <si>
    <t>ORD000631</t>
  </si>
  <si>
    <t>ORD000257</t>
  </si>
  <si>
    <t>ORD001476</t>
  </si>
  <si>
    <t>ORD000966</t>
  </si>
  <si>
    <t>ORD006655</t>
  </si>
  <si>
    <t>ORD006277</t>
  </si>
  <si>
    <t>ORD002091</t>
  </si>
  <si>
    <t>ORD008249</t>
  </si>
  <si>
    <t>ORD007963</t>
  </si>
  <si>
    <t>ORD001672</t>
  </si>
  <si>
    <t>ORD000016</t>
  </si>
  <si>
    <t>ORD002039</t>
  </si>
  <si>
    <t>ORD002174</t>
  </si>
  <si>
    <t>ORD005646</t>
  </si>
  <si>
    <t>ORD000870</t>
  </si>
  <si>
    <t>ORD007708</t>
  </si>
  <si>
    <t>ORD005343</t>
  </si>
  <si>
    <t>ORD006235</t>
  </si>
  <si>
    <t>ORD002745</t>
  </si>
  <si>
    <t>ORD003944</t>
  </si>
  <si>
    <t>ORD005442</t>
  </si>
  <si>
    <t>ORD007890</t>
  </si>
  <si>
    <t>ORD009505</t>
  </si>
  <si>
    <t>ORD001681</t>
  </si>
  <si>
    <t>CUST01817</t>
  </si>
  <si>
    <t>ORD003892</t>
  </si>
  <si>
    <t>ORD001872</t>
  </si>
  <si>
    <t>ORD009034</t>
  </si>
  <si>
    <t>ORD003082</t>
  </si>
  <si>
    <t>ORD006659</t>
  </si>
  <si>
    <t>ORD005479</t>
  </si>
  <si>
    <t>ORD006770</t>
  </si>
  <si>
    <t>ORD002231</t>
  </si>
  <si>
    <t>ORD002440</t>
  </si>
  <si>
    <t>ORD004132</t>
  </si>
  <si>
    <t>ORD000467</t>
  </si>
  <si>
    <t>ORD001845</t>
  </si>
  <si>
    <t>ORD005972</t>
  </si>
  <si>
    <t>ORD004250</t>
  </si>
  <si>
    <t>ORD003542</t>
  </si>
  <si>
    <t>ORD006108</t>
  </si>
  <si>
    <t>ORD002553</t>
  </si>
  <si>
    <t>ORD003778</t>
  </si>
  <si>
    <t>ORD004568</t>
  </si>
  <si>
    <t>ORD006777</t>
  </si>
  <si>
    <t>ORD008947</t>
  </si>
  <si>
    <t>ORD002866</t>
  </si>
  <si>
    <t>ORD005048</t>
  </si>
  <si>
    <t>ORD007487</t>
  </si>
  <si>
    <t>ORD003029</t>
  </si>
  <si>
    <t>ORD004249</t>
  </si>
  <si>
    <t>ORD001041</t>
  </si>
  <si>
    <t>ORD003913</t>
  </si>
  <si>
    <t>ORD003264</t>
  </si>
  <si>
    <t>ORD007025</t>
  </si>
  <si>
    <t>ORD002732</t>
  </si>
  <si>
    <t>ORD005820</t>
  </si>
  <si>
    <t>ORD002840</t>
  </si>
  <si>
    <t>ORD005498</t>
  </si>
  <si>
    <t>ORD002359</t>
  </si>
  <si>
    <t>ORD005427</t>
  </si>
  <si>
    <t>ORD007728</t>
  </si>
  <si>
    <t>ORD000453</t>
  </si>
  <si>
    <t>ORD000970</t>
  </si>
  <si>
    <t>ORD006984</t>
  </si>
  <si>
    <t>ORD003797</t>
  </si>
  <si>
    <t>ORD001498</t>
  </si>
  <si>
    <t>ORD007437</t>
  </si>
  <si>
    <t>ORD004600</t>
  </si>
  <si>
    <t>ORD003711</t>
  </si>
  <si>
    <t>ORD002564</t>
  </si>
  <si>
    <t>ORD006214</t>
  </si>
  <si>
    <t>ORD004700</t>
  </si>
  <si>
    <t>ORD004403</t>
  </si>
  <si>
    <t>ORD004608</t>
  </si>
  <si>
    <t>ORD009901</t>
  </si>
  <si>
    <t>ORD009859</t>
  </si>
  <si>
    <t>ORD000965</t>
  </si>
  <si>
    <t>ORD001237</t>
  </si>
  <si>
    <t>ORD007927</t>
  </si>
  <si>
    <t>CUST00062</t>
  </si>
  <si>
    <t>ORD007226</t>
  </si>
  <si>
    <t>ORD001974</t>
  </si>
  <si>
    <t>ORD006950</t>
  </si>
  <si>
    <t>ORD003307</t>
  </si>
  <si>
    <t>ORD005329</t>
  </si>
  <si>
    <t>ORD003304</t>
  </si>
  <si>
    <t>ORD000251</t>
  </si>
  <si>
    <t>ORD002948</t>
  </si>
  <si>
    <t>ORD001268</t>
  </si>
  <si>
    <t>ORD009642</t>
  </si>
  <si>
    <t>ORD001224</t>
  </si>
  <si>
    <t>ORD007262</t>
  </si>
  <si>
    <t>ORD009525</t>
  </si>
  <si>
    <t>ORD001194</t>
  </si>
  <si>
    <t>ORD009035</t>
  </si>
  <si>
    <t>ORD006449</t>
  </si>
  <si>
    <t>ORD003782</t>
  </si>
  <si>
    <t>ORD002423</t>
  </si>
  <si>
    <t>ORD001165</t>
  </si>
  <si>
    <t>ORD004525</t>
  </si>
  <si>
    <t>ORD007103</t>
  </si>
  <si>
    <t>ORD000103</t>
  </si>
  <si>
    <t>ORD006968</t>
  </si>
  <si>
    <t>ORD003691</t>
  </si>
  <si>
    <t>ORD002896</t>
  </si>
  <si>
    <t>ORD006139</t>
  </si>
  <si>
    <t>ORD001168</t>
  </si>
  <si>
    <t>ORD006295</t>
  </si>
  <si>
    <t>ORD007297</t>
  </si>
  <si>
    <t>ORD003039</t>
  </si>
  <si>
    <t>ORD005718</t>
  </si>
  <si>
    <t>ORD002149</t>
  </si>
  <si>
    <t>ORD003197</t>
  </si>
  <si>
    <t>ORD003347</t>
  </si>
  <si>
    <t>ORD002008</t>
  </si>
  <si>
    <t>ORD009985</t>
  </si>
  <si>
    <t>ORD000139</t>
  </si>
  <si>
    <t>ORD002828</t>
  </si>
  <si>
    <t>ORD001342</t>
  </si>
  <si>
    <t>ORD007252</t>
  </si>
  <si>
    <t>ORD002953</t>
  </si>
  <si>
    <t>ORD000360</t>
  </si>
  <si>
    <t>ORD007189</t>
  </si>
  <si>
    <t>ORD006982</t>
  </si>
  <si>
    <t>ORD004966</t>
  </si>
  <si>
    <t>ORD009868</t>
  </si>
  <si>
    <t>ORD005602</t>
  </si>
  <si>
    <t>CUST01529</t>
  </si>
  <si>
    <t>ORD003018</t>
  </si>
  <si>
    <t>ORD009288</t>
  </si>
  <si>
    <t>CUST02455</t>
  </si>
  <si>
    <t>ORD002143</t>
  </si>
  <si>
    <t>ORD008233</t>
  </si>
  <si>
    <t>ORD005608</t>
  </si>
  <si>
    <t>ORD007885</t>
  </si>
  <si>
    <t>ORD001778</t>
  </si>
  <si>
    <t>ORD008101</t>
  </si>
  <si>
    <t>ORD008421</t>
  </si>
  <si>
    <t>ORD001097</t>
  </si>
  <si>
    <t>ORD006940</t>
  </si>
  <si>
    <t>ORD002973</t>
  </si>
  <si>
    <t>ORD009110</t>
  </si>
  <si>
    <t>ORD003385</t>
  </si>
  <si>
    <t>ORD008606</t>
  </si>
  <si>
    <t>ORD009492</t>
  </si>
  <si>
    <t>ORD002753</t>
  </si>
  <si>
    <t>ORD005534</t>
  </si>
  <si>
    <t>ORD002543</t>
  </si>
  <si>
    <t>ORD003355</t>
  </si>
  <si>
    <t>ORD008683</t>
  </si>
  <si>
    <t>ORD008098</t>
  </si>
  <si>
    <t>CUST02096</t>
  </si>
  <si>
    <t>ORD005682</t>
  </si>
  <si>
    <t>ORD009786</t>
  </si>
  <si>
    <t>ORD005740</t>
  </si>
  <si>
    <t>ORD008596</t>
  </si>
  <si>
    <t>ORD000985</t>
  </si>
  <si>
    <t>ORD008343</t>
  </si>
  <si>
    <t>ORD000643</t>
  </si>
  <si>
    <t>ORD004861</t>
  </si>
  <si>
    <t>ORD004385</t>
  </si>
  <si>
    <t>ORD009822</t>
  </si>
  <si>
    <t>ORD001519</t>
  </si>
  <si>
    <t>CUST01431</t>
  </si>
  <si>
    <t>ORD008565</t>
  </si>
  <si>
    <t>ORD009702</t>
  </si>
  <si>
    <t>ORD002301</t>
  </si>
  <si>
    <t>ORD002605</t>
  </si>
  <si>
    <t>ORD002596</t>
  </si>
  <si>
    <t>ORD006444</t>
  </si>
  <si>
    <t>ORD004696</t>
  </si>
  <si>
    <t>ORD008656</t>
  </si>
  <si>
    <t>ORD001814</t>
  </si>
  <si>
    <t>ORD002219</t>
  </si>
  <si>
    <t>ORD009902</t>
  </si>
  <si>
    <t>ORD001800</t>
  </si>
  <si>
    <t>ORD007492</t>
  </si>
  <si>
    <t>ORD007328</t>
  </si>
  <si>
    <t>ORD001774</t>
  </si>
  <si>
    <t>ORD008247</t>
  </si>
  <si>
    <t>ORD008375</t>
  </si>
  <si>
    <t>ORD002294</t>
  </si>
  <si>
    <t>ORD002021</t>
  </si>
  <si>
    <t>ORD005540</t>
  </si>
  <si>
    <t>ORD008769</t>
  </si>
  <si>
    <t>ORD001385</t>
  </si>
  <si>
    <t>ORD008192</t>
  </si>
  <si>
    <t>ORD005776</t>
  </si>
  <si>
    <t>ORD003813</t>
  </si>
  <si>
    <t>ORD003138</t>
  </si>
  <si>
    <t>ORD001551</t>
  </si>
  <si>
    <t>ORD000094</t>
  </si>
  <si>
    <t>ORD008544</t>
  </si>
  <si>
    <t>CUST01746</t>
  </si>
  <si>
    <t>ORD006671</t>
  </si>
  <si>
    <t>ORD005701</t>
  </si>
  <si>
    <t>ORD007856</t>
  </si>
  <si>
    <t>ORD006918</t>
  </si>
  <si>
    <t>ORD003977</t>
  </si>
  <si>
    <t>ORD003215</t>
  </si>
  <si>
    <t>ORD009414</t>
  </si>
  <si>
    <t>ORD002683</t>
  </si>
  <si>
    <t>ORD001705</t>
  </si>
  <si>
    <t>ORD006456</t>
  </si>
  <si>
    <t>ORD001038</t>
  </si>
  <si>
    <t>ORD008708</t>
  </si>
  <si>
    <t>ORD002200</t>
  </si>
  <si>
    <t>ORD006040</t>
  </si>
  <si>
    <t>ORD007012</t>
  </si>
  <si>
    <t>ORD004058</t>
  </si>
  <si>
    <t>ORD000564</t>
  </si>
  <si>
    <t>ORD004628</t>
  </si>
  <si>
    <t>ORD009500</t>
  </si>
  <si>
    <t>ORD009683</t>
  </si>
  <si>
    <t>ORD007922</t>
  </si>
  <si>
    <t>ORD006758</t>
  </si>
  <si>
    <t>ORD007079</t>
  </si>
  <si>
    <t>ORD008120</t>
  </si>
  <si>
    <t>ORD004597</t>
  </si>
  <si>
    <t>ORD002287</t>
  </si>
  <si>
    <t>ORD004998</t>
  </si>
  <si>
    <t>ORD006577</t>
  </si>
  <si>
    <t>ORD005563</t>
  </si>
  <si>
    <t>ORD007522</t>
  </si>
  <si>
    <t>ORD007527</t>
  </si>
  <si>
    <t>ORD002509</t>
  </si>
  <si>
    <t>ORD006652</t>
  </si>
  <si>
    <t>ORD007078</t>
  </si>
  <si>
    <t>ORD006172</t>
  </si>
  <si>
    <t>ORD004730</t>
  </si>
  <si>
    <t>ORD008992</t>
  </si>
  <si>
    <t>ORD007234</t>
  </si>
  <si>
    <t>ORD004870</t>
  </si>
  <si>
    <t>ORD003025</t>
  </si>
  <si>
    <t>ORD000971</t>
  </si>
  <si>
    <t>ORD000835</t>
  </si>
  <si>
    <t>ORD003750</t>
  </si>
  <si>
    <t>CUST00342</t>
  </si>
  <si>
    <t>ORD006729</t>
  </si>
  <si>
    <t>ORD009396</t>
  </si>
  <si>
    <t>ORD001042</t>
  </si>
  <si>
    <t>ORD009001</t>
  </si>
  <si>
    <t>ORD007295</t>
  </si>
  <si>
    <t>ORD009556</t>
  </si>
  <si>
    <t>ORD009472</t>
  </si>
  <si>
    <t>ORD000409</t>
  </si>
  <si>
    <t>ORD008496</t>
  </si>
  <si>
    <t>ORD004667</t>
  </si>
  <si>
    <t>ORD008318</t>
  </si>
  <si>
    <t>ORD008640</t>
  </si>
  <si>
    <t>ORD006932</t>
  </si>
  <si>
    <t>ORD008804</t>
  </si>
  <si>
    <t>ORD004273</t>
  </si>
  <si>
    <t>ORD000609</t>
  </si>
  <si>
    <t>ORD000429</t>
  </si>
  <si>
    <t>ORD008037</t>
  </si>
  <si>
    <t>ORD008665</t>
  </si>
  <si>
    <t>ORD002811</t>
  </si>
  <si>
    <t>ORD004516</t>
  </si>
  <si>
    <t>ORD003296</t>
  </si>
  <si>
    <t>ORD000852</t>
  </si>
  <si>
    <t>ORD003479</t>
  </si>
  <si>
    <t>ORD006386</t>
  </si>
  <si>
    <t>ORD000417</t>
  </si>
  <si>
    <t>ORD007744</t>
  </si>
  <si>
    <t>ORD007973</t>
  </si>
  <si>
    <t>ORD003503</t>
  </si>
  <si>
    <t>CUST01495</t>
  </si>
  <si>
    <t>ORD003063</t>
  </si>
  <si>
    <t>ORD008889</t>
  </si>
  <si>
    <t>ORD003582</t>
  </si>
  <si>
    <t>ORD003965</t>
  </si>
  <si>
    <t>ORD005149</t>
  </si>
  <si>
    <t>ORD003974</t>
  </si>
  <si>
    <t>ORD009009</t>
  </si>
  <si>
    <t>ORD002018</t>
  </si>
  <si>
    <t>ORD005210</t>
  </si>
  <si>
    <t>ORD003398</t>
  </si>
  <si>
    <t>ORD006290</t>
  </si>
  <si>
    <t>ORD006074</t>
  </si>
  <si>
    <t>ORD002387</t>
  </si>
  <si>
    <t>ORD008442</t>
  </si>
  <si>
    <t>ORD001689</t>
  </si>
  <si>
    <t>ORD000989</t>
  </si>
  <si>
    <t>ORD006211</t>
  </si>
  <si>
    <t>ORD004179</t>
  </si>
  <si>
    <t>ORD003234</t>
  </si>
  <si>
    <t>ORD003267</t>
  </si>
  <si>
    <t>ORD000259</t>
  </si>
  <si>
    <t>ORD005326</t>
  </si>
  <si>
    <t>ORD002478</t>
  </si>
  <si>
    <t>CUST00175</t>
  </si>
  <si>
    <t>ORD001989</t>
  </si>
  <si>
    <t>ORD008465</t>
  </si>
  <si>
    <t>ORD001651</t>
  </si>
  <si>
    <t>ORD003367</t>
  </si>
  <si>
    <t>ORD002508</t>
  </si>
  <si>
    <t>ORD006774</t>
  </si>
  <si>
    <t>ORD000192</t>
  </si>
  <si>
    <t>ORD004051</t>
  </si>
  <si>
    <t>ORD005914</t>
  </si>
  <si>
    <t>ORD008326</t>
  </si>
  <si>
    <t>ORD005331</t>
  </si>
  <si>
    <t>ORD009862</t>
  </si>
  <si>
    <t>ORD003579</t>
  </si>
  <si>
    <t>ORD002679</t>
  </si>
  <si>
    <t>ORD007326</t>
  </si>
  <si>
    <t>ORD004527</t>
  </si>
  <si>
    <t>ORD008726</t>
  </si>
  <si>
    <t>ORD001162</t>
  </si>
  <si>
    <t>ORD005511</t>
  </si>
  <si>
    <t>CUST00389</t>
  </si>
  <si>
    <t>ORD005049</t>
  </si>
  <si>
    <t>ORD007898</t>
  </si>
  <si>
    <t>ORD005081</t>
  </si>
  <si>
    <t>ORD003988</t>
  </si>
  <si>
    <t>ORD008038</t>
  </si>
  <si>
    <t>ORD003789</t>
  </si>
  <si>
    <t>ORD007258</t>
  </si>
  <si>
    <t>ORD004900</t>
  </si>
  <si>
    <t>ORD009972</t>
  </si>
  <si>
    <t>ORD000217</t>
  </si>
  <si>
    <t>ORD009289</t>
  </si>
  <si>
    <t>ORD002883</t>
  </si>
  <si>
    <t>ORD007354</t>
  </si>
  <si>
    <t>ORD005709</t>
  </si>
  <si>
    <t>ORD001813</t>
  </si>
  <si>
    <t>ORD001363</t>
  </si>
  <si>
    <t>ORD006011</t>
  </si>
  <si>
    <t>ORD006545</t>
  </si>
  <si>
    <t>ORD003850</t>
  </si>
  <si>
    <t>ORD008412</t>
  </si>
  <si>
    <t>ORD007173</t>
  </si>
  <si>
    <t>ORD007289</t>
  </si>
  <si>
    <t>ORD006365</t>
  </si>
  <si>
    <t>ORD008164</t>
  </si>
  <si>
    <t>ORD002392</t>
  </si>
  <si>
    <t>ORD009844</t>
  </si>
  <si>
    <t>ORD005513</t>
  </si>
  <si>
    <t>ORD005097</t>
  </si>
  <si>
    <t>ORD003643</t>
  </si>
  <si>
    <t>ORD003260</t>
  </si>
  <si>
    <t>ORD004698</t>
  </si>
  <si>
    <t>ORD003635</t>
  </si>
  <si>
    <t>ORD000950</t>
  </si>
  <si>
    <t>ORD003437</t>
  </si>
  <si>
    <t>ORD002968</t>
  </si>
  <si>
    <t>ORD001171</t>
  </si>
  <si>
    <t>ORD003384</t>
  </si>
  <si>
    <t>ORD008996</t>
  </si>
  <si>
    <t>ORD005454</t>
  </si>
  <si>
    <t>ORD007793</t>
  </si>
  <si>
    <t>ORD007401</t>
  </si>
  <si>
    <t>ORD007196</t>
  </si>
  <si>
    <t>ORD007584</t>
  </si>
  <si>
    <t>ORD007767</t>
  </si>
  <si>
    <t>ORD007275</t>
  </si>
  <si>
    <t>ORD004159</t>
  </si>
  <si>
    <t>ORD008199</t>
  </si>
  <si>
    <t>ORD006787</t>
  </si>
  <si>
    <t>ORD000700</t>
  </si>
  <si>
    <t>ORD002338</t>
  </si>
  <si>
    <t>CUST01804</t>
  </si>
  <si>
    <t>ORD008849</t>
  </si>
  <si>
    <t>ORD002829</t>
  </si>
  <si>
    <t>ORD005376</t>
  </si>
  <si>
    <t>ORD002128</t>
  </si>
  <si>
    <t>ORD003889</t>
  </si>
  <si>
    <t>ORD001103</t>
  </si>
  <si>
    <t>ORD002983</t>
  </si>
  <si>
    <t>ORD009223</t>
  </si>
  <si>
    <t>ORD004610</t>
  </si>
  <si>
    <t>ORD002863</t>
  </si>
  <si>
    <t>CUST00022</t>
  </si>
  <si>
    <t>ORD009816</t>
  </si>
  <si>
    <t>ORD004591</t>
  </si>
  <si>
    <t>ORD009695</t>
  </si>
  <si>
    <t>ORD004262</t>
  </si>
  <si>
    <t>ORD005900</t>
  </si>
  <si>
    <t>ORD005351</t>
  </si>
  <si>
    <t>ORD001728</t>
  </si>
  <si>
    <t>ORD006071</t>
  </si>
  <si>
    <t>ORD003757</t>
  </si>
  <si>
    <t>ORD001769</t>
  </si>
  <si>
    <t>ORD008036</t>
  </si>
  <si>
    <t>ORD006530</t>
  </si>
  <si>
    <t>ORD000680</t>
  </si>
  <si>
    <t>ORD007201</t>
  </si>
  <si>
    <t>ORD002578</t>
  </si>
  <si>
    <t>ORD006857</t>
  </si>
  <si>
    <t>ORD003255</t>
  </si>
  <si>
    <t>ORD004441</t>
  </si>
  <si>
    <t>ORD002731</t>
  </si>
  <si>
    <t>ORD001488</t>
  </si>
  <si>
    <t>ORD004927</t>
  </si>
  <si>
    <t>ORD005327</t>
  </si>
  <si>
    <t>ORD000042</t>
  </si>
  <si>
    <t>ORD008066</t>
  </si>
  <si>
    <t>ORD002954</t>
  </si>
  <si>
    <t>ORD005864</t>
  </si>
  <si>
    <t>ORD006961</t>
  </si>
  <si>
    <t>ORD007067</t>
  </si>
  <si>
    <t>ORD004609</t>
  </si>
  <si>
    <t>ORD003194</t>
  </si>
  <si>
    <t>ORD001056</t>
  </si>
  <si>
    <t>ORD000397</t>
  </si>
  <si>
    <t>ORD006650</t>
  </si>
  <si>
    <t>ORD002402</t>
  </si>
  <si>
    <t>ORD002373</t>
  </si>
  <si>
    <t>ORD003116</t>
  </si>
  <si>
    <t>ORD002759</t>
  </si>
  <si>
    <t>ORD008080</t>
  </si>
  <si>
    <t>ORD004066</t>
  </si>
  <si>
    <t>ORD002592</t>
  </si>
  <si>
    <t>ORD006964</t>
  </si>
  <si>
    <t>ORD009791</t>
  </si>
  <si>
    <t>ORD001981</t>
  </si>
  <si>
    <t>ORD001889</t>
  </si>
  <si>
    <t>ORD000302</t>
  </si>
  <si>
    <t>ORD005566</t>
  </si>
  <si>
    <t>ORD002319</t>
  </si>
  <si>
    <t>ORD006281</t>
  </si>
  <si>
    <t>ORD005912</t>
  </si>
  <si>
    <t>ORD002512</t>
  </si>
  <si>
    <t>ORD007895</t>
  </si>
  <si>
    <t>ORD008016</t>
  </si>
  <si>
    <t>ORD000253</t>
  </si>
  <si>
    <t>ORD007883</t>
  </si>
  <si>
    <t>ORD003995</t>
  </si>
  <si>
    <t>ORD004585</t>
  </si>
  <si>
    <t>ORD009849</t>
  </si>
  <si>
    <t>ORD005075</t>
  </si>
  <si>
    <t>ORD001207</t>
  </si>
  <si>
    <t>ORD008784</t>
  </si>
  <si>
    <t>ORD007185</t>
  </si>
  <si>
    <t>ORD002853</t>
  </si>
  <si>
    <t>ORD008576</t>
  </si>
  <si>
    <t>ORD009869</t>
  </si>
  <si>
    <t>ORD004808</t>
  </si>
  <si>
    <t>ORD000392</t>
  </si>
  <si>
    <t>ORD001984</t>
  </si>
  <si>
    <t>ORD004482</t>
  </si>
  <si>
    <t>ORD003624</t>
  </si>
  <si>
    <t>ORD000929</t>
  </si>
  <si>
    <t>ORD005475</t>
  </si>
  <si>
    <t>ORD000323</t>
  </si>
  <si>
    <t>ORD000487</t>
  </si>
  <si>
    <t>ORD005516</t>
  </si>
  <si>
    <t>ORD004457</t>
  </si>
  <si>
    <t>ORD000289</t>
  </si>
  <si>
    <t>ORD004448</t>
  </si>
  <si>
    <t>ORD000157</t>
  </si>
  <si>
    <t>ORD005417</t>
  </si>
  <si>
    <t>ORD002158</t>
  </si>
  <si>
    <t>ORD007969</t>
  </si>
  <si>
    <t>ORD000017</t>
  </si>
  <si>
    <t>ORD003420</t>
  </si>
  <si>
    <t>ORD006423</t>
  </si>
  <si>
    <t>ORD001030</t>
  </si>
  <si>
    <t>ORD000691</t>
  </si>
  <si>
    <t>ORD001209</t>
  </si>
  <si>
    <t>ORD004037</t>
  </si>
  <si>
    <t>CUST01090</t>
  </si>
  <si>
    <t>ORD006633</t>
  </si>
  <si>
    <t>ORD009042</t>
  </si>
  <si>
    <t>ORD003824</t>
  </si>
  <si>
    <t>ORD006228</t>
  </si>
  <si>
    <t>ORD003319</t>
  </si>
  <si>
    <t>ORD001727</t>
  </si>
  <si>
    <t>ORD000442</t>
  </si>
  <si>
    <t>ORD006692</t>
  </si>
  <si>
    <t>ORD001571</t>
  </si>
  <si>
    <t>CUST00483</t>
  </si>
  <si>
    <t>ORD001397</t>
  </si>
  <si>
    <t>ORD002059</t>
  </si>
  <si>
    <t>ORD009047</t>
  </si>
  <si>
    <t>ORD009063</t>
  </si>
  <si>
    <t>ORD005034</t>
  </si>
  <si>
    <t>ORD006731</t>
  </si>
  <si>
    <t>ORD008128</t>
  </si>
  <si>
    <t>ORD005591</t>
  </si>
  <si>
    <t>ORD002949</t>
  </si>
  <si>
    <t>ORD005628</t>
  </si>
  <si>
    <t>ORD000420</t>
  </si>
  <si>
    <t>ORD006240</t>
  </si>
  <si>
    <t>ORD009527</t>
  </si>
  <si>
    <t>ORD003205</t>
  </si>
  <si>
    <t>ORD006815</t>
  </si>
  <si>
    <t>ORD005285</t>
  </si>
  <si>
    <t>ORD002360</t>
  </si>
  <si>
    <t>ORD009646</t>
  </si>
  <si>
    <t>ORD000909</t>
  </si>
  <si>
    <t>ORD002291</t>
  </si>
  <si>
    <t>ORD007594</t>
  </si>
  <si>
    <t>ORD004984</t>
  </si>
  <si>
    <t>ORD008408</t>
  </si>
  <si>
    <t>ORD005176</t>
  </si>
  <si>
    <t>CUST00909</t>
  </si>
  <si>
    <t>ORD001082</t>
  </si>
  <si>
    <t>CUST02081</t>
  </si>
  <si>
    <t>ORD007213</t>
  </si>
  <si>
    <t>ORD006742</t>
  </si>
  <si>
    <t>CUST00337</t>
  </si>
  <si>
    <t>ORD003856</t>
  </si>
  <si>
    <t>ORD001736</t>
  </si>
  <si>
    <t>ORD007955</t>
  </si>
  <si>
    <t>ORD007147</t>
  </si>
  <si>
    <t>ORD006393</t>
  </si>
  <si>
    <t>ORD008250</t>
  </si>
  <si>
    <t>ORD009129</t>
  </si>
  <si>
    <t>ORD005168</t>
  </si>
  <si>
    <t>ORD008045</t>
  </si>
  <si>
    <t>ORD006591</t>
  </si>
  <si>
    <t>ORD007536</t>
  </si>
  <si>
    <t>ORD006906</t>
  </si>
  <si>
    <t>ORD000581</t>
  </si>
  <si>
    <t>ORD008557</t>
  </si>
  <si>
    <t>ORD007165</t>
  </si>
  <si>
    <t>CUST00859</t>
  </si>
  <si>
    <t>ORD009987</t>
  </si>
  <si>
    <t>ORD007621</t>
  </si>
  <si>
    <t>CUST00454</t>
  </si>
  <si>
    <t>ORD009291</t>
  </si>
  <si>
    <t>ORD004938</t>
  </si>
  <si>
    <t>ORD001558</t>
  </si>
  <si>
    <t>ORD005059</t>
  </si>
  <si>
    <t>ORD003346</t>
  </si>
  <si>
    <t>ORD005119</t>
  </si>
  <si>
    <t>ORD009270</t>
  </si>
  <si>
    <t>ORD002228</t>
  </si>
  <si>
    <t>ORD007829</t>
  </si>
  <si>
    <t>ORD006201</t>
  </si>
  <si>
    <t>ORD004546</t>
  </si>
  <si>
    <t>ORD007679</t>
  </si>
  <si>
    <t>ORD006132</t>
  </si>
  <si>
    <t>ORD004746</t>
  </si>
  <si>
    <t>ORD003972</t>
  </si>
  <si>
    <t>ORD008081</t>
  </si>
  <si>
    <t>ORD002569</t>
  </si>
  <si>
    <t>ORD005507</t>
  </si>
  <si>
    <t>ORD003412</t>
  </si>
  <si>
    <t>ORD006166</t>
  </si>
  <si>
    <t>CUST01739</t>
  </si>
  <si>
    <t>ORD004820</t>
  </si>
  <si>
    <t>ORD003986</t>
  </si>
  <si>
    <t>ORD001853</t>
  </si>
  <si>
    <t>ORD001161</t>
  </si>
  <si>
    <t>ORD000406</t>
  </si>
  <si>
    <t>ORD001272</t>
  </si>
  <si>
    <t>ORD007531</t>
  </si>
  <si>
    <t>ORD000280</t>
  </si>
  <si>
    <t>ORD000102</t>
  </si>
  <si>
    <t>ORD002988</t>
  </si>
  <si>
    <t>ORD007703</t>
  </si>
  <si>
    <t>ORD006031</t>
  </si>
  <si>
    <t>ORD005404</t>
  </si>
  <si>
    <t>ORD009057</t>
  </si>
  <si>
    <t>ORD006234</t>
  </si>
  <si>
    <t>ORD002305</t>
  </si>
  <si>
    <t>ORD008423</t>
  </si>
  <si>
    <t>ORD007578</t>
  </si>
  <si>
    <t>ORD005257</t>
  </si>
  <si>
    <t>ORD001594</t>
  </si>
  <si>
    <t>ORD009599</t>
  </si>
  <si>
    <t>ORD003598</t>
  </si>
  <si>
    <t>ORD003818</t>
  </si>
  <si>
    <t>ORD001290</t>
  </si>
  <si>
    <t>ORD000663</t>
  </si>
  <si>
    <t>ORD000284</t>
  </si>
  <si>
    <t>ORD006931</t>
  </si>
  <si>
    <t>ORD005438</t>
  </si>
  <si>
    <t>ORD005465</t>
  </si>
  <si>
    <t>ORD007720</t>
  </si>
  <si>
    <t>ORD008689</t>
  </si>
  <si>
    <t>ORD001795</t>
  </si>
  <si>
    <t>ORD001436</t>
  </si>
  <si>
    <t>ORD004926</t>
  </si>
  <si>
    <t>ORD002734</t>
  </si>
  <si>
    <t>ORD005645</t>
  </si>
  <si>
    <t>ORD002825</t>
  </si>
  <si>
    <t>ORD004248</t>
  </si>
  <si>
    <t>ORD005727</t>
  </si>
  <si>
    <t>ORD001631</t>
  </si>
  <si>
    <t>ORD006356</t>
  </si>
  <si>
    <t>ORD001074</t>
  </si>
  <si>
    <t>ORD002766</t>
  </si>
  <si>
    <t>ORD006769</t>
  </si>
  <si>
    <t>ORD006619</t>
  </si>
  <si>
    <t>ORD006610</t>
  </si>
  <si>
    <t>ORD002335</t>
  </si>
  <si>
    <t>ORD001937</t>
  </si>
  <si>
    <t>ORD001446</t>
  </si>
  <si>
    <t>ORD009269</t>
  </si>
  <si>
    <t>ORD004524</t>
  </si>
  <si>
    <t>ORD002848</t>
  </si>
  <si>
    <t>ORD009166</t>
  </si>
  <si>
    <t>ORD008671</t>
  </si>
  <si>
    <t>ORD006613</t>
  </si>
  <si>
    <t>ORD001707</t>
  </si>
  <si>
    <t>ORD007900</t>
  </si>
  <si>
    <t>ORD009284</t>
  </si>
  <si>
    <t>ORD009523</t>
  </si>
  <si>
    <t>ORD009192</t>
  </si>
  <si>
    <t>ORD004774</t>
  </si>
  <si>
    <t>ORD005823</t>
  </si>
  <si>
    <t>ORD006065</t>
  </si>
  <si>
    <t>ORD004504</t>
  </si>
  <si>
    <t>ORD002098</t>
  </si>
  <si>
    <t>ORD002742</t>
  </si>
  <si>
    <t>ORD000433</t>
  </si>
  <si>
    <t>ORD006544</t>
  </si>
  <si>
    <t>ORD008068</t>
  </si>
  <si>
    <t>ORD002907</t>
  </si>
  <si>
    <t>ORD000168</t>
  </si>
  <si>
    <t>ORD002868</t>
  </si>
  <si>
    <t>ORD008518</t>
  </si>
  <si>
    <t>ORD000479</t>
  </si>
  <si>
    <t>ORD001239</t>
  </si>
  <si>
    <t>ORD007232</t>
  </si>
  <si>
    <t>ORD001509</t>
  </si>
  <si>
    <t>ORD001174</t>
  </si>
  <si>
    <t>ORD001305</t>
  </si>
  <si>
    <t>ORD005038</t>
  </si>
  <si>
    <t>ORD006689</t>
  </si>
  <si>
    <t>ORD003947</t>
  </si>
  <si>
    <t>ORD003377</t>
  </si>
  <si>
    <t>ORD009479</t>
  </si>
  <si>
    <t>ORD008477</t>
  </si>
  <si>
    <t>ORD002099</t>
  </si>
  <si>
    <t>ORD000991</t>
  </si>
  <si>
    <t>ORD003253</t>
  </si>
  <si>
    <t>ORD008938</t>
  </si>
  <si>
    <t>ORD007558</t>
  </si>
  <si>
    <t>ORD008506</t>
  </si>
  <si>
    <t>ORD003877</t>
  </si>
  <si>
    <t>ORD001686</t>
  </si>
  <si>
    <t>ORD006348</t>
  </si>
  <si>
    <t>ORD003806</t>
  </si>
  <si>
    <t>ORD004128</t>
  </si>
  <si>
    <t>ORD005550</t>
  </si>
  <si>
    <t>ORD006515</t>
  </si>
  <si>
    <t>ORD001465</t>
  </si>
  <si>
    <t>ORD006642</t>
  </si>
  <si>
    <t>ORD009169</t>
  </si>
  <si>
    <t>ORD008949</t>
  </si>
  <si>
    <t>ORD001839</t>
  </si>
  <si>
    <t>ORD001351</t>
  </si>
  <si>
    <t>ORD001725</t>
  </si>
  <si>
    <t>CUST00933</t>
  </si>
  <si>
    <t>ORD004114</t>
  </si>
  <si>
    <t>ORD001133</t>
  </si>
  <si>
    <t>ORD009977</t>
  </si>
  <si>
    <t>ORD008440</t>
  </si>
  <si>
    <t>ORD006523</t>
  </si>
  <si>
    <t>ORD009157</t>
  </si>
  <si>
    <t>ORD000166</t>
  </si>
  <si>
    <t>ORD001700</t>
  </si>
  <si>
    <t>ORD001993</t>
  </si>
  <si>
    <t>ORD005907</t>
  </si>
  <si>
    <t>ORD001722</t>
  </si>
  <si>
    <t>ORD007426</t>
  </si>
  <si>
    <t>ORD001978</t>
  </si>
  <si>
    <t>ORD005686</t>
  </si>
  <si>
    <t>ORD001460</t>
  </si>
  <si>
    <t>ORD001908</t>
  </si>
  <si>
    <t>ORD000123</t>
  </si>
  <si>
    <t>ORD002102</t>
  </si>
  <si>
    <t>ORD006124</t>
  </si>
  <si>
    <t>ORD009898</t>
  </si>
  <si>
    <t>ORD005520</t>
  </si>
  <si>
    <t>ORD001438</t>
  </si>
  <si>
    <t>ORD005183</t>
  </si>
  <si>
    <t>ORD006549</t>
  </si>
  <si>
    <t>ORD009947</t>
  </si>
  <si>
    <t>ORD008638</t>
  </si>
  <si>
    <t>ORD007243</t>
  </si>
  <si>
    <t>ORD009986</t>
  </si>
  <si>
    <t>ORD003325</t>
  </si>
  <si>
    <t>ORD004300</t>
  </si>
  <si>
    <t>ORD004811</t>
  </si>
  <si>
    <t>ORD002682</t>
  </si>
  <si>
    <t>ORD009307</t>
  </si>
  <si>
    <t>ORD002180</t>
  </si>
  <si>
    <t>ORD003958</t>
  </si>
  <si>
    <t>ORD005242</t>
  </si>
  <si>
    <t>ORD005604</t>
  </si>
  <si>
    <t>ORD005163</t>
  </si>
  <si>
    <t>ORD008973</t>
  </si>
  <si>
    <t>ORD000811</t>
  </si>
  <si>
    <t>ORD006485</t>
  </si>
  <si>
    <t>ORD006569</t>
  </si>
  <si>
    <t>ORD008138</t>
  </si>
  <si>
    <t>ORD005312</t>
  </si>
  <si>
    <t>ORD002501</t>
  </si>
  <si>
    <t>CUST01350</t>
  </si>
  <si>
    <t>ORD004002</t>
  </si>
  <si>
    <t>ORD002229</t>
  </si>
  <si>
    <t>ORD006698</t>
  </si>
  <si>
    <t>CUST01405</t>
  </si>
  <si>
    <t>ORD007415</t>
  </si>
  <si>
    <t>ORD004028</t>
  </si>
  <si>
    <t>ORD006461</t>
  </si>
  <si>
    <t>ORD001116</t>
  </si>
  <si>
    <t>ORD002405</t>
  </si>
  <si>
    <t>ORD006307</t>
  </si>
  <si>
    <t>ORD005712</t>
  </si>
  <si>
    <t>ORD006602</t>
  </si>
  <si>
    <t>CUST00644</t>
  </si>
  <si>
    <t>ORD008188</t>
  </si>
  <si>
    <t>ORD003091</t>
  </si>
  <si>
    <t>ORD004540</t>
  </si>
  <si>
    <t>ORD007893</t>
  </si>
  <si>
    <t>ORD008072</t>
  </si>
  <si>
    <t>ORD007827</t>
  </si>
  <si>
    <t>ORD004739</t>
  </si>
  <si>
    <t>ORD001755</t>
  </si>
  <si>
    <t>ORD004419</t>
  </si>
  <si>
    <t>ORD007134</t>
  </si>
  <si>
    <t>ORD006345</t>
  </si>
  <si>
    <t>ORD003022</t>
  </si>
  <si>
    <t>ORD007694</t>
  </si>
  <si>
    <t>ORD007372</t>
  </si>
  <si>
    <t>ORD007724</t>
  </si>
  <si>
    <t>ORD000651</t>
  </si>
  <si>
    <t>ORD003891</t>
  </si>
  <si>
    <t>ORD008758</t>
  </si>
  <si>
    <t>ORD007042</t>
  </si>
  <si>
    <t>ORD002972</t>
  </si>
  <si>
    <t>ORD008736</t>
  </si>
  <si>
    <t>ORD002695</t>
  </si>
  <si>
    <t>ORD007984</t>
  </si>
  <si>
    <t>ORD006084</t>
  </si>
  <si>
    <t>ORD006170</t>
  </si>
  <si>
    <t>ORD001348</t>
  </si>
  <si>
    <t>ORD003243</t>
  </si>
  <si>
    <t>ORD003376</t>
  </si>
  <si>
    <t>ORD009469</t>
  </si>
  <si>
    <t>ORD008106</t>
  </si>
  <si>
    <t>ORD009190</t>
  </si>
  <si>
    <t>ORD007583</t>
  </si>
  <si>
    <t>ORD004590</t>
  </si>
  <si>
    <t>ORD003773</t>
  </si>
  <si>
    <t>ORD006505</t>
  </si>
  <si>
    <t>ORD004438</t>
  </si>
  <si>
    <t>ORD000426</t>
  </si>
  <si>
    <t>ORD001612</t>
  </si>
  <si>
    <t>ORD007920</t>
  </si>
  <si>
    <t>ORD007755</t>
  </si>
  <si>
    <t>ORD000885</t>
  </si>
  <si>
    <t>ORD002218</t>
  </si>
  <si>
    <t>ORD000436</t>
  </si>
  <si>
    <t>ORD005901</t>
  </si>
  <si>
    <t>ORD008154</t>
  </si>
  <si>
    <t>ORD005379</t>
  </si>
  <si>
    <t>ORD005938</t>
  </si>
  <si>
    <t>ORD004674</t>
  </si>
  <si>
    <t>ORD004231</t>
  </si>
  <si>
    <t>ORD002425</t>
  </si>
  <si>
    <t>CUST02294</t>
  </si>
  <si>
    <t>ORD008776</t>
  </si>
  <si>
    <t>ORD005612</t>
  </si>
  <si>
    <t>ORD009392</t>
  </si>
  <si>
    <t>ORD006254</t>
  </si>
  <si>
    <t>ORD005206</t>
  </si>
  <si>
    <t>ORD002327</t>
  </si>
  <si>
    <t>ORD006688</t>
  </si>
  <si>
    <t>ORD009843</t>
  </si>
  <si>
    <t>ORD006891</t>
  </si>
  <si>
    <t>ORD005004</t>
  </si>
  <si>
    <t>ORD002222</t>
  </si>
  <si>
    <t>ORD006494</t>
  </si>
  <si>
    <t>CUST01559</t>
  </si>
  <si>
    <t>ORD008559</t>
  </si>
  <si>
    <t>ORD005559</t>
  </si>
  <si>
    <t>ORD009812</t>
  </si>
  <si>
    <t>ORD006884</t>
  </si>
  <si>
    <t>ORD002666</t>
  </si>
  <si>
    <t>ORD006264</t>
  </si>
  <si>
    <t>ORD003096</t>
  </si>
  <si>
    <t>ORD001359</t>
  </si>
  <si>
    <t>ORD007772</t>
  </si>
  <si>
    <t>ORD002399</t>
  </si>
  <si>
    <t>ORD005652</t>
  </si>
  <si>
    <t>ORD009204</t>
  </si>
  <si>
    <t>ORD008284</t>
  </si>
  <si>
    <t>ORD008156</t>
  </si>
  <si>
    <t>ORD006052</t>
  </si>
  <si>
    <t>ORD003111</t>
  </si>
  <si>
    <t>ORD008230</t>
  </si>
  <si>
    <t>ORD007284</t>
  </si>
  <si>
    <t>ORD001377</t>
  </si>
  <si>
    <t>ORD004228</t>
  </si>
  <si>
    <t>ORD009434</t>
  </si>
  <si>
    <t>ORD007281</t>
  </si>
  <si>
    <t>ORD009653</t>
  </si>
  <si>
    <t>ORD003361</t>
  </si>
  <si>
    <t>ORD001843</t>
  </si>
  <si>
    <t>ORD006584</t>
  </si>
  <si>
    <t>ORD006749</t>
  </si>
  <si>
    <t>ORD007907</t>
  </si>
  <si>
    <t>ORD005947</t>
  </si>
  <si>
    <t>ORD002342</t>
  </si>
  <si>
    <t>ORD002540</t>
  </si>
  <si>
    <t>ORD003005</t>
  </si>
  <si>
    <t>ORD009688</t>
  </si>
  <si>
    <t>ORD000586</t>
  </si>
  <si>
    <t>ORD002754</t>
  </si>
  <si>
    <t>ORD001646</t>
  </si>
  <si>
    <t>ORD000756</t>
  </si>
  <si>
    <t>ORD003567</t>
  </si>
  <si>
    <t>ORD008590</t>
  </si>
  <si>
    <t>ORD006041</t>
  </si>
  <si>
    <t>ORD000687</t>
  </si>
  <si>
    <t>ORD005739</t>
  </si>
  <si>
    <t>ORD006468</t>
  </si>
  <si>
    <t>ORD005091</t>
  </si>
  <si>
    <t>ORD007707</t>
  </si>
  <si>
    <t>ORD006279</t>
  </si>
  <si>
    <t>ORD001990</t>
  </si>
  <si>
    <t>CUST00680</t>
  </si>
  <si>
    <t>ORD001694</t>
  </si>
  <si>
    <t>ORD002669</t>
  </si>
  <si>
    <t>ORD004976</t>
  </si>
  <si>
    <t>ORD001178</t>
  </si>
  <si>
    <t>ORD001360</t>
  </si>
  <si>
    <t>ORD008501</t>
  </si>
  <si>
    <t>ORD000399</t>
  </si>
  <si>
    <t>ORD000600</t>
  </si>
  <si>
    <t>ORD005821</t>
  </si>
  <si>
    <t>ORD004292</t>
  </si>
  <si>
    <t>ORD004484</t>
  </si>
  <si>
    <t>ORD002463</t>
  </si>
  <si>
    <t>ORD007203</t>
  </si>
  <si>
    <t>ORD009491</t>
  </si>
  <si>
    <t>ORD005311</t>
  </si>
  <si>
    <t>ORD002166</t>
  </si>
  <si>
    <t>ORD006885</t>
  </si>
  <si>
    <t>ORD006397</t>
  </si>
  <si>
    <t>ORD003259</t>
  </si>
  <si>
    <t>ORD004681</t>
  </si>
  <si>
    <t>ORD007717</t>
  </si>
  <si>
    <t>ORD006590</t>
  </si>
  <si>
    <t>ORD000733</t>
  </si>
  <si>
    <t>ORD007443</t>
  </si>
  <si>
    <t>ORD003021</t>
  </si>
  <si>
    <t>ORD003182</t>
  </si>
  <si>
    <t>ORD007485</t>
  </si>
  <si>
    <t>ORD001026</t>
  </si>
  <si>
    <t>ORD000281</t>
  </si>
  <si>
    <t>ORD004733</t>
  </si>
  <si>
    <t>ORD004654</t>
  </si>
  <si>
    <t>ORD004488</t>
  </si>
  <si>
    <t>ORD008752</t>
  </si>
  <si>
    <t>ORD003919</t>
  </si>
  <si>
    <t>ORD003550</t>
  </si>
  <si>
    <t>ORD006546</t>
  </si>
  <si>
    <t>ORD001013</t>
  </si>
  <si>
    <t>CUST01258</t>
  </si>
  <si>
    <t>ORD009146</t>
  </si>
  <si>
    <t>ORD004747</t>
  </si>
  <si>
    <t>ORD006114</t>
  </si>
  <si>
    <t>ORD001590</t>
  </si>
  <si>
    <t>ORD009350</t>
  </si>
  <si>
    <t>ORD006753</t>
  </si>
  <si>
    <t>ORD007648</t>
  </si>
  <si>
    <t>ORD007033</t>
  </si>
  <si>
    <t>ORD005024</t>
  </si>
  <si>
    <t>ORD003195</t>
  </si>
  <si>
    <t>ORD006370</t>
  </si>
  <si>
    <t>ORD000445</t>
  </si>
  <si>
    <t>ORD002428</t>
  </si>
  <si>
    <t>ORD007577</t>
  </si>
  <si>
    <t>ORD007699</t>
  </si>
  <si>
    <t>ORD003348</t>
  </si>
  <si>
    <t>ORD008434</t>
  </si>
  <si>
    <t>ORD001557</t>
  </si>
  <si>
    <t>ORD001906</t>
  </si>
  <si>
    <t>ORD005046</t>
  </si>
  <si>
    <t>ORD003538</t>
  </si>
  <si>
    <t>ORD001144</t>
  </si>
  <si>
    <t>ORD006350</t>
  </si>
  <si>
    <t>ORD002870</t>
  </si>
  <si>
    <t>ORD008232</t>
  </si>
  <si>
    <t>ORD004312</t>
  </si>
  <si>
    <t>ORD006837</t>
  </si>
  <si>
    <t>ORD000212</t>
  </si>
  <si>
    <t>ORD001540</t>
  </si>
  <si>
    <t>ORD007127</t>
  </si>
  <si>
    <t>ORD008417</t>
  </si>
  <si>
    <t>ORD009606</t>
  </si>
  <si>
    <t>ORD006829</t>
  </si>
  <si>
    <t>ORD005526</t>
  </si>
  <si>
    <t>CUST00934</t>
  </si>
  <si>
    <t>ORD003110</t>
  </si>
  <si>
    <t>ORD004809</t>
  </si>
  <si>
    <t>ORD001930</t>
  </si>
  <si>
    <t>ORD002617</t>
  </si>
  <si>
    <t>ORD007565</t>
  </si>
  <si>
    <t>ORD008597</t>
  </si>
  <si>
    <t>ORD006780</t>
  </si>
  <si>
    <t>ORD003556</t>
  </si>
  <si>
    <t>ORD006516</t>
  </si>
  <si>
    <t>ORD006034</t>
  </si>
  <si>
    <t>ORD002084</t>
  </si>
  <si>
    <t>ORD000539</t>
  </si>
  <si>
    <t>ORD007424</t>
  </si>
  <si>
    <t>CUST01445</t>
  </si>
  <si>
    <t>ORD001421</t>
  </si>
  <si>
    <t>ORD007314</t>
  </si>
  <si>
    <t>ORD001834</t>
  </si>
  <si>
    <t>ORD000937</t>
  </si>
  <si>
    <t>ORD000518</t>
  </si>
  <si>
    <t>ORD009086</t>
  </si>
  <si>
    <t>ORD009295</t>
  </si>
  <si>
    <t>ORD009567</t>
  </si>
  <si>
    <t>ORD006082</t>
  </si>
  <si>
    <t>ORD008409</t>
  </si>
  <si>
    <t>ORD004233</t>
  </si>
  <si>
    <t>ORD004837</t>
  </si>
  <si>
    <t>ORD007192</t>
  </si>
  <si>
    <t>ORD001804</t>
  </si>
  <si>
    <t>ORD005080</t>
  </si>
  <si>
    <t>ORD002583</t>
  </si>
  <si>
    <t>ORD004266</t>
  </si>
  <si>
    <t>ORD004573</t>
  </si>
  <si>
    <t>ORD005316</t>
  </si>
  <si>
    <t>ORD008779</t>
  </si>
  <si>
    <t>ORD009915</t>
  </si>
  <si>
    <t>ORD004356</t>
  </si>
  <si>
    <t>ORD004985</t>
  </si>
  <si>
    <t>ORD008155</t>
  </si>
  <si>
    <t>ORD002253</t>
  </si>
  <si>
    <t>ORD007250</t>
  </si>
  <si>
    <t>ORD002990</t>
  </si>
  <si>
    <t>ORD007640</t>
  </si>
  <si>
    <t>ORD009622</t>
  </si>
  <si>
    <t>ORD000670</t>
  </si>
  <si>
    <t>CUST02173</t>
  </si>
  <si>
    <t>ORD008861</t>
  </si>
  <si>
    <t>ORD009018</t>
  </si>
  <si>
    <t>ORD007030</t>
  </si>
  <si>
    <t>ORD005730</t>
  </si>
  <si>
    <t>ORD008965</t>
  </si>
  <si>
    <t>ORD005306</t>
  </si>
  <si>
    <t>ORD002124</t>
  </si>
  <si>
    <t>ORD002396</t>
  </si>
  <si>
    <t>ORD003299</t>
  </si>
  <si>
    <t>ORD007301</t>
  </si>
  <si>
    <t>ORD005499</t>
  </si>
  <si>
    <t>ORD007785</t>
  </si>
  <si>
    <t>ORD004078</t>
  </si>
  <si>
    <t>ORD005340</t>
  </si>
  <si>
    <t>ORD006791</t>
  </si>
  <si>
    <t>ORD004170</t>
  </si>
  <si>
    <t>ORD004866</t>
  </si>
  <si>
    <t>ORD000737</t>
  </si>
  <si>
    <t>ORD000403</t>
  </si>
  <si>
    <t>ORD003016</t>
  </si>
  <si>
    <t>ORD009705</t>
  </si>
  <si>
    <t>ORD000292</t>
  </si>
  <si>
    <t>ORD008946</t>
  </si>
  <si>
    <t>ORD003628</t>
  </si>
  <si>
    <t>ORD006860</t>
  </si>
  <si>
    <t>ORD009667</t>
  </si>
  <si>
    <t>ORD004915</t>
  </si>
  <si>
    <t>ORD009707</t>
  </si>
  <si>
    <t>ORD006216</t>
  </si>
  <si>
    <t>ORD003241</t>
  </si>
  <si>
    <t>ORD005401</t>
  </si>
  <si>
    <t>ORD004885</t>
  </si>
  <si>
    <t>ORD000337</t>
  </si>
  <si>
    <t>ORD001086</t>
  </si>
  <si>
    <t>ORD001773</t>
  </si>
  <si>
    <t>ORD000339</t>
  </si>
  <si>
    <t>ORD008235</t>
  </si>
  <si>
    <t>ORD001218</t>
  </si>
  <si>
    <t>ORD009729</t>
  </si>
  <si>
    <t>ORD002378</t>
  </si>
  <si>
    <t>ORD005570</t>
  </si>
  <si>
    <t>ORD004542</t>
  </si>
  <si>
    <t>ORD007575</t>
  </si>
  <si>
    <t>ORD006419</t>
  </si>
  <si>
    <t>ORD005113</t>
  </si>
  <si>
    <t>ORD008647</t>
  </si>
  <si>
    <t>ORD001928</t>
  </si>
  <si>
    <t>ORD007644</t>
  </si>
  <si>
    <t>ORD002321</t>
  </si>
  <si>
    <t>ORD002661</t>
  </si>
  <si>
    <t>ORD000372</t>
  </si>
  <si>
    <t>ORD005521</t>
  </si>
  <si>
    <t>ORD001811</t>
  </si>
  <si>
    <t>ORD009872</t>
  </si>
  <si>
    <t>ORD002001</t>
  </si>
  <si>
    <t>ORD008890</t>
  </si>
  <si>
    <t>ORD003339</t>
  </si>
  <si>
    <t>ORD001455</t>
  </si>
  <si>
    <t>ORD001504</t>
  </si>
  <si>
    <t>ORD000300</t>
  </si>
  <si>
    <t>ORD002058</t>
  </si>
  <si>
    <t>ORD001332</t>
  </si>
  <si>
    <t>ORD009799</t>
  </si>
  <si>
    <t>ORD007841</t>
  </si>
  <si>
    <t>ORD006425</t>
  </si>
  <si>
    <t>ORD002371</t>
  </si>
  <si>
    <t>ORD006715</t>
  </si>
  <si>
    <t>ORD002274</t>
  </si>
  <si>
    <t>ORD002217</t>
  </si>
  <si>
    <t>ORD003684</t>
  </si>
  <si>
    <t>ORD002821</t>
  </si>
  <si>
    <t>ORD009522</t>
  </si>
  <si>
    <t>ORD008953</t>
  </si>
  <si>
    <t>ORD006495</t>
  </si>
  <si>
    <t>CUST01352</t>
  </si>
  <si>
    <t>ORD003089</t>
  </si>
  <si>
    <t>ORD009576</t>
  </si>
  <si>
    <t>ORD004857</t>
  </si>
  <si>
    <t>ORD000799</t>
  </si>
  <si>
    <t>ORD004819</t>
  </si>
  <si>
    <t>ORD003699</t>
  </si>
  <si>
    <t>ORD006727</t>
  </si>
  <si>
    <t>CUST00689</t>
  </si>
  <si>
    <t>ORD000245</t>
  </si>
  <si>
    <t>ORD002090</t>
  </si>
  <si>
    <t>ORD008918</t>
  </si>
  <si>
    <t>ORD009080</t>
  </si>
  <si>
    <t>ORD002503</t>
  </si>
  <si>
    <t>ORD001027</t>
  </si>
  <si>
    <t>ORD001734</t>
  </si>
  <si>
    <t>ORD004079</t>
  </si>
  <si>
    <t>ORD005212</t>
  </si>
  <si>
    <t>ORD004972</t>
  </si>
  <si>
    <t>ORD009953</t>
  </si>
  <si>
    <t>ORD004072</t>
  </si>
  <si>
    <t>ORD009431</t>
  </si>
  <si>
    <t>ORD008298</t>
  </si>
  <si>
    <t>ORD005495</t>
  </si>
  <si>
    <t>ORD000113</t>
  </si>
  <si>
    <t>ORD004577</t>
  </si>
  <si>
    <t>ORD004659</t>
  </si>
  <si>
    <t>ORD004029</t>
  </si>
  <si>
    <t>ORD009381</t>
  </si>
  <si>
    <t>ORD005290</t>
  </si>
  <si>
    <t>ORD006503</t>
  </si>
  <si>
    <t>ORD008439</t>
  </si>
  <si>
    <t>ORD004200</t>
  </si>
  <si>
    <t>ORD007919</t>
  </si>
  <si>
    <t>ORD009464</t>
  </si>
  <si>
    <t>ORD009771</t>
  </si>
  <si>
    <t>ORD007069</t>
  </si>
  <si>
    <t>ORD000999</t>
  </si>
  <si>
    <t>ORD009725</t>
  </si>
  <si>
    <t>ORD004955</t>
  </si>
  <si>
    <t>ORD009435</t>
  </si>
  <si>
    <t>ORD001113</t>
  </si>
  <si>
    <t>ORD005553</t>
  </si>
  <si>
    <t>ORD004380</t>
  </si>
  <si>
    <t>ORD005922</t>
  </si>
  <si>
    <t>ORD002255</t>
  </si>
  <si>
    <t>ORD007815</t>
  </si>
  <si>
    <t>ORD006191</t>
  </si>
  <si>
    <t>ORD002770</t>
  </si>
  <si>
    <t>ORD007423</t>
  </si>
  <si>
    <t>ORD001556</t>
  </si>
  <si>
    <t>ORD009952</t>
  </si>
  <si>
    <t>ORD006208</t>
  </si>
  <si>
    <t>ORD005541</t>
  </si>
  <si>
    <t>ORD002575</t>
  </si>
  <si>
    <t>ORD000945</t>
  </si>
  <si>
    <t>ORD002633</t>
  </si>
  <si>
    <t>ORD003108</t>
  </si>
  <si>
    <t>ORD004802</t>
  </si>
  <si>
    <t>ORD007237</t>
  </si>
  <si>
    <t>ORD006751</t>
  </si>
  <si>
    <t>ORD009152</t>
  </si>
  <si>
    <t>ORD004289</t>
  </si>
  <si>
    <t>ORD003497</t>
  </si>
  <si>
    <t>ORD000604</t>
  </si>
  <si>
    <t>ORD004422</t>
  </si>
  <si>
    <t>ORD002374</t>
  </si>
  <si>
    <t>CUST02071</t>
  </si>
  <si>
    <t>ORD008302</t>
  </si>
  <si>
    <t>ORD001179</t>
  </si>
  <si>
    <t>ORD008459</t>
  </si>
  <si>
    <t>ORD000231</t>
  </si>
  <si>
    <t>ORD002369</t>
  </si>
  <si>
    <t>ORD008476</t>
  </si>
  <si>
    <t>ORD003539</t>
  </si>
  <si>
    <t>ORD003719</t>
  </si>
  <si>
    <t>CUST02169</t>
  </si>
  <si>
    <t>ORD004532</t>
  </si>
  <si>
    <t>ORD007589</t>
  </si>
  <si>
    <t>ORD002725</t>
  </si>
  <si>
    <t>ORD001184</t>
  </si>
  <si>
    <t>ORD000709</t>
  </si>
  <si>
    <t>ORD002375</t>
  </si>
  <si>
    <t>ORD001051</t>
  </si>
  <si>
    <t>ORD006670</t>
  </si>
  <si>
    <t>CUST01183</t>
  </si>
  <si>
    <t>ORD001055</t>
  </si>
  <si>
    <t>ORD005614</t>
  </si>
  <si>
    <t>ORD005297</t>
  </si>
  <si>
    <t>ORD006068</t>
  </si>
  <si>
    <t>ORD004763</t>
  </si>
  <si>
    <t>ORD003375</t>
  </si>
  <si>
    <t>ORD000887</t>
  </si>
  <si>
    <t>ORD008035</t>
  </si>
  <si>
    <t>ORD002701</t>
  </si>
  <si>
    <t>ORD008621</t>
  </si>
  <si>
    <t>ORD009239</t>
  </si>
  <si>
    <t>ORD004059</t>
  </si>
  <si>
    <t>ORD006948</t>
  </si>
  <si>
    <t>ORD008301</t>
  </si>
  <si>
    <t>ORD002464</t>
  </si>
  <si>
    <t>ORD000353</t>
  </si>
  <si>
    <t>ORD000646</t>
  </si>
  <si>
    <t>ORD008351</t>
  </si>
  <si>
    <t>ORD005078</t>
  </si>
  <si>
    <t>ORD009265</t>
  </si>
  <si>
    <t>ORD000451</t>
  </si>
  <si>
    <t>ORD000324</t>
  </si>
  <si>
    <t>ORD003528</t>
  </si>
  <si>
    <t>ORD003607</t>
  </si>
  <si>
    <t>ORD006169</t>
  </si>
  <si>
    <t>ORD006745</t>
  </si>
  <si>
    <t>ORD001126</t>
  </si>
  <si>
    <t>CUST00127</t>
  </si>
  <si>
    <t>ORD005863</t>
  </si>
  <si>
    <t>ORD002472</t>
  </si>
  <si>
    <t>ORD001423</t>
  </si>
  <si>
    <t>CUST01748</t>
  </si>
  <si>
    <t>ORD000723</t>
  </si>
  <si>
    <t>ORD009584</t>
  </si>
  <si>
    <t>ORD000825</t>
  </si>
  <si>
    <t>ORD005282</t>
  </si>
  <si>
    <t>ORD005593</t>
  </si>
  <si>
    <t>ORD001306</t>
  </si>
  <si>
    <t>ORD003270</t>
  </si>
  <si>
    <t>ORD000213</t>
  </si>
  <si>
    <t>ORD008883</t>
  </si>
  <si>
    <t>ORD001379</t>
  </si>
  <si>
    <t>ORD003374</t>
  </si>
  <si>
    <t>ORD007279</t>
  </si>
  <si>
    <t>CUST01613</t>
  </si>
  <si>
    <t>ORD001080</t>
  </si>
  <si>
    <t>ORD004238</t>
  </si>
  <si>
    <t>ORD005245</t>
  </si>
  <si>
    <t>ORD009679</t>
  </si>
  <si>
    <t>ORD007683</t>
  </si>
  <si>
    <t>ORD003551</t>
  </si>
  <si>
    <t>ORD008403</t>
  </si>
  <si>
    <t>ORD005225</t>
  </si>
  <si>
    <t>ORD006557</t>
  </si>
  <si>
    <t>ORD009411</t>
  </si>
  <si>
    <t>ORD005598</t>
  </si>
  <si>
    <t>ORD005893</t>
  </si>
  <si>
    <t>ORD007062</t>
  </si>
  <si>
    <t>ORD004712</t>
  </si>
  <si>
    <t>ORD002921</t>
  </si>
  <si>
    <t>ORD003049</t>
  </si>
  <si>
    <t>ORD009196</t>
  </si>
  <si>
    <t>ORD005269</t>
  </si>
  <si>
    <t>ORD009253</t>
  </si>
  <si>
    <t>ORD008340</t>
  </si>
  <si>
    <t>ORD005918</t>
  </si>
  <si>
    <t>ORD001969</t>
  </si>
  <si>
    <t>ORD008353</t>
  </si>
  <si>
    <t>ORD002702</t>
  </si>
  <si>
    <t>ORD008867</t>
  </si>
  <si>
    <t>ORD002920</t>
  </si>
  <si>
    <t>ORD002289</t>
  </si>
  <si>
    <t>ORD002781</t>
  </si>
  <si>
    <t>ORD003573</t>
  </si>
  <si>
    <t>ORD001292</t>
  </si>
  <si>
    <t>ORD001833</t>
  </si>
  <si>
    <t>ORD009377</t>
  </si>
  <si>
    <t>ORD007838</t>
  </si>
  <si>
    <t>ORD009272</t>
  </si>
  <si>
    <t>ORD005640</t>
  </si>
  <si>
    <t>ORD004048</t>
  </si>
  <si>
    <t>ORD009712</t>
  </si>
  <si>
    <t>ORD002631</t>
  </si>
  <si>
    <t>ORD001824</t>
  </si>
  <si>
    <t>ORD002398</t>
  </si>
  <si>
    <t>ORD002557</t>
  </si>
  <si>
    <t>ORD009597</t>
  </si>
  <si>
    <t>ORD001494</t>
  </si>
  <si>
    <t>ORD003404</t>
  </si>
  <si>
    <t>ORD000995</t>
  </si>
  <si>
    <t>ORD006379</t>
  </si>
  <si>
    <t>ORD004343</t>
  </si>
  <si>
    <t>ORD001529</t>
  </si>
  <si>
    <t>ORD003114</t>
  </si>
  <si>
    <t>ORD006161</t>
  </si>
  <si>
    <t>ORD003485</t>
  </si>
  <si>
    <t>ORD005151</t>
  </si>
  <si>
    <t>ORD005348</t>
  </si>
  <si>
    <t>ORD009518</t>
  </si>
  <si>
    <t>ORD000279</t>
  </si>
  <si>
    <t>ORD009990</t>
  </si>
  <si>
    <t>ORD003602</t>
  </si>
  <si>
    <t>ORD007858</t>
  </si>
  <si>
    <t>ORD000514</t>
  </si>
  <si>
    <t>ORD004288</t>
  </si>
  <si>
    <t>ORD003104</t>
  </si>
  <si>
    <t>ORD008493</t>
  </si>
  <si>
    <t>ORD001703</t>
  </si>
  <si>
    <t>ORD000829</t>
  </si>
  <si>
    <t>ORD002653</t>
  </si>
  <si>
    <t>ORD007049</t>
  </si>
  <si>
    <t>ORD000038</t>
  </si>
  <si>
    <t>ORD003697</t>
  </si>
  <si>
    <t>ORD005314</t>
  </si>
  <si>
    <t>ORD003328</t>
  </si>
  <si>
    <t>ORD004626</t>
  </si>
  <si>
    <t>ORD004726</t>
  </si>
  <si>
    <t>ORD008675</t>
  </si>
  <si>
    <t>ORD001708</t>
  </si>
  <si>
    <t>ORD003153</t>
  </si>
  <si>
    <t>ORD006452</t>
  </si>
  <si>
    <t>ORD001303</t>
  </si>
  <si>
    <t>ORD009122</t>
  </si>
  <si>
    <t>ORD001784</t>
  </si>
  <si>
    <t>ORD009863</t>
  </si>
  <si>
    <t>ORD003012</t>
  </si>
  <si>
    <t>CUST02403</t>
  </si>
  <si>
    <t>ORD003463</t>
  </si>
  <si>
    <t>ORD006913</t>
  </si>
  <si>
    <t>ORD003583</t>
  </si>
  <si>
    <t>ORD003440</t>
  </si>
  <si>
    <t>ORD004177</t>
  </si>
  <si>
    <t>ORD009896</t>
  </si>
  <si>
    <t>ORD004511</t>
  </si>
  <si>
    <t>ORD006120</t>
  </si>
  <si>
    <t>ORD001254</t>
  </si>
  <si>
    <t>ORD002379</t>
  </si>
  <si>
    <t>ORD005695</t>
  </si>
  <si>
    <t>ORD004467</t>
  </si>
  <si>
    <t>ORD000533</t>
  </si>
  <si>
    <t>ORD009453</t>
  </si>
  <si>
    <t>ORD006038</t>
  </si>
  <si>
    <t>ORD001968</t>
  </si>
  <si>
    <t>ORD002293</t>
  </si>
  <si>
    <t>ORD002247</t>
  </si>
  <si>
    <t>ORD003799</t>
  </si>
  <si>
    <t>ORD006960</t>
  </si>
  <si>
    <t>ORD004617</t>
  </si>
  <si>
    <t>ORD000214</t>
  </si>
  <si>
    <t>ORD008268</t>
  </si>
  <si>
    <t>CUST00499</t>
  </si>
  <si>
    <t>ORD009298</t>
  </si>
  <si>
    <t>ORD007222</t>
  </si>
  <si>
    <t>ORD005554</t>
  </si>
  <si>
    <t>ORD006049</t>
  </si>
  <si>
    <t>ORD006586</t>
  </si>
  <si>
    <t>ORD008135</t>
  </si>
  <si>
    <t>ORD003543</t>
  </si>
  <si>
    <t>ORD003417</t>
  </si>
  <si>
    <t>ORD005403</t>
  </si>
  <si>
    <t>ORD009554</t>
  </si>
  <si>
    <t>ORD009925</t>
  </si>
  <si>
    <t>ORD005634</t>
  </si>
  <si>
    <t>ORD009357</t>
  </si>
  <si>
    <t>ORD007003</t>
  </si>
  <si>
    <t>ORD003448</t>
  </si>
  <si>
    <t>ORD000198</t>
  </si>
  <si>
    <t>ORD000565</t>
  </si>
  <si>
    <t>ORD008748</t>
  </si>
  <si>
    <t>ORD001582</t>
  </si>
  <si>
    <t>ORD007869</t>
  </si>
  <si>
    <t>ORD009637</t>
  </si>
  <si>
    <t>ORD000466</t>
  </si>
  <si>
    <t>ORD007837</t>
  </si>
  <si>
    <t>ORD004310</t>
  </si>
  <si>
    <t>ORD004665</t>
  </si>
  <si>
    <t>ORD008652</t>
  </si>
  <si>
    <t>ORD000189</t>
  </si>
  <si>
    <t>ORD005574</t>
  </si>
  <si>
    <t>CUST00834</t>
  </si>
  <si>
    <t>ORD004514</t>
  </si>
  <si>
    <t>ORD001920</t>
  </si>
  <si>
    <t>ORD004529</t>
  </si>
  <si>
    <t>ORD006462</t>
  </si>
  <si>
    <t>ORD002936</t>
  </si>
  <si>
    <t>ORD001881</t>
  </si>
  <si>
    <t>ORD002123</t>
  </si>
  <si>
    <t>ORD001636</t>
  </si>
  <si>
    <t>ORD001782</t>
  </si>
  <si>
    <t>ORD009339</t>
  </si>
  <si>
    <t>ORD001975</t>
  </si>
  <si>
    <t>ORD002615</t>
  </si>
  <si>
    <t>ORD008347</t>
  </si>
  <si>
    <t>ORD003335</t>
  </si>
  <si>
    <t>ORD003882</t>
  </si>
  <si>
    <t>ORD006329</t>
  </si>
  <si>
    <t>ORD008273</t>
  </si>
  <si>
    <t>ORD003139</t>
  </si>
  <si>
    <t>ORD004224</t>
  </si>
  <si>
    <t>ORD007697</t>
  </si>
  <si>
    <t>ORD004157</t>
  </si>
  <si>
    <t>ORD009993</t>
  </si>
  <si>
    <t>ORD003775</t>
  </si>
  <si>
    <t>ORD000851</t>
  </si>
  <si>
    <t>ORD006418</t>
  </si>
  <si>
    <t>ORD004528</t>
  </si>
  <si>
    <t>ORD005047</t>
  </si>
  <si>
    <t>ORD009475</t>
  </si>
  <si>
    <t>ORD007636</t>
  </si>
  <si>
    <t>ORD003991</t>
  </si>
  <si>
    <t>ORD001805</t>
  </si>
  <si>
    <t>ORD008550</t>
  </si>
  <si>
    <t>ORD004634</t>
  </si>
  <si>
    <t>ORD009752</t>
  </si>
  <si>
    <t>ORD000458</t>
  </si>
  <si>
    <t>ORD003291</t>
  </si>
  <si>
    <t>ORD007471</t>
  </si>
  <si>
    <t>ORD005474</t>
  </si>
  <si>
    <t>ORD004738</t>
  </si>
  <si>
    <t>ORD000046</t>
  </si>
  <si>
    <t>ORD002038</t>
  </si>
  <si>
    <t>ORD006499</t>
  </si>
  <si>
    <t>ORD006574</t>
  </si>
  <si>
    <t>ORD008831</t>
  </si>
  <si>
    <t>ORD008204</t>
  </si>
  <si>
    <t>ORD003923</t>
  </si>
  <si>
    <t>ORD000608</t>
  </si>
  <si>
    <t>ORD005098</t>
  </si>
  <si>
    <t>ORD000469</t>
  </si>
  <si>
    <t>ORD008801</t>
  </si>
  <si>
    <t>ORD007116</t>
  </si>
  <si>
    <t>ORD000159</t>
  </si>
  <si>
    <t>ORD005928</t>
  </si>
  <si>
    <t>ORD004414</t>
  </si>
  <si>
    <t>ORD003708</t>
  </si>
  <si>
    <t>ORD007155</t>
  </si>
  <si>
    <t>ORD003879</t>
  </si>
  <si>
    <t>ORD002546</t>
  </si>
  <si>
    <t>ORD002497</t>
  </si>
  <si>
    <t>ORD006443</t>
  </si>
  <si>
    <t>ORD001878</t>
  </si>
  <si>
    <t>ORD005434</t>
  </si>
  <si>
    <t>ORD007818</t>
  </si>
  <si>
    <t>ORD007350</t>
  </si>
  <si>
    <t>ORD008979</t>
  </si>
  <si>
    <t>ORD002403</t>
  </si>
  <si>
    <t>ORD007197</t>
  </si>
  <si>
    <t>ORD008634</t>
  </si>
  <si>
    <t>ORD006298</t>
  </si>
  <si>
    <t>ORD003992</t>
  </si>
  <si>
    <t>ORD001076</t>
  </si>
  <si>
    <t>ORD003975</t>
  </si>
  <si>
    <t>ORD003117</t>
  </si>
  <si>
    <t>ORD001874</t>
  </si>
  <si>
    <t>ORD005007</t>
  </si>
  <si>
    <t>ORD004350</t>
  </si>
  <si>
    <t>ORD002641</t>
  </si>
  <si>
    <t>ORD002933</t>
  </si>
  <si>
    <t>ORD005036</t>
  </si>
  <si>
    <t>ORD006702</t>
  </si>
  <si>
    <t>ORD000346</t>
  </si>
  <si>
    <t>ORD006160</t>
  </si>
  <si>
    <t>ORD000419</t>
  </si>
  <si>
    <t>CUST01332</t>
  </si>
  <si>
    <t>ORD007847</t>
  </si>
  <si>
    <t>ORD003088</t>
  </si>
  <si>
    <t>ORD007418</t>
  </si>
  <si>
    <t>ORD005522</t>
  </si>
  <si>
    <t>ORD004194</t>
  </si>
  <si>
    <t>ORD008931</t>
  </si>
  <si>
    <t>ORD003686</t>
  </si>
  <si>
    <t>ORD006553</t>
  </si>
  <si>
    <t>CUST00744</t>
  </si>
  <si>
    <t>ORD004675</t>
  </si>
  <si>
    <t>ORD004824</t>
  </si>
  <si>
    <t>ORD007853</t>
  </si>
  <si>
    <t>ORD004158</t>
  </si>
  <si>
    <t>ORD006249</t>
  </si>
  <si>
    <t>ORD002453</t>
  </si>
  <si>
    <t>ORD007937</t>
  </si>
  <si>
    <t>ORD006607</t>
  </si>
  <si>
    <t>ORD003515</t>
  </si>
  <si>
    <t>ORD007187</t>
  </si>
  <si>
    <t>ORD003792</t>
  </si>
  <si>
    <t>ORD007612</t>
  </si>
  <si>
    <t>ORD002146</t>
  </si>
  <si>
    <t>ORD004533</t>
  </si>
  <si>
    <t>ORD008893</t>
  </si>
  <si>
    <t>ORD005770</t>
  </si>
  <si>
    <t>ORD000495</t>
  </si>
  <si>
    <t>ORD001032</t>
  </si>
  <si>
    <t>ORD000026</t>
  </si>
  <si>
    <t>ORD005446</t>
  </si>
  <si>
    <t>ORD008393</t>
  </si>
  <si>
    <t>ORD004896</t>
  </si>
  <si>
    <t>ORD006414</t>
  </si>
  <si>
    <t>ORD004146</t>
  </si>
  <si>
    <t>ORD008115</t>
  </si>
  <si>
    <t>ORD001222</t>
  </si>
  <si>
    <t>ORD007016</t>
  </si>
  <si>
    <t>ORD000211</t>
  </si>
  <si>
    <t>ORD004052</t>
  </si>
  <si>
    <t>ORD005136</t>
  </si>
  <si>
    <t>ORD001810</t>
  </si>
  <si>
    <t>ORD007752</t>
  </si>
  <si>
    <t>ORD009462</t>
  </si>
  <si>
    <t>ORD002769</t>
  </si>
  <si>
    <t>ORD005174</t>
  </si>
  <si>
    <t>ORD007680</t>
  </si>
  <si>
    <t>ORD009097</t>
  </si>
  <si>
    <t>ORD002999</t>
  </si>
  <si>
    <t>ORD006099</t>
  </si>
  <si>
    <t>ORD005477</t>
  </si>
  <si>
    <t>ORD002984</t>
  </si>
  <si>
    <t>ORD006764</t>
  </si>
  <si>
    <t>ORD004765</t>
  </si>
  <si>
    <t>ORD003265</t>
  </si>
  <si>
    <t>ORD009316</t>
  </si>
  <si>
    <t>ORD005079</t>
  </si>
  <si>
    <t>ORD004760</t>
  </si>
  <si>
    <t>ORD002024</t>
  </si>
  <si>
    <t>ORD002444</t>
  </si>
  <si>
    <t>ORD003966</t>
  </si>
  <si>
    <t>ORD009068</t>
  </si>
  <si>
    <t>ORD002528</t>
  </si>
  <si>
    <t>ORD000228</t>
  </si>
  <si>
    <t>ORD005551</t>
  </si>
  <si>
    <t>ORD008414</t>
  </si>
  <si>
    <t>ORD004722</t>
  </si>
  <si>
    <t>ORD006221</t>
  </si>
  <si>
    <t>ORD006673</t>
  </si>
  <si>
    <t>ORD002890</t>
  </si>
  <si>
    <t>ORD008534</t>
  </si>
  <si>
    <t>ORD005902</t>
  </si>
  <si>
    <t>ORD001995</t>
  </si>
  <si>
    <t>ORD005904</t>
  </si>
  <si>
    <t>ORD006192</t>
  </si>
  <si>
    <t>ORD007495</t>
  </si>
  <si>
    <t>ORD008710</t>
  </si>
  <si>
    <t>ORD001391</t>
  </si>
  <si>
    <t>ORD009294</t>
  </si>
  <si>
    <t>ORD004554</t>
  </si>
  <si>
    <t>ORD000470</t>
  </si>
  <si>
    <t>ORD008387</t>
  </si>
  <si>
    <t>ORD005976</t>
  </si>
  <si>
    <t>ORD001658</t>
  </si>
  <si>
    <t>ORD004193</t>
  </si>
  <si>
    <t>ORD001560</t>
  </si>
  <si>
    <t>ORD002307</t>
  </si>
  <si>
    <t>ORD002507</t>
  </si>
  <si>
    <t>ORD008825</t>
  </si>
  <si>
    <t>ORD000303</t>
  </si>
  <si>
    <t>ORD006077</t>
  </si>
  <si>
    <t>ORD001530</t>
  </si>
  <si>
    <t>ORD006824</t>
  </si>
  <si>
    <t>ORD000256</t>
  </si>
  <si>
    <t>ORD008999</t>
  </si>
  <si>
    <t>CUST01525</t>
  </si>
  <si>
    <t>ORD008043</t>
  </si>
  <si>
    <t>ORD005564</t>
  </si>
  <si>
    <t>ORD002252</t>
  </si>
  <si>
    <t>ORD002445</t>
  </si>
  <si>
    <t>ORD000097</t>
  </si>
  <si>
    <t>ORD008008</t>
  </si>
  <si>
    <t>ORD005716</t>
  </si>
  <si>
    <t>ORD003868</t>
  </si>
  <si>
    <t>ORD008635</t>
  </si>
  <si>
    <t>ORD002518</t>
  </si>
  <si>
    <t>ORD009976</t>
  </si>
  <si>
    <t>ORD009918</t>
  </si>
  <si>
    <t>ORD001561</t>
  </si>
  <si>
    <t>ORD002712</t>
  </si>
  <si>
    <t>ORD004283</t>
  </si>
  <si>
    <t>ORD007652</t>
  </si>
  <si>
    <t>CUST01887</t>
  </si>
  <si>
    <t>ORD000385</t>
  </si>
  <si>
    <t>ORD007032</t>
  </si>
  <si>
    <t>ORD004903</t>
  </si>
  <si>
    <t>ORD008613</t>
  </si>
  <si>
    <t>ORD002450</t>
  </si>
  <si>
    <t>ORD006550</t>
  </si>
  <si>
    <t>ORD008807</t>
  </si>
  <si>
    <t>ORD000801</t>
  </si>
  <si>
    <t>ORD004864</t>
  </si>
  <si>
    <t>ORD009768</t>
  </si>
  <si>
    <t>ORD003706</t>
  </si>
  <si>
    <t>ORD002410</t>
  </si>
  <si>
    <t>ORD009106</t>
  </si>
  <si>
    <t>ORD004031</t>
  </si>
  <si>
    <t>ORD000207</t>
  </si>
  <si>
    <t>ORD008379</t>
  </si>
  <si>
    <t>ORD005544</t>
  </si>
  <si>
    <t>ORD005182</t>
  </si>
  <si>
    <t>ORD009098</t>
  </si>
  <si>
    <t>ORD001605</t>
  </si>
  <si>
    <t>ORD003422</t>
  </si>
  <si>
    <t>ORD005896</t>
  </si>
  <si>
    <t>ORD001726</t>
  </si>
  <si>
    <t>ORD002752</t>
  </si>
  <si>
    <t>ORD006441</t>
  </si>
  <si>
    <t>CUST00279</t>
  </si>
  <si>
    <t>ORD003852</t>
  </si>
  <si>
    <t>ORD002777</t>
  </si>
  <si>
    <t>ORD000914</t>
  </si>
  <si>
    <t>ORD001389</t>
  </si>
  <si>
    <t>ORD003533</t>
  </si>
  <si>
    <t>ORD004618</t>
  </si>
  <si>
    <t>ORD003225</t>
  </si>
  <si>
    <t>ORD009978</t>
  </si>
  <si>
    <t>ORD006080</t>
  </si>
  <si>
    <t>ORD009025</t>
  </si>
  <si>
    <t>ORD008309</t>
  </si>
  <si>
    <t>ORD002783</t>
  </si>
  <si>
    <t>ORD008168</t>
  </si>
  <si>
    <t>ORD009559</t>
  </si>
  <si>
    <t>ORD002057</t>
  </si>
  <si>
    <t>ORD005121</t>
  </si>
  <si>
    <t>ORD009140</t>
  </si>
  <si>
    <t>ORD007783</t>
  </si>
  <si>
    <t>ORD007822</t>
  </si>
  <si>
    <t>ORD007126</t>
  </si>
  <si>
    <t>ORD001954</t>
  </si>
  <si>
    <t>ORD002429</t>
  </si>
  <si>
    <t>ORD002536</t>
  </si>
  <si>
    <t>ORD003614</t>
  </si>
  <si>
    <t>ORD001668</t>
  </si>
  <si>
    <t>ORD006274</t>
  </si>
  <si>
    <t>ORD004894</t>
  </si>
  <si>
    <t>ORD009875</t>
  </si>
  <si>
    <t>ORD003973</t>
  </si>
  <si>
    <t>ORD006944</t>
  </si>
  <si>
    <t>ORD004155</t>
  </si>
  <si>
    <t>ORD009150</t>
  </si>
  <si>
    <t>ORD008792</t>
  </si>
  <si>
    <t>ORD002151</t>
  </si>
  <si>
    <t>ORD002137</t>
  </si>
  <si>
    <t>ORD003904</t>
  </si>
  <si>
    <t>ORD009692</t>
  </si>
  <si>
    <t>ORD006189</t>
  </si>
  <si>
    <t>ORD004391</t>
  </si>
  <si>
    <t>ORD002832</t>
  </si>
  <si>
    <t>ORD007554</t>
  </si>
  <si>
    <t>ORD007538</t>
  </si>
  <si>
    <t>ORD005067</t>
  </si>
  <si>
    <t>ORD002468</t>
  </si>
  <si>
    <t>ORD008141</t>
  </si>
  <si>
    <t>ORD004611</t>
  </si>
  <si>
    <t>ORD002097</t>
  </si>
  <si>
    <t>ORD008535</t>
  </si>
  <si>
    <t>ORD009797</t>
  </si>
  <si>
    <t>ORD001973</t>
  </si>
  <si>
    <t>ORD004556</t>
  </si>
  <si>
    <t>ORD005985</t>
  </si>
  <si>
    <t>ORD001464</t>
  </si>
  <si>
    <t>ORD005301</t>
  </si>
  <si>
    <t>ORD008766</t>
  </si>
  <si>
    <t>ORD006935</t>
  </si>
  <si>
    <t>ORD000542</t>
  </si>
  <si>
    <t>ORD002927</t>
  </si>
  <si>
    <t>ORD002070</t>
  </si>
  <si>
    <t>ORD006761</t>
  </si>
  <si>
    <t>ORD004948</t>
  </si>
  <si>
    <t>ORD008967</t>
  </si>
  <si>
    <t>ORD004373</t>
  </si>
  <si>
    <t>ORD008703</t>
  </si>
  <si>
    <t>ORD004776</t>
  </si>
  <si>
    <t>ORD008813</t>
  </si>
  <si>
    <t>ORD005735</t>
  </si>
  <si>
    <t>ORD005865</t>
  </si>
  <si>
    <t>ORD000982</t>
  </si>
  <si>
    <t>ORD004083</t>
  </si>
  <si>
    <t>ORD003506</t>
  </si>
  <si>
    <t>ORD003013</t>
  </si>
  <si>
    <t>ORD007174</t>
  </si>
  <si>
    <t>ORD008782</t>
  </si>
  <si>
    <t>ORD005043</t>
  </si>
  <si>
    <t>ORD008786</t>
  </si>
  <si>
    <t>ORD007975</t>
  </si>
  <si>
    <t>ORD005199</t>
  </si>
  <si>
    <t>ORD004056</t>
  </si>
  <si>
    <t>ORD003959</t>
  </si>
  <si>
    <t>ORD006261</t>
  </si>
  <si>
    <t>ORD000843</t>
  </si>
  <si>
    <t>ORD005788</t>
  </si>
  <si>
    <t>ORD007797</t>
  </si>
  <si>
    <t>ORD008898</t>
  </si>
  <si>
    <t>ORD000904</t>
  </si>
  <si>
    <t>ORD004339</t>
  </si>
  <si>
    <t>ORD007085</t>
  </si>
  <si>
    <t>ORD003491</t>
  </si>
  <si>
    <t>ORD008029</t>
  </si>
  <si>
    <t>ORD000044</t>
  </si>
  <si>
    <t>ORD001229</t>
  </si>
  <si>
    <t>ORD002938</t>
  </si>
  <si>
    <t>ORD007739</t>
  </si>
  <si>
    <t>ORD002842</t>
  </si>
  <si>
    <t>ORD000048</t>
  </si>
  <si>
    <t>ORD009249</t>
  </si>
  <si>
    <t>ORD002313</t>
  </si>
  <si>
    <t>ORD007347</t>
  </si>
  <si>
    <t>ORD002657</t>
  </si>
  <si>
    <t>ORD003921</t>
  </si>
  <si>
    <t>ORD005085</t>
  </si>
  <si>
    <t>ORD001670</t>
  </si>
  <si>
    <t>ORD006492</t>
  </si>
  <si>
    <t>ORD003572</t>
  </si>
  <si>
    <t>ORD008055</t>
  </si>
  <si>
    <t>ORD008371</t>
  </si>
  <si>
    <t>ORD007431</t>
  </si>
  <si>
    <t>ORD001417</t>
  </si>
  <si>
    <t>ORD004241</t>
  </si>
  <si>
    <t>ORD001918</t>
  </si>
  <si>
    <t>CUST01335</t>
  </si>
  <si>
    <t>ORD001829</t>
  </si>
  <si>
    <t>ORD008774</t>
  </si>
  <si>
    <t>ORD007637</t>
  </si>
  <si>
    <t>ORD007623</t>
  </si>
  <si>
    <t>ORD002952</t>
  </si>
  <si>
    <t>ORD001992</t>
  </si>
  <si>
    <t>ORD007639</t>
  </si>
  <si>
    <t>ORD001114</t>
  </si>
  <si>
    <t>ORD001312</t>
  </si>
  <si>
    <t>ORD005347</t>
  </si>
  <si>
    <t>ORD003560</t>
  </si>
  <si>
    <t>ORD004361</t>
  </si>
  <si>
    <t>ORD000876</t>
  </si>
  <si>
    <t>ORD003655</t>
  </si>
  <si>
    <t>ORD006223</t>
  </si>
  <si>
    <t>ORD003667</t>
  </si>
  <si>
    <t>ORD000062</t>
  </si>
  <si>
    <t>ORD009327</t>
  </si>
  <si>
    <t>ORD009093</t>
  </si>
  <si>
    <t>ORD007324</t>
  </si>
  <si>
    <t>ORD009099</t>
  </si>
  <si>
    <t>ORD004918</t>
  </si>
  <si>
    <t>ORD005002</t>
  </si>
  <si>
    <t>ORD002419</t>
  </si>
  <si>
    <t>ORD003803</t>
  </si>
  <si>
    <t>ORD004904</t>
  </si>
  <si>
    <t>ORD007791</t>
  </si>
  <si>
    <t>ORD000786</t>
  </si>
  <si>
    <t>CUST02176</t>
  </si>
  <si>
    <t>ORD003501</t>
  </si>
  <si>
    <t>ORD005903</t>
  </si>
  <si>
    <t>ORD008359</t>
  </si>
  <si>
    <t>ORD009558</t>
  </si>
  <si>
    <t>ORD009463</t>
  </si>
  <si>
    <t>ORD007089</t>
  </si>
  <si>
    <t>ORD005624</t>
  </si>
  <si>
    <t>ORD004767</t>
  </si>
  <si>
    <t>ORD004828</t>
  </si>
  <si>
    <t>ORD003781</t>
  </si>
  <si>
    <t>ORD003300</t>
  </si>
  <si>
    <t>ORD007176</t>
  </si>
  <si>
    <t>ORD000695</t>
  </si>
  <si>
    <t>ORD001135</t>
  </si>
  <si>
    <t>CUST01459</t>
  </si>
  <si>
    <t>ORD006938</t>
  </si>
  <si>
    <t>ORD007143</t>
  </si>
  <si>
    <t>ORD005035</t>
  </si>
  <si>
    <t>ORD003576</t>
  </si>
  <si>
    <t>ORD006570</t>
  </si>
  <si>
    <t>ORD006767</t>
  </si>
  <si>
    <t>ORD000705</t>
  </si>
  <si>
    <t>ORD006117</t>
  </si>
  <si>
    <t>ORD009340</t>
  </si>
  <si>
    <t>ORD009958</t>
  </si>
  <si>
    <t>ORD009813</t>
  </si>
  <si>
    <t>ORD001598</t>
  </si>
  <si>
    <t>CUST01687</t>
  </si>
  <si>
    <t>ORD007803</t>
  </si>
  <si>
    <t>ORD009370</t>
  </si>
  <si>
    <t>ORD008803</t>
  </si>
  <si>
    <t>ORD006007</t>
  </si>
  <si>
    <t>ORD008469</t>
  </si>
  <si>
    <t>ORD000120</t>
  </si>
  <si>
    <t>ORD005154</t>
  </si>
  <si>
    <t>ORD004603</t>
  </si>
  <si>
    <t>ORD009619</t>
  </si>
  <si>
    <t>ORD007624</t>
  </si>
  <si>
    <t>ORD000634</t>
  </si>
  <si>
    <t>ORD003065</t>
  </si>
  <si>
    <t>ORD006917</t>
  </si>
  <si>
    <t>ORD008166</t>
  </si>
  <si>
    <t>ORD009905</t>
  </si>
  <si>
    <t>ORD002443</t>
  </si>
  <si>
    <t>ORD007509</t>
  </si>
  <si>
    <t>ORD008660</t>
  </si>
  <si>
    <t>ORD008057</t>
  </si>
  <si>
    <t>ORD002690</t>
  </si>
  <si>
    <t>ORD005045</t>
  </si>
  <si>
    <t>ORD002160</t>
  </si>
  <si>
    <t>ORD004229</t>
  </si>
  <si>
    <t>ORD001328</t>
  </si>
  <si>
    <t>ORD003003</t>
  </si>
  <si>
    <t>ORD000002</t>
  </si>
  <si>
    <t>ORD007523</t>
  </si>
  <si>
    <t>ORD004943</t>
  </si>
  <si>
    <t>ORD000119</t>
  </si>
  <si>
    <t>ORD009846</t>
  </si>
  <si>
    <t>ORD004899</t>
  </si>
  <si>
    <t>ORD001907</t>
  </si>
  <si>
    <t>ORD009589</t>
  </si>
  <si>
    <t>ORD006133</t>
  </si>
  <si>
    <t>ORD007658</t>
  </si>
  <si>
    <t>ORD003721</t>
  </si>
  <si>
    <t>ORD005294</t>
  </si>
  <si>
    <t>ORD009380</t>
  </si>
  <si>
    <t>ORD005008</t>
  </si>
  <si>
    <t>ORD006372</t>
  </si>
  <si>
    <t>ORD003302</t>
  </si>
  <si>
    <t>ORD001471</t>
  </si>
  <si>
    <t>ORD005707</t>
  </si>
  <si>
    <t>ORD000133</t>
  </si>
  <si>
    <t>ORD007112</t>
  </si>
  <si>
    <t>ORD003466</t>
  </si>
  <si>
    <t>ORD002582</t>
  </si>
  <si>
    <t>ORD001129</t>
  </si>
  <si>
    <t>ORD002260</t>
  </si>
  <si>
    <t>CUST00328</t>
  </si>
  <si>
    <t>ORD006795</t>
  </si>
  <si>
    <t>ORD003148</t>
  </si>
  <si>
    <t>ORD000334</t>
  </si>
  <si>
    <t>ORD003443</t>
  </si>
  <si>
    <t>ORD003313</t>
  </si>
  <si>
    <t>ORD007627</t>
  </si>
  <si>
    <t>ORD002549</t>
  </si>
  <si>
    <t>ORD003094</t>
  </si>
  <si>
    <t>ORD007098</t>
  </si>
  <si>
    <t>ORD006335</t>
  </si>
  <si>
    <t>ORD009744</t>
  </si>
  <si>
    <t>ORD005251</t>
  </si>
  <si>
    <t>ORD001456</t>
  </si>
  <si>
    <t>ORD007925</t>
  </si>
  <si>
    <t>ORD008988</t>
  </si>
  <si>
    <t>ORD006971</t>
  </si>
  <si>
    <t>ORD006945</t>
  </si>
  <si>
    <t>ORD001232</t>
  </si>
  <si>
    <t>ORD004711</t>
  </si>
  <si>
    <t>ORD001337</t>
  </si>
  <si>
    <t>ORD009285</t>
  </si>
  <si>
    <t>ORD009103</t>
  </si>
  <si>
    <t>ORD001919</t>
  </si>
  <si>
    <t>ORD006614</t>
  </si>
  <si>
    <t>ORD001963</t>
  </si>
  <si>
    <t>ORD005252</t>
  </si>
  <si>
    <t>ORD005920</t>
  </si>
  <si>
    <t>ORD002923</t>
  </si>
  <si>
    <t>ORD009383</t>
  </si>
  <si>
    <t>ORD004816</t>
  </si>
  <si>
    <t>ORD009460</t>
  </si>
  <si>
    <t>ORD003753</t>
  </si>
  <si>
    <t>ORD000108</t>
  </si>
  <si>
    <t>ORD001193</t>
  </si>
  <si>
    <t>ORD006773</t>
  </si>
  <si>
    <t>ORD005760</t>
  </si>
  <si>
    <t>ORD001780</t>
  </si>
  <si>
    <t>ORD007618</t>
  </si>
  <si>
    <t>ORD009203</t>
  </si>
  <si>
    <t>ORD006941</t>
  </si>
  <si>
    <t>ORD002051</t>
  </si>
  <si>
    <t>ORD009402</t>
  </si>
  <si>
    <t>ORD008620</t>
  </si>
  <si>
    <t>ORD007647</t>
  </si>
  <si>
    <t>ORD005766</t>
  </si>
  <si>
    <t>ORD005076</t>
  </si>
  <si>
    <t>ORD002728</t>
  </si>
  <si>
    <t>ORD003679</t>
  </si>
  <si>
    <t>ORD009713</t>
  </si>
  <si>
    <t>ORD009131</t>
  </si>
  <si>
    <t>ORD001940</t>
  </si>
  <si>
    <t>ORD008085</t>
  </si>
  <si>
    <t>ORD001868</t>
  </si>
  <si>
    <t>ORD002025</t>
  </si>
  <si>
    <t>ORD001938</t>
  </si>
  <si>
    <t>ORD007940</t>
  </si>
  <si>
    <t>ORD007110</t>
  </si>
  <si>
    <t>ORD004212</t>
  </si>
  <si>
    <t>ORD002785</t>
  </si>
  <si>
    <t>ORD003896</t>
  </si>
  <si>
    <t>ORD005020</t>
  </si>
  <si>
    <t>ORD008427</t>
  </si>
  <si>
    <t>ORD008912</t>
  </si>
  <si>
    <t>ORD007710</t>
  </si>
  <si>
    <t>ORD007539</t>
  </si>
  <si>
    <t>ORD004476</t>
  </si>
  <si>
    <t>ORD008820</t>
  </si>
  <si>
    <t>ORD007972</t>
  </si>
  <si>
    <t>ORD008352</t>
  </si>
  <si>
    <t>ORD004988</t>
  </si>
  <si>
    <t>ORD000925</t>
  </si>
  <si>
    <t>ORD002447</t>
  </si>
  <si>
    <t>ORD009088</t>
  </si>
  <si>
    <t>ORD003002</t>
  </si>
  <si>
    <t>ORD004876</t>
  </si>
  <si>
    <t>ORD007330</t>
  </si>
  <si>
    <t>ORD009433</t>
  </si>
  <si>
    <t>ORD008130</t>
  </si>
  <si>
    <t>ORD008855</t>
  </si>
  <si>
    <t>ORD004115</t>
  </si>
  <si>
    <t>ORD000068</t>
  </si>
  <si>
    <t>ORD000182</t>
  </si>
  <si>
    <t>ORD006173</t>
  </si>
  <si>
    <t>ORD007323</t>
  </si>
  <si>
    <t>ORD006300</t>
  </si>
  <si>
    <t>ORD006198</t>
  </si>
  <si>
    <t>ORD000606</t>
  </si>
  <si>
    <t>ORD008972</t>
  </si>
  <si>
    <t>ORD008308</t>
  </si>
  <si>
    <t>ORD004096</t>
  </si>
  <si>
    <t>ORD001956</t>
  </si>
  <si>
    <t>ORD003677</t>
  </si>
  <si>
    <t>CUST02051</t>
  </si>
  <si>
    <t>ORD007247</t>
  </si>
  <si>
    <t>ORD003519</t>
  </si>
  <si>
    <t>ORD002586</t>
  </si>
  <si>
    <t>ORD001630</t>
  </si>
  <si>
    <t>ORD006362</t>
  </si>
  <si>
    <t>ORD002223</t>
  </si>
  <si>
    <t>ORD003127</t>
  </si>
  <si>
    <t>ORD005891</t>
  </si>
  <si>
    <t>ORD006467</t>
  </si>
  <si>
    <t>ORD001429</t>
  </si>
  <si>
    <t>ORD000583</t>
  </si>
  <si>
    <t>ORD009730</t>
  </si>
  <si>
    <t>ORD002312</t>
  </si>
  <si>
    <t>ORD003174</t>
  </si>
  <si>
    <t>ORD006486</t>
  </si>
  <si>
    <t>ORD005150</t>
  </si>
  <si>
    <t>ORD008719</t>
  </si>
  <si>
    <t>ORD001433</t>
  </si>
  <si>
    <t>ORD004622</t>
  </si>
  <si>
    <t>ORD002645</t>
  </si>
  <si>
    <t>ORD000238</t>
  </si>
  <si>
    <t>ORD008780</t>
  </si>
  <si>
    <t>ORD009176</t>
  </si>
  <si>
    <t>ORD007760</t>
  </si>
  <si>
    <t>ORD000056</t>
  </si>
  <si>
    <t>ORD008642</t>
  </si>
  <si>
    <t>ORD003520</t>
  </si>
  <si>
    <t>ORD008731</t>
  </si>
  <si>
    <t>ORD004517</t>
  </si>
  <si>
    <t>CUST01230</t>
  </si>
  <si>
    <t>ORD006561</t>
  </si>
  <si>
    <t>ORD002175</t>
  </si>
  <si>
    <t>ORD007194</t>
  </si>
  <si>
    <t>ORD005978</t>
  </si>
  <si>
    <t>ORD000361</t>
  </si>
  <si>
    <t>ORD006411</t>
  </si>
  <si>
    <t>ORD009545</t>
  </si>
  <si>
    <t>ORD000260</t>
  </si>
  <si>
    <t>ORD004462</t>
  </si>
  <si>
    <t>ORD002801</t>
  </si>
  <si>
    <t>ORD006323</t>
  </si>
  <si>
    <t>ORD005794</t>
  </si>
  <si>
    <t>ORD008191</t>
  </si>
  <si>
    <t>ORD004498</t>
  </si>
  <si>
    <t>ORD002678</t>
  </si>
  <si>
    <t>ORD002598</t>
  </si>
  <si>
    <t>ORD008895</t>
  </si>
  <si>
    <t>ORD009790</t>
  </si>
  <si>
    <t>ORD000489</t>
  </si>
  <si>
    <t>ORD000478</t>
  </si>
  <si>
    <t>ORD008899</t>
  </si>
  <si>
    <t>ORD003411</t>
  </si>
  <si>
    <t>ORD005186</t>
  </si>
  <si>
    <t>ORD003157</t>
  </si>
  <si>
    <t>ORD008193</t>
  </si>
  <si>
    <t>ORD006490</t>
  </si>
  <si>
    <t>ORD005118</t>
  </si>
  <si>
    <t>ORD002041</t>
  </si>
  <si>
    <t>ORD007440</t>
  </si>
  <si>
    <t>ORD008455</t>
  </si>
  <si>
    <t>ORD005844</t>
  </si>
  <si>
    <t>ORD006147</t>
  </si>
  <si>
    <t>ORD000459</t>
  </si>
  <si>
    <t>ORD004222</t>
  </si>
  <si>
    <t>ORD003109</t>
  </si>
  <si>
    <t>ORD000907</t>
  </si>
  <si>
    <t>ORD002639</t>
  </si>
  <si>
    <t>ORD006726</t>
  </si>
  <si>
    <t>ORD008244</t>
  </si>
  <si>
    <t>ORD006680</t>
  </si>
  <si>
    <t>ORD006644</t>
  </si>
  <si>
    <t>ORD002341</t>
  </si>
  <si>
    <t>ORD009368</t>
  </si>
  <si>
    <t>ORD005941</t>
  </si>
  <si>
    <t>ORD008648</t>
  </si>
  <si>
    <t>ORD008224</t>
  </si>
  <si>
    <t>ORD001528</t>
  </si>
  <si>
    <t>ORD000998</t>
  </si>
  <si>
    <t>ORD005411</t>
  </si>
  <si>
    <t>ORD006311</t>
  </si>
  <si>
    <t>ORD004381</t>
  </si>
  <si>
    <t>ORD004103</t>
  </si>
  <si>
    <t>ORD009183</t>
  </si>
  <si>
    <t>ORD002819</t>
  </si>
  <si>
    <t>ORD002035</t>
  </si>
  <si>
    <t>ORD005961</t>
  </si>
  <si>
    <t>ORD001618</t>
  </si>
  <si>
    <t>ORD003689</t>
  </si>
  <si>
    <t>ORD007748</t>
  </si>
  <si>
    <t>ORD005831</t>
  </si>
  <si>
    <t>ORD003172</t>
  </si>
  <si>
    <t>ORD004225</t>
  </si>
  <si>
    <t>ORD001357</t>
  </si>
  <si>
    <t>ORD008319</t>
  </si>
  <si>
    <t>ORD009785</t>
  </si>
  <si>
    <t>ORD009446</t>
  </si>
  <si>
    <t>ORD003502</t>
  </si>
  <si>
    <t>ORD003516</t>
  </si>
  <si>
    <t>ORD004357</t>
  </si>
  <si>
    <t>ORD003668</t>
  </si>
  <si>
    <t>ORD005969</t>
  </si>
  <si>
    <t>ORD003774</t>
  </si>
  <si>
    <t>ORD006118</t>
  </si>
  <si>
    <t>ORD003020</t>
  </si>
  <si>
    <t>ORD007052</t>
  </si>
  <si>
    <t>ORD009061</t>
  </si>
  <si>
    <t>ORD005571</t>
  </si>
  <si>
    <t>CUST02066</t>
  </si>
  <si>
    <t>ORD006184</t>
  </si>
  <si>
    <t>ORD003023</t>
  </si>
  <si>
    <t>ORD005156</t>
  </si>
  <si>
    <t>ORD001381</t>
  </si>
  <si>
    <t>ORD005665</t>
  </si>
  <si>
    <t>ORD000615</t>
  </si>
  <si>
    <t>ORD006150</t>
  </si>
  <si>
    <t>ORD009263</t>
  </si>
  <si>
    <t>ORD008109</t>
  </si>
  <si>
    <t>ORD000199</t>
  </si>
  <si>
    <t>ORD006744</t>
  </si>
  <si>
    <t>ORD001349</t>
  </si>
  <si>
    <t>ORD003261</t>
  </si>
  <si>
    <t>ORD000921</t>
  </si>
  <si>
    <t>ORD002159</t>
  </si>
  <si>
    <t>ORD007619</t>
  </si>
  <si>
    <t>ORD008323</t>
  </si>
  <si>
    <t>ORD007149</t>
  </si>
  <si>
    <t>ORD003373</t>
  </si>
  <si>
    <t>ORD004928</t>
  </si>
  <si>
    <t>ORD007398</t>
  </si>
  <si>
    <t>ORD003599</t>
  </si>
  <si>
    <t>ORD004537</t>
  </si>
  <si>
    <t>ORD005567</t>
  </si>
  <si>
    <t>ORD003343</t>
  </si>
  <si>
    <t>ORD001128</t>
  </si>
  <si>
    <t>ORD000220</t>
  </si>
  <si>
    <t>ORD002601</t>
  </si>
  <si>
    <t>ORD000136</t>
  </si>
  <si>
    <t>ORD005878</t>
  </si>
  <si>
    <t>ORD007514</t>
  </si>
  <si>
    <t>ORD002688</t>
  </si>
  <si>
    <t>ORD003880</t>
  </si>
  <si>
    <t>ORD001775</t>
  </si>
  <si>
    <t>ORD002911</t>
  </si>
  <si>
    <t>ORD008657</t>
  </si>
  <si>
    <t>ORD007382</t>
  </si>
  <si>
    <t>ORD009363</t>
  </si>
  <si>
    <t>ORD007738</t>
  </si>
  <si>
    <t>ORD006357</t>
  </si>
  <si>
    <t>ORD004472</t>
  </si>
  <si>
    <t>ORD009830</t>
  </si>
  <si>
    <t>ORD002808</t>
  </si>
  <si>
    <t>ORD002626</t>
  </si>
  <si>
    <t>ORD005170</t>
  </si>
  <si>
    <t>ORD003059</t>
  </si>
  <si>
    <t>ORD003890</t>
  </si>
  <si>
    <t>ORD007887</t>
  </si>
  <si>
    <t>ORD005402</t>
  </si>
  <si>
    <t>ORD009186</t>
  </si>
  <si>
    <t>ORD006800</t>
  </si>
  <si>
    <t>ORD007996</t>
  </si>
  <si>
    <t>ORD008102</t>
  </si>
  <si>
    <t>ORD005813</t>
  </si>
  <si>
    <t>ORD002798</t>
  </si>
  <si>
    <t>CUST01056</t>
  </si>
  <si>
    <t>ORD005319</t>
  </si>
  <si>
    <t>ORD005299</t>
  </si>
  <si>
    <t>ORD008040</t>
  </si>
  <si>
    <t>ORD008502</t>
  </si>
  <si>
    <t>ORD001585</t>
  </si>
  <si>
    <t>ORD009998</t>
  </si>
  <si>
    <t>ORD002485</t>
  </si>
  <si>
    <t>ORD009040</t>
  </si>
  <si>
    <t>ORD006676</t>
  </si>
  <si>
    <t>ORD003239</t>
  </si>
  <si>
    <t>ORD003956</t>
  </si>
  <si>
    <t>ORD004091</t>
  </si>
  <si>
    <t>ORD008454</t>
  </si>
  <si>
    <t>ORD007053</t>
  </si>
  <si>
    <t>ORD001511</t>
  </si>
  <si>
    <t>ORD004396</t>
  </si>
  <si>
    <t>ORD001329</t>
  </si>
  <si>
    <t>ORD000146</t>
  </si>
  <si>
    <t>ORD008046</t>
  </si>
  <si>
    <t>ORD008845</t>
  </si>
  <si>
    <t>ORD000911</t>
  </si>
  <si>
    <t>ORD009296</t>
  </si>
  <si>
    <t>ORD005160</t>
  </si>
  <si>
    <t>ORD006178</t>
  </si>
  <si>
    <t>ORD000152</t>
  </si>
  <si>
    <t>ORD005235</t>
  </si>
  <si>
    <t>ORD008282</t>
  </si>
  <si>
    <t>ORD006666</t>
  </si>
  <si>
    <t>ORD003227</t>
  </si>
  <si>
    <t>ORD000899</t>
  </si>
  <si>
    <t>ORD001873</t>
  </si>
  <si>
    <t>ORD008987</t>
  </si>
  <si>
    <t>ORD000833</t>
  </si>
  <si>
    <t>ORD006910</t>
  </si>
  <si>
    <t>ORD008951</t>
  </si>
  <si>
    <t>ORD007511</t>
  </si>
  <si>
    <t>ORD004074</t>
  </si>
  <si>
    <t>ORD005638</t>
  </si>
  <si>
    <t>ORD009438</t>
  </si>
  <si>
    <t>ORD002946</t>
  </si>
  <si>
    <t>ORD003143</t>
  </si>
  <si>
    <t>ORD007556</t>
  </si>
  <si>
    <t>ORD002637</t>
  </si>
  <si>
    <t>ORD004858</t>
  </si>
  <si>
    <t>ORD009277</t>
  </si>
  <si>
    <t>ORD009787</t>
  </si>
  <si>
    <t>ORD001442</t>
  </si>
  <si>
    <t>ORD000052</t>
  </si>
  <si>
    <t>ORD001801</t>
  </si>
  <si>
    <t>ORD006420</t>
  </si>
  <si>
    <t>ORD002010</t>
  </si>
  <si>
    <t>ORD001921</t>
  </si>
  <si>
    <t>ORD001275</t>
  </si>
  <si>
    <t>ORD004817</t>
  </si>
  <si>
    <t>ORD003456</t>
  </si>
  <si>
    <t>ORD009784</t>
  </si>
  <si>
    <t>ORD005616</t>
  </si>
  <si>
    <t>ORD009988</t>
  </si>
  <si>
    <t>ORD005930</t>
  </si>
  <si>
    <t>ORD007985</t>
  </si>
  <si>
    <t>ORD002078</t>
  </si>
  <si>
    <t>ORD002676</t>
  </si>
  <si>
    <t>ORD000748</t>
  </si>
  <si>
    <t>ORD008741</t>
  </si>
  <si>
    <t>ORD004369</t>
  </si>
  <si>
    <t>ORD004745</t>
  </si>
  <si>
    <t>ORD004499</t>
  </si>
  <si>
    <t>ORD006241</t>
  </si>
  <si>
    <t>ORD007548</t>
  </si>
  <si>
    <t>ORD008047</t>
  </si>
  <si>
    <t>ORD004598</t>
  </si>
  <si>
    <t>ORD000089</t>
  </si>
  <si>
    <t>ORD002049</t>
  </si>
  <si>
    <t>ORD006900</t>
  </si>
  <si>
    <t>ORD004691</t>
  </si>
  <si>
    <t>ORD006376</t>
  </si>
  <si>
    <t>ORD002847</t>
  </si>
  <si>
    <t>ORD009407</t>
  </si>
  <si>
    <t>ORD009823</t>
  </si>
  <si>
    <t>ORD000850</t>
  </si>
  <si>
    <t>ORD007645</t>
  </si>
  <si>
    <t>ORD003093</t>
  </si>
  <si>
    <t>ORD001404</t>
  </si>
  <si>
    <t>ORD000859</t>
  </si>
  <si>
    <t>ORD001716</t>
  </si>
  <si>
    <t>ORD003133</t>
  </si>
  <si>
    <t>ORD000699</t>
  </si>
  <si>
    <t>ORD009682</t>
  </si>
  <si>
    <t>ORD004211</t>
  </si>
  <si>
    <t>ORD000611</t>
  </si>
  <si>
    <t>ORD000531</t>
  </si>
  <si>
    <t>ORD005915</t>
  </si>
  <si>
    <t>ORD003146</t>
  </si>
  <si>
    <t>ORD003077</t>
  </si>
  <si>
    <t>ORD000404</t>
  </si>
  <si>
    <t>ORD008528</t>
  </si>
  <si>
    <t>ORD008451</t>
  </si>
  <si>
    <t>ORD006256</t>
  </si>
  <si>
    <t>ORD000061</t>
  </si>
  <si>
    <t>ORD000178</t>
  </si>
  <si>
    <t>ORD001309</t>
  </si>
  <si>
    <t>ORD003212</t>
  </si>
  <si>
    <t>ORD003274</t>
  </si>
  <si>
    <t>ORD008355</t>
  </si>
  <si>
    <t>ORD009673</t>
  </si>
  <si>
    <t>ORD006750</t>
  </si>
  <si>
    <t>ORD003559</t>
  </si>
  <si>
    <t>ORD002510</t>
  </si>
  <si>
    <t>ORD004477</t>
  </si>
  <si>
    <t>ORD002760</t>
  </si>
  <si>
    <t>ORD002140</t>
  </si>
  <si>
    <t>ORD001457</t>
  </si>
  <si>
    <t>ORD002881</t>
  </si>
  <si>
    <t>ORD009498</t>
  </si>
  <si>
    <t>ORD004920</t>
  </si>
  <si>
    <t>ORD005153</t>
  </si>
  <si>
    <t>ORD009924</t>
  </si>
  <si>
    <t>ORD005787</t>
  </si>
  <si>
    <t>ORD002144</t>
  </si>
  <si>
    <t>ORD005384</t>
  </si>
  <si>
    <t>ORD008000</t>
  </si>
  <si>
    <t>ORD008214</t>
  </si>
  <si>
    <t>ORD005547</t>
  </si>
  <si>
    <t>ORD002177</t>
  </si>
  <si>
    <t>ORD006212</t>
  </si>
  <si>
    <t>ORD004964</t>
  </si>
  <si>
    <t>ORD000676</t>
  </si>
  <si>
    <t>ORD007206</t>
  </si>
  <si>
    <t>ORD007393</t>
  </si>
  <si>
    <t>ORD003173</t>
  </si>
  <si>
    <t>ORD001188</t>
  </si>
  <si>
    <t>ORD004375</t>
  </si>
  <si>
    <t>ORD003916</t>
  </si>
  <si>
    <t>ORD001917</t>
  </si>
  <si>
    <t>ORD005697</t>
  </si>
  <si>
    <t>ORD001474</t>
  </si>
  <si>
    <t>ORD000151</t>
  </si>
  <si>
    <t>ORD003112</t>
  </si>
  <si>
    <t>ORD009036</t>
  </si>
  <si>
    <t>ORD000768</t>
  </si>
  <si>
    <t>ORD007941</t>
  </si>
  <si>
    <t>ORD004703</t>
  </si>
  <si>
    <t>ORD002502</t>
  </si>
  <si>
    <t>ORD006628</t>
  </si>
  <si>
    <t>ORD001862</t>
  </si>
  <si>
    <t>ORD002034</t>
  </si>
  <si>
    <t>ORD002209</t>
  </si>
  <si>
    <t>ORD003857</t>
  </si>
  <si>
    <t>ORD001228</t>
  </si>
  <si>
    <t>ORD000727</t>
  </si>
  <si>
    <t>ORD009125</t>
  </si>
  <si>
    <t>ORD009004</t>
  </si>
  <si>
    <t>ORD000373</t>
  </si>
  <si>
    <t>ORD008880</t>
  </si>
  <si>
    <t>ORD004755</t>
  </si>
  <si>
    <t>ORD000585</t>
  </si>
  <si>
    <t>ORD001966</t>
  </si>
  <si>
    <t>ORD007478</t>
  </si>
  <si>
    <t>ORD008687</t>
  </si>
  <si>
    <t>ORD000512</t>
  </si>
  <si>
    <t>ORD001327</t>
  </si>
  <si>
    <t>ORD000516</t>
  </si>
  <si>
    <t>ORD001018</t>
  </si>
  <si>
    <t>ORD004450</t>
  </si>
  <si>
    <t>ORD005467</t>
  </si>
  <si>
    <t>ORD003177</t>
  </si>
  <si>
    <t>ORD005501</t>
  </si>
  <si>
    <t>ORD004657</t>
  </si>
  <si>
    <t>ORD009658</t>
  </si>
  <si>
    <t>ORD000407</t>
  </si>
  <si>
    <t>ORD000004</t>
  </si>
  <si>
    <t>ORD008514</t>
  </si>
  <si>
    <t>ORD007884</t>
  </si>
  <si>
    <t>ORD000624</t>
  </si>
  <si>
    <t>ORD007316</t>
  </si>
  <si>
    <t>ORD003853</t>
  </si>
  <si>
    <t>ORD007071</t>
  </si>
  <si>
    <t>ORD007517</t>
  </si>
  <si>
    <t>ORD009892</t>
  </si>
  <si>
    <t>ORD000412</t>
  </si>
  <si>
    <t>ORD009421</t>
  </si>
  <si>
    <t>ORD004841</t>
  </si>
  <si>
    <t>ORD003650</t>
  </si>
  <si>
    <t>ORD001479</t>
  </si>
  <si>
    <t>ORD004130</t>
  </si>
  <si>
    <t>ORD001777</t>
  </si>
  <si>
    <t>ORD003085</t>
  </si>
  <si>
    <t>ORD006100</t>
  </si>
  <si>
    <t>ORD008882</t>
  </si>
  <si>
    <t>ORD007184</t>
  </si>
  <si>
    <t>ORD004563</t>
  </si>
  <si>
    <t>ORD002469</t>
  </si>
  <si>
    <t>ORD004937</t>
  </si>
  <si>
    <t>ORD007844</t>
  </si>
  <si>
    <t>ORD001597</t>
  </si>
  <si>
    <t>ORD009175</t>
  </si>
  <si>
    <t>ORD001096</t>
  </si>
  <si>
    <t>ORD005406</t>
  </si>
  <si>
    <t>ORD009130</t>
  </si>
  <si>
    <t>ORD002266</t>
  </si>
  <si>
    <t>ORD004853</t>
  </si>
  <si>
    <t>ORD004685</t>
  </si>
  <si>
    <t>ORD009084</t>
  </si>
  <si>
    <t>ORD000894</t>
  </si>
  <si>
    <t>ORD002068</t>
  </si>
  <si>
    <t>ORD008288</t>
  </si>
  <si>
    <t>ORD001001</t>
  </si>
  <si>
    <t>ORD005395</t>
  </si>
  <si>
    <t>ORD007161</t>
  </si>
  <si>
    <t>ORD004555</t>
  </si>
  <si>
    <t>ORD008363</t>
  </si>
  <si>
    <t>ORD001645</t>
  </si>
  <si>
    <t>ORD007389</t>
  </si>
  <si>
    <t>ORD002692</t>
  </si>
  <si>
    <t>ORD009516</t>
  </si>
  <si>
    <t>ORD003032</t>
  </si>
  <si>
    <t>ORD009748</t>
  </si>
  <si>
    <t>ORD003707</t>
  </si>
  <si>
    <t>ORD003249</t>
  </si>
  <si>
    <t>ORD007167</t>
  </si>
  <si>
    <t>ORD002199</t>
  </si>
  <si>
    <t>ORD007678</t>
  </si>
  <si>
    <t>ORD005262</t>
  </si>
  <si>
    <t>ORD006248</t>
  </si>
  <si>
    <t>ORD003286</t>
  </si>
  <si>
    <t>ORD005957</t>
  </si>
  <si>
    <t>ORD000791</t>
  </si>
  <si>
    <t>ORD008865</t>
  </si>
  <si>
    <t>ORD008231</t>
  </si>
  <si>
    <t>ORD004446</t>
  </si>
  <si>
    <t>ORD009156</t>
  </si>
  <si>
    <t>ORD008329</t>
  </si>
  <si>
    <t>ORD007118</t>
  </si>
  <si>
    <t>ORD007931</t>
  </si>
  <si>
    <t>ORD001767</t>
  </si>
  <si>
    <t>ORD007860</t>
  </si>
  <si>
    <t>ORD001603</t>
  </si>
  <si>
    <t>ORD000072</t>
  </si>
  <si>
    <t>ORD003435</t>
  </si>
  <si>
    <t>ORD005953</t>
  </si>
  <si>
    <t>ORD007257</t>
  </si>
  <si>
    <t>ORD006459</t>
  </si>
  <si>
    <t>ORD004018</t>
  </si>
  <si>
    <t>ORD006868</t>
  </si>
  <si>
    <t>ORD005105</t>
  </si>
  <si>
    <t>ORD007908</t>
  </si>
  <si>
    <t>ORD000326</t>
  </si>
  <si>
    <t>ORD000170</t>
  </si>
  <si>
    <t>ORD009935</t>
  </si>
  <si>
    <t>ORD008161</t>
  </si>
  <si>
    <t>ORD007441</t>
  </si>
  <si>
    <t>ORD003616</t>
  </si>
  <si>
    <t>ORD005504</t>
  </si>
  <si>
    <t>ORD004257</t>
  </si>
  <si>
    <t>ORD001665</t>
  </si>
  <si>
    <t>ORD008325</t>
  </si>
  <si>
    <t>ORD000153</t>
  </si>
  <si>
    <t>ORD004586</t>
  </si>
  <si>
    <t>ORD002187</t>
  </si>
  <si>
    <t>ORD009324</t>
  </si>
  <si>
    <t>ORD008805</t>
  </si>
  <si>
    <t>ORD001699</t>
  </si>
  <si>
    <t>ORD000926</t>
  </si>
  <si>
    <t>ORD009832</t>
  </si>
  <si>
    <t>ORD000976</t>
  </si>
  <si>
    <t>ORD001248</t>
  </si>
  <si>
    <t>ORD007221</t>
  </si>
  <si>
    <t>ORD001401</t>
  </si>
  <si>
    <t>ORD005353</t>
  </si>
  <si>
    <t>ORD001515</t>
  </si>
  <si>
    <t>ORD006078</t>
  </si>
  <si>
    <t>ORD007861</t>
  </si>
  <si>
    <t>ORD007428</t>
  </si>
  <si>
    <t>ORD000958</t>
  </si>
  <si>
    <t>ORD009466</t>
  </si>
  <si>
    <t>ORD000592</t>
  </si>
  <si>
    <t>ORD004647</t>
  </si>
  <si>
    <t>ORD003057</t>
  </si>
  <si>
    <t>ORD005478</t>
  </si>
  <si>
    <t>ORD003796</t>
  </si>
  <si>
    <t>ORD000743</t>
  </si>
  <si>
    <t>ORD009351</t>
  </si>
  <si>
    <t>ORD006035</t>
  </si>
  <si>
    <t>ORD006708</t>
  </si>
  <si>
    <t>ORD005022</t>
  </si>
  <si>
    <t>ORD009834</t>
  </si>
  <si>
    <t>ORD006319</t>
  </si>
  <si>
    <t>ORD008462</t>
  </si>
  <si>
    <t>ORD001867</t>
  </si>
  <si>
    <t>ORD006163</t>
  </si>
  <si>
    <t>ORD002112</t>
  </si>
  <si>
    <t>ORD001217</t>
  </si>
  <si>
    <t>ORD008438</t>
  </si>
  <si>
    <t>ORD005068</t>
  </si>
  <si>
    <t>ORD002818</t>
  </si>
  <si>
    <t>ORD004941</t>
  </si>
  <si>
    <t>ORD005817</t>
  </si>
  <si>
    <t>ORD000674</t>
  </si>
  <si>
    <t>ORD005759</t>
  </si>
  <si>
    <t>ORD007175</t>
  </si>
  <si>
    <t>ORD007630</t>
  </si>
  <si>
    <t>ORD002043</t>
  </si>
  <si>
    <t>ORD006258</t>
  </si>
  <si>
    <t>ORD003360</t>
  </si>
  <si>
    <t>ORD009355</t>
  </si>
  <si>
    <t>ORD004374</t>
  </si>
  <si>
    <t>ORD008213</t>
  </si>
  <si>
    <t>ORD009226</t>
  </si>
  <si>
    <t>ORD002857</t>
  </si>
  <si>
    <t>ORD001212</t>
  </si>
  <si>
    <t>ORD000488</t>
  </si>
  <si>
    <t>ORD001195</t>
  </si>
  <si>
    <t>ORD000759</t>
  </si>
  <si>
    <t>ORD003967</t>
  </si>
  <si>
    <t>ORD001535</t>
  </si>
  <si>
    <t>ORD008065</t>
  </si>
  <si>
    <t>ORD006143</t>
  </si>
  <si>
    <t>ORD003924</t>
  </si>
  <si>
    <t>CUST00445</t>
  </si>
  <si>
    <t>ORD005704</t>
  </si>
  <si>
    <t>ORD001105</t>
  </si>
  <si>
    <t>ORD001794</t>
  </si>
  <si>
    <t>ORD009013</t>
  </si>
  <si>
    <t>ORD002045</t>
  </si>
  <si>
    <t>ORD006344</t>
  </si>
  <si>
    <t>ORD004562</t>
  </si>
  <si>
    <t>ORD007704</t>
  </si>
  <si>
    <t>ORD000019</t>
  </si>
  <si>
    <t>ORD000144</t>
  </si>
  <si>
    <t>ORD007273</t>
  </si>
  <si>
    <t>ORD000968</t>
  </si>
  <si>
    <t>ORD008575</t>
  </si>
  <si>
    <t>ORD005115</t>
  </si>
  <si>
    <t>ORD003246</t>
  </si>
  <si>
    <t>ORD001069</t>
  </si>
  <si>
    <t>ORD000155</t>
  </si>
  <si>
    <t>ORD003905</t>
  </si>
  <si>
    <t>ORD004117</t>
  </si>
  <si>
    <t>ORD001639</t>
  </si>
  <si>
    <t>ORD003664</t>
  </si>
  <si>
    <t>ORD008694</t>
  </si>
  <si>
    <t>ORD001568</t>
  </si>
  <si>
    <t>ORD001331</t>
  </si>
  <si>
    <t>ORD007074</t>
  </si>
  <si>
    <t>ORD005635</t>
  </si>
  <si>
    <t>ORD002929</t>
  </si>
  <si>
    <t>ORD009833</t>
  </si>
  <si>
    <t>ORD002608</t>
  </si>
  <si>
    <t>ORD007500</t>
  </si>
  <si>
    <t>ORD009083</t>
  </si>
  <si>
    <t>ORD000536</t>
  </si>
  <si>
    <t>ORD009885</t>
  </si>
  <si>
    <t>ORD008847</t>
  </si>
  <si>
    <t>ORD007840</t>
  </si>
  <si>
    <t>ORD008059</t>
  </si>
  <si>
    <t>ORD005768</t>
  </si>
  <si>
    <t>ORD009233</t>
  </si>
  <si>
    <t>ORD006991</t>
  </si>
  <si>
    <t>ORD007070</t>
  </si>
  <si>
    <t>ORD006592</t>
  </si>
  <si>
    <t>ORD003074</t>
  </si>
  <si>
    <t>ORD005502</t>
  </si>
  <si>
    <t>ORD003557</t>
  </si>
  <si>
    <t>ORD007008</t>
  </si>
  <si>
    <t>ORD004652</t>
  </si>
  <si>
    <t>ORD003798</t>
  </si>
  <si>
    <t>ORD007010</t>
  </si>
  <si>
    <t>ORD007774</t>
  </si>
  <si>
    <t>ORD007991</t>
  </si>
  <si>
    <t>ORD003809</t>
  </si>
  <si>
    <t>ORD006304</t>
  </si>
  <si>
    <t>ORD008162</t>
  </si>
  <si>
    <t>ORD008699</t>
  </si>
  <si>
    <t>ORD001040</t>
  </si>
  <si>
    <t>ORD006798</t>
  </si>
  <si>
    <t>ORD008048</t>
  </si>
  <si>
    <t>ORD003727</t>
  </si>
  <si>
    <t>ORD009847</t>
  </si>
  <si>
    <t>ORD009769</t>
  </si>
  <si>
    <t>ORD003752</t>
  </si>
  <si>
    <t>ORD009821</t>
  </si>
  <si>
    <t>ORD000557</t>
  </si>
  <si>
    <t>ORD006853</t>
  </si>
  <si>
    <t>ORD004645</t>
  </si>
  <si>
    <t>ORD003522</t>
  </si>
  <si>
    <t>ORD009000</t>
  </si>
  <si>
    <t>ORD004389</t>
  </si>
  <si>
    <t>ORD009346</t>
  </si>
  <si>
    <t>ORD005955</t>
  </si>
  <si>
    <t>ORD004320</t>
  </si>
  <si>
    <t>ORD008248</t>
  </si>
  <si>
    <t>ORD009303</t>
  </si>
  <si>
    <t>ORD009246</t>
  </si>
  <si>
    <t>ORD001414</t>
  </si>
  <si>
    <t>ORD008219</t>
  </si>
  <si>
    <t>ORD007006</t>
  </si>
  <si>
    <t>ORD002197</t>
  </si>
  <si>
    <t>ORD000879</t>
  </si>
  <si>
    <t>ORD000216</t>
  </si>
  <si>
    <t>CUST01917</t>
  </si>
  <si>
    <t>ORD004195</t>
  </si>
  <si>
    <t>ORD004331</t>
  </si>
  <si>
    <t>ORD008747</t>
  </si>
  <si>
    <t>ORD007413</t>
  </si>
  <si>
    <t>ORD003633</t>
  </si>
  <si>
    <t>ORD006102</t>
  </si>
  <si>
    <t>ORD001259</t>
  </si>
  <si>
    <t>ORD009143</t>
  </si>
  <si>
    <t>ORD007743</t>
  </si>
  <si>
    <t>ORD005293</t>
  </si>
  <si>
    <t>ORD009803</t>
  </si>
  <si>
    <t>ORD000951</t>
  </si>
  <si>
    <t>ORD003625</t>
  </si>
  <si>
    <t>ORD004188</t>
  </si>
  <si>
    <t>ORD007403</t>
  </si>
  <si>
    <t>ORD007179</t>
  </si>
  <si>
    <t>ORD009286</t>
  </si>
  <si>
    <t>ORD003536</t>
  </si>
  <si>
    <t>CUST00469</t>
  </si>
  <si>
    <t>ORD006997</t>
  </si>
  <si>
    <t>ORD005112</t>
  </si>
  <si>
    <t>ORD007530</t>
  </si>
  <si>
    <t>ORD009524</t>
  </si>
  <si>
    <t>ORD007825</t>
  </si>
  <si>
    <t>ORD007965</t>
  </si>
  <si>
    <t>ORD001177</t>
  </si>
  <si>
    <t>ORD006527</t>
  </si>
  <si>
    <t>ORD005471</t>
  </si>
  <si>
    <t>ORD004025</t>
  </si>
  <si>
    <t>ORD003606</t>
  </si>
  <si>
    <t>ORD008981</t>
  </si>
  <si>
    <t>ORD003489</t>
  </si>
  <si>
    <t>ORD001367</t>
  </si>
  <si>
    <t>ORD007712</t>
  </si>
  <si>
    <t>ORD003209</t>
  </si>
  <si>
    <t>ORD007952</t>
  </si>
  <si>
    <t>ORD000774</t>
  </si>
  <si>
    <t>ORD001864</t>
  </si>
  <si>
    <t>ORD007133</t>
  </si>
  <si>
    <t>ORD006694</t>
  </si>
  <si>
    <t>CUST02261</t>
  </si>
  <si>
    <t>ORD001604</t>
  </si>
  <si>
    <t>ORD001278</t>
  </si>
  <si>
    <t>ORD003236</t>
  </si>
  <si>
    <t>ORD002691</t>
  </si>
  <si>
    <t>ORD002854</t>
  </si>
  <si>
    <t>ORD004593</t>
  </si>
  <si>
    <t>ORD000990</t>
  </si>
  <si>
    <t>ORD007027</t>
  </si>
  <si>
    <t>ORD000931</t>
  </si>
  <si>
    <t>ORD008362</t>
  </si>
  <si>
    <t>ORD004821</t>
  </si>
  <si>
    <t>ORD002244</t>
  </si>
  <si>
    <t>ORD006514</t>
  </si>
  <si>
    <t>ORD006119</t>
  </si>
  <si>
    <t>ORD007974</t>
  </si>
  <si>
    <t>ORD001277</t>
  </si>
  <si>
    <t>ORD005506</t>
  </si>
  <si>
    <t>CUST00219</t>
  </si>
  <si>
    <t>ORD002629</t>
  </si>
  <si>
    <t>ORD001169</t>
  </si>
  <si>
    <t>ORD001127</t>
  </si>
  <si>
    <t>ORD006563</t>
  </si>
  <si>
    <t>ORD004832</t>
  </si>
  <si>
    <t>CUST01729</t>
  </si>
  <si>
    <t>ORD006790</t>
  </si>
  <si>
    <t>ORD005104</t>
  </si>
  <si>
    <t>ORD009714</t>
  </si>
  <si>
    <t>ORD003229</t>
  </si>
  <si>
    <t>ORD009394</t>
  </si>
  <si>
    <t>ORD005916</t>
  </si>
  <si>
    <t>ORD003318</t>
  </si>
  <si>
    <t>ORD009427</t>
  </si>
  <si>
    <t>ORD009665</t>
  </si>
  <si>
    <t>ORD000819</t>
  </si>
  <si>
    <t>ORD003167</t>
  </si>
  <si>
    <t>ORD002757</t>
  </si>
  <si>
    <t>ORD006956</t>
  </si>
  <si>
    <t>ORD005089</t>
  </si>
  <si>
    <t>ORD008367</t>
  </si>
  <si>
    <t>ORD007693</t>
  </si>
  <si>
    <t>ORD005055</t>
  </si>
  <si>
    <t>ORD007737</t>
  </si>
  <si>
    <t>ORD002913</t>
  </si>
  <si>
    <t>ORD000511</t>
  </si>
  <si>
    <t>ORD000394</t>
  </si>
  <si>
    <t>ORD006415</t>
  </si>
  <si>
    <t>ORD000180</t>
  </si>
  <si>
    <t>ORD005238</t>
  </si>
  <si>
    <t>ORD009644</t>
  </si>
  <si>
    <t>ORD005407</t>
  </si>
  <si>
    <t>ORD002104</t>
  </si>
  <si>
    <t>ORD005997</t>
  </si>
  <si>
    <t>ORD008950</t>
  </si>
  <si>
    <t>ORD007467</t>
  </si>
  <si>
    <t>ORD002576</t>
  </si>
  <si>
    <t>ORD007999</t>
  </si>
  <si>
    <t>ORD000605</t>
  </si>
  <si>
    <t>ORD006609</t>
  </si>
  <si>
    <t>ORD005143</t>
  </si>
  <si>
    <t>ORD006502</t>
  </si>
  <si>
    <t>ORD005178</t>
  </si>
  <si>
    <t>ORD004333</t>
  </si>
  <si>
    <t>ORD001902</t>
  </si>
  <si>
    <t>CUST00760</t>
  </si>
  <si>
    <t>ORD000616</t>
  </si>
  <si>
    <t>ORD008763</t>
  </si>
  <si>
    <t>ORD004793</t>
  </si>
  <si>
    <t>ORD003565</t>
  </si>
  <si>
    <t>ORD001663</t>
  </si>
  <si>
    <t>ORD006890</t>
  </si>
  <si>
    <t>ORD007914</t>
  </si>
  <si>
    <t>ORD001167</t>
  </si>
  <si>
    <t>ORD009968</t>
  </si>
  <si>
    <t>ORD006711</t>
  </si>
  <si>
    <t>ORD006337</t>
  </si>
  <si>
    <t>ORD009590</t>
  </si>
  <si>
    <t>ORD000122</t>
  </si>
  <si>
    <t>ORD008446</t>
  </si>
  <si>
    <t>ORD003653</t>
  </si>
  <si>
    <t>ORD006547</t>
  </si>
  <si>
    <t>ORD004604</t>
  </si>
  <si>
    <t>ORD002504</t>
  </si>
  <si>
    <t>ORD004379</t>
  </si>
  <si>
    <t>ORD005255</t>
  </si>
  <si>
    <t>ORD008970</t>
  </si>
  <si>
    <t>ORD009831</t>
  </si>
  <si>
    <t>ORD003885</t>
  </si>
  <si>
    <t>ORD007102</t>
  </si>
  <si>
    <t>ORD006920</t>
  </si>
  <si>
    <t>ORD000307</t>
  </si>
  <si>
    <t>ORD007235</t>
  </si>
  <si>
    <t>ORD008663</t>
  </si>
  <si>
    <t>ORD007373</t>
  </si>
  <si>
    <t>ORD007753</t>
  </si>
  <si>
    <t>ORD007333</t>
  </si>
  <si>
    <t>ORD007917</t>
  </si>
  <si>
    <t>ORD002047</t>
  </si>
  <si>
    <t>ORD009121</t>
  </si>
  <si>
    <t>ORD006196</t>
  </si>
  <si>
    <t>ORD005209</t>
  </si>
  <si>
    <t>ORD001492</t>
  </si>
  <si>
    <t>ORD000191</t>
  </si>
  <si>
    <t>ORD006469</t>
  </si>
  <si>
    <t>ORD009221</t>
  </si>
  <si>
    <t>ORD005993</t>
  </si>
  <si>
    <t>ORD004400</t>
  </si>
  <si>
    <t>ORD007560</t>
  </si>
  <si>
    <t>ORD005977</t>
  </si>
  <si>
    <t>ORD003951</t>
  </si>
  <si>
    <t>ORD001808</t>
  </si>
  <si>
    <t>ORD000555</t>
  </si>
  <si>
    <t>ORD000013</t>
  </si>
  <si>
    <t>ORD007954</t>
  </si>
  <si>
    <t>ORD000254</t>
  </si>
  <si>
    <t>ORD006819</t>
  </si>
  <si>
    <t>ORD007308</t>
  </si>
  <si>
    <t>ORD003159</t>
  </si>
  <si>
    <t>ORD002931</t>
  </si>
  <si>
    <t>ORD000630</t>
  </si>
  <si>
    <t>ORD008322</t>
  </si>
  <si>
    <t>ORD006679</t>
  </si>
  <si>
    <t>ORD001723</t>
  </si>
  <si>
    <t>ORD004285</t>
  </si>
  <si>
    <t>CUST00037</t>
  </si>
  <si>
    <t>ORD004354</t>
  </si>
  <si>
    <t>ORD009511</t>
  </si>
  <si>
    <t>ORD004019</t>
  </si>
  <si>
    <t>ORD001148</t>
  </si>
  <si>
    <t>ORD006803</t>
  </si>
  <si>
    <t>ORD007400</t>
  </si>
  <si>
    <t>ORD008872</t>
  </si>
  <si>
    <t>ORD002495</t>
  </si>
  <si>
    <t>ORD005877</t>
  </si>
  <si>
    <t>ORD005940</t>
  </si>
  <si>
    <t>ORD006862</t>
  </si>
  <si>
    <t>ORD002820</t>
  </si>
  <si>
    <t>CUST00812</t>
  </si>
  <si>
    <t>ORD001738</t>
  </si>
  <si>
    <t>ORD004253</t>
  </si>
  <si>
    <t>ORD008262</t>
  </si>
  <si>
    <t>ORD006260</t>
  </si>
  <si>
    <t>ORD005443</t>
  </si>
  <si>
    <t>ORD000742</t>
  </si>
  <si>
    <t>ORD005350</t>
  </si>
  <si>
    <t>ORD000855</t>
  </si>
  <si>
    <t>ORD004412</t>
  </si>
  <si>
    <t>ORD002381</t>
  </si>
  <si>
    <t>ORD003200</t>
  </si>
  <si>
    <t>ORD007983</t>
  </si>
  <si>
    <t>ORD001983</t>
  </si>
  <si>
    <t>ORD001371</t>
  </si>
  <si>
    <t>ORD000778</t>
  </si>
  <si>
    <t>ORD004508</t>
  </si>
  <si>
    <t>ORD007702</t>
  </si>
  <si>
    <t>ORD004010</t>
  </si>
  <si>
    <t>ORD000584</t>
  </si>
  <si>
    <t>ORD002604</t>
  </si>
  <si>
    <t>ORD006491</t>
  </si>
  <si>
    <t>ORD003447</t>
  </si>
  <si>
    <t>ORD008661</t>
  </si>
  <si>
    <t>ORD006098</t>
  </si>
  <si>
    <t>ORD004429</t>
  </si>
  <si>
    <t>ORD006316</t>
  </si>
  <si>
    <t>ORD007550</t>
  </si>
  <si>
    <t>ORD005786</t>
  </si>
  <si>
    <t>ORD008237</t>
  </si>
  <si>
    <t>ORD003277</t>
  </si>
  <si>
    <t>ORD003743</t>
  </si>
  <si>
    <t>ORD009184</t>
  </si>
  <si>
    <t>ORD000591</t>
  </si>
  <si>
    <t>ORD000936</t>
  </si>
  <si>
    <t>ORD009127</t>
  </si>
  <si>
    <t>ORD009742</t>
  </si>
  <si>
    <t>ORD003245</t>
  </si>
  <si>
    <t>ORD003654</t>
  </si>
  <si>
    <t>ORD001203</t>
  </si>
  <si>
    <t>ORD003315</t>
  </si>
  <si>
    <t>ORD006185</t>
  </si>
  <si>
    <t>ORD007924</t>
  </si>
  <si>
    <t>ORD008444</t>
  </si>
  <si>
    <t>ORD009256</t>
  </si>
  <si>
    <t>ORD000287</t>
  </si>
  <si>
    <t>ORD006153</t>
  </si>
  <si>
    <t>ORD000739</t>
  </si>
  <si>
    <t>ORD004065</t>
  </si>
  <si>
    <t>ORD001798</t>
  </si>
  <si>
    <t>ORD005418</t>
  </si>
  <si>
    <t>ORD003034</t>
  </si>
  <si>
    <t>ORD006138</t>
  </si>
  <si>
    <t>ORD007528</t>
  </si>
  <si>
    <t>ORD003621</t>
  </si>
  <si>
    <t>ORD006998</t>
  </si>
  <si>
    <t>ORD002997</t>
  </si>
  <si>
    <t>ORD000590</t>
  </si>
  <si>
    <t>ORD009761</t>
  </si>
  <si>
    <t>ORD007870</t>
  </si>
  <si>
    <t>ORD005679</t>
  </si>
  <si>
    <t>ORD009689</t>
  </si>
  <si>
    <t>ORD009465</t>
  </si>
  <si>
    <t>ORD004358</t>
  </si>
  <si>
    <t>ORD007001</t>
  </si>
  <si>
    <t>ORD005528</t>
  </si>
  <si>
    <t>ORD003990</t>
  </si>
  <si>
    <t>ORD002325</t>
  </si>
  <si>
    <t>Profit Margin</t>
  </si>
  <si>
    <t>Month</t>
  </si>
  <si>
    <t>Year</t>
  </si>
  <si>
    <t>Discount Amount</t>
  </si>
  <si>
    <t>Total Sales</t>
  </si>
  <si>
    <t>Total Cost</t>
  </si>
  <si>
    <t xml:space="preserve">Total Profit </t>
  </si>
  <si>
    <t>Total Orders</t>
  </si>
  <si>
    <t>Average Order Value</t>
  </si>
  <si>
    <t>Grand Total</t>
  </si>
  <si>
    <t>Sum of Sales</t>
  </si>
  <si>
    <t>Sum of Profit</t>
  </si>
  <si>
    <t>Sum of Quantity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</si>
  <si>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</si>
  <si>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</si>
  <si>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</si>
  <si>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</si>
  <si>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</si>
  <si>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</si>
  <si>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</si>
  <si>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</si>
  <si>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</si>
  <si>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</si>
  <si>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</si>
  <si>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</si>
  <si>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</si>
  <si>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</si>
  <si>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E-COMMERCE SALES &amp; PROFIT ANALYSIS</t>
  </si>
  <si>
    <t>Month And Year</t>
  </si>
  <si>
    <t>KEY BUSINESS INSIGHTS</t>
  </si>
  <si>
    <r>
      <t>Category:</t>
    </r>
    <r>
      <rPr>
        <sz val="18"/>
        <color theme="1"/>
        <rFont val="Calibri"/>
        <family val="2"/>
        <scheme val="minor"/>
      </rPr>
      <t xml:space="preserve"> Electronics generated approximately 81% of total sales and contributed ₹48.18M in profit.</t>
    </r>
  </si>
  <si>
    <r>
      <t>• Region:</t>
    </r>
    <r>
      <rPr>
        <sz val="18"/>
        <color theme="1"/>
        <rFont val="Calibri"/>
        <family val="2"/>
        <scheme val="minor"/>
      </rPr>
      <t xml:space="preserve"> North was the most profitable region, generating approximately ₹18.92M in profit.</t>
    </r>
  </si>
  <si>
    <r>
      <t>• Product:</t>
    </r>
    <r>
      <rPr>
        <sz val="18"/>
        <color theme="1"/>
        <rFont val="Calibri"/>
        <family val="2"/>
        <scheme val="minor"/>
      </rPr>
      <t xml:space="preserve"> Laptops were the most profitable product, generating approximately ₹27.99M in profit.</t>
    </r>
  </si>
  <si>
    <r>
      <t>• Monthly Trend:</t>
    </r>
    <r>
      <rPr>
        <sz val="18"/>
        <color theme="1"/>
        <rFont val="Calibri"/>
        <family val="2"/>
        <scheme val="minor"/>
      </rPr>
      <t xml:space="preserve"> November 2025 recorded the highest monthly sales at approximately ₹12.47M.</t>
    </r>
  </si>
  <si>
    <r>
      <t>• Discount Impact:</t>
    </r>
    <r>
      <rPr>
        <sz val="18"/>
        <color theme="1"/>
        <rFont val="Calibri"/>
        <family val="2"/>
        <scheme val="minor"/>
      </rPr>
      <t xml:space="preserve"> Profit remained relatively stable at 0–5% discounts but declined sharply at discounts above 5%.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</si>
</sst>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8"/>
      <color theme="7" tint="-0.499984740745262"/>
      <name val="Calibri"/>
      <family val="2"/>
      <scheme val="minor"/>
    </font>
    <font>
      <i/>
      <sz val="22"/>
      <color theme="0"/>
      <name val="Cambria"/>
      <family val="1"/>
      <scheme val="major"/>
    </font>
    <font>
      <sz val="22"/>
      <color theme="0"/>
      <name val="Calibri"/>
      <family val="2"/>
      <scheme val="minor"/>
    </font>
    <font>
      <sz val="22"/>
      <color theme="0"/>
      <name val="Cambria"/>
      <family val="1"/>
      <scheme val="major"/>
    </font>
    <font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  <xf numFmtId="164" fontId="2" fillId="0" borderId="2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 applyAlignment="1">
      <alignment horizontal="left"/>
    </xf>
    <xf numFmtId="0" fontId="3" fillId="2" borderId="3" xfId="0" applyFont="1" applyFill="1" applyBorder="1"/>
    <xf numFmtId="0" fontId="3" fillId="2" borderId="4" xfId="0" applyFont="1" applyFill="1" applyBorder="1" applyAlignment="1">
      <alignment horizontal="left"/>
    </xf>
    <xf numFmtId="164" fontId="3" fillId="2" borderId="4" xfId="0" applyNumberFormat="1" applyFont="1" applyFill="1" applyBorder="1"/>
    <xf numFmtId="0" fontId="3" fillId="3" borderId="0" xfId="0" applyFont="1" applyFill="1"/>
    <xf numFmtId="0" fontId="0" fillId="0" borderId="5" xfId="0" applyBorder="1"/>
    <xf numFmtId="0" fontId="4" fillId="0" borderId="0" xfId="0" applyFont="1"/>
    <xf numFmtId="164" fontId="5" fillId="5" borderId="0" xfId="0" applyNumberFormat="1" applyFont="1" applyFill="1"/>
    <xf numFmtId="0" fontId="5" fillId="0" borderId="0" xfId="0" applyFont="1"/>
    <xf numFmtId="1" fontId="5" fillId="5" borderId="0" xfId="0" applyNumberFormat="1" applyFont="1" applyFill="1"/>
    <xf numFmtId="2" fontId="5" fillId="5" borderId="0" xfId="0" applyNumberFormat="1" applyFont="1" applyFill="1"/>
    <xf numFmtId="10" fontId="5" fillId="5" borderId="0" xfId="0" applyNumberFormat="1" applyFont="1" applyFill="1"/>
    <xf numFmtId="0" fontId="6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left" vertical="center" indent="1"/>
    </xf>
    <xf numFmtId="0" fontId="12" fillId="0" borderId="0" xfId="0" applyFont="1"/>
    <xf numFmtId="0" fontId="1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[ecommerce_sales_profit_analysis.xlsx]pivot table!monthly sales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&amp; Profit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table'!$U$3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table'!$T$4:$T$30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'pivot table'!$U$4:$U$30</c:f>
              <c:numCache>
                <c:formatCode>[$₹-4009]\ #,##0.00</c:formatCode>
                <c:ptCount val="24"/>
                <c:pt idx="0">
                  <c:v>10438843.100000003</c:v>
                </c:pt>
                <c:pt idx="1">
                  <c:v>9124147.9499999974</c:v>
                </c:pt>
                <c:pt idx="2">
                  <c:v>9337803.3500000034</c:v>
                </c:pt>
                <c:pt idx="3">
                  <c:v>8299597.5</c:v>
                </c:pt>
                <c:pt idx="4">
                  <c:v>9738331.4499999899</c:v>
                </c:pt>
                <c:pt idx="5">
                  <c:v>9480057.5500000007</c:v>
                </c:pt>
                <c:pt idx="6">
                  <c:v>12155931.799999999</c:v>
                </c:pt>
                <c:pt idx="7">
                  <c:v>11322057</c:v>
                </c:pt>
                <c:pt idx="8">
                  <c:v>11471003.649999997</c:v>
                </c:pt>
                <c:pt idx="9">
                  <c:v>9410664.9000000078</c:v>
                </c:pt>
                <c:pt idx="10">
                  <c:v>9636048.5499999989</c:v>
                </c:pt>
                <c:pt idx="11">
                  <c:v>9242649.450000003</c:v>
                </c:pt>
                <c:pt idx="12">
                  <c:v>10567128.800000001</c:v>
                </c:pt>
                <c:pt idx="13">
                  <c:v>7328700.5500000007</c:v>
                </c:pt>
                <c:pt idx="14">
                  <c:v>9023871.0000000075</c:v>
                </c:pt>
                <c:pt idx="15">
                  <c:v>8436898.0999999978</c:v>
                </c:pt>
                <c:pt idx="16">
                  <c:v>10036594.949999997</c:v>
                </c:pt>
                <c:pt idx="17">
                  <c:v>9310825.099999994</c:v>
                </c:pt>
                <c:pt idx="18">
                  <c:v>8381049.6499999966</c:v>
                </c:pt>
                <c:pt idx="19">
                  <c:v>8613199.0000000037</c:v>
                </c:pt>
                <c:pt idx="20">
                  <c:v>7731864.7999999989</c:v>
                </c:pt>
                <c:pt idx="21">
                  <c:v>10162630.049999999</c:v>
                </c:pt>
                <c:pt idx="22">
                  <c:v>8474003.299999997</c:v>
                </c:pt>
                <c:pt idx="23">
                  <c:v>10729159.200000007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BE-4489-9429-17EE543E9D4C}"/>
            </c:ext>
          </c:extLst>
        </c:ser>
        <c:ser>
          <c:idx val="1"/>
          <c:order val="1"/>
          <c:tx>
            <c:strRef>
              <c:f>'pivot table'!$V$3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table'!$T$4:$T$30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'pivot table'!$V$4:$V$30</c:f>
              <c:numCache>
                <c:formatCode>[$₹-4009]\ #,##0.00</c:formatCode>
                <c:ptCount val="24"/>
                <c:pt idx="0">
                  <c:v>2770467</c:v>
                </c:pt>
                <c:pt idx="1">
                  <c:v>2232389.9800000004</c:v>
                </c:pt>
                <c:pt idx="2">
                  <c:v>2475347.3499999996</c:v>
                </c:pt>
                <c:pt idx="3">
                  <c:v>2225195.38</c:v>
                </c:pt>
                <c:pt idx="4">
                  <c:v>2706402.399999998</c:v>
                </c:pt>
                <c:pt idx="5">
                  <c:v>2618480.7899999996</c:v>
                </c:pt>
                <c:pt idx="6">
                  <c:v>3187032.9099999992</c:v>
                </c:pt>
                <c:pt idx="7">
                  <c:v>3007599.6399999987</c:v>
                </c:pt>
                <c:pt idx="8">
                  <c:v>2990061.1700000046</c:v>
                </c:pt>
                <c:pt idx="9">
                  <c:v>2521115.7399999974</c:v>
                </c:pt>
                <c:pt idx="10">
                  <c:v>2430288.7100000004</c:v>
                </c:pt>
                <c:pt idx="11">
                  <c:v>2516914.8200000017</c:v>
                </c:pt>
                <c:pt idx="12">
                  <c:v>2728460.1099999975</c:v>
                </c:pt>
                <c:pt idx="13">
                  <c:v>1971518.13</c:v>
                </c:pt>
                <c:pt idx="14">
                  <c:v>2222844.5899999989</c:v>
                </c:pt>
                <c:pt idx="15">
                  <c:v>2157771.0499999998</c:v>
                </c:pt>
                <c:pt idx="16">
                  <c:v>2634196.1400000029</c:v>
                </c:pt>
                <c:pt idx="17">
                  <c:v>2369872.5500000003</c:v>
                </c:pt>
                <c:pt idx="18">
                  <c:v>2154885.5699999994</c:v>
                </c:pt>
                <c:pt idx="19">
                  <c:v>2166282.8000000003</c:v>
                </c:pt>
                <c:pt idx="20">
                  <c:v>2087456.0100000019</c:v>
                </c:pt>
                <c:pt idx="21">
                  <c:v>2740746.8000000026</c:v>
                </c:pt>
                <c:pt idx="22">
                  <c:v>2023876.100000002</c:v>
                </c:pt>
                <c:pt idx="23">
                  <c:v>2709242.6899999972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BE-4489-9429-17EE543E9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411343"/>
        <c:axId val="2134396592"/>
      </c:lineChart>
      <c:catAx>
        <c:axId val="13841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396592"/>
        <c:crosses val="autoZero"/>
        <c:auto val="1"/>
        <c:lblAlgn val="ctr"/>
        <c:lblOffset val="100"/>
        <c:noMultiLvlLbl val="0"/>
      </c:catAx>
      <c:valAx>
        <c:axId val="213439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1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[ecommerce_sales_profit_analysis.xlsx]pivot table!discount v/s profit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Discount vs Profit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table'!$AA$3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table'!$Z$4:$Z$9</c:f>
              <c:strCache>
                <c:ptCount val="5"/>
                <c:pt idx="0">
                  <c:v>0.00%</c:v>
                </c:pt>
                <c:pt idx="1">
                  <c:v>5.00%</c:v>
                </c:pt>
                <c:pt idx="2">
                  <c:v>10.00%</c:v>
                </c:pt>
                <c:pt idx="3">
                  <c:v>15.00%</c:v>
                </c:pt>
                <c:pt idx="4">
                  <c:v>20.00%</c:v>
                </c:pt>
              </c:strCache>
            </c:strRef>
          </c:cat>
          <c:val>
            <c:numRef>
              <c:f>'pivot table'!$AA$4:$AA$9</c:f>
              <c:numCache>
                <c:formatCode>[$₹-4009]\ #,##0.00</c:formatCode>
                <c:ptCount val="5"/>
                <c:pt idx="0">
                  <c:v>19610669.090000048</c:v>
                </c:pt>
                <c:pt idx="1">
                  <c:v>19716429.889999963</c:v>
                </c:pt>
                <c:pt idx="2">
                  <c:v>14041268.360000009</c:v>
                </c:pt>
                <c:pt idx="3">
                  <c:v>4735545.5700000031</c:v>
                </c:pt>
                <c:pt idx="4">
                  <c:v>1544535.5200000009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3-4961-BE0E-19BF390D6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10319"/>
        <c:axId val="2134432112"/>
      </c:barChart>
      <c:catAx>
        <c:axId val="9961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432112"/>
        <c:crosses val="autoZero"/>
        <c:auto val="1"/>
        <c:lblAlgn val="ctr"/>
        <c:lblOffset val="100"/>
        <c:noMultiLvlLbl val="0"/>
      </c:catAx>
      <c:valAx>
        <c:axId val="213443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10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Products By Profit</a:t>
            </a:r>
          </a:p>
          <a:p>
            <a:pPr>
              <a:defRPr/>
            </a:pPr>
            <a:endParaRPr lang="en-US" baseline="0"/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8442164690491035"/>
          <c:y val="1.12643809335717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charts_data'!$F$1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charts_data'!$E$2:$E$11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Monitor</c:v>
                </c:pt>
                <c:pt idx="3">
                  <c:v>Desk</c:v>
                </c:pt>
                <c:pt idx="4">
                  <c:v>Office Chair</c:v>
                </c:pt>
                <c:pt idx="5">
                  <c:v>Bookshelf</c:v>
                </c:pt>
                <c:pt idx="6">
                  <c:v>Headphones</c:v>
                </c:pt>
                <c:pt idx="7">
                  <c:v>Running Shoes</c:v>
                </c:pt>
                <c:pt idx="8">
                  <c:v>Backpack</c:v>
                </c:pt>
                <c:pt idx="9">
                  <c:v>Keyboard</c:v>
                </c:pt>
              </c:strCache>
            </c:strRef>
          </c:cat>
          <c:val>
            <c:numRef>
              <c:f>' charts_data'!$F$2:$F$11</c:f>
              <c:numCache>
                <c:formatCode>[$₹-4009]\ #,##0.00</c:formatCode>
                <c:ptCount val="10"/>
                <c:pt idx="0">
                  <c:v>27990988.480000008</c:v>
                </c:pt>
                <c:pt idx="1">
                  <c:v>13581661.919999987</c:v>
                </c:pt>
                <c:pt idx="2">
                  <c:v>4920317.6600000029</c:v>
                </c:pt>
                <c:pt idx="3">
                  <c:v>4189924.1600000015</c:v>
                </c:pt>
                <c:pt idx="4">
                  <c:v>3744451.1900000027</c:v>
                </c:pt>
                <c:pt idx="5">
                  <c:v>1315755.6600000015</c:v>
                </c:pt>
                <c:pt idx="6">
                  <c:v>1157144.4599999997</c:v>
                </c:pt>
                <c:pt idx="7">
                  <c:v>963835.30000000016</c:v>
                </c:pt>
                <c:pt idx="8">
                  <c:v>543763.57999999973</c:v>
                </c:pt>
                <c:pt idx="9">
                  <c:v>532222.73000000045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5-4F00-BE05-DF178F7B3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6919375"/>
        <c:axId val="782300815"/>
      </c:barChart>
      <c:catAx>
        <c:axId val="8269193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300815"/>
        <c:crosses val="autoZero"/>
        <c:auto val="1"/>
        <c:lblAlgn val="ctr"/>
        <c:lblOffset val="100"/>
        <c:noMultiLvlLbl val="0"/>
      </c:catAx>
      <c:valAx>
        <c:axId val="78230081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91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charts_data'!$B$2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charts_data'!$A$3:$A$7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Central</c:v>
                </c:pt>
              </c:strCache>
            </c:strRef>
          </c:cat>
          <c:val>
            <c:numRef>
              <c:f>' charts_data'!$B$3:$B$7</c:f>
              <c:numCache>
                <c:formatCode>[$₹-4009]\ #,##0.00</c:formatCode>
                <c:ptCount val="5"/>
                <c:pt idx="0">
                  <c:v>12619697.510000018</c:v>
                </c:pt>
                <c:pt idx="1">
                  <c:v>12299877.800000021</c:v>
                </c:pt>
                <c:pt idx="2">
                  <c:v>11815870.929999985</c:v>
                </c:pt>
                <c:pt idx="3">
                  <c:v>11731117.939999994</c:v>
                </c:pt>
                <c:pt idx="4">
                  <c:v>11181884.250000002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F-4BE7-A773-1BD850B0A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3134223"/>
        <c:axId val="782316175"/>
      </c:barChart>
      <c:catAx>
        <c:axId val="7831342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316175"/>
        <c:crosses val="autoZero"/>
        <c:auto val="1"/>
        <c:lblAlgn val="ctr"/>
        <c:lblOffset val="100"/>
        <c:noMultiLvlLbl val="0"/>
      </c:catAx>
      <c:valAx>
        <c:axId val="78231617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134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charts_data'!$K$1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charts_data'!$J$2:$J$6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Sports</c:v>
                </c:pt>
                <c:pt idx="3">
                  <c:v>Accessories</c:v>
                </c:pt>
                <c:pt idx="4">
                  <c:v>Stationery</c:v>
                </c:pt>
              </c:strCache>
            </c:strRef>
          </c:cat>
          <c:val>
            <c:numRef>
              <c:f>' charts_data'!$K$2:$K$6</c:f>
              <c:numCache>
                <c:formatCode>[$₹-4009]\ #,##0.00</c:formatCode>
                <c:ptCount val="5"/>
                <c:pt idx="0">
                  <c:v>185286008.74999985</c:v>
                </c:pt>
                <c:pt idx="1">
                  <c:v>34717929.099999994</c:v>
                </c:pt>
                <c:pt idx="2">
                  <c:v>5333392.6000000015</c:v>
                </c:pt>
                <c:pt idx="3">
                  <c:v>2737156.9000000008</c:v>
                </c:pt>
                <c:pt idx="4">
                  <c:v>378573.39999999997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D5-4D12-B809-DAC6AEE7B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6047135"/>
        <c:axId val="782320015"/>
      </c:barChart>
      <c:catAx>
        <c:axId val="9660471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320015"/>
        <c:crosses val="autoZero"/>
        <c:auto val="1"/>
        <c:lblAlgn val="ctr"/>
        <c:lblOffset val="100"/>
        <c:noMultiLvlLbl val="0"/>
      </c:catAx>
      <c:valAx>
        <c:axId val="78232001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04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74121</xdr:rowOff>
    </xdr:from>
    <xdr:to>
      <xdr:col>35</xdr:col>
      <xdr:colOff>546652</xdr:colOff>
      <xdr:row>18</xdr:row>
      <xdr:rowOff>134471</xdr:rowOff>
    </xdr:to>
    <xdr:graphicFrame macro="">
      <xdr:nvGraphicFramePr>
        <xdr:cNvPr id="5" name="Monthly Sales &amp; Profit Trend">
          <a:extLst>
            <a:ext uri="{FF2B5EF4-FFF2-40B4-BE49-F238E27FC236}">
              <a16:creationId xmlns:a16="http://schemas.microsoft.com/office/drawing/2014/main" id="{C7548468-E811-494C-BAD3-357A512FD8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694765</xdr:colOff>
      <xdr:row>63</xdr:row>
      <xdr:rowOff>45528</xdr:rowOff>
    </xdr:from>
    <xdr:to>
      <xdr:col>37</xdr:col>
      <xdr:colOff>67236</xdr:colOff>
      <xdr:row>81</xdr:row>
      <xdr:rowOff>56112</xdr:rowOff>
    </xdr:to>
    <xdr:graphicFrame macro="">
      <xdr:nvGraphicFramePr>
        <xdr:cNvPr id="6" name="Discount vs Profit">
          <a:extLst>
            <a:ext uri="{FF2B5EF4-FFF2-40B4-BE49-F238E27FC236}">
              <a16:creationId xmlns:a16="http://schemas.microsoft.com/office/drawing/2014/main" id="{5B4BE299-771C-4FEB-A14C-AE8134021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697688</xdr:colOff>
      <xdr:row>41</xdr:row>
      <xdr:rowOff>53114</xdr:rowOff>
    </xdr:from>
    <xdr:to>
      <xdr:col>37</xdr:col>
      <xdr:colOff>59441</xdr:colOff>
      <xdr:row>60</xdr:row>
      <xdr:rowOff>-1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0413FCF-CF9F-D654-1401-5F95EEFAB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368333</xdr:colOff>
      <xdr:row>23</xdr:row>
      <xdr:rowOff>82768</xdr:rowOff>
    </xdr:from>
    <xdr:to>
      <xdr:col>37</xdr:col>
      <xdr:colOff>20464</xdr:colOff>
      <xdr:row>38</xdr:row>
      <xdr:rowOff>38163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99E8E4E-4B0B-FFC7-34BA-FD89B2EC1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23</xdr:row>
      <xdr:rowOff>36516</xdr:rowOff>
    </xdr:from>
    <xdr:to>
      <xdr:col>19</xdr:col>
      <xdr:colOff>3283</xdr:colOff>
      <xdr:row>37</xdr:row>
      <xdr:rowOff>171206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5B1E72B-8D14-23D1-8731-2A1A914CC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mika verma" refreshedDate="46269.013700578704" createdVersion="8" refreshedVersion="8" minRefreshableVersion="3" recordCount="10000" xr:uid="{7D037AE6-2301-47FA-822F-5AC76019FAD2}">
  <cacheSource type="worksheet">
    <worksheetSource ref="A1:P10001" sheet="Sales_Data"/>
  </cacheSource>
  <cacheFields count="18">
    <cacheField name="Order_ID" numFmtId="49">
      <sharedItems/>
    </cacheField>
    <cacheField name="Order_Date" numFmtId="14">
      <sharedItems containsSemiMixedTypes="0" containsNonDate="0" containsDate="1" containsString="0" minDate="2024-01-01T00:00:00" maxDate="2026-01-01T00:00:00" count="731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17"/>
    </cacheField>
    <cacheField name="Customer_ID" numFmtId="49">
      <sharedItems/>
    </cacheField>
    <cacheField name="Product" numFmtId="49">
      <sharedItems count="15">
        <s v="Football"/>
        <s v="Keyboard"/>
        <s v="Headphones"/>
        <s v="Laptop"/>
        <s v="Monitor"/>
        <s v="Bookshelf"/>
        <s v="Water Bottle"/>
        <s v="Notebook"/>
        <s v="Backpack"/>
        <s v="Smartphone"/>
        <s v="Office Chair"/>
        <s v="Pen Set"/>
        <s v="Running Shoes"/>
        <s v="Yoga Mat"/>
        <s v="Desk"/>
      </sharedItems>
    </cacheField>
    <cacheField name="Category" numFmtId="49">
      <sharedItems count="5">
        <s v="Sports"/>
        <s v="Electronics"/>
        <s v="Furniture"/>
        <s v="Accessories"/>
        <s v="Stationery"/>
      </sharedItems>
    </cacheField>
    <cacheField name="Region" numFmtId="49">
      <sharedItems count="5">
        <s v="Central"/>
        <s v="North"/>
        <s v="East"/>
        <s v="South"/>
        <s v="West"/>
      </sharedItems>
    </cacheField>
    <cacheField name="Quantity" numFmtId="2">
      <sharedItems containsSemiMixedTypes="0" containsString="0" containsNumber="1" containsInteger="1" minValue="1" maxValue="5"/>
    </cacheField>
    <cacheField name="Unit_Price" numFmtId="164">
      <sharedItems containsSemiMixedTypes="0" containsString="0" containsNumber="1" containsInteger="1" minValue="50" maxValue="80000"/>
    </cacheField>
    <cacheField name="Discount" numFmtId="10">
      <sharedItems containsSemiMixedTypes="0" containsString="0" containsNumber="1" minValue="0" maxValue="0.2" count="5">
        <n v="0.1"/>
        <n v="0.05"/>
        <n v="0"/>
        <n v="0.15"/>
        <n v="0.2"/>
      </sharedItems>
    </cacheField>
    <cacheField name="Sales" numFmtId="164">
      <sharedItems containsSemiMixedTypes="0" containsString="0" containsNumber="1" minValue="40" maxValue="377210"/>
    </cacheField>
    <cacheField name="Cost" numFmtId="164">
      <sharedItems containsSemiMixedTypes="0" containsString="0" containsNumber="1" minValue="28.97" maxValue="304761.77"/>
    </cacheField>
    <cacheField name="Profit" numFmtId="164">
      <sharedItems containsSemiMixedTypes="0" containsString="0" containsNumber="1" minValue="-3782.91" maxValue="155199.93"/>
    </cacheField>
    <cacheField name="Profit Margin" numFmtId="10">
      <sharedItems containsSemiMixedTypes="0" containsString="0" containsNumber="1" minValue="-2.4966500072432278E-2" maxValue="0.44995110576199787"/>
    </cacheField>
    <cacheField name="Month" numFmtId="0">
      <sharedItems/>
    </cacheField>
    <cacheField name="Year" numFmtId="0">
      <sharedItems containsSemiMixedTypes="0" containsString="0" containsNumber="1" containsInteger="1" minValue="2024" maxValue="2025"/>
    </cacheField>
    <cacheField name="Discount Amount" numFmtId="164">
      <sharedItems containsSemiMixedTypes="0" containsString="0" containsNumber="1" minValue="0" maxValue="65002"/>
    </cacheField>
    <cacheField name="Months (Order_Date)" numFmtId="0" databaseField="0">
      <fieldGroup base="1">
        <rangePr groupBy="months" startDate="2024-01-01T00:00:00" endDate="2026-01-0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  <cacheField name="Years (Order_Date)" numFmtId="0" databaseField="0">
      <fieldGroup base="1">
        <rangePr groupBy="years" startDate="2024-01-01T00:00:00" endDate="2026-01-01T00:00:00"/>
        <groupItems count="5">
          <s v="&lt;1/1/2024"/>
          <s v="2024"/>
          <s v="2025"/>
          <s v="2026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ORD003078"/>
    <x v="0"/>
    <s v="CUST01923"/>
    <x v="0"/>
    <x v="0"/>
    <x v="0"/>
    <n v="3"/>
    <n v="1385"/>
    <x v="0"/>
    <n v="3739.5"/>
    <n v="2695.46"/>
    <n v="1044.04"/>
    <n v="0.27919240540179169"/>
    <s v="01"/>
    <n v="2024"/>
    <n v="415.5"/>
  </r>
  <r>
    <s v="ORD002878"/>
    <x v="0"/>
    <s v="CUST02310"/>
    <x v="1"/>
    <x v="1"/>
    <x v="1"/>
    <n v="1"/>
    <n v="1593"/>
    <x v="1"/>
    <n v="1513.35"/>
    <n v="1026.78"/>
    <n v="486.57"/>
    <n v="0.32151848547923484"/>
    <s v="01"/>
    <n v="2024"/>
    <n v="79.650000000000006"/>
  </r>
  <r>
    <s v="ORD007673"/>
    <x v="0"/>
    <s v="CUST01666"/>
    <x v="2"/>
    <x v="1"/>
    <x v="2"/>
    <n v="1"/>
    <n v="4985"/>
    <x v="2"/>
    <n v="4985"/>
    <n v="3745.54"/>
    <n v="1239.46"/>
    <n v="0.24863791374122368"/>
    <s v="01"/>
    <n v="2024"/>
    <n v="0"/>
  </r>
  <r>
    <s v="ORD007588"/>
    <x v="0"/>
    <s v="CUST01931"/>
    <x v="3"/>
    <x v="1"/>
    <x v="0"/>
    <n v="1"/>
    <n v="79069"/>
    <x v="2"/>
    <n v="79069"/>
    <n v="52498.06"/>
    <n v="26570.94"/>
    <n v="0.33604750281399787"/>
    <s v="01"/>
    <n v="2024"/>
    <n v="0"/>
  </r>
  <r>
    <s v="ORD008762"/>
    <x v="0"/>
    <s v="CUST00316"/>
    <x v="4"/>
    <x v="1"/>
    <x v="3"/>
    <n v="1"/>
    <n v="22420"/>
    <x v="1"/>
    <n v="21299"/>
    <n v="16819.05"/>
    <n v="4479.95"/>
    <n v="0.21033616601718388"/>
    <s v="01"/>
    <n v="2024"/>
    <n v="1121"/>
  </r>
  <r>
    <s v="ORD001390"/>
    <x v="0"/>
    <s v="CUST01870"/>
    <x v="5"/>
    <x v="2"/>
    <x v="1"/>
    <n v="4"/>
    <n v="4284"/>
    <x v="1"/>
    <n v="16279.2"/>
    <n v="13729.27"/>
    <n v="2549.9299999999998"/>
    <n v="0.15663730404442477"/>
    <s v="01"/>
    <n v="2024"/>
    <n v="856.80000000000007"/>
  </r>
  <r>
    <s v="ORD001962"/>
    <x v="0"/>
    <s v="CUST00956"/>
    <x v="3"/>
    <x v="1"/>
    <x v="2"/>
    <n v="4"/>
    <n v="76226"/>
    <x v="0"/>
    <n v="274413.59999999998"/>
    <n v="245990.11"/>
    <n v="28423.49"/>
    <n v="0.1035790135765866"/>
    <s v="01"/>
    <n v="2024"/>
    <n v="30490.400000000001"/>
  </r>
  <r>
    <s v="ORD000520"/>
    <x v="0"/>
    <s v="CUST01807"/>
    <x v="6"/>
    <x v="3"/>
    <x v="4"/>
    <n v="3"/>
    <n v="1142"/>
    <x v="1"/>
    <n v="3254.7"/>
    <n v="2103.9699999999998"/>
    <n v="1150.73"/>
    <n v="0.35355946784649894"/>
    <s v="01"/>
    <n v="2024"/>
    <n v="171.3"/>
  </r>
  <r>
    <s v="ORD008236"/>
    <x v="0"/>
    <s v="CUST00597"/>
    <x v="0"/>
    <x v="0"/>
    <x v="0"/>
    <n v="3"/>
    <n v="628"/>
    <x v="0"/>
    <n v="1695.6"/>
    <n v="1117.02"/>
    <n v="578.58000000000004"/>
    <n v="0.34122434536447277"/>
    <s v="01"/>
    <n v="2024"/>
    <n v="188.4"/>
  </r>
  <r>
    <s v="ORD000308"/>
    <x v="0"/>
    <s v="CUST00442"/>
    <x v="7"/>
    <x v="4"/>
    <x v="1"/>
    <n v="3"/>
    <n v="166"/>
    <x v="2"/>
    <n v="498"/>
    <n v="319.67"/>
    <n v="178.33"/>
    <n v="0.35809236947791168"/>
    <s v="01"/>
    <n v="2024"/>
    <n v="0"/>
  </r>
  <r>
    <s v="ORD006871"/>
    <x v="0"/>
    <s v="CUST01972"/>
    <x v="8"/>
    <x v="3"/>
    <x v="0"/>
    <n v="2"/>
    <n v="2912"/>
    <x v="0"/>
    <n v="5241.6000000000004"/>
    <n v="4489.2299999999996"/>
    <n v="752.37"/>
    <n v="0.14353823260073259"/>
    <s v="01"/>
    <n v="2024"/>
    <n v="582.4"/>
  </r>
  <r>
    <s v="ORD006781"/>
    <x v="0"/>
    <s v="CUST01992"/>
    <x v="3"/>
    <x v="1"/>
    <x v="0"/>
    <n v="1"/>
    <n v="78731"/>
    <x v="2"/>
    <n v="78731"/>
    <n v="55549.71"/>
    <n v="23181.29"/>
    <n v="0.29443662597960146"/>
    <s v="01"/>
    <n v="2024"/>
    <n v="0"/>
  </r>
  <r>
    <s v="ORD000116"/>
    <x v="0"/>
    <s v="CUST01333"/>
    <x v="9"/>
    <x v="1"/>
    <x v="1"/>
    <n v="3"/>
    <n v="22662"/>
    <x v="2"/>
    <n v="67986"/>
    <n v="48550.94"/>
    <n v="19435.060000000001"/>
    <n v="0.28586856117435944"/>
    <s v="01"/>
    <n v="2024"/>
    <n v="0"/>
  </r>
  <r>
    <s v="ORD002784"/>
    <x v="0"/>
    <s v="CUST02006"/>
    <x v="9"/>
    <x v="1"/>
    <x v="4"/>
    <n v="2"/>
    <n v="26303"/>
    <x v="2"/>
    <n v="52606"/>
    <n v="36078.14"/>
    <n v="16527.86"/>
    <n v="0.31418203246777937"/>
    <s v="01"/>
    <n v="2024"/>
    <n v="0"/>
  </r>
  <r>
    <s v="ORD004502"/>
    <x v="1"/>
    <s v="CUST00806"/>
    <x v="4"/>
    <x v="1"/>
    <x v="1"/>
    <n v="1"/>
    <n v="12091"/>
    <x v="0"/>
    <n v="10881.9"/>
    <n v="9694.91"/>
    <n v="1186.99"/>
    <n v="0.1090792968139755"/>
    <s v="01"/>
    <n v="2024"/>
    <n v="1209.1000000000001"/>
  </r>
  <r>
    <s v="ORD005876"/>
    <x v="1"/>
    <s v="CUST00423"/>
    <x v="10"/>
    <x v="2"/>
    <x v="3"/>
    <n v="5"/>
    <n v="6793"/>
    <x v="1"/>
    <n v="32266.75"/>
    <n v="24591.55"/>
    <n v="7675.2"/>
    <n v="0.23786715426871313"/>
    <s v="01"/>
    <n v="2024"/>
    <n v="1698.25"/>
  </r>
  <r>
    <s v="ORD005388"/>
    <x v="1"/>
    <s v="CUST01328"/>
    <x v="8"/>
    <x v="3"/>
    <x v="3"/>
    <n v="1"/>
    <n v="2198"/>
    <x v="0"/>
    <n v="1978.2"/>
    <n v="1210.8499999999999"/>
    <n v="767.35"/>
    <n v="0.38790314427257105"/>
    <s v="01"/>
    <n v="2024"/>
    <n v="219.8"/>
  </r>
  <r>
    <s v="ORD000183"/>
    <x v="1"/>
    <s v="CUST02164"/>
    <x v="4"/>
    <x v="1"/>
    <x v="3"/>
    <n v="2"/>
    <n v="23056"/>
    <x v="1"/>
    <n v="43806.400000000001"/>
    <n v="25774.99"/>
    <n v="18031.41"/>
    <n v="0.41161588261076004"/>
    <s v="01"/>
    <n v="2024"/>
    <n v="2305.6"/>
  </r>
  <r>
    <s v="ORD004111"/>
    <x v="1"/>
    <s v="CUST01974"/>
    <x v="3"/>
    <x v="1"/>
    <x v="0"/>
    <n v="1"/>
    <n v="68086"/>
    <x v="3"/>
    <n v="57873.1"/>
    <n v="52284.14"/>
    <n v="5588.96"/>
    <n v="9.6572673660128797E-2"/>
    <s v="01"/>
    <n v="2024"/>
    <n v="10212.9"/>
  </r>
  <r>
    <s v="ORD003061"/>
    <x v="1"/>
    <s v="CUST01936"/>
    <x v="11"/>
    <x v="4"/>
    <x v="3"/>
    <n v="1"/>
    <n v="161"/>
    <x v="2"/>
    <n v="161"/>
    <n v="121.52"/>
    <n v="39.479999999999997"/>
    <n v="0.2452173913043478"/>
    <s v="01"/>
    <n v="2024"/>
    <n v="0"/>
  </r>
  <r>
    <s v="ORD007369"/>
    <x v="1"/>
    <s v="CUST00691"/>
    <x v="12"/>
    <x v="0"/>
    <x v="3"/>
    <n v="1"/>
    <n v="3904"/>
    <x v="1"/>
    <n v="3708.8"/>
    <n v="2403.37"/>
    <n v="1305.43"/>
    <n v="0.35198177308024159"/>
    <s v="01"/>
    <n v="2024"/>
    <n v="195.20000000000002"/>
  </r>
  <r>
    <s v="ORD008243"/>
    <x v="1"/>
    <s v="CUST01677"/>
    <x v="11"/>
    <x v="4"/>
    <x v="4"/>
    <n v="1"/>
    <n v="72"/>
    <x v="0"/>
    <n v="64.8"/>
    <n v="40.729999999999997"/>
    <n v="24.07"/>
    <n v="0.37145061728395062"/>
    <s v="01"/>
    <n v="2024"/>
    <n v="7.2"/>
  </r>
  <r>
    <s v="ORD005943"/>
    <x v="1"/>
    <s v="CUST00993"/>
    <x v="9"/>
    <x v="1"/>
    <x v="0"/>
    <n v="1"/>
    <n v="21357"/>
    <x v="0"/>
    <n v="19221.3"/>
    <n v="14101.9"/>
    <n v="5119.3999999999996"/>
    <n v="0.26633994578930664"/>
    <s v="01"/>
    <n v="2024"/>
    <n v="2135.7000000000003"/>
  </r>
  <r>
    <s v="ORD009419"/>
    <x v="1"/>
    <s v="CUST00857"/>
    <x v="1"/>
    <x v="1"/>
    <x v="4"/>
    <n v="3"/>
    <n v="1553"/>
    <x v="2"/>
    <n v="4659"/>
    <n v="2981.91"/>
    <n v="1677.09"/>
    <n v="0.35996780424983899"/>
    <s v="01"/>
    <n v="2024"/>
    <n v="0"/>
  </r>
  <r>
    <s v="ORD000218"/>
    <x v="1"/>
    <s v="CUST01063"/>
    <x v="11"/>
    <x v="4"/>
    <x v="0"/>
    <n v="1"/>
    <n v="139"/>
    <x v="2"/>
    <n v="139"/>
    <n v="83.25"/>
    <n v="55.75"/>
    <n v="0.40107913669064749"/>
    <s v="01"/>
    <n v="2024"/>
    <n v="0"/>
  </r>
  <r>
    <s v="ORD008198"/>
    <x v="1"/>
    <s v="CUST01946"/>
    <x v="1"/>
    <x v="1"/>
    <x v="4"/>
    <n v="1"/>
    <n v="946"/>
    <x v="2"/>
    <n v="946"/>
    <n v="646.48"/>
    <n v="299.52"/>
    <n v="0.31661733615221987"/>
    <s v="01"/>
    <n v="2024"/>
    <n v="0"/>
  </r>
  <r>
    <s v="ORD002036"/>
    <x v="2"/>
    <s v="CUST01788"/>
    <x v="7"/>
    <x v="4"/>
    <x v="4"/>
    <n v="1"/>
    <n v="130"/>
    <x v="0"/>
    <n v="117"/>
    <n v="91.53"/>
    <n v="25.47"/>
    <n v="0.21769230769230768"/>
    <s v="01"/>
    <n v="2024"/>
    <n v="13"/>
  </r>
  <r>
    <s v="ORD002297"/>
    <x v="2"/>
    <s v="CUST01895"/>
    <x v="10"/>
    <x v="2"/>
    <x v="4"/>
    <n v="3"/>
    <n v="6025"/>
    <x v="4"/>
    <n v="14460"/>
    <n v="12910.05"/>
    <n v="1549.95"/>
    <n v="0.10718879668049792"/>
    <s v="01"/>
    <n v="2024"/>
    <n v="3615"/>
  </r>
  <r>
    <s v="ORD001957"/>
    <x v="2"/>
    <s v="CUST01095"/>
    <x v="2"/>
    <x v="1"/>
    <x v="0"/>
    <n v="1"/>
    <n v="4498"/>
    <x v="4"/>
    <n v="3598.4"/>
    <n v="2933.14"/>
    <n v="665.26"/>
    <n v="0.18487661182747886"/>
    <s v="01"/>
    <n v="2024"/>
    <n v="899.6"/>
  </r>
  <r>
    <s v="ORD009242"/>
    <x v="2"/>
    <s v="CUST00400"/>
    <x v="9"/>
    <x v="1"/>
    <x v="4"/>
    <n v="1"/>
    <n v="22637"/>
    <x v="3"/>
    <n v="19241.45"/>
    <n v="13249.45"/>
    <n v="5992"/>
    <n v="0.31141104230710265"/>
    <s v="01"/>
    <n v="2024"/>
    <n v="3395.5499999999997"/>
  </r>
  <r>
    <s v="ORD009019"/>
    <x v="2"/>
    <s v="CUST02115"/>
    <x v="9"/>
    <x v="1"/>
    <x v="4"/>
    <n v="1"/>
    <n v="19356"/>
    <x v="0"/>
    <n v="17420.400000000001"/>
    <n v="11693.27"/>
    <n v="5727.13"/>
    <n v="0.3287599595876099"/>
    <s v="01"/>
    <n v="2024"/>
    <n v="1935.6000000000001"/>
  </r>
  <r>
    <s v="ORD002884"/>
    <x v="2"/>
    <s v="CUST00270"/>
    <x v="13"/>
    <x v="0"/>
    <x v="4"/>
    <n v="1"/>
    <n v="777"/>
    <x v="1"/>
    <n v="738.15"/>
    <n v="441.26"/>
    <n v="296.89"/>
    <n v="0.40220822326085481"/>
    <s v="01"/>
    <n v="2024"/>
    <n v="38.85"/>
  </r>
  <r>
    <s v="ORD007867"/>
    <x v="2"/>
    <s v="CUST01909"/>
    <x v="10"/>
    <x v="2"/>
    <x v="2"/>
    <n v="3"/>
    <n v="14127"/>
    <x v="0"/>
    <n v="38142.9"/>
    <n v="30714.03"/>
    <n v="7428.87"/>
    <n v="0.19476416318633349"/>
    <s v="01"/>
    <n v="2024"/>
    <n v="4238.1000000000004"/>
  </r>
  <r>
    <s v="ORD008705"/>
    <x v="2"/>
    <s v="CUST01754"/>
    <x v="11"/>
    <x v="4"/>
    <x v="0"/>
    <n v="1"/>
    <n v="59"/>
    <x v="2"/>
    <n v="59"/>
    <n v="43.17"/>
    <n v="15.83"/>
    <n v="0.2683050847457627"/>
    <s v="01"/>
    <n v="2024"/>
    <n v="0"/>
  </r>
  <r>
    <s v="ORD006705"/>
    <x v="2"/>
    <s v="CUST02488"/>
    <x v="3"/>
    <x v="1"/>
    <x v="4"/>
    <n v="1"/>
    <n v="68527"/>
    <x v="2"/>
    <n v="68527"/>
    <n v="47378.34"/>
    <n v="21148.66"/>
    <n v="0.30861791702540603"/>
    <s v="01"/>
    <n v="2024"/>
    <n v="0"/>
  </r>
  <r>
    <s v="ORD009603"/>
    <x v="2"/>
    <s v="CUST02144"/>
    <x v="3"/>
    <x v="1"/>
    <x v="2"/>
    <n v="2"/>
    <n v="71768"/>
    <x v="1"/>
    <n v="136359.20000000001"/>
    <n v="116571.53"/>
    <n v="19787.669999999998"/>
    <n v="0.14511430105192752"/>
    <s v="01"/>
    <n v="2024"/>
    <n v="7176.8"/>
  </r>
  <r>
    <s v="ORD009257"/>
    <x v="2"/>
    <s v="CUST01426"/>
    <x v="2"/>
    <x v="1"/>
    <x v="0"/>
    <n v="5"/>
    <n v="3486"/>
    <x v="0"/>
    <n v="15687"/>
    <n v="11382.66"/>
    <n v="4304.34"/>
    <n v="0.27438898450946647"/>
    <s v="01"/>
    <n v="2024"/>
    <n v="1743"/>
  </r>
  <r>
    <s v="ORD000988"/>
    <x v="2"/>
    <s v="CUST01013"/>
    <x v="10"/>
    <x v="2"/>
    <x v="1"/>
    <n v="1"/>
    <n v="17883"/>
    <x v="1"/>
    <n v="16988.849999999999"/>
    <n v="12446.69"/>
    <n v="4542.16"/>
    <n v="0.26736123987203375"/>
    <s v="01"/>
    <n v="2024"/>
    <n v="894.15000000000009"/>
  </r>
  <r>
    <s v="ORD005677"/>
    <x v="2"/>
    <s v="CUST02314"/>
    <x v="2"/>
    <x v="1"/>
    <x v="2"/>
    <n v="4"/>
    <n v="4509"/>
    <x v="0"/>
    <n v="16232.4"/>
    <n v="12420.4"/>
    <n v="3812"/>
    <n v="0.23483896404721422"/>
    <s v="01"/>
    <n v="2024"/>
    <n v="1803.6000000000001"/>
  </r>
  <r>
    <s v="ORD003001"/>
    <x v="2"/>
    <s v="CUST00888"/>
    <x v="11"/>
    <x v="4"/>
    <x v="4"/>
    <n v="4"/>
    <n v="67"/>
    <x v="1"/>
    <n v="254.6"/>
    <n v="201.73"/>
    <n v="52.87"/>
    <n v="0.20765907305577375"/>
    <s v="01"/>
    <n v="2024"/>
    <n v="13.4"/>
  </r>
  <r>
    <s v="ORD005129"/>
    <x v="2"/>
    <s v="CUST00143"/>
    <x v="2"/>
    <x v="1"/>
    <x v="0"/>
    <n v="4"/>
    <n v="4892"/>
    <x v="0"/>
    <n v="17611.2"/>
    <n v="14738.21"/>
    <n v="2872.99"/>
    <n v="0.16313425547378937"/>
    <s v="01"/>
    <n v="2024"/>
    <n v="1956.8000000000002"/>
  </r>
  <r>
    <s v="ORD008180"/>
    <x v="2"/>
    <s v="CUST00125"/>
    <x v="13"/>
    <x v="0"/>
    <x v="2"/>
    <n v="1"/>
    <n v="1407"/>
    <x v="0"/>
    <n v="1266.3"/>
    <n v="1053.17"/>
    <n v="213.13"/>
    <n v="0.16830924741372502"/>
    <s v="01"/>
    <n v="2024"/>
    <n v="140.70000000000002"/>
  </r>
  <r>
    <s v="ORD004615"/>
    <x v="2"/>
    <s v="CUST00232"/>
    <x v="1"/>
    <x v="1"/>
    <x v="1"/>
    <n v="1"/>
    <n v="1579"/>
    <x v="1"/>
    <n v="1500.05"/>
    <n v="1285.02"/>
    <n v="215.03"/>
    <n v="0.14334855504816507"/>
    <s v="01"/>
    <n v="2024"/>
    <n v="78.95"/>
  </r>
  <r>
    <s v="ORD009072"/>
    <x v="2"/>
    <s v="CUST00961"/>
    <x v="6"/>
    <x v="3"/>
    <x v="1"/>
    <n v="3"/>
    <n v="645"/>
    <x v="1"/>
    <n v="1838.25"/>
    <n v="1183.25"/>
    <n v="655"/>
    <n v="0.35631714946280429"/>
    <s v="01"/>
    <n v="2024"/>
    <n v="96.75"/>
  </r>
  <r>
    <s v="ORD009806"/>
    <x v="3"/>
    <s v="CUST02238"/>
    <x v="4"/>
    <x v="1"/>
    <x v="1"/>
    <n v="2"/>
    <n v="11701"/>
    <x v="1"/>
    <n v="22231.9"/>
    <n v="18213.12"/>
    <n v="4018.78"/>
    <n v="0.18076637624314612"/>
    <s v="01"/>
    <n v="2024"/>
    <n v="1170.1000000000001"/>
  </r>
  <r>
    <s v="ORD004762"/>
    <x v="3"/>
    <s v="CUST01712"/>
    <x v="7"/>
    <x v="4"/>
    <x v="1"/>
    <n v="2"/>
    <n v="221"/>
    <x v="0"/>
    <n v="397.8"/>
    <n v="275.85000000000002"/>
    <n v="121.95"/>
    <n v="0.3065610859728507"/>
    <s v="01"/>
    <n v="2024"/>
    <n v="44.2"/>
  </r>
  <r>
    <s v="ORD004535"/>
    <x v="3"/>
    <s v="CUST00796"/>
    <x v="14"/>
    <x v="2"/>
    <x v="2"/>
    <n v="1"/>
    <n v="21026"/>
    <x v="2"/>
    <n v="21026"/>
    <n v="12220.44"/>
    <n v="8805.56"/>
    <n v="0.4187938742509274"/>
    <s v="01"/>
    <n v="2024"/>
    <n v="0"/>
  </r>
  <r>
    <s v="ORD006923"/>
    <x v="3"/>
    <s v="CUST00199"/>
    <x v="7"/>
    <x v="4"/>
    <x v="1"/>
    <n v="5"/>
    <n v="159"/>
    <x v="0"/>
    <n v="715.5"/>
    <n v="619.54"/>
    <n v="95.96"/>
    <n v="0.13411600279524807"/>
    <s v="01"/>
    <n v="2024"/>
    <n v="79.5"/>
  </r>
  <r>
    <s v="ORD005868"/>
    <x v="3"/>
    <s v="CUST00088"/>
    <x v="12"/>
    <x v="0"/>
    <x v="2"/>
    <n v="4"/>
    <n v="5420"/>
    <x v="1"/>
    <n v="20596"/>
    <n v="13084.74"/>
    <n v="7511.26"/>
    <n v="0.36469508642454845"/>
    <s v="01"/>
    <n v="2024"/>
    <n v="1084"/>
  </r>
  <r>
    <s v="ORD000773"/>
    <x v="3"/>
    <s v="CUST00325"/>
    <x v="14"/>
    <x v="2"/>
    <x v="3"/>
    <n v="1"/>
    <n v="13743"/>
    <x v="2"/>
    <n v="13743"/>
    <n v="8351.02"/>
    <n v="5391.98"/>
    <n v="0.39234373863057553"/>
    <s v="01"/>
    <n v="2024"/>
    <n v="0"/>
  </r>
  <r>
    <s v="ORD004481"/>
    <x v="3"/>
    <s v="CUST01236"/>
    <x v="8"/>
    <x v="3"/>
    <x v="2"/>
    <n v="1"/>
    <n v="1685"/>
    <x v="0"/>
    <n v="1516.5"/>
    <n v="1017.22"/>
    <n v="499.28"/>
    <n v="0.32923178371249584"/>
    <s v="01"/>
    <n v="2024"/>
    <n v="168.5"/>
  </r>
  <r>
    <s v="ORD007865"/>
    <x v="3"/>
    <s v="CUST00542"/>
    <x v="6"/>
    <x v="3"/>
    <x v="0"/>
    <n v="1"/>
    <n v="330"/>
    <x v="2"/>
    <n v="330"/>
    <n v="239.17"/>
    <n v="90.83"/>
    <n v="0.27524242424242423"/>
    <s v="01"/>
    <n v="2024"/>
    <n v="0"/>
  </r>
  <r>
    <s v="ORD005942"/>
    <x v="3"/>
    <s v="CUST01805"/>
    <x v="12"/>
    <x v="0"/>
    <x v="2"/>
    <n v="1"/>
    <n v="1862"/>
    <x v="0"/>
    <n v="1675.8"/>
    <n v="1271.3499999999999"/>
    <n v="404.45"/>
    <n v="0.24134741615944624"/>
    <s v="01"/>
    <n v="2024"/>
    <n v="186.20000000000002"/>
  </r>
  <r>
    <s v="ORD003962"/>
    <x v="3"/>
    <s v="CUST00794"/>
    <x v="3"/>
    <x v="1"/>
    <x v="0"/>
    <n v="1"/>
    <n v="78634"/>
    <x v="1"/>
    <n v="74702.3"/>
    <n v="57136.98"/>
    <n v="17565.32"/>
    <n v="0.23513760620489596"/>
    <s v="01"/>
    <n v="2024"/>
    <n v="3931.7000000000003"/>
  </r>
  <r>
    <s v="ORD006840"/>
    <x v="3"/>
    <s v="CUST01519"/>
    <x v="1"/>
    <x v="1"/>
    <x v="3"/>
    <n v="1"/>
    <n v="2729"/>
    <x v="2"/>
    <n v="2729"/>
    <n v="1966.93"/>
    <n v="762.07"/>
    <n v="0.27924880908757788"/>
    <s v="01"/>
    <n v="2024"/>
    <n v="0"/>
  </r>
  <r>
    <s v="ORD003072"/>
    <x v="4"/>
    <s v="CUST01102"/>
    <x v="14"/>
    <x v="2"/>
    <x v="2"/>
    <n v="3"/>
    <n v="14171"/>
    <x v="0"/>
    <n v="38261.699999999997"/>
    <n v="23903.95"/>
    <n v="14357.75"/>
    <n v="0.37525123034261421"/>
    <s v="01"/>
    <n v="2024"/>
    <n v="4251.3"/>
  </r>
  <r>
    <s v="ORD004768"/>
    <x v="4"/>
    <s v="CUST00239"/>
    <x v="11"/>
    <x v="4"/>
    <x v="0"/>
    <n v="1"/>
    <n v="107"/>
    <x v="3"/>
    <n v="90.95"/>
    <n v="73.89"/>
    <n v="17.059999999999999"/>
    <n v="0.18757559098405716"/>
    <s v="01"/>
    <n v="2024"/>
    <n v="16.05"/>
  </r>
  <r>
    <s v="ORD009615"/>
    <x v="4"/>
    <s v="CUST00123"/>
    <x v="0"/>
    <x v="0"/>
    <x v="2"/>
    <n v="3"/>
    <n v="846"/>
    <x v="0"/>
    <n v="2284.1999999999998"/>
    <n v="2069.4299999999998"/>
    <n v="214.77"/>
    <n v="9.4024166009981619E-2"/>
    <s v="01"/>
    <n v="2024"/>
    <n v="253.8"/>
  </r>
  <r>
    <s v="ORD009220"/>
    <x v="4"/>
    <s v="CUST01694"/>
    <x v="9"/>
    <x v="1"/>
    <x v="3"/>
    <n v="1"/>
    <n v="31359"/>
    <x v="0"/>
    <n v="28223.1"/>
    <n v="17774.03"/>
    <n v="10449.07"/>
    <n v="0.3702311227327969"/>
    <s v="01"/>
    <n v="2024"/>
    <n v="3135.9"/>
  </r>
  <r>
    <s v="ORD004717"/>
    <x v="4"/>
    <s v="CUST00959"/>
    <x v="9"/>
    <x v="1"/>
    <x v="2"/>
    <n v="3"/>
    <n v="20192"/>
    <x v="1"/>
    <n v="57547.199999999997"/>
    <n v="42356.53"/>
    <n v="15190.67"/>
    <n v="0.26396888119665252"/>
    <s v="01"/>
    <n v="2024"/>
    <n v="3028.8"/>
  </r>
  <r>
    <s v="ORD002477"/>
    <x v="4"/>
    <s v="CUST02189"/>
    <x v="3"/>
    <x v="1"/>
    <x v="2"/>
    <n v="1"/>
    <n v="69964"/>
    <x v="3"/>
    <n v="59469.4"/>
    <n v="52446.47"/>
    <n v="7022.93"/>
    <n v="0.11809317060538697"/>
    <s v="01"/>
    <n v="2024"/>
    <n v="10494.6"/>
  </r>
  <r>
    <s v="ORD003876"/>
    <x v="4"/>
    <s v="CUST02060"/>
    <x v="12"/>
    <x v="0"/>
    <x v="1"/>
    <n v="2"/>
    <n v="4899"/>
    <x v="2"/>
    <n v="9798"/>
    <n v="6708.09"/>
    <n v="3089.91"/>
    <n v="0.31536129822412734"/>
    <s v="01"/>
    <n v="2024"/>
    <n v="0"/>
  </r>
  <r>
    <s v="ORD001565"/>
    <x v="4"/>
    <s v="CUST01766"/>
    <x v="10"/>
    <x v="2"/>
    <x v="0"/>
    <n v="1"/>
    <n v="6168"/>
    <x v="0"/>
    <n v="5551.2"/>
    <n v="3540.58"/>
    <n v="2010.62"/>
    <n v="0.36219556132007491"/>
    <s v="01"/>
    <n v="2024"/>
    <n v="616.80000000000007"/>
  </r>
  <r>
    <s v="ORD008672"/>
    <x v="4"/>
    <s v="CUST00110"/>
    <x v="6"/>
    <x v="3"/>
    <x v="3"/>
    <n v="1"/>
    <n v="474"/>
    <x v="3"/>
    <n v="402.9"/>
    <n v="380.1"/>
    <n v="22.8"/>
    <n v="5.6589724497393898E-2"/>
    <s v="01"/>
    <n v="2024"/>
    <n v="71.099999999999994"/>
  </r>
  <r>
    <s v="ORD008402"/>
    <x v="4"/>
    <s v="CUST00069"/>
    <x v="11"/>
    <x v="4"/>
    <x v="1"/>
    <n v="1"/>
    <n v="92"/>
    <x v="0"/>
    <n v="82.8"/>
    <n v="71.84"/>
    <n v="10.96"/>
    <n v="0.13236714975845412"/>
    <s v="01"/>
    <n v="2024"/>
    <n v="9.2000000000000011"/>
  </r>
  <r>
    <s v="ORD000391"/>
    <x v="4"/>
    <s v="CUST02470"/>
    <x v="11"/>
    <x v="4"/>
    <x v="2"/>
    <n v="2"/>
    <n v="154"/>
    <x v="1"/>
    <n v="292.60000000000002"/>
    <n v="180.57"/>
    <n v="112.03"/>
    <n v="0.38287764866712232"/>
    <s v="01"/>
    <n v="2024"/>
    <n v="15.4"/>
  </r>
  <r>
    <s v="ORD009087"/>
    <x v="4"/>
    <s v="CUST02272"/>
    <x v="14"/>
    <x v="2"/>
    <x v="0"/>
    <n v="2"/>
    <n v="7310"/>
    <x v="0"/>
    <n v="13158"/>
    <n v="11093.1"/>
    <n v="2064.9"/>
    <n v="0.15693114455084359"/>
    <s v="01"/>
    <n v="2024"/>
    <n v="1462"/>
  </r>
  <r>
    <s v="ORD006736"/>
    <x v="5"/>
    <s v="CUST00952"/>
    <x v="2"/>
    <x v="1"/>
    <x v="2"/>
    <n v="1"/>
    <n v="4258"/>
    <x v="0"/>
    <n v="3832.2"/>
    <n v="2717.62"/>
    <n v="1114.58"/>
    <n v="0.29084598924899535"/>
    <s v="01"/>
    <n v="2024"/>
    <n v="425.8"/>
  </r>
  <r>
    <s v="ORD001803"/>
    <x v="5"/>
    <s v="CUST01374"/>
    <x v="7"/>
    <x v="4"/>
    <x v="4"/>
    <n v="2"/>
    <n v="112"/>
    <x v="2"/>
    <n v="224"/>
    <n v="177.31"/>
    <n v="46.69"/>
    <n v="0.2084375"/>
    <s v="01"/>
    <n v="2024"/>
    <n v="0"/>
  </r>
  <r>
    <s v="ORD009605"/>
    <x v="5"/>
    <s v="CUST00755"/>
    <x v="0"/>
    <x v="0"/>
    <x v="3"/>
    <n v="2"/>
    <n v="1369"/>
    <x v="1"/>
    <n v="2601.1"/>
    <n v="1644.45"/>
    <n v="956.65"/>
    <n v="0.36778670562454346"/>
    <s v="01"/>
    <n v="2024"/>
    <n v="136.9"/>
  </r>
  <r>
    <s v="ORD002456"/>
    <x v="5"/>
    <s v="CUST00221"/>
    <x v="7"/>
    <x v="4"/>
    <x v="3"/>
    <n v="2"/>
    <n v="228"/>
    <x v="2"/>
    <n v="456"/>
    <n v="348.67"/>
    <n v="107.33"/>
    <n v="0.23537280701754384"/>
    <s v="01"/>
    <n v="2024"/>
    <n v="0"/>
  </r>
  <r>
    <s v="ORD005636"/>
    <x v="5"/>
    <s v="CUST01667"/>
    <x v="5"/>
    <x v="2"/>
    <x v="4"/>
    <n v="4"/>
    <n v="7077"/>
    <x v="0"/>
    <n v="25477.200000000001"/>
    <n v="16389.89"/>
    <n v="9087.31"/>
    <n v="0.35668401551190865"/>
    <s v="01"/>
    <n v="2024"/>
    <n v="2830.8"/>
  </r>
  <r>
    <s v="ORD001470"/>
    <x v="5"/>
    <s v="CUST00099"/>
    <x v="0"/>
    <x v="0"/>
    <x v="3"/>
    <n v="2"/>
    <n v="670"/>
    <x v="2"/>
    <n v="1340"/>
    <n v="951.01"/>
    <n v="388.99"/>
    <n v="0.29029104477611939"/>
    <s v="01"/>
    <n v="2024"/>
    <n v="0"/>
  </r>
  <r>
    <s v="ORD008125"/>
    <x v="5"/>
    <s v="CUST00941"/>
    <x v="2"/>
    <x v="1"/>
    <x v="0"/>
    <n v="1"/>
    <n v="4806"/>
    <x v="1"/>
    <n v="4565.7"/>
    <n v="3306.63"/>
    <n v="1259.07"/>
    <n v="0.27576713318877716"/>
    <s v="01"/>
    <n v="2024"/>
    <n v="240.3"/>
  </r>
  <r>
    <s v="ORD003427"/>
    <x v="5"/>
    <s v="CUST00191"/>
    <x v="12"/>
    <x v="0"/>
    <x v="3"/>
    <n v="3"/>
    <n v="3781"/>
    <x v="1"/>
    <n v="10775.85"/>
    <n v="6322.85"/>
    <n v="4453"/>
    <n v="0.41323886282752637"/>
    <s v="01"/>
    <n v="2024"/>
    <n v="567.15"/>
  </r>
  <r>
    <s v="ORD006259"/>
    <x v="5"/>
    <s v="CUST01861"/>
    <x v="2"/>
    <x v="1"/>
    <x v="2"/>
    <n v="2"/>
    <n v="4042"/>
    <x v="1"/>
    <n v="7679.8"/>
    <n v="6534.16"/>
    <n v="1145.6400000000001"/>
    <n v="0.14917575978541109"/>
    <s v="01"/>
    <n v="2024"/>
    <n v="404.20000000000005"/>
  </r>
  <r>
    <s v="ORD004026"/>
    <x v="5"/>
    <s v="CUST00554"/>
    <x v="13"/>
    <x v="0"/>
    <x v="4"/>
    <n v="2"/>
    <n v="940"/>
    <x v="1"/>
    <n v="1786"/>
    <n v="1114.6500000000001"/>
    <n v="671.35"/>
    <n v="0.37589585666293396"/>
    <s v="01"/>
    <n v="2024"/>
    <n v="94"/>
  </r>
  <r>
    <s v="ORD008416"/>
    <x v="5"/>
    <s v="CUST01632"/>
    <x v="13"/>
    <x v="0"/>
    <x v="0"/>
    <n v="4"/>
    <n v="1420"/>
    <x v="0"/>
    <n v="5112"/>
    <n v="3948.7"/>
    <n v="1163.3"/>
    <n v="0.22756259780907667"/>
    <s v="01"/>
    <n v="2024"/>
    <n v="568"/>
  </r>
  <r>
    <s v="ORD001576"/>
    <x v="5"/>
    <s v="CUST02138"/>
    <x v="0"/>
    <x v="0"/>
    <x v="3"/>
    <n v="2"/>
    <n v="547"/>
    <x v="1"/>
    <n v="1039.3"/>
    <n v="677.31"/>
    <n v="361.99"/>
    <n v="0.34830174155681709"/>
    <s v="01"/>
    <n v="2024"/>
    <n v="54.7"/>
  </r>
  <r>
    <s v="ORD009135"/>
    <x v="5"/>
    <s v="CUST01803"/>
    <x v="0"/>
    <x v="0"/>
    <x v="0"/>
    <n v="1"/>
    <n v="442"/>
    <x v="0"/>
    <n v="397.8"/>
    <n v="340.86"/>
    <n v="56.94"/>
    <n v="0.14313725490196078"/>
    <s v="01"/>
    <n v="2024"/>
    <n v="44.2"/>
  </r>
  <r>
    <s v="ORD008564"/>
    <x v="5"/>
    <s v="CUST00423"/>
    <x v="7"/>
    <x v="4"/>
    <x v="3"/>
    <n v="2"/>
    <n v="179"/>
    <x v="2"/>
    <n v="358"/>
    <n v="270.25"/>
    <n v="87.75"/>
    <n v="0.24511173184357543"/>
    <s v="01"/>
    <n v="2024"/>
    <n v="0"/>
  </r>
  <r>
    <s v="ORD004246"/>
    <x v="5"/>
    <s v="CUST00457"/>
    <x v="10"/>
    <x v="2"/>
    <x v="1"/>
    <n v="2"/>
    <n v="13140"/>
    <x v="0"/>
    <n v="23652"/>
    <n v="19422.41"/>
    <n v="4229.59"/>
    <n v="0.1788258921021478"/>
    <s v="01"/>
    <n v="2024"/>
    <n v="2628"/>
  </r>
  <r>
    <s v="ORD002959"/>
    <x v="5"/>
    <s v="CUST00939"/>
    <x v="2"/>
    <x v="1"/>
    <x v="4"/>
    <n v="1"/>
    <n v="1693"/>
    <x v="2"/>
    <n v="1693"/>
    <n v="1078.49"/>
    <n v="614.51"/>
    <n v="0.36297105729474305"/>
    <s v="01"/>
    <n v="2024"/>
    <n v="0"/>
  </r>
  <r>
    <s v="ORD009158"/>
    <x v="5"/>
    <s v="CUST01997"/>
    <x v="10"/>
    <x v="2"/>
    <x v="1"/>
    <n v="1"/>
    <n v="11365"/>
    <x v="3"/>
    <n v="9660.25"/>
    <n v="6379.76"/>
    <n v="3280.49"/>
    <n v="0.33958644962604484"/>
    <s v="01"/>
    <n v="2024"/>
    <n v="1704.75"/>
  </r>
  <r>
    <s v="ORD009965"/>
    <x v="6"/>
    <s v="CUST02424"/>
    <x v="7"/>
    <x v="4"/>
    <x v="2"/>
    <n v="2"/>
    <n v="169"/>
    <x v="0"/>
    <n v="304.2"/>
    <n v="209.85"/>
    <n v="94.35"/>
    <n v="0.31015779092702167"/>
    <s v="01"/>
    <n v="2024"/>
    <n v="33.800000000000004"/>
  </r>
  <r>
    <s v="ORD006587"/>
    <x v="6"/>
    <s v="CUST00462"/>
    <x v="8"/>
    <x v="3"/>
    <x v="4"/>
    <n v="2"/>
    <n v="1350"/>
    <x v="0"/>
    <n v="2430"/>
    <n v="1817.92"/>
    <n v="612.08000000000004"/>
    <n v="0.25188477366255146"/>
    <s v="01"/>
    <n v="2024"/>
    <n v="270"/>
  </r>
  <r>
    <s v="ORD000902"/>
    <x v="6"/>
    <s v="CUST00090"/>
    <x v="9"/>
    <x v="1"/>
    <x v="1"/>
    <n v="1"/>
    <n v="22662"/>
    <x v="0"/>
    <n v="20395.8"/>
    <n v="15197.85"/>
    <n v="5197.95"/>
    <n v="0.25485394051716531"/>
    <s v="01"/>
    <n v="2024"/>
    <n v="2266.2000000000003"/>
  </r>
  <r>
    <s v="ORD000883"/>
    <x v="6"/>
    <s v="CUST00486"/>
    <x v="9"/>
    <x v="1"/>
    <x v="4"/>
    <n v="2"/>
    <n v="32182"/>
    <x v="2"/>
    <n v="64364"/>
    <n v="46317.35"/>
    <n v="18046.650000000001"/>
    <n v="0.28038422099310173"/>
    <s v="01"/>
    <n v="2024"/>
    <n v="0"/>
  </r>
  <r>
    <s v="ORD007930"/>
    <x v="6"/>
    <s v="CUST01909"/>
    <x v="5"/>
    <x v="2"/>
    <x v="3"/>
    <n v="3"/>
    <n v="4046"/>
    <x v="0"/>
    <n v="10924.2"/>
    <n v="7186.79"/>
    <n v="3737.41"/>
    <n v="0.3421220775892056"/>
    <s v="01"/>
    <n v="2024"/>
    <n v="1213.8"/>
  </r>
  <r>
    <s v="ORD005661"/>
    <x v="6"/>
    <s v="CUST00359"/>
    <x v="7"/>
    <x v="4"/>
    <x v="0"/>
    <n v="3"/>
    <n v="84"/>
    <x v="1"/>
    <n v="239.4"/>
    <n v="162.69999999999999"/>
    <n v="76.7"/>
    <n v="0.3203842940685046"/>
    <s v="01"/>
    <n v="2024"/>
    <n v="12.600000000000001"/>
  </r>
  <r>
    <s v="ORD000128"/>
    <x v="6"/>
    <s v="CUST00915"/>
    <x v="9"/>
    <x v="1"/>
    <x v="4"/>
    <n v="2"/>
    <n v="34032"/>
    <x v="2"/>
    <n v="68064"/>
    <n v="37922.79"/>
    <n v="30141.21"/>
    <n v="0.44283630112834976"/>
    <s v="01"/>
    <n v="2024"/>
    <n v="0"/>
  </r>
  <r>
    <s v="ORD000655"/>
    <x v="6"/>
    <s v="CUST00914"/>
    <x v="4"/>
    <x v="1"/>
    <x v="0"/>
    <n v="3"/>
    <n v="19785"/>
    <x v="1"/>
    <n v="56387.25"/>
    <n v="47257.919999999998"/>
    <n v="9129.33"/>
    <n v="0.16190415386457044"/>
    <s v="01"/>
    <n v="2024"/>
    <n v="2967.75"/>
  </r>
  <r>
    <s v="ORD001088"/>
    <x v="6"/>
    <s v="CUST00089"/>
    <x v="7"/>
    <x v="4"/>
    <x v="2"/>
    <n v="2"/>
    <n v="148"/>
    <x v="1"/>
    <n v="281.2"/>
    <n v="188.1"/>
    <n v="93.1"/>
    <n v="0.33108108108108109"/>
    <s v="01"/>
    <n v="2024"/>
    <n v="14.8"/>
  </r>
  <r>
    <s v="ORD008562"/>
    <x v="6"/>
    <s v="CUST01380"/>
    <x v="10"/>
    <x v="2"/>
    <x v="3"/>
    <n v="3"/>
    <n v="12784"/>
    <x v="2"/>
    <n v="38352"/>
    <n v="24409.040000000001"/>
    <n v="13942.96"/>
    <n v="0.36355235711305794"/>
    <s v="01"/>
    <n v="2024"/>
    <n v="0"/>
  </r>
  <r>
    <s v="ORD005684"/>
    <x v="6"/>
    <s v="CUST02378"/>
    <x v="3"/>
    <x v="1"/>
    <x v="0"/>
    <n v="1"/>
    <n v="56572"/>
    <x v="0"/>
    <n v="50914.8"/>
    <n v="34764.519999999997"/>
    <n v="16150.28"/>
    <n v="0.3172020709106193"/>
    <s v="01"/>
    <n v="2024"/>
    <n v="5657.2000000000007"/>
  </r>
  <r>
    <s v="ORD002837"/>
    <x v="6"/>
    <s v="CUST00735"/>
    <x v="4"/>
    <x v="1"/>
    <x v="0"/>
    <n v="1"/>
    <n v="24491"/>
    <x v="0"/>
    <n v="22041.9"/>
    <n v="20047.97"/>
    <n v="1993.93"/>
    <n v="9.0460894931925107E-2"/>
    <s v="01"/>
    <n v="2024"/>
    <n v="2449.1"/>
  </r>
  <r>
    <s v="ORD006053"/>
    <x v="7"/>
    <s v="CUST00412"/>
    <x v="9"/>
    <x v="1"/>
    <x v="1"/>
    <n v="2"/>
    <n v="34997"/>
    <x v="0"/>
    <n v="62994.6"/>
    <n v="42308.31"/>
    <n v="20686.29"/>
    <n v="0.3283819565486566"/>
    <s v="01"/>
    <n v="2024"/>
    <n v="6999.4000000000005"/>
  </r>
  <r>
    <s v="ORD007060"/>
    <x v="7"/>
    <s v="CUST01249"/>
    <x v="14"/>
    <x v="2"/>
    <x v="0"/>
    <n v="1"/>
    <n v="18816"/>
    <x v="1"/>
    <n v="17875.2"/>
    <n v="14830.25"/>
    <n v="3044.95"/>
    <n v="0.17034494718940205"/>
    <s v="01"/>
    <n v="2024"/>
    <n v="940.80000000000007"/>
  </r>
  <r>
    <s v="ORD004961"/>
    <x v="7"/>
    <s v="CUST02214"/>
    <x v="7"/>
    <x v="4"/>
    <x v="2"/>
    <n v="1"/>
    <n v="119"/>
    <x v="2"/>
    <n v="119"/>
    <n v="97.27"/>
    <n v="21.73"/>
    <n v="0.18260504201680672"/>
    <s v="01"/>
    <n v="2024"/>
    <n v="0"/>
  </r>
  <r>
    <s v="ORD006551"/>
    <x v="7"/>
    <s v="CUST01397"/>
    <x v="7"/>
    <x v="4"/>
    <x v="3"/>
    <n v="3"/>
    <n v="165"/>
    <x v="3"/>
    <n v="420.75"/>
    <n v="356.2"/>
    <n v="64.55"/>
    <n v="0.15341651812240048"/>
    <s v="01"/>
    <n v="2024"/>
    <n v="74.25"/>
  </r>
  <r>
    <s v="ORD002451"/>
    <x v="7"/>
    <s v="CUST01384"/>
    <x v="3"/>
    <x v="1"/>
    <x v="2"/>
    <n v="3"/>
    <n v="72718"/>
    <x v="1"/>
    <n v="207246.3"/>
    <n v="135866.70000000001"/>
    <n v="71379.600000000006"/>
    <n v="0.34441917660291166"/>
    <s v="01"/>
    <n v="2024"/>
    <n v="10907.7"/>
  </r>
  <r>
    <s v="ORD004806"/>
    <x v="7"/>
    <s v="CUST00653"/>
    <x v="8"/>
    <x v="3"/>
    <x v="4"/>
    <n v="1"/>
    <n v="871"/>
    <x v="2"/>
    <n v="871"/>
    <n v="489.06"/>
    <n v="381.94"/>
    <n v="0.43850746268656715"/>
    <s v="01"/>
    <n v="2024"/>
    <n v="0"/>
  </r>
  <r>
    <s v="ORD004785"/>
    <x v="7"/>
    <s v="CUST01770"/>
    <x v="6"/>
    <x v="3"/>
    <x v="4"/>
    <n v="1"/>
    <n v="326"/>
    <x v="1"/>
    <n v="309.7"/>
    <n v="256.5"/>
    <n v="53.2"/>
    <n v="0.17177914110429449"/>
    <s v="01"/>
    <n v="2024"/>
    <n v="16.3"/>
  </r>
  <r>
    <s v="ORD004485"/>
    <x v="7"/>
    <s v="CUST02174"/>
    <x v="0"/>
    <x v="0"/>
    <x v="0"/>
    <n v="1"/>
    <n v="810"/>
    <x v="0"/>
    <n v="729"/>
    <n v="467.62"/>
    <n v="261.38"/>
    <n v="0.35854595336076817"/>
    <s v="01"/>
    <n v="2024"/>
    <n v="81"/>
  </r>
  <r>
    <s v="ORD001441"/>
    <x v="7"/>
    <s v="CUST01485"/>
    <x v="10"/>
    <x v="2"/>
    <x v="2"/>
    <n v="1"/>
    <n v="17737"/>
    <x v="2"/>
    <n v="17737"/>
    <n v="10844.8"/>
    <n v="6892.2"/>
    <n v="0.38857754975474995"/>
    <s v="01"/>
    <n v="2024"/>
    <n v="0"/>
  </r>
  <r>
    <s v="ORD002793"/>
    <x v="7"/>
    <s v="CUST00281"/>
    <x v="10"/>
    <x v="2"/>
    <x v="2"/>
    <n v="1"/>
    <n v="15337"/>
    <x v="3"/>
    <n v="13036.45"/>
    <n v="11371.88"/>
    <n v="1664.57"/>
    <n v="0.12768583471727349"/>
    <s v="01"/>
    <n v="2024"/>
    <n v="2300.5499999999997"/>
  </r>
  <r>
    <s v="ORD002029"/>
    <x v="7"/>
    <s v="CUST01491"/>
    <x v="3"/>
    <x v="1"/>
    <x v="1"/>
    <n v="1"/>
    <n v="60709"/>
    <x v="2"/>
    <n v="60709"/>
    <n v="49496.05"/>
    <n v="11212.95"/>
    <n v="0.1846999621143488"/>
    <s v="01"/>
    <n v="2024"/>
    <n v="0"/>
  </r>
  <r>
    <s v="ORD009206"/>
    <x v="7"/>
    <s v="CUST01251"/>
    <x v="9"/>
    <x v="1"/>
    <x v="3"/>
    <n v="2"/>
    <n v="27613"/>
    <x v="3"/>
    <n v="46942.1"/>
    <n v="41719.35"/>
    <n v="5222.75"/>
    <n v="0.11125940254057659"/>
    <s v="01"/>
    <n v="2024"/>
    <n v="8283.9"/>
  </r>
  <r>
    <s v="ORD001490"/>
    <x v="8"/>
    <s v="CUST01935"/>
    <x v="14"/>
    <x v="2"/>
    <x v="2"/>
    <n v="2"/>
    <n v="9971"/>
    <x v="2"/>
    <n v="19942"/>
    <n v="16036.15"/>
    <n v="3905.85"/>
    <n v="0.19586049543676662"/>
    <s v="01"/>
    <n v="2024"/>
    <n v="0"/>
  </r>
  <r>
    <s v="ORD003860"/>
    <x v="8"/>
    <s v="CUST02350"/>
    <x v="1"/>
    <x v="1"/>
    <x v="3"/>
    <n v="2"/>
    <n v="1543"/>
    <x v="2"/>
    <n v="3086"/>
    <n v="1752.84"/>
    <n v="1333.16"/>
    <n v="0.43200259235256"/>
    <s v="01"/>
    <n v="2024"/>
    <n v="0"/>
  </r>
  <r>
    <s v="ORD001362"/>
    <x v="8"/>
    <s v="CUST00847"/>
    <x v="1"/>
    <x v="1"/>
    <x v="3"/>
    <n v="2"/>
    <n v="2013"/>
    <x v="1"/>
    <n v="3824.7"/>
    <n v="2603.77"/>
    <n v="1220.93"/>
    <n v="0.31922242267367379"/>
    <s v="01"/>
    <n v="2024"/>
    <n v="201.3"/>
  </r>
  <r>
    <s v="ORD008435"/>
    <x v="8"/>
    <s v="CUST01458"/>
    <x v="11"/>
    <x v="4"/>
    <x v="4"/>
    <n v="1"/>
    <n v="108"/>
    <x v="4"/>
    <n v="86.4"/>
    <n v="62.58"/>
    <n v="23.82"/>
    <n v="0.27569444444444441"/>
    <s v="01"/>
    <n v="2024"/>
    <n v="21.6"/>
  </r>
  <r>
    <s v="ORD005617"/>
    <x v="8"/>
    <s v="CUST00431"/>
    <x v="10"/>
    <x v="2"/>
    <x v="0"/>
    <n v="1"/>
    <n v="12791"/>
    <x v="1"/>
    <n v="12151.45"/>
    <n v="10382.19"/>
    <n v="1769.26"/>
    <n v="0.14560073077698546"/>
    <s v="01"/>
    <n v="2024"/>
    <n v="639.55000000000007"/>
  </r>
  <r>
    <s v="ORD004668"/>
    <x v="8"/>
    <s v="CUST01834"/>
    <x v="7"/>
    <x v="4"/>
    <x v="1"/>
    <n v="1"/>
    <n v="208"/>
    <x v="1"/>
    <n v="197.6"/>
    <n v="124.59"/>
    <n v="73.010000000000005"/>
    <n v="0.36948380566801625"/>
    <s v="01"/>
    <n v="2024"/>
    <n v="10.4"/>
  </r>
  <r>
    <s v="ORD002227"/>
    <x v="8"/>
    <s v="CUST00356"/>
    <x v="9"/>
    <x v="1"/>
    <x v="2"/>
    <n v="1"/>
    <n v="28830"/>
    <x v="2"/>
    <n v="28830"/>
    <n v="19412.400000000001"/>
    <n v="9417.6"/>
    <n v="0.32665972944849114"/>
    <s v="01"/>
    <n v="2024"/>
    <n v="0"/>
  </r>
  <r>
    <s v="ORD000997"/>
    <x v="8"/>
    <s v="CUST01215"/>
    <x v="12"/>
    <x v="0"/>
    <x v="2"/>
    <n v="4"/>
    <n v="4770"/>
    <x v="1"/>
    <n v="18126"/>
    <n v="14345.6"/>
    <n v="3780.4"/>
    <n v="0.20856228621869138"/>
    <s v="01"/>
    <n v="2024"/>
    <n v="954"/>
  </r>
  <r>
    <s v="ORD001405"/>
    <x v="8"/>
    <s v="CUST00998"/>
    <x v="8"/>
    <x v="3"/>
    <x v="2"/>
    <n v="1"/>
    <n v="2411"/>
    <x v="0"/>
    <n v="2169.9"/>
    <n v="1923.22"/>
    <n v="246.68"/>
    <n v="0.11368265818701323"/>
    <s v="01"/>
    <n v="2024"/>
    <n v="241.10000000000002"/>
  </r>
  <r>
    <s v="ORD005082"/>
    <x v="8"/>
    <s v="CUST01010"/>
    <x v="8"/>
    <x v="3"/>
    <x v="1"/>
    <n v="1"/>
    <n v="1611"/>
    <x v="2"/>
    <n v="1611"/>
    <n v="1160.51"/>
    <n v="450.49"/>
    <n v="0.27963376784605837"/>
    <s v="01"/>
    <n v="2024"/>
    <n v="0"/>
  </r>
  <r>
    <s v="ORD007254"/>
    <x v="9"/>
    <s v="CUST01728"/>
    <x v="4"/>
    <x v="1"/>
    <x v="1"/>
    <n v="5"/>
    <n v="22345"/>
    <x v="0"/>
    <n v="100552.5"/>
    <n v="82828.7"/>
    <n v="17723.8"/>
    <n v="0.17626414062305759"/>
    <s v="01"/>
    <n v="2024"/>
    <n v="11172.5"/>
  </r>
  <r>
    <s v="ORD002030"/>
    <x v="9"/>
    <s v="CUST01359"/>
    <x v="11"/>
    <x v="4"/>
    <x v="3"/>
    <n v="1"/>
    <n v="83"/>
    <x v="1"/>
    <n v="78.849999999999994"/>
    <n v="64.59"/>
    <n v="14.26"/>
    <n v="0.18084971464806596"/>
    <s v="01"/>
    <n v="2024"/>
    <n v="4.1500000000000004"/>
  </r>
  <r>
    <s v="ORD007283"/>
    <x v="9"/>
    <s v="CUST02175"/>
    <x v="11"/>
    <x v="4"/>
    <x v="4"/>
    <n v="2"/>
    <n v="120"/>
    <x v="2"/>
    <n v="240"/>
    <n v="163.80000000000001"/>
    <n v="76.2"/>
    <n v="0.3175"/>
    <s v="01"/>
    <n v="2024"/>
    <n v="0"/>
  </r>
  <r>
    <s v="ORD003745"/>
    <x v="9"/>
    <s v="CUST01038"/>
    <x v="11"/>
    <x v="4"/>
    <x v="0"/>
    <n v="1"/>
    <n v="138"/>
    <x v="0"/>
    <n v="124.2"/>
    <n v="86.17"/>
    <n v="38.03"/>
    <n v="0.30619967793880837"/>
    <s v="01"/>
    <n v="2024"/>
    <n v="13.8"/>
  </r>
  <r>
    <s v="ORD004120"/>
    <x v="9"/>
    <s v="CUST02118"/>
    <x v="12"/>
    <x v="0"/>
    <x v="1"/>
    <n v="1"/>
    <n v="1946"/>
    <x v="3"/>
    <n v="1654.1"/>
    <n v="1163.3499999999999"/>
    <n v="490.75"/>
    <n v="0.29668702013179377"/>
    <s v="01"/>
    <n v="2024"/>
    <n v="291.89999999999998"/>
  </r>
  <r>
    <s v="ORD009999"/>
    <x v="9"/>
    <s v="CUST01331"/>
    <x v="2"/>
    <x v="1"/>
    <x v="4"/>
    <n v="2"/>
    <n v="4488"/>
    <x v="2"/>
    <n v="8976"/>
    <n v="6041.89"/>
    <n v="2934.11"/>
    <n v="0.3268839126559715"/>
    <s v="01"/>
    <n v="2024"/>
    <n v="0"/>
  </r>
  <r>
    <s v="ORD004880"/>
    <x v="9"/>
    <s v="CUST00428"/>
    <x v="0"/>
    <x v="0"/>
    <x v="3"/>
    <n v="1"/>
    <n v="1228"/>
    <x v="2"/>
    <n v="1228"/>
    <n v="795.92"/>
    <n v="432.08"/>
    <n v="0.35185667752442995"/>
    <s v="01"/>
    <n v="2024"/>
    <n v="0"/>
  </r>
  <r>
    <s v="ORD008681"/>
    <x v="9"/>
    <s v="CUST00414"/>
    <x v="4"/>
    <x v="1"/>
    <x v="2"/>
    <n v="1"/>
    <n v="23376"/>
    <x v="1"/>
    <n v="22207.200000000001"/>
    <n v="18224.52"/>
    <n v="3982.68"/>
    <n v="0.17934183508051441"/>
    <s v="01"/>
    <n v="2024"/>
    <n v="1168.8"/>
  </r>
  <r>
    <s v="ORD002916"/>
    <x v="9"/>
    <s v="CUST00324"/>
    <x v="9"/>
    <x v="1"/>
    <x v="2"/>
    <n v="2"/>
    <n v="29609"/>
    <x v="1"/>
    <n v="56257.1"/>
    <n v="33034.980000000003"/>
    <n v="23222.12"/>
    <n v="0.41278558617490058"/>
    <s v="01"/>
    <n v="2024"/>
    <n v="2960.9"/>
  </r>
  <r>
    <s v="ORD004710"/>
    <x v="9"/>
    <s v="CUST02146"/>
    <x v="11"/>
    <x v="4"/>
    <x v="3"/>
    <n v="4"/>
    <n v="112"/>
    <x v="0"/>
    <n v="403.2"/>
    <n v="252.58"/>
    <n v="150.62"/>
    <n v="0.37356150793650794"/>
    <s v="01"/>
    <n v="2024"/>
    <n v="44.800000000000004"/>
  </r>
  <r>
    <s v="ORD002103"/>
    <x v="9"/>
    <s v="CUST00019"/>
    <x v="9"/>
    <x v="1"/>
    <x v="4"/>
    <n v="2"/>
    <n v="26655"/>
    <x v="0"/>
    <n v="47979"/>
    <n v="35289.43"/>
    <n v="12689.57"/>
    <n v="0.26448175243335625"/>
    <s v="01"/>
    <n v="2024"/>
    <n v="5331"/>
  </r>
  <r>
    <s v="ORD000221"/>
    <x v="9"/>
    <s v="CUST00720"/>
    <x v="8"/>
    <x v="3"/>
    <x v="1"/>
    <n v="1"/>
    <n v="2456"/>
    <x v="3"/>
    <n v="2087.6"/>
    <n v="1947.62"/>
    <n v="139.97999999999999"/>
    <n v="6.705307530178195E-2"/>
    <s v="01"/>
    <n v="2024"/>
    <n v="368.4"/>
  </r>
  <r>
    <s v="ORD009838"/>
    <x v="9"/>
    <s v="CUST00386"/>
    <x v="2"/>
    <x v="1"/>
    <x v="3"/>
    <n v="1"/>
    <n v="2279"/>
    <x v="0"/>
    <n v="2051.1"/>
    <n v="1727.32"/>
    <n v="323.77999999999997"/>
    <n v="0.15785675978743113"/>
    <s v="01"/>
    <n v="2024"/>
    <n v="227.9"/>
  </r>
  <r>
    <s v="ORD000930"/>
    <x v="9"/>
    <s v="CUST01076"/>
    <x v="2"/>
    <x v="1"/>
    <x v="2"/>
    <n v="1"/>
    <n v="1680"/>
    <x v="1"/>
    <n v="1596"/>
    <n v="1143.4100000000001"/>
    <n v="452.59"/>
    <n v="0.28357769423558898"/>
    <s v="01"/>
    <n v="2024"/>
    <n v="84"/>
  </r>
  <r>
    <s v="ORD008908"/>
    <x v="9"/>
    <s v="CUST02246"/>
    <x v="0"/>
    <x v="0"/>
    <x v="1"/>
    <n v="1"/>
    <n v="839"/>
    <x v="2"/>
    <n v="839"/>
    <n v="475.91"/>
    <n v="363.09"/>
    <n v="0.43276519666269364"/>
    <s v="01"/>
    <n v="2024"/>
    <n v="0"/>
  </r>
  <r>
    <s v="ORD006908"/>
    <x v="9"/>
    <s v="CUST00837"/>
    <x v="13"/>
    <x v="0"/>
    <x v="2"/>
    <n v="2"/>
    <n v="1418"/>
    <x v="1"/>
    <n v="2694.2"/>
    <n v="1649.09"/>
    <n v="1045.1099999999999"/>
    <n v="0.38791106822062205"/>
    <s v="01"/>
    <n v="2024"/>
    <n v="141.80000000000001"/>
  </r>
  <r>
    <s v="ORD001960"/>
    <x v="9"/>
    <s v="CUST01530"/>
    <x v="4"/>
    <x v="1"/>
    <x v="3"/>
    <n v="3"/>
    <n v="18462"/>
    <x v="1"/>
    <n v="52616.7"/>
    <n v="37945.74"/>
    <n v="14670.96"/>
    <n v="0.27882706441110899"/>
    <s v="01"/>
    <n v="2024"/>
    <n v="2769.3"/>
  </r>
  <r>
    <s v="ORD009024"/>
    <x v="9"/>
    <s v="CUST01229"/>
    <x v="9"/>
    <x v="1"/>
    <x v="1"/>
    <n v="1"/>
    <n v="24987"/>
    <x v="2"/>
    <n v="24987"/>
    <n v="17672.39"/>
    <n v="7314.61"/>
    <n v="0.29273662304398285"/>
    <s v="01"/>
    <n v="2024"/>
    <n v="0"/>
  </r>
  <r>
    <s v="ORD009840"/>
    <x v="9"/>
    <s v="CUST01113"/>
    <x v="12"/>
    <x v="0"/>
    <x v="4"/>
    <n v="1"/>
    <n v="4733"/>
    <x v="0"/>
    <n v="4259.7"/>
    <n v="3538.54"/>
    <n v="721.16"/>
    <n v="0.16929830739253937"/>
    <s v="01"/>
    <n v="2024"/>
    <n v="473.3"/>
  </r>
  <r>
    <s v="ORD003911"/>
    <x v="10"/>
    <s v="CUST00332"/>
    <x v="1"/>
    <x v="1"/>
    <x v="3"/>
    <n v="2"/>
    <n v="1879"/>
    <x v="1"/>
    <n v="3570.1"/>
    <n v="3024.52"/>
    <n v="545.58000000000004"/>
    <n v="0.15281924876053893"/>
    <s v="01"/>
    <n v="2024"/>
    <n v="187.9"/>
  </r>
  <r>
    <s v="ORD003509"/>
    <x v="10"/>
    <s v="CUST00316"/>
    <x v="8"/>
    <x v="3"/>
    <x v="2"/>
    <n v="1"/>
    <n v="2890"/>
    <x v="3"/>
    <n v="2456.5"/>
    <n v="2041.35"/>
    <n v="415.15"/>
    <n v="0.16900061062487279"/>
    <s v="01"/>
    <n v="2024"/>
    <n v="433.5"/>
  </r>
  <r>
    <s v="ORD004718"/>
    <x v="10"/>
    <s v="CUST02238"/>
    <x v="13"/>
    <x v="0"/>
    <x v="3"/>
    <n v="1"/>
    <n v="1463"/>
    <x v="2"/>
    <n v="1463"/>
    <n v="992.74"/>
    <n v="470.26"/>
    <n v="0.32143540669856457"/>
    <s v="01"/>
    <n v="2024"/>
    <n v="0"/>
  </r>
  <r>
    <s v="ORD004005"/>
    <x v="10"/>
    <s v="CUST01786"/>
    <x v="8"/>
    <x v="3"/>
    <x v="2"/>
    <n v="3"/>
    <n v="2874"/>
    <x v="2"/>
    <n v="8622"/>
    <n v="6359.93"/>
    <n v="2262.0700000000002"/>
    <n v="0.26236024124333102"/>
    <s v="01"/>
    <n v="2024"/>
    <n v="0"/>
  </r>
  <r>
    <s v="ORD000112"/>
    <x v="10"/>
    <s v="CUST00363"/>
    <x v="1"/>
    <x v="1"/>
    <x v="4"/>
    <n v="4"/>
    <n v="1411"/>
    <x v="1"/>
    <n v="5361.8"/>
    <n v="3542.97"/>
    <n v="1818.83"/>
    <n v="0.33922003804692452"/>
    <s v="01"/>
    <n v="2024"/>
    <n v="282.2"/>
  </r>
  <r>
    <s v="ORD004596"/>
    <x v="10"/>
    <s v="CUST01736"/>
    <x v="6"/>
    <x v="3"/>
    <x v="1"/>
    <n v="1"/>
    <n v="942"/>
    <x v="1"/>
    <n v="894.9"/>
    <n v="698.55"/>
    <n v="196.35"/>
    <n v="0.21940998994301039"/>
    <s v="01"/>
    <n v="2024"/>
    <n v="47.1"/>
  </r>
  <r>
    <s v="ORD007045"/>
    <x v="10"/>
    <s v="CUST00170"/>
    <x v="11"/>
    <x v="4"/>
    <x v="0"/>
    <n v="1"/>
    <n v="162"/>
    <x v="1"/>
    <n v="153.9"/>
    <n v="111.18"/>
    <n v="42.72"/>
    <n v="0.2775828460038986"/>
    <s v="01"/>
    <n v="2024"/>
    <n v="8.1"/>
  </r>
  <r>
    <s v="ORD009416"/>
    <x v="10"/>
    <s v="CUST00077"/>
    <x v="2"/>
    <x v="1"/>
    <x v="2"/>
    <n v="5"/>
    <n v="1616"/>
    <x v="0"/>
    <n v="7272"/>
    <n v="5709.34"/>
    <n v="1562.66"/>
    <n v="0.21488723872387239"/>
    <s v="01"/>
    <n v="2024"/>
    <n v="808"/>
  </r>
  <r>
    <s v="ORD006493"/>
    <x v="10"/>
    <s v="CUST02363"/>
    <x v="7"/>
    <x v="4"/>
    <x v="1"/>
    <n v="2"/>
    <n v="124"/>
    <x v="2"/>
    <n v="248"/>
    <n v="169.54"/>
    <n v="78.459999999999994"/>
    <n v="0.31637096774193546"/>
    <s v="01"/>
    <n v="2024"/>
    <n v="0"/>
  </r>
  <r>
    <s v="ORD000503"/>
    <x v="10"/>
    <s v="CUST01290"/>
    <x v="6"/>
    <x v="3"/>
    <x v="2"/>
    <n v="2"/>
    <n v="395"/>
    <x v="2"/>
    <n v="790"/>
    <n v="536.55999999999995"/>
    <n v="253.44"/>
    <n v="0.32081012658227848"/>
    <s v="01"/>
    <n v="2024"/>
    <n v="0"/>
  </r>
  <r>
    <s v="ORD004024"/>
    <x v="10"/>
    <s v="CUST00973"/>
    <x v="1"/>
    <x v="1"/>
    <x v="1"/>
    <n v="4"/>
    <n v="2758"/>
    <x v="1"/>
    <n v="10480.4"/>
    <n v="7561.95"/>
    <n v="2918.45"/>
    <n v="0.27846742490744625"/>
    <s v="01"/>
    <n v="2024"/>
    <n v="551.6"/>
  </r>
  <r>
    <s v="ORD002491"/>
    <x v="11"/>
    <s v="CUST00857"/>
    <x v="10"/>
    <x v="2"/>
    <x v="0"/>
    <n v="2"/>
    <n v="10402"/>
    <x v="1"/>
    <n v="19763.8"/>
    <n v="15568.06"/>
    <n v="4195.74"/>
    <n v="0.2122941944362926"/>
    <s v="01"/>
    <n v="2024"/>
    <n v="1040.2"/>
  </r>
  <r>
    <s v="ORD003694"/>
    <x v="11"/>
    <s v="CUST00311"/>
    <x v="7"/>
    <x v="4"/>
    <x v="4"/>
    <n v="1"/>
    <n v="240"/>
    <x v="0"/>
    <n v="216"/>
    <n v="191.53"/>
    <n v="24.47"/>
    <n v="0.11328703703703703"/>
    <s v="01"/>
    <n v="2024"/>
    <n v="24"/>
  </r>
  <r>
    <s v="ORD003008"/>
    <x v="11"/>
    <s v="CUST00406"/>
    <x v="11"/>
    <x v="4"/>
    <x v="2"/>
    <n v="2"/>
    <n v="126"/>
    <x v="2"/>
    <n v="252"/>
    <n v="186.25"/>
    <n v="65.75"/>
    <n v="0.26091269841269843"/>
    <s v="01"/>
    <n v="2024"/>
    <n v="0"/>
  </r>
  <r>
    <s v="ORD001635"/>
    <x v="11"/>
    <s v="CUST01220"/>
    <x v="3"/>
    <x v="1"/>
    <x v="3"/>
    <n v="1"/>
    <n v="67721"/>
    <x v="0"/>
    <n v="60948.9"/>
    <n v="38032.83"/>
    <n v="22916.07"/>
    <n v="0.3759882458912302"/>
    <s v="01"/>
    <n v="2024"/>
    <n v="6772.1"/>
  </r>
  <r>
    <s v="ORD005774"/>
    <x v="11"/>
    <s v="CUST00089"/>
    <x v="3"/>
    <x v="1"/>
    <x v="4"/>
    <n v="3"/>
    <n v="69144"/>
    <x v="1"/>
    <n v="197060.4"/>
    <n v="122561.06"/>
    <n v="74499.34"/>
    <n v="0.37805332781218348"/>
    <s v="01"/>
    <n v="2024"/>
    <n v="10371.6"/>
  </r>
  <r>
    <s v="ORD004944"/>
    <x v="11"/>
    <s v="CUST00164"/>
    <x v="4"/>
    <x v="1"/>
    <x v="2"/>
    <n v="2"/>
    <n v="13938"/>
    <x v="1"/>
    <n v="26482.2"/>
    <n v="15472.76"/>
    <n v="11009.44"/>
    <n v="0.41572981096736678"/>
    <s v="01"/>
    <n v="2024"/>
    <n v="1393.8000000000002"/>
  </r>
  <r>
    <s v="ORD004552"/>
    <x v="11"/>
    <s v="CUST00916"/>
    <x v="4"/>
    <x v="1"/>
    <x v="0"/>
    <n v="1"/>
    <n v="14022"/>
    <x v="1"/>
    <n v="13320.9"/>
    <n v="8069.34"/>
    <n v="5251.56"/>
    <n v="0.39423462378668112"/>
    <s v="01"/>
    <n v="2024"/>
    <n v="701.1"/>
  </r>
  <r>
    <s v="ORD000877"/>
    <x v="11"/>
    <s v="CUST01504"/>
    <x v="12"/>
    <x v="0"/>
    <x v="4"/>
    <n v="1"/>
    <n v="2569"/>
    <x v="0"/>
    <n v="2312.1"/>
    <n v="1765.14"/>
    <n v="546.96"/>
    <n v="0.23656416244972106"/>
    <s v="01"/>
    <n v="2024"/>
    <n v="256.90000000000003"/>
  </r>
  <r>
    <s v="ORD007553"/>
    <x v="11"/>
    <s v="CUST02245"/>
    <x v="5"/>
    <x v="2"/>
    <x v="1"/>
    <n v="3"/>
    <n v="9946"/>
    <x v="0"/>
    <n v="26854.2"/>
    <n v="23530.67"/>
    <n v="3323.53"/>
    <n v="0.1237620186041662"/>
    <s v="01"/>
    <n v="2024"/>
    <n v="2983.8"/>
  </r>
  <r>
    <s v="ORD005042"/>
    <x v="11"/>
    <s v="CUST00732"/>
    <x v="4"/>
    <x v="1"/>
    <x v="2"/>
    <n v="2"/>
    <n v="18757"/>
    <x v="1"/>
    <n v="35638.300000000003"/>
    <n v="22473.93"/>
    <n v="13164.37"/>
    <n v="0.36938827048428235"/>
    <s v="01"/>
    <n v="2024"/>
    <n v="1875.7"/>
  </r>
  <r>
    <s v="ORD001274"/>
    <x v="11"/>
    <s v="CUST01297"/>
    <x v="5"/>
    <x v="2"/>
    <x v="2"/>
    <n v="2"/>
    <n v="4613"/>
    <x v="3"/>
    <n v="7842.1"/>
    <n v="6788.7"/>
    <n v="1053.4000000000001"/>
    <n v="0.13432626464849978"/>
    <s v="01"/>
    <n v="2024"/>
    <n v="1383.8999999999999"/>
  </r>
  <r>
    <s v="ORD005323"/>
    <x v="11"/>
    <s v="CUST01595"/>
    <x v="10"/>
    <x v="2"/>
    <x v="1"/>
    <n v="2"/>
    <n v="11080"/>
    <x v="4"/>
    <n v="17728"/>
    <n v="16989.98"/>
    <n v="738.02"/>
    <n v="4.1630189530685917E-2"/>
    <s v="01"/>
    <n v="2024"/>
    <n v="4432"/>
  </r>
  <r>
    <s v="ORD003540"/>
    <x v="11"/>
    <s v="CUST02364"/>
    <x v="7"/>
    <x v="4"/>
    <x v="4"/>
    <n v="1"/>
    <n v="118"/>
    <x v="2"/>
    <n v="118"/>
    <n v="66.64"/>
    <n v="51.36"/>
    <n v="0.43525423728813561"/>
    <s v="01"/>
    <n v="2024"/>
    <n v="0"/>
  </r>
  <r>
    <s v="ORD000188"/>
    <x v="11"/>
    <s v="CUST00750"/>
    <x v="11"/>
    <x v="4"/>
    <x v="4"/>
    <n v="1"/>
    <n v="74"/>
    <x v="3"/>
    <n v="62.9"/>
    <n v="45.08"/>
    <n v="17.82"/>
    <n v="0.28330683624801273"/>
    <s v="01"/>
    <n v="2024"/>
    <n v="11.1"/>
  </r>
  <r>
    <s v="ORD008932"/>
    <x v="11"/>
    <s v="CUST00048"/>
    <x v="9"/>
    <x v="1"/>
    <x v="2"/>
    <n v="1"/>
    <n v="22203"/>
    <x v="2"/>
    <n v="22203"/>
    <n v="18018.310000000001"/>
    <n v="4184.6899999999996"/>
    <n v="0.18847408007926855"/>
    <s v="01"/>
    <n v="2024"/>
    <n v="0"/>
  </r>
  <r>
    <s v="ORD002906"/>
    <x v="11"/>
    <s v="CUST00524"/>
    <x v="14"/>
    <x v="2"/>
    <x v="4"/>
    <n v="2"/>
    <n v="11444"/>
    <x v="2"/>
    <n v="22888"/>
    <n v="13739.27"/>
    <n v="9148.73"/>
    <n v="0.39971731911918906"/>
    <s v="01"/>
    <n v="2024"/>
    <n v="0"/>
  </r>
  <r>
    <s v="ORD008174"/>
    <x v="11"/>
    <s v="CUST00111"/>
    <x v="9"/>
    <x v="1"/>
    <x v="1"/>
    <n v="2"/>
    <n v="27180"/>
    <x v="0"/>
    <n v="48924"/>
    <n v="38099.35"/>
    <n v="10824.65"/>
    <n v="0.2212543945711716"/>
    <s v="01"/>
    <n v="2024"/>
    <n v="5436"/>
  </r>
  <r>
    <s v="ORD009050"/>
    <x v="12"/>
    <s v="CUST01193"/>
    <x v="2"/>
    <x v="1"/>
    <x v="3"/>
    <n v="1"/>
    <n v="3610"/>
    <x v="3"/>
    <n v="3068.5"/>
    <n v="2675.68"/>
    <n v="392.82"/>
    <n v="0.12801694639074465"/>
    <s v="01"/>
    <n v="2024"/>
    <n v="541.5"/>
  </r>
  <r>
    <s v="ORD009276"/>
    <x v="12"/>
    <s v="CUST00160"/>
    <x v="2"/>
    <x v="1"/>
    <x v="2"/>
    <n v="2"/>
    <n v="4525"/>
    <x v="3"/>
    <n v="7692.5"/>
    <n v="6218.8"/>
    <n v="1473.7"/>
    <n v="0.19157621059473515"/>
    <s v="01"/>
    <n v="2024"/>
    <n v="1357.5"/>
  </r>
  <r>
    <s v="ORD009376"/>
    <x v="12"/>
    <s v="CUST00268"/>
    <x v="9"/>
    <x v="1"/>
    <x v="2"/>
    <n v="3"/>
    <n v="19288"/>
    <x v="2"/>
    <n v="57864"/>
    <n v="32644.12"/>
    <n v="25219.88"/>
    <n v="0.43584750449329462"/>
    <s v="01"/>
    <n v="2024"/>
    <n v="0"/>
  </r>
  <r>
    <s v="ORD007835"/>
    <x v="12"/>
    <s v="CUST02136"/>
    <x v="3"/>
    <x v="1"/>
    <x v="0"/>
    <n v="1"/>
    <n v="68664"/>
    <x v="2"/>
    <n v="68664"/>
    <n v="45037.9"/>
    <n v="23626.1"/>
    <n v="0.34408277991378305"/>
    <s v="01"/>
    <n v="2024"/>
    <n v="0"/>
  </r>
  <r>
    <s v="ORD001486"/>
    <x v="12"/>
    <s v="CUST02405"/>
    <x v="6"/>
    <x v="3"/>
    <x v="2"/>
    <n v="1"/>
    <n v="597"/>
    <x v="2"/>
    <n v="597"/>
    <n v="456.77"/>
    <n v="140.22999999999999"/>
    <n v="0.23489112227805695"/>
    <s v="01"/>
    <n v="2024"/>
    <n v="0"/>
  </r>
  <r>
    <s v="ORD006149"/>
    <x v="12"/>
    <s v="CUST02174"/>
    <x v="9"/>
    <x v="1"/>
    <x v="2"/>
    <n v="2"/>
    <n v="30902"/>
    <x v="0"/>
    <n v="55623.6"/>
    <n v="37455.360000000001"/>
    <n v="18168.240000000002"/>
    <n v="0.32662826570017045"/>
    <s v="01"/>
    <n v="2024"/>
    <n v="6180.4000000000005"/>
  </r>
  <r>
    <s v="ORD000374"/>
    <x v="12"/>
    <s v="CUST00431"/>
    <x v="11"/>
    <x v="4"/>
    <x v="1"/>
    <n v="1"/>
    <n v="73"/>
    <x v="0"/>
    <n v="65.7"/>
    <n v="58.89"/>
    <n v="6.81"/>
    <n v="0.10365296803652967"/>
    <s v="01"/>
    <n v="2024"/>
    <n v="7.3000000000000007"/>
  </r>
  <r>
    <s v="ORD007873"/>
    <x v="12"/>
    <s v="CUST01779"/>
    <x v="6"/>
    <x v="3"/>
    <x v="0"/>
    <n v="1"/>
    <n v="1074"/>
    <x v="0"/>
    <n v="966.6"/>
    <n v="686.95"/>
    <n v="279.64999999999998"/>
    <n v="0.28931305607283259"/>
    <s v="01"/>
    <n v="2024"/>
    <n v="107.4"/>
  </r>
  <r>
    <s v="ORD003350"/>
    <x v="12"/>
    <s v="CUST01419"/>
    <x v="5"/>
    <x v="2"/>
    <x v="0"/>
    <n v="2"/>
    <n v="8291"/>
    <x v="0"/>
    <n v="14923.8"/>
    <n v="12526.87"/>
    <n v="2396.9299999999998"/>
    <n v="0.16061123842452993"/>
    <s v="01"/>
    <n v="2024"/>
    <n v="1658.2"/>
  </r>
  <r>
    <s v="ORD006355"/>
    <x v="12"/>
    <s v="CUST01027"/>
    <x v="11"/>
    <x v="4"/>
    <x v="3"/>
    <n v="1"/>
    <n v="173"/>
    <x v="2"/>
    <n v="173"/>
    <n v="119.46"/>
    <n v="53.54"/>
    <n v="0.30947976878612715"/>
    <s v="01"/>
    <n v="2024"/>
    <n v="0"/>
  </r>
  <r>
    <s v="ORD002370"/>
    <x v="12"/>
    <s v="CUST01615"/>
    <x v="6"/>
    <x v="3"/>
    <x v="0"/>
    <n v="3"/>
    <n v="984"/>
    <x v="0"/>
    <n v="2656.8"/>
    <n v="2111.39"/>
    <n v="545.41"/>
    <n v="0.20528831677205658"/>
    <s v="01"/>
    <n v="2024"/>
    <n v="295.2"/>
  </r>
  <r>
    <s v="ORD001240"/>
    <x v="12"/>
    <s v="CUST00932"/>
    <x v="9"/>
    <x v="1"/>
    <x v="2"/>
    <n v="2"/>
    <n v="19665"/>
    <x v="0"/>
    <n v="35397"/>
    <n v="21958.3"/>
    <n v="13438.7"/>
    <n v="0.37965646806226516"/>
    <s v="01"/>
    <n v="2024"/>
    <n v="3933"/>
  </r>
  <r>
    <s v="ORD003776"/>
    <x v="13"/>
    <s v="CUST02391"/>
    <x v="9"/>
    <x v="1"/>
    <x v="4"/>
    <n v="2"/>
    <n v="25902"/>
    <x v="2"/>
    <n v="51804"/>
    <n v="34344.67"/>
    <n v="17459.330000000002"/>
    <n v="0.33702667747664278"/>
    <s v="01"/>
    <n v="2024"/>
    <n v="0"/>
  </r>
  <r>
    <s v="ORD008655"/>
    <x v="13"/>
    <s v="CUST01582"/>
    <x v="1"/>
    <x v="1"/>
    <x v="1"/>
    <n v="1"/>
    <n v="2579"/>
    <x v="2"/>
    <n v="2579"/>
    <n v="1723.22"/>
    <n v="855.78"/>
    <n v="0.33182628925940288"/>
    <s v="01"/>
    <n v="2024"/>
    <n v="0"/>
  </r>
  <r>
    <s v="ORD007779"/>
    <x v="13"/>
    <s v="CUST02097"/>
    <x v="4"/>
    <x v="1"/>
    <x v="1"/>
    <n v="1"/>
    <n v="20698"/>
    <x v="3"/>
    <n v="17593.3"/>
    <n v="14910.74"/>
    <n v="2682.56"/>
    <n v="0.15247622674540875"/>
    <s v="01"/>
    <n v="2024"/>
    <n v="3104.7"/>
  </r>
  <r>
    <s v="ORD006936"/>
    <x v="13"/>
    <s v="CUST00736"/>
    <x v="6"/>
    <x v="3"/>
    <x v="0"/>
    <n v="2"/>
    <n v="527"/>
    <x v="3"/>
    <n v="895.9"/>
    <n v="829.22"/>
    <n v="66.680000000000007"/>
    <n v="7.4427949547940631E-2"/>
    <s v="01"/>
    <n v="2024"/>
    <n v="158.1"/>
  </r>
  <r>
    <s v="ORD005505"/>
    <x v="13"/>
    <s v="CUST01345"/>
    <x v="10"/>
    <x v="2"/>
    <x v="4"/>
    <n v="2"/>
    <n v="10139"/>
    <x v="2"/>
    <n v="20278"/>
    <n v="15952.33"/>
    <n v="4325.67"/>
    <n v="0.21331837459315514"/>
    <s v="01"/>
    <n v="2024"/>
    <n v="0"/>
  </r>
  <r>
    <s v="ORD003985"/>
    <x v="13"/>
    <s v="CUST02170"/>
    <x v="6"/>
    <x v="3"/>
    <x v="1"/>
    <n v="2"/>
    <n v="1188"/>
    <x v="3"/>
    <n v="2019.6"/>
    <n v="1496.38"/>
    <n v="523.22"/>
    <n v="0.25907110318875026"/>
    <s v="01"/>
    <n v="2024"/>
    <n v="356.4"/>
  </r>
  <r>
    <s v="ORD004232"/>
    <x v="13"/>
    <s v="CUST01466"/>
    <x v="14"/>
    <x v="2"/>
    <x v="2"/>
    <n v="2"/>
    <n v="9921"/>
    <x v="2"/>
    <n v="19842"/>
    <n v="13023.42"/>
    <n v="6818.58"/>
    <n v="0.34364378590867856"/>
    <s v="01"/>
    <n v="2024"/>
    <n v="0"/>
  </r>
  <r>
    <s v="ORD004209"/>
    <x v="13"/>
    <s v="CUST01158"/>
    <x v="9"/>
    <x v="1"/>
    <x v="3"/>
    <n v="2"/>
    <n v="30512"/>
    <x v="3"/>
    <n v="51870.400000000001"/>
    <n v="39970.68"/>
    <n v="11899.72"/>
    <n v="0.22941253585860141"/>
    <s v="01"/>
    <n v="2024"/>
    <n v="9153.6"/>
  </r>
  <r>
    <s v="ORD009733"/>
    <x v="13"/>
    <s v="CUST00926"/>
    <x v="14"/>
    <x v="2"/>
    <x v="4"/>
    <n v="2"/>
    <n v="17583"/>
    <x v="3"/>
    <n v="29891.1"/>
    <n v="21168.01"/>
    <n v="8723.09"/>
    <n v="0.29182900595829531"/>
    <s v="01"/>
    <n v="2024"/>
    <n v="5274.9"/>
  </r>
  <r>
    <s v="ORD009236"/>
    <x v="13"/>
    <s v="CUST01234"/>
    <x v="9"/>
    <x v="1"/>
    <x v="0"/>
    <n v="2"/>
    <n v="18563"/>
    <x v="1"/>
    <n v="35269.699999999997"/>
    <n v="26649.119999999999"/>
    <n v="8620.58"/>
    <n v="0.24441886378392785"/>
    <s v="01"/>
    <n v="2024"/>
    <n v="1856.3000000000002"/>
  </r>
  <r>
    <s v="ORD004307"/>
    <x v="13"/>
    <s v="CUST00771"/>
    <x v="6"/>
    <x v="3"/>
    <x v="2"/>
    <n v="1"/>
    <n v="326"/>
    <x v="1"/>
    <n v="309.7"/>
    <n v="248.29"/>
    <n v="61.41"/>
    <n v="0.19828866645140458"/>
    <s v="01"/>
    <n v="2024"/>
    <n v="16.3"/>
  </r>
  <r>
    <s v="ORD001214"/>
    <x v="13"/>
    <s v="CUST00027"/>
    <x v="10"/>
    <x v="2"/>
    <x v="0"/>
    <n v="5"/>
    <n v="12631"/>
    <x v="2"/>
    <n v="63155"/>
    <n v="44859.03"/>
    <n v="18295.97"/>
    <n v="0.28969946955902148"/>
    <s v="01"/>
    <n v="2024"/>
    <n v="0"/>
  </r>
  <r>
    <s v="ORD003544"/>
    <x v="13"/>
    <s v="CUST02371"/>
    <x v="4"/>
    <x v="1"/>
    <x v="4"/>
    <n v="1"/>
    <n v="13511"/>
    <x v="3"/>
    <n v="11484.35"/>
    <n v="7473.21"/>
    <n v="4011.14"/>
    <n v="0.34927009364918343"/>
    <s v="01"/>
    <n v="2024"/>
    <n v="2026.6499999999999"/>
  </r>
  <r>
    <s v="ORD006437"/>
    <x v="13"/>
    <s v="CUST01710"/>
    <x v="7"/>
    <x v="4"/>
    <x v="4"/>
    <n v="2"/>
    <n v="238"/>
    <x v="2"/>
    <n v="476"/>
    <n v="325.27"/>
    <n v="150.72999999999999"/>
    <n v="0.31665966386554617"/>
    <s v="01"/>
    <n v="2024"/>
    <n v="0"/>
  </r>
  <r>
    <s v="ORD000196"/>
    <x v="13"/>
    <s v="CUST02041"/>
    <x v="1"/>
    <x v="1"/>
    <x v="4"/>
    <n v="2"/>
    <n v="2708"/>
    <x v="0"/>
    <n v="4874.3999999999996"/>
    <n v="3118.1"/>
    <n v="1756.3"/>
    <n v="0.36031101263745285"/>
    <s v="01"/>
    <n v="2024"/>
    <n v="541.6"/>
  </r>
  <r>
    <s v="ORD005932"/>
    <x v="14"/>
    <s v="CUST02046"/>
    <x v="1"/>
    <x v="1"/>
    <x v="3"/>
    <n v="2"/>
    <n v="1039"/>
    <x v="3"/>
    <n v="1766.3"/>
    <n v="1511.55"/>
    <n v="254.75"/>
    <n v="0.14422804733057804"/>
    <s v="01"/>
    <n v="2024"/>
    <n v="311.7"/>
  </r>
  <r>
    <s v="ORD001407"/>
    <x v="14"/>
    <s v="CUST00441"/>
    <x v="2"/>
    <x v="1"/>
    <x v="3"/>
    <n v="1"/>
    <n v="4943"/>
    <x v="1"/>
    <n v="4695.8500000000004"/>
    <n v="2745.98"/>
    <n v="1949.87"/>
    <n v="0.41523259899698667"/>
    <s v="01"/>
    <n v="2024"/>
    <n v="247.15"/>
  </r>
  <r>
    <s v="ORD008978"/>
    <x v="14"/>
    <s v="CUST00421"/>
    <x v="9"/>
    <x v="1"/>
    <x v="3"/>
    <n v="2"/>
    <n v="33473"/>
    <x v="2"/>
    <n v="66946"/>
    <n v="41129.870000000003"/>
    <n v="25816.13"/>
    <n v="0.38562617632121415"/>
    <s v="01"/>
    <n v="2024"/>
    <n v="0"/>
  </r>
  <r>
    <s v="ORD001314"/>
    <x v="14"/>
    <s v="CUST00723"/>
    <x v="10"/>
    <x v="2"/>
    <x v="2"/>
    <n v="1"/>
    <n v="12630"/>
    <x v="2"/>
    <n v="12630"/>
    <n v="9556.36"/>
    <n v="3073.64"/>
    <n v="0.24336025336500394"/>
    <s v="01"/>
    <n v="2024"/>
    <n v="0"/>
  </r>
  <r>
    <s v="ORD007043"/>
    <x v="14"/>
    <s v="CUST00088"/>
    <x v="11"/>
    <x v="4"/>
    <x v="2"/>
    <n v="2"/>
    <n v="169"/>
    <x v="0"/>
    <n v="304.2"/>
    <n v="203.56"/>
    <n v="100.64"/>
    <n v="0.33083497698882314"/>
    <s v="01"/>
    <n v="2024"/>
    <n v="33.800000000000004"/>
  </r>
  <r>
    <s v="ORD003452"/>
    <x v="14"/>
    <s v="CUST01526"/>
    <x v="8"/>
    <x v="3"/>
    <x v="2"/>
    <n v="5"/>
    <n v="1006"/>
    <x v="1"/>
    <n v="4778.5"/>
    <n v="3796.5"/>
    <n v="982"/>
    <n v="0.20550381919012242"/>
    <s v="01"/>
    <n v="2024"/>
    <n v="251.5"/>
  </r>
  <r>
    <s v="ORD008952"/>
    <x v="14"/>
    <s v="CUST01812"/>
    <x v="10"/>
    <x v="2"/>
    <x v="0"/>
    <n v="1"/>
    <n v="7825"/>
    <x v="0"/>
    <n v="7042.5"/>
    <n v="5729.47"/>
    <n v="1313.03"/>
    <n v="0.18644373446929358"/>
    <s v="01"/>
    <n v="2024"/>
    <n v="782.5"/>
  </r>
  <r>
    <s v="ORD005030"/>
    <x v="15"/>
    <s v="CUST00802"/>
    <x v="5"/>
    <x v="2"/>
    <x v="3"/>
    <n v="2"/>
    <n v="9887"/>
    <x v="4"/>
    <n v="15819.2"/>
    <n v="14388.68"/>
    <n v="1430.52"/>
    <n v="9.0429351673915234E-2"/>
    <s v="01"/>
    <n v="2024"/>
    <n v="3954.8"/>
  </r>
  <r>
    <s v="ORD003638"/>
    <x v="15"/>
    <s v="CUST01997"/>
    <x v="3"/>
    <x v="1"/>
    <x v="0"/>
    <n v="1"/>
    <n v="75335"/>
    <x v="2"/>
    <n v="75335"/>
    <n v="43683.83"/>
    <n v="31651.17"/>
    <n v="0.42013897922612331"/>
    <s v="01"/>
    <n v="2024"/>
    <n v="0"/>
  </r>
  <r>
    <s v="ORD007019"/>
    <x v="15"/>
    <s v="CUST01819"/>
    <x v="8"/>
    <x v="3"/>
    <x v="3"/>
    <n v="3"/>
    <n v="2370"/>
    <x v="1"/>
    <n v="6754.5"/>
    <n v="5083.1499999999996"/>
    <n v="1671.35"/>
    <n v="0.24744244577688948"/>
    <s v="01"/>
    <n v="2024"/>
    <n v="355.5"/>
  </r>
  <r>
    <s v="ORD004281"/>
    <x v="15"/>
    <s v="CUST00660"/>
    <x v="12"/>
    <x v="0"/>
    <x v="0"/>
    <n v="5"/>
    <n v="3748"/>
    <x v="1"/>
    <n v="17803"/>
    <n v="15135.98"/>
    <n v="2667.02"/>
    <n v="0.14980733584227376"/>
    <s v="01"/>
    <n v="2024"/>
    <n v="937"/>
  </r>
  <r>
    <s v="ORD002155"/>
    <x v="15"/>
    <s v="CUST01825"/>
    <x v="5"/>
    <x v="2"/>
    <x v="0"/>
    <n v="1"/>
    <n v="3684"/>
    <x v="1"/>
    <n v="3499.8"/>
    <n v="2806.8"/>
    <n v="693"/>
    <n v="0.19801131493228183"/>
    <s v="01"/>
    <n v="2024"/>
    <n v="184.20000000000002"/>
  </r>
  <r>
    <s v="ORD001762"/>
    <x v="15"/>
    <s v="CUST02488"/>
    <x v="2"/>
    <x v="1"/>
    <x v="3"/>
    <n v="1"/>
    <n v="4491"/>
    <x v="1"/>
    <n v="4266.45"/>
    <n v="3680.57"/>
    <n v="585.88"/>
    <n v="0.13732259841320069"/>
    <s v="01"/>
    <n v="2024"/>
    <n v="224.55"/>
  </r>
  <r>
    <s v="ORD000622"/>
    <x v="15"/>
    <s v="CUST01017"/>
    <x v="5"/>
    <x v="2"/>
    <x v="3"/>
    <n v="2"/>
    <n v="6567"/>
    <x v="2"/>
    <n v="13134"/>
    <n v="8138.98"/>
    <n v="4995.0200000000004"/>
    <n v="0.38031216689508152"/>
    <s v="01"/>
    <n v="2024"/>
    <n v="0"/>
  </r>
  <r>
    <s v="ORD009670"/>
    <x v="15"/>
    <s v="CUST02161"/>
    <x v="8"/>
    <x v="3"/>
    <x v="3"/>
    <n v="2"/>
    <n v="2818"/>
    <x v="0"/>
    <n v="5072.3999999999996"/>
    <n v="3495.74"/>
    <n v="1576.66"/>
    <n v="0.3108311647346424"/>
    <s v="01"/>
    <n v="2024"/>
    <n v="563.6"/>
  </r>
  <r>
    <s v="ORD000806"/>
    <x v="15"/>
    <s v="CUST01803"/>
    <x v="2"/>
    <x v="1"/>
    <x v="1"/>
    <n v="2"/>
    <n v="3490"/>
    <x v="2"/>
    <n v="6980"/>
    <n v="4134.43"/>
    <n v="2845.57"/>
    <n v="0.40767478510028654"/>
    <s v="01"/>
    <n v="2024"/>
    <n v="0"/>
  </r>
  <r>
    <s v="ORD000301"/>
    <x v="15"/>
    <s v="CUST01284"/>
    <x v="14"/>
    <x v="2"/>
    <x v="4"/>
    <n v="5"/>
    <n v="17102"/>
    <x v="2"/>
    <n v="85510"/>
    <n v="63773.37"/>
    <n v="21736.63"/>
    <n v="0.25419985966553621"/>
    <s v="01"/>
    <n v="2024"/>
    <n v="0"/>
  </r>
  <r>
    <s v="ORD005830"/>
    <x v="15"/>
    <s v="CUST02476"/>
    <x v="5"/>
    <x v="2"/>
    <x v="0"/>
    <n v="4"/>
    <n v="9008"/>
    <x v="3"/>
    <n v="30627.200000000001"/>
    <n v="25437.27"/>
    <n v="5189.93"/>
    <n v="0.16945492895204264"/>
    <s v="01"/>
    <n v="2024"/>
    <n v="5404.8"/>
  </r>
  <r>
    <s v="ORD004807"/>
    <x v="15"/>
    <s v="CUST02189"/>
    <x v="7"/>
    <x v="4"/>
    <x v="3"/>
    <n v="1"/>
    <n v="100"/>
    <x v="2"/>
    <n v="100"/>
    <n v="58.28"/>
    <n v="41.72"/>
    <n v="0.41720000000000002"/>
    <s v="01"/>
    <n v="2024"/>
    <n v="0"/>
  </r>
  <r>
    <s v="ORD000860"/>
    <x v="16"/>
    <s v="CUST00596"/>
    <x v="13"/>
    <x v="0"/>
    <x v="1"/>
    <n v="4"/>
    <n v="825"/>
    <x v="0"/>
    <n v="2970"/>
    <n v="2248.46"/>
    <n v="721.54"/>
    <n v="0.24294276094276093"/>
    <s v="01"/>
    <n v="2024"/>
    <n v="330"/>
  </r>
  <r>
    <s v="ORD001119"/>
    <x v="16"/>
    <s v="CUST02448"/>
    <x v="10"/>
    <x v="2"/>
    <x v="2"/>
    <n v="2"/>
    <n v="9578"/>
    <x v="2"/>
    <n v="19156"/>
    <n v="14790.63"/>
    <n v="4365.37"/>
    <n v="0.22788525788264774"/>
    <s v="01"/>
    <n v="2024"/>
    <n v="0"/>
  </r>
  <r>
    <s v="ORD007541"/>
    <x v="16"/>
    <s v="CUST00829"/>
    <x v="4"/>
    <x v="1"/>
    <x v="0"/>
    <n v="1"/>
    <n v="21137"/>
    <x v="2"/>
    <n v="21137"/>
    <n v="13903.39"/>
    <n v="7233.61"/>
    <n v="0.34222500827932062"/>
    <s v="01"/>
    <n v="2024"/>
    <n v="0"/>
  </r>
  <r>
    <s v="ORD009818"/>
    <x v="16"/>
    <s v="CUST00523"/>
    <x v="6"/>
    <x v="3"/>
    <x v="2"/>
    <n v="2"/>
    <n v="505"/>
    <x v="0"/>
    <n v="909"/>
    <n v="580.79"/>
    <n v="328.21"/>
    <n v="0.36106710671067105"/>
    <s v="01"/>
    <n v="2024"/>
    <n v="101"/>
  </r>
  <r>
    <s v="ORD007020"/>
    <x v="16"/>
    <s v="CUST02351"/>
    <x v="11"/>
    <x v="4"/>
    <x v="0"/>
    <n v="1"/>
    <n v="93"/>
    <x v="1"/>
    <n v="88.35"/>
    <n v="57.47"/>
    <n v="30.88"/>
    <n v="0.34951895868704019"/>
    <s v="01"/>
    <n v="2024"/>
    <n v="4.6500000000000004"/>
  </r>
  <r>
    <s v="ORD004826"/>
    <x v="16"/>
    <s v="CUST01325"/>
    <x v="11"/>
    <x v="4"/>
    <x v="1"/>
    <n v="1"/>
    <n v="171"/>
    <x v="1"/>
    <n v="162.44999999999999"/>
    <n v="104.84"/>
    <n v="57.61"/>
    <n v="0.35463219452139122"/>
    <s v="01"/>
    <n v="2024"/>
    <n v="8.5500000000000007"/>
  </r>
  <r>
    <s v="ORD001860"/>
    <x v="16"/>
    <s v="CUST01414"/>
    <x v="3"/>
    <x v="1"/>
    <x v="4"/>
    <n v="1"/>
    <n v="61537"/>
    <x v="2"/>
    <n v="61537"/>
    <n v="41658.22"/>
    <n v="19878.78"/>
    <n v="0.32303784714886979"/>
    <s v="01"/>
    <n v="2024"/>
    <n v="0"/>
  </r>
  <r>
    <s v="ORD006851"/>
    <x v="16"/>
    <s v="CUST02497"/>
    <x v="8"/>
    <x v="3"/>
    <x v="4"/>
    <n v="2"/>
    <n v="1850"/>
    <x v="2"/>
    <n v="3700"/>
    <n v="2315.2399999999998"/>
    <n v="1384.76"/>
    <n v="0.37425945945945943"/>
    <s v="01"/>
    <n v="2024"/>
    <n v="0"/>
  </r>
  <r>
    <s v="ORD009880"/>
    <x v="16"/>
    <s v="CUST02027"/>
    <x v="7"/>
    <x v="4"/>
    <x v="2"/>
    <n v="1"/>
    <n v="214"/>
    <x v="1"/>
    <n v="203.3"/>
    <n v="131.27000000000001"/>
    <n v="72.03"/>
    <n v="0.35430398425971471"/>
    <s v="01"/>
    <n v="2024"/>
    <n v="10.700000000000001"/>
  </r>
  <r>
    <s v="ORD002761"/>
    <x v="16"/>
    <s v="CUST00180"/>
    <x v="7"/>
    <x v="4"/>
    <x v="2"/>
    <n v="1"/>
    <n v="201"/>
    <x v="3"/>
    <n v="170.85"/>
    <n v="147.74"/>
    <n v="23.11"/>
    <n v="0.13526485220954054"/>
    <s v="01"/>
    <n v="2024"/>
    <n v="30.15"/>
  </r>
  <r>
    <s v="ORD001624"/>
    <x v="16"/>
    <s v="CUST02164"/>
    <x v="7"/>
    <x v="4"/>
    <x v="2"/>
    <n v="2"/>
    <n v="156"/>
    <x v="0"/>
    <n v="280.8"/>
    <n v="189.49"/>
    <n v="91.31"/>
    <n v="0.32517806267806265"/>
    <s v="01"/>
    <n v="2024"/>
    <n v="31.200000000000003"/>
  </r>
  <r>
    <s v="ORD003228"/>
    <x v="16"/>
    <s v="CUST00217"/>
    <x v="9"/>
    <x v="1"/>
    <x v="4"/>
    <n v="5"/>
    <n v="26664"/>
    <x v="3"/>
    <n v="113322"/>
    <n v="82202.960000000006"/>
    <n v="31119.040000000001"/>
    <n v="0.27460722542842519"/>
    <s v="01"/>
    <n v="2024"/>
    <n v="19998"/>
  </r>
  <r>
    <s v="ORD004567"/>
    <x v="16"/>
    <s v="CUST01737"/>
    <x v="2"/>
    <x v="1"/>
    <x v="2"/>
    <n v="2"/>
    <n v="2662"/>
    <x v="0"/>
    <n v="4791.6000000000004"/>
    <n v="3717.44"/>
    <n v="1074.1600000000001"/>
    <n v="0.22417564070456633"/>
    <s v="01"/>
    <n v="2024"/>
    <n v="532.4"/>
  </r>
  <r>
    <s v="ORD005419"/>
    <x v="16"/>
    <s v="CUST01711"/>
    <x v="7"/>
    <x v="4"/>
    <x v="0"/>
    <n v="2"/>
    <n v="102"/>
    <x v="1"/>
    <n v="193.8"/>
    <n v="149.31"/>
    <n v="44.49"/>
    <n v="0.22956656346749227"/>
    <s v="01"/>
    <n v="2024"/>
    <n v="10.200000000000001"/>
  </r>
  <r>
    <s v="ORD008572"/>
    <x v="16"/>
    <s v="CUST00948"/>
    <x v="9"/>
    <x v="1"/>
    <x v="0"/>
    <n v="3"/>
    <n v="28716"/>
    <x v="1"/>
    <n v="81840.600000000006"/>
    <n v="58334.22"/>
    <n v="23506.38"/>
    <n v="0.28722150130864144"/>
    <s v="01"/>
    <n v="2024"/>
    <n v="4307.4000000000005"/>
  </r>
  <r>
    <s v="ORD008842"/>
    <x v="16"/>
    <s v="CUST02052"/>
    <x v="1"/>
    <x v="1"/>
    <x v="4"/>
    <n v="2"/>
    <n v="2240"/>
    <x v="1"/>
    <n v="4256"/>
    <n v="2500.92"/>
    <n v="1755.08"/>
    <n v="0.41237781954887215"/>
    <s v="01"/>
    <n v="2024"/>
    <n v="224"/>
  </r>
  <r>
    <s v="ORD009300"/>
    <x v="17"/>
    <s v="CUST00019"/>
    <x v="3"/>
    <x v="1"/>
    <x v="2"/>
    <n v="3"/>
    <n v="64511"/>
    <x v="2"/>
    <n v="193533"/>
    <n v="129187.32"/>
    <n v="64345.68"/>
    <n v="0.33247911208941111"/>
    <s v="01"/>
    <n v="2024"/>
    <n v="0"/>
  </r>
  <r>
    <s v="ORD002498"/>
    <x v="17"/>
    <s v="CUST00876"/>
    <x v="5"/>
    <x v="2"/>
    <x v="3"/>
    <n v="1"/>
    <n v="5937"/>
    <x v="4"/>
    <n v="4749.6000000000004"/>
    <n v="3383.08"/>
    <n v="1366.52"/>
    <n v="0.28771264948627251"/>
    <s v="01"/>
    <n v="2024"/>
    <n v="1187.4000000000001"/>
  </r>
  <r>
    <s v="ORD005524"/>
    <x v="17"/>
    <s v="CUST01185"/>
    <x v="0"/>
    <x v="0"/>
    <x v="4"/>
    <n v="4"/>
    <n v="528"/>
    <x v="4"/>
    <n v="1689.6"/>
    <n v="1648.33"/>
    <n v="41.27"/>
    <n v="2.4425899621212124E-2"/>
    <s v="01"/>
    <n v="2024"/>
    <n v="422.40000000000003"/>
  </r>
  <r>
    <s v="ORD003935"/>
    <x v="17"/>
    <s v="CUST01818"/>
    <x v="5"/>
    <x v="2"/>
    <x v="0"/>
    <n v="2"/>
    <n v="9521"/>
    <x v="3"/>
    <n v="16185.7"/>
    <n v="14499.31"/>
    <n v="1686.39"/>
    <n v="0.10419011843788036"/>
    <s v="01"/>
    <n v="2024"/>
    <n v="2856.2999999999997"/>
  </r>
  <r>
    <s v="ORD001434"/>
    <x v="17"/>
    <s v="CUST01051"/>
    <x v="9"/>
    <x v="1"/>
    <x v="3"/>
    <n v="2"/>
    <n v="33802"/>
    <x v="2"/>
    <n v="67604"/>
    <n v="50950.18"/>
    <n v="16653.82"/>
    <n v="0.24634370747293058"/>
    <s v="01"/>
    <n v="2024"/>
    <n v="0"/>
  </r>
  <r>
    <s v="ORD006776"/>
    <x v="17"/>
    <s v="CUST01546"/>
    <x v="3"/>
    <x v="1"/>
    <x v="2"/>
    <n v="2"/>
    <n v="62934"/>
    <x v="0"/>
    <n v="113281.2"/>
    <n v="92942.68"/>
    <n v="20338.52"/>
    <n v="0.17954011786598306"/>
    <s v="01"/>
    <n v="2024"/>
    <n v="12586.800000000001"/>
  </r>
  <r>
    <s v="ORD000457"/>
    <x v="17"/>
    <s v="CUST02464"/>
    <x v="11"/>
    <x v="4"/>
    <x v="3"/>
    <n v="1"/>
    <n v="82"/>
    <x v="1"/>
    <n v="77.900000000000006"/>
    <n v="54.27"/>
    <n v="23.63"/>
    <n v="0.3033376123234916"/>
    <s v="01"/>
    <n v="2024"/>
    <n v="4.1000000000000005"/>
  </r>
  <r>
    <s v="ORD004119"/>
    <x v="17"/>
    <s v="CUST02380"/>
    <x v="6"/>
    <x v="3"/>
    <x v="1"/>
    <n v="3"/>
    <n v="1024"/>
    <x v="0"/>
    <n v="2764.8"/>
    <n v="2143.5500000000002"/>
    <n v="621.25"/>
    <n v="0.22469979745370369"/>
    <s v="01"/>
    <n v="2024"/>
    <n v="307.20000000000005"/>
  </r>
  <r>
    <s v="ORD008376"/>
    <x v="17"/>
    <s v="CUST02442"/>
    <x v="8"/>
    <x v="3"/>
    <x v="4"/>
    <n v="3"/>
    <n v="1717"/>
    <x v="1"/>
    <n v="4893.45"/>
    <n v="3515.05"/>
    <n v="1378.4"/>
    <n v="0.28168265742982967"/>
    <s v="01"/>
    <n v="2024"/>
    <n v="257.55"/>
  </r>
  <r>
    <s v="ORD005492"/>
    <x v="17"/>
    <s v="CUST02144"/>
    <x v="14"/>
    <x v="2"/>
    <x v="1"/>
    <n v="2"/>
    <n v="8426"/>
    <x v="3"/>
    <n v="14324.2"/>
    <n v="10671.56"/>
    <n v="3652.64"/>
    <n v="0.25499783583027325"/>
    <s v="01"/>
    <n v="2024"/>
    <n v="2527.7999999999997"/>
  </r>
  <r>
    <s v="ORD004873"/>
    <x v="17"/>
    <s v="CUST01108"/>
    <x v="7"/>
    <x v="4"/>
    <x v="4"/>
    <n v="1"/>
    <n v="151"/>
    <x v="2"/>
    <n v="151"/>
    <n v="90.77"/>
    <n v="60.23"/>
    <n v="0.39887417218543042"/>
    <s v="01"/>
    <n v="2024"/>
    <n v="0"/>
  </r>
  <r>
    <s v="ORD009631"/>
    <x v="17"/>
    <s v="CUST00122"/>
    <x v="7"/>
    <x v="4"/>
    <x v="2"/>
    <n v="2"/>
    <n v="82"/>
    <x v="3"/>
    <n v="139.4"/>
    <n v="107.83"/>
    <n v="31.57"/>
    <n v="0.22647058823529412"/>
    <s v="01"/>
    <n v="2024"/>
    <n v="24.599999999999998"/>
  </r>
  <r>
    <s v="ORD008113"/>
    <x v="17"/>
    <s v="CUST00217"/>
    <x v="6"/>
    <x v="3"/>
    <x v="2"/>
    <n v="1"/>
    <n v="919"/>
    <x v="1"/>
    <n v="873.05"/>
    <n v="512.28"/>
    <n v="360.77"/>
    <n v="0.41322948284748867"/>
    <s v="01"/>
    <n v="2024"/>
    <n v="45.95"/>
  </r>
  <r>
    <s v="ORD004167"/>
    <x v="17"/>
    <s v="CUST01772"/>
    <x v="13"/>
    <x v="0"/>
    <x v="4"/>
    <n v="1"/>
    <n v="1572"/>
    <x v="2"/>
    <n v="1572"/>
    <n v="1045.02"/>
    <n v="526.98"/>
    <n v="0.33522900763358782"/>
    <s v="01"/>
    <n v="2024"/>
    <n v="0"/>
  </r>
  <r>
    <s v="ORD000746"/>
    <x v="18"/>
    <s v="CUST00546"/>
    <x v="4"/>
    <x v="1"/>
    <x v="3"/>
    <n v="1"/>
    <n v="24366"/>
    <x v="2"/>
    <n v="24366"/>
    <n v="13896.69"/>
    <n v="10469.31"/>
    <n v="0.42966880078798325"/>
    <s v="01"/>
    <n v="2024"/>
    <n v="0"/>
  </r>
  <r>
    <s v="ORD000396"/>
    <x v="18"/>
    <s v="CUST01284"/>
    <x v="10"/>
    <x v="2"/>
    <x v="4"/>
    <n v="1"/>
    <n v="14061"/>
    <x v="0"/>
    <n v="12654.9"/>
    <n v="11458.56"/>
    <n v="1196.3399999999999"/>
    <n v="9.4535713439063127E-2"/>
    <s v="01"/>
    <n v="2024"/>
    <n v="1406.1000000000001"/>
  </r>
  <r>
    <s v="ORD001191"/>
    <x v="18"/>
    <s v="CUST01704"/>
    <x v="3"/>
    <x v="1"/>
    <x v="2"/>
    <n v="2"/>
    <n v="63562"/>
    <x v="0"/>
    <n v="114411.6"/>
    <n v="94085.51"/>
    <n v="20326.09"/>
    <n v="0.17765759765618172"/>
    <s v="01"/>
    <n v="2024"/>
    <n v="12712.400000000001"/>
  </r>
  <r>
    <s v="ORD007929"/>
    <x v="18"/>
    <s v="CUST02197"/>
    <x v="9"/>
    <x v="1"/>
    <x v="1"/>
    <n v="2"/>
    <n v="31733"/>
    <x v="0"/>
    <n v="57119.4"/>
    <n v="38926.47"/>
    <n v="18192.93"/>
    <n v="0.31850702213258542"/>
    <s v="01"/>
    <n v="2024"/>
    <n v="6346.6"/>
  </r>
  <r>
    <s v="ORD008349"/>
    <x v="18"/>
    <s v="CUST00655"/>
    <x v="4"/>
    <x v="1"/>
    <x v="4"/>
    <n v="4"/>
    <n v="16381"/>
    <x v="2"/>
    <n v="65524"/>
    <n v="50214.89"/>
    <n v="15309.11"/>
    <n v="0.23364126121726392"/>
    <s v="01"/>
    <n v="2024"/>
    <n v="0"/>
  </r>
  <r>
    <s v="ORD002642"/>
    <x v="18"/>
    <s v="CUST01236"/>
    <x v="1"/>
    <x v="1"/>
    <x v="4"/>
    <n v="2"/>
    <n v="1001"/>
    <x v="2"/>
    <n v="2002"/>
    <n v="1159.72"/>
    <n v="842.28"/>
    <n v="0.42071928071928072"/>
    <s v="01"/>
    <n v="2024"/>
    <n v="0"/>
  </r>
  <r>
    <s v="ORD000981"/>
    <x v="18"/>
    <s v="CUST00854"/>
    <x v="2"/>
    <x v="1"/>
    <x v="1"/>
    <n v="3"/>
    <n v="2359"/>
    <x v="0"/>
    <n v="6369.3"/>
    <n v="4393.95"/>
    <n v="1975.35"/>
    <n v="0.31013612170882199"/>
    <s v="01"/>
    <n v="2024"/>
    <n v="707.7"/>
  </r>
  <r>
    <s v="ORD003734"/>
    <x v="18"/>
    <s v="CUST00231"/>
    <x v="10"/>
    <x v="2"/>
    <x v="0"/>
    <n v="3"/>
    <n v="11671"/>
    <x v="0"/>
    <n v="31511.7"/>
    <n v="19695.169999999998"/>
    <n v="11816.53"/>
    <n v="0.37498865500750517"/>
    <s v="01"/>
    <n v="2024"/>
    <n v="3501.3"/>
  </r>
  <r>
    <s v="ORD001246"/>
    <x v="18"/>
    <s v="CUST02357"/>
    <x v="7"/>
    <x v="4"/>
    <x v="2"/>
    <n v="1"/>
    <n v="102"/>
    <x v="1"/>
    <n v="96.9"/>
    <n v="76.27"/>
    <n v="20.63"/>
    <n v="0.21289989680082558"/>
    <s v="01"/>
    <n v="2024"/>
    <n v="5.1000000000000005"/>
  </r>
  <r>
    <s v="ORD009810"/>
    <x v="18"/>
    <s v="CUST00939"/>
    <x v="11"/>
    <x v="4"/>
    <x v="1"/>
    <n v="2"/>
    <n v="65"/>
    <x v="1"/>
    <n v="123.5"/>
    <n v="105.57"/>
    <n v="17.93"/>
    <n v="0.14518218623481782"/>
    <s v="01"/>
    <n v="2024"/>
    <n v="6.5"/>
  </r>
  <r>
    <s v="ORD001075"/>
    <x v="18"/>
    <s v="CUST02240"/>
    <x v="3"/>
    <x v="1"/>
    <x v="4"/>
    <n v="4"/>
    <n v="64399"/>
    <x v="2"/>
    <n v="257596"/>
    <n v="193584.61"/>
    <n v="64011.39"/>
    <n v="0.24849527942980482"/>
    <s v="01"/>
    <n v="2024"/>
    <n v="0"/>
  </r>
  <r>
    <s v="ORD004981"/>
    <x v="18"/>
    <s v="CUST01126"/>
    <x v="7"/>
    <x v="4"/>
    <x v="0"/>
    <n v="4"/>
    <n v="117"/>
    <x v="1"/>
    <n v="444.6"/>
    <n v="339.13"/>
    <n v="105.47"/>
    <n v="0.23722447143499772"/>
    <s v="01"/>
    <n v="2024"/>
    <n v="23.400000000000002"/>
  </r>
  <r>
    <s v="ORD000992"/>
    <x v="19"/>
    <s v="CUST01157"/>
    <x v="9"/>
    <x v="1"/>
    <x v="0"/>
    <n v="2"/>
    <n v="32893"/>
    <x v="1"/>
    <n v="62496.7"/>
    <n v="44576.3"/>
    <n v="17920.400000000001"/>
    <n v="0.28674153995330959"/>
    <s v="01"/>
    <n v="2024"/>
    <n v="3289.3"/>
  </r>
  <r>
    <s v="ORD006250"/>
    <x v="19"/>
    <s v="CUST02432"/>
    <x v="4"/>
    <x v="1"/>
    <x v="4"/>
    <n v="1"/>
    <n v="13656"/>
    <x v="1"/>
    <n v="12973.2"/>
    <n v="9691.67"/>
    <n v="3281.53"/>
    <n v="0.25294684426355873"/>
    <s v="01"/>
    <n v="2024"/>
    <n v="682.80000000000007"/>
  </r>
  <r>
    <s v="ORD005959"/>
    <x v="19"/>
    <s v="CUST00353"/>
    <x v="10"/>
    <x v="2"/>
    <x v="3"/>
    <n v="4"/>
    <n v="16151"/>
    <x v="0"/>
    <n v="58143.6"/>
    <n v="40642.959999999999"/>
    <n v="17500.64"/>
    <n v="0.30098996278180229"/>
    <s v="01"/>
    <n v="2024"/>
    <n v="6460.4000000000005"/>
  </r>
  <r>
    <s v="ORD006811"/>
    <x v="19"/>
    <s v="CUST00173"/>
    <x v="1"/>
    <x v="1"/>
    <x v="1"/>
    <n v="3"/>
    <n v="1145"/>
    <x v="0"/>
    <n v="3091.5"/>
    <n v="2217.61"/>
    <n v="873.89"/>
    <n v="0.28267507682354842"/>
    <s v="01"/>
    <n v="2024"/>
    <n v="343.5"/>
  </r>
  <r>
    <s v="ORD007599"/>
    <x v="19"/>
    <s v="CUST02356"/>
    <x v="3"/>
    <x v="1"/>
    <x v="1"/>
    <n v="3"/>
    <n v="55401"/>
    <x v="0"/>
    <n v="149582.70000000001"/>
    <n v="125190.19"/>
    <n v="24392.51"/>
    <n v="0.16307039517270377"/>
    <s v="01"/>
    <n v="2024"/>
    <n v="16620.3"/>
  </r>
  <r>
    <s v="ORD004496"/>
    <x v="19"/>
    <s v="CUST01716"/>
    <x v="1"/>
    <x v="1"/>
    <x v="4"/>
    <n v="2"/>
    <n v="2113"/>
    <x v="0"/>
    <n v="3803.4"/>
    <n v="3161.32"/>
    <n v="642.08000000000004"/>
    <n v="0.16881737392859023"/>
    <s v="01"/>
    <n v="2024"/>
    <n v="422.6"/>
  </r>
  <r>
    <s v="ORD004897"/>
    <x v="19"/>
    <s v="CUST01036"/>
    <x v="11"/>
    <x v="4"/>
    <x v="1"/>
    <n v="3"/>
    <n v="57"/>
    <x v="1"/>
    <n v="162.44999999999999"/>
    <n v="132.5"/>
    <n v="29.95"/>
    <n v="0.18436441982148355"/>
    <s v="01"/>
    <n v="2024"/>
    <n v="8.5500000000000007"/>
  </r>
  <r>
    <s v="ORD009506"/>
    <x v="19"/>
    <s v="CUST00333"/>
    <x v="1"/>
    <x v="1"/>
    <x v="2"/>
    <n v="2"/>
    <n v="2724"/>
    <x v="3"/>
    <n v="4630.8"/>
    <n v="4169.01"/>
    <n v="461.79"/>
    <n v="9.9721430422389221E-2"/>
    <s v="01"/>
    <n v="2024"/>
    <n v="817.19999999999993"/>
  </r>
  <r>
    <s v="ORD005431"/>
    <x v="19"/>
    <s v="CUST01759"/>
    <x v="2"/>
    <x v="1"/>
    <x v="3"/>
    <n v="2"/>
    <n v="4089"/>
    <x v="2"/>
    <n v="8178"/>
    <n v="5312.47"/>
    <n v="2865.53"/>
    <n v="0.35039496209342141"/>
    <s v="01"/>
    <n v="2024"/>
    <n v="0"/>
  </r>
  <r>
    <s v="ORD006766"/>
    <x v="19"/>
    <s v="CUST02413"/>
    <x v="3"/>
    <x v="1"/>
    <x v="3"/>
    <n v="2"/>
    <n v="63148"/>
    <x v="0"/>
    <n v="113666.4"/>
    <n v="96400.66"/>
    <n v="17265.740000000002"/>
    <n v="0.15189836222489675"/>
    <s v="01"/>
    <n v="2024"/>
    <n v="12629.6"/>
  </r>
  <r>
    <s v="ORD004208"/>
    <x v="19"/>
    <s v="CUST01889"/>
    <x v="14"/>
    <x v="2"/>
    <x v="4"/>
    <n v="2"/>
    <n v="20555"/>
    <x v="0"/>
    <n v="36999"/>
    <n v="28088.38"/>
    <n v="8910.6200000000008"/>
    <n v="0.24083407659666481"/>
    <s v="01"/>
    <n v="2024"/>
    <n v="4111"/>
  </r>
  <r>
    <s v="ORD009547"/>
    <x v="19"/>
    <s v="CUST00346"/>
    <x v="14"/>
    <x v="2"/>
    <x v="1"/>
    <n v="1"/>
    <n v="14152"/>
    <x v="0"/>
    <n v="12736.8"/>
    <n v="9527.2900000000009"/>
    <n v="3209.51"/>
    <n v="0.25198715532943916"/>
    <s v="01"/>
    <n v="2024"/>
    <n v="1415.2"/>
  </r>
  <r>
    <s v="ORD001335"/>
    <x v="19"/>
    <s v="CUST00016"/>
    <x v="9"/>
    <x v="1"/>
    <x v="0"/>
    <n v="2"/>
    <n v="31871"/>
    <x v="2"/>
    <n v="63742"/>
    <n v="45353.02"/>
    <n v="18388.98"/>
    <n v="0.28849079100122366"/>
    <s v="01"/>
    <n v="2024"/>
    <n v="0"/>
  </r>
  <r>
    <s v="ORD003330"/>
    <x v="19"/>
    <s v="CUST01942"/>
    <x v="9"/>
    <x v="1"/>
    <x v="1"/>
    <n v="2"/>
    <n v="20534"/>
    <x v="2"/>
    <n v="41068"/>
    <n v="29679.94"/>
    <n v="11388.06"/>
    <n v="0.2772976526736145"/>
    <s v="01"/>
    <n v="2024"/>
    <n v="0"/>
  </r>
  <r>
    <s v="ORD004187"/>
    <x v="19"/>
    <s v="CUST01625"/>
    <x v="4"/>
    <x v="1"/>
    <x v="4"/>
    <n v="2"/>
    <n v="13528"/>
    <x v="2"/>
    <n v="27056"/>
    <n v="20861.97"/>
    <n v="6194.03"/>
    <n v="0.22893369308101713"/>
    <s v="01"/>
    <n v="2024"/>
    <n v="0"/>
  </r>
  <r>
    <s v="ORD003866"/>
    <x v="19"/>
    <s v="CUST02454"/>
    <x v="4"/>
    <x v="1"/>
    <x v="4"/>
    <n v="1"/>
    <n v="19994"/>
    <x v="4"/>
    <n v="15995.2"/>
    <n v="11375.75"/>
    <n v="4619.45"/>
    <n v="0.28880226567970391"/>
    <s v="01"/>
    <n v="2024"/>
    <n v="3998.8"/>
  </r>
  <r>
    <s v="ORD004033"/>
    <x v="20"/>
    <s v="CUST01306"/>
    <x v="8"/>
    <x v="3"/>
    <x v="4"/>
    <n v="1"/>
    <n v="2023"/>
    <x v="0"/>
    <n v="1820.7"/>
    <n v="1259.95"/>
    <n v="560.75"/>
    <n v="0.30798593947382874"/>
    <s v="01"/>
    <n v="2024"/>
    <n v="202.3"/>
  </r>
  <r>
    <s v="ORD002646"/>
    <x v="20"/>
    <s v="CUST01877"/>
    <x v="3"/>
    <x v="1"/>
    <x v="3"/>
    <n v="3"/>
    <n v="61719"/>
    <x v="4"/>
    <n v="148125.6"/>
    <n v="111938.34"/>
    <n v="36187.26"/>
    <n v="0.24430118764075892"/>
    <s v="01"/>
    <n v="2024"/>
    <n v="37031.4"/>
  </r>
  <r>
    <s v="ORD005029"/>
    <x v="20"/>
    <s v="CUST01081"/>
    <x v="14"/>
    <x v="2"/>
    <x v="3"/>
    <n v="1"/>
    <n v="7854"/>
    <x v="1"/>
    <n v="7461.3"/>
    <n v="5978.62"/>
    <n v="1482.68"/>
    <n v="0.19871604144049965"/>
    <s v="01"/>
    <n v="2024"/>
    <n v="392.70000000000005"/>
  </r>
  <r>
    <s v="ORD008314"/>
    <x v="20"/>
    <s v="CUST01002"/>
    <x v="14"/>
    <x v="2"/>
    <x v="4"/>
    <n v="1"/>
    <n v="9406"/>
    <x v="0"/>
    <n v="8465.4"/>
    <n v="5949.77"/>
    <n v="2515.63"/>
    <n v="0.29716611146549488"/>
    <s v="01"/>
    <n v="2024"/>
    <n v="940.6"/>
  </r>
  <r>
    <s v="ORD004192"/>
    <x v="20"/>
    <s v="CUST00206"/>
    <x v="12"/>
    <x v="0"/>
    <x v="0"/>
    <n v="1"/>
    <n v="2996"/>
    <x v="0"/>
    <n v="2696.4"/>
    <n v="2445.92"/>
    <n v="250.48"/>
    <n v="9.289422934282747E-2"/>
    <s v="01"/>
    <n v="2024"/>
    <n v="299.60000000000002"/>
  </r>
  <r>
    <s v="ORD008838"/>
    <x v="20"/>
    <s v="CUST01363"/>
    <x v="13"/>
    <x v="0"/>
    <x v="1"/>
    <n v="2"/>
    <n v="1125"/>
    <x v="0"/>
    <n v="2025"/>
    <n v="1374.3"/>
    <n v="650.70000000000005"/>
    <n v="0.32133333333333336"/>
    <s v="01"/>
    <n v="2024"/>
    <n v="225"/>
  </r>
  <r>
    <s v="ORD005114"/>
    <x v="20"/>
    <s v="CUST00656"/>
    <x v="2"/>
    <x v="1"/>
    <x v="4"/>
    <n v="1"/>
    <n v="2153"/>
    <x v="0"/>
    <n v="1937.7"/>
    <n v="1277.0999999999999"/>
    <n v="660.6"/>
    <n v="0.3409196470041802"/>
    <s v="01"/>
    <n v="2024"/>
    <n v="215.3"/>
  </r>
  <r>
    <s v="ORD005244"/>
    <x v="20"/>
    <s v="CUST00623"/>
    <x v="3"/>
    <x v="1"/>
    <x v="2"/>
    <n v="1"/>
    <n v="61957"/>
    <x v="1"/>
    <n v="58859.15"/>
    <n v="35385.339999999997"/>
    <n v="23473.81"/>
    <n v="0.39881326862518401"/>
    <s v="01"/>
    <n v="2024"/>
    <n v="3097.8500000000004"/>
  </r>
  <r>
    <s v="ORD005933"/>
    <x v="20"/>
    <s v="CUST00694"/>
    <x v="9"/>
    <x v="1"/>
    <x v="1"/>
    <n v="1"/>
    <n v="22764"/>
    <x v="2"/>
    <n v="22764"/>
    <n v="16308.55"/>
    <n v="6455.45"/>
    <n v="0.28358153224389387"/>
    <s v="01"/>
    <n v="2024"/>
    <n v="0"/>
  </r>
  <r>
    <s v="ORD008712"/>
    <x v="20"/>
    <s v="CUST02059"/>
    <x v="0"/>
    <x v="0"/>
    <x v="3"/>
    <n v="2"/>
    <n v="1366"/>
    <x v="1"/>
    <n v="2595.4"/>
    <n v="1795.26"/>
    <n v="800.14"/>
    <n v="0.30829159281806273"/>
    <s v="01"/>
    <n v="2024"/>
    <n v="136.6"/>
  </r>
  <r>
    <s v="ORD003504"/>
    <x v="20"/>
    <s v="CUST02481"/>
    <x v="11"/>
    <x v="4"/>
    <x v="3"/>
    <n v="5"/>
    <n v="137"/>
    <x v="1"/>
    <n v="650.75"/>
    <n v="416.14"/>
    <n v="234.61"/>
    <n v="0.36052247406838267"/>
    <s v="01"/>
    <n v="2024"/>
    <n v="34.25"/>
  </r>
  <r>
    <s v="ORD005517"/>
    <x v="20"/>
    <s v="CUST00383"/>
    <x v="3"/>
    <x v="1"/>
    <x v="2"/>
    <n v="3"/>
    <n v="66663"/>
    <x v="1"/>
    <n v="189989.55"/>
    <n v="161598.79999999999"/>
    <n v="28390.75"/>
    <n v="0.1494332188270355"/>
    <s v="01"/>
    <n v="2024"/>
    <n v="9999.4500000000007"/>
  </r>
  <r>
    <s v="ORD009283"/>
    <x v="20"/>
    <s v="CUST01546"/>
    <x v="2"/>
    <x v="1"/>
    <x v="2"/>
    <n v="2"/>
    <n v="4117"/>
    <x v="2"/>
    <n v="8234"/>
    <n v="6586.71"/>
    <n v="1647.29"/>
    <n v="0.20005950935146952"/>
    <s v="01"/>
    <n v="2024"/>
    <n v="0"/>
  </r>
  <r>
    <s v="ORD007817"/>
    <x v="20"/>
    <s v="CUST01245"/>
    <x v="3"/>
    <x v="1"/>
    <x v="0"/>
    <n v="2"/>
    <n v="77634"/>
    <x v="3"/>
    <n v="131977.79999999999"/>
    <n v="91893.64"/>
    <n v="40084.160000000003"/>
    <n v="0.30371895879458521"/>
    <s v="01"/>
    <n v="2024"/>
    <n v="23290.2"/>
  </r>
  <r>
    <s v="ORD004263"/>
    <x v="20"/>
    <s v="CUST00160"/>
    <x v="9"/>
    <x v="1"/>
    <x v="3"/>
    <n v="4"/>
    <n v="27412"/>
    <x v="0"/>
    <n v="98683.199999999997"/>
    <n v="86632.38"/>
    <n v="12050.82"/>
    <n v="0.12211622647015906"/>
    <s v="01"/>
    <n v="2024"/>
    <n v="10964.800000000001"/>
  </r>
  <r>
    <s v="ORD000252"/>
    <x v="20"/>
    <s v="CUST00393"/>
    <x v="10"/>
    <x v="2"/>
    <x v="1"/>
    <n v="4"/>
    <n v="7672"/>
    <x v="4"/>
    <n v="24550.400000000001"/>
    <n v="23398.49"/>
    <n v="1151.9100000000001"/>
    <n v="4.6920213112617314E-2"/>
    <s v="01"/>
    <n v="2024"/>
    <n v="6137.6"/>
  </r>
  <r>
    <s v="ORD009066"/>
    <x v="20"/>
    <s v="CUST01196"/>
    <x v="11"/>
    <x v="4"/>
    <x v="3"/>
    <n v="2"/>
    <n v="118"/>
    <x v="2"/>
    <n v="236"/>
    <n v="169.04"/>
    <n v="66.959999999999994"/>
    <n v="0.283728813559322"/>
    <s v="01"/>
    <n v="2024"/>
    <n v="0"/>
  </r>
  <r>
    <s v="ORD004276"/>
    <x v="20"/>
    <s v="CUST00004"/>
    <x v="1"/>
    <x v="1"/>
    <x v="0"/>
    <n v="2"/>
    <n v="786"/>
    <x v="2"/>
    <n v="1572"/>
    <n v="1003.57"/>
    <n v="568.42999999999995"/>
    <n v="0.36159669211195927"/>
    <s v="01"/>
    <n v="2024"/>
    <n v="0"/>
  </r>
  <r>
    <s v="ORD006375"/>
    <x v="20"/>
    <s v="CUST01126"/>
    <x v="10"/>
    <x v="2"/>
    <x v="2"/>
    <n v="1"/>
    <n v="7843"/>
    <x v="1"/>
    <n v="7450.85"/>
    <n v="5056.78"/>
    <n v="2394.0700000000002"/>
    <n v="0.32131501774965271"/>
    <s v="01"/>
    <n v="2024"/>
    <n v="392.15000000000003"/>
  </r>
  <r>
    <s v="ORD003477"/>
    <x v="20"/>
    <s v="CUST01299"/>
    <x v="7"/>
    <x v="4"/>
    <x v="4"/>
    <n v="1"/>
    <n v="108"/>
    <x v="2"/>
    <n v="108"/>
    <n v="70.62"/>
    <n v="37.380000000000003"/>
    <n v="0.34611111111111115"/>
    <s v="01"/>
    <n v="2024"/>
    <n v="0"/>
  </r>
  <r>
    <s v="ORD007446"/>
    <x v="20"/>
    <s v="CUST00458"/>
    <x v="4"/>
    <x v="1"/>
    <x v="4"/>
    <n v="2"/>
    <n v="14230"/>
    <x v="1"/>
    <n v="27037"/>
    <n v="20189.86"/>
    <n v="6847.14"/>
    <n v="0.25325073048045271"/>
    <s v="01"/>
    <n v="2024"/>
    <n v="1423"/>
  </r>
  <r>
    <s v="ORD001662"/>
    <x v="20"/>
    <s v="CUST00952"/>
    <x v="11"/>
    <x v="4"/>
    <x v="0"/>
    <n v="3"/>
    <n v="126"/>
    <x v="0"/>
    <n v="340.2"/>
    <n v="273.67"/>
    <n v="66.53"/>
    <n v="0.19556143445032334"/>
    <s v="01"/>
    <n v="2024"/>
    <n v="37.800000000000004"/>
  </r>
  <r>
    <s v="ORD003902"/>
    <x v="20"/>
    <s v="CUST00496"/>
    <x v="14"/>
    <x v="2"/>
    <x v="1"/>
    <n v="2"/>
    <n v="8365"/>
    <x v="1"/>
    <n v="15893.5"/>
    <n v="12353.2"/>
    <n v="3540.3"/>
    <n v="0.22275143926762514"/>
    <s v="01"/>
    <n v="2024"/>
    <n v="836.5"/>
  </r>
  <r>
    <s v="ORD009457"/>
    <x v="20"/>
    <s v="CUST01889"/>
    <x v="9"/>
    <x v="1"/>
    <x v="4"/>
    <n v="1"/>
    <n v="29819"/>
    <x v="2"/>
    <n v="29819"/>
    <n v="17842.78"/>
    <n v="11976.22"/>
    <n v="0.40163050404104761"/>
    <s v="01"/>
    <n v="2024"/>
    <n v="0"/>
  </r>
  <r>
    <s v="ORD000368"/>
    <x v="21"/>
    <s v="CUST01490"/>
    <x v="4"/>
    <x v="1"/>
    <x v="4"/>
    <n v="2"/>
    <n v="11307"/>
    <x v="2"/>
    <n v="22614"/>
    <n v="17171.79"/>
    <n v="5442.21"/>
    <n v="0.2406566728575219"/>
    <s v="01"/>
    <n v="2024"/>
    <n v="0"/>
  </r>
  <r>
    <s v="ORD008280"/>
    <x v="21"/>
    <s v="CUST01536"/>
    <x v="11"/>
    <x v="4"/>
    <x v="1"/>
    <n v="2"/>
    <n v="85"/>
    <x v="0"/>
    <n v="153"/>
    <n v="128.61000000000001"/>
    <n v="24.39"/>
    <n v="0.15941176470588236"/>
    <s v="01"/>
    <n v="2024"/>
    <n v="17"/>
  </r>
  <r>
    <s v="ORD009508"/>
    <x v="21"/>
    <s v="CUST00087"/>
    <x v="5"/>
    <x v="2"/>
    <x v="1"/>
    <n v="1"/>
    <n v="3409"/>
    <x v="1"/>
    <n v="3238.55"/>
    <n v="1897.69"/>
    <n v="1340.86"/>
    <n v="0.41403097065044536"/>
    <s v="01"/>
    <n v="2024"/>
    <n v="170.45000000000002"/>
  </r>
  <r>
    <s v="ORD009562"/>
    <x v="21"/>
    <s v="CUST02151"/>
    <x v="2"/>
    <x v="1"/>
    <x v="2"/>
    <n v="1"/>
    <n v="3272"/>
    <x v="1"/>
    <n v="3108.4"/>
    <n v="2491.31"/>
    <n v="617.09"/>
    <n v="0.19852335606743018"/>
    <s v="01"/>
    <n v="2024"/>
    <n v="163.60000000000002"/>
  </r>
  <r>
    <s v="ORD000541"/>
    <x v="21"/>
    <s v="CUST01809"/>
    <x v="8"/>
    <x v="3"/>
    <x v="1"/>
    <n v="1"/>
    <n v="2828"/>
    <x v="0"/>
    <n v="2545.1999999999998"/>
    <n v="1676.27"/>
    <n v="868.93"/>
    <n v="0.3413994970925664"/>
    <s v="01"/>
    <n v="2024"/>
    <n v="282.8"/>
  </r>
  <r>
    <s v="ORD000889"/>
    <x v="21"/>
    <s v="CUST01960"/>
    <x v="10"/>
    <x v="2"/>
    <x v="4"/>
    <n v="1"/>
    <n v="13296"/>
    <x v="1"/>
    <n v="12631.2"/>
    <n v="10554.6"/>
    <n v="2076.6"/>
    <n v="0.16440243207296218"/>
    <s v="01"/>
    <n v="2024"/>
    <n v="664.80000000000007"/>
  </r>
  <r>
    <s v="ORD005518"/>
    <x v="21"/>
    <s v="CUST01072"/>
    <x v="13"/>
    <x v="0"/>
    <x v="4"/>
    <n v="1"/>
    <n v="546"/>
    <x v="0"/>
    <n v="491.4"/>
    <n v="442.54"/>
    <n v="48.86"/>
    <n v="9.9430199430199429E-2"/>
    <s v="01"/>
    <n v="2024"/>
    <n v="54.6"/>
  </r>
  <r>
    <s v="ORD002855"/>
    <x v="21"/>
    <s v="CUST01626"/>
    <x v="14"/>
    <x v="2"/>
    <x v="2"/>
    <n v="2"/>
    <n v="11230"/>
    <x v="3"/>
    <n v="19091"/>
    <n v="14578.75"/>
    <n v="4512.25"/>
    <n v="0.23635482688177675"/>
    <s v="01"/>
    <n v="2024"/>
    <n v="3369"/>
  </r>
  <r>
    <s v="ORD004365"/>
    <x v="21"/>
    <s v="CUST02013"/>
    <x v="14"/>
    <x v="2"/>
    <x v="3"/>
    <n v="1"/>
    <n v="16863"/>
    <x v="2"/>
    <n v="16863"/>
    <n v="12040"/>
    <n v="4823"/>
    <n v="0.28601079286010794"/>
    <s v="01"/>
    <n v="2024"/>
    <n v="0"/>
  </r>
  <r>
    <s v="ORD003738"/>
    <x v="21"/>
    <s v="CUST01395"/>
    <x v="9"/>
    <x v="1"/>
    <x v="0"/>
    <n v="1"/>
    <n v="22999"/>
    <x v="2"/>
    <n v="22999"/>
    <n v="17287.88"/>
    <n v="5711.12"/>
    <n v="0.24832036175485891"/>
    <s v="01"/>
    <n v="2024"/>
    <n v="0"/>
  </r>
  <r>
    <s v="ORD005109"/>
    <x v="21"/>
    <s v="CUST00017"/>
    <x v="9"/>
    <x v="1"/>
    <x v="0"/>
    <n v="4"/>
    <n v="25218"/>
    <x v="2"/>
    <n v="100872"/>
    <n v="82195.240000000005"/>
    <n v="18676.759999999998"/>
    <n v="0.18515306527083827"/>
    <s v="01"/>
    <n v="2024"/>
    <n v="0"/>
  </r>
  <r>
    <s v="ORD009008"/>
    <x v="21"/>
    <s v="CUST00055"/>
    <x v="10"/>
    <x v="2"/>
    <x v="2"/>
    <n v="1"/>
    <n v="17246"/>
    <x v="0"/>
    <n v="15521.4"/>
    <n v="12719.48"/>
    <n v="2801.92"/>
    <n v="0.18051979847178734"/>
    <s v="01"/>
    <n v="2024"/>
    <n v="1724.6000000000001"/>
  </r>
  <r>
    <s v="ORD004822"/>
    <x v="21"/>
    <s v="CUST01408"/>
    <x v="8"/>
    <x v="3"/>
    <x v="2"/>
    <n v="1"/>
    <n v="1185"/>
    <x v="1"/>
    <n v="1125.75"/>
    <n v="771.08"/>
    <n v="354.67"/>
    <n v="0.31505218743060182"/>
    <s v="01"/>
    <n v="2024"/>
    <n v="59.25"/>
  </r>
  <r>
    <s v="ORD003591"/>
    <x v="21"/>
    <s v="CUST01670"/>
    <x v="7"/>
    <x v="4"/>
    <x v="1"/>
    <n v="2"/>
    <n v="217"/>
    <x v="0"/>
    <n v="390.6"/>
    <n v="319.36"/>
    <n v="71.239999999999995"/>
    <n v="0.18238607270865334"/>
    <s v="01"/>
    <n v="2024"/>
    <n v="43.400000000000006"/>
  </r>
  <r>
    <s v="ORD008794"/>
    <x v="22"/>
    <s v="CUST02332"/>
    <x v="14"/>
    <x v="2"/>
    <x v="2"/>
    <n v="1"/>
    <n v="15147"/>
    <x v="1"/>
    <n v="14389.65"/>
    <n v="12292.86"/>
    <n v="2096.79"/>
    <n v="0.14571514943031971"/>
    <s v="01"/>
    <n v="2024"/>
    <n v="757.35"/>
  </r>
  <r>
    <s v="ORD003678"/>
    <x v="22"/>
    <s v="CUST01208"/>
    <x v="3"/>
    <x v="1"/>
    <x v="1"/>
    <n v="1"/>
    <n v="77025"/>
    <x v="2"/>
    <n v="77025"/>
    <n v="53898.07"/>
    <n v="23126.93"/>
    <n v="0.30025225576111653"/>
    <s v="01"/>
    <n v="2024"/>
    <n v="0"/>
  </r>
  <r>
    <s v="ORD006105"/>
    <x v="22"/>
    <s v="CUST00101"/>
    <x v="14"/>
    <x v="2"/>
    <x v="1"/>
    <n v="1"/>
    <n v="19415"/>
    <x v="1"/>
    <n v="18444.25"/>
    <n v="14097.32"/>
    <n v="4346.93"/>
    <n v="0.23567941228296083"/>
    <s v="01"/>
    <n v="2024"/>
    <n v="970.75"/>
  </r>
  <r>
    <s v="ORD009882"/>
    <x v="22"/>
    <s v="CUST02291"/>
    <x v="4"/>
    <x v="1"/>
    <x v="2"/>
    <n v="1"/>
    <n v="16918"/>
    <x v="0"/>
    <n v="15226.2"/>
    <n v="13233.58"/>
    <n v="1992.62"/>
    <n v="0.13086784621244957"/>
    <s v="01"/>
    <n v="2024"/>
    <n v="1691.8000000000002"/>
  </r>
  <r>
    <s v="ORD007552"/>
    <x v="22"/>
    <s v="CUST01154"/>
    <x v="4"/>
    <x v="1"/>
    <x v="2"/>
    <n v="1"/>
    <n v="12227"/>
    <x v="0"/>
    <n v="11004.3"/>
    <n v="9577"/>
    <n v="1427.3"/>
    <n v="0.12970384304317403"/>
    <s v="01"/>
    <n v="2024"/>
    <n v="1222.7"/>
  </r>
  <r>
    <s v="ORD009904"/>
    <x v="22"/>
    <s v="CUST02318"/>
    <x v="9"/>
    <x v="1"/>
    <x v="4"/>
    <n v="2"/>
    <n v="33063"/>
    <x v="1"/>
    <n v="62819.7"/>
    <n v="42814.32"/>
    <n v="20005.38"/>
    <n v="0.31845710820013468"/>
    <s v="01"/>
    <n v="2024"/>
    <n v="3306.3"/>
  </r>
  <r>
    <s v="ORD007156"/>
    <x v="22"/>
    <s v="CUST01994"/>
    <x v="4"/>
    <x v="1"/>
    <x v="2"/>
    <n v="3"/>
    <n v="21570"/>
    <x v="4"/>
    <n v="51768"/>
    <n v="45479.09"/>
    <n v="6288.91"/>
    <n v="0.12148257610879308"/>
    <s v="01"/>
    <n v="2024"/>
    <n v="12942"/>
  </r>
  <r>
    <s v="ORD002686"/>
    <x v="22"/>
    <s v="CUST00176"/>
    <x v="9"/>
    <x v="1"/>
    <x v="0"/>
    <n v="1"/>
    <n v="23361"/>
    <x v="2"/>
    <n v="23361"/>
    <n v="18668.310000000001"/>
    <n v="4692.6899999999996"/>
    <n v="0.20087710286374724"/>
    <s v="01"/>
    <n v="2024"/>
    <n v="0"/>
  </r>
  <r>
    <s v="ORD008707"/>
    <x v="22"/>
    <s v="CUST01351"/>
    <x v="6"/>
    <x v="3"/>
    <x v="1"/>
    <n v="1"/>
    <n v="975"/>
    <x v="1"/>
    <n v="926.25"/>
    <n v="553"/>
    <n v="373.25"/>
    <n v="0.40296896086369771"/>
    <s v="01"/>
    <n v="2024"/>
    <n v="48.75"/>
  </r>
  <r>
    <s v="ORD005857"/>
    <x v="22"/>
    <s v="CUST00258"/>
    <x v="6"/>
    <x v="3"/>
    <x v="4"/>
    <n v="3"/>
    <n v="925"/>
    <x v="3"/>
    <n v="2358.75"/>
    <n v="1821.61"/>
    <n v="537.14"/>
    <n v="0.22772231054583994"/>
    <s v="01"/>
    <n v="2024"/>
    <n v="416.25"/>
  </r>
  <r>
    <s v="ORD004771"/>
    <x v="22"/>
    <s v="CUST00708"/>
    <x v="5"/>
    <x v="2"/>
    <x v="4"/>
    <n v="3"/>
    <n v="3506"/>
    <x v="0"/>
    <n v="9466.2000000000007"/>
    <n v="7953.52"/>
    <n v="1512.68"/>
    <n v="0.15979801821216538"/>
    <s v="01"/>
    <n v="2024"/>
    <n v="1051.8"/>
  </r>
  <r>
    <s v="ORD009412"/>
    <x v="22"/>
    <s v="CUST01802"/>
    <x v="8"/>
    <x v="3"/>
    <x v="4"/>
    <n v="2"/>
    <n v="1617"/>
    <x v="2"/>
    <n v="3234"/>
    <n v="1923.84"/>
    <n v="1310.1600000000001"/>
    <n v="0.4051205936920223"/>
    <s v="01"/>
    <n v="2024"/>
    <n v="0"/>
  </r>
  <r>
    <s v="ORD008630"/>
    <x v="22"/>
    <s v="CUST01277"/>
    <x v="1"/>
    <x v="1"/>
    <x v="4"/>
    <n v="2"/>
    <n v="2288"/>
    <x v="1"/>
    <n v="4347.2"/>
    <n v="3086.61"/>
    <n v="1260.5899999999999"/>
    <n v="0.28997745675377251"/>
    <s v="01"/>
    <n v="2024"/>
    <n v="228.8"/>
  </r>
  <r>
    <s v="ORD002974"/>
    <x v="22"/>
    <s v="CUST00399"/>
    <x v="3"/>
    <x v="1"/>
    <x v="0"/>
    <n v="3"/>
    <n v="58135"/>
    <x v="2"/>
    <n v="174405"/>
    <n v="112754.65"/>
    <n v="61650.35"/>
    <n v="0.35348957885381727"/>
    <s v="01"/>
    <n v="2024"/>
    <n v="0"/>
  </r>
  <r>
    <s v="ORD000948"/>
    <x v="23"/>
    <s v="CUST02486"/>
    <x v="2"/>
    <x v="1"/>
    <x v="3"/>
    <n v="3"/>
    <n v="1510"/>
    <x v="3"/>
    <n v="3850.5"/>
    <n v="3266.68"/>
    <n v="583.82000000000005"/>
    <n v="0.15162186728996235"/>
    <s v="01"/>
    <n v="2024"/>
    <n v="679.5"/>
  </r>
  <r>
    <s v="ORD005180"/>
    <x v="23"/>
    <s v="CUST02411"/>
    <x v="6"/>
    <x v="3"/>
    <x v="1"/>
    <n v="1"/>
    <n v="468"/>
    <x v="2"/>
    <n v="468"/>
    <n v="367.83"/>
    <n v="100.17"/>
    <n v="0.21403846153846154"/>
    <s v="01"/>
    <n v="2024"/>
    <n v="0"/>
  </r>
  <r>
    <s v="ORD009222"/>
    <x v="23"/>
    <s v="CUST01164"/>
    <x v="13"/>
    <x v="0"/>
    <x v="3"/>
    <n v="3"/>
    <n v="1642"/>
    <x v="2"/>
    <n v="4926"/>
    <n v="2982.65"/>
    <n v="1943.35"/>
    <n v="0.39450872919204222"/>
    <s v="01"/>
    <n v="2024"/>
    <n v="0"/>
  </r>
  <r>
    <s v="ORD000842"/>
    <x v="23"/>
    <s v="CUST00029"/>
    <x v="2"/>
    <x v="1"/>
    <x v="2"/>
    <n v="1"/>
    <n v="1555"/>
    <x v="4"/>
    <n v="1244"/>
    <n v="1191.3599999999999"/>
    <n v="52.64"/>
    <n v="4.2315112540192927E-2"/>
    <s v="01"/>
    <n v="2024"/>
    <n v="311"/>
  </r>
  <r>
    <s v="ORD007435"/>
    <x v="23"/>
    <s v="CUST00844"/>
    <x v="9"/>
    <x v="1"/>
    <x v="3"/>
    <n v="2"/>
    <n v="24525"/>
    <x v="0"/>
    <n v="44145"/>
    <n v="34906.15"/>
    <n v="9238.85"/>
    <n v="0.20928417714350436"/>
    <s v="01"/>
    <n v="2024"/>
    <n v="4905"/>
  </r>
  <r>
    <s v="ORD006657"/>
    <x v="23"/>
    <s v="CUST01054"/>
    <x v="6"/>
    <x v="3"/>
    <x v="3"/>
    <n v="1"/>
    <n v="372"/>
    <x v="2"/>
    <n v="372"/>
    <n v="206.07"/>
    <n v="165.93"/>
    <n v="0.44604838709677419"/>
    <s v="01"/>
    <n v="2024"/>
    <n v="0"/>
  </r>
  <r>
    <s v="ORD003910"/>
    <x v="23"/>
    <s v="CUST02264"/>
    <x v="10"/>
    <x v="2"/>
    <x v="4"/>
    <n v="1"/>
    <n v="10440"/>
    <x v="2"/>
    <n v="10440"/>
    <n v="6101.7"/>
    <n v="4338.3"/>
    <n v="0.41554597701149426"/>
    <s v="01"/>
    <n v="2024"/>
    <n v="0"/>
  </r>
  <r>
    <s v="ORD009871"/>
    <x v="23"/>
    <s v="CUST00299"/>
    <x v="9"/>
    <x v="1"/>
    <x v="3"/>
    <n v="1"/>
    <n v="24205"/>
    <x v="3"/>
    <n v="20574.25"/>
    <n v="13824.2"/>
    <n v="6750.05"/>
    <n v="0.32808243313851054"/>
    <s v="01"/>
    <n v="2024"/>
    <n v="3630.75"/>
  </r>
  <r>
    <s v="ORD002326"/>
    <x v="23"/>
    <s v="CUST01110"/>
    <x v="2"/>
    <x v="1"/>
    <x v="0"/>
    <n v="2"/>
    <n v="2169"/>
    <x v="0"/>
    <n v="3904.2"/>
    <n v="3210.58"/>
    <n v="693.62"/>
    <n v="0.17765995594487988"/>
    <s v="01"/>
    <n v="2024"/>
    <n v="433.8"/>
  </r>
  <r>
    <s v="ORD009774"/>
    <x v="23"/>
    <s v="CUST00366"/>
    <x v="5"/>
    <x v="2"/>
    <x v="2"/>
    <n v="1"/>
    <n v="7886"/>
    <x v="2"/>
    <n v="7886"/>
    <n v="6456.19"/>
    <n v="1429.81"/>
    <n v="0.18130991630738016"/>
    <s v="01"/>
    <n v="2024"/>
    <n v="0"/>
  </r>
  <r>
    <s v="ORD004871"/>
    <x v="23"/>
    <s v="CUST00278"/>
    <x v="6"/>
    <x v="3"/>
    <x v="0"/>
    <n v="1"/>
    <n v="603"/>
    <x v="1"/>
    <n v="572.85"/>
    <n v="452.67"/>
    <n v="120.18"/>
    <n v="0.20979313956533124"/>
    <s v="01"/>
    <n v="2024"/>
    <n v="30.150000000000002"/>
  </r>
  <r>
    <s v="ORD009189"/>
    <x v="23"/>
    <s v="CUST02225"/>
    <x v="12"/>
    <x v="0"/>
    <x v="1"/>
    <n v="1"/>
    <n v="5371"/>
    <x v="3"/>
    <n v="4565.3500000000004"/>
    <n v="3544.68"/>
    <n v="1020.67"/>
    <n v="0.22356883919086157"/>
    <s v="01"/>
    <n v="2024"/>
    <n v="805.65"/>
  </r>
  <r>
    <s v="ORD007601"/>
    <x v="23"/>
    <s v="CUST00255"/>
    <x v="2"/>
    <x v="1"/>
    <x v="1"/>
    <n v="1"/>
    <n v="3483"/>
    <x v="4"/>
    <n v="2786.4"/>
    <n v="2804.18"/>
    <n v="-17.78"/>
    <n v="-6.3809933964972722E-3"/>
    <s v="01"/>
    <n v="2024"/>
    <n v="696.6"/>
  </r>
  <r>
    <s v="ORD009483"/>
    <x v="24"/>
    <s v="CUST01413"/>
    <x v="13"/>
    <x v="0"/>
    <x v="0"/>
    <n v="2"/>
    <n v="1169"/>
    <x v="0"/>
    <n v="2104.1999999999998"/>
    <n v="1870.17"/>
    <n v="234.03"/>
    <n v="0.11122041631023669"/>
    <s v="01"/>
    <n v="2024"/>
    <n v="233.8"/>
  </r>
  <r>
    <s v="ORD004572"/>
    <x v="24"/>
    <s v="CUST02364"/>
    <x v="11"/>
    <x v="4"/>
    <x v="3"/>
    <n v="2"/>
    <n v="168"/>
    <x v="0"/>
    <n v="302.39999999999998"/>
    <n v="217.42"/>
    <n v="84.98"/>
    <n v="0.28101851851851856"/>
    <s v="01"/>
    <n v="2024"/>
    <n v="33.6"/>
  </r>
  <r>
    <s v="ORD003927"/>
    <x v="24"/>
    <s v="CUST01954"/>
    <x v="9"/>
    <x v="1"/>
    <x v="4"/>
    <n v="2"/>
    <n v="30793"/>
    <x v="1"/>
    <n v="58506.7"/>
    <n v="48406.09"/>
    <n v="10100.61"/>
    <n v="0.17264022752949665"/>
    <s v="01"/>
    <n v="2024"/>
    <n v="3079.3"/>
  </r>
  <r>
    <s v="ORD008611"/>
    <x v="24"/>
    <s v="CUST00675"/>
    <x v="10"/>
    <x v="2"/>
    <x v="0"/>
    <n v="1"/>
    <n v="12407"/>
    <x v="0"/>
    <n v="11166.3"/>
    <n v="9294.89"/>
    <n v="1871.41"/>
    <n v="0.16759445832549727"/>
    <s v="01"/>
    <n v="2024"/>
    <n v="1240.7"/>
  </r>
  <r>
    <s v="ORD000534"/>
    <x v="24"/>
    <s v="CUST00875"/>
    <x v="11"/>
    <x v="4"/>
    <x v="4"/>
    <n v="1"/>
    <n v="170"/>
    <x v="1"/>
    <n v="161.5"/>
    <n v="109.8"/>
    <n v="51.7"/>
    <n v="0.32012383900928792"/>
    <s v="01"/>
    <n v="2024"/>
    <n v="8.5"/>
  </r>
  <r>
    <s v="ORD002490"/>
    <x v="24"/>
    <s v="CUST01593"/>
    <x v="8"/>
    <x v="3"/>
    <x v="1"/>
    <n v="2"/>
    <n v="817"/>
    <x v="0"/>
    <n v="1470.6"/>
    <n v="1006.84"/>
    <n v="463.76"/>
    <n v="0.31535427716578268"/>
    <s v="01"/>
    <n v="2024"/>
    <n v="163.4"/>
  </r>
  <r>
    <s v="ORD000437"/>
    <x v="24"/>
    <s v="CUST00083"/>
    <x v="11"/>
    <x v="4"/>
    <x v="1"/>
    <n v="1"/>
    <n v="162"/>
    <x v="1"/>
    <n v="153.9"/>
    <n v="130.05000000000001"/>
    <n v="23.85"/>
    <n v="0.15497076023391812"/>
    <s v="01"/>
    <n v="2024"/>
    <n v="8.1"/>
  </r>
  <r>
    <s v="ORD004368"/>
    <x v="24"/>
    <s v="CUST00903"/>
    <x v="4"/>
    <x v="1"/>
    <x v="1"/>
    <n v="2"/>
    <n v="11444"/>
    <x v="2"/>
    <n v="22888"/>
    <n v="14709.55"/>
    <n v="8178.45"/>
    <n v="0.35732479902132119"/>
    <s v="01"/>
    <n v="2024"/>
    <n v="0"/>
  </r>
  <r>
    <s v="ORD008450"/>
    <x v="24"/>
    <s v="CUST00194"/>
    <x v="11"/>
    <x v="4"/>
    <x v="1"/>
    <n v="2"/>
    <n v="123"/>
    <x v="3"/>
    <n v="209.1"/>
    <n v="159.11000000000001"/>
    <n v="49.99"/>
    <n v="0.23907221425155428"/>
    <s v="01"/>
    <n v="2024"/>
    <n v="36.9"/>
  </r>
  <r>
    <s v="ORD000867"/>
    <x v="24"/>
    <s v="CUST00137"/>
    <x v="5"/>
    <x v="2"/>
    <x v="4"/>
    <n v="1"/>
    <n v="3337"/>
    <x v="2"/>
    <n v="3337"/>
    <n v="2659.48"/>
    <n v="677.52"/>
    <n v="0.20303266406952353"/>
    <s v="01"/>
    <n v="2024"/>
    <n v="0"/>
  </r>
  <r>
    <s v="ORD006402"/>
    <x v="24"/>
    <s v="CUST00676"/>
    <x v="3"/>
    <x v="1"/>
    <x v="4"/>
    <n v="4"/>
    <n v="70026"/>
    <x v="2"/>
    <n v="280104"/>
    <n v="173701.21"/>
    <n v="106402.79"/>
    <n v="0.37986887013395021"/>
    <s v="01"/>
    <n v="2024"/>
    <n v="0"/>
  </r>
  <r>
    <s v="ORD009851"/>
    <x v="24"/>
    <s v="CUST00131"/>
    <x v="10"/>
    <x v="2"/>
    <x v="2"/>
    <n v="2"/>
    <n v="17497"/>
    <x v="0"/>
    <n v="31494.6"/>
    <n v="20606.66"/>
    <n v="10887.94"/>
    <n v="0.34570815314371356"/>
    <s v="01"/>
    <n v="2024"/>
    <n v="3499.4"/>
  </r>
  <r>
    <s v="ORD003546"/>
    <x v="24"/>
    <s v="CUST01603"/>
    <x v="8"/>
    <x v="3"/>
    <x v="1"/>
    <n v="1"/>
    <n v="2048"/>
    <x v="3"/>
    <n v="1740.8"/>
    <n v="1229.42"/>
    <n v="511.38"/>
    <n v="0.29376148897058824"/>
    <s v="01"/>
    <n v="2024"/>
    <n v="307.2"/>
  </r>
  <r>
    <s v="ORD001971"/>
    <x v="24"/>
    <s v="CUST02283"/>
    <x v="7"/>
    <x v="4"/>
    <x v="1"/>
    <n v="1"/>
    <n v="117"/>
    <x v="1"/>
    <n v="111.15"/>
    <n v="91.93"/>
    <n v="19.22"/>
    <n v="0.17291947818263606"/>
    <s v="01"/>
    <n v="2024"/>
    <n v="5.8500000000000005"/>
  </r>
  <r>
    <s v="ORD008170"/>
    <x v="24"/>
    <s v="CUST00072"/>
    <x v="2"/>
    <x v="1"/>
    <x v="1"/>
    <n v="3"/>
    <n v="4326"/>
    <x v="0"/>
    <n v="11680.2"/>
    <n v="8305.4599999999991"/>
    <n v="3374.74"/>
    <n v="0.2889282717761682"/>
    <s v="01"/>
    <n v="2024"/>
    <n v="1297.8000000000002"/>
  </r>
  <r>
    <s v="ORD001283"/>
    <x v="25"/>
    <s v="CUST00754"/>
    <x v="3"/>
    <x v="1"/>
    <x v="1"/>
    <n v="2"/>
    <n v="56049"/>
    <x v="1"/>
    <n v="106493.1"/>
    <n v="86445.38"/>
    <n v="20047.72"/>
    <n v="0.18825369906594888"/>
    <s v="01"/>
    <n v="2024"/>
    <n v="5604.9000000000005"/>
  </r>
  <r>
    <s v="ORD001281"/>
    <x v="25"/>
    <s v="CUST01842"/>
    <x v="3"/>
    <x v="1"/>
    <x v="1"/>
    <n v="1"/>
    <n v="69866"/>
    <x v="3"/>
    <n v="59386.1"/>
    <n v="46995.58"/>
    <n v="12390.52"/>
    <n v="0.20864343676382185"/>
    <s v="01"/>
    <n v="2024"/>
    <n v="10479.9"/>
  </r>
  <r>
    <s v="ORD005101"/>
    <x v="25"/>
    <s v="CUST01683"/>
    <x v="7"/>
    <x v="4"/>
    <x v="4"/>
    <n v="5"/>
    <n v="194"/>
    <x v="1"/>
    <n v="921.5"/>
    <n v="784.78"/>
    <n v="136.72"/>
    <n v="0.14836679327183938"/>
    <s v="01"/>
    <n v="2024"/>
    <n v="48.5"/>
  </r>
  <r>
    <s v="ORD009659"/>
    <x v="25"/>
    <s v="CUST00402"/>
    <x v="4"/>
    <x v="1"/>
    <x v="2"/>
    <n v="1"/>
    <n v="21324"/>
    <x v="2"/>
    <n v="21324"/>
    <n v="14079.75"/>
    <n v="7244.25"/>
    <n v="0.33972284749577941"/>
    <s v="01"/>
    <n v="2024"/>
    <n v="0"/>
  </r>
  <r>
    <s v="ORD005370"/>
    <x v="25"/>
    <s v="CUST02420"/>
    <x v="13"/>
    <x v="0"/>
    <x v="0"/>
    <n v="1"/>
    <n v="601"/>
    <x v="3"/>
    <n v="510.85"/>
    <n v="334.2"/>
    <n v="176.65"/>
    <n v="0.34579622198296955"/>
    <s v="01"/>
    <n v="2024"/>
    <n v="90.149999999999991"/>
  </r>
  <r>
    <s v="ORD002900"/>
    <x v="25"/>
    <s v="CUST00618"/>
    <x v="7"/>
    <x v="4"/>
    <x v="1"/>
    <n v="3"/>
    <n v="116"/>
    <x v="1"/>
    <n v="330.6"/>
    <n v="235.67"/>
    <n v="94.93"/>
    <n v="0.2871445856019359"/>
    <s v="01"/>
    <n v="2024"/>
    <n v="17.400000000000002"/>
  </r>
  <r>
    <s v="ORD002965"/>
    <x v="25"/>
    <s v="CUST01322"/>
    <x v="3"/>
    <x v="1"/>
    <x v="4"/>
    <n v="1"/>
    <n v="75096"/>
    <x v="3"/>
    <n v="63831.6"/>
    <n v="48131.58"/>
    <n v="15700.02"/>
    <n v="0.24595999473614952"/>
    <s v="01"/>
    <n v="2024"/>
    <n v="11264.4"/>
  </r>
  <r>
    <s v="ORD001610"/>
    <x v="25"/>
    <s v="CUST02202"/>
    <x v="1"/>
    <x v="1"/>
    <x v="4"/>
    <n v="1"/>
    <n v="2699"/>
    <x v="2"/>
    <n v="2699"/>
    <n v="2066.14"/>
    <n v="632.86"/>
    <n v="0.23447943682845498"/>
    <s v="01"/>
    <n v="2024"/>
    <n v="0"/>
  </r>
  <r>
    <s v="ORD008503"/>
    <x v="25"/>
    <s v="CUST01689"/>
    <x v="0"/>
    <x v="0"/>
    <x v="4"/>
    <n v="3"/>
    <n v="1363"/>
    <x v="0"/>
    <n v="3680.1"/>
    <n v="2806.73"/>
    <n v="873.37"/>
    <n v="0.23732235537077798"/>
    <s v="01"/>
    <n v="2024"/>
    <n v="408.90000000000003"/>
  </r>
  <r>
    <s v="ORD002310"/>
    <x v="25"/>
    <s v="CUST01434"/>
    <x v="4"/>
    <x v="1"/>
    <x v="1"/>
    <n v="2"/>
    <n v="23385"/>
    <x v="2"/>
    <n v="46770"/>
    <n v="37728.160000000003"/>
    <n v="9041.84"/>
    <n v="0.19332563609151165"/>
    <s v="01"/>
    <n v="2024"/>
    <n v="0"/>
  </r>
  <r>
    <s v="ORD001846"/>
    <x v="25"/>
    <s v="CUST01107"/>
    <x v="7"/>
    <x v="4"/>
    <x v="4"/>
    <n v="4"/>
    <n v="202"/>
    <x v="1"/>
    <n v="767.6"/>
    <n v="475.01"/>
    <n v="292.58999999999997"/>
    <n v="0.38117509119332982"/>
    <s v="01"/>
    <n v="2024"/>
    <n v="40.400000000000006"/>
  </r>
  <r>
    <s v="ORD000135"/>
    <x v="26"/>
    <s v="CUST01773"/>
    <x v="3"/>
    <x v="1"/>
    <x v="1"/>
    <n v="4"/>
    <n v="72029"/>
    <x v="0"/>
    <n v="259304.4"/>
    <n v="177968.47"/>
    <n v="81335.929999999993"/>
    <n v="0.3136696870550596"/>
    <s v="01"/>
    <n v="2024"/>
    <n v="28811.600000000002"/>
  </r>
  <r>
    <s v="ORD003740"/>
    <x v="26"/>
    <s v="CUST00189"/>
    <x v="0"/>
    <x v="0"/>
    <x v="2"/>
    <n v="1"/>
    <n v="837"/>
    <x v="2"/>
    <n v="837"/>
    <n v="578.79999999999995"/>
    <n v="258.2"/>
    <n v="0.30848267622461167"/>
    <s v="01"/>
    <n v="2024"/>
    <n v="0"/>
  </r>
  <r>
    <s v="ORD007532"/>
    <x v="26"/>
    <s v="CUST01212"/>
    <x v="2"/>
    <x v="1"/>
    <x v="3"/>
    <n v="2"/>
    <n v="4211"/>
    <x v="4"/>
    <n v="6737.6"/>
    <n v="4760.0200000000004"/>
    <n v="1977.58"/>
    <n v="0.29351401092377105"/>
    <s v="01"/>
    <n v="2024"/>
    <n v="1684.4"/>
  </r>
  <r>
    <s v="ORD004748"/>
    <x v="26"/>
    <s v="CUST00479"/>
    <x v="2"/>
    <x v="1"/>
    <x v="3"/>
    <n v="2"/>
    <n v="2277"/>
    <x v="2"/>
    <n v="4554"/>
    <n v="3413.82"/>
    <n v="1140.18"/>
    <n v="0.25036890645586302"/>
    <s v="01"/>
    <n v="2024"/>
    <n v="0"/>
  </r>
  <r>
    <s v="ORD008871"/>
    <x v="26"/>
    <s v="CUST00662"/>
    <x v="3"/>
    <x v="1"/>
    <x v="1"/>
    <n v="2"/>
    <n v="79731"/>
    <x v="0"/>
    <n v="143515.79999999999"/>
    <n v="105484.51"/>
    <n v="38031.29"/>
    <n v="0.2649972337540536"/>
    <s v="01"/>
    <n v="2024"/>
    <n v="15946.2"/>
  </r>
  <r>
    <s v="ORD001496"/>
    <x v="26"/>
    <s v="CUST01172"/>
    <x v="14"/>
    <x v="2"/>
    <x v="2"/>
    <n v="2"/>
    <n v="7800"/>
    <x v="1"/>
    <n v="14820"/>
    <n v="12671.1"/>
    <n v="2148.9"/>
    <n v="0.14500000000000002"/>
    <s v="01"/>
    <n v="2024"/>
    <n v="780"/>
  </r>
  <r>
    <s v="ORD002924"/>
    <x v="26"/>
    <s v="CUST01897"/>
    <x v="3"/>
    <x v="1"/>
    <x v="4"/>
    <n v="1"/>
    <n v="70942"/>
    <x v="2"/>
    <n v="70942"/>
    <n v="49992.55"/>
    <n v="20949.45"/>
    <n v="0.29530391023653124"/>
    <s v="01"/>
    <n v="2024"/>
    <n v="0"/>
  </r>
  <r>
    <s v="ORD007092"/>
    <x v="26"/>
    <s v="CUST01277"/>
    <x v="12"/>
    <x v="0"/>
    <x v="1"/>
    <n v="1"/>
    <n v="3930"/>
    <x v="2"/>
    <n v="3930"/>
    <n v="2805.21"/>
    <n v="1124.79"/>
    <n v="0.28620610687022902"/>
    <s v="01"/>
    <n v="2024"/>
    <n v="0"/>
  </r>
  <r>
    <s v="ORD006714"/>
    <x v="26"/>
    <s v="CUST01134"/>
    <x v="10"/>
    <x v="2"/>
    <x v="1"/>
    <n v="1"/>
    <n v="12984"/>
    <x v="0"/>
    <n v="11685.6"/>
    <n v="8876.9"/>
    <n v="2808.7"/>
    <n v="0.24035565140001366"/>
    <s v="01"/>
    <n v="2024"/>
    <n v="1298.4000000000001"/>
  </r>
  <r>
    <s v="ORD007656"/>
    <x v="27"/>
    <s v="CUST00418"/>
    <x v="8"/>
    <x v="3"/>
    <x v="4"/>
    <n v="2"/>
    <n v="2307"/>
    <x v="0"/>
    <n v="4152.6000000000004"/>
    <n v="3130.36"/>
    <n v="1022.24"/>
    <n v="0.24616866541443913"/>
    <s v="01"/>
    <n v="2024"/>
    <n v="461.40000000000003"/>
  </r>
  <r>
    <s v="ORD007605"/>
    <x v="27"/>
    <s v="CUST00054"/>
    <x v="9"/>
    <x v="1"/>
    <x v="2"/>
    <n v="2"/>
    <n v="26878"/>
    <x v="0"/>
    <n v="48380.4"/>
    <n v="31751.81"/>
    <n v="16628.59"/>
    <n v="0.34370509545187722"/>
    <s v="01"/>
    <n v="2024"/>
    <n v="5375.6"/>
  </r>
  <r>
    <s v="ORD001233"/>
    <x v="27"/>
    <s v="CUST02401"/>
    <x v="4"/>
    <x v="1"/>
    <x v="4"/>
    <n v="1"/>
    <n v="16701"/>
    <x v="2"/>
    <n v="16701"/>
    <n v="10190.89"/>
    <n v="6510.11"/>
    <n v="0.38980360457457636"/>
    <s v="01"/>
    <n v="2024"/>
    <n v="0"/>
  </r>
  <r>
    <s v="ORD009531"/>
    <x v="27"/>
    <s v="CUST01709"/>
    <x v="14"/>
    <x v="2"/>
    <x v="2"/>
    <n v="1"/>
    <n v="19709"/>
    <x v="1"/>
    <n v="18723.55"/>
    <n v="13204.96"/>
    <n v="5518.59"/>
    <n v="0.29474058071252518"/>
    <s v="01"/>
    <n v="2024"/>
    <n v="985.45"/>
  </r>
  <r>
    <s v="ORD001508"/>
    <x v="27"/>
    <s v="CUST01019"/>
    <x v="13"/>
    <x v="0"/>
    <x v="3"/>
    <n v="1"/>
    <n v="1289"/>
    <x v="3"/>
    <n v="1095.6500000000001"/>
    <n v="1003.97"/>
    <n v="91.68"/>
    <n v="8.3676356500707344E-2"/>
    <s v="01"/>
    <n v="2024"/>
    <n v="193.35"/>
  </r>
  <r>
    <s v="ORD003629"/>
    <x v="27"/>
    <s v="CUST01058"/>
    <x v="14"/>
    <x v="2"/>
    <x v="3"/>
    <n v="1"/>
    <n v="16525"/>
    <x v="1"/>
    <n v="15698.75"/>
    <n v="11859.66"/>
    <n v="3839.09"/>
    <n v="0.24454749581973087"/>
    <s v="01"/>
    <n v="2024"/>
    <n v="826.25"/>
  </r>
  <r>
    <s v="ORD002703"/>
    <x v="27"/>
    <s v="CUST00373"/>
    <x v="9"/>
    <x v="1"/>
    <x v="3"/>
    <n v="2"/>
    <n v="29084"/>
    <x v="1"/>
    <n v="55259.6"/>
    <n v="44970.73"/>
    <n v="10288.870000000001"/>
    <n v="0.18619153956959517"/>
    <s v="01"/>
    <n v="2024"/>
    <n v="2908.4"/>
  </r>
  <r>
    <s v="ORD009015"/>
    <x v="27"/>
    <s v="CUST01192"/>
    <x v="10"/>
    <x v="2"/>
    <x v="4"/>
    <n v="1"/>
    <n v="10275"/>
    <x v="0"/>
    <n v="9247.5"/>
    <n v="6287.99"/>
    <n v="2959.51"/>
    <n v="0.32003352257366857"/>
    <s v="01"/>
    <n v="2024"/>
    <n v="1027.5"/>
  </r>
  <r>
    <s v="ORD000638"/>
    <x v="27"/>
    <s v="CUST00902"/>
    <x v="3"/>
    <x v="1"/>
    <x v="0"/>
    <n v="2"/>
    <n v="64713"/>
    <x v="1"/>
    <n v="122954.7"/>
    <n v="102914.91"/>
    <n v="20039.79"/>
    <n v="0.16298514818872317"/>
    <s v="01"/>
    <n v="2024"/>
    <n v="6471.3"/>
  </r>
  <r>
    <s v="ORD009100"/>
    <x v="27"/>
    <s v="CUST00200"/>
    <x v="3"/>
    <x v="1"/>
    <x v="3"/>
    <n v="1"/>
    <n v="56881"/>
    <x v="0"/>
    <n v="51192.9"/>
    <n v="43724.19"/>
    <n v="7468.71"/>
    <n v="0.14589347350902176"/>
    <s v="01"/>
    <n v="2024"/>
    <n v="5688.1"/>
  </r>
  <r>
    <s v="ORD004401"/>
    <x v="27"/>
    <s v="CUST00410"/>
    <x v="10"/>
    <x v="2"/>
    <x v="3"/>
    <n v="1"/>
    <n v="11041"/>
    <x v="3"/>
    <n v="9384.85"/>
    <n v="9001.7800000000007"/>
    <n v="383.07"/>
    <n v="4.0817913978380048E-2"/>
    <s v="01"/>
    <n v="2024"/>
    <n v="1656.1499999999999"/>
  </r>
  <r>
    <s v="ORD000810"/>
    <x v="27"/>
    <s v="CUST02084"/>
    <x v="11"/>
    <x v="4"/>
    <x v="1"/>
    <n v="2"/>
    <n v="105"/>
    <x v="2"/>
    <n v="210"/>
    <n v="161.9"/>
    <n v="48.1"/>
    <n v="0.22904761904761906"/>
    <s v="01"/>
    <n v="2024"/>
    <n v="0"/>
  </r>
  <r>
    <s v="ORD005958"/>
    <x v="27"/>
    <s v="CUST00204"/>
    <x v="10"/>
    <x v="2"/>
    <x v="2"/>
    <n v="4"/>
    <n v="15573"/>
    <x v="2"/>
    <n v="62292"/>
    <n v="36200.400000000001"/>
    <n v="26091.599999999999"/>
    <n v="0.41885956463109225"/>
    <s v="01"/>
    <n v="2024"/>
    <n v="0"/>
  </r>
  <r>
    <s v="ORD002776"/>
    <x v="27"/>
    <s v="CUST02037"/>
    <x v="14"/>
    <x v="2"/>
    <x v="4"/>
    <n v="1"/>
    <n v="19919"/>
    <x v="2"/>
    <n v="19919"/>
    <n v="15912.72"/>
    <n v="4006.28"/>
    <n v="0.2011285707113811"/>
    <s v="01"/>
    <n v="2024"/>
    <n v="0"/>
  </r>
  <r>
    <s v="ORD008488"/>
    <x v="27"/>
    <s v="CUST00663"/>
    <x v="8"/>
    <x v="3"/>
    <x v="1"/>
    <n v="1"/>
    <n v="2596"/>
    <x v="4"/>
    <n v="2076.8000000000002"/>
    <n v="1640.86"/>
    <n v="435.94"/>
    <n v="0.20990947611710323"/>
    <s v="01"/>
    <n v="2024"/>
    <n v="519.20000000000005"/>
  </r>
  <r>
    <s v="ORD006278"/>
    <x v="28"/>
    <s v="CUST00130"/>
    <x v="1"/>
    <x v="1"/>
    <x v="1"/>
    <n v="1"/>
    <n v="1925"/>
    <x v="1"/>
    <n v="1828.75"/>
    <n v="1481.73"/>
    <n v="347.02"/>
    <n v="0.18975803144224196"/>
    <s v="01"/>
    <n v="2024"/>
    <n v="96.25"/>
  </r>
  <r>
    <s v="ORD009002"/>
    <x v="28"/>
    <s v="CUST00083"/>
    <x v="7"/>
    <x v="4"/>
    <x v="3"/>
    <n v="4"/>
    <n v="104"/>
    <x v="2"/>
    <n v="416"/>
    <n v="268.02999999999997"/>
    <n v="147.97"/>
    <n v="0.3556971153846154"/>
    <s v="01"/>
    <n v="2024"/>
    <n v="0"/>
  </r>
  <r>
    <s v="ORD008505"/>
    <x v="28"/>
    <s v="CUST01020"/>
    <x v="7"/>
    <x v="4"/>
    <x v="3"/>
    <n v="1"/>
    <n v="193"/>
    <x v="0"/>
    <n v="173.7"/>
    <n v="125.95"/>
    <n v="47.75"/>
    <n v="0.27489925158318945"/>
    <s v="01"/>
    <n v="2024"/>
    <n v="19.3"/>
  </r>
  <r>
    <s v="ORD007805"/>
    <x v="28"/>
    <s v="CUST00697"/>
    <x v="10"/>
    <x v="2"/>
    <x v="3"/>
    <n v="2"/>
    <n v="14580"/>
    <x v="2"/>
    <n v="29160"/>
    <n v="20454.25"/>
    <n v="8705.75"/>
    <n v="0.29855109739369001"/>
    <s v="01"/>
    <n v="2024"/>
    <n v="0"/>
  </r>
  <r>
    <s v="ORD006358"/>
    <x v="28"/>
    <s v="CUST01965"/>
    <x v="8"/>
    <x v="3"/>
    <x v="4"/>
    <n v="1"/>
    <n v="2481"/>
    <x v="1"/>
    <n v="2356.9499999999998"/>
    <n v="1579.37"/>
    <n v="777.58"/>
    <n v="0.32990941683107411"/>
    <s v="01"/>
    <n v="2024"/>
    <n v="124.05000000000001"/>
  </r>
  <r>
    <s v="ORD004888"/>
    <x v="28"/>
    <s v="CUST01084"/>
    <x v="8"/>
    <x v="3"/>
    <x v="2"/>
    <n v="2"/>
    <n v="1625"/>
    <x v="2"/>
    <n v="3250"/>
    <n v="2624.1"/>
    <n v="625.9"/>
    <n v="0.19258461538461538"/>
    <s v="01"/>
    <n v="2024"/>
    <n v="0"/>
  </r>
  <r>
    <s v="ORD001175"/>
    <x v="28"/>
    <s v="CUST01208"/>
    <x v="9"/>
    <x v="1"/>
    <x v="1"/>
    <n v="2"/>
    <n v="29080"/>
    <x v="0"/>
    <n v="52344"/>
    <n v="34556.19"/>
    <n v="17787.810000000001"/>
    <n v="0.33982519486474094"/>
    <s v="01"/>
    <n v="2024"/>
    <n v="5816"/>
  </r>
  <r>
    <s v="ORD003134"/>
    <x v="28"/>
    <s v="CUST02069"/>
    <x v="14"/>
    <x v="2"/>
    <x v="2"/>
    <n v="1"/>
    <n v="13156"/>
    <x v="1"/>
    <n v="12498.2"/>
    <n v="10478.44"/>
    <n v="2019.76"/>
    <n v="0.16160407098622201"/>
    <s v="01"/>
    <n v="2024"/>
    <n v="657.80000000000007"/>
  </r>
  <r>
    <s v="ORD007470"/>
    <x v="28"/>
    <s v="CUST00559"/>
    <x v="9"/>
    <x v="1"/>
    <x v="4"/>
    <n v="1"/>
    <n v="21745"/>
    <x v="0"/>
    <n v="19570.5"/>
    <n v="13409.35"/>
    <n v="6161.15"/>
    <n v="0.31481822130247056"/>
    <s v="01"/>
    <n v="2024"/>
    <n v="2174.5"/>
  </r>
  <r>
    <s v="ORD003581"/>
    <x v="28"/>
    <s v="CUST01239"/>
    <x v="3"/>
    <x v="1"/>
    <x v="0"/>
    <n v="1"/>
    <n v="63791"/>
    <x v="2"/>
    <n v="63791"/>
    <n v="51261.64"/>
    <n v="12529.36"/>
    <n v="0.19641266009311659"/>
    <s v="01"/>
    <n v="2024"/>
    <n v="0"/>
  </r>
  <r>
    <s v="ORD007417"/>
    <x v="28"/>
    <s v="CUST01394"/>
    <x v="12"/>
    <x v="0"/>
    <x v="4"/>
    <n v="2"/>
    <n v="4837"/>
    <x v="2"/>
    <n v="9674"/>
    <n v="7569.99"/>
    <n v="2104.0100000000002"/>
    <n v="0.21749121356212531"/>
    <s v="01"/>
    <n v="2024"/>
    <n v="0"/>
  </r>
  <r>
    <s v="ORD009395"/>
    <x v="28"/>
    <s v="CUST01803"/>
    <x v="9"/>
    <x v="1"/>
    <x v="4"/>
    <n v="2"/>
    <n v="18157"/>
    <x v="1"/>
    <n v="34498.300000000003"/>
    <n v="25876.03"/>
    <n v="8622.27"/>
    <n v="0.24993318511346935"/>
    <s v="01"/>
    <n v="2024"/>
    <n v="1815.7"/>
  </r>
  <r>
    <s v="ORD008727"/>
    <x v="28"/>
    <s v="CUST00940"/>
    <x v="1"/>
    <x v="1"/>
    <x v="3"/>
    <n v="3"/>
    <n v="760"/>
    <x v="3"/>
    <n v="1938"/>
    <n v="1686.6"/>
    <n v="251.4"/>
    <n v="0.12972136222910216"/>
    <s v="01"/>
    <n v="2024"/>
    <n v="342"/>
  </r>
  <r>
    <s v="ORD001793"/>
    <x v="28"/>
    <s v="CUST01412"/>
    <x v="12"/>
    <x v="0"/>
    <x v="3"/>
    <n v="1"/>
    <n v="3497"/>
    <x v="2"/>
    <n v="3497"/>
    <n v="2473.69"/>
    <n v="1023.31"/>
    <n v="0.29262510723477264"/>
    <s v="01"/>
    <n v="2024"/>
    <n v="0"/>
  </r>
  <r>
    <s v="ORD009614"/>
    <x v="29"/>
    <s v="CUST00759"/>
    <x v="10"/>
    <x v="2"/>
    <x v="4"/>
    <n v="1"/>
    <n v="11460"/>
    <x v="3"/>
    <n v="9741"/>
    <n v="6994.53"/>
    <n v="2746.47"/>
    <n v="0.28194949183862023"/>
    <s v="01"/>
    <n v="2024"/>
    <n v="1719"/>
  </r>
  <r>
    <s v="ORD002413"/>
    <x v="29"/>
    <s v="CUST02365"/>
    <x v="7"/>
    <x v="4"/>
    <x v="1"/>
    <n v="1"/>
    <n v="184"/>
    <x v="1"/>
    <n v="174.8"/>
    <n v="122.8"/>
    <n v="52"/>
    <n v="0.2974828375286041"/>
    <s v="01"/>
    <n v="2024"/>
    <n v="9.2000000000000011"/>
  </r>
  <r>
    <s v="ORD001818"/>
    <x v="29"/>
    <s v="CUST02155"/>
    <x v="14"/>
    <x v="2"/>
    <x v="2"/>
    <n v="1"/>
    <n v="19270"/>
    <x v="0"/>
    <n v="17343"/>
    <n v="11257.49"/>
    <n v="6085.51"/>
    <n v="0.35089142593553596"/>
    <s v="01"/>
    <n v="2024"/>
    <n v="1927"/>
  </r>
  <r>
    <s v="ORD005052"/>
    <x v="29"/>
    <s v="CUST00518"/>
    <x v="9"/>
    <x v="1"/>
    <x v="0"/>
    <n v="1"/>
    <n v="33744"/>
    <x v="1"/>
    <n v="32056.799999999999"/>
    <n v="24298.83"/>
    <n v="7757.97"/>
    <n v="0.24200700007486711"/>
    <s v="01"/>
    <n v="2024"/>
    <n v="1687.2"/>
  </r>
  <r>
    <s v="ORD006794"/>
    <x v="29"/>
    <s v="CUST02418"/>
    <x v="2"/>
    <x v="1"/>
    <x v="4"/>
    <n v="4"/>
    <n v="1870"/>
    <x v="0"/>
    <n v="6732"/>
    <n v="4751.71"/>
    <n v="1980.29"/>
    <n v="0.29416072489601902"/>
    <s v="01"/>
    <n v="2024"/>
    <n v="748"/>
  </r>
  <r>
    <s v="ORD003696"/>
    <x v="29"/>
    <s v="CUST01343"/>
    <x v="9"/>
    <x v="1"/>
    <x v="2"/>
    <n v="1"/>
    <n v="24426"/>
    <x v="2"/>
    <n v="24426"/>
    <n v="16258.3"/>
    <n v="8167.7"/>
    <n v="0.33438549087038399"/>
    <s v="01"/>
    <n v="2024"/>
    <n v="0"/>
  </r>
  <r>
    <s v="ORD006269"/>
    <x v="29"/>
    <s v="CUST02432"/>
    <x v="14"/>
    <x v="2"/>
    <x v="1"/>
    <n v="2"/>
    <n v="7782"/>
    <x v="1"/>
    <n v="14785.8"/>
    <n v="9861.5499999999993"/>
    <n v="4924.25"/>
    <n v="0.33303913214029679"/>
    <s v="01"/>
    <n v="2024"/>
    <n v="778.2"/>
  </r>
  <r>
    <s v="ORD003758"/>
    <x v="29"/>
    <s v="CUST01322"/>
    <x v="2"/>
    <x v="1"/>
    <x v="0"/>
    <n v="1"/>
    <n v="3907"/>
    <x v="3"/>
    <n v="3320.95"/>
    <n v="2491.13"/>
    <n v="829.82"/>
    <n v="0.2498742829612009"/>
    <s v="01"/>
    <n v="2024"/>
    <n v="586.04999999999995"/>
  </r>
  <r>
    <s v="ORD004493"/>
    <x v="29"/>
    <s v="CUST02336"/>
    <x v="9"/>
    <x v="1"/>
    <x v="0"/>
    <n v="3"/>
    <n v="20534"/>
    <x v="2"/>
    <n v="61602"/>
    <n v="45728.61"/>
    <n v="15873.39"/>
    <n v="0.2576765364760884"/>
    <s v="01"/>
    <n v="2024"/>
    <n v="0"/>
  </r>
  <r>
    <s v="ORD008800"/>
    <x v="29"/>
    <s v="CUST01631"/>
    <x v="9"/>
    <x v="1"/>
    <x v="0"/>
    <n v="1"/>
    <n v="31851"/>
    <x v="2"/>
    <n v="31851"/>
    <n v="22187.1"/>
    <n v="9663.9"/>
    <n v="0.30340962607139493"/>
    <s v="01"/>
    <n v="2024"/>
    <n v="0"/>
  </r>
  <r>
    <s v="ORD003433"/>
    <x v="29"/>
    <s v="CUST00414"/>
    <x v="3"/>
    <x v="1"/>
    <x v="3"/>
    <n v="3"/>
    <n v="57656"/>
    <x v="2"/>
    <n v="172968"/>
    <n v="104006.09"/>
    <n v="68961.91"/>
    <n v="0.39869750474076132"/>
    <s v="01"/>
    <n v="2024"/>
    <n v="0"/>
  </r>
  <r>
    <s v="ORD005371"/>
    <x v="29"/>
    <s v="CUST01923"/>
    <x v="2"/>
    <x v="1"/>
    <x v="1"/>
    <n v="4"/>
    <n v="4404"/>
    <x v="0"/>
    <n v="15854.4"/>
    <n v="11951.82"/>
    <n v="3902.58"/>
    <n v="0.24615122615803814"/>
    <s v="01"/>
    <n v="2024"/>
    <n v="1761.6000000000001"/>
  </r>
  <r>
    <s v="ORD003526"/>
    <x v="29"/>
    <s v="CUST01245"/>
    <x v="6"/>
    <x v="3"/>
    <x v="3"/>
    <n v="3"/>
    <n v="530"/>
    <x v="2"/>
    <n v="1590"/>
    <n v="925.75"/>
    <n v="664.25"/>
    <n v="0.41776729559748427"/>
    <s v="01"/>
    <n v="2024"/>
    <n v="0"/>
  </r>
  <r>
    <s v="ORD002581"/>
    <x v="29"/>
    <s v="CUST01727"/>
    <x v="9"/>
    <x v="1"/>
    <x v="3"/>
    <n v="1"/>
    <n v="18987"/>
    <x v="2"/>
    <n v="18987"/>
    <n v="13884.42"/>
    <n v="5102.58"/>
    <n v="0.26874071733291199"/>
    <s v="01"/>
    <n v="2024"/>
    <n v="0"/>
  </r>
  <r>
    <s v="ORD004867"/>
    <x v="29"/>
    <s v="CUST00208"/>
    <x v="10"/>
    <x v="2"/>
    <x v="2"/>
    <n v="1"/>
    <n v="12945"/>
    <x v="0"/>
    <n v="11650.5"/>
    <n v="8852.7099999999991"/>
    <n v="2797.79"/>
    <n v="0.24014334148748981"/>
    <s v="01"/>
    <n v="2024"/>
    <n v="1294.5"/>
  </r>
  <r>
    <s v="ORD005390"/>
    <x v="29"/>
    <s v="CUST00600"/>
    <x v="9"/>
    <x v="1"/>
    <x v="4"/>
    <n v="1"/>
    <n v="28476"/>
    <x v="4"/>
    <n v="22780.799999999999"/>
    <n v="21814.47"/>
    <n v="966.33"/>
    <n v="4.2418615676359045E-2"/>
    <s v="01"/>
    <n v="2024"/>
    <n v="5695.2000000000007"/>
  </r>
  <r>
    <s v="ORD006817"/>
    <x v="30"/>
    <s v="CUST01329"/>
    <x v="12"/>
    <x v="0"/>
    <x v="3"/>
    <n v="1"/>
    <n v="5852"/>
    <x v="3"/>
    <n v="4974.2"/>
    <n v="3808.25"/>
    <n v="1165.95"/>
    <n v="0.23439950142736521"/>
    <s v="01"/>
    <n v="2024"/>
    <n v="877.8"/>
  </r>
  <r>
    <s v="ORD000849"/>
    <x v="30"/>
    <s v="CUST00101"/>
    <x v="0"/>
    <x v="0"/>
    <x v="0"/>
    <n v="2"/>
    <n v="1016"/>
    <x v="2"/>
    <n v="2032"/>
    <n v="1144.76"/>
    <n v="887.24"/>
    <n v="0.43663385826771656"/>
    <s v="01"/>
    <n v="2024"/>
    <n v="0"/>
  </r>
  <r>
    <s v="ORD007980"/>
    <x v="30"/>
    <s v="CUST00048"/>
    <x v="4"/>
    <x v="1"/>
    <x v="3"/>
    <n v="3"/>
    <n v="9017"/>
    <x v="2"/>
    <n v="27051"/>
    <n v="18725.25"/>
    <n v="8325.75"/>
    <n v="0.30777974936231561"/>
    <s v="01"/>
    <n v="2024"/>
    <n v="0"/>
  </r>
  <r>
    <s v="ORD003955"/>
    <x v="30"/>
    <s v="CUST00168"/>
    <x v="3"/>
    <x v="1"/>
    <x v="3"/>
    <n v="2"/>
    <n v="72125"/>
    <x v="1"/>
    <n v="137037.5"/>
    <n v="98689.11"/>
    <n v="38348.39"/>
    <n v="0.27983865730183344"/>
    <s v="01"/>
    <n v="2024"/>
    <n v="7212.5"/>
  </r>
  <r>
    <s v="ORD006027"/>
    <x v="30"/>
    <s v="CUST00399"/>
    <x v="14"/>
    <x v="2"/>
    <x v="4"/>
    <n v="2"/>
    <n v="10499"/>
    <x v="2"/>
    <n v="20998"/>
    <n v="14092.11"/>
    <n v="6905.89"/>
    <n v="0.32888322697399752"/>
    <s v="01"/>
    <n v="2024"/>
    <n v="0"/>
  </r>
  <r>
    <s v="ORD008241"/>
    <x v="30"/>
    <s v="CUST01987"/>
    <x v="14"/>
    <x v="2"/>
    <x v="0"/>
    <n v="2"/>
    <n v="11877"/>
    <x v="1"/>
    <n v="22566.3"/>
    <n v="18584.060000000001"/>
    <n v="3982.24"/>
    <n v="0.17646845074292197"/>
    <s v="01"/>
    <n v="2024"/>
    <n v="1187.7"/>
  </r>
  <r>
    <s v="ORD006121"/>
    <x v="30"/>
    <s v="CUST01906"/>
    <x v="11"/>
    <x v="4"/>
    <x v="2"/>
    <n v="1"/>
    <n v="55"/>
    <x v="2"/>
    <n v="55"/>
    <n v="30.64"/>
    <n v="24.36"/>
    <n v="0.44290909090909092"/>
    <s v="01"/>
    <n v="2024"/>
    <n v="0"/>
  </r>
  <r>
    <s v="ORD002352"/>
    <x v="30"/>
    <s v="CUST00430"/>
    <x v="0"/>
    <x v="0"/>
    <x v="1"/>
    <n v="3"/>
    <n v="770"/>
    <x v="2"/>
    <n v="2310"/>
    <n v="1488.68"/>
    <n v="821.32"/>
    <n v="0.35554978354978356"/>
    <s v="01"/>
    <n v="2024"/>
    <n v="0"/>
  </r>
  <r>
    <s v="ORD001632"/>
    <x v="30"/>
    <s v="CUST00427"/>
    <x v="14"/>
    <x v="2"/>
    <x v="1"/>
    <n v="1"/>
    <n v="11800"/>
    <x v="1"/>
    <n v="11210"/>
    <n v="7562.64"/>
    <n v="3647.36"/>
    <n v="0.32536663693131135"/>
    <s v="01"/>
    <n v="2024"/>
    <n v="590"/>
  </r>
  <r>
    <s v="ORD002391"/>
    <x v="30"/>
    <s v="CUST00354"/>
    <x v="6"/>
    <x v="3"/>
    <x v="1"/>
    <n v="3"/>
    <n v="511"/>
    <x v="0"/>
    <n v="1379.7"/>
    <n v="1085.06"/>
    <n v="294.64"/>
    <n v="0.21355367108791765"/>
    <s v="01"/>
    <n v="2024"/>
    <n v="153.30000000000001"/>
  </r>
  <r>
    <s v="ORD004833"/>
    <x v="30"/>
    <s v="CUST01017"/>
    <x v="10"/>
    <x v="2"/>
    <x v="3"/>
    <n v="2"/>
    <n v="16653"/>
    <x v="0"/>
    <n v="29975.4"/>
    <n v="23465"/>
    <n v="6510.4"/>
    <n v="0.21719143030618437"/>
    <s v="01"/>
    <n v="2024"/>
    <n v="3330.6000000000004"/>
  </r>
  <r>
    <s v="ORD009343"/>
    <x v="30"/>
    <s v="CUST01506"/>
    <x v="11"/>
    <x v="4"/>
    <x v="1"/>
    <n v="5"/>
    <n v="153"/>
    <x v="0"/>
    <n v="688.5"/>
    <n v="468.68"/>
    <n v="219.82"/>
    <n v="0.31927378358750907"/>
    <s v="01"/>
    <n v="2024"/>
    <n v="76.5"/>
  </r>
  <r>
    <s v="ORD004169"/>
    <x v="30"/>
    <s v="CUST01880"/>
    <x v="11"/>
    <x v="4"/>
    <x v="3"/>
    <n v="1"/>
    <n v="90"/>
    <x v="2"/>
    <n v="90"/>
    <n v="60.88"/>
    <n v="29.12"/>
    <n v="0.32355555555555554"/>
    <s v="01"/>
    <n v="2024"/>
    <n v="0"/>
  </r>
  <r>
    <s v="ORD001586"/>
    <x v="30"/>
    <s v="CUST00528"/>
    <x v="12"/>
    <x v="0"/>
    <x v="0"/>
    <n v="1"/>
    <n v="2239"/>
    <x v="2"/>
    <n v="2239"/>
    <n v="1246.45"/>
    <n v="992.55"/>
    <n v="0.44330058061634658"/>
    <s v="01"/>
    <n v="2024"/>
    <n v="0"/>
  </r>
  <r>
    <s v="ORD002580"/>
    <x v="30"/>
    <s v="CUST02227"/>
    <x v="7"/>
    <x v="4"/>
    <x v="4"/>
    <n v="1"/>
    <n v="81"/>
    <x v="1"/>
    <n v="76.95"/>
    <n v="58.98"/>
    <n v="17.97"/>
    <n v="0.23352826510721245"/>
    <s v="01"/>
    <n v="2024"/>
    <n v="4.05"/>
  </r>
  <r>
    <s v="ORD000165"/>
    <x v="30"/>
    <s v="CUST02130"/>
    <x v="12"/>
    <x v="0"/>
    <x v="4"/>
    <n v="3"/>
    <n v="4519"/>
    <x v="1"/>
    <n v="12879.15"/>
    <n v="10177.879999999999"/>
    <n v="2701.27"/>
    <n v="0.20973977319931827"/>
    <s v="01"/>
    <n v="2024"/>
    <n v="677.85"/>
  </r>
  <r>
    <s v="ORD005144"/>
    <x v="31"/>
    <s v="CUST02282"/>
    <x v="11"/>
    <x v="4"/>
    <x v="0"/>
    <n v="1"/>
    <n v="103"/>
    <x v="0"/>
    <n v="92.7"/>
    <n v="67.17"/>
    <n v="25.53"/>
    <n v="0.27540453074433657"/>
    <s v="02"/>
    <n v="2024"/>
    <n v="10.3"/>
  </r>
  <r>
    <s v="ORD001649"/>
    <x v="31"/>
    <s v="CUST02122"/>
    <x v="10"/>
    <x v="2"/>
    <x v="3"/>
    <n v="3"/>
    <n v="12351"/>
    <x v="3"/>
    <n v="31495.05"/>
    <n v="29248.84"/>
    <n v="2246.21"/>
    <n v="7.1319461312174454E-2"/>
    <s v="02"/>
    <n v="2024"/>
    <n v="5557.95"/>
  </r>
  <r>
    <s v="ORD008272"/>
    <x v="31"/>
    <s v="CUST01262"/>
    <x v="10"/>
    <x v="2"/>
    <x v="0"/>
    <n v="2"/>
    <n v="15632"/>
    <x v="0"/>
    <n v="28137.599999999999"/>
    <n v="23198.76"/>
    <n v="4938.84"/>
    <n v="0.17552456499488231"/>
    <s v="02"/>
    <n v="2024"/>
    <n v="3126.4"/>
  </r>
  <r>
    <s v="ORD002817"/>
    <x v="31"/>
    <s v="CUST01280"/>
    <x v="9"/>
    <x v="1"/>
    <x v="1"/>
    <n v="3"/>
    <n v="27626"/>
    <x v="2"/>
    <n v="82878"/>
    <n v="51386.75"/>
    <n v="31491.25"/>
    <n v="0.37997116243152584"/>
    <s v="02"/>
    <n v="2024"/>
    <n v="0"/>
  </r>
  <r>
    <s v="ORD005703"/>
    <x v="31"/>
    <s v="CUST00164"/>
    <x v="3"/>
    <x v="1"/>
    <x v="3"/>
    <n v="1"/>
    <n v="58088"/>
    <x v="1"/>
    <n v="55183.6"/>
    <n v="41524.14"/>
    <n v="13659.46"/>
    <n v="0.24752752629404387"/>
    <s v="02"/>
    <n v="2024"/>
    <n v="2904.4"/>
  </r>
  <r>
    <s v="ORD006685"/>
    <x v="31"/>
    <s v="CUST00796"/>
    <x v="0"/>
    <x v="0"/>
    <x v="3"/>
    <n v="2"/>
    <n v="1009"/>
    <x v="2"/>
    <n v="2018"/>
    <n v="1460.3"/>
    <n v="557.70000000000005"/>
    <n v="0.27636273538156592"/>
    <s v="02"/>
    <n v="2024"/>
    <n v="0"/>
  </r>
  <r>
    <s v="ORD008773"/>
    <x v="31"/>
    <s v="CUST02039"/>
    <x v="7"/>
    <x v="4"/>
    <x v="0"/>
    <n v="1"/>
    <n v="82"/>
    <x v="0"/>
    <n v="73.8"/>
    <n v="51.75"/>
    <n v="22.05"/>
    <n v="0.29878048780487809"/>
    <s v="02"/>
    <n v="2024"/>
    <n v="8.2000000000000011"/>
  </r>
  <r>
    <s v="ORD008603"/>
    <x v="31"/>
    <s v="CUST00601"/>
    <x v="10"/>
    <x v="2"/>
    <x v="1"/>
    <n v="1"/>
    <n v="14955"/>
    <x v="0"/>
    <n v="13459.5"/>
    <n v="10322.52"/>
    <n v="3136.98"/>
    <n v="0.23306809316839408"/>
    <s v="02"/>
    <n v="2024"/>
    <n v="1495.5"/>
  </r>
  <r>
    <s v="ORD002680"/>
    <x v="31"/>
    <s v="CUST01406"/>
    <x v="14"/>
    <x v="2"/>
    <x v="3"/>
    <n v="5"/>
    <n v="7291"/>
    <x v="0"/>
    <n v="32809.5"/>
    <n v="26392.78"/>
    <n v="6416.72"/>
    <n v="0.19557506210091591"/>
    <s v="02"/>
    <n v="2024"/>
    <n v="3645.5"/>
  </r>
  <r>
    <s v="ORD003771"/>
    <x v="31"/>
    <s v="CUST00096"/>
    <x v="7"/>
    <x v="4"/>
    <x v="3"/>
    <n v="1"/>
    <n v="115"/>
    <x v="2"/>
    <n v="115"/>
    <n v="64.569999999999993"/>
    <n v="50.43"/>
    <n v="0.4385217391304348"/>
    <s v="02"/>
    <n v="2024"/>
    <n v="0"/>
  </r>
  <r>
    <s v="ORD003397"/>
    <x v="31"/>
    <s v="CUST00920"/>
    <x v="3"/>
    <x v="1"/>
    <x v="1"/>
    <n v="3"/>
    <n v="75955"/>
    <x v="2"/>
    <n v="227865"/>
    <n v="174620.96"/>
    <n v="53244.04"/>
    <n v="0.23366484541285409"/>
    <s v="02"/>
    <n v="2024"/>
    <n v="0"/>
  </r>
  <r>
    <s v="ORD007064"/>
    <x v="31"/>
    <s v="CUST00626"/>
    <x v="1"/>
    <x v="1"/>
    <x v="2"/>
    <n v="1"/>
    <n v="2610"/>
    <x v="1"/>
    <n v="2479.5"/>
    <n v="1874.14"/>
    <n v="605.36"/>
    <n v="0.24414599717685018"/>
    <s v="02"/>
    <n v="2024"/>
    <n v="130.5"/>
  </r>
  <r>
    <s v="ORD002401"/>
    <x v="31"/>
    <s v="CUST00672"/>
    <x v="2"/>
    <x v="1"/>
    <x v="3"/>
    <n v="2"/>
    <n v="3170"/>
    <x v="1"/>
    <n v="6023"/>
    <n v="4859.7700000000004"/>
    <n v="1163.23"/>
    <n v="0.19313132990204218"/>
    <s v="02"/>
    <n v="2024"/>
    <n v="317"/>
  </r>
  <r>
    <s v="ORD004303"/>
    <x v="31"/>
    <s v="CUST02223"/>
    <x v="0"/>
    <x v="0"/>
    <x v="2"/>
    <n v="2"/>
    <n v="1019"/>
    <x v="0"/>
    <n v="1834.2"/>
    <n v="1560.74"/>
    <n v="273.45999999999998"/>
    <n v="0.14908952131719549"/>
    <s v="02"/>
    <n v="2024"/>
    <n v="203.8"/>
  </r>
  <r>
    <s v="ORD002412"/>
    <x v="31"/>
    <s v="CUST02296"/>
    <x v="2"/>
    <x v="1"/>
    <x v="4"/>
    <n v="2"/>
    <n v="3088"/>
    <x v="2"/>
    <n v="6176"/>
    <n v="3815.51"/>
    <n v="2360.4899999999998"/>
    <n v="0.38220369170984453"/>
    <s v="02"/>
    <n v="2024"/>
    <n v="0"/>
  </r>
  <r>
    <s v="ORD001622"/>
    <x v="31"/>
    <s v="CUST02240"/>
    <x v="9"/>
    <x v="1"/>
    <x v="4"/>
    <n v="1"/>
    <n v="21684"/>
    <x v="1"/>
    <n v="20599.8"/>
    <n v="15720.71"/>
    <n v="4879.09"/>
    <n v="0.23685132865367625"/>
    <s v="02"/>
    <n v="2024"/>
    <n v="1084.2"/>
  </r>
  <r>
    <s v="ORD002763"/>
    <x v="31"/>
    <s v="CUST02211"/>
    <x v="8"/>
    <x v="3"/>
    <x v="2"/>
    <n v="1"/>
    <n v="1329"/>
    <x v="3"/>
    <n v="1129.6500000000001"/>
    <n v="748.93"/>
    <n v="380.72"/>
    <n v="0.33702474217678041"/>
    <s v="02"/>
    <n v="2024"/>
    <n v="199.35"/>
  </r>
  <r>
    <s v="ORD008873"/>
    <x v="32"/>
    <s v="CUST00132"/>
    <x v="12"/>
    <x v="0"/>
    <x v="0"/>
    <n v="1"/>
    <n v="3420"/>
    <x v="2"/>
    <n v="3420"/>
    <n v="2710.98"/>
    <n v="709.02"/>
    <n v="0.2073157894736842"/>
    <s v="02"/>
    <n v="2024"/>
    <n v="0"/>
  </r>
  <r>
    <s v="ORD002544"/>
    <x v="32"/>
    <s v="CUST02146"/>
    <x v="4"/>
    <x v="1"/>
    <x v="4"/>
    <n v="1"/>
    <n v="14230"/>
    <x v="0"/>
    <n v="12807"/>
    <n v="9238.59"/>
    <n v="3568.41"/>
    <n v="0.27862965565706255"/>
    <s v="02"/>
    <n v="2024"/>
    <n v="1423"/>
  </r>
  <r>
    <s v="ORD002778"/>
    <x v="32"/>
    <s v="CUST02097"/>
    <x v="9"/>
    <x v="1"/>
    <x v="2"/>
    <n v="3"/>
    <n v="26716"/>
    <x v="2"/>
    <n v="80148"/>
    <n v="63060.31"/>
    <n v="17087.689999999999"/>
    <n v="0.21320170185157458"/>
    <s v="02"/>
    <n v="2024"/>
    <n v="0"/>
  </r>
  <r>
    <s v="ORD004978"/>
    <x v="32"/>
    <s v="CUST02098"/>
    <x v="3"/>
    <x v="1"/>
    <x v="1"/>
    <n v="1"/>
    <n v="66660"/>
    <x v="3"/>
    <n v="56661"/>
    <n v="46752.3"/>
    <n v="9908.7000000000007"/>
    <n v="0.17487689945465135"/>
    <s v="02"/>
    <n v="2024"/>
    <n v="9999"/>
  </r>
  <r>
    <s v="ORD007302"/>
    <x v="32"/>
    <s v="CUST01440"/>
    <x v="5"/>
    <x v="2"/>
    <x v="0"/>
    <n v="2"/>
    <n v="5914"/>
    <x v="3"/>
    <n v="10053.799999999999"/>
    <n v="8152.05"/>
    <n v="1901.75"/>
    <n v="0.18915733354552508"/>
    <s v="02"/>
    <n v="2024"/>
    <n v="1774.2"/>
  </r>
  <r>
    <s v="ORD005689"/>
    <x v="32"/>
    <s v="CUST01278"/>
    <x v="12"/>
    <x v="0"/>
    <x v="3"/>
    <n v="1"/>
    <n v="2151"/>
    <x v="2"/>
    <n v="2151"/>
    <n v="1516.98"/>
    <n v="634.02"/>
    <n v="0.29475592747559276"/>
    <s v="02"/>
    <n v="2024"/>
    <n v="0"/>
  </r>
  <r>
    <s v="ORD009914"/>
    <x v="32"/>
    <s v="CUST02478"/>
    <x v="6"/>
    <x v="3"/>
    <x v="2"/>
    <n v="1"/>
    <n v="857"/>
    <x v="3"/>
    <n v="728.45"/>
    <n v="642.34"/>
    <n v="86.11"/>
    <n v="0.11820989772805271"/>
    <s v="02"/>
    <n v="2024"/>
    <n v="128.54999999999998"/>
  </r>
  <r>
    <s v="ORD003073"/>
    <x v="32"/>
    <s v="CUST00728"/>
    <x v="0"/>
    <x v="0"/>
    <x v="4"/>
    <n v="4"/>
    <n v="526"/>
    <x v="1"/>
    <n v="1998.8"/>
    <n v="1530.74"/>
    <n v="468.06"/>
    <n v="0.23417050230138084"/>
    <s v="02"/>
    <n v="2024"/>
    <n v="105.2"/>
  </r>
  <r>
    <s v="ORD006919"/>
    <x v="32"/>
    <s v="CUST01794"/>
    <x v="9"/>
    <x v="1"/>
    <x v="1"/>
    <n v="3"/>
    <n v="24723"/>
    <x v="3"/>
    <n v="63043.65"/>
    <n v="58910.36"/>
    <n v="4133.29"/>
    <n v="6.5562352433591639E-2"/>
    <s v="02"/>
    <n v="2024"/>
    <n v="11125.35"/>
  </r>
  <r>
    <s v="ORD005341"/>
    <x v="32"/>
    <s v="CUST02001"/>
    <x v="3"/>
    <x v="1"/>
    <x v="2"/>
    <n v="1"/>
    <n v="67973"/>
    <x v="0"/>
    <n v="61175.7"/>
    <n v="52047"/>
    <n v="9128.7000000000007"/>
    <n v="0.1492210142262369"/>
    <s v="02"/>
    <n v="2024"/>
    <n v="6797.3"/>
  </r>
  <r>
    <s v="ORD008508"/>
    <x v="32"/>
    <s v="CUST01139"/>
    <x v="10"/>
    <x v="2"/>
    <x v="0"/>
    <n v="3"/>
    <n v="16604"/>
    <x v="2"/>
    <n v="49812"/>
    <n v="35872.6"/>
    <n v="13939.4"/>
    <n v="0.27984019914879948"/>
    <s v="02"/>
    <n v="2024"/>
    <n v="0"/>
  </r>
  <r>
    <s v="ORD001462"/>
    <x v="32"/>
    <s v="CUST00336"/>
    <x v="3"/>
    <x v="1"/>
    <x v="1"/>
    <n v="1"/>
    <n v="57613"/>
    <x v="0"/>
    <n v="51851.7"/>
    <n v="35635.1"/>
    <n v="16216.6"/>
    <n v="0.31274963019534557"/>
    <s v="02"/>
    <n v="2024"/>
    <n v="5761.3"/>
  </r>
  <r>
    <s v="ORD005400"/>
    <x v="33"/>
    <s v="CUST01955"/>
    <x v="7"/>
    <x v="4"/>
    <x v="0"/>
    <n v="1"/>
    <n v="208"/>
    <x v="1"/>
    <n v="197.6"/>
    <n v="142.30000000000001"/>
    <n v="55.3"/>
    <n v="0.27985829959514169"/>
    <s v="02"/>
    <n v="2024"/>
    <n v="10.4"/>
  </r>
  <r>
    <s v="ORD001758"/>
    <x v="33"/>
    <s v="CUST02157"/>
    <x v="3"/>
    <x v="1"/>
    <x v="0"/>
    <n v="2"/>
    <n v="63849"/>
    <x v="1"/>
    <n v="121313.1"/>
    <n v="103950.25"/>
    <n v="17362.849999999999"/>
    <n v="0.14312427924107124"/>
    <s v="02"/>
    <n v="2024"/>
    <n v="6384.9000000000005"/>
  </r>
  <r>
    <s v="ORD001166"/>
    <x v="33"/>
    <s v="CUST00401"/>
    <x v="3"/>
    <x v="1"/>
    <x v="4"/>
    <n v="3"/>
    <n v="62991"/>
    <x v="3"/>
    <n v="160627.04999999999"/>
    <n v="149759.85999999999"/>
    <n v="10867.19"/>
    <n v="6.7654794133366711E-2"/>
    <s v="02"/>
    <n v="2024"/>
    <n v="28345.95"/>
  </r>
  <r>
    <s v="ORD001159"/>
    <x v="33"/>
    <s v="CUST01250"/>
    <x v="9"/>
    <x v="1"/>
    <x v="1"/>
    <n v="1"/>
    <n v="19389"/>
    <x v="0"/>
    <n v="17450.099999999999"/>
    <n v="15704.16"/>
    <n v="1745.94"/>
    <n v="0.10005329482352537"/>
    <s v="02"/>
    <n v="2024"/>
    <n v="1938.9"/>
  </r>
  <r>
    <s v="ORD008278"/>
    <x v="33"/>
    <s v="CUST01819"/>
    <x v="7"/>
    <x v="4"/>
    <x v="3"/>
    <n v="2"/>
    <n v="228"/>
    <x v="0"/>
    <n v="410.4"/>
    <n v="271.89"/>
    <n v="138.51"/>
    <n v="0.33750000000000002"/>
    <s v="02"/>
    <n v="2024"/>
    <n v="45.6"/>
  </r>
  <r>
    <s v="ORD007296"/>
    <x v="33"/>
    <s v="CUST01292"/>
    <x v="13"/>
    <x v="0"/>
    <x v="1"/>
    <n v="1"/>
    <n v="944"/>
    <x v="1"/>
    <n v="896.8"/>
    <n v="676.43"/>
    <n v="220.37"/>
    <n v="0.24572925958965211"/>
    <s v="02"/>
    <n v="2024"/>
    <n v="47.2"/>
  </r>
  <r>
    <s v="ORD000078"/>
    <x v="33"/>
    <s v="CUST00438"/>
    <x v="7"/>
    <x v="4"/>
    <x v="2"/>
    <n v="1"/>
    <n v="151"/>
    <x v="2"/>
    <n v="151"/>
    <n v="103.36"/>
    <n v="47.64"/>
    <n v="0.31549668874172188"/>
    <s v="02"/>
    <n v="2024"/>
    <n v="0"/>
  </r>
  <r>
    <s v="ORD004235"/>
    <x v="33"/>
    <s v="CUST02193"/>
    <x v="1"/>
    <x v="1"/>
    <x v="3"/>
    <n v="1"/>
    <n v="1440"/>
    <x v="2"/>
    <n v="1440"/>
    <n v="898.87"/>
    <n v="541.13"/>
    <n v="0.3757847222222222"/>
    <s v="02"/>
    <n v="2024"/>
    <n v="0"/>
  </r>
  <r>
    <s v="ORD004672"/>
    <x v="33"/>
    <s v="CUST01927"/>
    <x v="7"/>
    <x v="4"/>
    <x v="4"/>
    <n v="2"/>
    <n v="97"/>
    <x v="0"/>
    <n v="174.6"/>
    <n v="120.28"/>
    <n v="54.32"/>
    <n v="0.31111111111111112"/>
    <s v="02"/>
    <n v="2024"/>
    <n v="19.400000000000002"/>
  </r>
  <r>
    <s v="ORD003742"/>
    <x v="33"/>
    <s v="CUST01988"/>
    <x v="3"/>
    <x v="1"/>
    <x v="2"/>
    <n v="1"/>
    <n v="66971"/>
    <x v="4"/>
    <n v="53576.800000000003"/>
    <n v="39298.449999999997"/>
    <n v="14278.35"/>
    <n v="0.26650247868480387"/>
    <s v="02"/>
    <n v="2024"/>
    <n v="13394.2"/>
  </r>
  <r>
    <s v="ORD005724"/>
    <x v="33"/>
    <s v="CUST01939"/>
    <x v="10"/>
    <x v="2"/>
    <x v="0"/>
    <n v="2"/>
    <n v="6403"/>
    <x v="1"/>
    <n v="12165.7"/>
    <n v="9922.58"/>
    <n v="2243.12"/>
    <n v="0.18438067682089807"/>
    <s v="02"/>
    <n v="2024"/>
    <n v="640.30000000000007"/>
  </r>
  <r>
    <s v="ORD001352"/>
    <x v="34"/>
    <s v="CUST00777"/>
    <x v="1"/>
    <x v="1"/>
    <x v="2"/>
    <n v="1"/>
    <n v="1070"/>
    <x v="0"/>
    <n v="963"/>
    <n v="782.27"/>
    <n v="180.73"/>
    <n v="0.18767393561786083"/>
    <s v="02"/>
    <n v="2024"/>
    <n v="107"/>
  </r>
  <r>
    <s v="ORD009827"/>
    <x v="34"/>
    <s v="CUST01463"/>
    <x v="3"/>
    <x v="1"/>
    <x v="2"/>
    <n v="2"/>
    <n v="77484"/>
    <x v="2"/>
    <n v="154968"/>
    <n v="116513.13"/>
    <n v="38454.870000000003"/>
    <n v="0.24814716586650148"/>
    <s v="02"/>
    <n v="2024"/>
    <n v="0"/>
  </r>
  <r>
    <s v="ORD008251"/>
    <x v="34"/>
    <s v="CUST00514"/>
    <x v="7"/>
    <x v="4"/>
    <x v="2"/>
    <n v="1"/>
    <n v="86"/>
    <x v="0"/>
    <n v="77.400000000000006"/>
    <n v="64.87"/>
    <n v="12.53"/>
    <n v="0.16188630490956071"/>
    <s v="02"/>
    <n v="2024"/>
    <n v="8.6"/>
  </r>
  <r>
    <s v="ORD002134"/>
    <x v="34"/>
    <s v="CUST01807"/>
    <x v="2"/>
    <x v="1"/>
    <x v="2"/>
    <n v="1"/>
    <n v="1993"/>
    <x v="1"/>
    <n v="1893.35"/>
    <n v="1415.17"/>
    <n v="478.18"/>
    <n v="0.25255763593630337"/>
    <s v="02"/>
    <n v="2024"/>
    <n v="99.65"/>
  </r>
  <r>
    <s v="ORD002843"/>
    <x v="34"/>
    <s v="CUST01928"/>
    <x v="7"/>
    <x v="4"/>
    <x v="3"/>
    <n v="1"/>
    <n v="144"/>
    <x v="3"/>
    <n v="122.4"/>
    <n v="112.81"/>
    <n v="9.59"/>
    <n v="7.8349673202614378E-2"/>
    <s v="02"/>
    <n v="2024"/>
    <n v="21.599999999999998"/>
  </r>
  <r>
    <s v="ORD009839"/>
    <x v="34"/>
    <s v="CUST00290"/>
    <x v="11"/>
    <x v="4"/>
    <x v="2"/>
    <n v="3"/>
    <n v="136"/>
    <x v="0"/>
    <n v="367.2"/>
    <n v="302.31"/>
    <n v="64.89"/>
    <n v="0.17671568627450981"/>
    <s v="02"/>
    <n v="2024"/>
    <n v="40.800000000000004"/>
  </r>
  <r>
    <s v="ORD009448"/>
    <x v="34"/>
    <s v="CUST00404"/>
    <x v="9"/>
    <x v="1"/>
    <x v="0"/>
    <n v="1"/>
    <n v="25045"/>
    <x v="0"/>
    <n v="22540.5"/>
    <n v="19806.05"/>
    <n v="2734.45"/>
    <n v="0.12131274816441516"/>
    <s v="02"/>
    <n v="2024"/>
    <n v="2504.5"/>
  </r>
  <r>
    <s v="ORD000054"/>
    <x v="34"/>
    <s v="CUST00418"/>
    <x v="3"/>
    <x v="1"/>
    <x v="2"/>
    <n v="1"/>
    <n v="78132"/>
    <x v="3"/>
    <n v="66412.2"/>
    <n v="43463.54"/>
    <n v="22948.66"/>
    <n v="0.34554885999861473"/>
    <s v="02"/>
    <n v="2024"/>
    <n v="11719.8"/>
  </r>
  <r>
    <s v="ORD007433"/>
    <x v="34"/>
    <s v="CUST01697"/>
    <x v="0"/>
    <x v="0"/>
    <x v="2"/>
    <n v="4"/>
    <n v="939"/>
    <x v="4"/>
    <n v="3004.8"/>
    <n v="2731"/>
    <n v="273.8"/>
    <n v="9.1120873269435562E-2"/>
    <s v="02"/>
    <n v="2024"/>
    <n v="751.2"/>
  </r>
  <r>
    <s v="ORD005692"/>
    <x v="34"/>
    <s v="CUST00606"/>
    <x v="3"/>
    <x v="1"/>
    <x v="1"/>
    <n v="1"/>
    <n v="77193"/>
    <x v="0"/>
    <n v="69473.7"/>
    <n v="42585.61"/>
    <n v="26888.09"/>
    <n v="0.38702544991845839"/>
    <s v="02"/>
    <n v="2024"/>
    <n v="7719.3"/>
  </r>
  <r>
    <s v="ORD001143"/>
    <x v="34"/>
    <s v="CUST01593"/>
    <x v="11"/>
    <x v="4"/>
    <x v="4"/>
    <n v="1"/>
    <n v="125"/>
    <x v="2"/>
    <n v="125"/>
    <n v="73.05"/>
    <n v="51.95"/>
    <n v="0.41560000000000002"/>
    <s v="02"/>
    <n v="2024"/>
    <n v="0"/>
  </r>
  <r>
    <s v="ORD008289"/>
    <x v="34"/>
    <s v="CUST02433"/>
    <x v="2"/>
    <x v="1"/>
    <x v="1"/>
    <n v="1"/>
    <n v="4930"/>
    <x v="2"/>
    <n v="4930"/>
    <n v="3729.03"/>
    <n v="1200.97"/>
    <n v="0.24360446247464504"/>
    <s v="02"/>
    <n v="2024"/>
    <n v="0"/>
  </r>
  <r>
    <s v="ORD006064"/>
    <x v="34"/>
    <s v="CUST00798"/>
    <x v="10"/>
    <x v="2"/>
    <x v="2"/>
    <n v="2"/>
    <n v="10341"/>
    <x v="4"/>
    <n v="16545.599999999999"/>
    <n v="14646.07"/>
    <n v="1899.53"/>
    <n v="0.11480574896044871"/>
    <s v="02"/>
    <n v="2024"/>
    <n v="4136.4000000000005"/>
  </r>
  <r>
    <s v="ORD000007"/>
    <x v="34"/>
    <s v="CUST01022"/>
    <x v="14"/>
    <x v="2"/>
    <x v="3"/>
    <n v="4"/>
    <n v="17147"/>
    <x v="2"/>
    <n v="68588"/>
    <n v="51711.76"/>
    <n v="16876.240000000002"/>
    <n v="0.24605237067708641"/>
    <s v="02"/>
    <n v="2024"/>
    <n v="0"/>
  </r>
  <r>
    <s v="ORD001763"/>
    <x v="35"/>
    <s v="CUST00020"/>
    <x v="10"/>
    <x v="2"/>
    <x v="4"/>
    <n v="3"/>
    <n v="6643"/>
    <x v="0"/>
    <n v="17936.099999999999"/>
    <n v="12578.03"/>
    <n v="5358.07"/>
    <n v="0.29873105078584533"/>
    <s v="02"/>
    <n v="2024"/>
    <n v="1992.9"/>
  </r>
  <r>
    <s v="ORD002882"/>
    <x v="35"/>
    <s v="CUST00300"/>
    <x v="5"/>
    <x v="2"/>
    <x v="2"/>
    <n v="1"/>
    <n v="5513"/>
    <x v="0"/>
    <n v="4961.7"/>
    <n v="3874.55"/>
    <n v="1087.1500000000001"/>
    <n v="0.21910837011508155"/>
    <s v="02"/>
    <n v="2024"/>
    <n v="551.30000000000007"/>
  </r>
  <r>
    <s v="ORD001756"/>
    <x v="35"/>
    <s v="CUST01131"/>
    <x v="4"/>
    <x v="1"/>
    <x v="0"/>
    <n v="1"/>
    <n v="16058"/>
    <x v="2"/>
    <n v="16058"/>
    <n v="9773.85"/>
    <n v="6284.15"/>
    <n v="0.3913407647278615"/>
    <s v="02"/>
    <n v="2024"/>
    <n v="0"/>
  </r>
  <r>
    <s v="ORD001569"/>
    <x v="35"/>
    <s v="CUST01005"/>
    <x v="1"/>
    <x v="1"/>
    <x v="1"/>
    <n v="1"/>
    <n v="1230"/>
    <x v="1"/>
    <n v="1168.5"/>
    <n v="891.26"/>
    <n v="277.24"/>
    <n v="0.23726144629867352"/>
    <s v="02"/>
    <n v="2024"/>
    <n v="61.5"/>
  </r>
  <r>
    <s v="ORD005000"/>
    <x v="35"/>
    <s v="CUST00823"/>
    <x v="9"/>
    <x v="1"/>
    <x v="1"/>
    <n v="2"/>
    <n v="18918"/>
    <x v="0"/>
    <n v="34052.400000000001"/>
    <n v="26082.81"/>
    <n v="7969.59"/>
    <n v="0.23403901046622264"/>
    <s v="02"/>
    <n v="2024"/>
    <n v="3783.6000000000004"/>
  </r>
  <r>
    <s v="ORD006451"/>
    <x v="35"/>
    <s v="CUST01569"/>
    <x v="11"/>
    <x v="4"/>
    <x v="3"/>
    <n v="1"/>
    <n v="93"/>
    <x v="0"/>
    <n v="83.7"/>
    <n v="65.400000000000006"/>
    <n v="18.3"/>
    <n v="0.21863799283154123"/>
    <s v="02"/>
    <n v="2024"/>
    <n v="9.3000000000000007"/>
  </r>
  <r>
    <s v="ORD006407"/>
    <x v="35"/>
    <s v="CUST00739"/>
    <x v="14"/>
    <x v="2"/>
    <x v="2"/>
    <n v="1"/>
    <n v="9002"/>
    <x v="0"/>
    <n v="8101.8"/>
    <n v="5583.41"/>
    <n v="2518.39"/>
    <n v="0.31084326939692414"/>
    <s v="02"/>
    <n v="2024"/>
    <n v="900.2"/>
  </r>
  <r>
    <s v="ORD006188"/>
    <x v="35"/>
    <s v="CUST02138"/>
    <x v="10"/>
    <x v="2"/>
    <x v="4"/>
    <n v="1"/>
    <n v="17420"/>
    <x v="0"/>
    <n v="15678"/>
    <n v="12877.97"/>
    <n v="2800.03"/>
    <n v="0.17859612195433092"/>
    <s v="02"/>
    <n v="2024"/>
    <n v="1742"/>
  </r>
  <r>
    <s v="ORD004405"/>
    <x v="35"/>
    <s v="CUST01228"/>
    <x v="9"/>
    <x v="1"/>
    <x v="4"/>
    <n v="4"/>
    <n v="27413"/>
    <x v="0"/>
    <n v="98686.8"/>
    <n v="77283.64"/>
    <n v="21403.16"/>
    <n v="0.21687966374429002"/>
    <s v="02"/>
    <n v="2024"/>
    <n v="10965.2"/>
  </r>
  <r>
    <s v="ORD004575"/>
    <x v="35"/>
    <s v="CUST00642"/>
    <x v="2"/>
    <x v="1"/>
    <x v="0"/>
    <n v="3"/>
    <n v="4656"/>
    <x v="2"/>
    <n v="13968"/>
    <n v="8794.4699999999993"/>
    <n v="5173.53"/>
    <n v="0.37038445017182131"/>
    <s v="02"/>
    <n v="2024"/>
    <n v="0"/>
  </r>
  <r>
    <s v="ORD002560"/>
    <x v="35"/>
    <s v="CUST02428"/>
    <x v="11"/>
    <x v="4"/>
    <x v="1"/>
    <n v="1"/>
    <n v="109"/>
    <x v="0"/>
    <n v="98.1"/>
    <n v="69.44"/>
    <n v="28.66"/>
    <n v="0.29215086646279309"/>
    <s v="02"/>
    <n v="2024"/>
    <n v="10.9"/>
  </r>
  <r>
    <s v="ORD004176"/>
    <x v="35"/>
    <s v="CUST00797"/>
    <x v="3"/>
    <x v="1"/>
    <x v="0"/>
    <n v="4"/>
    <n v="74528"/>
    <x v="1"/>
    <n v="283206.40000000002"/>
    <n v="239709.04"/>
    <n v="43497.36"/>
    <n v="0.15358890194571873"/>
    <s v="02"/>
    <n v="2024"/>
    <n v="14905.6"/>
  </r>
  <r>
    <s v="ORD001912"/>
    <x v="35"/>
    <s v="CUST01241"/>
    <x v="9"/>
    <x v="1"/>
    <x v="2"/>
    <n v="4"/>
    <n v="21372"/>
    <x v="2"/>
    <n v="85488"/>
    <n v="51787.37"/>
    <n v="33700.629999999997"/>
    <n v="0.39421474358974357"/>
    <s v="02"/>
    <n v="2024"/>
    <n v="0"/>
  </r>
  <r>
    <s v="ORD006103"/>
    <x v="35"/>
    <s v="CUST01387"/>
    <x v="11"/>
    <x v="4"/>
    <x v="2"/>
    <n v="5"/>
    <n v="63"/>
    <x v="1"/>
    <n v="299.25"/>
    <n v="199.6"/>
    <n v="99.65"/>
    <n v="0.33299916457811196"/>
    <s v="02"/>
    <n v="2024"/>
    <n v="15.75"/>
  </r>
  <r>
    <s v="ORD002132"/>
    <x v="35"/>
    <s v="CUST01150"/>
    <x v="14"/>
    <x v="2"/>
    <x v="4"/>
    <n v="1"/>
    <n v="17897"/>
    <x v="2"/>
    <n v="17897"/>
    <n v="11742.13"/>
    <n v="6154.87"/>
    <n v="0.34390512376375926"/>
    <s v="02"/>
    <n v="2024"/>
    <n v="0"/>
  </r>
  <r>
    <s v="ORD006381"/>
    <x v="36"/>
    <s v="CUST00464"/>
    <x v="6"/>
    <x v="3"/>
    <x v="1"/>
    <n v="3"/>
    <n v="591"/>
    <x v="2"/>
    <n v="1773"/>
    <n v="1449.43"/>
    <n v="323.57"/>
    <n v="0.1824985899605189"/>
    <s v="02"/>
    <n v="2024"/>
    <n v="0"/>
  </r>
  <r>
    <s v="ORD000161"/>
    <x v="36"/>
    <s v="CUST01138"/>
    <x v="14"/>
    <x v="2"/>
    <x v="0"/>
    <n v="1"/>
    <n v="10020"/>
    <x v="3"/>
    <n v="8517"/>
    <n v="8193.34"/>
    <n v="323.66000000000003"/>
    <n v="3.8001643771280971E-2"/>
    <s v="02"/>
    <n v="2024"/>
    <n v="1503"/>
  </r>
  <r>
    <s v="ORD005792"/>
    <x v="36"/>
    <s v="CUST00582"/>
    <x v="7"/>
    <x v="4"/>
    <x v="2"/>
    <n v="2"/>
    <n v="107"/>
    <x v="2"/>
    <n v="214"/>
    <n v="134.4"/>
    <n v="79.599999999999994"/>
    <n v="0.37196261682242987"/>
    <s v="02"/>
    <n v="2024"/>
    <n v="0"/>
  </r>
  <r>
    <s v="ORD009735"/>
    <x v="36"/>
    <s v="CUST02427"/>
    <x v="11"/>
    <x v="4"/>
    <x v="3"/>
    <n v="1"/>
    <n v="173"/>
    <x v="2"/>
    <n v="173"/>
    <n v="96.87"/>
    <n v="76.13"/>
    <n v="0.44005780346820805"/>
    <s v="02"/>
    <n v="2024"/>
    <n v="0"/>
  </r>
  <r>
    <s v="ORD004377"/>
    <x v="36"/>
    <s v="CUST01102"/>
    <x v="12"/>
    <x v="0"/>
    <x v="2"/>
    <n v="1"/>
    <n v="4572"/>
    <x v="0"/>
    <n v="4114.8"/>
    <n v="2857.75"/>
    <n v="1257.05"/>
    <n v="0.30549479926120343"/>
    <s v="02"/>
    <n v="2024"/>
    <n v="457.20000000000005"/>
  </r>
  <r>
    <s v="ORD000036"/>
    <x v="36"/>
    <s v="CUST00993"/>
    <x v="12"/>
    <x v="0"/>
    <x v="4"/>
    <n v="4"/>
    <n v="2101"/>
    <x v="4"/>
    <n v="6723.2"/>
    <n v="6808.73"/>
    <n v="-85.53"/>
    <n v="-1.2721620656830081E-2"/>
    <s v="02"/>
    <n v="2024"/>
    <n v="1680.8000000000002"/>
  </r>
  <r>
    <s v="ORD006539"/>
    <x v="36"/>
    <s v="CUST01527"/>
    <x v="8"/>
    <x v="3"/>
    <x v="2"/>
    <n v="3"/>
    <n v="1534"/>
    <x v="2"/>
    <n v="4602"/>
    <n v="3462.6"/>
    <n v="1139.4000000000001"/>
    <n v="0.24758800521512389"/>
    <s v="02"/>
    <n v="2024"/>
    <n v="0"/>
  </r>
  <r>
    <s v="ORD007087"/>
    <x v="36"/>
    <s v="CUST02386"/>
    <x v="3"/>
    <x v="1"/>
    <x v="3"/>
    <n v="2"/>
    <n v="63327"/>
    <x v="1"/>
    <n v="120321.3"/>
    <n v="81773.48"/>
    <n v="38547.82"/>
    <n v="0.3203740318630201"/>
    <s v="02"/>
    <n v="2024"/>
    <n v="6332.7000000000007"/>
  </r>
  <r>
    <s v="ORD009482"/>
    <x v="36"/>
    <s v="CUST01761"/>
    <x v="6"/>
    <x v="3"/>
    <x v="1"/>
    <n v="2"/>
    <n v="776"/>
    <x v="0"/>
    <n v="1396.8"/>
    <n v="1077.28"/>
    <n v="319.52"/>
    <n v="0.22875143184421534"/>
    <s v="02"/>
    <n v="2024"/>
    <n v="155.20000000000002"/>
  </r>
  <r>
    <s v="ORD008013"/>
    <x v="36"/>
    <s v="CUST00584"/>
    <x v="8"/>
    <x v="3"/>
    <x v="2"/>
    <n v="3"/>
    <n v="2002"/>
    <x v="2"/>
    <n v="6006"/>
    <n v="4417.6899999999996"/>
    <n v="1588.31"/>
    <n v="0.26445387945387944"/>
    <s v="02"/>
    <n v="2024"/>
    <n v="0"/>
  </r>
  <r>
    <s v="ORD006755"/>
    <x v="36"/>
    <s v="CUST01467"/>
    <x v="1"/>
    <x v="1"/>
    <x v="1"/>
    <n v="1"/>
    <n v="2718"/>
    <x v="4"/>
    <n v="2174.4"/>
    <n v="2196.48"/>
    <n v="-22.08"/>
    <n v="-1.0154525386313465E-2"/>
    <s v="02"/>
    <n v="2024"/>
    <n v="543.6"/>
  </r>
  <r>
    <s v="ORD003271"/>
    <x v="36"/>
    <s v="CUST01773"/>
    <x v="13"/>
    <x v="0"/>
    <x v="0"/>
    <n v="3"/>
    <n v="1023"/>
    <x v="2"/>
    <n v="3069"/>
    <n v="2229.16"/>
    <n v="839.84"/>
    <n v="0.27365265558813945"/>
    <s v="02"/>
    <n v="2024"/>
    <n v="0"/>
  </r>
  <r>
    <s v="ORD001620"/>
    <x v="36"/>
    <s v="CUST01603"/>
    <x v="4"/>
    <x v="1"/>
    <x v="1"/>
    <n v="1"/>
    <n v="24701"/>
    <x v="1"/>
    <n v="23465.95"/>
    <n v="15078.78"/>
    <n v="8387.17"/>
    <n v="0.3574187279867212"/>
    <s v="02"/>
    <n v="2024"/>
    <n v="1235.0500000000002"/>
  </r>
  <r>
    <s v="ORD002514"/>
    <x v="36"/>
    <s v="CUST02449"/>
    <x v="2"/>
    <x v="1"/>
    <x v="1"/>
    <n v="3"/>
    <n v="4562"/>
    <x v="0"/>
    <n v="12317.4"/>
    <n v="8380.86"/>
    <n v="3936.54"/>
    <n v="0.31959179697013979"/>
    <s v="02"/>
    <n v="2024"/>
    <n v="1368.6000000000001"/>
  </r>
  <r>
    <s v="ORD006690"/>
    <x v="36"/>
    <s v="CUST01823"/>
    <x v="9"/>
    <x v="1"/>
    <x v="3"/>
    <n v="2"/>
    <n v="33529"/>
    <x v="2"/>
    <n v="67058"/>
    <n v="49325.89"/>
    <n v="17732.11"/>
    <n v="0.26442944913358585"/>
    <s v="02"/>
    <n v="2024"/>
    <n v="0"/>
  </r>
  <r>
    <s v="ORD003476"/>
    <x v="36"/>
    <s v="CUST01810"/>
    <x v="2"/>
    <x v="1"/>
    <x v="0"/>
    <n v="2"/>
    <n v="2313"/>
    <x v="1"/>
    <n v="4394.7"/>
    <n v="3095.12"/>
    <n v="1299.58"/>
    <n v="0.29571529342162151"/>
    <s v="02"/>
    <n v="2024"/>
    <n v="231.3"/>
  </r>
  <r>
    <s v="ORD007625"/>
    <x v="37"/>
    <s v="CUST01961"/>
    <x v="7"/>
    <x v="4"/>
    <x v="1"/>
    <n v="4"/>
    <n v="204"/>
    <x v="2"/>
    <n v="816"/>
    <n v="508.16"/>
    <n v="307.83999999999997"/>
    <n v="0.37725490196078426"/>
    <s v="02"/>
    <n v="2024"/>
    <n v="0"/>
  </r>
  <r>
    <s v="ORD003518"/>
    <x v="37"/>
    <s v="CUST02102"/>
    <x v="3"/>
    <x v="1"/>
    <x v="2"/>
    <n v="2"/>
    <n v="63573"/>
    <x v="2"/>
    <n v="127146"/>
    <n v="89236.23"/>
    <n v="37909.769999999997"/>
    <n v="0.29815936010570521"/>
    <s v="02"/>
    <n v="2024"/>
    <n v="0"/>
  </r>
  <r>
    <s v="ORD008659"/>
    <x v="37"/>
    <s v="CUST01237"/>
    <x v="9"/>
    <x v="1"/>
    <x v="4"/>
    <n v="2"/>
    <n v="31071"/>
    <x v="2"/>
    <n v="62142"/>
    <n v="38345.040000000001"/>
    <n v="23796.959999999999"/>
    <n v="0.38294486820507867"/>
    <s v="02"/>
    <n v="2024"/>
    <n v="0"/>
  </r>
  <r>
    <s v="ORD005655"/>
    <x v="37"/>
    <s v="CUST00005"/>
    <x v="11"/>
    <x v="4"/>
    <x v="0"/>
    <n v="3"/>
    <n v="131"/>
    <x v="0"/>
    <n v="353.7"/>
    <n v="229.25"/>
    <n v="124.45"/>
    <n v="0.35185185185185186"/>
    <s v="02"/>
    <n v="2024"/>
    <n v="39.300000000000004"/>
  </r>
  <r>
    <s v="ORD001469"/>
    <x v="37"/>
    <s v="CUST00917"/>
    <x v="3"/>
    <x v="1"/>
    <x v="4"/>
    <n v="1"/>
    <n v="71845"/>
    <x v="1"/>
    <n v="68252.75"/>
    <n v="55189.96"/>
    <n v="13062.79"/>
    <n v="0.19138847885250046"/>
    <s v="02"/>
    <n v="2024"/>
    <n v="3592.25"/>
  </r>
  <r>
    <s v="ORD003569"/>
    <x v="37"/>
    <s v="CUST02201"/>
    <x v="9"/>
    <x v="1"/>
    <x v="4"/>
    <n v="5"/>
    <n v="20153"/>
    <x v="2"/>
    <n v="100765"/>
    <n v="65671.070000000007"/>
    <n v="35093.93"/>
    <n v="0.3482749962784697"/>
    <s v="02"/>
    <n v="2024"/>
    <n v="0"/>
  </r>
  <r>
    <s v="ORD001729"/>
    <x v="37"/>
    <s v="CUST01208"/>
    <x v="5"/>
    <x v="2"/>
    <x v="2"/>
    <n v="1"/>
    <n v="4368"/>
    <x v="1"/>
    <n v="4149.6000000000004"/>
    <n v="2520.67"/>
    <n v="1628.93"/>
    <n v="0.39255108926161558"/>
    <s v="02"/>
    <n v="2024"/>
    <n v="218.4"/>
  </r>
  <r>
    <s v="ORD008011"/>
    <x v="37"/>
    <s v="CUST00482"/>
    <x v="1"/>
    <x v="1"/>
    <x v="3"/>
    <n v="1"/>
    <n v="2805"/>
    <x v="1"/>
    <n v="2664.75"/>
    <n v="1885.74"/>
    <n v="779.01"/>
    <n v="0.29233886856177876"/>
    <s v="02"/>
    <n v="2024"/>
    <n v="140.25"/>
  </r>
  <r>
    <s v="ORD001477"/>
    <x v="37"/>
    <s v="CUST02116"/>
    <x v="4"/>
    <x v="1"/>
    <x v="4"/>
    <n v="1"/>
    <n v="23010"/>
    <x v="3"/>
    <n v="19558.5"/>
    <n v="13298.99"/>
    <n v="6259.51"/>
    <n v="0.32004039164557613"/>
    <s v="02"/>
    <n v="2024"/>
    <n v="3451.5"/>
  </r>
  <r>
    <s v="ORD003764"/>
    <x v="37"/>
    <s v="CUST00742"/>
    <x v="1"/>
    <x v="1"/>
    <x v="4"/>
    <n v="1"/>
    <n v="2912"/>
    <x v="0"/>
    <n v="2620.8000000000002"/>
    <n v="2267.71"/>
    <n v="353.09"/>
    <n v="0.13472603785103784"/>
    <s v="02"/>
    <n v="2024"/>
    <n v="291.2"/>
  </r>
  <r>
    <s v="ORD005693"/>
    <x v="37"/>
    <s v="CUST01485"/>
    <x v="7"/>
    <x v="4"/>
    <x v="1"/>
    <n v="1"/>
    <n v="182"/>
    <x v="1"/>
    <n v="172.9"/>
    <n v="130.71"/>
    <n v="42.19"/>
    <n v="0.2440138808559861"/>
    <s v="02"/>
    <n v="2024"/>
    <n v="9.1"/>
  </r>
  <r>
    <s v="ORD007390"/>
    <x v="37"/>
    <s v="CUST00510"/>
    <x v="6"/>
    <x v="3"/>
    <x v="2"/>
    <n v="2"/>
    <n v="925"/>
    <x v="1"/>
    <n v="1757.5"/>
    <n v="1486.13"/>
    <n v="271.37"/>
    <n v="0.1544068278805121"/>
    <s v="02"/>
    <n v="2024"/>
    <n v="92.5"/>
  </r>
  <r>
    <s v="ORD008365"/>
    <x v="37"/>
    <s v="CUST02299"/>
    <x v="9"/>
    <x v="1"/>
    <x v="1"/>
    <n v="1"/>
    <n v="20165"/>
    <x v="0"/>
    <n v="18148.5"/>
    <n v="13613.56"/>
    <n v="4534.9399999999996"/>
    <n v="0.24987960437501719"/>
    <s v="02"/>
    <n v="2024"/>
    <n v="2016.5"/>
  </r>
  <r>
    <s v="ORD000450"/>
    <x v="37"/>
    <s v="CUST02069"/>
    <x v="2"/>
    <x v="1"/>
    <x v="3"/>
    <n v="1"/>
    <n v="2124"/>
    <x v="2"/>
    <n v="2124"/>
    <n v="1274.6600000000001"/>
    <n v="849.34"/>
    <n v="0.39987758945386065"/>
    <s v="02"/>
    <n v="2024"/>
    <n v="0"/>
  </r>
  <r>
    <s v="ORD006508"/>
    <x v="37"/>
    <s v="CUST02405"/>
    <x v="10"/>
    <x v="2"/>
    <x v="3"/>
    <n v="1"/>
    <n v="17509"/>
    <x v="2"/>
    <n v="17509"/>
    <n v="10306.99"/>
    <n v="7202.01"/>
    <n v="0.41133188645839286"/>
    <s v="02"/>
    <n v="2024"/>
    <n v="0"/>
  </r>
  <r>
    <s v="ORD005731"/>
    <x v="38"/>
    <s v="CUST02449"/>
    <x v="0"/>
    <x v="0"/>
    <x v="2"/>
    <n v="1"/>
    <n v="1168"/>
    <x v="1"/>
    <n v="1109.5999999999999"/>
    <n v="668.02"/>
    <n v="441.58"/>
    <n v="0.39796322999279021"/>
    <s v="02"/>
    <n v="2024"/>
    <n v="58.400000000000006"/>
  </r>
  <r>
    <s v="ORD000107"/>
    <x v="38"/>
    <s v="CUST01472"/>
    <x v="12"/>
    <x v="0"/>
    <x v="4"/>
    <n v="1"/>
    <n v="4426"/>
    <x v="0"/>
    <n v="3983.4"/>
    <n v="2834.52"/>
    <n v="1148.8800000000001"/>
    <n v="0.28841693026058146"/>
    <s v="02"/>
    <n v="2024"/>
    <n v="442.6"/>
  </r>
  <r>
    <s v="ORD002594"/>
    <x v="38"/>
    <s v="CUST01624"/>
    <x v="8"/>
    <x v="3"/>
    <x v="1"/>
    <n v="1"/>
    <n v="2273"/>
    <x v="1"/>
    <n v="2159.35"/>
    <n v="1626.35"/>
    <n v="533"/>
    <n v="0.24683353787019244"/>
    <s v="02"/>
    <n v="2024"/>
    <n v="113.65"/>
  </r>
  <r>
    <s v="ORD003298"/>
    <x v="38"/>
    <s v="CUST01611"/>
    <x v="11"/>
    <x v="4"/>
    <x v="1"/>
    <n v="1"/>
    <n v="113"/>
    <x v="2"/>
    <n v="113"/>
    <n v="90.49"/>
    <n v="22.51"/>
    <n v="0.19920353982300887"/>
    <s v="02"/>
    <n v="2024"/>
    <n v="0"/>
  </r>
  <r>
    <s v="ORD004321"/>
    <x v="38"/>
    <s v="CUST00425"/>
    <x v="6"/>
    <x v="3"/>
    <x v="4"/>
    <n v="3"/>
    <n v="824"/>
    <x v="1"/>
    <n v="2348.4"/>
    <n v="1812.99"/>
    <n v="535.41"/>
    <n v="0.22798926928972915"/>
    <s v="02"/>
    <n v="2024"/>
    <n v="123.60000000000001"/>
  </r>
  <r>
    <s v="ORD001066"/>
    <x v="38"/>
    <s v="CUST01709"/>
    <x v="0"/>
    <x v="0"/>
    <x v="3"/>
    <n v="1"/>
    <n v="688"/>
    <x v="2"/>
    <n v="688"/>
    <n v="420.08"/>
    <n v="267.92"/>
    <n v="0.38941860465116279"/>
    <s v="02"/>
    <n v="2024"/>
    <n v="0"/>
  </r>
  <r>
    <s v="ORD000719"/>
    <x v="38"/>
    <s v="CUST00756"/>
    <x v="2"/>
    <x v="1"/>
    <x v="4"/>
    <n v="2"/>
    <n v="4714"/>
    <x v="0"/>
    <n v="8485.2000000000007"/>
    <n v="7094.96"/>
    <n v="1390.24"/>
    <n v="0.1638429265073304"/>
    <s v="02"/>
    <n v="2024"/>
    <n v="942.80000000000007"/>
  </r>
  <r>
    <s v="ORD002213"/>
    <x v="38"/>
    <s v="CUST01857"/>
    <x v="13"/>
    <x v="0"/>
    <x v="0"/>
    <n v="2"/>
    <n v="710"/>
    <x v="1"/>
    <n v="1349"/>
    <n v="934.88"/>
    <n v="414.12"/>
    <n v="0.30698295033358042"/>
    <s v="02"/>
    <n v="2024"/>
    <n v="71"/>
  </r>
  <r>
    <s v="ORD006760"/>
    <x v="38"/>
    <s v="CUST01274"/>
    <x v="9"/>
    <x v="1"/>
    <x v="3"/>
    <n v="1"/>
    <n v="28601"/>
    <x v="2"/>
    <n v="28601"/>
    <n v="21356.12"/>
    <n v="7244.88"/>
    <n v="0.25330862557253242"/>
    <s v="02"/>
    <n v="2024"/>
    <n v="0"/>
  </r>
  <r>
    <s v="ORD005861"/>
    <x v="38"/>
    <s v="CUST00329"/>
    <x v="14"/>
    <x v="2"/>
    <x v="2"/>
    <n v="1"/>
    <n v="19392"/>
    <x v="3"/>
    <n v="16483.2"/>
    <n v="13116.91"/>
    <n v="3366.29"/>
    <n v="0.20422551446321102"/>
    <s v="02"/>
    <n v="2024"/>
    <n v="2908.7999999999997"/>
  </r>
  <r>
    <s v="ORD005264"/>
    <x v="38"/>
    <s v="CUST01116"/>
    <x v="13"/>
    <x v="0"/>
    <x v="4"/>
    <n v="2"/>
    <n v="1643"/>
    <x v="1"/>
    <n v="3121.7"/>
    <n v="2239.73"/>
    <n v="881.97"/>
    <n v="0.28252875036038061"/>
    <s v="02"/>
    <n v="2024"/>
    <n v="164.3"/>
  </r>
  <r>
    <s v="ORD009817"/>
    <x v="38"/>
    <s v="CUST02163"/>
    <x v="12"/>
    <x v="0"/>
    <x v="2"/>
    <n v="1"/>
    <n v="3898"/>
    <x v="1"/>
    <n v="3703.1"/>
    <n v="2970.39"/>
    <n v="732.71"/>
    <n v="0.19786395182414734"/>
    <s v="02"/>
    <n v="2024"/>
    <n v="194.9"/>
  </r>
  <r>
    <s v="ORD003100"/>
    <x v="38"/>
    <s v="CUST01745"/>
    <x v="6"/>
    <x v="3"/>
    <x v="2"/>
    <n v="3"/>
    <n v="363"/>
    <x v="2"/>
    <n v="1089"/>
    <n v="876.75"/>
    <n v="212.25"/>
    <n v="0.19490358126721763"/>
    <s v="02"/>
    <n v="2024"/>
    <n v="0"/>
  </r>
  <r>
    <s v="ORD007718"/>
    <x v="38"/>
    <s v="CUST02007"/>
    <x v="2"/>
    <x v="1"/>
    <x v="0"/>
    <n v="1"/>
    <n v="2333"/>
    <x v="3"/>
    <n v="1983.05"/>
    <n v="1557.04"/>
    <n v="426.01"/>
    <n v="0.21482564736138776"/>
    <s v="02"/>
    <n v="2024"/>
    <n v="349.95"/>
  </r>
  <r>
    <s v="ORD006048"/>
    <x v="38"/>
    <s v="CUST01400"/>
    <x v="8"/>
    <x v="3"/>
    <x v="1"/>
    <n v="1"/>
    <n v="2831"/>
    <x v="0"/>
    <n v="2547.9"/>
    <n v="2162.6"/>
    <n v="385.3"/>
    <n v="0.15122257545429568"/>
    <s v="02"/>
    <n v="2024"/>
    <n v="283.10000000000002"/>
  </r>
  <r>
    <s v="ORD009865"/>
    <x v="39"/>
    <s v="CUST00595"/>
    <x v="3"/>
    <x v="1"/>
    <x v="3"/>
    <n v="3"/>
    <n v="62581"/>
    <x v="0"/>
    <n v="168968.7"/>
    <n v="129017.04"/>
    <n v="39951.660000000003"/>
    <n v="0.23644414616434878"/>
    <s v="02"/>
    <n v="2024"/>
    <n v="18774.3"/>
  </r>
  <r>
    <s v="ORD008578"/>
    <x v="39"/>
    <s v="CUST00326"/>
    <x v="2"/>
    <x v="1"/>
    <x v="0"/>
    <n v="1"/>
    <n v="4892"/>
    <x v="1"/>
    <n v="4647.3999999999996"/>
    <n v="3570.7"/>
    <n v="1076.7"/>
    <n v="0.23167792744330165"/>
    <s v="02"/>
    <n v="2024"/>
    <n v="244.60000000000002"/>
  </r>
  <r>
    <s v="ORD001709"/>
    <x v="39"/>
    <s v="CUST02306"/>
    <x v="10"/>
    <x v="2"/>
    <x v="2"/>
    <n v="1"/>
    <n v="14094"/>
    <x v="0"/>
    <n v="12684.6"/>
    <n v="9070.7999999999993"/>
    <n v="3613.8"/>
    <n v="0.28489664632704226"/>
    <s v="02"/>
    <n v="2024"/>
    <n v="1409.4"/>
  </r>
  <r>
    <s v="ORD000299"/>
    <x v="39"/>
    <s v="CUST00613"/>
    <x v="2"/>
    <x v="1"/>
    <x v="4"/>
    <n v="2"/>
    <n v="3467"/>
    <x v="2"/>
    <n v="6934"/>
    <n v="4158.6000000000004"/>
    <n v="2775.4"/>
    <n v="0.40025959042399772"/>
    <s v="02"/>
    <n v="2024"/>
    <n v="0"/>
  </r>
  <r>
    <s v="ORD008196"/>
    <x v="39"/>
    <s v="CUST02474"/>
    <x v="10"/>
    <x v="2"/>
    <x v="1"/>
    <n v="2"/>
    <n v="11303"/>
    <x v="2"/>
    <n v="22606"/>
    <n v="13138.68"/>
    <n v="9467.32"/>
    <n v="0.41879677961603112"/>
    <s v="02"/>
    <n v="2024"/>
    <n v="0"/>
  </r>
  <r>
    <s v="ORD002474"/>
    <x v="39"/>
    <s v="CUST02303"/>
    <x v="6"/>
    <x v="3"/>
    <x v="1"/>
    <n v="1"/>
    <n v="509"/>
    <x v="2"/>
    <n v="509"/>
    <n v="406.65"/>
    <n v="102.35"/>
    <n v="0.20108055009823181"/>
    <s v="02"/>
    <n v="2024"/>
    <n v="0"/>
  </r>
  <r>
    <s v="ORD009809"/>
    <x v="39"/>
    <s v="CUST00630"/>
    <x v="1"/>
    <x v="1"/>
    <x v="3"/>
    <n v="3"/>
    <n v="2320"/>
    <x v="3"/>
    <n v="5916"/>
    <n v="5208.1499999999996"/>
    <n v="707.85"/>
    <n v="0.11965010141987829"/>
    <s v="02"/>
    <n v="2024"/>
    <n v="1044"/>
  </r>
  <r>
    <s v="ORD007392"/>
    <x v="39"/>
    <s v="CUST00965"/>
    <x v="2"/>
    <x v="1"/>
    <x v="0"/>
    <n v="2"/>
    <n v="1997"/>
    <x v="1"/>
    <n v="3794.3"/>
    <n v="3081.53"/>
    <n v="712.77"/>
    <n v="0.18785283187939802"/>
    <s v="02"/>
    <n v="2024"/>
    <n v="199.70000000000002"/>
  </r>
  <r>
    <s v="ORD001654"/>
    <x v="39"/>
    <s v="CUST02132"/>
    <x v="7"/>
    <x v="4"/>
    <x v="0"/>
    <n v="1"/>
    <n v="241"/>
    <x v="2"/>
    <n v="241"/>
    <n v="165.25"/>
    <n v="75.75"/>
    <n v="0.31431535269709543"/>
    <s v="02"/>
    <n v="2024"/>
    <n v="0"/>
  </r>
  <r>
    <s v="ORD009888"/>
    <x v="39"/>
    <s v="CUST01602"/>
    <x v="10"/>
    <x v="2"/>
    <x v="1"/>
    <n v="2"/>
    <n v="11188"/>
    <x v="4"/>
    <n v="17900.8"/>
    <n v="15909.58"/>
    <n v="1991.22"/>
    <n v="0.11123636932427601"/>
    <s v="02"/>
    <n v="2024"/>
    <n v="4475.2"/>
  </r>
  <r>
    <s v="ORD009741"/>
    <x v="39"/>
    <s v="CUST00162"/>
    <x v="0"/>
    <x v="0"/>
    <x v="2"/>
    <n v="1"/>
    <n v="1462"/>
    <x v="0"/>
    <n v="1315.8"/>
    <n v="892.01"/>
    <n v="423.79"/>
    <n v="0.32207782337741303"/>
    <s v="02"/>
    <n v="2024"/>
    <n v="146.20000000000002"/>
  </r>
  <r>
    <s v="ORD005867"/>
    <x v="39"/>
    <s v="CUST01725"/>
    <x v="9"/>
    <x v="1"/>
    <x v="3"/>
    <n v="1"/>
    <n v="25028"/>
    <x v="0"/>
    <n v="22525.200000000001"/>
    <n v="20342.849999999999"/>
    <n v="2182.35"/>
    <n v="9.6884822332321124E-2"/>
    <s v="02"/>
    <n v="2024"/>
    <n v="2502.8000000000002"/>
  </r>
  <r>
    <s v="ORD008866"/>
    <x v="40"/>
    <s v="CUST00080"/>
    <x v="2"/>
    <x v="1"/>
    <x v="0"/>
    <n v="4"/>
    <n v="3265"/>
    <x v="0"/>
    <n v="11754"/>
    <n v="9909.77"/>
    <n v="1844.23"/>
    <n v="0.1569023311213204"/>
    <s v="02"/>
    <n v="2024"/>
    <n v="1306"/>
  </r>
  <r>
    <s v="ORD008990"/>
    <x v="40"/>
    <s v="CUST01074"/>
    <x v="3"/>
    <x v="1"/>
    <x v="4"/>
    <n v="1"/>
    <n v="74896"/>
    <x v="3"/>
    <n v="63661.599999999999"/>
    <n v="55110.21"/>
    <n v="8551.39"/>
    <n v="0.13432571597320833"/>
    <s v="02"/>
    <n v="2024"/>
    <n v="11234.4"/>
  </r>
  <r>
    <s v="ORD009413"/>
    <x v="40"/>
    <s v="CUST01011"/>
    <x v="4"/>
    <x v="1"/>
    <x v="3"/>
    <n v="2"/>
    <n v="22045"/>
    <x v="0"/>
    <n v="39681"/>
    <n v="32325.16"/>
    <n v="7355.84"/>
    <n v="0.18537436052518838"/>
    <s v="02"/>
    <n v="2024"/>
    <n v="4409"/>
  </r>
  <r>
    <s v="ORD009114"/>
    <x v="40"/>
    <s v="CUST01136"/>
    <x v="7"/>
    <x v="4"/>
    <x v="2"/>
    <n v="2"/>
    <n v="210"/>
    <x v="2"/>
    <n v="420"/>
    <n v="302.06"/>
    <n v="117.94"/>
    <n v="0.28080952380952379"/>
    <s v="02"/>
    <n v="2024"/>
    <n v="0"/>
  </r>
  <r>
    <s v="ORD000693"/>
    <x v="40"/>
    <s v="CUST02277"/>
    <x v="3"/>
    <x v="1"/>
    <x v="1"/>
    <n v="1"/>
    <n v="67653"/>
    <x v="1"/>
    <n v="64270.35"/>
    <n v="38848.720000000001"/>
    <n v="25421.63"/>
    <n v="0.39554211234262771"/>
    <s v="02"/>
    <n v="2024"/>
    <n v="3382.65"/>
  </r>
  <r>
    <s v="ORD009572"/>
    <x v="40"/>
    <s v="CUST01132"/>
    <x v="8"/>
    <x v="3"/>
    <x v="2"/>
    <n v="1"/>
    <n v="2836"/>
    <x v="1"/>
    <n v="2694.2"/>
    <n v="1605.55"/>
    <n v="1088.6500000000001"/>
    <n v="0.40407170959839661"/>
    <s v="02"/>
    <n v="2024"/>
    <n v="141.80000000000001"/>
  </r>
  <r>
    <s v="ORD000134"/>
    <x v="40"/>
    <s v="CUST00588"/>
    <x v="6"/>
    <x v="3"/>
    <x v="0"/>
    <n v="1"/>
    <n v="316"/>
    <x v="1"/>
    <n v="300.2"/>
    <n v="216.24"/>
    <n v="83.96"/>
    <n v="0.27968021319120584"/>
    <s v="02"/>
    <n v="2024"/>
    <n v="15.8"/>
  </r>
  <r>
    <s v="ORD002372"/>
    <x v="40"/>
    <s v="CUST00117"/>
    <x v="14"/>
    <x v="2"/>
    <x v="3"/>
    <n v="1"/>
    <n v="19187"/>
    <x v="0"/>
    <n v="17268.3"/>
    <n v="14074.77"/>
    <n v="3193.53"/>
    <n v="0.18493598095933012"/>
    <s v="02"/>
    <n v="2024"/>
    <n v="1918.7"/>
  </r>
  <r>
    <s v="ORD000012"/>
    <x v="40"/>
    <s v="CUST00503"/>
    <x v="13"/>
    <x v="0"/>
    <x v="0"/>
    <n v="4"/>
    <n v="700"/>
    <x v="0"/>
    <n v="2520"/>
    <n v="1790.16"/>
    <n v="729.84"/>
    <n v="0.28961904761904761"/>
    <s v="02"/>
    <n v="2024"/>
    <n v="280"/>
  </r>
  <r>
    <s v="ORD006598"/>
    <x v="40"/>
    <s v="CUST00931"/>
    <x v="10"/>
    <x v="2"/>
    <x v="2"/>
    <n v="2"/>
    <n v="10294"/>
    <x v="1"/>
    <n v="19558.599999999999"/>
    <n v="13460.72"/>
    <n v="6097.88"/>
    <n v="0.31177487141206428"/>
    <s v="02"/>
    <n v="2024"/>
    <n v="1029.4000000000001"/>
  </r>
  <r>
    <s v="ORD004430"/>
    <x v="40"/>
    <s v="CUST02415"/>
    <x v="9"/>
    <x v="1"/>
    <x v="0"/>
    <n v="2"/>
    <n v="27766"/>
    <x v="2"/>
    <n v="55532"/>
    <n v="43770.52"/>
    <n v="11761.48"/>
    <n v="0.21179644169127709"/>
    <s v="02"/>
    <n v="2024"/>
    <n v="0"/>
  </r>
  <r>
    <s v="ORD000959"/>
    <x v="41"/>
    <s v="CUST01861"/>
    <x v="8"/>
    <x v="3"/>
    <x v="1"/>
    <n v="2"/>
    <n v="1499"/>
    <x v="0"/>
    <n v="2698.2"/>
    <n v="2458.16"/>
    <n v="240.04"/>
    <n v="8.8963012378622794E-2"/>
    <s v="02"/>
    <n v="2024"/>
    <n v="299.8"/>
  </r>
  <r>
    <s v="ORD000747"/>
    <x v="41"/>
    <s v="CUST01382"/>
    <x v="4"/>
    <x v="1"/>
    <x v="2"/>
    <n v="1"/>
    <n v="21518"/>
    <x v="3"/>
    <n v="18290.3"/>
    <n v="14509.5"/>
    <n v="3780.8"/>
    <n v="0.20671066084208572"/>
    <s v="02"/>
    <n v="2024"/>
    <n v="3227.7"/>
  </r>
  <r>
    <s v="ORD000141"/>
    <x v="41"/>
    <s v="CUST00172"/>
    <x v="11"/>
    <x v="4"/>
    <x v="2"/>
    <n v="1"/>
    <n v="84"/>
    <x v="0"/>
    <n v="75.599999999999994"/>
    <n v="64.33"/>
    <n v="11.27"/>
    <n v="0.14907407407407408"/>
    <s v="02"/>
    <n v="2024"/>
    <n v="8.4"/>
  </r>
  <r>
    <s v="ORD007681"/>
    <x v="41"/>
    <s v="CUST01807"/>
    <x v="9"/>
    <x v="1"/>
    <x v="0"/>
    <n v="4"/>
    <n v="29784"/>
    <x v="1"/>
    <n v="113179.2"/>
    <n v="94745.13"/>
    <n v="18434.07"/>
    <n v="0.16287506891725689"/>
    <s v="02"/>
    <n v="2024"/>
    <n v="5956.8"/>
  </r>
  <r>
    <s v="ORD008524"/>
    <x v="41"/>
    <s v="CUST00156"/>
    <x v="14"/>
    <x v="2"/>
    <x v="1"/>
    <n v="1"/>
    <n v="19222"/>
    <x v="4"/>
    <n v="15377.6"/>
    <n v="15364.09"/>
    <n v="13.51"/>
    <n v="8.7855061908230145E-4"/>
    <s v="02"/>
    <n v="2024"/>
    <n v="3844.4"/>
  </r>
  <r>
    <s v="ORD001280"/>
    <x v="41"/>
    <s v="CUST01287"/>
    <x v="4"/>
    <x v="1"/>
    <x v="0"/>
    <n v="3"/>
    <n v="24073"/>
    <x v="0"/>
    <n v="64997.1"/>
    <n v="41953.74"/>
    <n v="23043.360000000001"/>
    <n v="0.35452904821907438"/>
    <s v="02"/>
    <n v="2024"/>
    <n v="7221.9000000000005"/>
  </r>
  <r>
    <s v="ORD007460"/>
    <x v="41"/>
    <s v="CUST01940"/>
    <x v="4"/>
    <x v="1"/>
    <x v="3"/>
    <n v="2"/>
    <n v="17973"/>
    <x v="1"/>
    <n v="34148.699999999997"/>
    <n v="24013.4"/>
    <n v="10135.299999999999"/>
    <n v="0.29679899966909429"/>
    <s v="02"/>
    <n v="2024"/>
    <n v="1797.3000000000002"/>
  </r>
  <r>
    <s v="ORD006032"/>
    <x v="41"/>
    <s v="CUST00908"/>
    <x v="12"/>
    <x v="0"/>
    <x v="2"/>
    <n v="2"/>
    <n v="4284"/>
    <x v="0"/>
    <n v="7711.2"/>
    <n v="5027.18"/>
    <n v="2684.02"/>
    <n v="0.34806774561676523"/>
    <s v="02"/>
    <n v="2024"/>
    <n v="856.80000000000007"/>
  </r>
  <r>
    <s v="ORD003408"/>
    <x v="41"/>
    <s v="CUST02189"/>
    <x v="10"/>
    <x v="2"/>
    <x v="2"/>
    <n v="1"/>
    <n v="14410"/>
    <x v="3"/>
    <n v="12248.5"/>
    <n v="10951.32"/>
    <n v="1297.18"/>
    <n v="0.1059052128832102"/>
    <s v="02"/>
    <n v="2024"/>
    <n v="2161.5"/>
  </r>
  <r>
    <s v="ORD006179"/>
    <x v="41"/>
    <s v="CUST00385"/>
    <x v="10"/>
    <x v="2"/>
    <x v="1"/>
    <n v="1"/>
    <n v="12150"/>
    <x v="0"/>
    <n v="10935"/>
    <n v="9405.1"/>
    <n v="1529.9"/>
    <n v="0.13990855052583448"/>
    <s v="02"/>
    <n v="2024"/>
    <n v="1215"/>
  </r>
  <r>
    <s v="ORD002320"/>
    <x v="41"/>
    <s v="CUST00694"/>
    <x v="5"/>
    <x v="2"/>
    <x v="4"/>
    <n v="1"/>
    <n v="9917"/>
    <x v="2"/>
    <n v="9917"/>
    <n v="6560.34"/>
    <n v="3356.66"/>
    <n v="0.33847534536654228"/>
    <s v="02"/>
    <n v="2024"/>
    <n v="0"/>
  </r>
  <r>
    <s v="ORD009384"/>
    <x v="41"/>
    <s v="CUST00979"/>
    <x v="12"/>
    <x v="0"/>
    <x v="4"/>
    <n v="3"/>
    <n v="4430"/>
    <x v="2"/>
    <n v="13290"/>
    <n v="10380.370000000001"/>
    <n v="2909.63"/>
    <n v="0.21893378480060197"/>
    <s v="02"/>
    <n v="2024"/>
    <n v="0"/>
  </r>
  <r>
    <s v="ORD005531"/>
    <x v="41"/>
    <s v="CUST00330"/>
    <x v="2"/>
    <x v="1"/>
    <x v="1"/>
    <n v="3"/>
    <n v="2727"/>
    <x v="2"/>
    <n v="8181"/>
    <n v="5818.69"/>
    <n v="2362.31"/>
    <n v="0.2887556533431121"/>
    <s v="02"/>
    <n v="2024"/>
    <n v="0"/>
  </r>
  <r>
    <s v="ORD004221"/>
    <x v="41"/>
    <s v="CUST00106"/>
    <x v="2"/>
    <x v="1"/>
    <x v="0"/>
    <n v="1"/>
    <n v="3596"/>
    <x v="2"/>
    <n v="3596"/>
    <n v="2627.47"/>
    <n v="968.53"/>
    <n v="0.2693353726362625"/>
    <s v="02"/>
    <n v="2024"/>
    <n v="0"/>
  </r>
  <r>
    <s v="ORD007935"/>
    <x v="41"/>
    <s v="CUST00213"/>
    <x v="5"/>
    <x v="2"/>
    <x v="0"/>
    <n v="1"/>
    <n v="9557"/>
    <x v="1"/>
    <n v="9079.15"/>
    <n v="6069.93"/>
    <n v="3009.22"/>
    <n v="0.33144292141885529"/>
    <s v="02"/>
    <n v="2024"/>
    <n v="477.85"/>
  </r>
  <r>
    <s v="ORD003960"/>
    <x v="41"/>
    <s v="CUST02008"/>
    <x v="7"/>
    <x v="4"/>
    <x v="3"/>
    <n v="1"/>
    <n v="128"/>
    <x v="0"/>
    <n v="115.2"/>
    <n v="86.19"/>
    <n v="29.01"/>
    <n v="0.25182291666666667"/>
    <s v="02"/>
    <n v="2024"/>
    <n v="12.8"/>
  </r>
  <r>
    <s v="ORD003864"/>
    <x v="42"/>
    <s v="CUST02272"/>
    <x v="3"/>
    <x v="1"/>
    <x v="3"/>
    <n v="1"/>
    <n v="65944"/>
    <x v="2"/>
    <n v="65944"/>
    <n v="47833.11"/>
    <n v="18110.89"/>
    <n v="0.2746404525051559"/>
    <s v="02"/>
    <n v="2024"/>
    <n v="0"/>
  </r>
  <r>
    <s v="ORD009262"/>
    <x v="42"/>
    <s v="CUST01578"/>
    <x v="6"/>
    <x v="3"/>
    <x v="1"/>
    <n v="3"/>
    <n v="388"/>
    <x v="3"/>
    <n v="989.4"/>
    <n v="788.71"/>
    <n v="200.69"/>
    <n v="0.20284010511421063"/>
    <s v="02"/>
    <n v="2024"/>
    <n v="174.6"/>
  </r>
  <r>
    <s v="ORD006536"/>
    <x v="42"/>
    <s v="CUST02194"/>
    <x v="9"/>
    <x v="1"/>
    <x v="0"/>
    <n v="5"/>
    <n v="27362"/>
    <x v="0"/>
    <n v="123129"/>
    <n v="87449.25"/>
    <n v="35679.75"/>
    <n v="0.28977535755183587"/>
    <s v="02"/>
    <n v="2024"/>
    <n v="13681"/>
  </r>
  <r>
    <s v="ORD003941"/>
    <x v="42"/>
    <s v="CUST02150"/>
    <x v="9"/>
    <x v="1"/>
    <x v="3"/>
    <n v="1"/>
    <n v="26595"/>
    <x v="2"/>
    <n v="26595"/>
    <n v="21570.98"/>
    <n v="5024.0200000000004"/>
    <n v="0.18890844143636024"/>
    <s v="02"/>
    <n v="2024"/>
    <n v="0"/>
  </r>
  <r>
    <s v="ORD000595"/>
    <x v="42"/>
    <s v="CUST01050"/>
    <x v="10"/>
    <x v="2"/>
    <x v="2"/>
    <n v="1"/>
    <n v="7035"/>
    <x v="0"/>
    <n v="6331.5"/>
    <n v="4863.7299999999996"/>
    <n v="1467.77"/>
    <n v="0.23182026376056228"/>
    <s v="02"/>
    <n v="2024"/>
    <n v="703.5"/>
  </r>
  <r>
    <s v="ORD009454"/>
    <x v="42"/>
    <s v="CUST01656"/>
    <x v="10"/>
    <x v="2"/>
    <x v="4"/>
    <n v="1"/>
    <n v="11561"/>
    <x v="1"/>
    <n v="10982.95"/>
    <n v="7366.28"/>
    <n v="3616.67"/>
    <n v="0.3292985946398736"/>
    <s v="02"/>
    <n v="2024"/>
    <n v="578.05000000000007"/>
  </r>
  <r>
    <s v="ORD004536"/>
    <x v="42"/>
    <s v="CUST02255"/>
    <x v="5"/>
    <x v="2"/>
    <x v="4"/>
    <n v="4"/>
    <n v="8177"/>
    <x v="1"/>
    <n v="31072.6"/>
    <n v="23870.04"/>
    <n v="7202.56"/>
    <n v="0.23179778969252657"/>
    <s v="02"/>
    <n v="2024"/>
    <n v="1635.4"/>
  </r>
  <r>
    <s v="ORD002940"/>
    <x v="42"/>
    <s v="CUST02471"/>
    <x v="3"/>
    <x v="1"/>
    <x v="4"/>
    <n v="3"/>
    <n v="55705"/>
    <x v="2"/>
    <n v="167115"/>
    <n v="132648.47"/>
    <n v="34466.53"/>
    <n v="0.20624438261077702"/>
    <s v="02"/>
    <n v="2024"/>
    <n v="0"/>
  </r>
  <r>
    <s v="ORD003730"/>
    <x v="42"/>
    <s v="CUST00400"/>
    <x v="9"/>
    <x v="1"/>
    <x v="2"/>
    <n v="3"/>
    <n v="27913"/>
    <x v="1"/>
    <n v="79552.05"/>
    <n v="48578.51"/>
    <n v="30973.54"/>
    <n v="0.38934936308995177"/>
    <s v="02"/>
    <n v="2024"/>
    <n v="4186.95"/>
  </r>
  <r>
    <s v="ORD008422"/>
    <x v="42"/>
    <s v="CUST01583"/>
    <x v="10"/>
    <x v="2"/>
    <x v="4"/>
    <n v="2"/>
    <n v="7295"/>
    <x v="1"/>
    <n v="13860.5"/>
    <n v="9647.36"/>
    <n v="4213.1400000000003"/>
    <n v="0.30396738934381878"/>
    <s v="02"/>
    <n v="2024"/>
    <n v="729.5"/>
  </r>
  <r>
    <s v="ORD006141"/>
    <x v="42"/>
    <s v="CUST00726"/>
    <x v="9"/>
    <x v="1"/>
    <x v="2"/>
    <n v="3"/>
    <n v="31653"/>
    <x v="4"/>
    <n v="75967.199999999997"/>
    <n v="62801.17"/>
    <n v="13166.03"/>
    <n v="0.1733120346675934"/>
    <s v="02"/>
    <n v="2024"/>
    <n v="18991.8"/>
  </r>
  <r>
    <s v="ORD006752"/>
    <x v="42"/>
    <s v="CUST02152"/>
    <x v="6"/>
    <x v="3"/>
    <x v="4"/>
    <n v="1"/>
    <n v="1094"/>
    <x v="2"/>
    <n v="1094"/>
    <n v="762.28"/>
    <n v="331.72"/>
    <n v="0.30321755027422304"/>
    <s v="02"/>
    <n v="2024"/>
    <n v="0"/>
  </r>
  <r>
    <s v="ORD004045"/>
    <x v="42"/>
    <s v="CUST02457"/>
    <x v="6"/>
    <x v="3"/>
    <x v="3"/>
    <n v="1"/>
    <n v="618"/>
    <x v="2"/>
    <n v="618"/>
    <n v="448.34"/>
    <n v="169.66"/>
    <n v="0.2745307443365696"/>
    <s v="02"/>
    <n v="2024"/>
    <n v="0"/>
  </r>
  <r>
    <s v="ORD005132"/>
    <x v="42"/>
    <s v="CUST01299"/>
    <x v="4"/>
    <x v="1"/>
    <x v="2"/>
    <n v="1"/>
    <n v="11743"/>
    <x v="1"/>
    <n v="11155.85"/>
    <n v="7961.94"/>
    <n v="3193.91"/>
    <n v="0.28629911660698198"/>
    <s v="02"/>
    <n v="2024"/>
    <n v="587.15"/>
  </r>
  <r>
    <s v="ORD007034"/>
    <x v="42"/>
    <s v="CUST00897"/>
    <x v="1"/>
    <x v="1"/>
    <x v="4"/>
    <n v="2"/>
    <n v="1174"/>
    <x v="4"/>
    <n v="1878.4"/>
    <n v="1774.06"/>
    <n v="104.34"/>
    <n v="5.5547274275979559E-2"/>
    <s v="02"/>
    <n v="2024"/>
    <n v="469.6"/>
  </r>
  <r>
    <s v="ORD005769"/>
    <x v="42"/>
    <s v="CUST00293"/>
    <x v="8"/>
    <x v="3"/>
    <x v="1"/>
    <n v="2"/>
    <n v="1052"/>
    <x v="2"/>
    <n v="2104"/>
    <n v="1328.48"/>
    <n v="775.52"/>
    <n v="0.36859315589353614"/>
    <s v="02"/>
    <n v="2024"/>
    <n v="0"/>
  </r>
  <r>
    <s v="ORD008385"/>
    <x v="43"/>
    <s v="CUST00538"/>
    <x v="11"/>
    <x v="4"/>
    <x v="3"/>
    <n v="5"/>
    <n v="82"/>
    <x v="0"/>
    <n v="369"/>
    <n v="276"/>
    <n v="93"/>
    <n v="0.25203252032520324"/>
    <s v="02"/>
    <n v="2024"/>
    <n v="41"/>
  </r>
  <r>
    <s v="ORD000612"/>
    <x v="43"/>
    <s v="CUST01381"/>
    <x v="1"/>
    <x v="1"/>
    <x v="1"/>
    <n v="1"/>
    <n v="718"/>
    <x v="1"/>
    <n v="682.1"/>
    <n v="507.46"/>
    <n v="174.64"/>
    <n v="0.25603283975956603"/>
    <s v="02"/>
    <n v="2024"/>
    <n v="35.9"/>
  </r>
  <r>
    <s v="ORD005039"/>
    <x v="43"/>
    <s v="CUST00750"/>
    <x v="4"/>
    <x v="1"/>
    <x v="4"/>
    <n v="1"/>
    <n v="21437"/>
    <x v="3"/>
    <n v="18221.45"/>
    <n v="11800.61"/>
    <n v="6420.84"/>
    <n v="0.35237810382818052"/>
    <s v="02"/>
    <n v="2024"/>
    <n v="3215.5499999999997"/>
  </r>
  <r>
    <s v="ORD002815"/>
    <x v="43"/>
    <s v="CUST02460"/>
    <x v="9"/>
    <x v="1"/>
    <x v="2"/>
    <n v="2"/>
    <n v="25271"/>
    <x v="0"/>
    <n v="45487.8"/>
    <n v="40317.35"/>
    <n v="5170.45"/>
    <n v="0.11366674141198298"/>
    <s v="02"/>
    <n v="2024"/>
    <n v="5054.2000000000007"/>
  </r>
  <r>
    <s v="ORD002717"/>
    <x v="43"/>
    <s v="CUST00027"/>
    <x v="0"/>
    <x v="0"/>
    <x v="2"/>
    <n v="4"/>
    <n v="1397"/>
    <x v="0"/>
    <n v="5029.2"/>
    <n v="4043.15"/>
    <n v="986.05"/>
    <n v="0.19606498051379942"/>
    <s v="02"/>
    <n v="2024"/>
    <n v="558.80000000000007"/>
  </r>
  <r>
    <s v="ORD003040"/>
    <x v="43"/>
    <s v="CUST01054"/>
    <x v="11"/>
    <x v="4"/>
    <x v="3"/>
    <n v="2"/>
    <n v="146"/>
    <x v="0"/>
    <n v="262.8"/>
    <n v="181.24"/>
    <n v="81.56"/>
    <n v="0.31035007610350074"/>
    <s v="02"/>
    <n v="2024"/>
    <n v="29.200000000000003"/>
  </r>
  <r>
    <s v="ORD007073"/>
    <x v="43"/>
    <s v="CUST00516"/>
    <x v="1"/>
    <x v="1"/>
    <x v="4"/>
    <n v="1"/>
    <n v="2825"/>
    <x v="0"/>
    <n v="2542.5"/>
    <n v="2145.02"/>
    <n v="397.48"/>
    <n v="0.15633431661750247"/>
    <s v="02"/>
    <n v="2024"/>
    <n v="282.5"/>
  </r>
  <r>
    <s v="ORD009202"/>
    <x v="43"/>
    <s v="CUST00915"/>
    <x v="0"/>
    <x v="0"/>
    <x v="4"/>
    <n v="2"/>
    <n v="1056"/>
    <x v="3"/>
    <n v="1795.2"/>
    <n v="1588.94"/>
    <n v="206.26"/>
    <n v="0.11489527629233511"/>
    <s v="02"/>
    <n v="2024"/>
    <n v="316.8"/>
  </r>
  <r>
    <s v="ORD002205"/>
    <x v="43"/>
    <s v="CUST00531"/>
    <x v="9"/>
    <x v="1"/>
    <x v="2"/>
    <n v="2"/>
    <n v="18909"/>
    <x v="0"/>
    <n v="34036.199999999997"/>
    <n v="27543.01"/>
    <n v="6493.19"/>
    <n v="0.19077305927218668"/>
    <s v="02"/>
    <n v="2024"/>
    <n v="3781.8"/>
  </r>
  <r>
    <s v="ORD004547"/>
    <x v="43"/>
    <s v="CUST01983"/>
    <x v="9"/>
    <x v="1"/>
    <x v="1"/>
    <n v="2"/>
    <n v="29738"/>
    <x v="0"/>
    <n v="53528.4"/>
    <n v="42395.37"/>
    <n v="11133.03"/>
    <n v="0.20798361243750982"/>
    <s v="02"/>
    <n v="2024"/>
    <n v="5947.6"/>
  </r>
  <r>
    <s v="ORD007664"/>
    <x v="43"/>
    <s v="CUST01240"/>
    <x v="11"/>
    <x v="4"/>
    <x v="0"/>
    <n v="1"/>
    <n v="136"/>
    <x v="3"/>
    <n v="115.6"/>
    <n v="108.38"/>
    <n v="7.22"/>
    <n v="6.245674740484429E-2"/>
    <s v="02"/>
    <n v="2024"/>
    <n v="20.399999999999999"/>
  </r>
  <r>
    <s v="ORD002339"/>
    <x v="43"/>
    <s v="CUST01439"/>
    <x v="7"/>
    <x v="4"/>
    <x v="4"/>
    <n v="2"/>
    <n v="93"/>
    <x v="2"/>
    <n v="186"/>
    <n v="150.58000000000001"/>
    <n v="35.42"/>
    <n v="0.19043010752688172"/>
    <s v="02"/>
    <n v="2024"/>
    <n v="0"/>
  </r>
  <r>
    <s v="ORD006743"/>
    <x v="43"/>
    <s v="CUST00543"/>
    <x v="2"/>
    <x v="1"/>
    <x v="0"/>
    <n v="1"/>
    <n v="2700"/>
    <x v="0"/>
    <n v="2430"/>
    <n v="2100.87"/>
    <n v="329.13"/>
    <n v="0.13544444444444445"/>
    <s v="02"/>
    <n v="2024"/>
    <n v="270"/>
  </r>
  <r>
    <s v="ORD000295"/>
    <x v="43"/>
    <s v="CUST01815"/>
    <x v="9"/>
    <x v="1"/>
    <x v="1"/>
    <n v="2"/>
    <n v="27203"/>
    <x v="0"/>
    <n v="48965.4"/>
    <n v="35386.85"/>
    <n v="13578.55"/>
    <n v="0.27730907947244376"/>
    <s v="02"/>
    <n v="2024"/>
    <n v="5440.6"/>
  </r>
  <r>
    <s v="ORD007902"/>
    <x v="43"/>
    <s v="CUST02345"/>
    <x v="12"/>
    <x v="0"/>
    <x v="4"/>
    <n v="1"/>
    <n v="5775"/>
    <x v="0"/>
    <n v="5197.5"/>
    <n v="4308.82"/>
    <n v="888.68"/>
    <n v="0.17098220298220299"/>
    <s v="02"/>
    <n v="2024"/>
    <n v="577.5"/>
  </r>
  <r>
    <s v="ORD009023"/>
    <x v="43"/>
    <s v="CUST01288"/>
    <x v="7"/>
    <x v="4"/>
    <x v="3"/>
    <n v="1"/>
    <n v="128"/>
    <x v="0"/>
    <n v="115.2"/>
    <n v="103.25"/>
    <n v="11.95"/>
    <n v="0.10373263888888888"/>
    <s v="02"/>
    <n v="2024"/>
    <n v="12.8"/>
  </r>
  <r>
    <s v="ORD002644"/>
    <x v="43"/>
    <s v="CUST01646"/>
    <x v="4"/>
    <x v="1"/>
    <x v="4"/>
    <n v="2"/>
    <n v="18818"/>
    <x v="0"/>
    <n v="33872.400000000001"/>
    <n v="24355.62"/>
    <n v="9516.7800000000007"/>
    <n v="0.28095971941757891"/>
    <s v="02"/>
    <n v="2024"/>
    <n v="3763.6000000000004"/>
  </r>
  <r>
    <s v="ORD005728"/>
    <x v="44"/>
    <s v="CUST00793"/>
    <x v="9"/>
    <x v="1"/>
    <x v="2"/>
    <n v="1"/>
    <n v="28368"/>
    <x v="2"/>
    <n v="28368"/>
    <n v="17867.77"/>
    <n v="10500.23"/>
    <n v="0.37014347151720245"/>
    <s v="02"/>
    <n v="2024"/>
    <n v="0"/>
  </r>
  <r>
    <s v="ORD000918"/>
    <x v="44"/>
    <s v="CUST02007"/>
    <x v="11"/>
    <x v="4"/>
    <x v="3"/>
    <n v="2"/>
    <n v="111"/>
    <x v="3"/>
    <n v="188.7"/>
    <n v="168.04"/>
    <n v="20.66"/>
    <n v="0.10948595654478008"/>
    <s v="02"/>
    <n v="2024"/>
    <n v="33.299999999999997"/>
  </r>
  <r>
    <s v="ORD007269"/>
    <x v="44"/>
    <s v="CUST01891"/>
    <x v="5"/>
    <x v="2"/>
    <x v="0"/>
    <n v="4"/>
    <n v="7006"/>
    <x v="0"/>
    <n v="25221.599999999999"/>
    <n v="16675.849999999999"/>
    <n v="8545.75"/>
    <n v="0.33882664065721446"/>
    <s v="02"/>
    <n v="2024"/>
    <n v="2802.4"/>
  </r>
  <r>
    <s v="ORD002300"/>
    <x v="44"/>
    <s v="CUST00594"/>
    <x v="6"/>
    <x v="3"/>
    <x v="1"/>
    <n v="1"/>
    <n v="711"/>
    <x v="1"/>
    <n v="675.45"/>
    <n v="468.28"/>
    <n v="207.17"/>
    <n v="0.30671404249019169"/>
    <s v="02"/>
    <n v="2024"/>
    <n v="35.550000000000004"/>
  </r>
  <r>
    <s v="ORD006257"/>
    <x v="44"/>
    <s v="CUST00385"/>
    <x v="12"/>
    <x v="0"/>
    <x v="4"/>
    <n v="1"/>
    <n v="1953"/>
    <x v="1"/>
    <n v="1855.35"/>
    <n v="1279.69"/>
    <n v="575.66"/>
    <n v="0.31027029940442502"/>
    <s v="02"/>
    <n v="2024"/>
    <n v="97.65"/>
  </r>
  <r>
    <s v="ORD007349"/>
    <x v="44"/>
    <s v="CUST00717"/>
    <x v="1"/>
    <x v="1"/>
    <x v="1"/>
    <n v="1"/>
    <n v="2790"/>
    <x v="1"/>
    <n v="2650.5"/>
    <n v="2174.5300000000002"/>
    <n v="475.97"/>
    <n v="0.17957743821920394"/>
    <s v="02"/>
    <n v="2024"/>
    <n v="139.5"/>
  </r>
  <r>
    <s v="ORD002665"/>
    <x v="44"/>
    <s v="CUST00243"/>
    <x v="0"/>
    <x v="0"/>
    <x v="0"/>
    <n v="1"/>
    <n v="938"/>
    <x v="0"/>
    <n v="844.2"/>
    <n v="736.14"/>
    <n v="108.06"/>
    <n v="0.12800284292821607"/>
    <s v="02"/>
    <n v="2024"/>
    <n v="93.800000000000011"/>
  </r>
  <r>
    <s v="ORD002609"/>
    <x v="44"/>
    <s v="CUST00382"/>
    <x v="14"/>
    <x v="2"/>
    <x v="0"/>
    <n v="1"/>
    <n v="10340"/>
    <x v="2"/>
    <n v="10340"/>
    <n v="5765.22"/>
    <n v="4574.78"/>
    <n v="0.44243520309477752"/>
    <s v="02"/>
    <n v="2024"/>
    <n v="0"/>
  </r>
  <r>
    <s v="ORD002614"/>
    <x v="44"/>
    <s v="CUST02085"/>
    <x v="11"/>
    <x v="4"/>
    <x v="0"/>
    <n v="3"/>
    <n v="70"/>
    <x v="0"/>
    <n v="189"/>
    <n v="117.07"/>
    <n v="71.930000000000007"/>
    <n v="0.38058201058201063"/>
    <s v="02"/>
    <n v="2024"/>
    <n v="21"/>
  </r>
  <r>
    <s v="ORD008395"/>
    <x v="44"/>
    <s v="CUST01963"/>
    <x v="2"/>
    <x v="1"/>
    <x v="1"/>
    <n v="2"/>
    <n v="3589"/>
    <x v="0"/>
    <n v="6460.2"/>
    <n v="4981.8900000000003"/>
    <n v="1478.31"/>
    <n v="0.22883347264790563"/>
    <s v="02"/>
    <n v="2024"/>
    <n v="717.80000000000007"/>
  </r>
  <r>
    <s v="ORD005033"/>
    <x v="44"/>
    <s v="CUST00449"/>
    <x v="0"/>
    <x v="0"/>
    <x v="2"/>
    <n v="1"/>
    <n v="1123"/>
    <x v="1"/>
    <n v="1066.8499999999999"/>
    <n v="723.52"/>
    <n v="343.33"/>
    <n v="0.32181656277827247"/>
    <s v="02"/>
    <n v="2024"/>
    <n v="56.150000000000006"/>
  </r>
  <r>
    <s v="ORD007776"/>
    <x v="44"/>
    <s v="CUST00468"/>
    <x v="8"/>
    <x v="3"/>
    <x v="3"/>
    <n v="2"/>
    <n v="2405"/>
    <x v="3"/>
    <n v="4088.5"/>
    <n v="3802.18"/>
    <n v="286.32"/>
    <n v="7.0030573559985321E-2"/>
    <s v="02"/>
    <n v="2024"/>
    <n v="721.5"/>
  </r>
  <r>
    <s v="ORD003964"/>
    <x v="44"/>
    <s v="CUST00977"/>
    <x v="10"/>
    <x v="2"/>
    <x v="3"/>
    <n v="1"/>
    <n v="17286"/>
    <x v="1"/>
    <n v="16421.7"/>
    <n v="14112.65"/>
    <n v="2309.0500000000002"/>
    <n v="0.14060968109270053"/>
    <s v="02"/>
    <n v="2024"/>
    <n v="864.30000000000007"/>
  </r>
  <r>
    <s v="ORD004932"/>
    <x v="44"/>
    <s v="CUST00144"/>
    <x v="0"/>
    <x v="0"/>
    <x v="2"/>
    <n v="3"/>
    <n v="674"/>
    <x v="2"/>
    <n v="2022"/>
    <n v="1393.32"/>
    <n v="628.67999999999995"/>
    <n v="0.31091988130563797"/>
    <s v="02"/>
    <n v="2024"/>
    <n v="0"/>
  </r>
  <r>
    <s v="ORD000386"/>
    <x v="44"/>
    <s v="CUST02205"/>
    <x v="4"/>
    <x v="1"/>
    <x v="3"/>
    <n v="1"/>
    <n v="17835"/>
    <x v="3"/>
    <n v="15159.75"/>
    <n v="13228.87"/>
    <n v="1930.88"/>
    <n v="0.12736885502729267"/>
    <s v="02"/>
    <n v="2024"/>
    <n v="2675.25"/>
  </r>
  <r>
    <s v="ORD009455"/>
    <x v="44"/>
    <s v="CUST01845"/>
    <x v="0"/>
    <x v="0"/>
    <x v="0"/>
    <n v="2"/>
    <n v="1025"/>
    <x v="2"/>
    <n v="2050"/>
    <n v="1677.77"/>
    <n v="372.23"/>
    <n v="0.18157560975609757"/>
    <s v="02"/>
    <n v="2024"/>
    <n v="0"/>
  </r>
  <r>
    <s v="ORD007475"/>
    <x v="45"/>
    <s v="CUST01852"/>
    <x v="9"/>
    <x v="1"/>
    <x v="3"/>
    <n v="1"/>
    <n v="29252"/>
    <x v="0"/>
    <n v="26326.799999999999"/>
    <n v="19939.54"/>
    <n v="6387.26"/>
    <n v="0.24261437014753029"/>
    <s v="02"/>
    <n v="2024"/>
    <n v="2925.2000000000003"/>
  </r>
  <r>
    <s v="ORD004842"/>
    <x v="45"/>
    <s v="CUST01534"/>
    <x v="12"/>
    <x v="0"/>
    <x v="3"/>
    <n v="1"/>
    <n v="5184"/>
    <x v="2"/>
    <n v="5184"/>
    <n v="3245.71"/>
    <n v="1938.29"/>
    <n v="0.37389853395061728"/>
    <s v="02"/>
    <n v="2024"/>
    <n v="0"/>
  </r>
  <r>
    <s v="ORD007117"/>
    <x v="45"/>
    <s v="CUST01533"/>
    <x v="6"/>
    <x v="3"/>
    <x v="3"/>
    <n v="1"/>
    <n v="512"/>
    <x v="1"/>
    <n v="486.4"/>
    <n v="303.93"/>
    <n v="182.47"/>
    <n v="0.37514391447368423"/>
    <s v="02"/>
    <n v="2024"/>
    <n v="25.6"/>
  </r>
  <r>
    <s v="ORD006398"/>
    <x v="45"/>
    <s v="CUST00962"/>
    <x v="1"/>
    <x v="1"/>
    <x v="1"/>
    <n v="1"/>
    <n v="2641"/>
    <x v="3"/>
    <n v="2244.85"/>
    <n v="1736.7"/>
    <n v="508.15"/>
    <n v="0.22636256320021383"/>
    <s v="02"/>
    <n v="2024"/>
    <n v="396.15"/>
  </r>
  <r>
    <s v="ORD001257"/>
    <x v="45"/>
    <s v="CUST00840"/>
    <x v="10"/>
    <x v="2"/>
    <x v="2"/>
    <n v="2"/>
    <n v="5557"/>
    <x v="0"/>
    <n v="10002.6"/>
    <n v="8611.4"/>
    <n v="1391.2"/>
    <n v="0.13908383820206746"/>
    <s v="02"/>
    <n v="2024"/>
    <n v="1111.4000000000001"/>
  </r>
  <r>
    <s v="ORD002120"/>
    <x v="45"/>
    <s v="CUST02252"/>
    <x v="2"/>
    <x v="1"/>
    <x v="3"/>
    <n v="2"/>
    <n v="4516"/>
    <x v="0"/>
    <n v="8128.8"/>
    <n v="5401.19"/>
    <n v="2727.61"/>
    <n v="0.33554891250861135"/>
    <s v="02"/>
    <n v="2024"/>
    <n v="903.2"/>
  </r>
  <r>
    <s v="ORD001499"/>
    <x v="45"/>
    <s v="CUST02119"/>
    <x v="0"/>
    <x v="0"/>
    <x v="1"/>
    <n v="3"/>
    <n v="597"/>
    <x v="0"/>
    <n v="1611.9"/>
    <n v="1183.24"/>
    <n v="428.66"/>
    <n v="0.2659346113282462"/>
    <s v="02"/>
    <n v="2024"/>
    <n v="179.10000000000002"/>
  </r>
  <r>
    <s v="ORD000934"/>
    <x v="45"/>
    <s v="CUST00520"/>
    <x v="7"/>
    <x v="4"/>
    <x v="2"/>
    <n v="2"/>
    <n v="95"/>
    <x v="2"/>
    <n v="190"/>
    <n v="123.8"/>
    <n v="66.2"/>
    <n v="0.34842105263157896"/>
    <s v="02"/>
    <n v="2024"/>
    <n v="0"/>
  </r>
  <r>
    <s v="ORD005215"/>
    <x v="45"/>
    <s v="CUST00932"/>
    <x v="10"/>
    <x v="2"/>
    <x v="1"/>
    <n v="1"/>
    <n v="7185"/>
    <x v="1"/>
    <n v="6825.75"/>
    <n v="4381.5"/>
    <n v="2444.25"/>
    <n v="0.35809251730579056"/>
    <s v="02"/>
    <n v="2024"/>
    <n v="359.25"/>
  </r>
  <r>
    <s v="ORD005714"/>
    <x v="45"/>
    <s v="CUST01370"/>
    <x v="0"/>
    <x v="0"/>
    <x v="0"/>
    <n v="2"/>
    <n v="764"/>
    <x v="3"/>
    <n v="1298.8"/>
    <n v="1018.93"/>
    <n v="279.87"/>
    <n v="0.21548352325223283"/>
    <s v="02"/>
    <n v="2024"/>
    <n v="229.2"/>
  </r>
  <r>
    <s v="ORD004081"/>
    <x v="45"/>
    <s v="CUST01013"/>
    <x v="3"/>
    <x v="1"/>
    <x v="2"/>
    <n v="3"/>
    <n v="71239"/>
    <x v="0"/>
    <n v="192345.3"/>
    <n v="168265.01"/>
    <n v="24080.29"/>
    <n v="0.12519302525198173"/>
    <s v="02"/>
    <n v="2024"/>
    <n v="21371.7"/>
  </r>
  <r>
    <s v="ORD004260"/>
    <x v="45"/>
    <s v="CUST00075"/>
    <x v="14"/>
    <x v="2"/>
    <x v="3"/>
    <n v="1"/>
    <n v="8769"/>
    <x v="2"/>
    <n v="8769"/>
    <n v="6430.81"/>
    <n v="2338.19"/>
    <n v="0.26664271866803513"/>
    <s v="02"/>
    <n v="2024"/>
    <n v="0"/>
  </r>
  <r>
    <s v="ORD008383"/>
    <x v="45"/>
    <s v="CUST00434"/>
    <x v="0"/>
    <x v="0"/>
    <x v="2"/>
    <n v="2"/>
    <n v="849"/>
    <x v="0"/>
    <n v="1528.2"/>
    <n v="1030.25"/>
    <n v="497.95"/>
    <n v="0.3258408585263709"/>
    <s v="02"/>
    <n v="2024"/>
    <n v="169.8"/>
  </r>
  <r>
    <s v="ORD005493"/>
    <x v="45"/>
    <s v="CUST00769"/>
    <x v="14"/>
    <x v="2"/>
    <x v="2"/>
    <n v="2"/>
    <n v="14728"/>
    <x v="1"/>
    <n v="27983.200000000001"/>
    <n v="22466.98"/>
    <n v="5516.22"/>
    <n v="0.19712613282255068"/>
    <s v="02"/>
    <n v="2024"/>
    <n v="1472.8000000000002"/>
  </r>
  <r>
    <s v="ORD009909"/>
    <x v="46"/>
    <s v="CUST02045"/>
    <x v="14"/>
    <x v="2"/>
    <x v="1"/>
    <n v="1"/>
    <n v="14213"/>
    <x v="2"/>
    <n v="14213"/>
    <n v="8261.7099999999991"/>
    <n v="5951.29"/>
    <n v="0.41872159290790123"/>
    <s v="02"/>
    <n v="2024"/>
    <n v="0"/>
  </r>
  <r>
    <s v="ORD006645"/>
    <x v="46"/>
    <s v="CUST00286"/>
    <x v="9"/>
    <x v="1"/>
    <x v="1"/>
    <n v="1"/>
    <n v="33049"/>
    <x v="0"/>
    <n v="29744.1"/>
    <n v="21450.85"/>
    <n v="8293.25"/>
    <n v="0.27882000127756429"/>
    <s v="02"/>
    <n v="2024"/>
    <n v="3304.9"/>
  </r>
  <r>
    <s v="ORD009671"/>
    <x v="46"/>
    <s v="CUST00201"/>
    <x v="3"/>
    <x v="1"/>
    <x v="0"/>
    <n v="1"/>
    <n v="67328"/>
    <x v="0"/>
    <n v="60595.199999999997"/>
    <n v="46955.83"/>
    <n v="13639.37"/>
    <n v="0.22508994111744826"/>
    <s v="02"/>
    <n v="2024"/>
    <n v="6732.8"/>
  </r>
  <r>
    <s v="ORD009543"/>
    <x v="46"/>
    <s v="CUST00153"/>
    <x v="5"/>
    <x v="2"/>
    <x v="2"/>
    <n v="2"/>
    <n v="5857"/>
    <x v="2"/>
    <n v="11714"/>
    <n v="8121.92"/>
    <n v="3592.08"/>
    <n v="0.30664845484036196"/>
    <s v="02"/>
    <n v="2024"/>
    <n v="0"/>
  </r>
  <r>
    <s v="ORD001244"/>
    <x v="46"/>
    <s v="CUST00858"/>
    <x v="1"/>
    <x v="1"/>
    <x v="0"/>
    <n v="1"/>
    <n v="2294"/>
    <x v="0"/>
    <n v="2064.6"/>
    <n v="1516.52"/>
    <n v="548.08000000000004"/>
    <n v="0.26546546546546551"/>
    <s v="02"/>
    <n v="2024"/>
    <n v="229.4"/>
  </r>
  <r>
    <s v="ORD006324"/>
    <x v="46"/>
    <s v="CUST00243"/>
    <x v="12"/>
    <x v="0"/>
    <x v="3"/>
    <n v="2"/>
    <n v="5898"/>
    <x v="1"/>
    <n v="11206.2"/>
    <n v="9196.7800000000007"/>
    <n v="2009.42"/>
    <n v="0.17931323731505774"/>
    <s v="02"/>
    <n v="2024"/>
    <n v="589.80000000000007"/>
  </r>
  <r>
    <s v="ORD007766"/>
    <x v="46"/>
    <s v="CUST01803"/>
    <x v="3"/>
    <x v="1"/>
    <x v="4"/>
    <n v="2"/>
    <n v="57354"/>
    <x v="1"/>
    <n v="108972.6"/>
    <n v="65844.47"/>
    <n v="43128.13"/>
    <n v="0.39577040467053182"/>
    <s v="02"/>
    <n v="2024"/>
    <n v="5735.4000000000005"/>
  </r>
  <r>
    <s v="ORD003357"/>
    <x v="46"/>
    <s v="CUST02414"/>
    <x v="9"/>
    <x v="1"/>
    <x v="1"/>
    <n v="1"/>
    <n v="28966"/>
    <x v="3"/>
    <n v="24621.1"/>
    <n v="20471.490000000002"/>
    <n v="4149.6099999999997"/>
    <n v="0.16853877365349232"/>
    <s v="02"/>
    <n v="2024"/>
    <n v="4344.8999999999996"/>
  </r>
  <r>
    <s v="ORD007388"/>
    <x v="47"/>
    <s v="CUST00227"/>
    <x v="1"/>
    <x v="1"/>
    <x v="4"/>
    <n v="1"/>
    <n v="1524"/>
    <x v="3"/>
    <n v="1295.4000000000001"/>
    <n v="1247.01"/>
    <n v="48.39"/>
    <n v="3.7355257063455299E-2"/>
    <s v="02"/>
    <n v="2024"/>
    <n v="228.6"/>
  </r>
  <r>
    <s v="ORD002707"/>
    <x v="47"/>
    <s v="CUST00412"/>
    <x v="1"/>
    <x v="1"/>
    <x v="3"/>
    <n v="5"/>
    <n v="1511"/>
    <x v="0"/>
    <n v="6799.5"/>
    <n v="4834.76"/>
    <n v="1964.74"/>
    <n v="0.28895359952937716"/>
    <s v="02"/>
    <n v="2024"/>
    <n v="755.5"/>
  </r>
  <r>
    <s v="ORD002083"/>
    <x v="47"/>
    <s v="CUST01204"/>
    <x v="7"/>
    <x v="4"/>
    <x v="1"/>
    <n v="1"/>
    <n v="95"/>
    <x v="0"/>
    <n v="85.5"/>
    <n v="59.29"/>
    <n v="26.21"/>
    <n v="0.30654970760233918"/>
    <s v="02"/>
    <n v="2024"/>
    <n v="9.5"/>
  </r>
  <r>
    <s v="ORD006024"/>
    <x v="47"/>
    <s v="CUST01362"/>
    <x v="14"/>
    <x v="2"/>
    <x v="0"/>
    <n v="3"/>
    <n v="8790"/>
    <x v="2"/>
    <n v="26370"/>
    <n v="18406.400000000001"/>
    <n v="7963.6"/>
    <n v="0.30199469093667047"/>
    <s v="02"/>
    <n v="2024"/>
    <n v="0"/>
  </r>
  <r>
    <s v="ORD006843"/>
    <x v="47"/>
    <s v="CUST00068"/>
    <x v="13"/>
    <x v="0"/>
    <x v="4"/>
    <n v="1"/>
    <n v="1147"/>
    <x v="3"/>
    <n v="974.95"/>
    <n v="745.02"/>
    <n v="229.93"/>
    <n v="0.23583773526847529"/>
    <s v="02"/>
    <n v="2024"/>
    <n v="172.04999999999998"/>
  </r>
  <r>
    <s v="ORD002101"/>
    <x v="47"/>
    <s v="CUST00371"/>
    <x v="7"/>
    <x v="4"/>
    <x v="0"/>
    <n v="3"/>
    <n v="143"/>
    <x v="0"/>
    <n v="386.1"/>
    <n v="258.67"/>
    <n v="127.43"/>
    <n v="0.33004403004403005"/>
    <s v="02"/>
    <n v="2024"/>
    <n v="42.900000000000006"/>
  </r>
  <r>
    <s v="ORD003320"/>
    <x v="47"/>
    <s v="CUST00460"/>
    <x v="3"/>
    <x v="1"/>
    <x v="2"/>
    <n v="1"/>
    <n v="64774"/>
    <x v="0"/>
    <n v="58296.6"/>
    <n v="42271.07"/>
    <n v="16025.53"/>
    <n v="0.2748964776676513"/>
    <s v="02"/>
    <n v="2024"/>
    <n v="6477.4000000000005"/>
  </r>
  <r>
    <s v="ORD008216"/>
    <x v="47"/>
    <s v="CUST00884"/>
    <x v="7"/>
    <x v="4"/>
    <x v="4"/>
    <n v="1"/>
    <n v="190"/>
    <x v="1"/>
    <n v="180.5"/>
    <n v="129.85"/>
    <n v="50.65"/>
    <n v="0.28060941828254848"/>
    <s v="02"/>
    <n v="2024"/>
    <n v="9.5"/>
  </r>
  <r>
    <s v="ORD005169"/>
    <x v="47"/>
    <s v="CUST01996"/>
    <x v="2"/>
    <x v="1"/>
    <x v="3"/>
    <n v="1"/>
    <n v="4454"/>
    <x v="0"/>
    <n v="4008.6"/>
    <n v="3272.34"/>
    <n v="736.26"/>
    <n v="0.18367010926508007"/>
    <s v="02"/>
    <n v="2024"/>
    <n v="445.40000000000003"/>
  </r>
  <r>
    <s v="ORD008668"/>
    <x v="47"/>
    <s v="CUST00515"/>
    <x v="9"/>
    <x v="1"/>
    <x v="4"/>
    <n v="2"/>
    <n v="27564"/>
    <x v="3"/>
    <n v="46858.8"/>
    <n v="41370.36"/>
    <n v="5488.44"/>
    <n v="0.11712719916002969"/>
    <s v="02"/>
    <n v="2024"/>
    <n v="8269.1999999999989"/>
  </r>
  <r>
    <s v="ORD007225"/>
    <x v="47"/>
    <s v="CUST01966"/>
    <x v="11"/>
    <x v="4"/>
    <x v="1"/>
    <n v="4"/>
    <n v="136"/>
    <x v="1"/>
    <n v="516.79999999999995"/>
    <n v="335.7"/>
    <n v="181.1"/>
    <n v="0.35042569659442724"/>
    <s v="02"/>
    <n v="2024"/>
    <n v="27.200000000000003"/>
  </r>
  <r>
    <s v="ORD006615"/>
    <x v="47"/>
    <s v="CUST01210"/>
    <x v="0"/>
    <x v="0"/>
    <x v="0"/>
    <n v="2"/>
    <n v="452"/>
    <x v="0"/>
    <n v="813.6"/>
    <n v="672.1"/>
    <n v="141.5"/>
    <n v="0.17391838741396262"/>
    <s v="02"/>
    <n v="2024"/>
    <n v="90.4"/>
  </r>
  <r>
    <s v="ORD008024"/>
    <x v="47"/>
    <s v="CUST00924"/>
    <x v="14"/>
    <x v="2"/>
    <x v="4"/>
    <n v="1"/>
    <n v="12694"/>
    <x v="0"/>
    <n v="11424.6"/>
    <n v="8524.66"/>
    <n v="2899.94"/>
    <n v="0.25383295695254099"/>
    <s v="02"/>
    <n v="2024"/>
    <n v="1269.4000000000001"/>
  </r>
  <r>
    <s v="ORD008922"/>
    <x v="47"/>
    <s v="CUST00722"/>
    <x v="10"/>
    <x v="2"/>
    <x v="4"/>
    <n v="2"/>
    <n v="11535"/>
    <x v="2"/>
    <n v="23070"/>
    <n v="15357.15"/>
    <n v="7712.85"/>
    <n v="0.33432379713914173"/>
    <s v="02"/>
    <n v="2024"/>
    <n v="0"/>
  </r>
  <r>
    <s v="ORD003808"/>
    <x v="47"/>
    <s v="CUST01221"/>
    <x v="6"/>
    <x v="3"/>
    <x v="1"/>
    <n v="4"/>
    <n v="1122"/>
    <x v="1"/>
    <n v="4263.6000000000004"/>
    <n v="3084.07"/>
    <n v="1179.53"/>
    <n v="0.27665118679050565"/>
    <s v="02"/>
    <n v="2024"/>
    <n v="224.4"/>
  </r>
  <r>
    <s v="ORD008840"/>
    <x v="47"/>
    <s v="CUST00095"/>
    <x v="0"/>
    <x v="0"/>
    <x v="3"/>
    <n v="3"/>
    <n v="1005"/>
    <x v="0"/>
    <n v="2713.5"/>
    <n v="1881.38"/>
    <n v="832.12"/>
    <n v="0.30665929611203241"/>
    <s v="02"/>
    <n v="2024"/>
    <n v="301.5"/>
  </r>
  <r>
    <s v="ORD000380"/>
    <x v="48"/>
    <s v="CUST00558"/>
    <x v="7"/>
    <x v="4"/>
    <x v="0"/>
    <n v="1"/>
    <n v="217"/>
    <x v="1"/>
    <n v="206.15"/>
    <n v="125.2"/>
    <n v="80.95"/>
    <n v="0.3926752364782925"/>
    <s v="02"/>
    <n v="2024"/>
    <n v="10.850000000000001"/>
  </r>
  <r>
    <s v="ORD006501"/>
    <x v="48"/>
    <s v="CUST00006"/>
    <x v="3"/>
    <x v="1"/>
    <x v="4"/>
    <n v="2"/>
    <n v="79747"/>
    <x v="1"/>
    <n v="151519.29999999999"/>
    <n v="105216.09"/>
    <n v="46303.21"/>
    <n v="0.30559281886861939"/>
    <s v="02"/>
    <n v="2024"/>
    <n v="7974.7000000000007"/>
  </r>
  <r>
    <s v="ORD000502"/>
    <x v="48"/>
    <s v="CUST01362"/>
    <x v="2"/>
    <x v="1"/>
    <x v="3"/>
    <n v="1"/>
    <n v="2236"/>
    <x v="2"/>
    <n v="2236"/>
    <n v="1356.89"/>
    <n v="879.11"/>
    <n v="0.39316189624329162"/>
    <s v="02"/>
    <n v="2024"/>
    <n v="0"/>
  </r>
  <r>
    <s v="ORD003483"/>
    <x v="48"/>
    <s v="CUST01027"/>
    <x v="3"/>
    <x v="1"/>
    <x v="3"/>
    <n v="1"/>
    <n v="76989"/>
    <x v="1"/>
    <n v="73139.55"/>
    <n v="60113.2"/>
    <n v="13026.35"/>
    <n v="0.17810268179117864"/>
    <s v="02"/>
    <n v="2024"/>
    <n v="3849.4500000000003"/>
  </r>
  <r>
    <s v="ORD003703"/>
    <x v="48"/>
    <s v="CUST00011"/>
    <x v="11"/>
    <x v="4"/>
    <x v="2"/>
    <n v="4"/>
    <n v="173"/>
    <x v="2"/>
    <n v="692"/>
    <n v="537.32000000000005"/>
    <n v="154.68"/>
    <n v="0.22352601156069365"/>
    <s v="02"/>
    <n v="2024"/>
    <n v="0"/>
  </r>
  <r>
    <s v="ORD003459"/>
    <x v="48"/>
    <s v="CUST01050"/>
    <x v="5"/>
    <x v="2"/>
    <x v="0"/>
    <n v="4"/>
    <n v="9010"/>
    <x v="1"/>
    <n v="34238"/>
    <n v="19916.64"/>
    <n v="14321.36"/>
    <n v="0.41828845142823767"/>
    <s v="02"/>
    <n v="2024"/>
    <n v="1802"/>
  </r>
  <r>
    <s v="ORD000325"/>
    <x v="48"/>
    <s v="CUST00602"/>
    <x v="14"/>
    <x v="2"/>
    <x v="0"/>
    <n v="1"/>
    <n v="16405"/>
    <x v="3"/>
    <n v="13944.25"/>
    <n v="12760.79"/>
    <n v="1183.46"/>
    <n v="8.487082489198057E-2"/>
    <s v="02"/>
    <n v="2024"/>
    <n v="2460.75"/>
  </r>
  <r>
    <s v="ORD001611"/>
    <x v="48"/>
    <s v="CUST02321"/>
    <x v="13"/>
    <x v="0"/>
    <x v="3"/>
    <n v="1"/>
    <n v="1279"/>
    <x v="2"/>
    <n v="1279"/>
    <n v="772.29"/>
    <n v="506.71"/>
    <n v="0.39617670054730258"/>
    <s v="02"/>
    <n v="2024"/>
    <n v="0"/>
  </r>
  <r>
    <s v="ORD000390"/>
    <x v="48"/>
    <s v="CUST00159"/>
    <x v="7"/>
    <x v="4"/>
    <x v="1"/>
    <n v="4"/>
    <n v="181"/>
    <x v="1"/>
    <n v="687.8"/>
    <n v="490.07"/>
    <n v="197.73"/>
    <n v="0.28748182611224193"/>
    <s v="02"/>
    <n v="2024"/>
    <n v="36.200000000000003"/>
  </r>
  <r>
    <s v="ORD007462"/>
    <x v="49"/>
    <s v="CUST01499"/>
    <x v="2"/>
    <x v="1"/>
    <x v="1"/>
    <n v="1"/>
    <n v="1571"/>
    <x v="2"/>
    <n v="1571"/>
    <n v="1021.44"/>
    <n v="549.55999999999995"/>
    <n v="0.34981540420114571"/>
    <s v="02"/>
    <n v="2024"/>
    <n v="0"/>
  </r>
  <r>
    <s v="ORD009418"/>
    <x v="49"/>
    <s v="CUST00781"/>
    <x v="8"/>
    <x v="3"/>
    <x v="3"/>
    <n v="1"/>
    <n v="2504"/>
    <x v="1"/>
    <n v="2378.8000000000002"/>
    <n v="1380.64"/>
    <n v="998.16"/>
    <n v="0.4196065242979653"/>
    <s v="02"/>
    <n v="2024"/>
    <n v="125.2"/>
  </r>
  <r>
    <s v="ORD003130"/>
    <x v="49"/>
    <s v="CUST01898"/>
    <x v="1"/>
    <x v="1"/>
    <x v="2"/>
    <n v="1"/>
    <n v="2973"/>
    <x v="1"/>
    <n v="2824.35"/>
    <n v="1734.72"/>
    <n v="1089.6300000000001"/>
    <n v="0.38579850231026613"/>
    <s v="02"/>
    <n v="2024"/>
    <n v="148.65"/>
  </r>
  <r>
    <s v="ORD006611"/>
    <x v="49"/>
    <s v="CUST01356"/>
    <x v="4"/>
    <x v="1"/>
    <x v="3"/>
    <n v="4"/>
    <n v="22991"/>
    <x v="1"/>
    <n v="87365.8"/>
    <n v="71554.570000000007"/>
    <n v="15811.23"/>
    <n v="0.18097733895872298"/>
    <s v="02"/>
    <n v="2024"/>
    <n v="4598.2"/>
  </r>
  <r>
    <s v="ORD006230"/>
    <x v="50"/>
    <s v="CUST01604"/>
    <x v="13"/>
    <x v="0"/>
    <x v="1"/>
    <n v="2"/>
    <n v="550"/>
    <x v="1"/>
    <n v="1045"/>
    <n v="900.79"/>
    <n v="144.21"/>
    <n v="0.13800000000000001"/>
    <s v="02"/>
    <n v="2024"/>
    <n v="55"/>
  </r>
  <r>
    <s v="ORD004190"/>
    <x v="50"/>
    <s v="CUST01764"/>
    <x v="7"/>
    <x v="4"/>
    <x v="4"/>
    <n v="1"/>
    <n v="215"/>
    <x v="1"/>
    <n v="204.25"/>
    <n v="147.88"/>
    <n v="56.37"/>
    <n v="0.27598531211750305"/>
    <s v="02"/>
    <n v="2024"/>
    <n v="10.75"/>
  </r>
  <r>
    <s v="ORD004953"/>
    <x v="50"/>
    <s v="CUST00670"/>
    <x v="1"/>
    <x v="1"/>
    <x v="3"/>
    <n v="1"/>
    <n v="2044"/>
    <x v="1"/>
    <n v="1941.8"/>
    <n v="1384.05"/>
    <n v="557.75"/>
    <n v="0.28723349469564324"/>
    <s v="02"/>
    <n v="2024"/>
    <n v="102.2"/>
  </r>
  <r>
    <s v="ORD002996"/>
    <x v="50"/>
    <s v="CUST00355"/>
    <x v="3"/>
    <x v="1"/>
    <x v="0"/>
    <n v="1"/>
    <n v="66358"/>
    <x v="2"/>
    <n v="66358"/>
    <n v="45601.88"/>
    <n v="20756.12"/>
    <n v="0.31279001778233217"/>
    <s v="02"/>
    <n v="2024"/>
    <n v="0"/>
  </r>
  <r>
    <s v="ORD008304"/>
    <x v="50"/>
    <s v="CUST00762"/>
    <x v="9"/>
    <x v="1"/>
    <x v="2"/>
    <n v="3"/>
    <n v="33363"/>
    <x v="4"/>
    <n v="80071.199999999997"/>
    <n v="74204.789999999994"/>
    <n v="5866.41"/>
    <n v="7.3264919221892516E-2"/>
    <s v="02"/>
    <n v="2024"/>
    <n v="20017.800000000003"/>
  </r>
  <r>
    <s v="ORD000718"/>
    <x v="50"/>
    <s v="CUST01272"/>
    <x v="3"/>
    <x v="1"/>
    <x v="0"/>
    <n v="2"/>
    <n v="64111"/>
    <x v="1"/>
    <n v="121810.9"/>
    <n v="93812.87"/>
    <n v="27998.03"/>
    <n v="0.22984831406713194"/>
    <s v="02"/>
    <n v="2024"/>
    <n v="6411.1"/>
  </r>
  <r>
    <s v="ORD009870"/>
    <x v="50"/>
    <s v="CUST00649"/>
    <x v="8"/>
    <x v="3"/>
    <x v="4"/>
    <n v="1"/>
    <n v="1802"/>
    <x v="2"/>
    <n v="1802"/>
    <n v="1311.88"/>
    <n v="490.12"/>
    <n v="0.27198668146503885"/>
    <s v="02"/>
    <n v="2024"/>
    <n v="0"/>
  </r>
  <r>
    <s v="ORD009962"/>
    <x v="50"/>
    <s v="CUST00212"/>
    <x v="10"/>
    <x v="2"/>
    <x v="3"/>
    <n v="2"/>
    <n v="14225"/>
    <x v="1"/>
    <n v="27027.5"/>
    <n v="16627.34"/>
    <n v="10400.16"/>
    <n v="0.38479918601424473"/>
    <s v="02"/>
    <n v="2024"/>
    <n v="1422.5"/>
  </r>
  <r>
    <s v="ORD001196"/>
    <x v="50"/>
    <s v="CUST01974"/>
    <x v="4"/>
    <x v="1"/>
    <x v="2"/>
    <n v="2"/>
    <n v="9588"/>
    <x v="1"/>
    <n v="18217.2"/>
    <n v="11221.55"/>
    <n v="6995.65"/>
    <n v="0.38401345980721513"/>
    <s v="02"/>
    <n v="2024"/>
    <n v="958.80000000000007"/>
  </r>
  <r>
    <s v="ORD003294"/>
    <x v="50"/>
    <s v="CUST01783"/>
    <x v="9"/>
    <x v="1"/>
    <x v="4"/>
    <n v="1"/>
    <n v="32451"/>
    <x v="3"/>
    <n v="27583.35"/>
    <n v="21515.43"/>
    <n v="6067.92"/>
    <n v="0.21998488218436124"/>
    <s v="02"/>
    <n v="2024"/>
    <n v="4867.6499999999996"/>
  </r>
  <r>
    <s v="ORD001125"/>
    <x v="50"/>
    <s v="CUST00468"/>
    <x v="0"/>
    <x v="0"/>
    <x v="4"/>
    <n v="1"/>
    <n v="1490"/>
    <x v="3"/>
    <n v="1266.5"/>
    <n v="1166.8800000000001"/>
    <n v="99.62"/>
    <n v="7.8657718120805367E-2"/>
    <s v="02"/>
    <n v="2024"/>
    <n v="223.5"/>
  </r>
  <r>
    <s v="ORD007336"/>
    <x v="50"/>
    <s v="CUST00935"/>
    <x v="6"/>
    <x v="3"/>
    <x v="4"/>
    <n v="2"/>
    <n v="559"/>
    <x v="2"/>
    <n v="1118"/>
    <n v="648.75"/>
    <n v="469.25"/>
    <n v="0.41972271914132381"/>
    <s v="02"/>
    <n v="2024"/>
    <n v="0"/>
  </r>
  <r>
    <s v="ORD006182"/>
    <x v="50"/>
    <s v="CUST00101"/>
    <x v="10"/>
    <x v="2"/>
    <x v="3"/>
    <n v="2"/>
    <n v="7031"/>
    <x v="2"/>
    <n v="14062"/>
    <n v="11247.08"/>
    <n v="2814.92"/>
    <n v="0.2001792063717821"/>
    <s v="02"/>
    <n v="2024"/>
    <n v="0"/>
  </r>
  <r>
    <s v="ORD003760"/>
    <x v="51"/>
    <s v="CUST02407"/>
    <x v="7"/>
    <x v="4"/>
    <x v="3"/>
    <n v="4"/>
    <n v="235"/>
    <x v="3"/>
    <n v="799"/>
    <n v="567.05999999999995"/>
    <n v="231.94"/>
    <n v="0.29028785982478095"/>
    <s v="02"/>
    <n v="2024"/>
    <n v="141"/>
  </r>
  <r>
    <s v="ORD005950"/>
    <x v="51"/>
    <s v="CUST01876"/>
    <x v="8"/>
    <x v="3"/>
    <x v="2"/>
    <n v="3"/>
    <n v="2102"/>
    <x v="0"/>
    <n v="5675.4"/>
    <n v="4292.55"/>
    <n v="1382.85"/>
    <n v="0.2436568347605455"/>
    <s v="02"/>
    <n v="2024"/>
    <n v="630.6"/>
  </r>
  <r>
    <s v="ORD007346"/>
    <x v="51"/>
    <s v="CUST00311"/>
    <x v="1"/>
    <x v="1"/>
    <x v="1"/>
    <n v="5"/>
    <n v="1949"/>
    <x v="1"/>
    <n v="9257.75"/>
    <n v="7671.09"/>
    <n v="1586.66"/>
    <n v="0.17138721611622695"/>
    <s v="02"/>
    <n v="2024"/>
    <n v="487.25"/>
  </r>
  <r>
    <s v="ORD001215"/>
    <x v="51"/>
    <s v="CUST00647"/>
    <x v="7"/>
    <x v="4"/>
    <x v="0"/>
    <n v="3"/>
    <n v="136"/>
    <x v="3"/>
    <n v="346.8"/>
    <n v="277.86"/>
    <n v="68.94"/>
    <n v="0.19878892733564013"/>
    <s v="02"/>
    <n v="2024"/>
    <n v="61.199999999999996"/>
  </r>
  <r>
    <s v="ORD002649"/>
    <x v="51"/>
    <s v="CUST02000"/>
    <x v="7"/>
    <x v="4"/>
    <x v="0"/>
    <n v="2"/>
    <n v="179"/>
    <x v="3"/>
    <n v="304.3"/>
    <n v="240.79"/>
    <n v="63.51"/>
    <n v="0.20870851133749588"/>
    <s v="02"/>
    <n v="2024"/>
    <n v="53.699999999999996"/>
  </r>
  <r>
    <s v="ORD004293"/>
    <x v="51"/>
    <s v="CUST02026"/>
    <x v="8"/>
    <x v="3"/>
    <x v="1"/>
    <n v="1"/>
    <n v="1578"/>
    <x v="3"/>
    <n v="1341.3"/>
    <n v="1085.44"/>
    <n v="255.86"/>
    <n v="0.19075523745619924"/>
    <s v="02"/>
    <n v="2024"/>
    <n v="236.7"/>
  </r>
  <r>
    <s v="ORD002995"/>
    <x v="51"/>
    <s v="CUST00543"/>
    <x v="11"/>
    <x v="4"/>
    <x v="3"/>
    <n v="3"/>
    <n v="110"/>
    <x v="3"/>
    <n v="280.5"/>
    <n v="244.04"/>
    <n v="36.46"/>
    <n v="0.12998217468805703"/>
    <s v="02"/>
    <n v="2024"/>
    <n v="49.5"/>
  </r>
  <r>
    <s v="ORD004653"/>
    <x v="51"/>
    <s v="CUST02378"/>
    <x v="1"/>
    <x v="1"/>
    <x v="2"/>
    <n v="1"/>
    <n v="2608"/>
    <x v="1"/>
    <n v="2477.6"/>
    <n v="1548.28"/>
    <n v="929.32"/>
    <n v="0.37508879560865355"/>
    <s v="02"/>
    <n v="2024"/>
    <n v="130.4"/>
  </r>
  <r>
    <s v="ORD009353"/>
    <x v="51"/>
    <s v="CUST01889"/>
    <x v="11"/>
    <x v="4"/>
    <x v="3"/>
    <n v="1"/>
    <n v="162"/>
    <x v="0"/>
    <n v="145.80000000000001"/>
    <n v="100.52"/>
    <n v="45.28"/>
    <n v="0.31056241426611797"/>
    <s v="02"/>
    <n v="2024"/>
    <n v="16.2"/>
  </r>
  <r>
    <s v="ORD002455"/>
    <x v="51"/>
    <s v="CUST00357"/>
    <x v="14"/>
    <x v="2"/>
    <x v="2"/>
    <n v="1"/>
    <n v="17832"/>
    <x v="1"/>
    <n v="16940.400000000001"/>
    <n v="14051.57"/>
    <n v="2888.83"/>
    <n v="0.17052903119170737"/>
    <s v="02"/>
    <n v="2024"/>
    <n v="891.6"/>
  </r>
  <r>
    <s v="ORD002328"/>
    <x v="51"/>
    <s v="CUST00055"/>
    <x v="10"/>
    <x v="2"/>
    <x v="4"/>
    <n v="4"/>
    <n v="10599"/>
    <x v="0"/>
    <n v="38156.400000000001"/>
    <n v="27713.96"/>
    <n v="10442.44"/>
    <n v="0.27367466532482099"/>
    <s v="02"/>
    <n v="2024"/>
    <n v="4239.6000000000004"/>
  </r>
  <r>
    <s v="ORD001500"/>
    <x v="51"/>
    <s v="CUST00867"/>
    <x v="3"/>
    <x v="1"/>
    <x v="4"/>
    <n v="2"/>
    <n v="78465"/>
    <x v="2"/>
    <n v="156930"/>
    <n v="99913.54"/>
    <n v="57016.46"/>
    <n v="0.3633241572675715"/>
    <s v="02"/>
    <n v="2024"/>
    <n v="0"/>
  </r>
  <r>
    <s v="ORD004463"/>
    <x v="51"/>
    <s v="CUST02201"/>
    <x v="11"/>
    <x v="4"/>
    <x v="3"/>
    <n v="1"/>
    <n v="126"/>
    <x v="1"/>
    <n v="119.7"/>
    <n v="102.35"/>
    <n v="17.350000000000001"/>
    <n v="0.14494569757727654"/>
    <s v="02"/>
    <n v="2024"/>
    <n v="6.3000000000000007"/>
  </r>
  <r>
    <s v="ORD001439"/>
    <x v="51"/>
    <s v="CUST01425"/>
    <x v="2"/>
    <x v="1"/>
    <x v="1"/>
    <n v="2"/>
    <n v="1227"/>
    <x v="1"/>
    <n v="2331.3000000000002"/>
    <n v="1501.51"/>
    <n v="829.79"/>
    <n v="0.35593445716981936"/>
    <s v="02"/>
    <n v="2024"/>
    <n v="122.7"/>
  </r>
  <r>
    <s v="ORD005749"/>
    <x v="51"/>
    <s v="CUST01889"/>
    <x v="3"/>
    <x v="1"/>
    <x v="1"/>
    <n v="3"/>
    <n v="59304"/>
    <x v="0"/>
    <n v="160120.79999999999"/>
    <n v="142662.20000000001"/>
    <n v="17458.599999999999"/>
    <n v="0.10903392938331559"/>
    <s v="02"/>
    <n v="2024"/>
    <n v="17791.2"/>
  </r>
  <r>
    <s v="ORD008624"/>
    <x v="51"/>
    <s v="CUST01016"/>
    <x v="5"/>
    <x v="2"/>
    <x v="1"/>
    <n v="1"/>
    <n v="4039"/>
    <x v="0"/>
    <n v="3635.1"/>
    <n v="2532.15"/>
    <n v="1102.95"/>
    <n v="0.30341668729883636"/>
    <s v="02"/>
    <n v="2024"/>
    <n v="403.90000000000003"/>
  </r>
  <r>
    <s v="ORD004147"/>
    <x v="51"/>
    <s v="CUST01516"/>
    <x v="1"/>
    <x v="1"/>
    <x v="1"/>
    <n v="1"/>
    <n v="2694"/>
    <x v="1"/>
    <n v="2559.3000000000002"/>
    <n v="1742.98"/>
    <n v="816.32"/>
    <n v="0.31896221623100068"/>
    <s v="02"/>
    <n v="2024"/>
    <n v="134.70000000000002"/>
  </r>
  <r>
    <s v="ORD004223"/>
    <x v="52"/>
    <s v="CUST02092"/>
    <x v="0"/>
    <x v="0"/>
    <x v="2"/>
    <n v="3"/>
    <n v="1253"/>
    <x v="1"/>
    <n v="3571.05"/>
    <n v="2635.47"/>
    <n v="935.58"/>
    <n v="0.26199017095812155"/>
    <s v="02"/>
    <n v="2024"/>
    <n v="187.95000000000002"/>
  </r>
  <r>
    <s v="ORD005373"/>
    <x v="52"/>
    <s v="CUST01756"/>
    <x v="7"/>
    <x v="4"/>
    <x v="1"/>
    <n v="2"/>
    <n v="207"/>
    <x v="3"/>
    <n v="351.9"/>
    <n v="275.35000000000002"/>
    <n v="76.55"/>
    <n v="0.21753339016766127"/>
    <s v="02"/>
    <n v="2024"/>
    <n v="62.099999999999994"/>
  </r>
  <r>
    <s v="ORD002747"/>
    <x v="52"/>
    <s v="CUST00054"/>
    <x v="12"/>
    <x v="0"/>
    <x v="3"/>
    <n v="3"/>
    <n v="5815"/>
    <x v="1"/>
    <n v="16572.75"/>
    <n v="9632.99"/>
    <n v="6939.76"/>
    <n v="0.41874522936748582"/>
    <s v="02"/>
    <n v="2024"/>
    <n v="872.25"/>
  </r>
  <r>
    <s v="ORD009409"/>
    <x v="52"/>
    <s v="CUST01322"/>
    <x v="12"/>
    <x v="0"/>
    <x v="1"/>
    <n v="2"/>
    <n v="2789"/>
    <x v="2"/>
    <n v="5578"/>
    <n v="3345.44"/>
    <n v="2232.56"/>
    <n v="0.40024381498745071"/>
    <s v="02"/>
    <n v="2024"/>
    <n v="0"/>
  </r>
  <r>
    <s v="ORD007178"/>
    <x v="52"/>
    <s v="CUST02238"/>
    <x v="13"/>
    <x v="0"/>
    <x v="0"/>
    <n v="1"/>
    <n v="1450"/>
    <x v="2"/>
    <n v="1450"/>
    <n v="1060.75"/>
    <n v="389.25"/>
    <n v="0.26844827586206899"/>
    <s v="02"/>
    <n v="2024"/>
    <n v="0"/>
  </r>
  <r>
    <s v="ORD002792"/>
    <x v="52"/>
    <s v="CUST02208"/>
    <x v="11"/>
    <x v="4"/>
    <x v="4"/>
    <n v="1"/>
    <n v="162"/>
    <x v="1"/>
    <n v="153.9"/>
    <n v="105.45"/>
    <n v="48.45"/>
    <n v="0.31481481481481483"/>
    <s v="02"/>
    <n v="2024"/>
    <n v="8.1"/>
  </r>
  <r>
    <s v="ORD000983"/>
    <x v="52"/>
    <s v="CUST00870"/>
    <x v="13"/>
    <x v="0"/>
    <x v="4"/>
    <n v="1"/>
    <n v="1214"/>
    <x v="0"/>
    <n v="1092.5999999999999"/>
    <n v="888.08"/>
    <n v="204.52"/>
    <n v="0.18718652754896578"/>
    <s v="02"/>
    <n v="2024"/>
    <n v="121.4"/>
  </r>
  <r>
    <s v="ORD008695"/>
    <x v="52"/>
    <s v="CUST01207"/>
    <x v="1"/>
    <x v="1"/>
    <x v="3"/>
    <n v="1"/>
    <n v="2010"/>
    <x v="0"/>
    <n v="1809"/>
    <n v="1168.49"/>
    <n v="640.51"/>
    <n v="0.35406854615809841"/>
    <s v="02"/>
    <n v="2024"/>
    <n v="201"/>
  </r>
  <r>
    <s v="ORD007672"/>
    <x v="52"/>
    <s v="CUST00015"/>
    <x v="6"/>
    <x v="3"/>
    <x v="1"/>
    <n v="1"/>
    <n v="871"/>
    <x v="3"/>
    <n v="740.35"/>
    <n v="510.6"/>
    <n v="229.75"/>
    <n v="0.31032619706895387"/>
    <s v="02"/>
    <n v="2024"/>
    <n v="130.65"/>
  </r>
  <r>
    <s v="ORD007944"/>
    <x v="52"/>
    <s v="CUST01531"/>
    <x v="13"/>
    <x v="0"/>
    <x v="3"/>
    <n v="1"/>
    <n v="602"/>
    <x v="1"/>
    <n v="571.9"/>
    <n v="491.95"/>
    <n v="79.95"/>
    <n v="0.13979716733694703"/>
    <s v="02"/>
    <n v="2024"/>
    <n v="30.1"/>
  </r>
  <r>
    <s v="ORD000043"/>
    <x v="52"/>
    <s v="CUST00992"/>
    <x v="14"/>
    <x v="2"/>
    <x v="4"/>
    <n v="1"/>
    <n v="7004"/>
    <x v="1"/>
    <n v="6653.8"/>
    <n v="5444.53"/>
    <n v="1209.27"/>
    <n v="0.18174126063302173"/>
    <s v="02"/>
    <n v="2024"/>
    <n v="350.20000000000005"/>
  </r>
  <r>
    <s v="ORD004404"/>
    <x v="52"/>
    <s v="CUST00443"/>
    <x v="12"/>
    <x v="0"/>
    <x v="2"/>
    <n v="1"/>
    <n v="2322"/>
    <x v="2"/>
    <n v="2322"/>
    <n v="1787.05"/>
    <n v="534.95000000000005"/>
    <n v="0.23038329026701121"/>
    <s v="02"/>
    <n v="2024"/>
    <n v="0"/>
  </r>
  <r>
    <s v="ORD006373"/>
    <x v="52"/>
    <s v="CUST00815"/>
    <x v="12"/>
    <x v="0"/>
    <x v="1"/>
    <n v="2"/>
    <n v="3960"/>
    <x v="0"/>
    <n v="7128"/>
    <n v="5476.96"/>
    <n v="1651.04"/>
    <n v="0.2316273849607183"/>
    <s v="02"/>
    <n v="2024"/>
    <n v="792"/>
  </r>
  <r>
    <s v="ORD002154"/>
    <x v="52"/>
    <s v="CUST02090"/>
    <x v="14"/>
    <x v="2"/>
    <x v="0"/>
    <n v="1"/>
    <n v="16447"/>
    <x v="2"/>
    <n v="16447"/>
    <n v="11078.86"/>
    <n v="5368.14"/>
    <n v="0.32639022314099836"/>
    <s v="02"/>
    <n v="2024"/>
    <n v="0"/>
  </r>
  <r>
    <s v="ORD000439"/>
    <x v="53"/>
    <s v="CUST00367"/>
    <x v="14"/>
    <x v="2"/>
    <x v="4"/>
    <n v="1"/>
    <n v="8779"/>
    <x v="0"/>
    <n v="7901.1"/>
    <n v="6996.23"/>
    <n v="904.87"/>
    <n v="0.1145245598714103"/>
    <s v="02"/>
    <n v="2024"/>
    <n v="877.90000000000009"/>
  </r>
  <r>
    <s v="ORD006621"/>
    <x v="53"/>
    <s v="CUST00200"/>
    <x v="14"/>
    <x v="2"/>
    <x v="1"/>
    <n v="4"/>
    <n v="14963"/>
    <x v="0"/>
    <n v="53866.8"/>
    <n v="41522.28"/>
    <n v="12344.52"/>
    <n v="0.22916750206063846"/>
    <s v="02"/>
    <n v="2024"/>
    <n v="5985.2000000000007"/>
  </r>
  <r>
    <s v="ORD009218"/>
    <x v="53"/>
    <s v="CUST02053"/>
    <x v="11"/>
    <x v="4"/>
    <x v="2"/>
    <n v="1"/>
    <n v="169"/>
    <x v="2"/>
    <n v="169"/>
    <n v="125.05"/>
    <n v="43.95"/>
    <n v="0.26005917159763314"/>
    <s v="02"/>
    <n v="2024"/>
    <n v="0"/>
  </r>
  <r>
    <s v="ORD004038"/>
    <x v="53"/>
    <s v="CUST01127"/>
    <x v="10"/>
    <x v="2"/>
    <x v="4"/>
    <n v="5"/>
    <n v="9984"/>
    <x v="1"/>
    <n v="47424"/>
    <n v="28928.32"/>
    <n v="18495.68"/>
    <n v="0.3900067476383266"/>
    <s v="02"/>
    <n v="2024"/>
    <n v="2496"/>
  </r>
  <r>
    <s v="ORD009039"/>
    <x v="53"/>
    <s v="CUST01042"/>
    <x v="3"/>
    <x v="1"/>
    <x v="0"/>
    <n v="1"/>
    <n v="69940"/>
    <x v="1"/>
    <n v="66443"/>
    <n v="41111.620000000003"/>
    <n v="25331.38"/>
    <n v="0.38124979305570189"/>
    <s v="02"/>
    <n v="2024"/>
    <n v="3497"/>
  </r>
  <r>
    <s v="ORD002380"/>
    <x v="53"/>
    <s v="CUST01680"/>
    <x v="1"/>
    <x v="1"/>
    <x v="0"/>
    <n v="1"/>
    <n v="2651"/>
    <x v="0"/>
    <n v="2385.9"/>
    <n v="1751.5"/>
    <n v="634.4"/>
    <n v="0.26589546921497126"/>
    <s v="02"/>
    <n v="2024"/>
    <n v="265.10000000000002"/>
  </r>
  <r>
    <s v="ORD006321"/>
    <x v="53"/>
    <s v="CUST01325"/>
    <x v="7"/>
    <x v="4"/>
    <x v="4"/>
    <n v="1"/>
    <n v="168"/>
    <x v="2"/>
    <n v="168"/>
    <n v="103.49"/>
    <n v="64.510000000000005"/>
    <n v="0.38398809523809529"/>
    <s v="02"/>
    <n v="2024"/>
    <n v="0"/>
  </r>
  <r>
    <s v="ORD002354"/>
    <x v="53"/>
    <s v="CUST02368"/>
    <x v="9"/>
    <x v="1"/>
    <x v="4"/>
    <n v="3"/>
    <n v="18003"/>
    <x v="1"/>
    <n v="51308.55"/>
    <n v="41701.279999999999"/>
    <n v="9607.27"/>
    <n v="0.1872450108217831"/>
    <s v="02"/>
    <n v="2024"/>
    <n v="2700.4500000000003"/>
  </r>
  <r>
    <s v="ORD000029"/>
    <x v="53"/>
    <s v="CUST01444"/>
    <x v="12"/>
    <x v="0"/>
    <x v="4"/>
    <n v="3"/>
    <n v="5791"/>
    <x v="3"/>
    <n v="14767.05"/>
    <n v="13943.94"/>
    <n v="823.11"/>
    <n v="5.5739636555710181E-2"/>
    <s v="02"/>
    <n v="2024"/>
    <n v="2605.9499999999998"/>
  </r>
  <r>
    <s v="ORD007391"/>
    <x v="53"/>
    <s v="CUST02390"/>
    <x v="10"/>
    <x v="2"/>
    <x v="0"/>
    <n v="4"/>
    <n v="14068"/>
    <x v="2"/>
    <n v="56272"/>
    <n v="36550.25"/>
    <n v="19721.75"/>
    <n v="0.35047181546772815"/>
    <s v="02"/>
    <n v="2024"/>
    <n v="0"/>
  </r>
  <r>
    <s v="ORD007359"/>
    <x v="53"/>
    <s v="CUST00291"/>
    <x v="11"/>
    <x v="4"/>
    <x v="1"/>
    <n v="2"/>
    <n v="129"/>
    <x v="2"/>
    <n v="258"/>
    <n v="193.54"/>
    <n v="64.459999999999994"/>
    <n v="0.24984496124031005"/>
    <s v="02"/>
    <n v="2024"/>
    <n v="0"/>
  </r>
  <r>
    <s v="ORD006946"/>
    <x v="53"/>
    <s v="CUST01485"/>
    <x v="13"/>
    <x v="0"/>
    <x v="2"/>
    <n v="1"/>
    <n v="818"/>
    <x v="3"/>
    <n v="695.3"/>
    <n v="451.62"/>
    <n v="243.68"/>
    <n v="0.3504674241334676"/>
    <s v="02"/>
    <n v="2024"/>
    <n v="122.69999999999999"/>
  </r>
  <r>
    <s v="ORD002437"/>
    <x v="54"/>
    <s v="CUST02062"/>
    <x v="2"/>
    <x v="1"/>
    <x v="0"/>
    <n v="1"/>
    <n v="3840"/>
    <x v="2"/>
    <n v="3840"/>
    <n v="2984.18"/>
    <n v="855.82"/>
    <n v="0.22286979166666668"/>
    <s v="02"/>
    <n v="2024"/>
    <n v="0"/>
  </r>
  <r>
    <s v="ORD006480"/>
    <x v="54"/>
    <s v="CUST00556"/>
    <x v="12"/>
    <x v="0"/>
    <x v="0"/>
    <n v="1"/>
    <n v="4933"/>
    <x v="2"/>
    <n v="4933"/>
    <n v="2931.11"/>
    <n v="2001.89"/>
    <n v="0.4058159335090209"/>
    <s v="02"/>
    <n v="2024"/>
    <n v="0"/>
  </r>
  <r>
    <s v="ORD004164"/>
    <x v="54"/>
    <s v="CUST00468"/>
    <x v="14"/>
    <x v="2"/>
    <x v="1"/>
    <n v="2"/>
    <n v="18838"/>
    <x v="1"/>
    <n v="35792.199999999997"/>
    <n v="23860.63"/>
    <n v="11931.57"/>
    <n v="0.33335670900363767"/>
    <s v="02"/>
    <n v="2024"/>
    <n v="1883.8000000000002"/>
  </r>
  <r>
    <s v="ORD004040"/>
    <x v="54"/>
    <s v="CUST01705"/>
    <x v="3"/>
    <x v="1"/>
    <x v="0"/>
    <n v="2"/>
    <n v="70430"/>
    <x v="0"/>
    <n v="126774"/>
    <n v="107091.74"/>
    <n v="19682.259999999998"/>
    <n v="0.15525470522346851"/>
    <s v="02"/>
    <n v="2024"/>
    <n v="14086"/>
  </r>
  <r>
    <s v="ORD007912"/>
    <x v="54"/>
    <s v="CUST01437"/>
    <x v="10"/>
    <x v="2"/>
    <x v="3"/>
    <n v="1"/>
    <n v="11454"/>
    <x v="0"/>
    <n v="10308.6"/>
    <n v="8312.08"/>
    <n v="1996.52"/>
    <n v="0.19367518382709581"/>
    <s v="02"/>
    <n v="2024"/>
    <n v="1145.4000000000001"/>
  </r>
  <r>
    <s v="ORD003969"/>
    <x v="54"/>
    <s v="CUST01232"/>
    <x v="10"/>
    <x v="2"/>
    <x v="2"/>
    <n v="2"/>
    <n v="15544"/>
    <x v="1"/>
    <n v="29533.599999999999"/>
    <n v="22160.01"/>
    <n v="7373.59"/>
    <n v="0.24966783595633449"/>
    <s v="02"/>
    <n v="2024"/>
    <n v="1554.4"/>
  </r>
  <r>
    <s v="ORD005194"/>
    <x v="54"/>
    <s v="CUST01985"/>
    <x v="4"/>
    <x v="1"/>
    <x v="2"/>
    <n v="5"/>
    <n v="22433"/>
    <x v="3"/>
    <n v="95340.25"/>
    <n v="80344.639999999999"/>
    <n v="14995.61"/>
    <n v="0.15728519696560478"/>
    <s v="02"/>
    <n v="2024"/>
    <n v="16824.75"/>
  </r>
  <r>
    <s v="ORD003548"/>
    <x v="54"/>
    <s v="CUST01772"/>
    <x v="8"/>
    <x v="3"/>
    <x v="3"/>
    <n v="2"/>
    <n v="2296"/>
    <x v="2"/>
    <n v="4592"/>
    <n v="3325.33"/>
    <n v="1266.67"/>
    <n v="0.2758427700348432"/>
    <s v="02"/>
    <n v="2024"/>
    <n v="0"/>
  </r>
  <r>
    <s v="ORD002962"/>
    <x v="54"/>
    <s v="CUST00771"/>
    <x v="3"/>
    <x v="1"/>
    <x v="3"/>
    <n v="2"/>
    <n v="62004"/>
    <x v="0"/>
    <n v="111607.2"/>
    <n v="95560.66"/>
    <n v="16046.54"/>
    <n v="0.14377692478621451"/>
    <s v="02"/>
    <n v="2024"/>
    <n v="12400.800000000001"/>
  </r>
  <r>
    <s v="ORD005685"/>
    <x v="54"/>
    <s v="CUST01966"/>
    <x v="13"/>
    <x v="0"/>
    <x v="0"/>
    <n v="4"/>
    <n v="591"/>
    <x v="2"/>
    <n v="2364"/>
    <n v="1356.65"/>
    <n v="1007.35"/>
    <n v="0.42612098138747884"/>
    <s v="02"/>
    <n v="2024"/>
    <n v="0"/>
  </r>
  <r>
    <s v="ORD005162"/>
    <x v="54"/>
    <s v="CUST00149"/>
    <x v="14"/>
    <x v="2"/>
    <x v="4"/>
    <n v="1"/>
    <n v="11249"/>
    <x v="1"/>
    <n v="10686.55"/>
    <n v="7188.79"/>
    <n v="3497.76"/>
    <n v="0.32730488324108348"/>
    <s v="02"/>
    <n v="2024"/>
    <n v="562.45000000000005"/>
  </r>
  <r>
    <s v="ORD006005"/>
    <x v="54"/>
    <s v="CUST00695"/>
    <x v="9"/>
    <x v="1"/>
    <x v="2"/>
    <n v="1"/>
    <n v="26338"/>
    <x v="1"/>
    <n v="25021.1"/>
    <n v="17832"/>
    <n v="7189.1"/>
    <n v="0.28732150065344852"/>
    <s v="02"/>
    <n v="2024"/>
    <n v="1316.9"/>
  </r>
  <r>
    <s v="ORD004323"/>
    <x v="54"/>
    <s v="CUST01082"/>
    <x v="14"/>
    <x v="2"/>
    <x v="3"/>
    <n v="1"/>
    <n v="16625"/>
    <x v="2"/>
    <n v="16625"/>
    <n v="11024.41"/>
    <n v="5600.59"/>
    <n v="0.33687759398496242"/>
    <s v="02"/>
    <n v="2024"/>
    <n v="0"/>
  </r>
  <r>
    <s v="ORD006977"/>
    <x v="54"/>
    <s v="CUST00971"/>
    <x v="3"/>
    <x v="1"/>
    <x v="4"/>
    <n v="1"/>
    <n v="65666"/>
    <x v="4"/>
    <n v="52532.800000000003"/>
    <n v="52823.58"/>
    <n v="-290.77999999999997"/>
    <n v="-5.5352084792739007E-3"/>
    <s v="02"/>
    <n v="2024"/>
    <n v="13133.2"/>
  </r>
  <r>
    <s v="ORD000384"/>
    <x v="54"/>
    <s v="CUST00720"/>
    <x v="4"/>
    <x v="1"/>
    <x v="2"/>
    <n v="2"/>
    <n v="11803"/>
    <x v="0"/>
    <n v="21245.4"/>
    <n v="16620.400000000001"/>
    <n v="4625"/>
    <n v="0.21769418321142459"/>
    <s v="02"/>
    <n v="2024"/>
    <n v="2360.6"/>
  </r>
  <r>
    <s v="ORD008274"/>
    <x v="54"/>
    <s v="CUST00080"/>
    <x v="2"/>
    <x v="1"/>
    <x v="1"/>
    <n v="1"/>
    <n v="3170"/>
    <x v="0"/>
    <n v="2853"/>
    <n v="2033.71"/>
    <n v="819.29"/>
    <n v="0.28716789344549598"/>
    <s v="02"/>
    <n v="2024"/>
    <n v="317"/>
  </r>
  <r>
    <s v="ORD009367"/>
    <x v="54"/>
    <s v="CUST01958"/>
    <x v="4"/>
    <x v="1"/>
    <x v="1"/>
    <n v="5"/>
    <n v="10697"/>
    <x v="0"/>
    <n v="48136.5"/>
    <n v="31653.56"/>
    <n v="16482.939999999999"/>
    <n v="0.34242082411475694"/>
    <s v="02"/>
    <n v="2024"/>
    <n v="5348.5"/>
  </r>
  <r>
    <s v="ORD002012"/>
    <x v="54"/>
    <s v="CUST00546"/>
    <x v="6"/>
    <x v="3"/>
    <x v="3"/>
    <n v="2"/>
    <n v="998"/>
    <x v="3"/>
    <n v="1696.6"/>
    <n v="1420.47"/>
    <n v="276.13"/>
    <n v="0.16275492160792174"/>
    <s v="02"/>
    <n v="2024"/>
    <n v="299.39999999999998"/>
  </r>
  <r>
    <s v="ORD008207"/>
    <x v="55"/>
    <s v="CUST01187"/>
    <x v="6"/>
    <x v="3"/>
    <x v="4"/>
    <n v="4"/>
    <n v="829"/>
    <x v="0"/>
    <n v="2984.4"/>
    <n v="2300.16"/>
    <n v="684.24"/>
    <n v="0.22927221552070767"/>
    <s v="02"/>
    <n v="2024"/>
    <n v="331.6"/>
  </r>
  <r>
    <s v="ORD005315"/>
    <x v="55"/>
    <s v="CUST00956"/>
    <x v="3"/>
    <x v="1"/>
    <x v="2"/>
    <n v="2"/>
    <n v="65941"/>
    <x v="1"/>
    <n v="125287.9"/>
    <n v="75805.97"/>
    <n v="49481.93"/>
    <n v="0.39494580083152486"/>
    <s v="02"/>
    <n v="2024"/>
    <n v="6594.1"/>
  </r>
  <r>
    <s v="ORD009058"/>
    <x v="55"/>
    <s v="CUST00982"/>
    <x v="0"/>
    <x v="0"/>
    <x v="3"/>
    <n v="1"/>
    <n v="451"/>
    <x v="0"/>
    <n v="405.9"/>
    <n v="292.69"/>
    <n v="113.21"/>
    <n v="0.27891106183789111"/>
    <s v="02"/>
    <n v="2024"/>
    <n v="45.1"/>
  </r>
  <r>
    <s v="ORD002087"/>
    <x v="55"/>
    <s v="CUST01662"/>
    <x v="10"/>
    <x v="2"/>
    <x v="0"/>
    <n v="2"/>
    <n v="17730"/>
    <x v="1"/>
    <n v="33687"/>
    <n v="26893.25"/>
    <n v="6793.75"/>
    <n v="0.20167275210021671"/>
    <s v="02"/>
    <n v="2024"/>
    <n v="1773"/>
  </r>
  <r>
    <s v="ORD008466"/>
    <x v="55"/>
    <s v="CUST01518"/>
    <x v="10"/>
    <x v="2"/>
    <x v="1"/>
    <n v="2"/>
    <n v="14230"/>
    <x v="0"/>
    <n v="25614"/>
    <n v="20375.990000000002"/>
    <n v="5238.01"/>
    <n v="0.20449793081908332"/>
    <s v="02"/>
    <n v="2024"/>
    <n v="2846"/>
  </r>
  <r>
    <s v="ORD001395"/>
    <x v="55"/>
    <s v="CUST00612"/>
    <x v="1"/>
    <x v="1"/>
    <x v="0"/>
    <n v="1"/>
    <n v="983"/>
    <x v="2"/>
    <n v="983"/>
    <n v="804.87"/>
    <n v="178.13"/>
    <n v="0.18121057985757882"/>
    <s v="02"/>
    <n v="2024"/>
    <n v="0"/>
  </r>
  <r>
    <s v="ORD003060"/>
    <x v="55"/>
    <s v="CUST00804"/>
    <x v="13"/>
    <x v="0"/>
    <x v="0"/>
    <n v="1"/>
    <n v="729"/>
    <x v="1"/>
    <n v="692.55"/>
    <n v="431.2"/>
    <n v="261.35000000000002"/>
    <n v="0.37737347483936184"/>
    <s v="02"/>
    <n v="2024"/>
    <n v="36.450000000000003"/>
  </r>
  <r>
    <s v="ORD007823"/>
    <x v="55"/>
    <s v="CUST01380"/>
    <x v="5"/>
    <x v="2"/>
    <x v="3"/>
    <n v="4"/>
    <n v="9967"/>
    <x v="2"/>
    <n v="39868"/>
    <n v="29474.25"/>
    <n v="10393.75"/>
    <n v="0.2607040734423598"/>
    <s v="02"/>
    <n v="2024"/>
    <n v="0"/>
  </r>
  <r>
    <s v="ORD009364"/>
    <x v="55"/>
    <s v="CUST00147"/>
    <x v="10"/>
    <x v="2"/>
    <x v="3"/>
    <n v="3"/>
    <n v="8870"/>
    <x v="2"/>
    <n v="26610"/>
    <n v="14791.32"/>
    <n v="11818.68"/>
    <n v="0.44414430665163473"/>
    <s v="02"/>
    <n v="2024"/>
    <n v="0"/>
  </r>
  <r>
    <s v="ORD006474"/>
    <x v="55"/>
    <s v="CUST00984"/>
    <x v="13"/>
    <x v="0"/>
    <x v="4"/>
    <n v="2"/>
    <n v="1067"/>
    <x v="0"/>
    <n v="1920.6"/>
    <n v="1561.41"/>
    <n v="359.19"/>
    <n v="0.18701968134957828"/>
    <s v="02"/>
    <n v="2024"/>
    <n v="213.4"/>
  </r>
  <r>
    <s v="ORD000088"/>
    <x v="55"/>
    <s v="CUST01281"/>
    <x v="11"/>
    <x v="4"/>
    <x v="1"/>
    <n v="3"/>
    <n v="112"/>
    <x v="1"/>
    <n v="319.2"/>
    <n v="185.04"/>
    <n v="134.16"/>
    <n v="0.42030075187969923"/>
    <s v="02"/>
    <n v="2024"/>
    <n v="16.8"/>
  </r>
  <r>
    <s v="ORD004428"/>
    <x v="56"/>
    <s v="CUST00327"/>
    <x v="2"/>
    <x v="1"/>
    <x v="3"/>
    <n v="1"/>
    <n v="2271"/>
    <x v="0"/>
    <n v="2043.9"/>
    <n v="1649.95"/>
    <n v="393.95"/>
    <n v="0.19274426341797543"/>
    <s v="02"/>
    <n v="2024"/>
    <n v="227.10000000000002"/>
  </r>
  <r>
    <s v="ORD009499"/>
    <x v="56"/>
    <s v="CUST02107"/>
    <x v="1"/>
    <x v="1"/>
    <x v="1"/>
    <n v="4"/>
    <n v="800"/>
    <x v="1"/>
    <n v="3040"/>
    <n v="2606.48"/>
    <n v="433.52"/>
    <n v="0.14260526315789473"/>
    <s v="02"/>
    <n v="2024"/>
    <n v="160"/>
  </r>
  <r>
    <s v="ORD009027"/>
    <x v="56"/>
    <s v="CUST02175"/>
    <x v="8"/>
    <x v="3"/>
    <x v="0"/>
    <n v="2"/>
    <n v="2225"/>
    <x v="0"/>
    <n v="4005"/>
    <n v="2633.2"/>
    <n v="1371.8"/>
    <n v="0.34252184769038702"/>
    <s v="02"/>
    <n v="2024"/>
    <n v="445"/>
  </r>
  <r>
    <s v="ORD000721"/>
    <x v="56"/>
    <s v="CUST00455"/>
    <x v="8"/>
    <x v="3"/>
    <x v="1"/>
    <n v="1"/>
    <n v="2717"/>
    <x v="1"/>
    <n v="2581.15"/>
    <n v="2021.86"/>
    <n v="559.29"/>
    <n v="0.21668248648858066"/>
    <s v="02"/>
    <n v="2024"/>
    <n v="135.85"/>
  </r>
  <r>
    <s v="ORD006844"/>
    <x v="56"/>
    <s v="CUST02462"/>
    <x v="1"/>
    <x v="1"/>
    <x v="3"/>
    <n v="3"/>
    <n v="1974"/>
    <x v="0"/>
    <n v="5329.8"/>
    <n v="3493.84"/>
    <n v="1835.96"/>
    <n v="0.34447071184659839"/>
    <s v="02"/>
    <n v="2024"/>
    <n v="592.20000000000005"/>
  </r>
  <r>
    <s v="ORD004690"/>
    <x v="56"/>
    <s v="CUST02228"/>
    <x v="1"/>
    <x v="1"/>
    <x v="1"/>
    <n v="2"/>
    <n v="2969"/>
    <x v="0"/>
    <n v="5344.2"/>
    <n v="4445.54"/>
    <n v="898.66"/>
    <n v="0.16815613188129186"/>
    <s v="02"/>
    <n v="2024"/>
    <n v="593.80000000000007"/>
  </r>
  <r>
    <s v="ORD008030"/>
    <x v="56"/>
    <s v="CUST00704"/>
    <x v="11"/>
    <x v="4"/>
    <x v="2"/>
    <n v="1"/>
    <n v="139"/>
    <x v="0"/>
    <n v="125.1"/>
    <n v="103.28"/>
    <n v="21.82"/>
    <n v="0.17442046362909674"/>
    <s v="02"/>
    <n v="2024"/>
    <n v="13.9"/>
  </r>
  <r>
    <s v="ORD004583"/>
    <x v="56"/>
    <s v="CUST02482"/>
    <x v="11"/>
    <x v="4"/>
    <x v="2"/>
    <n v="1"/>
    <n v="178"/>
    <x v="1"/>
    <n v="169.1"/>
    <n v="144.87"/>
    <n v="24.23"/>
    <n v="0.14328799526907157"/>
    <s v="02"/>
    <n v="2024"/>
    <n v="8.9"/>
  </r>
  <r>
    <s v="ORD004415"/>
    <x v="56"/>
    <s v="CUST00757"/>
    <x v="6"/>
    <x v="3"/>
    <x v="2"/>
    <n v="3"/>
    <n v="385"/>
    <x v="1"/>
    <n v="1097.25"/>
    <n v="931.4"/>
    <n v="165.85"/>
    <n v="0.15115060378218273"/>
    <s v="02"/>
    <n v="2024"/>
    <n v="57.75"/>
  </r>
  <r>
    <s v="ORD006616"/>
    <x v="56"/>
    <s v="CUST01704"/>
    <x v="7"/>
    <x v="4"/>
    <x v="4"/>
    <n v="2"/>
    <n v="189"/>
    <x v="2"/>
    <n v="378"/>
    <n v="230.7"/>
    <n v="147.30000000000001"/>
    <n v="0.38968253968253969"/>
    <s v="02"/>
    <n v="2024"/>
    <n v="0"/>
  </r>
  <r>
    <s v="ORD000760"/>
    <x v="56"/>
    <s v="CUST01303"/>
    <x v="14"/>
    <x v="2"/>
    <x v="1"/>
    <n v="2"/>
    <n v="20521"/>
    <x v="1"/>
    <n v="38989.9"/>
    <n v="31129.58"/>
    <n v="7860.32"/>
    <n v="0.20159887560624673"/>
    <s v="02"/>
    <n v="2024"/>
    <n v="2052.1"/>
  </r>
  <r>
    <s v="ORD000726"/>
    <x v="56"/>
    <s v="CUST01821"/>
    <x v="14"/>
    <x v="2"/>
    <x v="2"/>
    <n v="2"/>
    <n v="18673"/>
    <x v="1"/>
    <n v="35478.699999999997"/>
    <n v="23058.58"/>
    <n v="12420.12"/>
    <n v="0.35007257875852277"/>
    <s v="02"/>
    <n v="2024"/>
    <n v="1867.3000000000002"/>
  </r>
  <r>
    <s v="ORD005387"/>
    <x v="56"/>
    <s v="CUST02054"/>
    <x v="3"/>
    <x v="1"/>
    <x v="2"/>
    <n v="2"/>
    <n v="64505"/>
    <x v="1"/>
    <n v="122559.5"/>
    <n v="88166.87"/>
    <n v="34392.629999999997"/>
    <n v="0.28061986218938556"/>
    <s v="02"/>
    <n v="2024"/>
    <n v="6450.5"/>
  </r>
  <r>
    <s v="ORD007217"/>
    <x v="57"/>
    <s v="CUST01511"/>
    <x v="3"/>
    <x v="1"/>
    <x v="1"/>
    <n v="4"/>
    <n v="55657"/>
    <x v="1"/>
    <n v="211496.6"/>
    <n v="155271.81"/>
    <n v="56224.79"/>
    <n v="0.26584252418242182"/>
    <s v="02"/>
    <n v="2024"/>
    <n v="11131.400000000001"/>
  </r>
  <r>
    <s v="ORD005846"/>
    <x v="57"/>
    <s v="CUST01785"/>
    <x v="11"/>
    <x v="4"/>
    <x v="3"/>
    <n v="3"/>
    <n v="180"/>
    <x v="0"/>
    <n v="486"/>
    <n v="312.32"/>
    <n v="173.68"/>
    <n v="0.35736625514403292"/>
    <s v="02"/>
    <n v="2024"/>
    <n v="54"/>
  </r>
  <r>
    <s v="ORD005117"/>
    <x v="57"/>
    <s v="CUST01337"/>
    <x v="10"/>
    <x v="2"/>
    <x v="1"/>
    <n v="1"/>
    <n v="6571"/>
    <x v="4"/>
    <n v="5256.8"/>
    <n v="5079.33"/>
    <n v="177.47"/>
    <n v="3.3760082179272559E-2"/>
    <s v="02"/>
    <n v="2024"/>
    <n v="1314.2"/>
  </r>
  <r>
    <s v="ORD008474"/>
    <x v="57"/>
    <s v="CUST00394"/>
    <x v="0"/>
    <x v="0"/>
    <x v="3"/>
    <n v="2"/>
    <n v="637"/>
    <x v="3"/>
    <n v="1082.9000000000001"/>
    <n v="918.52"/>
    <n v="164.38"/>
    <n v="0.15179610305660723"/>
    <s v="02"/>
    <n v="2024"/>
    <n v="191.1"/>
  </r>
  <r>
    <s v="ORD004619"/>
    <x v="57"/>
    <s v="CUST00783"/>
    <x v="2"/>
    <x v="1"/>
    <x v="1"/>
    <n v="2"/>
    <n v="3652"/>
    <x v="2"/>
    <n v="7304"/>
    <n v="5519.13"/>
    <n v="1784.87"/>
    <n v="0.24436883899233294"/>
    <s v="02"/>
    <n v="2024"/>
    <n v="0"/>
  </r>
  <r>
    <s v="ORD005743"/>
    <x v="57"/>
    <s v="CUST00919"/>
    <x v="10"/>
    <x v="2"/>
    <x v="4"/>
    <n v="1"/>
    <n v="8323"/>
    <x v="3"/>
    <n v="7074.55"/>
    <n v="5638.31"/>
    <n v="1436.24"/>
    <n v="0.20301503275826729"/>
    <s v="02"/>
    <n v="2024"/>
    <n v="1248.45"/>
  </r>
  <r>
    <s v="ORD009426"/>
    <x v="57"/>
    <s v="CUST01013"/>
    <x v="13"/>
    <x v="0"/>
    <x v="0"/>
    <n v="2"/>
    <n v="555"/>
    <x v="0"/>
    <n v="999"/>
    <n v="749.37"/>
    <n v="249.63"/>
    <n v="0.24987987987987986"/>
    <s v="02"/>
    <n v="2024"/>
    <n v="111"/>
  </r>
  <r>
    <s v="ORD008905"/>
    <x v="57"/>
    <s v="CUST00764"/>
    <x v="7"/>
    <x v="4"/>
    <x v="1"/>
    <n v="1"/>
    <n v="234"/>
    <x v="0"/>
    <n v="210.6"/>
    <n v="164.53"/>
    <n v="46.07"/>
    <n v="0.2187559354226021"/>
    <s v="02"/>
    <n v="2024"/>
    <n v="23.400000000000002"/>
  </r>
  <r>
    <s v="ORD004061"/>
    <x v="57"/>
    <s v="CUST01088"/>
    <x v="1"/>
    <x v="1"/>
    <x v="4"/>
    <n v="2"/>
    <n v="2013"/>
    <x v="0"/>
    <n v="3623.4"/>
    <n v="3293.74"/>
    <n v="329.66"/>
    <n v="9.0980846718551639E-2"/>
    <s v="02"/>
    <n v="2024"/>
    <n v="402.6"/>
  </r>
  <r>
    <s v="ORD009314"/>
    <x v="57"/>
    <s v="CUST02159"/>
    <x v="7"/>
    <x v="4"/>
    <x v="0"/>
    <n v="2"/>
    <n v="239"/>
    <x v="1"/>
    <n v="454.1"/>
    <n v="330.72"/>
    <n v="123.38"/>
    <n v="0.27170226822285837"/>
    <s v="02"/>
    <n v="2024"/>
    <n v="23.900000000000002"/>
  </r>
  <r>
    <s v="ORD000886"/>
    <x v="57"/>
    <s v="CUST00234"/>
    <x v="14"/>
    <x v="2"/>
    <x v="1"/>
    <n v="2"/>
    <n v="16330"/>
    <x v="0"/>
    <n v="29394"/>
    <n v="19433.759999999998"/>
    <n v="9960.24"/>
    <n v="0.33885282710757297"/>
    <s v="02"/>
    <n v="2024"/>
    <n v="3266"/>
  </r>
  <r>
    <s v="ORD008658"/>
    <x v="57"/>
    <s v="CUST00974"/>
    <x v="8"/>
    <x v="3"/>
    <x v="4"/>
    <n v="3"/>
    <n v="2098"/>
    <x v="0"/>
    <n v="5664.6"/>
    <n v="4564.05"/>
    <n v="1100.55"/>
    <n v="0.19428556297002433"/>
    <s v="02"/>
    <n v="2024"/>
    <n v="629.40000000000009"/>
  </r>
  <r>
    <s v="ORD009323"/>
    <x v="57"/>
    <s v="CUST02099"/>
    <x v="9"/>
    <x v="1"/>
    <x v="1"/>
    <n v="2"/>
    <n v="20478"/>
    <x v="0"/>
    <n v="36860.400000000001"/>
    <n v="24293.38"/>
    <n v="12567.02"/>
    <n v="0.34093552972838059"/>
    <s v="02"/>
    <n v="2024"/>
    <n v="4095.6000000000004"/>
  </r>
  <r>
    <s v="ORD004790"/>
    <x v="57"/>
    <s v="CUST01707"/>
    <x v="9"/>
    <x v="1"/>
    <x v="4"/>
    <n v="4"/>
    <n v="25188"/>
    <x v="4"/>
    <n v="80601.600000000006"/>
    <n v="67230.47"/>
    <n v="13371.13"/>
    <n v="0.16589162001746863"/>
    <s v="02"/>
    <n v="2024"/>
    <n v="20150.400000000001"/>
  </r>
  <r>
    <s v="ORD000515"/>
    <x v="57"/>
    <s v="CUST01800"/>
    <x v="9"/>
    <x v="1"/>
    <x v="2"/>
    <n v="1"/>
    <n v="23850"/>
    <x v="2"/>
    <n v="23850"/>
    <n v="14994.36"/>
    <n v="8855.64"/>
    <n v="0.37130566037735846"/>
    <s v="02"/>
    <n v="2024"/>
    <n v="0"/>
  </r>
  <r>
    <s v="ORD009322"/>
    <x v="57"/>
    <s v="CUST02348"/>
    <x v="9"/>
    <x v="1"/>
    <x v="2"/>
    <n v="2"/>
    <n v="29538"/>
    <x v="0"/>
    <n v="53168.4"/>
    <n v="47719"/>
    <n v="5449.4"/>
    <n v="0.10249321025270648"/>
    <s v="02"/>
    <n v="2024"/>
    <n v="5907.6"/>
  </r>
  <r>
    <s v="ORD002182"/>
    <x v="58"/>
    <s v="CUST01329"/>
    <x v="7"/>
    <x v="4"/>
    <x v="2"/>
    <n v="2"/>
    <n v="211"/>
    <x v="3"/>
    <n v="358.7"/>
    <n v="264.62"/>
    <n v="94.08"/>
    <n v="0.26228045720657933"/>
    <s v="02"/>
    <n v="2024"/>
    <n v="63.3"/>
  </r>
  <r>
    <s v="ORD009247"/>
    <x v="58"/>
    <s v="CUST01574"/>
    <x v="14"/>
    <x v="2"/>
    <x v="1"/>
    <n v="1"/>
    <n v="7049"/>
    <x v="1"/>
    <n v="6696.55"/>
    <n v="5465.75"/>
    <n v="1230.8"/>
    <n v="0.18379613383010654"/>
    <s v="02"/>
    <n v="2024"/>
    <n v="352.45000000000005"/>
  </r>
  <r>
    <s v="ORD004530"/>
    <x v="58"/>
    <s v="CUST01414"/>
    <x v="0"/>
    <x v="0"/>
    <x v="4"/>
    <n v="2"/>
    <n v="600"/>
    <x v="0"/>
    <n v="1080"/>
    <n v="889.4"/>
    <n v="190.6"/>
    <n v="0.17648148148148149"/>
    <s v="02"/>
    <n v="2024"/>
    <n v="120"/>
  </r>
  <r>
    <s v="ORD003517"/>
    <x v="58"/>
    <s v="CUST01653"/>
    <x v="5"/>
    <x v="2"/>
    <x v="1"/>
    <n v="1"/>
    <n v="7460"/>
    <x v="4"/>
    <n v="5968"/>
    <n v="5541.83"/>
    <n v="426.17"/>
    <n v="7.1409182305630023E-2"/>
    <s v="02"/>
    <n v="2024"/>
    <n v="1492"/>
  </r>
  <r>
    <s v="ORD000428"/>
    <x v="58"/>
    <s v="CUST02245"/>
    <x v="3"/>
    <x v="1"/>
    <x v="2"/>
    <n v="1"/>
    <n v="71433"/>
    <x v="1"/>
    <n v="67861.350000000006"/>
    <n v="52508.24"/>
    <n v="15353.11"/>
    <n v="0.22624233087022289"/>
    <s v="02"/>
    <n v="2024"/>
    <n v="3571.65"/>
  </r>
  <r>
    <s v="ORD000190"/>
    <x v="58"/>
    <s v="CUST01983"/>
    <x v="0"/>
    <x v="0"/>
    <x v="1"/>
    <n v="2"/>
    <n v="1154"/>
    <x v="0"/>
    <n v="2077.1999999999998"/>
    <n v="1314.39"/>
    <n v="762.81"/>
    <n v="0.36722992489890238"/>
    <s v="02"/>
    <n v="2024"/>
    <n v="230.8"/>
  </r>
  <r>
    <s v="ORD000202"/>
    <x v="58"/>
    <s v="CUST00276"/>
    <x v="10"/>
    <x v="2"/>
    <x v="0"/>
    <n v="1"/>
    <n v="14200"/>
    <x v="0"/>
    <n v="12780"/>
    <n v="10448.59"/>
    <n v="2331.41"/>
    <n v="0.18242644757433488"/>
    <s v="02"/>
    <n v="2024"/>
    <n v="1420"/>
  </r>
  <r>
    <s v="ORD007361"/>
    <x v="58"/>
    <s v="CUST01560"/>
    <x v="8"/>
    <x v="3"/>
    <x v="4"/>
    <n v="1"/>
    <n v="2884"/>
    <x v="0"/>
    <n v="2595.6"/>
    <n v="2121.25"/>
    <n v="474.35"/>
    <n v="0.1827515795962398"/>
    <s v="02"/>
    <n v="2024"/>
    <n v="288.40000000000003"/>
  </r>
  <r>
    <s v="ORD001830"/>
    <x v="58"/>
    <s v="CUST01580"/>
    <x v="11"/>
    <x v="4"/>
    <x v="4"/>
    <n v="2"/>
    <n v="174"/>
    <x v="3"/>
    <n v="295.8"/>
    <n v="257.68"/>
    <n v="38.119999999999997"/>
    <n v="0.12887085868830289"/>
    <s v="02"/>
    <n v="2024"/>
    <n v="52.199999999999996"/>
  </r>
  <r>
    <s v="ORD001052"/>
    <x v="58"/>
    <s v="CUST01114"/>
    <x v="5"/>
    <x v="2"/>
    <x v="4"/>
    <n v="2"/>
    <n v="7921"/>
    <x v="1"/>
    <n v="15049.9"/>
    <n v="9017.56"/>
    <n v="6032.34"/>
    <n v="0.4008225968278859"/>
    <s v="02"/>
    <n v="2024"/>
    <n v="792.1"/>
  </r>
  <r>
    <s v="ORD007144"/>
    <x v="58"/>
    <s v="CUST02113"/>
    <x v="2"/>
    <x v="1"/>
    <x v="4"/>
    <n v="2"/>
    <n v="2629"/>
    <x v="0"/>
    <n v="4732.2"/>
    <n v="3003.73"/>
    <n v="1728.47"/>
    <n v="0.36525717425299015"/>
    <s v="02"/>
    <n v="2024"/>
    <n v="525.80000000000007"/>
  </r>
  <r>
    <s v="ORD000671"/>
    <x v="58"/>
    <s v="CUST02366"/>
    <x v="3"/>
    <x v="1"/>
    <x v="3"/>
    <n v="2"/>
    <n v="65345"/>
    <x v="2"/>
    <n v="130690"/>
    <n v="73135.350000000006"/>
    <n v="57554.65"/>
    <n v="0.44039061902211341"/>
    <s v="02"/>
    <n v="2024"/>
    <n v="0"/>
  </r>
  <r>
    <s v="ORD005167"/>
    <x v="58"/>
    <s v="CUST01503"/>
    <x v="14"/>
    <x v="2"/>
    <x v="2"/>
    <n v="1"/>
    <n v="11100"/>
    <x v="3"/>
    <n v="9435"/>
    <n v="6966.47"/>
    <n v="2468.5300000000002"/>
    <n v="0.26163540010598835"/>
    <s v="02"/>
    <n v="2024"/>
    <n v="1665"/>
  </r>
  <r>
    <s v="ORD001087"/>
    <x v="58"/>
    <s v="CUST01149"/>
    <x v="6"/>
    <x v="3"/>
    <x v="1"/>
    <n v="3"/>
    <n v="1079"/>
    <x v="0"/>
    <n v="2913.3"/>
    <n v="2365.39"/>
    <n v="547.91"/>
    <n v="0.18807194590327117"/>
    <s v="02"/>
    <n v="2024"/>
    <n v="323.70000000000005"/>
  </r>
  <r>
    <s v="ORD003537"/>
    <x v="59"/>
    <s v="CUST01726"/>
    <x v="6"/>
    <x v="3"/>
    <x v="2"/>
    <n v="1"/>
    <n v="310"/>
    <x v="1"/>
    <n v="294.5"/>
    <n v="194.83"/>
    <n v="99.67"/>
    <n v="0.33843803056027166"/>
    <s v="02"/>
    <n v="2024"/>
    <n v="15.5"/>
  </r>
  <r>
    <s v="ORD002481"/>
    <x v="59"/>
    <s v="CUST01958"/>
    <x v="2"/>
    <x v="1"/>
    <x v="3"/>
    <n v="3"/>
    <n v="3855"/>
    <x v="0"/>
    <n v="10408.5"/>
    <n v="6638.19"/>
    <n v="3770.31"/>
    <n v="0.36223375126098861"/>
    <s v="02"/>
    <n v="2024"/>
    <n v="1156.5"/>
  </r>
  <r>
    <s v="ORD003637"/>
    <x v="59"/>
    <s v="CUST00638"/>
    <x v="9"/>
    <x v="1"/>
    <x v="4"/>
    <n v="1"/>
    <n v="31690"/>
    <x v="2"/>
    <n v="31690"/>
    <n v="20990.57"/>
    <n v="10699.43"/>
    <n v="0.33762795834648157"/>
    <s v="02"/>
    <n v="2024"/>
    <n v="0"/>
  </r>
  <r>
    <s v="ORD008547"/>
    <x v="59"/>
    <s v="CUST01951"/>
    <x v="12"/>
    <x v="0"/>
    <x v="1"/>
    <n v="2"/>
    <n v="4694"/>
    <x v="1"/>
    <n v="8918.6"/>
    <n v="5795.12"/>
    <n v="3123.48"/>
    <n v="0.35022088668625118"/>
    <s v="02"/>
    <n v="2024"/>
    <n v="469.40000000000003"/>
  </r>
  <r>
    <s v="ORD001847"/>
    <x v="59"/>
    <s v="CUST01818"/>
    <x v="11"/>
    <x v="4"/>
    <x v="0"/>
    <n v="1"/>
    <n v="85"/>
    <x v="0"/>
    <n v="76.5"/>
    <n v="56.34"/>
    <n v="20.16"/>
    <n v="0.2635294117647059"/>
    <s v="02"/>
    <n v="2024"/>
    <n v="8.5"/>
  </r>
  <r>
    <s v="ORD006296"/>
    <x v="59"/>
    <s v="CUST01995"/>
    <x v="9"/>
    <x v="1"/>
    <x v="0"/>
    <n v="3"/>
    <n v="21546"/>
    <x v="3"/>
    <n v="54942.3"/>
    <n v="51047.91"/>
    <n v="3894.39"/>
    <n v="7.088145199600307E-2"/>
    <s v="02"/>
    <n v="2024"/>
    <n v="9695.6999999999989"/>
  </r>
  <r>
    <s v="ORD006330"/>
    <x v="59"/>
    <s v="CUST02285"/>
    <x v="14"/>
    <x v="2"/>
    <x v="4"/>
    <n v="3"/>
    <n v="15852"/>
    <x v="1"/>
    <n v="45178.2"/>
    <n v="29478.31"/>
    <n v="15699.89"/>
    <n v="0.34751030364202207"/>
    <s v="02"/>
    <n v="2024"/>
    <n v="2377.8000000000002"/>
  </r>
  <r>
    <s v="ORD009825"/>
    <x v="60"/>
    <s v="CUST02046"/>
    <x v="12"/>
    <x v="0"/>
    <x v="1"/>
    <n v="4"/>
    <n v="3780"/>
    <x v="0"/>
    <n v="13608"/>
    <n v="11502.63"/>
    <n v="2105.37"/>
    <n v="0.15471560846560845"/>
    <s v="03"/>
    <n v="2024"/>
    <n v="1512"/>
  </r>
  <r>
    <s v="ORD001766"/>
    <x v="60"/>
    <s v="CUST02345"/>
    <x v="2"/>
    <x v="1"/>
    <x v="2"/>
    <n v="1"/>
    <n v="1985"/>
    <x v="0"/>
    <n v="1786.5"/>
    <n v="1384.4"/>
    <n v="402.1"/>
    <n v="0.22507696613490066"/>
    <s v="03"/>
    <n v="2024"/>
    <n v="198.5"/>
  </r>
  <r>
    <s v="ORD007719"/>
    <x v="60"/>
    <s v="CUST01075"/>
    <x v="2"/>
    <x v="1"/>
    <x v="0"/>
    <n v="2"/>
    <n v="4418"/>
    <x v="1"/>
    <n v="8394.2000000000007"/>
    <n v="6812.28"/>
    <n v="1581.92"/>
    <n v="0.18845393247718661"/>
    <s v="03"/>
    <n v="2024"/>
    <n v="441.8"/>
  </r>
  <r>
    <s v="ORD004959"/>
    <x v="60"/>
    <s v="CUST00354"/>
    <x v="8"/>
    <x v="3"/>
    <x v="0"/>
    <n v="1"/>
    <n v="1130"/>
    <x v="2"/>
    <n v="1130"/>
    <n v="646.82000000000005"/>
    <n v="483.18"/>
    <n v="0.42759292035398233"/>
    <s v="03"/>
    <n v="2024"/>
    <n v="0"/>
  </r>
  <r>
    <s v="ORD000154"/>
    <x v="60"/>
    <s v="CUST00011"/>
    <x v="0"/>
    <x v="0"/>
    <x v="0"/>
    <n v="1"/>
    <n v="1109"/>
    <x v="4"/>
    <n v="887.2"/>
    <n v="874.71"/>
    <n v="12.49"/>
    <n v="1.407799819657349E-2"/>
    <s v="03"/>
    <n v="2024"/>
    <n v="221.8"/>
  </r>
  <r>
    <s v="ORD004641"/>
    <x v="60"/>
    <s v="CUST00701"/>
    <x v="1"/>
    <x v="1"/>
    <x v="0"/>
    <n v="3"/>
    <n v="1946"/>
    <x v="3"/>
    <n v="4962.3"/>
    <n v="4255.5600000000004"/>
    <n v="706.74"/>
    <n v="0.14242186083066319"/>
    <s v="03"/>
    <n v="2024"/>
    <n v="875.69999999999993"/>
  </r>
  <r>
    <s v="ORD008810"/>
    <x v="60"/>
    <s v="CUST01067"/>
    <x v="0"/>
    <x v="0"/>
    <x v="2"/>
    <n v="3"/>
    <n v="1036"/>
    <x v="0"/>
    <n v="2797.2"/>
    <n v="2162.38"/>
    <n v="634.82000000000005"/>
    <n v="0.22694837694837697"/>
    <s v="03"/>
    <n v="2024"/>
    <n v="310.8"/>
  </r>
  <r>
    <s v="ORD005879"/>
    <x v="60"/>
    <s v="CUST02263"/>
    <x v="2"/>
    <x v="1"/>
    <x v="1"/>
    <n v="4"/>
    <n v="3012"/>
    <x v="0"/>
    <n v="10843.2"/>
    <n v="7960.62"/>
    <n v="2882.58"/>
    <n v="0.26584218680832222"/>
    <s v="03"/>
    <n v="2024"/>
    <n v="1204.8"/>
  </r>
  <r>
    <s v="ORD004460"/>
    <x v="60"/>
    <s v="CUST02389"/>
    <x v="1"/>
    <x v="1"/>
    <x v="2"/>
    <n v="1"/>
    <n v="1975"/>
    <x v="0"/>
    <n v="1777.5"/>
    <n v="1338.63"/>
    <n v="438.87"/>
    <n v="0.24690295358649789"/>
    <s v="03"/>
    <n v="2024"/>
    <n v="197.5"/>
  </r>
  <r>
    <s v="ORD007685"/>
    <x v="60"/>
    <s v="CUST00536"/>
    <x v="14"/>
    <x v="2"/>
    <x v="3"/>
    <n v="1"/>
    <n v="10779"/>
    <x v="1"/>
    <n v="10240.049999999999"/>
    <n v="8692.6"/>
    <n v="1547.45"/>
    <n v="0.15111742618444246"/>
    <s v="03"/>
    <n v="2024"/>
    <n v="538.95000000000005"/>
  </r>
  <r>
    <s v="ORD006836"/>
    <x v="60"/>
    <s v="CUST00911"/>
    <x v="2"/>
    <x v="1"/>
    <x v="3"/>
    <n v="3"/>
    <n v="2660"/>
    <x v="4"/>
    <n v="6384"/>
    <n v="4481.57"/>
    <n v="1902.43"/>
    <n v="0.297999686716792"/>
    <s v="03"/>
    <n v="2024"/>
    <n v="1596"/>
  </r>
  <r>
    <s v="ORD006841"/>
    <x v="60"/>
    <s v="CUST02091"/>
    <x v="3"/>
    <x v="1"/>
    <x v="0"/>
    <n v="1"/>
    <n v="78294"/>
    <x v="1"/>
    <n v="74379.3"/>
    <n v="56187.16"/>
    <n v="18192.14"/>
    <n v="0.24458606090673074"/>
    <s v="03"/>
    <n v="2024"/>
    <n v="3914.7000000000003"/>
  </r>
  <r>
    <s v="ORD007038"/>
    <x v="60"/>
    <s v="CUST01070"/>
    <x v="8"/>
    <x v="3"/>
    <x v="0"/>
    <n v="1"/>
    <n v="1559"/>
    <x v="3"/>
    <n v="1325.15"/>
    <n v="910.45"/>
    <n v="414.7"/>
    <n v="0.3129457042598951"/>
    <s v="03"/>
    <n v="2024"/>
    <n v="233.85"/>
  </r>
  <r>
    <s v="ORD008027"/>
    <x v="60"/>
    <s v="CUST01320"/>
    <x v="11"/>
    <x v="4"/>
    <x v="2"/>
    <n v="2"/>
    <n v="95"/>
    <x v="2"/>
    <n v="190"/>
    <n v="154.38"/>
    <n v="35.619999999999997"/>
    <n v="0.18747368421052629"/>
    <s v="03"/>
    <n v="2024"/>
    <n v="0"/>
  </r>
  <r>
    <s v="ORD009076"/>
    <x v="60"/>
    <s v="CUST01147"/>
    <x v="9"/>
    <x v="1"/>
    <x v="2"/>
    <n v="3"/>
    <n v="26011"/>
    <x v="0"/>
    <n v="70229.7"/>
    <n v="59573.67"/>
    <n v="10656.03"/>
    <n v="0.15173110521616925"/>
    <s v="03"/>
    <n v="2024"/>
    <n v="7803.3"/>
  </r>
  <r>
    <s v="ORD000086"/>
    <x v="60"/>
    <s v="CUST01429"/>
    <x v="0"/>
    <x v="0"/>
    <x v="1"/>
    <n v="1"/>
    <n v="1428"/>
    <x v="1"/>
    <n v="1356.6"/>
    <n v="919.43"/>
    <n v="437.17"/>
    <n v="0.3222541648238243"/>
    <s v="03"/>
    <n v="2024"/>
    <n v="71.400000000000006"/>
  </r>
  <r>
    <s v="ORD008977"/>
    <x v="60"/>
    <s v="CUST00668"/>
    <x v="4"/>
    <x v="1"/>
    <x v="4"/>
    <n v="2"/>
    <n v="20086"/>
    <x v="3"/>
    <n v="34146.199999999997"/>
    <n v="27451.97"/>
    <n v="6694.23"/>
    <n v="0.19604611933392296"/>
    <s v="03"/>
    <n v="2024"/>
    <n v="6025.8"/>
  </r>
  <r>
    <s v="ORD001067"/>
    <x v="61"/>
    <s v="CUST01242"/>
    <x v="7"/>
    <x v="4"/>
    <x v="1"/>
    <n v="1"/>
    <n v="121"/>
    <x v="2"/>
    <n v="121"/>
    <n v="92.26"/>
    <n v="28.74"/>
    <n v="0.23752066115702478"/>
    <s v="03"/>
    <n v="2024"/>
    <n v="0"/>
  </r>
  <r>
    <s v="ORD002519"/>
    <x v="61"/>
    <s v="CUST01797"/>
    <x v="9"/>
    <x v="1"/>
    <x v="2"/>
    <n v="3"/>
    <n v="22221"/>
    <x v="2"/>
    <n v="66663"/>
    <n v="37823.660000000003"/>
    <n v="28839.34"/>
    <n v="0.43261389376415704"/>
    <s v="03"/>
    <n v="2024"/>
    <n v="0"/>
  </r>
  <r>
    <s v="ORD002930"/>
    <x v="61"/>
    <s v="CUST01558"/>
    <x v="10"/>
    <x v="2"/>
    <x v="4"/>
    <n v="5"/>
    <n v="7589"/>
    <x v="4"/>
    <n v="30356"/>
    <n v="23015.79"/>
    <n v="7340.21"/>
    <n v="0.24180425616023191"/>
    <s v="03"/>
    <n v="2024"/>
    <n v="7589"/>
  </r>
  <r>
    <s v="ORD002928"/>
    <x v="61"/>
    <s v="CUST00675"/>
    <x v="8"/>
    <x v="3"/>
    <x v="0"/>
    <n v="1"/>
    <n v="1423"/>
    <x v="4"/>
    <n v="1138.4000000000001"/>
    <n v="857.63"/>
    <n v="280.77"/>
    <n v="0.24663562895291632"/>
    <s v="03"/>
    <n v="2024"/>
    <n v="284.60000000000002"/>
  </r>
  <r>
    <s v="ORD001301"/>
    <x v="61"/>
    <s v="CUST00911"/>
    <x v="3"/>
    <x v="1"/>
    <x v="2"/>
    <n v="1"/>
    <n v="73660"/>
    <x v="0"/>
    <n v="66294"/>
    <n v="51372.95"/>
    <n v="14921.05"/>
    <n v="0.22507391317464626"/>
    <s v="03"/>
    <n v="2024"/>
    <n v="7366"/>
  </r>
  <r>
    <s v="ORD005737"/>
    <x v="61"/>
    <s v="CUST00953"/>
    <x v="3"/>
    <x v="1"/>
    <x v="1"/>
    <n v="1"/>
    <n v="72119"/>
    <x v="3"/>
    <n v="61301.15"/>
    <n v="45742.01"/>
    <n v="15559.14"/>
    <n v="0.25381481424084212"/>
    <s v="03"/>
    <n v="2024"/>
    <n v="10817.85"/>
  </r>
  <r>
    <s v="ORD005992"/>
    <x v="61"/>
    <s v="CUST02413"/>
    <x v="6"/>
    <x v="3"/>
    <x v="2"/>
    <n v="1"/>
    <n v="883"/>
    <x v="2"/>
    <n v="883"/>
    <n v="692.06"/>
    <n v="190.94"/>
    <n v="0.2162400906002265"/>
    <s v="03"/>
    <n v="2024"/>
    <n v="0"/>
  </r>
  <r>
    <s v="ORD002835"/>
    <x v="61"/>
    <s v="CUST02113"/>
    <x v="8"/>
    <x v="3"/>
    <x v="0"/>
    <n v="1"/>
    <n v="1661"/>
    <x v="1"/>
    <n v="1577.95"/>
    <n v="940.82"/>
    <n v="637.13"/>
    <n v="0.40377071516841467"/>
    <s v="03"/>
    <n v="2024"/>
    <n v="83.050000000000011"/>
  </r>
  <r>
    <s v="ORD005981"/>
    <x v="61"/>
    <s v="CUST00014"/>
    <x v="0"/>
    <x v="0"/>
    <x v="2"/>
    <n v="2"/>
    <n v="1131"/>
    <x v="0"/>
    <n v="2035.8"/>
    <n v="1409.37"/>
    <n v="626.42999999999995"/>
    <n v="0.30770704391394044"/>
    <s v="03"/>
    <n v="2024"/>
    <n v="226.20000000000002"/>
  </r>
  <r>
    <s v="ORD006888"/>
    <x v="61"/>
    <s v="CUST01186"/>
    <x v="10"/>
    <x v="2"/>
    <x v="0"/>
    <n v="2"/>
    <n v="9182"/>
    <x v="0"/>
    <n v="16527.599999999999"/>
    <n v="12719.36"/>
    <n v="3808.24"/>
    <n v="0.23041699944335536"/>
    <s v="03"/>
    <n v="2024"/>
    <n v="1836.4"/>
  </r>
  <r>
    <s v="ORD004561"/>
    <x v="61"/>
    <s v="CUST01567"/>
    <x v="7"/>
    <x v="4"/>
    <x v="0"/>
    <n v="1"/>
    <n v="135"/>
    <x v="1"/>
    <n v="128.25"/>
    <n v="88.96"/>
    <n v="39.29"/>
    <n v="0.30635477582846005"/>
    <s v="03"/>
    <n v="2024"/>
    <n v="6.75"/>
  </r>
  <r>
    <s v="ORD008311"/>
    <x v="61"/>
    <s v="CUST00589"/>
    <x v="9"/>
    <x v="1"/>
    <x v="3"/>
    <n v="3"/>
    <n v="21863"/>
    <x v="2"/>
    <n v="65589"/>
    <n v="37867.75"/>
    <n v="27721.25"/>
    <n v="0.42265090182805043"/>
    <s v="03"/>
    <n v="2024"/>
    <n v="0"/>
  </r>
  <r>
    <s v="ORD000471"/>
    <x v="61"/>
    <s v="CUST00719"/>
    <x v="1"/>
    <x v="1"/>
    <x v="1"/>
    <n v="3"/>
    <n v="1370"/>
    <x v="0"/>
    <n v="3699"/>
    <n v="3118.09"/>
    <n v="580.91"/>
    <n v="0.15704514733711814"/>
    <s v="03"/>
    <n v="2024"/>
    <n v="411"/>
  </r>
  <r>
    <s v="ORD002357"/>
    <x v="62"/>
    <s v="CUST02082"/>
    <x v="14"/>
    <x v="2"/>
    <x v="2"/>
    <n v="2"/>
    <n v="9809"/>
    <x v="3"/>
    <n v="16675.3"/>
    <n v="14070.89"/>
    <n v="2604.41"/>
    <n v="0.15618369684503428"/>
    <s v="03"/>
    <n v="2024"/>
    <n v="2942.7"/>
  </r>
  <r>
    <s v="ORD001403"/>
    <x v="62"/>
    <s v="CUST00411"/>
    <x v="12"/>
    <x v="0"/>
    <x v="4"/>
    <n v="2"/>
    <n v="2103"/>
    <x v="0"/>
    <n v="3785.4"/>
    <n v="2409"/>
    <n v="1376.4"/>
    <n v="0.36360754477730228"/>
    <s v="03"/>
    <n v="2024"/>
    <n v="420.6"/>
  </r>
  <r>
    <s v="ORD009297"/>
    <x v="62"/>
    <s v="CUST00167"/>
    <x v="6"/>
    <x v="3"/>
    <x v="1"/>
    <n v="1"/>
    <n v="681"/>
    <x v="2"/>
    <n v="681"/>
    <n v="392.99"/>
    <n v="288.01"/>
    <n v="0.42292217327459619"/>
    <s v="03"/>
    <n v="2024"/>
    <n v="0"/>
  </r>
  <r>
    <s v="ORD007635"/>
    <x v="62"/>
    <s v="CUST01713"/>
    <x v="8"/>
    <x v="3"/>
    <x v="4"/>
    <n v="1"/>
    <n v="812"/>
    <x v="0"/>
    <n v="730.8"/>
    <n v="648.82000000000005"/>
    <n v="81.98"/>
    <n v="0.1121784345922277"/>
    <s v="03"/>
    <n v="2024"/>
    <n v="81.2"/>
  </r>
  <r>
    <s v="ORD004242"/>
    <x v="62"/>
    <s v="CUST01904"/>
    <x v="0"/>
    <x v="0"/>
    <x v="1"/>
    <n v="1"/>
    <n v="556"/>
    <x v="2"/>
    <n v="556"/>
    <n v="407.91"/>
    <n v="148.09"/>
    <n v="0.26634892086330936"/>
    <s v="03"/>
    <n v="2024"/>
    <n v="0"/>
  </r>
  <r>
    <s v="ORD006712"/>
    <x v="62"/>
    <s v="CUST00217"/>
    <x v="8"/>
    <x v="3"/>
    <x v="0"/>
    <n v="1"/>
    <n v="1299"/>
    <x v="3"/>
    <n v="1104.1500000000001"/>
    <n v="913.46"/>
    <n v="190.69"/>
    <n v="0.17270298419598784"/>
    <s v="03"/>
    <n v="2024"/>
    <n v="194.85"/>
  </r>
  <r>
    <s v="ORD004565"/>
    <x v="62"/>
    <s v="CUST00221"/>
    <x v="9"/>
    <x v="1"/>
    <x v="1"/>
    <n v="3"/>
    <n v="29304"/>
    <x v="2"/>
    <n v="87912"/>
    <n v="52436.43"/>
    <n v="35475.57"/>
    <n v="0.40353501228501226"/>
    <s v="03"/>
    <n v="2024"/>
    <n v="0"/>
  </r>
  <r>
    <s v="ORD004649"/>
    <x v="62"/>
    <s v="CUST00358"/>
    <x v="5"/>
    <x v="2"/>
    <x v="2"/>
    <n v="4"/>
    <n v="7714"/>
    <x v="1"/>
    <n v="29313.200000000001"/>
    <n v="19198.8"/>
    <n v="10114.4"/>
    <n v="0.34504591787999944"/>
    <s v="03"/>
    <n v="2024"/>
    <n v="1542.8000000000002"/>
  </r>
  <r>
    <s v="ORD005584"/>
    <x v="62"/>
    <s v="CUST01452"/>
    <x v="3"/>
    <x v="1"/>
    <x v="3"/>
    <n v="2"/>
    <n v="69730"/>
    <x v="2"/>
    <n v="139460"/>
    <n v="101818.65"/>
    <n v="37641.35"/>
    <n v="0.26990785888426788"/>
    <s v="03"/>
    <n v="2024"/>
    <n v="0"/>
  </r>
  <r>
    <s v="ORD007882"/>
    <x v="62"/>
    <s v="CUST02131"/>
    <x v="14"/>
    <x v="2"/>
    <x v="3"/>
    <n v="2"/>
    <n v="13462"/>
    <x v="3"/>
    <n v="22885.4"/>
    <n v="17660.93"/>
    <n v="5224.47"/>
    <n v="0.2282883410383913"/>
    <s v="03"/>
    <n v="2024"/>
    <n v="4038.6"/>
  </r>
  <r>
    <s v="ORD002597"/>
    <x v="62"/>
    <s v="CUST02036"/>
    <x v="9"/>
    <x v="1"/>
    <x v="1"/>
    <n v="1"/>
    <n v="34588"/>
    <x v="1"/>
    <n v="32858.6"/>
    <n v="25286.87"/>
    <n v="7571.73"/>
    <n v="0.23043373728643338"/>
    <s v="03"/>
    <n v="2024"/>
    <n v="1729.4"/>
  </r>
  <r>
    <s v="ORD007854"/>
    <x v="62"/>
    <s v="CUST00386"/>
    <x v="14"/>
    <x v="2"/>
    <x v="4"/>
    <n v="1"/>
    <n v="9422"/>
    <x v="1"/>
    <n v="8950.9"/>
    <n v="6946.78"/>
    <n v="2004.12"/>
    <n v="0.22390150711101678"/>
    <s v="03"/>
    <n v="2024"/>
    <n v="471.1"/>
  </r>
  <r>
    <s v="ORD002376"/>
    <x v="62"/>
    <s v="CUST01728"/>
    <x v="0"/>
    <x v="0"/>
    <x v="0"/>
    <n v="2"/>
    <n v="1471"/>
    <x v="4"/>
    <n v="2353.6"/>
    <n v="2178.79"/>
    <n v="174.81"/>
    <n v="7.4273453433038747E-2"/>
    <s v="03"/>
    <n v="2024"/>
    <n v="588.4"/>
  </r>
  <r>
    <s v="ORD001366"/>
    <x v="63"/>
    <s v="CUST00458"/>
    <x v="0"/>
    <x v="0"/>
    <x v="2"/>
    <n v="2"/>
    <n v="1374"/>
    <x v="1"/>
    <n v="2610.6"/>
    <n v="2189.12"/>
    <n v="421.48"/>
    <n v="0.16144947521642536"/>
    <s v="03"/>
    <n v="2024"/>
    <n v="137.4"/>
  </r>
  <r>
    <s v="ORD002885"/>
    <x v="63"/>
    <s v="CUST00810"/>
    <x v="10"/>
    <x v="2"/>
    <x v="3"/>
    <n v="1"/>
    <n v="6042"/>
    <x v="0"/>
    <n v="5437.8"/>
    <n v="4525"/>
    <n v="912.8"/>
    <n v="0.16786200301592555"/>
    <s v="03"/>
    <n v="2024"/>
    <n v="604.20000000000005"/>
  </r>
  <r>
    <s v="ORD009111"/>
    <x v="63"/>
    <s v="CUST01105"/>
    <x v="7"/>
    <x v="4"/>
    <x v="3"/>
    <n v="1"/>
    <n v="114"/>
    <x v="1"/>
    <n v="108.3"/>
    <n v="79.709999999999994"/>
    <n v="28.59"/>
    <n v="0.26398891966759003"/>
    <s v="03"/>
    <n v="2024"/>
    <n v="5.7"/>
  </r>
  <r>
    <s v="ORD003464"/>
    <x v="63"/>
    <s v="CUST01564"/>
    <x v="14"/>
    <x v="2"/>
    <x v="1"/>
    <n v="5"/>
    <n v="21649"/>
    <x v="4"/>
    <n v="86596"/>
    <n v="75911.14"/>
    <n v="10684.86"/>
    <n v="0.12338745438588389"/>
    <s v="03"/>
    <n v="2024"/>
    <n v="21649"/>
  </r>
  <r>
    <s v="ORD006818"/>
    <x v="63"/>
    <s v="CUST01054"/>
    <x v="3"/>
    <x v="1"/>
    <x v="4"/>
    <n v="1"/>
    <n v="64458"/>
    <x v="4"/>
    <n v="51566.400000000001"/>
    <n v="49270.28"/>
    <n v="2296.12"/>
    <n v="4.4527444227248747E-2"/>
    <s v="03"/>
    <n v="2024"/>
    <n v="12891.6"/>
  </r>
  <r>
    <s v="ORD002741"/>
    <x v="63"/>
    <s v="CUST02257"/>
    <x v="8"/>
    <x v="3"/>
    <x v="2"/>
    <n v="3"/>
    <n v="2248"/>
    <x v="0"/>
    <n v="6069.6"/>
    <n v="4292.2"/>
    <n v="1777.4"/>
    <n v="0.29283643073678661"/>
    <s v="03"/>
    <n v="2024"/>
    <n v="674.40000000000009"/>
  </r>
  <r>
    <s v="ORD003851"/>
    <x v="63"/>
    <s v="CUST01085"/>
    <x v="9"/>
    <x v="1"/>
    <x v="3"/>
    <n v="3"/>
    <n v="30392"/>
    <x v="1"/>
    <n v="86617.2"/>
    <n v="73916.86"/>
    <n v="12700.34"/>
    <n v="0.14662607426700472"/>
    <s v="03"/>
    <n v="2024"/>
    <n v="4558.8"/>
  </r>
  <r>
    <s v="ORD000491"/>
    <x v="63"/>
    <s v="CUST01750"/>
    <x v="5"/>
    <x v="2"/>
    <x v="3"/>
    <n v="3"/>
    <n v="9336"/>
    <x v="2"/>
    <n v="28008"/>
    <n v="20736.78"/>
    <n v="7271.22"/>
    <n v="0.25961225364181661"/>
    <s v="03"/>
    <n v="2024"/>
    <n v="0"/>
  </r>
  <r>
    <s v="ORD005259"/>
    <x v="63"/>
    <s v="CUST02449"/>
    <x v="3"/>
    <x v="1"/>
    <x v="3"/>
    <n v="1"/>
    <n v="61546"/>
    <x v="0"/>
    <n v="55391.4"/>
    <n v="39222.33"/>
    <n v="16169.07"/>
    <n v="0.29190578320822363"/>
    <s v="03"/>
    <n v="2024"/>
    <n v="6154.6"/>
  </r>
  <r>
    <s v="ORD007402"/>
    <x v="63"/>
    <s v="CUST02080"/>
    <x v="11"/>
    <x v="4"/>
    <x v="1"/>
    <n v="1"/>
    <n v="178"/>
    <x v="0"/>
    <n v="160.19999999999999"/>
    <n v="141.44999999999999"/>
    <n v="18.75"/>
    <n v="0.11704119850187267"/>
    <s v="03"/>
    <n v="2024"/>
    <n v="17.8"/>
  </r>
  <r>
    <s v="ORD004669"/>
    <x v="64"/>
    <s v="CUST00205"/>
    <x v="8"/>
    <x v="3"/>
    <x v="2"/>
    <n v="1"/>
    <n v="2468"/>
    <x v="3"/>
    <n v="2097.8000000000002"/>
    <n v="1709.22"/>
    <n v="388.58"/>
    <n v="0.18523214796453424"/>
    <s v="03"/>
    <n v="2024"/>
    <n v="370.2"/>
  </r>
  <r>
    <s v="ORD000946"/>
    <x v="64"/>
    <s v="CUST00471"/>
    <x v="11"/>
    <x v="4"/>
    <x v="0"/>
    <n v="2"/>
    <n v="50"/>
    <x v="0"/>
    <n v="90"/>
    <n v="65.48"/>
    <n v="24.52"/>
    <n v="0.27244444444444443"/>
    <s v="03"/>
    <n v="2024"/>
    <n v="10"/>
  </r>
  <r>
    <s v="ORD004777"/>
    <x v="64"/>
    <s v="CUST01630"/>
    <x v="3"/>
    <x v="1"/>
    <x v="4"/>
    <n v="1"/>
    <n v="60987"/>
    <x v="1"/>
    <n v="57937.65"/>
    <n v="40504.46"/>
    <n v="17433.189999999999"/>
    <n v="0.30089570426139128"/>
    <s v="03"/>
    <n v="2024"/>
    <n v="3049.3500000000004"/>
  </r>
  <r>
    <s v="ORD002023"/>
    <x v="64"/>
    <s v="CUST00115"/>
    <x v="2"/>
    <x v="1"/>
    <x v="1"/>
    <n v="1"/>
    <n v="3680"/>
    <x v="0"/>
    <n v="3312"/>
    <n v="2066.66"/>
    <n v="1245.3399999999999"/>
    <n v="0.37600845410628014"/>
    <s v="03"/>
    <n v="2024"/>
    <n v="368"/>
  </r>
  <r>
    <s v="ORD007021"/>
    <x v="64"/>
    <s v="CUST00758"/>
    <x v="1"/>
    <x v="1"/>
    <x v="2"/>
    <n v="1"/>
    <n v="1261"/>
    <x v="3"/>
    <n v="1071.8499999999999"/>
    <n v="778.04"/>
    <n v="293.81"/>
    <n v="0.27411484815972387"/>
    <s v="03"/>
    <n v="2024"/>
    <n v="189.15"/>
  </r>
  <r>
    <s v="ORD006979"/>
    <x v="64"/>
    <s v="CUST01488"/>
    <x v="9"/>
    <x v="1"/>
    <x v="1"/>
    <n v="2"/>
    <n v="20341"/>
    <x v="3"/>
    <n v="34579.699999999997"/>
    <n v="26380.65"/>
    <n v="8199.0499999999993"/>
    <n v="0.23710587425570492"/>
    <s v="03"/>
    <n v="2024"/>
    <n v="6102.3"/>
  </r>
  <r>
    <s v="ORD000964"/>
    <x v="64"/>
    <s v="CUST02153"/>
    <x v="14"/>
    <x v="2"/>
    <x v="3"/>
    <n v="2"/>
    <n v="13331"/>
    <x v="0"/>
    <n v="23995.8"/>
    <n v="20961.18"/>
    <n v="3034.62"/>
    <n v="0.12646463131047933"/>
    <s v="03"/>
    <n v="2024"/>
    <n v="2666.2000000000003"/>
  </r>
  <r>
    <s v="ORD001754"/>
    <x v="64"/>
    <s v="CUST01216"/>
    <x v="0"/>
    <x v="0"/>
    <x v="0"/>
    <n v="2"/>
    <n v="1216"/>
    <x v="0"/>
    <n v="2188.8000000000002"/>
    <n v="1909.71"/>
    <n v="279.08999999999997"/>
    <n v="0.1275082236842105"/>
    <s v="03"/>
    <n v="2024"/>
    <n v="243.20000000000002"/>
  </r>
  <r>
    <s v="ORD008750"/>
    <x v="65"/>
    <s v="CUST02331"/>
    <x v="2"/>
    <x v="1"/>
    <x v="4"/>
    <n v="1"/>
    <n v="3606"/>
    <x v="1"/>
    <n v="3425.7"/>
    <n v="2488.66"/>
    <n v="937.04"/>
    <n v="0.27353241673234668"/>
    <s v="03"/>
    <n v="2024"/>
    <n v="180.3"/>
  </r>
  <r>
    <s v="ORD001693"/>
    <x v="65"/>
    <s v="CUST00068"/>
    <x v="11"/>
    <x v="4"/>
    <x v="2"/>
    <n v="1"/>
    <n v="118"/>
    <x v="3"/>
    <n v="100.3"/>
    <n v="74.77"/>
    <n v="25.53"/>
    <n v="0.25453639082751744"/>
    <s v="03"/>
    <n v="2024"/>
    <n v="17.7"/>
  </r>
  <r>
    <s v="ORD004367"/>
    <x v="65"/>
    <s v="CUST02079"/>
    <x v="4"/>
    <x v="1"/>
    <x v="0"/>
    <n v="1"/>
    <n v="12006"/>
    <x v="1"/>
    <n v="11405.7"/>
    <n v="7310.13"/>
    <n v="4095.57"/>
    <n v="0.35908098582287801"/>
    <s v="03"/>
    <n v="2024"/>
    <n v="600.30000000000007"/>
  </r>
  <r>
    <s v="ORD001413"/>
    <x v="65"/>
    <s v="CUST00942"/>
    <x v="8"/>
    <x v="3"/>
    <x v="0"/>
    <n v="1"/>
    <n v="2316"/>
    <x v="0"/>
    <n v="2084.4"/>
    <n v="1384.84"/>
    <n v="699.56"/>
    <n v="0.33561696411437342"/>
    <s v="03"/>
    <n v="2024"/>
    <n v="231.60000000000002"/>
  </r>
  <r>
    <s v="ORD006504"/>
    <x v="65"/>
    <s v="CUST00047"/>
    <x v="13"/>
    <x v="0"/>
    <x v="4"/>
    <n v="1"/>
    <n v="1481"/>
    <x v="1"/>
    <n v="1406.95"/>
    <n v="927.16"/>
    <n v="479.79"/>
    <n v="0.3410142506841039"/>
    <s v="03"/>
    <n v="2024"/>
    <n v="74.05"/>
  </r>
  <r>
    <s v="ORD009643"/>
    <x v="65"/>
    <s v="CUST01647"/>
    <x v="11"/>
    <x v="4"/>
    <x v="2"/>
    <n v="1"/>
    <n v="136"/>
    <x v="1"/>
    <n v="129.19999999999999"/>
    <n v="97.39"/>
    <n v="31.81"/>
    <n v="0.24620743034055728"/>
    <s v="03"/>
    <n v="2024"/>
    <n v="6.8000000000000007"/>
  </r>
  <r>
    <s v="ORD000628"/>
    <x v="65"/>
    <s v="CUST01138"/>
    <x v="8"/>
    <x v="3"/>
    <x v="1"/>
    <n v="2"/>
    <n v="974"/>
    <x v="3"/>
    <n v="1655.8"/>
    <n v="1109.6600000000001"/>
    <n v="546.14"/>
    <n v="0.32983452107742484"/>
    <s v="03"/>
    <n v="2024"/>
    <n v="292.2"/>
  </r>
  <r>
    <s v="ORD006789"/>
    <x v="65"/>
    <s v="CUST01486"/>
    <x v="9"/>
    <x v="1"/>
    <x v="2"/>
    <n v="1"/>
    <n v="20069"/>
    <x v="0"/>
    <n v="18062.099999999999"/>
    <n v="11870.51"/>
    <n v="6191.59"/>
    <n v="0.34279458091805498"/>
    <s v="03"/>
    <n v="2024"/>
    <n v="2006.9"/>
  </r>
  <r>
    <s v="ORD001541"/>
    <x v="65"/>
    <s v="CUST01971"/>
    <x v="3"/>
    <x v="1"/>
    <x v="4"/>
    <n v="2"/>
    <n v="58577"/>
    <x v="3"/>
    <n v="99580.9"/>
    <n v="67341.52"/>
    <n v="32239.38"/>
    <n v="0.32375063892774619"/>
    <s v="03"/>
    <n v="2024"/>
    <n v="17573.099999999999"/>
  </r>
  <r>
    <s v="ORD002420"/>
    <x v="65"/>
    <s v="CUST01003"/>
    <x v="14"/>
    <x v="2"/>
    <x v="4"/>
    <n v="1"/>
    <n v="13136"/>
    <x v="3"/>
    <n v="11165.6"/>
    <n v="9468.85"/>
    <n v="1696.75"/>
    <n v="0.15196227699362327"/>
    <s v="03"/>
    <n v="2024"/>
    <n v="1970.3999999999999"/>
  </r>
  <r>
    <s v="ORD000813"/>
    <x v="65"/>
    <s v="CUST00602"/>
    <x v="1"/>
    <x v="1"/>
    <x v="0"/>
    <n v="2"/>
    <n v="2338"/>
    <x v="2"/>
    <n v="4676"/>
    <n v="2701.55"/>
    <n v="1974.45"/>
    <n v="0.42225192472198464"/>
    <s v="03"/>
    <n v="2024"/>
    <n v="0"/>
  </r>
  <r>
    <s v="ORD002483"/>
    <x v="65"/>
    <s v="CUST02197"/>
    <x v="14"/>
    <x v="2"/>
    <x v="3"/>
    <n v="2"/>
    <n v="18561"/>
    <x v="2"/>
    <n v="37122"/>
    <n v="28140.03"/>
    <n v="8981.9699999999993"/>
    <n v="0.24195813803135605"/>
    <s v="03"/>
    <n v="2024"/>
    <n v="0"/>
  </r>
  <r>
    <s v="ORD002802"/>
    <x v="65"/>
    <s v="CUST01143"/>
    <x v="5"/>
    <x v="2"/>
    <x v="0"/>
    <n v="2"/>
    <n v="7597"/>
    <x v="1"/>
    <n v="14434.3"/>
    <n v="8478.99"/>
    <n v="5955.31"/>
    <n v="0.41258045073193717"/>
    <s v="03"/>
    <n v="2024"/>
    <n v="759.7"/>
  </r>
  <r>
    <s v="ORD003865"/>
    <x v="65"/>
    <s v="CUST00084"/>
    <x v="8"/>
    <x v="3"/>
    <x v="3"/>
    <n v="4"/>
    <n v="2714"/>
    <x v="3"/>
    <n v="9227.6"/>
    <n v="6963.46"/>
    <n v="2264.14"/>
    <n v="0.24536607568598551"/>
    <s v="03"/>
    <n v="2024"/>
    <n v="1628.3999999999999"/>
  </r>
  <r>
    <s v="ORD001899"/>
    <x v="65"/>
    <s v="CUST01677"/>
    <x v="2"/>
    <x v="1"/>
    <x v="4"/>
    <n v="1"/>
    <n v="1258"/>
    <x v="3"/>
    <n v="1069.3"/>
    <n v="962.58"/>
    <n v="106.72"/>
    <n v="9.9803609838211918E-2"/>
    <s v="03"/>
    <n v="2024"/>
    <n v="188.7"/>
  </r>
  <r>
    <s v="ORD001704"/>
    <x v="66"/>
    <s v="CUST00885"/>
    <x v="2"/>
    <x v="1"/>
    <x v="2"/>
    <n v="2"/>
    <n v="1414"/>
    <x v="2"/>
    <n v="2828"/>
    <n v="2031.49"/>
    <n v="796.51"/>
    <n v="0.28165134370579914"/>
    <s v="03"/>
    <n v="2024"/>
    <n v="0"/>
  </r>
  <r>
    <s v="ORD003421"/>
    <x v="66"/>
    <s v="CUST00863"/>
    <x v="0"/>
    <x v="0"/>
    <x v="4"/>
    <n v="2"/>
    <n v="630"/>
    <x v="2"/>
    <n v="1260"/>
    <n v="977.78"/>
    <n v="282.22000000000003"/>
    <n v="0.22398412698412701"/>
    <s v="03"/>
    <n v="2024"/>
    <n v="0"/>
  </r>
  <r>
    <s v="ORD008662"/>
    <x v="66"/>
    <s v="CUST02410"/>
    <x v="11"/>
    <x v="4"/>
    <x v="2"/>
    <n v="1"/>
    <n v="81"/>
    <x v="0"/>
    <n v="72.900000000000006"/>
    <n v="50.16"/>
    <n v="22.74"/>
    <n v="0.31193415637860078"/>
    <s v="03"/>
    <n v="2024"/>
    <n v="8.1"/>
  </r>
  <r>
    <s v="ORD008797"/>
    <x v="66"/>
    <s v="CUST01286"/>
    <x v="12"/>
    <x v="0"/>
    <x v="3"/>
    <n v="4"/>
    <n v="4258"/>
    <x v="1"/>
    <n v="16180.4"/>
    <n v="11194.61"/>
    <n v="4985.79"/>
    <n v="0.30813762329732269"/>
    <s v="03"/>
    <n v="2024"/>
    <n v="851.6"/>
  </r>
  <r>
    <s v="ORD007543"/>
    <x v="66"/>
    <s v="CUST00260"/>
    <x v="3"/>
    <x v="1"/>
    <x v="4"/>
    <n v="2"/>
    <n v="79020"/>
    <x v="2"/>
    <n v="158040"/>
    <n v="99127"/>
    <n v="58913"/>
    <n v="0.37277271576815996"/>
    <s v="03"/>
    <n v="2024"/>
    <n v="0"/>
  </r>
  <r>
    <s v="ORD004239"/>
    <x v="66"/>
    <s v="CUST00347"/>
    <x v="0"/>
    <x v="0"/>
    <x v="0"/>
    <n v="3"/>
    <n v="789"/>
    <x v="0"/>
    <n v="2130.3000000000002"/>
    <n v="1315.82"/>
    <n v="814.48"/>
    <n v="0.38233112707130451"/>
    <s v="03"/>
    <n v="2024"/>
    <n v="236.70000000000002"/>
  </r>
  <r>
    <s v="ORD005018"/>
    <x v="66"/>
    <s v="CUST02133"/>
    <x v="4"/>
    <x v="1"/>
    <x v="2"/>
    <n v="2"/>
    <n v="20749"/>
    <x v="1"/>
    <n v="39423.1"/>
    <n v="29000.36"/>
    <n v="10422.74"/>
    <n v="0.26438154280104814"/>
    <s v="03"/>
    <n v="2024"/>
    <n v="2074.9"/>
  </r>
  <r>
    <s v="ORD004501"/>
    <x v="67"/>
    <s v="CUST01781"/>
    <x v="14"/>
    <x v="2"/>
    <x v="0"/>
    <n v="1"/>
    <n v="11517"/>
    <x v="2"/>
    <n v="11517"/>
    <n v="6919.17"/>
    <n v="4597.83"/>
    <n v="0.39922115134149516"/>
    <s v="03"/>
    <n v="2024"/>
    <n v="0"/>
  </r>
  <r>
    <s v="ORD003372"/>
    <x v="67"/>
    <s v="CUST00666"/>
    <x v="7"/>
    <x v="4"/>
    <x v="2"/>
    <n v="1"/>
    <n v="190"/>
    <x v="1"/>
    <n v="180.5"/>
    <n v="107.95"/>
    <n v="72.55"/>
    <n v="0.40193905817174513"/>
    <s v="03"/>
    <n v="2024"/>
    <n v="9.5"/>
  </r>
  <r>
    <s v="ORD003019"/>
    <x v="67"/>
    <s v="CUST01038"/>
    <x v="7"/>
    <x v="4"/>
    <x v="4"/>
    <n v="2"/>
    <n v="132"/>
    <x v="3"/>
    <n v="224.4"/>
    <n v="194.25"/>
    <n v="30.15"/>
    <n v="0.13435828877005346"/>
    <s v="03"/>
    <n v="2024"/>
    <n v="39.6"/>
  </r>
  <r>
    <s v="ORD007368"/>
    <x v="67"/>
    <s v="CUST01647"/>
    <x v="10"/>
    <x v="2"/>
    <x v="1"/>
    <n v="3"/>
    <n v="7351"/>
    <x v="1"/>
    <n v="20950.349999999999"/>
    <n v="17051.900000000001"/>
    <n v="3898.45"/>
    <n v="0.18608042347741208"/>
    <s v="03"/>
    <n v="2024"/>
    <n v="1102.6500000000001"/>
  </r>
  <r>
    <s v="ORD006303"/>
    <x v="67"/>
    <s v="CUST01645"/>
    <x v="4"/>
    <x v="1"/>
    <x v="3"/>
    <n v="1"/>
    <n v="16604"/>
    <x v="1"/>
    <n v="15773.8"/>
    <n v="10613.9"/>
    <n v="5159.8999999999996"/>
    <n v="0.32711838618468597"/>
    <s v="03"/>
    <n v="2024"/>
    <n v="830.2"/>
  </r>
  <r>
    <s v="ORD008709"/>
    <x v="67"/>
    <s v="CUST00771"/>
    <x v="7"/>
    <x v="4"/>
    <x v="2"/>
    <n v="1"/>
    <n v="155"/>
    <x v="0"/>
    <n v="139.5"/>
    <n v="96.07"/>
    <n v="43.43"/>
    <n v="0.31132616487455195"/>
    <s v="03"/>
    <n v="2024"/>
    <n v="15.5"/>
  </r>
  <r>
    <s v="ORD007611"/>
    <x v="67"/>
    <s v="CUST00890"/>
    <x v="2"/>
    <x v="1"/>
    <x v="2"/>
    <n v="3"/>
    <n v="4521"/>
    <x v="1"/>
    <n v="12884.85"/>
    <n v="8080.72"/>
    <n v="4804.13"/>
    <n v="0.37285106151798431"/>
    <s v="03"/>
    <n v="2024"/>
    <n v="678.15000000000009"/>
  </r>
  <r>
    <s v="ORD000316"/>
    <x v="67"/>
    <s v="CUST01656"/>
    <x v="3"/>
    <x v="1"/>
    <x v="0"/>
    <n v="3"/>
    <n v="69849"/>
    <x v="0"/>
    <n v="188592.3"/>
    <n v="148813.96"/>
    <n v="39778.339999999997"/>
    <n v="0.2109223971498306"/>
    <s v="03"/>
    <n v="2024"/>
    <n v="20954.7"/>
  </r>
  <r>
    <s v="ORD000293"/>
    <x v="67"/>
    <s v="CUST02127"/>
    <x v="14"/>
    <x v="2"/>
    <x v="4"/>
    <n v="2"/>
    <n v="21549"/>
    <x v="2"/>
    <n v="43098"/>
    <n v="25173.05"/>
    <n v="17924.95"/>
    <n v="0.41591141120237601"/>
    <s v="03"/>
    <n v="2024"/>
    <n v="0"/>
  </r>
  <r>
    <s v="ORD004014"/>
    <x v="67"/>
    <s v="CUST00927"/>
    <x v="3"/>
    <x v="1"/>
    <x v="1"/>
    <n v="1"/>
    <n v="79296"/>
    <x v="2"/>
    <n v="79296"/>
    <n v="53047.89"/>
    <n v="26248.11"/>
    <n v="0.33101430084745764"/>
    <s v="03"/>
    <n v="2024"/>
    <n v="0"/>
  </r>
  <r>
    <s v="ORD007723"/>
    <x v="67"/>
    <s v="CUST00749"/>
    <x v="10"/>
    <x v="2"/>
    <x v="0"/>
    <n v="2"/>
    <n v="10443"/>
    <x v="2"/>
    <n v="20886"/>
    <n v="13157.76"/>
    <n v="7728.24"/>
    <n v="0.37002010916403333"/>
    <s v="03"/>
    <n v="2024"/>
    <n v="0"/>
  </r>
  <r>
    <s v="ORD008892"/>
    <x v="67"/>
    <s v="CUST00188"/>
    <x v="7"/>
    <x v="4"/>
    <x v="1"/>
    <n v="4"/>
    <n v="155"/>
    <x v="3"/>
    <n v="527"/>
    <n v="395.44"/>
    <n v="131.56"/>
    <n v="0.24963946869070208"/>
    <s v="03"/>
    <n v="2024"/>
    <n v="93"/>
  </r>
  <r>
    <s v="ORD002433"/>
    <x v="68"/>
    <s v="CUST02265"/>
    <x v="3"/>
    <x v="1"/>
    <x v="3"/>
    <n v="1"/>
    <n v="74845"/>
    <x v="1"/>
    <n v="71102.75"/>
    <n v="41691.279999999999"/>
    <n v="29411.47"/>
    <n v="0.41364743276455551"/>
    <s v="03"/>
    <n v="2024"/>
    <n v="3742.25"/>
  </r>
  <r>
    <s v="ORD009678"/>
    <x v="68"/>
    <s v="CUST01716"/>
    <x v="7"/>
    <x v="4"/>
    <x v="1"/>
    <n v="4"/>
    <n v="152"/>
    <x v="1"/>
    <n v="577.6"/>
    <n v="476.5"/>
    <n v="101.1"/>
    <n v="0.17503462603878114"/>
    <s v="03"/>
    <n v="2024"/>
    <n v="30.400000000000002"/>
  </r>
  <r>
    <s v="ORD008132"/>
    <x v="68"/>
    <s v="CUST00424"/>
    <x v="4"/>
    <x v="1"/>
    <x v="1"/>
    <n v="1"/>
    <n v="24111"/>
    <x v="2"/>
    <n v="24111"/>
    <n v="18359.310000000001"/>
    <n v="5751.69"/>
    <n v="0.23855045414955828"/>
    <s v="03"/>
    <n v="2024"/>
    <n v="0"/>
  </r>
  <r>
    <s v="ORD006892"/>
    <x v="68"/>
    <s v="CUST00885"/>
    <x v="0"/>
    <x v="0"/>
    <x v="3"/>
    <n v="2"/>
    <n v="1051"/>
    <x v="0"/>
    <n v="1891.8"/>
    <n v="1302.1400000000001"/>
    <n v="589.66"/>
    <n v="0.31169256792472777"/>
    <s v="03"/>
    <n v="2024"/>
    <n v="210.20000000000002"/>
  </r>
  <r>
    <s v="ORD001170"/>
    <x v="68"/>
    <s v="CUST01650"/>
    <x v="11"/>
    <x v="4"/>
    <x v="3"/>
    <n v="1"/>
    <n v="135"/>
    <x v="2"/>
    <n v="135"/>
    <n v="100.14"/>
    <n v="34.86"/>
    <n v="0.25822222222222224"/>
    <s v="03"/>
    <n v="2024"/>
    <n v="0"/>
  </r>
  <r>
    <s v="ORD000817"/>
    <x v="68"/>
    <s v="CUST01053"/>
    <x v="13"/>
    <x v="0"/>
    <x v="0"/>
    <n v="3"/>
    <n v="1428"/>
    <x v="1"/>
    <n v="4069.8"/>
    <n v="3369.09"/>
    <n v="700.71"/>
    <n v="0.17217307975821908"/>
    <s v="03"/>
    <n v="2024"/>
    <n v="214.20000000000002"/>
  </r>
  <r>
    <s v="ORD008511"/>
    <x v="68"/>
    <s v="CUST01598"/>
    <x v="6"/>
    <x v="3"/>
    <x v="4"/>
    <n v="2"/>
    <n v="1011"/>
    <x v="2"/>
    <n v="2022"/>
    <n v="1600.53"/>
    <n v="421.47"/>
    <n v="0.20844213649851634"/>
    <s v="03"/>
    <n v="2024"/>
    <n v="0"/>
  </r>
  <r>
    <s v="ORD003883"/>
    <x v="68"/>
    <s v="CUST00005"/>
    <x v="4"/>
    <x v="1"/>
    <x v="0"/>
    <n v="1"/>
    <n v="14764"/>
    <x v="3"/>
    <n v="12549.4"/>
    <n v="10574.37"/>
    <n v="1975.03"/>
    <n v="0.15738043253063891"/>
    <s v="03"/>
    <n v="2024"/>
    <n v="2214.6"/>
  </r>
  <r>
    <s v="ORD000060"/>
    <x v="68"/>
    <s v="CUST01168"/>
    <x v="7"/>
    <x v="4"/>
    <x v="1"/>
    <n v="1"/>
    <n v="104"/>
    <x v="0"/>
    <n v="93.6"/>
    <n v="63.17"/>
    <n v="30.43"/>
    <n v="0.32510683760683762"/>
    <s v="03"/>
    <n v="2024"/>
    <n v="10.4"/>
  </r>
  <r>
    <s v="ORD006489"/>
    <x v="68"/>
    <s v="CUST02112"/>
    <x v="14"/>
    <x v="2"/>
    <x v="2"/>
    <n v="1"/>
    <n v="12185"/>
    <x v="2"/>
    <n v="12185"/>
    <n v="7533.26"/>
    <n v="4651.74"/>
    <n v="0.38175954041854737"/>
    <s v="03"/>
    <n v="2024"/>
    <n v="0"/>
  </r>
  <r>
    <s v="ORD005866"/>
    <x v="68"/>
    <s v="CUST01097"/>
    <x v="14"/>
    <x v="2"/>
    <x v="3"/>
    <n v="3"/>
    <n v="12432"/>
    <x v="2"/>
    <n v="37296"/>
    <n v="27681.22"/>
    <n v="9614.7800000000007"/>
    <n v="0.25779654654654655"/>
    <s v="03"/>
    <n v="2024"/>
    <n v="0"/>
  </r>
  <r>
    <s v="ORD008266"/>
    <x v="68"/>
    <s v="CUST00815"/>
    <x v="7"/>
    <x v="4"/>
    <x v="4"/>
    <n v="3"/>
    <n v="178"/>
    <x v="1"/>
    <n v="507.3"/>
    <n v="332.42"/>
    <n v="174.88"/>
    <n v="0.34472698600433666"/>
    <s v="03"/>
    <n v="2024"/>
    <n v="26.700000000000003"/>
  </r>
  <r>
    <s v="ORD000848"/>
    <x v="68"/>
    <s v="CUST02471"/>
    <x v="13"/>
    <x v="0"/>
    <x v="0"/>
    <n v="1"/>
    <n v="1508"/>
    <x v="1"/>
    <n v="1432.6"/>
    <n v="1222.28"/>
    <n v="210.32"/>
    <n v="0.1468099958118107"/>
    <s v="03"/>
    <n v="2024"/>
    <n v="75.400000000000006"/>
  </r>
  <r>
    <s v="ORD008826"/>
    <x v="68"/>
    <s v="CUST02256"/>
    <x v="6"/>
    <x v="3"/>
    <x v="3"/>
    <n v="1"/>
    <n v="394"/>
    <x v="2"/>
    <n v="394"/>
    <n v="309.76"/>
    <n v="84.24"/>
    <n v="0.21380710659898475"/>
    <s v="03"/>
    <n v="2024"/>
    <n v="0"/>
  </r>
  <r>
    <s v="ORD000875"/>
    <x v="68"/>
    <s v="CUST01443"/>
    <x v="11"/>
    <x v="4"/>
    <x v="0"/>
    <n v="1"/>
    <n v="127"/>
    <x v="1"/>
    <n v="120.65"/>
    <n v="76.87"/>
    <n v="43.78"/>
    <n v="0.36286779941980934"/>
    <s v="03"/>
    <n v="2024"/>
    <n v="6.3500000000000005"/>
  </r>
  <r>
    <s v="ORD003290"/>
    <x v="68"/>
    <s v="CUST02154"/>
    <x v="4"/>
    <x v="1"/>
    <x v="3"/>
    <n v="1"/>
    <n v="21093"/>
    <x v="1"/>
    <n v="20038.349999999999"/>
    <n v="12488.18"/>
    <n v="7550.17"/>
    <n v="0.3767860128204169"/>
    <s v="03"/>
    <n v="2024"/>
    <n v="1054.6500000000001"/>
  </r>
  <r>
    <s v="ORD003870"/>
    <x v="69"/>
    <s v="CUST00665"/>
    <x v="8"/>
    <x v="3"/>
    <x v="3"/>
    <n v="1"/>
    <n v="1392"/>
    <x v="3"/>
    <n v="1183.2"/>
    <n v="879.39"/>
    <n v="303.81"/>
    <n v="0.25676977687626773"/>
    <s v="03"/>
    <n v="2024"/>
    <n v="208.79999999999998"/>
  </r>
  <r>
    <s v="ORD004431"/>
    <x v="69"/>
    <s v="CUST01318"/>
    <x v="8"/>
    <x v="3"/>
    <x v="4"/>
    <n v="3"/>
    <n v="2057"/>
    <x v="0"/>
    <n v="5553.9"/>
    <n v="4215.45"/>
    <n v="1338.45"/>
    <n v="0.24099281585912605"/>
    <s v="03"/>
    <n v="2024"/>
    <n v="617.1"/>
  </r>
  <r>
    <s v="ORD007287"/>
    <x v="69"/>
    <s v="CUST00230"/>
    <x v="3"/>
    <x v="1"/>
    <x v="2"/>
    <n v="3"/>
    <n v="65985"/>
    <x v="3"/>
    <n v="168261.75"/>
    <n v="158804.68"/>
    <n v="9457.07"/>
    <n v="5.6204514692138885E-2"/>
    <s v="03"/>
    <n v="2024"/>
    <n v="29693.25"/>
  </r>
  <r>
    <s v="ORD004451"/>
    <x v="69"/>
    <s v="CUST00224"/>
    <x v="1"/>
    <x v="1"/>
    <x v="3"/>
    <n v="3"/>
    <n v="2217"/>
    <x v="2"/>
    <n v="6651"/>
    <n v="5178.3100000000004"/>
    <n v="1472.69"/>
    <n v="0.22142384603818976"/>
    <s v="03"/>
    <n v="2024"/>
    <n v="0"/>
  </r>
  <r>
    <s v="ORD001031"/>
    <x v="69"/>
    <s v="CUST00982"/>
    <x v="2"/>
    <x v="1"/>
    <x v="0"/>
    <n v="3"/>
    <n v="3445"/>
    <x v="2"/>
    <n v="10335"/>
    <n v="7933.05"/>
    <n v="2401.9499999999998"/>
    <n v="0.23240928882438314"/>
    <s v="03"/>
    <n v="2024"/>
    <n v="0"/>
  </r>
  <r>
    <s v="ORD005884"/>
    <x v="69"/>
    <s v="CUST00060"/>
    <x v="9"/>
    <x v="1"/>
    <x v="3"/>
    <n v="2"/>
    <n v="27925"/>
    <x v="0"/>
    <n v="50265"/>
    <n v="39479.78"/>
    <n v="10785.22"/>
    <n v="0.21456719387247586"/>
    <s v="03"/>
    <n v="2024"/>
    <n v="5585"/>
  </r>
  <r>
    <s v="ORD005618"/>
    <x v="69"/>
    <s v="CUST02319"/>
    <x v="10"/>
    <x v="2"/>
    <x v="3"/>
    <n v="1"/>
    <n v="17289"/>
    <x v="1"/>
    <n v="16424.55"/>
    <n v="11256.26"/>
    <n v="5168.29"/>
    <n v="0.31466859061587688"/>
    <s v="03"/>
    <n v="2024"/>
    <n v="864.45"/>
  </r>
  <r>
    <s v="ORD008346"/>
    <x v="69"/>
    <s v="CUST00156"/>
    <x v="1"/>
    <x v="1"/>
    <x v="2"/>
    <n v="1"/>
    <n v="2932"/>
    <x v="0"/>
    <n v="2638.8"/>
    <n v="1867.07"/>
    <n v="771.73"/>
    <n v="0.29245490374412608"/>
    <s v="03"/>
    <n v="2024"/>
    <n v="293.2"/>
  </r>
  <r>
    <s v="ORD003940"/>
    <x v="69"/>
    <s v="CUST02134"/>
    <x v="9"/>
    <x v="1"/>
    <x v="1"/>
    <n v="1"/>
    <n v="33737"/>
    <x v="2"/>
    <n v="33737"/>
    <n v="20313.88"/>
    <n v="13423.12"/>
    <n v="0.39787532975664702"/>
    <s v="03"/>
    <n v="2024"/>
    <n v="0"/>
  </r>
  <r>
    <s v="ORD002281"/>
    <x v="69"/>
    <s v="CUST02324"/>
    <x v="6"/>
    <x v="3"/>
    <x v="1"/>
    <n v="4"/>
    <n v="991"/>
    <x v="1"/>
    <n v="3765.8"/>
    <n v="2745.46"/>
    <n v="1020.34"/>
    <n v="0.27094906792713369"/>
    <s v="03"/>
    <n v="2024"/>
    <n v="198.20000000000002"/>
  </r>
  <r>
    <s v="ORD003732"/>
    <x v="69"/>
    <s v="CUST01599"/>
    <x v="7"/>
    <x v="4"/>
    <x v="3"/>
    <n v="3"/>
    <n v="91"/>
    <x v="0"/>
    <n v="245.7"/>
    <n v="189.87"/>
    <n v="55.83"/>
    <n v="0.22722832722832723"/>
    <s v="03"/>
    <n v="2024"/>
    <n v="27.3"/>
  </r>
  <r>
    <s v="ORD009374"/>
    <x v="69"/>
    <s v="CUST00990"/>
    <x v="8"/>
    <x v="3"/>
    <x v="0"/>
    <n v="2"/>
    <n v="2277"/>
    <x v="2"/>
    <n v="4554"/>
    <n v="3497.09"/>
    <n v="1056.9100000000001"/>
    <n v="0.23208388230127364"/>
    <s v="03"/>
    <n v="2024"/>
    <n v="0"/>
  </r>
  <r>
    <s v="ORD004704"/>
    <x v="69"/>
    <s v="CUST00012"/>
    <x v="11"/>
    <x v="4"/>
    <x v="2"/>
    <n v="1"/>
    <n v="89"/>
    <x v="1"/>
    <n v="84.55"/>
    <n v="61.93"/>
    <n v="22.62"/>
    <n v="0.26753400354819634"/>
    <s v="03"/>
    <n v="2024"/>
    <n v="4.45"/>
  </r>
  <r>
    <s v="ORD003221"/>
    <x v="69"/>
    <s v="CUST00149"/>
    <x v="1"/>
    <x v="1"/>
    <x v="3"/>
    <n v="3"/>
    <n v="2719"/>
    <x v="3"/>
    <n v="6933.45"/>
    <n v="5497.21"/>
    <n v="1436.24"/>
    <n v="0.20714651436153719"/>
    <s v="03"/>
    <n v="2024"/>
    <n v="1223.55"/>
  </r>
  <r>
    <s v="ORD008974"/>
    <x v="69"/>
    <s v="CUST00815"/>
    <x v="12"/>
    <x v="0"/>
    <x v="0"/>
    <n v="3"/>
    <n v="5896"/>
    <x v="4"/>
    <n v="14150.4"/>
    <n v="12706.13"/>
    <n v="1444.27"/>
    <n v="0.10206566598824061"/>
    <s v="03"/>
    <n v="2024"/>
    <n v="3537.6000000000004"/>
  </r>
  <r>
    <s v="ORD008552"/>
    <x v="70"/>
    <s v="CUST01377"/>
    <x v="3"/>
    <x v="1"/>
    <x v="1"/>
    <n v="3"/>
    <n v="70913"/>
    <x v="0"/>
    <n v="191465.1"/>
    <n v="156282.51"/>
    <n v="35182.589999999997"/>
    <n v="0.18375458503925779"/>
    <s v="03"/>
    <n v="2024"/>
    <n v="21273.9"/>
  </r>
  <r>
    <s v="ORD009991"/>
    <x v="70"/>
    <s v="CUST02291"/>
    <x v="9"/>
    <x v="1"/>
    <x v="4"/>
    <n v="3"/>
    <n v="23515"/>
    <x v="0"/>
    <n v="63490.5"/>
    <n v="46692.76"/>
    <n v="16797.740000000002"/>
    <n v="0.26457092005890648"/>
    <s v="03"/>
    <n v="2024"/>
    <n v="7054.5"/>
  </r>
  <r>
    <s v="ORD002616"/>
    <x v="70"/>
    <s v="CUST01329"/>
    <x v="9"/>
    <x v="1"/>
    <x v="4"/>
    <n v="1"/>
    <n v="18611"/>
    <x v="0"/>
    <n v="16749.900000000001"/>
    <n v="14556.04"/>
    <n v="2193.86"/>
    <n v="0.13097749837312461"/>
    <s v="03"/>
    <n v="2024"/>
    <n v="1861.1000000000001"/>
  </r>
  <r>
    <s v="ORD006287"/>
    <x v="70"/>
    <s v="CUST00077"/>
    <x v="6"/>
    <x v="3"/>
    <x v="1"/>
    <n v="1"/>
    <n v="375"/>
    <x v="2"/>
    <n v="375"/>
    <n v="305.98"/>
    <n v="69.02"/>
    <n v="0.18405333333333332"/>
    <s v="03"/>
    <n v="2024"/>
    <n v="0"/>
  </r>
  <r>
    <s v="ORD005237"/>
    <x v="70"/>
    <s v="CUST01394"/>
    <x v="7"/>
    <x v="4"/>
    <x v="0"/>
    <n v="3"/>
    <n v="137"/>
    <x v="1"/>
    <n v="390.45"/>
    <n v="286.58999999999997"/>
    <n v="103.86"/>
    <n v="0.26600076834421821"/>
    <s v="03"/>
    <n v="2024"/>
    <n v="20.55"/>
  </r>
  <r>
    <s v="ORD001398"/>
    <x v="70"/>
    <s v="CUST01446"/>
    <x v="3"/>
    <x v="1"/>
    <x v="0"/>
    <n v="4"/>
    <n v="67020"/>
    <x v="0"/>
    <n v="241272"/>
    <n v="208136.04"/>
    <n v="33135.96"/>
    <n v="0.13733860539142545"/>
    <s v="03"/>
    <n v="2024"/>
    <n v="26808"/>
  </r>
  <r>
    <s v="ORD004756"/>
    <x v="70"/>
    <s v="CUST01447"/>
    <x v="2"/>
    <x v="1"/>
    <x v="0"/>
    <n v="3"/>
    <n v="4794"/>
    <x v="1"/>
    <n v="13662.9"/>
    <n v="9649.01"/>
    <n v="4013.89"/>
    <n v="0.29378023699214662"/>
    <s v="03"/>
    <n v="2024"/>
    <n v="719.1"/>
  </r>
  <r>
    <s v="ORD002998"/>
    <x v="70"/>
    <s v="CUST00787"/>
    <x v="6"/>
    <x v="3"/>
    <x v="2"/>
    <n v="1"/>
    <n v="884"/>
    <x v="0"/>
    <n v="795.6"/>
    <n v="658.68"/>
    <n v="136.91999999999999"/>
    <n v="0.1720965309200603"/>
    <s v="03"/>
    <n v="2024"/>
    <n v="88.4"/>
  </r>
  <r>
    <s v="ORD000607"/>
    <x v="70"/>
    <s v="CUST00920"/>
    <x v="2"/>
    <x v="1"/>
    <x v="2"/>
    <n v="2"/>
    <n v="1656"/>
    <x v="2"/>
    <n v="3312"/>
    <n v="1925.76"/>
    <n v="1386.24"/>
    <n v="0.41855072463768117"/>
    <s v="03"/>
    <n v="2024"/>
    <n v="0"/>
  </r>
  <r>
    <s v="ORD009608"/>
    <x v="70"/>
    <s v="CUST01765"/>
    <x v="4"/>
    <x v="1"/>
    <x v="4"/>
    <n v="2"/>
    <n v="21416"/>
    <x v="1"/>
    <n v="40690.400000000001"/>
    <n v="25111.3"/>
    <n v="15579.1"/>
    <n v="0.38286917798792836"/>
    <s v="03"/>
    <n v="2024"/>
    <n v="2141.6"/>
  </r>
  <r>
    <s v="ORD009908"/>
    <x v="70"/>
    <s v="CUST00885"/>
    <x v="7"/>
    <x v="4"/>
    <x v="3"/>
    <n v="3"/>
    <n v="135"/>
    <x v="2"/>
    <n v="405"/>
    <n v="240.84"/>
    <n v="164.16"/>
    <n v="0.40533333333333332"/>
    <s v="03"/>
    <n v="2024"/>
    <n v="0"/>
  </r>
  <r>
    <s v="ORD005334"/>
    <x v="71"/>
    <s v="CUST01754"/>
    <x v="4"/>
    <x v="1"/>
    <x v="4"/>
    <n v="3"/>
    <n v="24650"/>
    <x v="2"/>
    <n v="73950"/>
    <n v="45082.89"/>
    <n v="28867.11"/>
    <n v="0.39035983772819471"/>
    <s v="03"/>
    <n v="2024"/>
    <n v="0"/>
  </r>
  <r>
    <s v="ORD004213"/>
    <x v="71"/>
    <s v="CUST00678"/>
    <x v="3"/>
    <x v="1"/>
    <x v="4"/>
    <n v="1"/>
    <n v="68185"/>
    <x v="0"/>
    <n v="61366.5"/>
    <n v="55139.12"/>
    <n v="6227.38"/>
    <n v="0.10147849396657786"/>
    <s v="03"/>
    <n v="2024"/>
    <n v="6818.5"/>
  </r>
  <r>
    <s v="ORD005356"/>
    <x v="71"/>
    <s v="CUST00443"/>
    <x v="0"/>
    <x v="0"/>
    <x v="4"/>
    <n v="2"/>
    <n v="686"/>
    <x v="4"/>
    <n v="1097.5999999999999"/>
    <n v="991.87"/>
    <n v="105.73"/>
    <n v="9.6328352769679312E-2"/>
    <s v="03"/>
    <n v="2024"/>
    <n v="274.40000000000003"/>
  </r>
  <r>
    <s v="ORD003767"/>
    <x v="71"/>
    <s v="CUST02054"/>
    <x v="0"/>
    <x v="0"/>
    <x v="4"/>
    <n v="3"/>
    <n v="800"/>
    <x v="0"/>
    <n v="2160"/>
    <n v="1352.74"/>
    <n v="807.26"/>
    <n v="0.3737314814814815"/>
    <s v="03"/>
    <n v="2024"/>
    <n v="240"/>
  </r>
  <r>
    <s v="ORD001099"/>
    <x v="71"/>
    <s v="CUST00223"/>
    <x v="11"/>
    <x v="4"/>
    <x v="2"/>
    <n v="1"/>
    <n v="161"/>
    <x v="0"/>
    <n v="144.9"/>
    <n v="94.35"/>
    <n v="50.55"/>
    <n v="0.34886128364389229"/>
    <s v="03"/>
    <n v="2024"/>
    <n v="16.100000000000001"/>
  </r>
  <r>
    <s v="ORD005853"/>
    <x v="71"/>
    <s v="CUST02053"/>
    <x v="11"/>
    <x v="4"/>
    <x v="2"/>
    <n v="1"/>
    <n v="155"/>
    <x v="0"/>
    <n v="139.5"/>
    <n v="105.83"/>
    <n v="33.67"/>
    <n v="0.24136200716845879"/>
    <s v="03"/>
    <n v="2024"/>
    <n v="15.5"/>
  </r>
  <r>
    <s v="ORD006140"/>
    <x v="71"/>
    <s v="CUST02165"/>
    <x v="9"/>
    <x v="1"/>
    <x v="3"/>
    <n v="2"/>
    <n v="25574"/>
    <x v="1"/>
    <n v="48590.6"/>
    <n v="34303.699999999997"/>
    <n v="14286.9"/>
    <n v="0.29402600502977944"/>
    <s v="03"/>
    <n v="2024"/>
    <n v="2557.4"/>
  </r>
  <r>
    <s v="ORD001447"/>
    <x v="71"/>
    <s v="CUST00806"/>
    <x v="4"/>
    <x v="1"/>
    <x v="0"/>
    <n v="3"/>
    <n v="23557"/>
    <x v="3"/>
    <n v="60070.35"/>
    <n v="53829.87"/>
    <n v="6240.48"/>
    <n v="0.10388619343819372"/>
    <s v="03"/>
    <n v="2024"/>
    <n v="10600.65"/>
  </r>
  <r>
    <s v="ORD009775"/>
    <x v="71"/>
    <s v="CUST02450"/>
    <x v="14"/>
    <x v="2"/>
    <x v="3"/>
    <n v="3"/>
    <n v="20474"/>
    <x v="1"/>
    <n v="58350.9"/>
    <n v="37237.199999999997"/>
    <n v="21113.7"/>
    <n v="0.36184017727232998"/>
    <s v="03"/>
    <n v="2024"/>
    <n v="3071.1000000000004"/>
  </r>
  <r>
    <s v="ORD002939"/>
    <x v="71"/>
    <s v="CUST01133"/>
    <x v="13"/>
    <x v="0"/>
    <x v="0"/>
    <n v="4"/>
    <n v="1073"/>
    <x v="2"/>
    <n v="4292"/>
    <n v="2992.85"/>
    <n v="1299.1500000000001"/>
    <n v="0.30269105312208761"/>
    <s v="03"/>
    <n v="2024"/>
    <n v="0"/>
  </r>
  <r>
    <s v="ORD009974"/>
    <x v="71"/>
    <s v="CUST02092"/>
    <x v="6"/>
    <x v="3"/>
    <x v="4"/>
    <n v="1"/>
    <n v="783"/>
    <x v="3"/>
    <n v="665.55"/>
    <n v="573.38"/>
    <n v="92.17"/>
    <n v="0.13848696566749305"/>
    <s v="03"/>
    <n v="2024"/>
    <n v="117.44999999999999"/>
  </r>
  <r>
    <s v="ORD001788"/>
    <x v="71"/>
    <s v="CUST01758"/>
    <x v="8"/>
    <x v="3"/>
    <x v="3"/>
    <n v="1"/>
    <n v="883"/>
    <x v="1"/>
    <n v="838.85"/>
    <n v="657.02"/>
    <n v="181.83"/>
    <n v="0.21676104190260476"/>
    <s v="03"/>
    <n v="2024"/>
    <n v="44.150000000000006"/>
  </r>
  <r>
    <s v="ORD000521"/>
    <x v="71"/>
    <s v="CUST00883"/>
    <x v="11"/>
    <x v="4"/>
    <x v="2"/>
    <n v="4"/>
    <n v="61"/>
    <x v="1"/>
    <n v="231.8"/>
    <n v="187"/>
    <n v="44.8"/>
    <n v="0.19327006039689384"/>
    <s v="03"/>
    <n v="2024"/>
    <n v="12.200000000000001"/>
  </r>
  <r>
    <s v="ORD008460"/>
    <x v="71"/>
    <s v="CUST00719"/>
    <x v="11"/>
    <x v="4"/>
    <x v="0"/>
    <n v="2"/>
    <n v="150"/>
    <x v="3"/>
    <n v="255"/>
    <n v="186.42"/>
    <n v="68.58"/>
    <n v="0.26894117647058824"/>
    <s v="03"/>
    <n v="2024"/>
    <n v="45"/>
  </r>
  <r>
    <s v="ORD008405"/>
    <x v="71"/>
    <s v="CUST01627"/>
    <x v="2"/>
    <x v="1"/>
    <x v="4"/>
    <n v="3"/>
    <n v="3754"/>
    <x v="0"/>
    <n v="10135.799999999999"/>
    <n v="7205.3"/>
    <n v="2930.5"/>
    <n v="0.28912370015193672"/>
    <s v="03"/>
    <n v="2024"/>
    <n v="1126.2"/>
  </r>
  <r>
    <s v="ORD008397"/>
    <x v="71"/>
    <s v="CUST01960"/>
    <x v="10"/>
    <x v="2"/>
    <x v="4"/>
    <n v="1"/>
    <n v="9322"/>
    <x v="2"/>
    <n v="9322"/>
    <n v="6110.16"/>
    <n v="3211.84"/>
    <n v="0.34454408925123364"/>
    <s v="03"/>
    <n v="2024"/>
    <n v="0"/>
  </r>
  <r>
    <s v="ORD005910"/>
    <x v="72"/>
    <s v="CUST00476"/>
    <x v="1"/>
    <x v="1"/>
    <x v="3"/>
    <n v="3"/>
    <n v="1799"/>
    <x v="3"/>
    <n v="4587.45"/>
    <n v="3973.15"/>
    <n v="614.29999999999995"/>
    <n v="0.13390881644486588"/>
    <s v="03"/>
    <n v="2024"/>
    <n v="809.55"/>
  </r>
  <r>
    <s v="ORD002454"/>
    <x v="72"/>
    <s v="CUST02058"/>
    <x v="7"/>
    <x v="4"/>
    <x v="4"/>
    <n v="1"/>
    <n v="88"/>
    <x v="0"/>
    <n v="79.2"/>
    <n v="60.12"/>
    <n v="19.079999999999998"/>
    <n v="0.24090909090909088"/>
    <s v="03"/>
    <n v="2024"/>
    <n v="8.8000000000000007"/>
  </r>
  <r>
    <s v="ORD006626"/>
    <x v="72"/>
    <s v="CUST01567"/>
    <x v="7"/>
    <x v="4"/>
    <x v="2"/>
    <n v="2"/>
    <n v="139"/>
    <x v="1"/>
    <n v="264.10000000000002"/>
    <n v="201.24"/>
    <n v="62.86"/>
    <n v="0.23801590306702006"/>
    <s v="03"/>
    <n v="2024"/>
    <n v="13.9"/>
  </r>
  <r>
    <s v="ORD003115"/>
    <x v="72"/>
    <s v="CUST02404"/>
    <x v="9"/>
    <x v="1"/>
    <x v="3"/>
    <n v="2"/>
    <n v="27363"/>
    <x v="0"/>
    <n v="49253.4"/>
    <n v="44407.199999999997"/>
    <n v="4846.2"/>
    <n v="9.8393207372485955E-2"/>
    <s v="03"/>
    <n v="2024"/>
    <n v="5472.6"/>
  </r>
  <r>
    <s v="ORD006835"/>
    <x v="72"/>
    <s v="CUST01315"/>
    <x v="11"/>
    <x v="4"/>
    <x v="1"/>
    <n v="1"/>
    <n v="144"/>
    <x v="0"/>
    <n v="129.6"/>
    <n v="115.41"/>
    <n v="14.19"/>
    <n v="0.10949074074074074"/>
    <s v="03"/>
    <n v="2024"/>
    <n v="14.4"/>
  </r>
  <r>
    <s v="ORD000465"/>
    <x v="72"/>
    <s v="CUST02473"/>
    <x v="11"/>
    <x v="4"/>
    <x v="2"/>
    <n v="2"/>
    <n v="114"/>
    <x v="1"/>
    <n v="216.6"/>
    <n v="179.21"/>
    <n v="37.39"/>
    <n v="0.17262234533702678"/>
    <s v="03"/>
    <n v="2024"/>
    <n v="11.4"/>
  </r>
  <r>
    <s v="ORD008399"/>
    <x v="72"/>
    <s v="CUST02089"/>
    <x v="3"/>
    <x v="1"/>
    <x v="4"/>
    <n v="3"/>
    <n v="70033"/>
    <x v="2"/>
    <n v="210099"/>
    <n v="143727.28"/>
    <n v="66371.72"/>
    <n v="0.3159068819937268"/>
    <s v="03"/>
    <n v="2024"/>
    <n v="0"/>
  </r>
  <r>
    <s v="ORD008924"/>
    <x v="72"/>
    <s v="CUST01834"/>
    <x v="14"/>
    <x v="2"/>
    <x v="3"/>
    <n v="2"/>
    <n v="8210"/>
    <x v="1"/>
    <n v="15599"/>
    <n v="12465.01"/>
    <n v="3133.99"/>
    <n v="0.20090967369703186"/>
    <s v="03"/>
    <n v="2024"/>
    <n v="821"/>
  </r>
  <r>
    <s v="ORD000440"/>
    <x v="72"/>
    <s v="CUST02425"/>
    <x v="10"/>
    <x v="2"/>
    <x v="1"/>
    <n v="1"/>
    <n v="7962"/>
    <x v="0"/>
    <n v="7165.8"/>
    <n v="5697.52"/>
    <n v="1468.28"/>
    <n v="0.20490105780233889"/>
    <s v="03"/>
    <n v="2024"/>
    <n v="796.2"/>
  </r>
  <r>
    <s v="ORD003317"/>
    <x v="72"/>
    <s v="CUST00626"/>
    <x v="7"/>
    <x v="4"/>
    <x v="0"/>
    <n v="4"/>
    <n v="172"/>
    <x v="4"/>
    <n v="550.4"/>
    <n v="535.48"/>
    <n v="14.92"/>
    <n v="2.7107558139534884E-2"/>
    <s v="03"/>
    <n v="2024"/>
    <n v="137.6"/>
  </r>
  <r>
    <s v="ORD004302"/>
    <x v="72"/>
    <s v="CUST02039"/>
    <x v="3"/>
    <x v="1"/>
    <x v="4"/>
    <n v="1"/>
    <n v="65112"/>
    <x v="0"/>
    <n v="58600.800000000003"/>
    <n v="52257.14"/>
    <n v="6343.66"/>
    <n v="0.10825210577330001"/>
    <s v="03"/>
    <n v="2024"/>
    <n v="6511.2000000000007"/>
  </r>
  <r>
    <s v="ORD000438"/>
    <x v="72"/>
    <s v="CUST01190"/>
    <x v="2"/>
    <x v="1"/>
    <x v="1"/>
    <n v="3"/>
    <n v="1817"/>
    <x v="0"/>
    <n v="4905.8999999999996"/>
    <n v="3313.99"/>
    <n v="1591.91"/>
    <n v="0.32448888073544102"/>
    <s v="03"/>
    <n v="2024"/>
    <n v="545.1"/>
  </r>
  <r>
    <s v="ORD003825"/>
    <x v="72"/>
    <s v="CUST02039"/>
    <x v="2"/>
    <x v="1"/>
    <x v="4"/>
    <n v="3"/>
    <n v="3937"/>
    <x v="0"/>
    <n v="10629.9"/>
    <n v="8808.35"/>
    <n v="1821.55"/>
    <n v="0.17136097235157433"/>
    <s v="03"/>
    <n v="2024"/>
    <n v="1181.1000000000001"/>
  </r>
  <r>
    <s v="ORD004968"/>
    <x v="73"/>
    <s v="CUST01742"/>
    <x v="7"/>
    <x v="4"/>
    <x v="3"/>
    <n v="2"/>
    <n v="138"/>
    <x v="2"/>
    <n v="276"/>
    <n v="197.6"/>
    <n v="78.400000000000006"/>
    <n v="0.28405797101449276"/>
    <s v="03"/>
    <n v="2024"/>
    <n v="0"/>
  </r>
  <r>
    <s v="ORD008982"/>
    <x v="73"/>
    <s v="CUST02276"/>
    <x v="0"/>
    <x v="0"/>
    <x v="2"/>
    <n v="2"/>
    <n v="888"/>
    <x v="0"/>
    <n v="1598.4"/>
    <n v="1217.17"/>
    <n v="381.23"/>
    <n v="0.23850725725725724"/>
    <s v="03"/>
    <n v="2024"/>
    <n v="177.60000000000002"/>
  </r>
  <r>
    <s v="ORD005835"/>
    <x v="73"/>
    <s v="CUST02170"/>
    <x v="7"/>
    <x v="4"/>
    <x v="0"/>
    <n v="3"/>
    <n v="148"/>
    <x v="2"/>
    <n v="444"/>
    <n v="289.39999999999998"/>
    <n v="154.6"/>
    <n v="0.34819819819819819"/>
    <s v="03"/>
    <n v="2024"/>
    <n v="0"/>
  </r>
  <r>
    <s v="ORD000772"/>
    <x v="73"/>
    <s v="CUST01543"/>
    <x v="13"/>
    <x v="0"/>
    <x v="0"/>
    <n v="1"/>
    <n v="1008"/>
    <x v="2"/>
    <n v="1008"/>
    <n v="649.05999999999995"/>
    <n v="358.94"/>
    <n v="0.35609126984126982"/>
    <s v="03"/>
    <n v="2024"/>
    <n v="0"/>
  </r>
  <r>
    <s v="ORD007596"/>
    <x v="73"/>
    <s v="CUST00084"/>
    <x v="13"/>
    <x v="0"/>
    <x v="1"/>
    <n v="1"/>
    <n v="1597"/>
    <x v="0"/>
    <n v="1437.3"/>
    <n v="1098.02"/>
    <n v="339.28"/>
    <n v="0.23605371182077506"/>
    <s v="03"/>
    <n v="2024"/>
    <n v="159.70000000000002"/>
  </r>
  <r>
    <s v="ORD006353"/>
    <x v="73"/>
    <s v="CUST01225"/>
    <x v="1"/>
    <x v="1"/>
    <x v="0"/>
    <n v="1"/>
    <n v="1523"/>
    <x v="2"/>
    <n v="1523"/>
    <n v="979.42"/>
    <n v="543.58000000000004"/>
    <n v="0.35691398555482601"/>
    <s v="03"/>
    <n v="2024"/>
    <n v="0"/>
  </r>
  <r>
    <s v="ORD009645"/>
    <x v="73"/>
    <s v="CUST00641"/>
    <x v="11"/>
    <x v="4"/>
    <x v="3"/>
    <n v="2"/>
    <n v="65"/>
    <x v="1"/>
    <n v="123.5"/>
    <n v="77.8"/>
    <n v="45.7"/>
    <n v="0.37004048582995952"/>
    <s v="03"/>
    <n v="2024"/>
    <n v="6.5"/>
  </r>
  <r>
    <s v="ORD005217"/>
    <x v="73"/>
    <s v="CUST00769"/>
    <x v="12"/>
    <x v="0"/>
    <x v="3"/>
    <n v="1"/>
    <n v="3874"/>
    <x v="4"/>
    <n v="3099.2"/>
    <n v="2797.22"/>
    <n v="301.98"/>
    <n v="9.7438048528652565E-2"/>
    <s v="03"/>
    <n v="2024"/>
    <n v="774.80000000000007"/>
  </r>
  <r>
    <s v="ORD007427"/>
    <x v="73"/>
    <s v="CUST00551"/>
    <x v="0"/>
    <x v="0"/>
    <x v="4"/>
    <n v="4"/>
    <n v="1206"/>
    <x v="0"/>
    <n v="4341.6000000000004"/>
    <n v="3945.3"/>
    <n v="396.3"/>
    <n v="9.1279712548369266E-2"/>
    <s v="03"/>
    <n v="2024"/>
    <n v="482.40000000000003"/>
  </r>
  <r>
    <s v="ORD009789"/>
    <x v="73"/>
    <s v="CUST00516"/>
    <x v="5"/>
    <x v="2"/>
    <x v="4"/>
    <n v="2"/>
    <n v="7954"/>
    <x v="3"/>
    <n v="13521.8"/>
    <n v="10655.48"/>
    <n v="2866.32"/>
    <n v="0.21197769527725602"/>
    <s v="03"/>
    <n v="2024"/>
    <n v="2386.1999999999998"/>
  </r>
  <r>
    <s v="ORD004678"/>
    <x v="73"/>
    <s v="CUST00526"/>
    <x v="8"/>
    <x v="3"/>
    <x v="3"/>
    <n v="2"/>
    <n v="1153"/>
    <x v="1"/>
    <n v="2190.6999999999998"/>
    <n v="1685.09"/>
    <n v="505.61"/>
    <n v="0.23079837494864658"/>
    <s v="03"/>
    <n v="2024"/>
    <n v="115.30000000000001"/>
  </r>
  <r>
    <s v="ORD002077"/>
    <x v="74"/>
    <s v="CUST02454"/>
    <x v="3"/>
    <x v="1"/>
    <x v="4"/>
    <n v="1"/>
    <n v="73573"/>
    <x v="3"/>
    <n v="62537.05"/>
    <n v="46540.93"/>
    <n v="15996.12"/>
    <n v="0.2557862898873548"/>
    <s v="03"/>
    <n v="2024"/>
    <n v="11035.949999999999"/>
  </r>
  <r>
    <s v="ORD009062"/>
    <x v="74"/>
    <s v="CUST01504"/>
    <x v="8"/>
    <x v="3"/>
    <x v="4"/>
    <n v="3"/>
    <n v="2973"/>
    <x v="2"/>
    <n v="8919"/>
    <n v="5141.0600000000004"/>
    <n v="3777.94"/>
    <n v="0.42358336136338154"/>
    <s v="03"/>
    <n v="2024"/>
    <n v="0"/>
  </r>
  <r>
    <s v="ORD001380"/>
    <x v="74"/>
    <s v="CUST02323"/>
    <x v="10"/>
    <x v="2"/>
    <x v="3"/>
    <n v="2"/>
    <n v="5747"/>
    <x v="1"/>
    <n v="10919.3"/>
    <n v="8924.52"/>
    <n v="1994.78"/>
    <n v="0.18268387167675584"/>
    <s v="03"/>
    <n v="2024"/>
    <n v="574.70000000000005"/>
  </r>
  <r>
    <s v="ORD007928"/>
    <x v="74"/>
    <s v="CUST01192"/>
    <x v="13"/>
    <x v="0"/>
    <x v="4"/>
    <n v="1"/>
    <n v="983"/>
    <x v="2"/>
    <n v="983"/>
    <n v="708.6"/>
    <n v="274.39999999999998"/>
    <n v="0.27914547304170906"/>
    <s v="03"/>
    <n v="2024"/>
    <n v="0"/>
  </r>
  <r>
    <s v="ORD004781"/>
    <x v="74"/>
    <s v="CUST01344"/>
    <x v="9"/>
    <x v="1"/>
    <x v="3"/>
    <n v="5"/>
    <n v="19052"/>
    <x v="2"/>
    <n v="95260"/>
    <n v="62274.06"/>
    <n v="32985.94"/>
    <n v="0.34627272727272729"/>
    <s v="03"/>
    <n v="2024"/>
    <n v="0"/>
  </r>
  <r>
    <s v="ORD003175"/>
    <x v="74"/>
    <s v="CUST00096"/>
    <x v="11"/>
    <x v="4"/>
    <x v="2"/>
    <n v="4"/>
    <n v="168"/>
    <x v="4"/>
    <n v="537.6"/>
    <n v="474.86"/>
    <n v="62.74"/>
    <n v="0.11670386904761905"/>
    <s v="03"/>
    <n v="2024"/>
    <n v="134.4"/>
  </r>
  <r>
    <s v="ORD005026"/>
    <x v="74"/>
    <s v="CUST01265"/>
    <x v="6"/>
    <x v="3"/>
    <x v="4"/>
    <n v="2"/>
    <n v="448"/>
    <x v="0"/>
    <n v="806.4"/>
    <n v="674.34"/>
    <n v="132.06"/>
    <n v="0.16376488095238095"/>
    <s v="03"/>
    <n v="2024"/>
    <n v="89.600000000000009"/>
  </r>
  <r>
    <s v="ORD004902"/>
    <x v="74"/>
    <s v="CUST02022"/>
    <x v="2"/>
    <x v="1"/>
    <x v="1"/>
    <n v="2"/>
    <n v="4862"/>
    <x v="2"/>
    <n v="9724"/>
    <n v="7240.16"/>
    <n v="2483.84"/>
    <n v="0.25543397778691895"/>
    <s v="03"/>
    <n v="2024"/>
    <n v="0"/>
  </r>
  <r>
    <s v="ORD008129"/>
    <x v="74"/>
    <s v="CUST00119"/>
    <x v="4"/>
    <x v="1"/>
    <x v="2"/>
    <n v="3"/>
    <n v="22702"/>
    <x v="1"/>
    <n v="64700.7"/>
    <n v="38824.15"/>
    <n v="25876.55"/>
    <n v="0.39994234992820787"/>
    <s v="03"/>
    <n v="2024"/>
    <n v="3405.3"/>
  </r>
  <r>
    <s v="ORD009302"/>
    <x v="74"/>
    <s v="CUST00247"/>
    <x v="11"/>
    <x v="4"/>
    <x v="4"/>
    <n v="1"/>
    <n v="131"/>
    <x v="0"/>
    <n v="117.9"/>
    <n v="78.16"/>
    <n v="39.74"/>
    <n v="0.33706530958439357"/>
    <s v="03"/>
    <n v="2024"/>
    <n v="13.100000000000001"/>
  </r>
  <r>
    <s v="ORD000490"/>
    <x v="74"/>
    <s v="CUST01001"/>
    <x v="9"/>
    <x v="1"/>
    <x v="3"/>
    <n v="1"/>
    <n v="21716"/>
    <x v="2"/>
    <n v="21716"/>
    <n v="15721.28"/>
    <n v="5994.72"/>
    <n v="0.27605083809172959"/>
    <s v="03"/>
    <n v="2024"/>
    <n v="0"/>
  </r>
  <r>
    <s v="ORD001111"/>
    <x v="75"/>
    <s v="CUST00160"/>
    <x v="12"/>
    <x v="0"/>
    <x v="4"/>
    <n v="4"/>
    <n v="5683"/>
    <x v="0"/>
    <n v="20458.8"/>
    <n v="13086.02"/>
    <n v="7372.78"/>
    <n v="0.36037206483273704"/>
    <s v="03"/>
    <n v="2024"/>
    <n v="2273.2000000000003"/>
  </r>
  <r>
    <s v="ORD006867"/>
    <x v="75"/>
    <s v="CUST02451"/>
    <x v="7"/>
    <x v="4"/>
    <x v="0"/>
    <n v="1"/>
    <n v="85"/>
    <x v="1"/>
    <n v="80.75"/>
    <n v="67.709999999999994"/>
    <n v="13.04"/>
    <n v="0.16148606811145511"/>
    <s v="03"/>
    <n v="2024"/>
    <n v="4.25"/>
  </r>
  <r>
    <s v="ORD009422"/>
    <x v="75"/>
    <s v="CUST01300"/>
    <x v="8"/>
    <x v="3"/>
    <x v="3"/>
    <n v="3"/>
    <n v="1187"/>
    <x v="1"/>
    <n v="3382.95"/>
    <n v="2622.09"/>
    <n v="760.86"/>
    <n v="0.2249102115017958"/>
    <s v="03"/>
    <n v="2024"/>
    <n v="178.05"/>
  </r>
  <r>
    <s v="ORD000762"/>
    <x v="75"/>
    <s v="CUST01071"/>
    <x v="4"/>
    <x v="1"/>
    <x v="2"/>
    <n v="2"/>
    <n v="11772"/>
    <x v="2"/>
    <n v="23544"/>
    <n v="16156.26"/>
    <n v="7387.74"/>
    <n v="0.31378440366972477"/>
    <s v="03"/>
    <n v="2024"/>
    <n v="0"/>
  </r>
  <r>
    <s v="ORD003370"/>
    <x v="75"/>
    <s v="CUST02399"/>
    <x v="9"/>
    <x v="1"/>
    <x v="1"/>
    <n v="1"/>
    <n v="25116"/>
    <x v="2"/>
    <n v="25116"/>
    <n v="14068.91"/>
    <n v="11047.09"/>
    <n v="0.4398427297340341"/>
    <s v="03"/>
    <n v="2024"/>
    <n v="0"/>
  </r>
  <r>
    <s v="ORD009212"/>
    <x v="75"/>
    <s v="CUST02453"/>
    <x v="8"/>
    <x v="3"/>
    <x v="4"/>
    <n v="1"/>
    <n v="2553"/>
    <x v="2"/>
    <n v="2553"/>
    <n v="1728.72"/>
    <n v="824.28"/>
    <n v="0.32286721504112809"/>
    <s v="03"/>
    <n v="2024"/>
    <n v="0"/>
  </r>
  <r>
    <s v="ORD007496"/>
    <x v="75"/>
    <s v="CUST01995"/>
    <x v="6"/>
    <x v="3"/>
    <x v="1"/>
    <n v="1"/>
    <n v="700"/>
    <x v="0"/>
    <n v="630"/>
    <n v="562.19000000000005"/>
    <n v="67.81"/>
    <n v="0.10763492063492064"/>
    <s v="03"/>
    <n v="2024"/>
    <n v="70"/>
  </r>
  <r>
    <s v="ORD009648"/>
    <x v="75"/>
    <s v="CUST00896"/>
    <x v="9"/>
    <x v="1"/>
    <x v="2"/>
    <n v="2"/>
    <n v="24811"/>
    <x v="4"/>
    <n v="39697.599999999999"/>
    <n v="35248.65"/>
    <n v="4448.95"/>
    <n v="0.1120710068114949"/>
    <s v="03"/>
    <n v="2024"/>
    <n v="9924.4000000000015"/>
  </r>
  <r>
    <s v="ORD002119"/>
    <x v="75"/>
    <s v="CUST02408"/>
    <x v="5"/>
    <x v="2"/>
    <x v="4"/>
    <n v="1"/>
    <n v="8348"/>
    <x v="3"/>
    <n v="7095.8"/>
    <n v="5854.65"/>
    <n v="1241.1500000000001"/>
    <n v="0.17491332901152795"/>
    <s v="03"/>
    <n v="2024"/>
    <n v="1252.2"/>
  </r>
  <r>
    <s v="ORD004082"/>
    <x v="75"/>
    <s v="CUST00461"/>
    <x v="9"/>
    <x v="1"/>
    <x v="0"/>
    <n v="2"/>
    <n v="28975"/>
    <x v="1"/>
    <n v="55052.5"/>
    <n v="46198.81"/>
    <n v="8853.69"/>
    <n v="0.16082266927024205"/>
    <s v="03"/>
    <n v="2024"/>
    <n v="2897.5"/>
  </r>
  <r>
    <s v="ORD008715"/>
    <x v="75"/>
    <s v="CUST01773"/>
    <x v="13"/>
    <x v="0"/>
    <x v="3"/>
    <n v="1"/>
    <n v="1286"/>
    <x v="3"/>
    <n v="1093.0999999999999"/>
    <n v="1040.23"/>
    <n v="52.87"/>
    <n v="4.8367029548989117E-2"/>
    <s v="03"/>
    <n v="2024"/>
    <n v="192.9"/>
  </r>
  <r>
    <s v="ORD003467"/>
    <x v="75"/>
    <s v="CUST01795"/>
    <x v="1"/>
    <x v="1"/>
    <x v="3"/>
    <n v="5"/>
    <n v="1085"/>
    <x v="2"/>
    <n v="5425"/>
    <n v="3698.76"/>
    <n v="1726.24"/>
    <n v="0.31820092165898617"/>
    <s v="03"/>
    <n v="2024"/>
    <n v="0"/>
  </r>
  <r>
    <s v="ORD000455"/>
    <x v="75"/>
    <s v="CUST01701"/>
    <x v="12"/>
    <x v="0"/>
    <x v="0"/>
    <n v="3"/>
    <n v="4742"/>
    <x v="0"/>
    <n v="12803.4"/>
    <n v="8440.27"/>
    <n v="4363.13"/>
    <n v="0.34077901182498399"/>
    <s v="03"/>
    <n v="2024"/>
    <n v="1422.6000000000001"/>
  </r>
  <r>
    <s v="ORD001875"/>
    <x v="75"/>
    <s v="CUST00372"/>
    <x v="4"/>
    <x v="1"/>
    <x v="1"/>
    <n v="3"/>
    <n v="10526"/>
    <x v="1"/>
    <n v="29999.1"/>
    <n v="17679.7"/>
    <n v="12319.4"/>
    <n v="0.41065898643625975"/>
    <s v="03"/>
    <n v="2024"/>
    <n v="1578.9"/>
  </r>
  <r>
    <s v="ORD000847"/>
    <x v="75"/>
    <s v="CUST02117"/>
    <x v="13"/>
    <x v="0"/>
    <x v="1"/>
    <n v="3"/>
    <n v="1461"/>
    <x v="2"/>
    <n v="4383"/>
    <n v="3363.44"/>
    <n v="1019.56"/>
    <n v="0.23261692904403375"/>
    <s v="03"/>
    <n v="2024"/>
    <n v="0"/>
  </r>
  <r>
    <s v="ORD008577"/>
    <x v="76"/>
    <s v="CUST02320"/>
    <x v="9"/>
    <x v="1"/>
    <x v="1"/>
    <n v="2"/>
    <n v="22046"/>
    <x v="1"/>
    <n v="41887.4"/>
    <n v="30442.12"/>
    <n v="11445.28"/>
    <n v="0.27323920797184836"/>
    <s v="03"/>
    <n v="2024"/>
    <n v="2204.6"/>
  </r>
  <r>
    <s v="ORD001273"/>
    <x v="76"/>
    <s v="CUST00376"/>
    <x v="4"/>
    <x v="1"/>
    <x v="3"/>
    <n v="2"/>
    <n v="14531"/>
    <x v="1"/>
    <n v="27608.9"/>
    <n v="21945.439999999999"/>
    <n v="5663.46"/>
    <n v="0.20513167855293038"/>
    <s v="03"/>
    <n v="2024"/>
    <n v="1453.1000000000001"/>
  </r>
  <r>
    <s v="ORD001854"/>
    <x v="76"/>
    <s v="CUST01304"/>
    <x v="6"/>
    <x v="3"/>
    <x v="1"/>
    <n v="1"/>
    <n v="825"/>
    <x v="1"/>
    <n v="783.75"/>
    <n v="474.08"/>
    <n v="309.67"/>
    <n v="0.39511323763955347"/>
    <s v="03"/>
    <n v="2024"/>
    <n v="41.25"/>
  </r>
  <r>
    <s v="ORD002356"/>
    <x v="76"/>
    <s v="CUST02091"/>
    <x v="3"/>
    <x v="1"/>
    <x v="1"/>
    <n v="2"/>
    <n v="58348"/>
    <x v="3"/>
    <n v="99191.6"/>
    <n v="80297.3"/>
    <n v="18894.3"/>
    <n v="0.19048286346827753"/>
    <s v="03"/>
    <n v="2024"/>
    <n v="17504.399999999998"/>
  </r>
  <r>
    <s v="ORD009444"/>
    <x v="76"/>
    <s v="CUST00742"/>
    <x v="8"/>
    <x v="3"/>
    <x v="2"/>
    <n v="1"/>
    <n v="2285"/>
    <x v="1"/>
    <n v="2170.75"/>
    <n v="1649.8"/>
    <n v="520.95000000000005"/>
    <n v="0.23998617989174251"/>
    <s v="03"/>
    <n v="2024"/>
    <n v="114.25"/>
  </r>
  <r>
    <s v="ORD008536"/>
    <x v="76"/>
    <s v="CUST00925"/>
    <x v="2"/>
    <x v="1"/>
    <x v="2"/>
    <n v="4"/>
    <n v="1291"/>
    <x v="0"/>
    <n v="4647.6000000000004"/>
    <n v="3787.29"/>
    <n v="860.31"/>
    <n v="0.18510844306738961"/>
    <s v="03"/>
    <n v="2024"/>
    <n v="516.4"/>
  </r>
  <r>
    <s v="ORD009740"/>
    <x v="76"/>
    <s v="CUST02212"/>
    <x v="5"/>
    <x v="2"/>
    <x v="0"/>
    <n v="2"/>
    <n v="4524"/>
    <x v="1"/>
    <n v="8595.6"/>
    <n v="5822.96"/>
    <n v="2772.64"/>
    <n v="0.32256503327283725"/>
    <s v="03"/>
    <n v="2024"/>
    <n v="452.40000000000003"/>
  </r>
  <r>
    <s v="ORD002655"/>
    <x v="76"/>
    <s v="CUST01583"/>
    <x v="13"/>
    <x v="0"/>
    <x v="3"/>
    <n v="3"/>
    <n v="1678"/>
    <x v="0"/>
    <n v="4530.6000000000004"/>
    <n v="3862.22"/>
    <n v="668.38"/>
    <n v="0.14752571403346135"/>
    <s v="03"/>
    <n v="2024"/>
    <n v="503.40000000000003"/>
  </r>
  <r>
    <s v="ORD006347"/>
    <x v="76"/>
    <s v="CUST00151"/>
    <x v="2"/>
    <x v="1"/>
    <x v="4"/>
    <n v="1"/>
    <n v="2900"/>
    <x v="1"/>
    <n v="2755"/>
    <n v="2229.54"/>
    <n v="525.46"/>
    <n v="0.19072958257713249"/>
    <s v="03"/>
    <n v="2024"/>
    <n v="145"/>
  </r>
  <r>
    <s v="ORD000927"/>
    <x v="76"/>
    <s v="CUST01607"/>
    <x v="3"/>
    <x v="1"/>
    <x v="1"/>
    <n v="3"/>
    <n v="74965"/>
    <x v="2"/>
    <n v="224895"/>
    <n v="143493.95000000001"/>
    <n v="81401.05"/>
    <n v="0.36195135507681364"/>
    <s v="03"/>
    <n v="2024"/>
    <n v="0"/>
  </r>
  <r>
    <s v="ORD000482"/>
    <x v="76"/>
    <s v="CUST01574"/>
    <x v="10"/>
    <x v="2"/>
    <x v="2"/>
    <n v="3"/>
    <n v="7378"/>
    <x v="0"/>
    <n v="19920.599999999999"/>
    <n v="16397.89"/>
    <n v="3522.71"/>
    <n v="0.17683754505386384"/>
    <s v="03"/>
    <n v="2024"/>
    <n v="2213.4"/>
  </r>
  <r>
    <s v="ORD009899"/>
    <x v="76"/>
    <s v="CUST00831"/>
    <x v="4"/>
    <x v="1"/>
    <x v="4"/>
    <n v="2"/>
    <n v="23164"/>
    <x v="0"/>
    <n v="41695.199999999997"/>
    <n v="26717.09"/>
    <n v="14978.11"/>
    <n v="0.35922864022717249"/>
    <s v="03"/>
    <n v="2024"/>
    <n v="4632.8"/>
  </r>
  <r>
    <s v="ORD007948"/>
    <x v="76"/>
    <s v="CUST01167"/>
    <x v="8"/>
    <x v="3"/>
    <x v="2"/>
    <n v="1"/>
    <n v="1083"/>
    <x v="0"/>
    <n v="974.7"/>
    <n v="610.53"/>
    <n v="364.17"/>
    <n v="0.37362265312403814"/>
    <s v="03"/>
    <n v="2024"/>
    <n v="108.30000000000001"/>
  </r>
  <r>
    <s v="ORD007454"/>
    <x v="76"/>
    <s v="CUST00145"/>
    <x v="6"/>
    <x v="3"/>
    <x v="1"/>
    <n v="4"/>
    <n v="420"/>
    <x v="0"/>
    <n v="1512"/>
    <n v="1252.33"/>
    <n v="259.67"/>
    <n v="0.171739417989418"/>
    <s v="03"/>
    <n v="2024"/>
    <n v="168"/>
  </r>
  <r>
    <s v="ORD001790"/>
    <x v="76"/>
    <s v="CUST01946"/>
    <x v="3"/>
    <x v="1"/>
    <x v="4"/>
    <n v="1"/>
    <n v="60015"/>
    <x v="2"/>
    <n v="60015"/>
    <n v="36973.410000000003"/>
    <n v="23041.59"/>
    <n v="0.38393051737065736"/>
    <s v="03"/>
    <n v="2024"/>
    <n v="0"/>
  </r>
  <r>
    <s v="ORD002627"/>
    <x v="76"/>
    <s v="CUST00465"/>
    <x v="5"/>
    <x v="2"/>
    <x v="4"/>
    <n v="1"/>
    <n v="5408"/>
    <x v="0"/>
    <n v="4867.2"/>
    <n v="4213.46"/>
    <n v="653.74"/>
    <n v="0.13431541748849443"/>
    <s v="03"/>
    <n v="2024"/>
    <n v="540.80000000000007"/>
  </r>
  <r>
    <s v="ORD003382"/>
    <x v="76"/>
    <s v="CUST02399"/>
    <x v="13"/>
    <x v="0"/>
    <x v="4"/>
    <n v="2"/>
    <n v="1042"/>
    <x v="2"/>
    <n v="2084"/>
    <n v="1413.25"/>
    <n v="670.75"/>
    <n v="0.3218570057581574"/>
    <s v="03"/>
    <n v="2024"/>
    <n v="0"/>
  </r>
  <r>
    <s v="ORD001623"/>
    <x v="76"/>
    <s v="CUST00649"/>
    <x v="2"/>
    <x v="1"/>
    <x v="4"/>
    <n v="3"/>
    <n v="2083"/>
    <x v="0"/>
    <n v="5624.1"/>
    <n v="3975.61"/>
    <n v="1648.49"/>
    <n v="0.29311178677477284"/>
    <s v="03"/>
    <n v="2024"/>
    <n v="624.90000000000009"/>
  </r>
  <r>
    <s v="ORD008023"/>
    <x v="77"/>
    <s v="CUST01139"/>
    <x v="11"/>
    <x v="4"/>
    <x v="1"/>
    <n v="1"/>
    <n v="140"/>
    <x v="2"/>
    <n v="140"/>
    <n v="83.4"/>
    <n v="56.6"/>
    <n v="0.4042857142857143"/>
    <s v="03"/>
    <n v="2024"/>
    <n v="0"/>
  </r>
  <r>
    <s v="ORD001964"/>
    <x v="77"/>
    <s v="CUST00976"/>
    <x v="2"/>
    <x v="1"/>
    <x v="4"/>
    <n v="1"/>
    <n v="2444"/>
    <x v="3"/>
    <n v="2077.4"/>
    <n v="1537"/>
    <n v="540.4"/>
    <n v="0.26013285838066813"/>
    <s v="03"/>
    <n v="2024"/>
    <n v="366.59999999999997"/>
  </r>
  <r>
    <s v="ORD000422"/>
    <x v="77"/>
    <s v="CUST00902"/>
    <x v="9"/>
    <x v="1"/>
    <x v="1"/>
    <n v="2"/>
    <n v="22769"/>
    <x v="1"/>
    <n v="43261.1"/>
    <n v="27934.959999999999"/>
    <n v="15326.14"/>
    <n v="0.35427069584453469"/>
    <s v="03"/>
    <n v="2024"/>
    <n v="2276.9"/>
  </r>
  <r>
    <s v="ORD007604"/>
    <x v="77"/>
    <s v="CUST01182"/>
    <x v="8"/>
    <x v="3"/>
    <x v="4"/>
    <n v="3"/>
    <n v="1918"/>
    <x v="1"/>
    <n v="5466.3"/>
    <n v="3516.81"/>
    <n v="1949.49"/>
    <n v="0.3566379452280336"/>
    <s v="03"/>
    <n v="2024"/>
    <n v="287.7"/>
  </r>
  <r>
    <s v="ORD007564"/>
    <x v="77"/>
    <s v="CUST02044"/>
    <x v="13"/>
    <x v="0"/>
    <x v="2"/>
    <n v="3"/>
    <n v="1198"/>
    <x v="2"/>
    <n v="3594"/>
    <n v="2885.25"/>
    <n v="708.75"/>
    <n v="0.19720367278797996"/>
    <s v="03"/>
    <n v="2024"/>
    <n v="0"/>
  </r>
  <r>
    <s v="ORD006327"/>
    <x v="77"/>
    <s v="CUST00150"/>
    <x v="10"/>
    <x v="2"/>
    <x v="1"/>
    <n v="4"/>
    <n v="9245"/>
    <x v="1"/>
    <n v="35131"/>
    <n v="24029.84"/>
    <n v="11101.16"/>
    <n v="0.31599328228629986"/>
    <s v="03"/>
    <n v="2024"/>
    <n v="1849"/>
  </r>
  <r>
    <s v="ORD005207"/>
    <x v="77"/>
    <s v="CUST00869"/>
    <x v="10"/>
    <x v="2"/>
    <x v="1"/>
    <n v="1"/>
    <n v="15613"/>
    <x v="2"/>
    <n v="15613"/>
    <n v="8748.58"/>
    <n v="6864.42"/>
    <n v="0.43966053929417792"/>
    <s v="03"/>
    <n v="2024"/>
    <n v="0"/>
  </r>
  <r>
    <s v="ORD009341"/>
    <x v="77"/>
    <s v="CUST00885"/>
    <x v="0"/>
    <x v="0"/>
    <x v="3"/>
    <n v="1"/>
    <n v="1125"/>
    <x v="0"/>
    <n v="1012.5"/>
    <n v="805.14"/>
    <n v="207.36"/>
    <n v="0.20480000000000001"/>
    <s v="03"/>
    <n v="2024"/>
    <n v="112.5"/>
  </r>
  <r>
    <s v="ORD008609"/>
    <x v="77"/>
    <s v="CUST01610"/>
    <x v="3"/>
    <x v="1"/>
    <x v="0"/>
    <n v="2"/>
    <n v="77437"/>
    <x v="1"/>
    <n v="147130.29999999999"/>
    <n v="126882.56"/>
    <n v="20247.740000000002"/>
    <n v="0.13761774427157428"/>
    <s v="03"/>
    <n v="2024"/>
    <n v="7743.7000000000007"/>
  </r>
  <r>
    <s v="ORD003004"/>
    <x v="77"/>
    <s v="CUST01833"/>
    <x v="3"/>
    <x v="1"/>
    <x v="2"/>
    <n v="1"/>
    <n v="68409"/>
    <x v="3"/>
    <n v="58147.65"/>
    <n v="44835.7"/>
    <n v="13311.95"/>
    <n v="0.22893358545014286"/>
    <s v="03"/>
    <n v="2024"/>
    <n v="10261.35"/>
  </r>
  <r>
    <s v="ORD002839"/>
    <x v="77"/>
    <s v="CUST01291"/>
    <x v="4"/>
    <x v="1"/>
    <x v="2"/>
    <n v="1"/>
    <n v="23884"/>
    <x v="0"/>
    <n v="21495.599999999999"/>
    <n v="16820.45"/>
    <n v="4675.1499999999996"/>
    <n v="0.21749334747576249"/>
    <s v="03"/>
    <n v="2024"/>
    <n v="2388.4"/>
  </r>
  <r>
    <s v="ORD001879"/>
    <x v="77"/>
    <s v="CUST01779"/>
    <x v="2"/>
    <x v="1"/>
    <x v="1"/>
    <n v="3"/>
    <n v="1335"/>
    <x v="3"/>
    <n v="3404.25"/>
    <n v="2640.17"/>
    <n v="764.08"/>
    <n v="0.22444885070132922"/>
    <s v="03"/>
    <n v="2024"/>
    <n v="600.75"/>
  </r>
  <r>
    <s v="ORD006018"/>
    <x v="77"/>
    <s v="CUST00571"/>
    <x v="9"/>
    <x v="1"/>
    <x v="3"/>
    <n v="3"/>
    <n v="25985"/>
    <x v="0"/>
    <n v="70159.5"/>
    <n v="60530.32"/>
    <n v="9629.18"/>
    <n v="0.13724698722197279"/>
    <s v="03"/>
    <n v="2024"/>
    <n v="7795.5"/>
  </r>
  <r>
    <s v="ORD004434"/>
    <x v="77"/>
    <s v="CUST01839"/>
    <x v="1"/>
    <x v="1"/>
    <x v="3"/>
    <n v="3"/>
    <n v="2983"/>
    <x v="2"/>
    <n v="8949"/>
    <n v="6717.74"/>
    <n v="2231.2600000000002"/>
    <n v="0.24933065146943795"/>
    <s v="03"/>
    <n v="2024"/>
    <n v="0"/>
  </r>
  <r>
    <s v="ORD009720"/>
    <x v="77"/>
    <s v="CUST00937"/>
    <x v="8"/>
    <x v="3"/>
    <x v="1"/>
    <n v="2"/>
    <n v="1117"/>
    <x v="3"/>
    <n v="1898.9"/>
    <n v="1498.12"/>
    <n v="400.78"/>
    <n v="0.21105903417768179"/>
    <s v="03"/>
    <n v="2024"/>
    <n v="335.09999999999997"/>
  </r>
  <r>
    <s v="ORD004464"/>
    <x v="78"/>
    <s v="CUST01773"/>
    <x v="14"/>
    <x v="2"/>
    <x v="2"/>
    <n v="1"/>
    <n v="13969"/>
    <x v="2"/>
    <n v="13969"/>
    <n v="11380.95"/>
    <n v="2588.0500000000002"/>
    <n v="0.18527095711933569"/>
    <s v="03"/>
    <n v="2024"/>
    <n v="0"/>
  </r>
  <r>
    <s v="ORD009336"/>
    <x v="78"/>
    <s v="CUST02222"/>
    <x v="9"/>
    <x v="1"/>
    <x v="3"/>
    <n v="2"/>
    <n v="29881"/>
    <x v="1"/>
    <n v="56773.9"/>
    <n v="46837.120000000003"/>
    <n v="9936.7800000000007"/>
    <n v="0.17502373449771816"/>
    <s v="03"/>
    <n v="2024"/>
    <n v="2988.1000000000004"/>
  </r>
  <r>
    <s v="ORD008848"/>
    <x v="78"/>
    <s v="CUST02449"/>
    <x v="0"/>
    <x v="0"/>
    <x v="1"/>
    <n v="1"/>
    <n v="876"/>
    <x v="0"/>
    <n v="788.4"/>
    <n v="668.37"/>
    <n v="120.03"/>
    <n v="0.15224505327245053"/>
    <s v="03"/>
    <n v="2024"/>
    <n v="87.600000000000009"/>
  </r>
  <r>
    <s v="ORD004426"/>
    <x v="78"/>
    <s v="CUST02104"/>
    <x v="4"/>
    <x v="1"/>
    <x v="2"/>
    <n v="1"/>
    <n v="21652"/>
    <x v="4"/>
    <n v="17321.599999999999"/>
    <n v="13793.38"/>
    <n v="3528.22"/>
    <n v="0.20368903565490487"/>
    <s v="03"/>
    <n v="2024"/>
    <n v="4330.4000000000005"/>
  </r>
  <r>
    <s v="ORD004410"/>
    <x v="78"/>
    <s v="CUST02284"/>
    <x v="9"/>
    <x v="1"/>
    <x v="3"/>
    <n v="3"/>
    <n v="31025"/>
    <x v="2"/>
    <n v="93075"/>
    <n v="52262.58"/>
    <n v="40812.42"/>
    <n v="0.43848960515713131"/>
    <s v="03"/>
    <n v="2024"/>
    <n v="0"/>
  </r>
  <r>
    <s v="ORD006195"/>
    <x v="78"/>
    <s v="CUST02377"/>
    <x v="2"/>
    <x v="1"/>
    <x v="4"/>
    <n v="1"/>
    <n v="3935"/>
    <x v="1"/>
    <n v="3738.25"/>
    <n v="2825.71"/>
    <n v="912.54"/>
    <n v="0.24410887447334981"/>
    <s v="03"/>
    <n v="2024"/>
    <n v="196.75"/>
  </r>
  <r>
    <s v="ORD003994"/>
    <x v="78"/>
    <s v="CUST02114"/>
    <x v="3"/>
    <x v="1"/>
    <x v="3"/>
    <n v="1"/>
    <n v="73445"/>
    <x v="2"/>
    <n v="73445"/>
    <n v="43608.05"/>
    <n v="29836.95"/>
    <n v="0.40624889373000206"/>
    <s v="03"/>
    <n v="2024"/>
    <n v="0"/>
  </r>
  <r>
    <s v="ORD004245"/>
    <x v="78"/>
    <s v="CUST00333"/>
    <x v="0"/>
    <x v="0"/>
    <x v="2"/>
    <n v="2"/>
    <n v="900"/>
    <x v="1"/>
    <n v="1710"/>
    <n v="1115.0999999999999"/>
    <n v="594.9"/>
    <n v="0.34789473684210526"/>
    <s v="03"/>
    <n v="2024"/>
    <n v="90"/>
  </r>
  <r>
    <s v="ORD007172"/>
    <x v="78"/>
    <s v="CUST02194"/>
    <x v="1"/>
    <x v="1"/>
    <x v="2"/>
    <n v="2"/>
    <n v="1118"/>
    <x v="3"/>
    <n v="1900.6"/>
    <n v="1678.67"/>
    <n v="221.93"/>
    <n v="0.11676838892981165"/>
    <s v="03"/>
    <n v="2024"/>
    <n v="335.4"/>
  </r>
  <r>
    <s v="ORD005053"/>
    <x v="78"/>
    <s v="CUST01130"/>
    <x v="14"/>
    <x v="2"/>
    <x v="0"/>
    <n v="1"/>
    <n v="8905"/>
    <x v="2"/>
    <n v="8905"/>
    <n v="5877.23"/>
    <n v="3027.77"/>
    <n v="0.34000786075238632"/>
    <s v="03"/>
    <n v="2024"/>
    <n v="0"/>
  </r>
  <r>
    <s v="ORD008094"/>
    <x v="78"/>
    <s v="CUST02036"/>
    <x v="14"/>
    <x v="2"/>
    <x v="1"/>
    <n v="2"/>
    <n v="8338"/>
    <x v="3"/>
    <n v="14174.6"/>
    <n v="10463.07"/>
    <n v="3711.53"/>
    <n v="0.26184372045772014"/>
    <s v="03"/>
    <n v="2024"/>
    <n v="2501.4"/>
  </r>
  <r>
    <s v="ORD009112"/>
    <x v="79"/>
    <s v="CUST01642"/>
    <x v="13"/>
    <x v="0"/>
    <x v="3"/>
    <n v="4"/>
    <n v="1519"/>
    <x v="2"/>
    <n v="6076"/>
    <n v="3746.52"/>
    <n v="2329.48"/>
    <n v="0.38339038841342987"/>
    <s v="03"/>
    <n v="2024"/>
    <n v="0"/>
  </r>
  <r>
    <s v="ORD003309"/>
    <x v="79"/>
    <s v="CUST02122"/>
    <x v="0"/>
    <x v="0"/>
    <x v="3"/>
    <n v="1"/>
    <n v="1051"/>
    <x v="0"/>
    <n v="945.9"/>
    <n v="653.04999999999995"/>
    <n v="292.85000000000002"/>
    <n v="0.30959932339570784"/>
    <s v="03"/>
    <n v="2024"/>
    <n v="105.10000000000001"/>
  </r>
  <r>
    <s v="ORD007342"/>
    <x v="79"/>
    <s v="CUST00194"/>
    <x v="0"/>
    <x v="0"/>
    <x v="4"/>
    <n v="1"/>
    <n v="852"/>
    <x v="1"/>
    <n v="809.4"/>
    <n v="593.38"/>
    <n v="216.02"/>
    <n v="0.2668890536199654"/>
    <s v="03"/>
    <n v="2024"/>
    <n v="42.6"/>
  </r>
  <r>
    <s v="ORD009967"/>
    <x v="79"/>
    <s v="CUST00176"/>
    <x v="0"/>
    <x v="0"/>
    <x v="2"/>
    <n v="1"/>
    <n v="752"/>
    <x v="2"/>
    <n v="752"/>
    <n v="438.17"/>
    <n v="313.83"/>
    <n v="0.41732712765957447"/>
    <s v="03"/>
    <n v="2024"/>
    <n v="0"/>
  </r>
  <r>
    <s v="ORD002721"/>
    <x v="79"/>
    <s v="CUST01115"/>
    <x v="9"/>
    <x v="1"/>
    <x v="1"/>
    <n v="4"/>
    <n v="20962"/>
    <x v="2"/>
    <n v="83848"/>
    <n v="60799.21"/>
    <n v="23048.79"/>
    <n v="0.27488777311325258"/>
    <s v="03"/>
    <n v="2024"/>
    <n v="0"/>
  </r>
  <r>
    <s v="ORD000901"/>
    <x v="79"/>
    <s v="CUST01117"/>
    <x v="6"/>
    <x v="3"/>
    <x v="2"/>
    <n v="3"/>
    <n v="776"/>
    <x v="4"/>
    <n v="1862.4"/>
    <n v="1655.18"/>
    <n v="207.22"/>
    <n v="0.11126503436426116"/>
    <s v="03"/>
    <n v="2024"/>
    <n v="465.6"/>
  </r>
  <r>
    <s v="ORD008876"/>
    <x v="79"/>
    <s v="CUST01806"/>
    <x v="9"/>
    <x v="1"/>
    <x v="4"/>
    <n v="2"/>
    <n v="18001"/>
    <x v="2"/>
    <n v="36002"/>
    <n v="23014.01"/>
    <n v="12987.99"/>
    <n v="0.36075745791900449"/>
    <s v="03"/>
    <n v="2024"/>
    <n v="0"/>
  </r>
  <r>
    <s v="ORD000752"/>
    <x v="79"/>
    <s v="CUST00025"/>
    <x v="13"/>
    <x v="0"/>
    <x v="4"/>
    <n v="4"/>
    <n v="1482"/>
    <x v="2"/>
    <n v="5928"/>
    <n v="4136.3900000000003"/>
    <n v="1791.61"/>
    <n v="0.30222840755735492"/>
    <s v="03"/>
    <n v="2024"/>
    <n v="0"/>
  </r>
  <r>
    <s v="ORD003154"/>
    <x v="79"/>
    <s v="CUST00189"/>
    <x v="3"/>
    <x v="1"/>
    <x v="0"/>
    <n v="1"/>
    <n v="70156"/>
    <x v="0"/>
    <n v="63140.4"/>
    <n v="42963.61"/>
    <n v="20176.79"/>
    <n v="0.31955435822389472"/>
    <s v="03"/>
    <n v="2024"/>
    <n v="7015.6"/>
  </r>
  <r>
    <s v="ORD005674"/>
    <x v="79"/>
    <s v="CUST00051"/>
    <x v="11"/>
    <x v="4"/>
    <x v="3"/>
    <n v="2"/>
    <n v="141"/>
    <x v="1"/>
    <n v="267.89999999999998"/>
    <n v="219.25"/>
    <n v="48.65"/>
    <n v="0.18159761104889885"/>
    <s v="03"/>
    <n v="2024"/>
    <n v="14.100000000000001"/>
  </r>
  <r>
    <s v="ORD005519"/>
    <x v="80"/>
    <s v="CUST00086"/>
    <x v="14"/>
    <x v="2"/>
    <x v="1"/>
    <n v="2"/>
    <n v="11370"/>
    <x v="3"/>
    <n v="19329"/>
    <n v="17949.09"/>
    <n v="1379.91"/>
    <n v="7.1390656526462828E-2"/>
    <s v="03"/>
    <n v="2024"/>
    <n v="3411"/>
  </r>
  <r>
    <s v="ORD005555"/>
    <x v="80"/>
    <s v="CUST00023"/>
    <x v="12"/>
    <x v="0"/>
    <x v="4"/>
    <n v="1"/>
    <n v="3947"/>
    <x v="2"/>
    <n v="3947"/>
    <n v="2567.6999999999998"/>
    <n v="1379.3"/>
    <n v="0.34945528249303265"/>
    <s v="03"/>
    <n v="2024"/>
    <n v="0"/>
  </r>
  <r>
    <s v="ORD002799"/>
    <x v="80"/>
    <s v="CUST00780"/>
    <x v="5"/>
    <x v="2"/>
    <x v="1"/>
    <n v="2"/>
    <n v="6079"/>
    <x v="3"/>
    <n v="10334.299999999999"/>
    <n v="8694.02"/>
    <n v="1640.28"/>
    <n v="0.15872192601337295"/>
    <s v="03"/>
    <n v="2024"/>
    <n v="1823.7"/>
  </r>
  <r>
    <s v="ORD002634"/>
    <x v="80"/>
    <s v="CUST00074"/>
    <x v="9"/>
    <x v="1"/>
    <x v="2"/>
    <n v="1"/>
    <n v="28247"/>
    <x v="2"/>
    <n v="28247"/>
    <n v="18310.650000000001"/>
    <n v="9936.35"/>
    <n v="0.35176655928063161"/>
    <s v="03"/>
    <n v="2024"/>
    <n v="0"/>
  </r>
  <r>
    <s v="ORD006808"/>
    <x v="80"/>
    <s v="CUST01843"/>
    <x v="9"/>
    <x v="1"/>
    <x v="0"/>
    <n v="1"/>
    <n v="25280"/>
    <x v="3"/>
    <n v="21488"/>
    <n v="18034.310000000001"/>
    <n v="3453.69"/>
    <n v="0.16072645197319435"/>
    <s v="03"/>
    <n v="2024"/>
    <n v="3792"/>
  </r>
  <r>
    <s v="ORD000714"/>
    <x v="80"/>
    <s v="CUST01026"/>
    <x v="13"/>
    <x v="0"/>
    <x v="3"/>
    <n v="2"/>
    <n v="1273"/>
    <x v="2"/>
    <n v="2546"/>
    <n v="1858.59"/>
    <n v="687.41"/>
    <n v="0.26999607227022782"/>
    <s v="03"/>
    <n v="2024"/>
    <n v="0"/>
  </r>
  <r>
    <s v="ORD002004"/>
    <x v="80"/>
    <s v="CUST00688"/>
    <x v="3"/>
    <x v="1"/>
    <x v="0"/>
    <n v="1"/>
    <n v="71192"/>
    <x v="1"/>
    <n v="67632.399999999994"/>
    <n v="55886.39"/>
    <n v="11746.01"/>
    <n v="0.17367430403179543"/>
    <s v="03"/>
    <n v="2024"/>
    <n v="3559.6000000000004"/>
  </r>
  <r>
    <s v="ORD001512"/>
    <x v="80"/>
    <s v="CUST01983"/>
    <x v="2"/>
    <x v="1"/>
    <x v="4"/>
    <n v="1"/>
    <n v="4826"/>
    <x v="0"/>
    <n v="4343.3999999999996"/>
    <n v="3223.88"/>
    <n v="1119.52"/>
    <n v="0.25775199152737488"/>
    <s v="03"/>
    <n v="2024"/>
    <n v="482.6"/>
  </r>
  <r>
    <s v="ORD005060"/>
    <x v="80"/>
    <s v="CUST00697"/>
    <x v="3"/>
    <x v="1"/>
    <x v="2"/>
    <n v="2"/>
    <n v="77761"/>
    <x v="1"/>
    <n v="147745.9"/>
    <n v="113075.01"/>
    <n v="34670.89"/>
    <n v="0.23466566584927231"/>
    <s v="03"/>
    <n v="2024"/>
    <n v="7776.1"/>
  </r>
  <r>
    <s v="ORD005880"/>
    <x v="80"/>
    <s v="CUST01790"/>
    <x v="4"/>
    <x v="1"/>
    <x v="1"/>
    <n v="1"/>
    <n v="13755"/>
    <x v="1"/>
    <n v="13067.25"/>
    <n v="8926.18"/>
    <n v="4141.07"/>
    <n v="0.31690447492777746"/>
    <s v="03"/>
    <n v="2024"/>
    <n v="687.75"/>
  </r>
  <r>
    <s v="ORD003295"/>
    <x v="80"/>
    <s v="CUST02415"/>
    <x v="2"/>
    <x v="1"/>
    <x v="3"/>
    <n v="1"/>
    <n v="4674"/>
    <x v="3"/>
    <n v="3972.9"/>
    <n v="3183.8"/>
    <n v="789.1"/>
    <n v="0.19862065493719952"/>
    <s v="03"/>
    <n v="2024"/>
    <n v="701.1"/>
  </r>
  <r>
    <s v="ORD005445"/>
    <x v="80"/>
    <s v="CUST02159"/>
    <x v="9"/>
    <x v="1"/>
    <x v="4"/>
    <n v="2"/>
    <n v="21653"/>
    <x v="1"/>
    <n v="41140.699999999997"/>
    <n v="28860.7"/>
    <n v="12280"/>
    <n v="0.29848787210718342"/>
    <s v="03"/>
    <n v="2024"/>
    <n v="2165.3000000000002"/>
  </r>
  <r>
    <s v="ORD002353"/>
    <x v="80"/>
    <s v="CUST02001"/>
    <x v="14"/>
    <x v="2"/>
    <x v="3"/>
    <n v="3"/>
    <n v="7419"/>
    <x v="1"/>
    <n v="21144.15"/>
    <n v="13115.95"/>
    <n v="8028.2"/>
    <n v="0.37968894469628711"/>
    <s v="03"/>
    <n v="2024"/>
    <n v="1112.8500000000001"/>
  </r>
  <r>
    <s v="ORD001936"/>
    <x v="80"/>
    <s v="CUST02136"/>
    <x v="14"/>
    <x v="2"/>
    <x v="0"/>
    <n v="3"/>
    <n v="16874"/>
    <x v="1"/>
    <n v="48090.9"/>
    <n v="31959.75"/>
    <n v="16131.15"/>
    <n v="0.33543040367304416"/>
    <s v="03"/>
    <n v="2024"/>
    <n v="2531.1000000000004"/>
  </r>
  <r>
    <s v="ORD009148"/>
    <x v="80"/>
    <s v="CUST00387"/>
    <x v="1"/>
    <x v="1"/>
    <x v="2"/>
    <n v="2"/>
    <n v="2560"/>
    <x v="2"/>
    <n v="5120"/>
    <n v="3606.07"/>
    <n v="1513.93"/>
    <n v="0.295689453125"/>
    <s v="03"/>
    <n v="2024"/>
    <n v="0"/>
  </r>
  <r>
    <s v="ORD000418"/>
    <x v="80"/>
    <s v="CUST01007"/>
    <x v="9"/>
    <x v="1"/>
    <x v="3"/>
    <n v="4"/>
    <n v="25263"/>
    <x v="2"/>
    <n v="101052"/>
    <n v="77501.820000000007"/>
    <n v="23550.18"/>
    <n v="0.23305011281320509"/>
    <s v="03"/>
    <n v="2024"/>
    <n v="0"/>
  </r>
  <r>
    <s v="ORD005460"/>
    <x v="80"/>
    <s v="CUST02250"/>
    <x v="7"/>
    <x v="4"/>
    <x v="3"/>
    <n v="2"/>
    <n v="213"/>
    <x v="1"/>
    <n v="404.7"/>
    <n v="312.35000000000002"/>
    <n v="92.35"/>
    <n v="0.22819372374598468"/>
    <s v="03"/>
    <n v="2024"/>
    <n v="21.3"/>
  </r>
  <r>
    <s v="ORD009278"/>
    <x v="80"/>
    <s v="CUST01031"/>
    <x v="14"/>
    <x v="2"/>
    <x v="0"/>
    <n v="3"/>
    <n v="8341"/>
    <x v="3"/>
    <n v="21269.55"/>
    <n v="17416.91"/>
    <n v="3852.64"/>
    <n v="0.18113406254481171"/>
    <s v="03"/>
    <n v="2024"/>
    <n v="3753.45"/>
  </r>
  <r>
    <s v="ORD006969"/>
    <x v="81"/>
    <s v="CUST00962"/>
    <x v="11"/>
    <x v="4"/>
    <x v="0"/>
    <n v="1"/>
    <n v="110"/>
    <x v="1"/>
    <n v="104.5"/>
    <n v="89.74"/>
    <n v="14.76"/>
    <n v="0.14124401913875598"/>
    <s v="03"/>
    <n v="2024"/>
    <n v="5.5"/>
  </r>
  <r>
    <s v="ORD009655"/>
    <x v="81"/>
    <s v="CUST00910"/>
    <x v="13"/>
    <x v="0"/>
    <x v="0"/>
    <n v="2"/>
    <n v="1688"/>
    <x v="2"/>
    <n v="3376"/>
    <n v="2602.8000000000002"/>
    <n v="773.2"/>
    <n v="0.22902843601895737"/>
    <s v="03"/>
    <n v="2024"/>
    <n v="0"/>
  </r>
  <r>
    <s v="ORD000129"/>
    <x v="81"/>
    <s v="CUST01410"/>
    <x v="7"/>
    <x v="4"/>
    <x v="2"/>
    <n v="3"/>
    <n v="126"/>
    <x v="0"/>
    <n v="340.2"/>
    <n v="242.18"/>
    <n v="98.02"/>
    <n v="0.288124632569077"/>
    <s v="03"/>
    <n v="2024"/>
    <n v="37.800000000000004"/>
  </r>
  <r>
    <s v="ORD009611"/>
    <x v="81"/>
    <s v="CUST00781"/>
    <x v="14"/>
    <x v="2"/>
    <x v="2"/>
    <n v="1"/>
    <n v="18637"/>
    <x v="1"/>
    <n v="17705.150000000001"/>
    <n v="13988.71"/>
    <n v="3716.44"/>
    <n v="0.20990728686286192"/>
    <s v="03"/>
    <n v="2024"/>
    <n v="931.85"/>
  </r>
  <r>
    <s v="ORD000803"/>
    <x v="81"/>
    <s v="CUST00536"/>
    <x v="3"/>
    <x v="1"/>
    <x v="4"/>
    <n v="3"/>
    <n v="57251"/>
    <x v="0"/>
    <n v="154577.70000000001"/>
    <n v="117522.31"/>
    <n v="37055.39"/>
    <n v="0.23972015368322855"/>
    <s v="03"/>
    <n v="2024"/>
    <n v="17175.3"/>
  </r>
  <r>
    <s v="ORD001783"/>
    <x v="81"/>
    <s v="CUST00376"/>
    <x v="3"/>
    <x v="1"/>
    <x v="4"/>
    <n v="1"/>
    <n v="67399"/>
    <x v="1"/>
    <n v="64029.05"/>
    <n v="51178.11"/>
    <n v="12850.94"/>
    <n v="0.20070483632038894"/>
    <s v="03"/>
    <n v="2024"/>
    <n v="3369.9500000000003"/>
  </r>
  <r>
    <s v="ORD006696"/>
    <x v="81"/>
    <s v="CUST02334"/>
    <x v="7"/>
    <x v="4"/>
    <x v="0"/>
    <n v="1"/>
    <n v="98"/>
    <x v="0"/>
    <n v="88.2"/>
    <n v="75.25"/>
    <n v="12.95"/>
    <n v="0.1468253968253968"/>
    <s v="03"/>
    <n v="2024"/>
    <n v="9.8000000000000007"/>
  </r>
  <r>
    <s v="ORD001972"/>
    <x v="81"/>
    <s v="CUST01805"/>
    <x v="4"/>
    <x v="1"/>
    <x v="0"/>
    <n v="3"/>
    <n v="15372"/>
    <x v="1"/>
    <n v="43810.2"/>
    <n v="26527.9"/>
    <n v="17282.3"/>
    <n v="0.39448119387722497"/>
    <s v="03"/>
    <n v="2024"/>
    <n v="2305.8000000000002"/>
  </r>
  <r>
    <s v="ORD000507"/>
    <x v="81"/>
    <s v="CUST01235"/>
    <x v="3"/>
    <x v="1"/>
    <x v="4"/>
    <n v="1"/>
    <n v="69536"/>
    <x v="1"/>
    <n v="66059.199999999997"/>
    <n v="47316.39"/>
    <n v="18742.810000000001"/>
    <n v="0.28372747474992133"/>
    <s v="03"/>
    <n v="2024"/>
    <n v="3476.8"/>
  </r>
  <r>
    <s v="ORD006106"/>
    <x v="81"/>
    <s v="CUST01505"/>
    <x v="12"/>
    <x v="0"/>
    <x v="4"/>
    <n v="4"/>
    <n v="4177"/>
    <x v="1"/>
    <n v="15872.6"/>
    <n v="12644.69"/>
    <n v="3227.91"/>
    <n v="0.20336365812784293"/>
    <s v="03"/>
    <n v="2024"/>
    <n v="835.40000000000009"/>
  </r>
  <r>
    <s v="ORD000355"/>
    <x v="81"/>
    <s v="CUST01864"/>
    <x v="0"/>
    <x v="0"/>
    <x v="4"/>
    <n v="1"/>
    <n v="1171"/>
    <x v="0"/>
    <n v="1053.9000000000001"/>
    <n v="794.7"/>
    <n v="259.2"/>
    <n v="0.24594363791631083"/>
    <s v="03"/>
    <n v="2024"/>
    <n v="117.10000000000001"/>
  </r>
  <r>
    <s v="ORD005750"/>
    <x v="81"/>
    <s v="CUST00266"/>
    <x v="5"/>
    <x v="2"/>
    <x v="2"/>
    <n v="2"/>
    <n v="3002"/>
    <x v="1"/>
    <n v="5703.8"/>
    <n v="4572"/>
    <n v="1131.8"/>
    <n v="0.19842911743048491"/>
    <s v="03"/>
    <n v="2024"/>
    <n v="300.2"/>
  </r>
  <r>
    <s v="ORD008540"/>
    <x v="81"/>
    <s v="CUST01100"/>
    <x v="8"/>
    <x v="3"/>
    <x v="2"/>
    <n v="5"/>
    <n v="2403"/>
    <x v="2"/>
    <n v="12015"/>
    <n v="9742.92"/>
    <n v="2272.08"/>
    <n v="0.18910362047440699"/>
    <s v="03"/>
    <n v="2024"/>
    <n v="0"/>
  </r>
  <r>
    <s v="ORD006266"/>
    <x v="81"/>
    <s v="CUST02284"/>
    <x v="2"/>
    <x v="1"/>
    <x v="2"/>
    <n v="2"/>
    <n v="1913"/>
    <x v="0"/>
    <n v="3443.4"/>
    <n v="2367.75"/>
    <n v="1075.6500000000001"/>
    <n v="0.3123802056107336"/>
    <s v="03"/>
    <n v="2024"/>
    <n v="382.6"/>
  </r>
  <r>
    <s v="ORD001518"/>
    <x v="81"/>
    <s v="CUST02264"/>
    <x v="9"/>
    <x v="1"/>
    <x v="3"/>
    <n v="2"/>
    <n v="27408"/>
    <x v="2"/>
    <n v="54816"/>
    <n v="44902.48"/>
    <n v="9913.52"/>
    <n v="0.18085084646818447"/>
    <s v="03"/>
    <n v="2024"/>
    <n v="0"/>
  </r>
  <r>
    <s v="ORD008682"/>
    <x v="81"/>
    <s v="CUST00712"/>
    <x v="1"/>
    <x v="1"/>
    <x v="1"/>
    <n v="1"/>
    <n v="2409"/>
    <x v="2"/>
    <n v="2409"/>
    <n v="1831.82"/>
    <n v="577.17999999999995"/>
    <n v="0.23959319219593189"/>
    <s v="03"/>
    <n v="2024"/>
    <n v="0"/>
  </r>
  <r>
    <s v="ORD007406"/>
    <x v="81"/>
    <s v="CUST01181"/>
    <x v="10"/>
    <x v="2"/>
    <x v="4"/>
    <n v="4"/>
    <n v="11061"/>
    <x v="1"/>
    <n v="42031.8"/>
    <n v="27897.93"/>
    <n v="14133.87"/>
    <n v="0.33626611280030833"/>
    <s v="03"/>
    <n v="2024"/>
    <n v="2212.2000000000003"/>
  </r>
  <r>
    <s v="ORD006701"/>
    <x v="81"/>
    <s v="CUST00021"/>
    <x v="9"/>
    <x v="1"/>
    <x v="0"/>
    <n v="2"/>
    <n v="30305"/>
    <x v="1"/>
    <n v="57579.5"/>
    <n v="34592.35"/>
    <n v="22987.15"/>
    <n v="0.39922455040422378"/>
    <s v="03"/>
    <n v="2024"/>
    <n v="3030.5"/>
  </r>
  <r>
    <s v="ORD007590"/>
    <x v="82"/>
    <s v="CUST01952"/>
    <x v="10"/>
    <x v="2"/>
    <x v="4"/>
    <n v="1"/>
    <n v="11331"/>
    <x v="0"/>
    <n v="10197.9"/>
    <n v="7874.45"/>
    <n v="2323.4499999999998"/>
    <n v="0.22783612312338813"/>
    <s v="03"/>
    <n v="2024"/>
    <n v="1133.1000000000001"/>
  </r>
  <r>
    <s v="ORD000831"/>
    <x v="82"/>
    <s v="CUST00229"/>
    <x v="10"/>
    <x v="2"/>
    <x v="2"/>
    <n v="2"/>
    <n v="11825"/>
    <x v="0"/>
    <n v="21285"/>
    <n v="17773.759999999998"/>
    <n v="3511.24"/>
    <n v="0.16496311956777071"/>
    <s v="03"/>
    <n v="2024"/>
    <n v="2365"/>
  </r>
  <r>
    <s v="ORD006055"/>
    <x v="82"/>
    <s v="CUST02334"/>
    <x v="10"/>
    <x v="2"/>
    <x v="4"/>
    <n v="1"/>
    <n v="9105"/>
    <x v="0"/>
    <n v="8194.5"/>
    <n v="5846.15"/>
    <n v="2348.35"/>
    <n v="0.28657636219415461"/>
    <s v="03"/>
    <n v="2024"/>
    <n v="910.5"/>
  </r>
  <r>
    <s v="ORD009230"/>
    <x v="82"/>
    <s v="CUST01030"/>
    <x v="12"/>
    <x v="0"/>
    <x v="0"/>
    <n v="2"/>
    <n v="5087"/>
    <x v="1"/>
    <n v="9665.2999999999993"/>
    <n v="6205.25"/>
    <n v="3460.05"/>
    <n v="0.35798681882610994"/>
    <s v="03"/>
    <n v="2024"/>
    <n v="508.70000000000005"/>
  </r>
  <r>
    <s v="ORD007688"/>
    <x v="82"/>
    <s v="CUST02215"/>
    <x v="8"/>
    <x v="3"/>
    <x v="0"/>
    <n v="3"/>
    <n v="1444"/>
    <x v="0"/>
    <n v="3898.8"/>
    <n v="2441.4899999999998"/>
    <n v="1457.31"/>
    <n v="0.37378424130501692"/>
    <s v="03"/>
    <n v="2024"/>
    <n v="433.20000000000005"/>
  </r>
  <r>
    <s v="ORD009067"/>
    <x v="82"/>
    <s v="CUST02150"/>
    <x v="8"/>
    <x v="3"/>
    <x v="3"/>
    <n v="1"/>
    <n v="1216"/>
    <x v="1"/>
    <n v="1155.2"/>
    <n v="837.27"/>
    <n v="317.93"/>
    <n v="0.27521641274238229"/>
    <s v="03"/>
    <n v="2024"/>
    <n v="60.800000000000004"/>
  </r>
  <r>
    <s v="ORD005349"/>
    <x v="82"/>
    <s v="CUST00259"/>
    <x v="6"/>
    <x v="3"/>
    <x v="3"/>
    <n v="2"/>
    <n v="638"/>
    <x v="1"/>
    <n v="1212.2"/>
    <n v="800.01"/>
    <n v="412.19"/>
    <n v="0.34003464774789638"/>
    <s v="03"/>
    <n v="2024"/>
    <n v="63.800000000000004"/>
  </r>
  <r>
    <s v="ORD006925"/>
    <x v="82"/>
    <s v="CUST00365"/>
    <x v="7"/>
    <x v="4"/>
    <x v="4"/>
    <n v="1"/>
    <n v="209"/>
    <x v="0"/>
    <n v="188.1"/>
    <n v="165.23"/>
    <n v="22.87"/>
    <n v="0.12158426368952685"/>
    <s v="03"/>
    <n v="2024"/>
    <n v="20.900000000000002"/>
  </r>
  <r>
    <s v="ORD002859"/>
    <x v="82"/>
    <s v="CUST01779"/>
    <x v="8"/>
    <x v="3"/>
    <x v="3"/>
    <n v="1"/>
    <n v="2522"/>
    <x v="2"/>
    <n v="2522"/>
    <n v="1597.86"/>
    <n v="924.14"/>
    <n v="0.3664314036478985"/>
    <s v="03"/>
    <n v="2024"/>
    <n v="0"/>
  </r>
  <r>
    <s v="ORD009982"/>
    <x v="82"/>
    <s v="CUST01292"/>
    <x v="2"/>
    <x v="1"/>
    <x v="3"/>
    <n v="2"/>
    <n v="1670"/>
    <x v="0"/>
    <n v="3006"/>
    <n v="2226.1999999999998"/>
    <n v="779.8"/>
    <n v="0.25941450432468394"/>
    <s v="03"/>
    <n v="2024"/>
    <n v="334"/>
  </r>
  <r>
    <s v="ORD002075"/>
    <x v="82"/>
    <s v="CUST01789"/>
    <x v="2"/>
    <x v="1"/>
    <x v="1"/>
    <n v="1"/>
    <n v="1985"/>
    <x v="3"/>
    <n v="1687.25"/>
    <n v="1203.8599999999999"/>
    <n v="483.39"/>
    <n v="0.28649577715217067"/>
    <s v="03"/>
    <n v="2024"/>
    <n v="297.75"/>
  </r>
  <r>
    <s v="ORD009405"/>
    <x v="82"/>
    <s v="CUST02323"/>
    <x v="12"/>
    <x v="0"/>
    <x v="3"/>
    <n v="1"/>
    <n v="4973"/>
    <x v="0"/>
    <n v="4475.7"/>
    <n v="3571.08"/>
    <n v="904.62"/>
    <n v="0.20211810443059186"/>
    <s v="03"/>
    <n v="2024"/>
    <n v="497.3"/>
  </r>
  <r>
    <s v="ORD004069"/>
    <x v="82"/>
    <s v="CUST01394"/>
    <x v="8"/>
    <x v="3"/>
    <x v="2"/>
    <n v="1"/>
    <n v="2267"/>
    <x v="1"/>
    <n v="2153.65"/>
    <n v="1805.11"/>
    <n v="348.54"/>
    <n v="0.16183688157314327"/>
    <s v="03"/>
    <n v="2024"/>
    <n v="113.35000000000001"/>
  </r>
  <r>
    <s v="ORD009681"/>
    <x v="82"/>
    <s v="CUST01257"/>
    <x v="3"/>
    <x v="1"/>
    <x v="2"/>
    <n v="2"/>
    <n v="72192"/>
    <x v="1"/>
    <n v="137164.79999999999"/>
    <n v="109492.04"/>
    <n v="27672.76"/>
    <n v="0.20174826194475551"/>
    <s v="03"/>
    <n v="2024"/>
    <n v="7219.2000000000007"/>
  </r>
  <r>
    <s v="ORD004580"/>
    <x v="82"/>
    <s v="CUST01738"/>
    <x v="12"/>
    <x v="0"/>
    <x v="1"/>
    <n v="1"/>
    <n v="3853"/>
    <x v="1"/>
    <n v="3660.35"/>
    <n v="3036.04"/>
    <n v="624.30999999999995"/>
    <n v="0.17056019233133443"/>
    <s v="03"/>
    <n v="2024"/>
    <n v="192.65"/>
  </r>
  <r>
    <s v="ORD002203"/>
    <x v="82"/>
    <s v="CUST01833"/>
    <x v="9"/>
    <x v="1"/>
    <x v="1"/>
    <n v="2"/>
    <n v="28573"/>
    <x v="1"/>
    <n v="54288.7"/>
    <n v="35322.519999999997"/>
    <n v="18966.18"/>
    <n v="0.34935778532180733"/>
    <s v="03"/>
    <n v="2024"/>
    <n v="2857.3"/>
  </r>
  <r>
    <s v="ORD003223"/>
    <x v="82"/>
    <s v="CUST00255"/>
    <x v="8"/>
    <x v="3"/>
    <x v="2"/>
    <n v="1"/>
    <n v="2491"/>
    <x v="3"/>
    <n v="2117.35"/>
    <n v="1532.28"/>
    <n v="585.07000000000005"/>
    <n v="0.27632181736604722"/>
    <s v="03"/>
    <n v="2024"/>
    <n v="373.65"/>
  </r>
  <r>
    <s v="ORD006385"/>
    <x v="82"/>
    <s v="CUST01055"/>
    <x v="2"/>
    <x v="1"/>
    <x v="3"/>
    <n v="2"/>
    <n v="2600"/>
    <x v="1"/>
    <n v="4940"/>
    <n v="3735.86"/>
    <n v="1204.1400000000001"/>
    <n v="0.24375303643724699"/>
    <s v="03"/>
    <n v="2024"/>
    <n v="260"/>
  </r>
  <r>
    <s v="ORD002899"/>
    <x v="83"/>
    <s v="CUST02352"/>
    <x v="12"/>
    <x v="0"/>
    <x v="3"/>
    <n v="1"/>
    <n v="3367"/>
    <x v="2"/>
    <n v="3367"/>
    <n v="2736.92"/>
    <n v="630.08000000000004"/>
    <n v="0.18713394713394715"/>
    <s v="03"/>
    <n v="2024"/>
    <n v="0"/>
  </r>
  <r>
    <s v="ORD000408"/>
    <x v="83"/>
    <s v="CUST01392"/>
    <x v="6"/>
    <x v="3"/>
    <x v="2"/>
    <n v="2"/>
    <n v="927"/>
    <x v="2"/>
    <n v="1854"/>
    <n v="1147.5"/>
    <n v="706.5"/>
    <n v="0.38106796116504854"/>
    <s v="03"/>
    <n v="2024"/>
    <n v="0"/>
  </r>
  <r>
    <s v="ORD002224"/>
    <x v="83"/>
    <s v="CUST00394"/>
    <x v="3"/>
    <x v="1"/>
    <x v="3"/>
    <n v="2"/>
    <n v="74694"/>
    <x v="2"/>
    <n v="149388"/>
    <n v="98512.79"/>
    <n v="50875.21"/>
    <n v="0.34055754143572442"/>
    <s v="03"/>
    <n v="2024"/>
    <n v="0"/>
  </r>
  <r>
    <s v="ORD007199"/>
    <x v="83"/>
    <s v="CUST01764"/>
    <x v="6"/>
    <x v="3"/>
    <x v="4"/>
    <n v="1"/>
    <n v="460"/>
    <x v="1"/>
    <n v="437"/>
    <n v="262.29000000000002"/>
    <n v="174.71"/>
    <n v="0.39979405034324944"/>
    <s v="03"/>
    <n v="2024"/>
    <n v="23"/>
  </r>
  <r>
    <s v="ORD001437"/>
    <x v="83"/>
    <s v="CUST00136"/>
    <x v="9"/>
    <x v="1"/>
    <x v="0"/>
    <n v="2"/>
    <n v="21927"/>
    <x v="1"/>
    <n v="41661.300000000003"/>
    <n v="27529.53"/>
    <n v="14131.77"/>
    <n v="0.33920616975466439"/>
    <s v="03"/>
    <n v="2024"/>
    <n v="2192.7000000000003"/>
  </r>
  <r>
    <s v="ORD005152"/>
    <x v="83"/>
    <s v="CUST01504"/>
    <x v="11"/>
    <x v="4"/>
    <x v="2"/>
    <n v="1"/>
    <n v="77"/>
    <x v="2"/>
    <n v="77"/>
    <n v="44.57"/>
    <n v="32.43"/>
    <n v="0.42116883116883119"/>
    <s v="03"/>
    <n v="2024"/>
    <n v="0"/>
  </r>
  <r>
    <s v="ORD008146"/>
    <x v="83"/>
    <s v="CUST02098"/>
    <x v="1"/>
    <x v="1"/>
    <x v="1"/>
    <n v="3"/>
    <n v="1768"/>
    <x v="2"/>
    <n v="5304"/>
    <n v="3164.84"/>
    <n v="2139.16"/>
    <n v="0.40331070889894416"/>
    <s v="03"/>
    <n v="2024"/>
    <n v="0"/>
  </r>
  <r>
    <s v="ORD004258"/>
    <x v="83"/>
    <s v="CUST01331"/>
    <x v="12"/>
    <x v="0"/>
    <x v="0"/>
    <n v="4"/>
    <n v="1884"/>
    <x v="2"/>
    <n v="7536"/>
    <n v="5919.61"/>
    <n v="1616.39"/>
    <n v="0.21448911889596603"/>
    <s v="03"/>
    <n v="2024"/>
    <n v="0"/>
  </r>
  <r>
    <s v="ORD002730"/>
    <x v="83"/>
    <s v="CUST01550"/>
    <x v="1"/>
    <x v="1"/>
    <x v="0"/>
    <n v="1"/>
    <n v="1894"/>
    <x v="2"/>
    <n v="1894"/>
    <n v="1048.96"/>
    <n v="845.04"/>
    <n v="0.44616684266103485"/>
    <s v="03"/>
    <n v="2024"/>
    <n v="0"/>
  </r>
  <r>
    <s v="ORD008854"/>
    <x v="84"/>
    <s v="CUST01302"/>
    <x v="11"/>
    <x v="4"/>
    <x v="0"/>
    <n v="2"/>
    <n v="108"/>
    <x v="4"/>
    <n v="172.8"/>
    <n v="167.07"/>
    <n v="5.73"/>
    <n v="3.3159722222222222E-2"/>
    <s v="03"/>
    <n v="2024"/>
    <n v="43.2"/>
  </r>
  <r>
    <s v="ORD002555"/>
    <x v="84"/>
    <s v="CUST01277"/>
    <x v="0"/>
    <x v="0"/>
    <x v="4"/>
    <n v="2"/>
    <n v="1215"/>
    <x v="1"/>
    <n v="2308.5"/>
    <n v="1839.85"/>
    <n v="468.65"/>
    <n v="0.20301061295213341"/>
    <s v="03"/>
    <n v="2024"/>
    <n v="121.5"/>
  </r>
  <r>
    <s v="ORD008350"/>
    <x v="84"/>
    <s v="CUST00076"/>
    <x v="1"/>
    <x v="1"/>
    <x v="4"/>
    <n v="1"/>
    <n v="1841"/>
    <x v="1"/>
    <n v="1748.95"/>
    <n v="1387.44"/>
    <n v="361.51"/>
    <n v="0.20670116355527601"/>
    <s v="03"/>
    <n v="2024"/>
    <n v="92.050000000000011"/>
  </r>
  <r>
    <s v="ORD008473"/>
    <x v="84"/>
    <s v="CUST00373"/>
    <x v="14"/>
    <x v="2"/>
    <x v="3"/>
    <n v="2"/>
    <n v="17953"/>
    <x v="1"/>
    <n v="34110.699999999997"/>
    <n v="22058.04"/>
    <n v="12052.66"/>
    <n v="0.35333956793616084"/>
    <s v="03"/>
    <n v="2024"/>
    <n v="1795.3000000000002"/>
  </r>
  <r>
    <s v="ORD005273"/>
    <x v="84"/>
    <s v="CUST01327"/>
    <x v="0"/>
    <x v="0"/>
    <x v="3"/>
    <n v="1"/>
    <n v="846"/>
    <x v="0"/>
    <n v="761.4"/>
    <n v="660.99"/>
    <n v="100.41"/>
    <n v="0.13187549251379038"/>
    <s v="03"/>
    <n v="2024"/>
    <n v="84.600000000000009"/>
  </r>
  <r>
    <s v="ORD008818"/>
    <x v="84"/>
    <s v="CUST00311"/>
    <x v="2"/>
    <x v="1"/>
    <x v="4"/>
    <n v="3"/>
    <n v="2695"/>
    <x v="2"/>
    <n v="8085"/>
    <n v="5563.12"/>
    <n v="2521.88"/>
    <n v="0.31192084106369822"/>
    <s v="03"/>
    <n v="2024"/>
    <n v="0"/>
  </r>
  <r>
    <s v="ORD002733"/>
    <x v="84"/>
    <s v="CUST00329"/>
    <x v="4"/>
    <x v="1"/>
    <x v="4"/>
    <n v="2"/>
    <n v="17236"/>
    <x v="1"/>
    <n v="32748.400000000001"/>
    <n v="19550.84"/>
    <n v="13197.56"/>
    <n v="0.40299861977989759"/>
    <s v="03"/>
    <n v="2024"/>
    <n v="1723.6000000000001"/>
  </r>
  <r>
    <s v="ORD002028"/>
    <x v="84"/>
    <s v="CUST00695"/>
    <x v="9"/>
    <x v="1"/>
    <x v="1"/>
    <n v="2"/>
    <n v="23502"/>
    <x v="2"/>
    <n v="47004"/>
    <n v="29744.16"/>
    <n v="17259.84"/>
    <n v="0.36719938728618839"/>
    <s v="03"/>
    <n v="2024"/>
    <n v="0"/>
  </r>
  <r>
    <s v="ORD008722"/>
    <x v="84"/>
    <s v="CUST01796"/>
    <x v="5"/>
    <x v="2"/>
    <x v="1"/>
    <n v="2"/>
    <n v="6501"/>
    <x v="1"/>
    <n v="12351.9"/>
    <n v="9139.2800000000007"/>
    <n v="3212.62"/>
    <n v="0.26009116006444355"/>
    <s v="03"/>
    <n v="2024"/>
    <n v="650.1"/>
  </r>
  <r>
    <s v="ORD007866"/>
    <x v="84"/>
    <s v="CUST00319"/>
    <x v="12"/>
    <x v="0"/>
    <x v="4"/>
    <n v="1"/>
    <n v="4279"/>
    <x v="0"/>
    <n v="3851.1"/>
    <n v="2956.91"/>
    <n v="894.19"/>
    <n v="0.23219080262782063"/>
    <s v="03"/>
    <n v="2024"/>
    <n v="427.90000000000003"/>
  </r>
  <r>
    <s v="ORD001696"/>
    <x v="84"/>
    <s v="CUST01270"/>
    <x v="11"/>
    <x v="4"/>
    <x v="0"/>
    <n v="1"/>
    <n v="168"/>
    <x v="2"/>
    <n v="168"/>
    <n v="116.54"/>
    <n v="51.46"/>
    <n v="0.30630952380952381"/>
    <s v="03"/>
    <n v="2024"/>
    <n v="0"/>
  </r>
  <r>
    <s v="ORD003258"/>
    <x v="84"/>
    <s v="CUST02367"/>
    <x v="8"/>
    <x v="3"/>
    <x v="1"/>
    <n v="1"/>
    <n v="1180"/>
    <x v="3"/>
    <n v="1003"/>
    <n v="956.65"/>
    <n v="46.35"/>
    <n v="4.6211365902293119E-2"/>
    <s v="03"/>
    <n v="2024"/>
    <n v="177"/>
  </r>
  <r>
    <s v="ORD000077"/>
    <x v="84"/>
    <s v="CUST01470"/>
    <x v="1"/>
    <x v="1"/>
    <x v="1"/>
    <n v="1"/>
    <n v="2601"/>
    <x v="1"/>
    <n v="2470.9499999999998"/>
    <n v="1623.49"/>
    <n v="847.46"/>
    <n v="0.34296930330439712"/>
    <s v="03"/>
    <n v="2024"/>
    <n v="130.05000000000001"/>
  </r>
  <r>
    <s v="ORD007241"/>
    <x v="84"/>
    <s v="CUST02339"/>
    <x v="2"/>
    <x v="1"/>
    <x v="2"/>
    <n v="1"/>
    <n v="2777"/>
    <x v="3"/>
    <n v="2360.4499999999998"/>
    <n v="2052.0100000000002"/>
    <n v="308.44"/>
    <n v="0.13066999936452797"/>
    <s v="03"/>
    <n v="2024"/>
    <n v="416.55"/>
  </r>
  <r>
    <s v="ORD008713"/>
    <x v="85"/>
    <s v="CUST01862"/>
    <x v="2"/>
    <x v="1"/>
    <x v="3"/>
    <n v="1"/>
    <n v="4496"/>
    <x v="4"/>
    <n v="3596.8"/>
    <n v="2665.73"/>
    <n v="931.07"/>
    <n v="0.25886065391459073"/>
    <s v="03"/>
    <n v="2024"/>
    <n v="899.2"/>
  </r>
  <r>
    <s v="ORD008921"/>
    <x v="85"/>
    <s v="CUST00551"/>
    <x v="12"/>
    <x v="0"/>
    <x v="4"/>
    <n v="1"/>
    <n v="4423"/>
    <x v="0"/>
    <n v="3980.7"/>
    <n v="3414.6"/>
    <n v="566.1"/>
    <n v="0.14221116888989374"/>
    <s v="03"/>
    <n v="2024"/>
    <n v="442.3"/>
  </r>
  <r>
    <s v="ORD003481"/>
    <x v="85"/>
    <s v="CUST02092"/>
    <x v="9"/>
    <x v="1"/>
    <x v="1"/>
    <n v="4"/>
    <n v="25165"/>
    <x v="1"/>
    <n v="95627"/>
    <n v="68179.350000000006"/>
    <n v="27447.65"/>
    <n v="0.28702824516088554"/>
    <s v="03"/>
    <n v="2024"/>
    <n v="5033"/>
  </r>
  <r>
    <s v="ORD005772"/>
    <x v="85"/>
    <s v="CUST00131"/>
    <x v="7"/>
    <x v="4"/>
    <x v="3"/>
    <n v="1"/>
    <n v="230"/>
    <x v="2"/>
    <n v="230"/>
    <n v="181.69"/>
    <n v="48.31"/>
    <n v="0.21004347826086958"/>
    <s v="03"/>
    <n v="2024"/>
    <n v="0"/>
  </r>
  <r>
    <s v="ORD000913"/>
    <x v="85"/>
    <s v="CUST00604"/>
    <x v="2"/>
    <x v="1"/>
    <x v="2"/>
    <n v="2"/>
    <n v="1593"/>
    <x v="3"/>
    <n v="2708.1"/>
    <n v="2195.48"/>
    <n v="512.62"/>
    <n v="0.18929138510394741"/>
    <s v="03"/>
    <n v="2024"/>
    <n v="477.9"/>
  </r>
  <r>
    <s v="ORD004662"/>
    <x v="85"/>
    <s v="CUST02196"/>
    <x v="8"/>
    <x v="3"/>
    <x v="0"/>
    <n v="1"/>
    <n v="1760"/>
    <x v="1"/>
    <n v="1672"/>
    <n v="1113.43"/>
    <n v="558.57000000000005"/>
    <n v="0.33407296650717705"/>
    <s v="03"/>
    <n v="2024"/>
    <n v="88"/>
  </r>
  <r>
    <s v="ORD001236"/>
    <x v="85"/>
    <s v="CUST00560"/>
    <x v="12"/>
    <x v="0"/>
    <x v="0"/>
    <n v="1"/>
    <n v="5609"/>
    <x v="1"/>
    <n v="5328.55"/>
    <n v="4171.13"/>
    <n v="1157.42"/>
    <n v="0.21721106117048727"/>
    <s v="03"/>
    <n v="2024"/>
    <n v="280.45"/>
  </r>
  <r>
    <s v="ORD009819"/>
    <x v="85"/>
    <s v="CUST01344"/>
    <x v="3"/>
    <x v="1"/>
    <x v="1"/>
    <n v="1"/>
    <n v="67218"/>
    <x v="2"/>
    <n v="67218"/>
    <n v="42640.74"/>
    <n v="24577.26"/>
    <n v="0.3656350977416763"/>
    <s v="03"/>
    <n v="2024"/>
    <n v="0"/>
  </r>
  <r>
    <s v="ORD008418"/>
    <x v="85"/>
    <s v="CUST01467"/>
    <x v="3"/>
    <x v="1"/>
    <x v="4"/>
    <n v="3"/>
    <n v="59164"/>
    <x v="3"/>
    <n v="150868.20000000001"/>
    <n v="120038.11"/>
    <n v="30830.09"/>
    <n v="0.20435114888359507"/>
    <s v="03"/>
    <n v="2024"/>
    <n v="26623.8"/>
  </r>
  <r>
    <s v="ORD003630"/>
    <x v="85"/>
    <s v="CUST00733"/>
    <x v="13"/>
    <x v="0"/>
    <x v="2"/>
    <n v="1"/>
    <n v="878"/>
    <x v="1"/>
    <n v="834.1"/>
    <n v="671.38"/>
    <n v="162.72"/>
    <n v="0.19508452223953962"/>
    <s v="03"/>
    <n v="2024"/>
    <n v="43.900000000000006"/>
  </r>
  <r>
    <s v="ORD004673"/>
    <x v="85"/>
    <s v="CUST02300"/>
    <x v="10"/>
    <x v="2"/>
    <x v="1"/>
    <n v="2"/>
    <n v="8762"/>
    <x v="0"/>
    <n v="15771.6"/>
    <n v="10647.92"/>
    <n v="5123.68"/>
    <n v="0.32486748332445664"/>
    <s v="03"/>
    <n v="2024"/>
    <n v="1752.4"/>
  </r>
  <r>
    <s v="ORD001842"/>
    <x v="85"/>
    <s v="CUST02155"/>
    <x v="0"/>
    <x v="0"/>
    <x v="4"/>
    <n v="1"/>
    <n v="591"/>
    <x v="0"/>
    <n v="531.9"/>
    <n v="454.57"/>
    <n v="77.33"/>
    <n v="0.14538447076518143"/>
    <s v="03"/>
    <n v="2024"/>
    <n v="59.1"/>
  </r>
  <r>
    <s v="ORD009755"/>
    <x v="86"/>
    <s v="CUST01839"/>
    <x v="13"/>
    <x v="0"/>
    <x v="3"/>
    <n v="4"/>
    <n v="1598"/>
    <x v="2"/>
    <n v="6392"/>
    <n v="3661.95"/>
    <n v="2730.05"/>
    <n v="0.4271041927409262"/>
    <s v="03"/>
    <n v="2024"/>
    <n v="0"/>
  </r>
  <r>
    <s v="ORD004328"/>
    <x v="86"/>
    <s v="CUST00172"/>
    <x v="14"/>
    <x v="2"/>
    <x v="4"/>
    <n v="1"/>
    <n v="10847"/>
    <x v="1"/>
    <n v="10304.65"/>
    <n v="6112.81"/>
    <n v="4191.84"/>
    <n v="0.40679110886832648"/>
    <s v="03"/>
    <n v="2024"/>
    <n v="542.35"/>
  </r>
  <r>
    <s v="ORD005843"/>
    <x v="86"/>
    <s v="CUST00433"/>
    <x v="3"/>
    <x v="1"/>
    <x v="4"/>
    <n v="1"/>
    <n v="55262"/>
    <x v="1"/>
    <n v="52498.9"/>
    <n v="33344.949999999997"/>
    <n v="19153.95"/>
    <n v="0.36484478722411329"/>
    <s v="03"/>
    <n v="2024"/>
    <n v="2763.1000000000004"/>
  </r>
  <r>
    <s v="ORD000125"/>
    <x v="86"/>
    <s v="CUST00833"/>
    <x v="1"/>
    <x v="1"/>
    <x v="1"/>
    <n v="5"/>
    <n v="2523"/>
    <x v="0"/>
    <n v="11353.5"/>
    <n v="9182.58"/>
    <n v="2170.92"/>
    <n v="0.1912115206764434"/>
    <s v="03"/>
    <n v="2024"/>
    <n v="1261.5"/>
  </r>
  <r>
    <s v="ORD003184"/>
    <x v="86"/>
    <s v="CUST00353"/>
    <x v="2"/>
    <x v="1"/>
    <x v="0"/>
    <n v="1"/>
    <n v="3388"/>
    <x v="2"/>
    <n v="3388"/>
    <n v="2466.73"/>
    <n v="921.27"/>
    <n v="0.27192148760330576"/>
    <s v="03"/>
    <n v="2024"/>
    <n v="0"/>
  </r>
  <r>
    <s v="ORD000893"/>
    <x v="86"/>
    <s v="CUST01778"/>
    <x v="4"/>
    <x v="1"/>
    <x v="1"/>
    <n v="1"/>
    <n v="10222"/>
    <x v="0"/>
    <n v="9199.7999999999993"/>
    <n v="8361.69"/>
    <n v="838.11"/>
    <n v="9.1100893497684743E-2"/>
    <s v="03"/>
    <n v="2024"/>
    <n v="1022.2"/>
  </r>
  <r>
    <s v="ORD002390"/>
    <x v="86"/>
    <s v="CUST00047"/>
    <x v="4"/>
    <x v="1"/>
    <x v="4"/>
    <n v="2"/>
    <n v="21569"/>
    <x v="4"/>
    <n v="34510.400000000001"/>
    <n v="27701.51"/>
    <n v="6808.89"/>
    <n v="0.19729965459687515"/>
    <s v="03"/>
    <n v="2024"/>
    <n v="8627.6"/>
  </r>
  <r>
    <s v="ORD003316"/>
    <x v="86"/>
    <s v="CUST01134"/>
    <x v="3"/>
    <x v="1"/>
    <x v="1"/>
    <n v="1"/>
    <n v="64533"/>
    <x v="2"/>
    <n v="64533"/>
    <n v="41170.17"/>
    <n v="23362.83"/>
    <n v="0.36202919436567338"/>
    <s v="03"/>
    <n v="2024"/>
    <n v="0"/>
  </r>
  <r>
    <s v="ORD001266"/>
    <x v="86"/>
    <s v="CUST01932"/>
    <x v="9"/>
    <x v="1"/>
    <x v="0"/>
    <n v="2"/>
    <n v="25128"/>
    <x v="2"/>
    <n v="50256"/>
    <n v="40939.24"/>
    <n v="9316.76"/>
    <n v="0.185386023559376"/>
    <s v="03"/>
    <n v="2024"/>
    <n v="0"/>
  </r>
  <r>
    <s v="ORD006017"/>
    <x v="87"/>
    <s v="CUST02478"/>
    <x v="11"/>
    <x v="4"/>
    <x v="4"/>
    <n v="2"/>
    <n v="132"/>
    <x v="1"/>
    <n v="250.8"/>
    <n v="215.5"/>
    <n v="35.299999999999997"/>
    <n v="0.14074960127591704"/>
    <s v="03"/>
    <n v="2024"/>
    <n v="13.200000000000001"/>
  </r>
  <r>
    <s v="ORD008150"/>
    <x v="87"/>
    <s v="CUST00408"/>
    <x v="11"/>
    <x v="4"/>
    <x v="0"/>
    <n v="2"/>
    <n v="177"/>
    <x v="0"/>
    <n v="318.60000000000002"/>
    <n v="262.89"/>
    <n v="55.71"/>
    <n v="0.17485875706214687"/>
    <s v="03"/>
    <n v="2024"/>
    <n v="35.4"/>
  </r>
  <r>
    <s v="ORD004616"/>
    <x v="87"/>
    <s v="CUST02174"/>
    <x v="9"/>
    <x v="1"/>
    <x v="2"/>
    <n v="3"/>
    <n v="24139"/>
    <x v="0"/>
    <n v="65175.3"/>
    <n v="42922.49"/>
    <n v="22252.81"/>
    <n v="0.34143011232782972"/>
    <s v="03"/>
    <n v="2024"/>
    <n v="7241.7000000000007"/>
  </r>
  <r>
    <s v="ORD006158"/>
    <x v="87"/>
    <s v="CUST02088"/>
    <x v="10"/>
    <x v="2"/>
    <x v="4"/>
    <n v="2"/>
    <n v="10363"/>
    <x v="1"/>
    <n v="19689.7"/>
    <n v="11557.96"/>
    <n v="8131.74"/>
    <n v="0.4129946113958059"/>
    <s v="03"/>
    <n v="2024"/>
    <n v="1036.3"/>
  </r>
  <r>
    <s v="ORD000449"/>
    <x v="87"/>
    <s v="CUST01778"/>
    <x v="10"/>
    <x v="2"/>
    <x v="1"/>
    <n v="4"/>
    <n v="8278"/>
    <x v="1"/>
    <n v="31456.400000000001"/>
    <n v="24585.63"/>
    <n v="6870.77"/>
    <n v="0.21842200633257461"/>
    <s v="03"/>
    <n v="2024"/>
    <n v="1655.6000000000001"/>
  </r>
  <r>
    <s v="ORD000728"/>
    <x v="87"/>
    <s v="CUST01421"/>
    <x v="1"/>
    <x v="1"/>
    <x v="0"/>
    <n v="1"/>
    <n v="1635"/>
    <x v="0"/>
    <n v="1471.5"/>
    <n v="1253.31"/>
    <n v="218.19"/>
    <n v="0.14827726809378186"/>
    <s v="03"/>
    <n v="2024"/>
    <n v="163.5"/>
  </r>
  <r>
    <s v="ORD005834"/>
    <x v="87"/>
    <s v="CUST00975"/>
    <x v="0"/>
    <x v="0"/>
    <x v="3"/>
    <n v="2"/>
    <n v="924"/>
    <x v="0"/>
    <n v="1663.2"/>
    <n v="1333.92"/>
    <n v="329.28"/>
    <n v="0.19797979797979795"/>
    <s v="03"/>
    <n v="2024"/>
    <n v="184.8"/>
  </r>
  <r>
    <s v="ORD000127"/>
    <x v="87"/>
    <s v="CUST01524"/>
    <x v="6"/>
    <x v="3"/>
    <x v="0"/>
    <n v="2"/>
    <n v="419"/>
    <x v="0"/>
    <n v="754.2"/>
    <n v="678.71"/>
    <n v="75.489999999999995"/>
    <n v="0.10009281357730043"/>
    <s v="03"/>
    <n v="2024"/>
    <n v="83.800000000000011"/>
  </r>
  <r>
    <s v="ORD005742"/>
    <x v="87"/>
    <s v="CUST02274"/>
    <x v="4"/>
    <x v="1"/>
    <x v="2"/>
    <n v="4"/>
    <n v="13055"/>
    <x v="0"/>
    <n v="46998"/>
    <n v="33051.629999999997"/>
    <n v="13946.37"/>
    <n v="0.29674390399591472"/>
    <s v="03"/>
    <n v="2024"/>
    <n v="5222"/>
  </r>
  <r>
    <s v="ORD002919"/>
    <x v="87"/>
    <s v="CUST01078"/>
    <x v="3"/>
    <x v="1"/>
    <x v="2"/>
    <n v="1"/>
    <n v="60413"/>
    <x v="2"/>
    <n v="60413"/>
    <n v="33886.129999999997"/>
    <n v="26526.87"/>
    <n v="0.43909208282985446"/>
    <s v="03"/>
    <n v="2024"/>
    <n v="0"/>
  </r>
  <r>
    <s v="ORD007072"/>
    <x v="87"/>
    <s v="CUST01837"/>
    <x v="12"/>
    <x v="0"/>
    <x v="2"/>
    <n v="2"/>
    <n v="3182"/>
    <x v="1"/>
    <n v="6045.8"/>
    <n v="4720.82"/>
    <n v="1324.98"/>
    <n v="0.21915710079724768"/>
    <s v="03"/>
    <n v="2024"/>
    <n v="318.20000000000005"/>
  </r>
  <r>
    <s v="ORD000574"/>
    <x v="87"/>
    <s v="CUST00306"/>
    <x v="10"/>
    <x v="2"/>
    <x v="4"/>
    <n v="3"/>
    <n v="5886"/>
    <x v="2"/>
    <n v="17658"/>
    <n v="12587.72"/>
    <n v="5070.28"/>
    <n v="0.28713784120511948"/>
    <s v="03"/>
    <n v="2024"/>
    <n v="0"/>
  </r>
  <r>
    <s v="ORD001915"/>
    <x v="88"/>
    <s v="CUST02129"/>
    <x v="10"/>
    <x v="2"/>
    <x v="3"/>
    <n v="1"/>
    <n v="13233"/>
    <x v="4"/>
    <n v="10586.4"/>
    <n v="7946.44"/>
    <n v="2639.96"/>
    <n v="0.24937278017078518"/>
    <s v="03"/>
    <n v="2024"/>
    <n v="2646.6000000000004"/>
  </r>
  <r>
    <s v="ORD001158"/>
    <x v="88"/>
    <s v="CUST01400"/>
    <x v="4"/>
    <x v="1"/>
    <x v="2"/>
    <n v="1"/>
    <n v="15065"/>
    <x v="0"/>
    <n v="13558.5"/>
    <n v="8705.2999999999993"/>
    <n v="4853.2"/>
    <n v="0.35794520042777594"/>
    <s v="03"/>
    <n v="2024"/>
    <n v="1506.5"/>
  </r>
  <r>
    <s v="ORD005006"/>
    <x v="88"/>
    <s v="CUST01855"/>
    <x v="5"/>
    <x v="2"/>
    <x v="2"/>
    <n v="4"/>
    <n v="3629"/>
    <x v="0"/>
    <n v="13064.4"/>
    <n v="11890.58"/>
    <n v="1173.82"/>
    <n v="8.9848749272833039E-2"/>
    <s v="03"/>
    <n v="2024"/>
    <n v="1451.6000000000001"/>
  </r>
  <r>
    <s v="ORD000209"/>
    <x v="88"/>
    <s v="CUST01348"/>
    <x v="12"/>
    <x v="0"/>
    <x v="3"/>
    <n v="3"/>
    <n v="4432"/>
    <x v="2"/>
    <n v="13296"/>
    <n v="8349.16"/>
    <n v="4946.84"/>
    <n v="0.37205475330926596"/>
    <s v="03"/>
    <n v="2024"/>
    <n v="0"/>
  </r>
  <r>
    <s v="ORD007271"/>
    <x v="88"/>
    <s v="CUST01176"/>
    <x v="11"/>
    <x v="4"/>
    <x v="4"/>
    <n v="1"/>
    <n v="119"/>
    <x v="0"/>
    <n v="107.1"/>
    <n v="69.39"/>
    <n v="37.71"/>
    <n v="0.35210084033613448"/>
    <s v="03"/>
    <n v="2024"/>
    <n v="11.9"/>
  </r>
  <r>
    <s v="ORD005497"/>
    <x v="88"/>
    <s v="CUST01732"/>
    <x v="0"/>
    <x v="0"/>
    <x v="3"/>
    <n v="1"/>
    <n v="1263"/>
    <x v="1"/>
    <n v="1199.8499999999999"/>
    <n v="924.27"/>
    <n v="275.58"/>
    <n v="0.22967870983872984"/>
    <s v="03"/>
    <n v="2024"/>
    <n v="63.150000000000006"/>
  </r>
  <r>
    <s v="ORD009749"/>
    <x v="88"/>
    <s v="CUST01664"/>
    <x v="10"/>
    <x v="2"/>
    <x v="0"/>
    <n v="2"/>
    <n v="12827"/>
    <x v="2"/>
    <n v="25654"/>
    <n v="14307.68"/>
    <n v="11346.32"/>
    <n v="0.44228268496140949"/>
    <s v="03"/>
    <n v="2024"/>
    <n v="0"/>
  </r>
  <r>
    <s v="ORD008316"/>
    <x v="88"/>
    <s v="CUST01075"/>
    <x v="4"/>
    <x v="1"/>
    <x v="3"/>
    <n v="1"/>
    <n v="17521"/>
    <x v="0"/>
    <n v="15768.9"/>
    <n v="14292.2"/>
    <n v="1476.7"/>
    <n v="9.3646354533290219E-2"/>
    <s v="03"/>
    <n v="2024"/>
    <n v="1752.1000000000001"/>
  </r>
  <r>
    <s v="ORD000105"/>
    <x v="88"/>
    <s v="CUST02470"/>
    <x v="12"/>
    <x v="0"/>
    <x v="1"/>
    <n v="2"/>
    <n v="3663"/>
    <x v="1"/>
    <n v="6959.7"/>
    <n v="4774.8999999999996"/>
    <n v="2184.8000000000002"/>
    <n v="0.31392157707947183"/>
    <s v="03"/>
    <n v="2024"/>
    <n v="366.3"/>
  </r>
  <r>
    <s v="ORD002204"/>
    <x v="88"/>
    <s v="CUST00824"/>
    <x v="2"/>
    <x v="1"/>
    <x v="4"/>
    <n v="3"/>
    <n v="3974"/>
    <x v="1"/>
    <n v="11325.9"/>
    <n v="7226.28"/>
    <n v="4099.62"/>
    <n v="0.36196858527799114"/>
    <s v="03"/>
    <n v="2024"/>
    <n v="596.1"/>
  </r>
  <r>
    <s v="ORD006809"/>
    <x v="88"/>
    <s v="CUST01097"/>
    <x v="5"/>
    <x v="2"/>
    <x v="0"/>
    <n v="2"/>
    <n v="8608"/>
    <x v="3"/>
    <n v="14633.6"/>
    <n v="10769.16"/>
    <n v="3864.44"/>
    <n v="0.2640799256505576"/>
    <s v="03"/>
    <n v="2024"/>
    <n v="2582.4"/>
  </r>
  <r>
    <s v="ORD006181"/>
    <x v="89"/>
    <s v="CUST00189"/>
    <x v="7"/>
    <x v="4"/>
    <x v="4"/>
    <n v="1"/>
    <n v="167"/>
    <x v="0"/>
    <n v="150.30000000000001"/>
    <n v="104.47"/>
    <n v="45.83"/>
    <n v="0.30492348636061206"/>
    <s v="03"/>
    <n v="2024"/>
    <n v="16.7"/>
  </r>
  <r>
    <s v="ORD003055"/>
    <x v="89"/>
    <s v="CUST01337"/>
    <x v="11"/>
    <x v="4"/>
    <x v="0"/>
    <n v="1"/>
    <n v="77"/>
    <x v="0"/>
    <n v="69.3"/>
    <n v="50.47"/>
    <n v="18.829999999999998"/>
    <n v="0.27171717171717169"/>
    <s v="03"/>
    <n v="2024"/>
    <n v="7.7"/>
  </r>
  <r>
    <s v="ORD009926"/>
    <x v="89"/>
    <s v="CUST01465"/>
    <x v="13"/>
    <x v="0"/>
    <x v="0"/>
    <n v="4"/>
    <n v="1685"/>
    <x v="0"/>
    <n v="6066"/>
    <n v="4833.1499999999996"/>
    <n v="1232.8499999999999"/>
    <n v="0.20323936696340256"/>
    <s v="03"/>
    <n v="2024"/>
    <n v="674"/>
  </r>
  <r>
    <s v="ORD004116"/>
    <x v="89"/>
    <s v="CUST02117"/>
    <x v="7"/>
    <x v="4"/>
    <x v="4"/>
    <n v="2"/>
    <n v="212"/>
    <x v="1"/>
    <n v="402.8"/>
    <n v="249.49"/>
    <n v="153.31"/>
    <n v="0.38061072492552134"/>
    <s v="03"/>
    <n v="2024"/>
    <n v="21.200000000000003"/>
  </r>
  <r>
    <s v="ORD001675"/>
    <x v="89"/>
    <s v="CUST02106"/>
    <x v="6"/>
    <x v="3"/>
    <x v="3"/>
    <n v="1"/>
    <n v="537"/>
    <x v="2"/>
    <n v="537"/>
    <n v="301.45999999999998"/>
    <n v="235.54"/>
    <n v="0.43862197392923646"/>
    <s v="03"/>
    <n v="2024"/>
    <n v="0"/>
  </r>
  <r>
    <s v="ORD007319"/>
    <x v="89"/>
    <s v="CUST02385"/>
    <x v="10"/>
    <x v="2"/>
    <x v="3"/>
    <n v="2"/>
    <n v="16016"/>
    <x v="3"/>
    <n v="27227.200000000001"/>
    <n v="20227.77"/>
    <n v="6999.43"/>
    <n v="0.25707491038373392"/>
    <s v="03"/>
    <n v="2024"/>
    <n v="4804.8"/>
  </r>
  <r>
    <s v="ORD006424"/>
    <x v="89"/>
    <s v="CUST00756"/>
    <x v="8"/>
    <x v="3"/>
    <x v="1"/>
    <n v="1"/>
    <n v="926"/>
    <x v="2"/>
    <n v="926"/>
    <n v="739.81"/>
    <n v="186.19"/>
    <n v="0.20106911447084233"/>
    <s v="03"/>
    <n v="2024"/>
    <n v="0"/>
  </r>
  <r>
    <s v="ORD003926"/>
    <x v="89"/>
    <s v="CUST02106"/>
    <x v="2"/>
    <x v="1"/>
    <x v="1"/>
    <n v="1"/>
    <n v="4796"/>
    <x v="3"/>
    <n v="4076.6"/>
    <n v="3544.46"/>
    <n v="532.14"/>
    <n v="0.13053524996320462"/>
    <s v="03"/>
    <n v="2024"/>
    <n v="719.4"/>
  </r>
  <r>
    <s v="ORD006723"/>
    <x v="89"/>
    <s v="CUST00565"/>
    <x v="9"/>
    <x v="1"/>
    <x v="4"/>
    <n v="3"/>
    <n v="26587"/>
    <x v="3"/>
    <n v="67796.850000000006"/>
    <n v="47089.74"/>
    <n v="20707.11"/>
    <n v="0.3054287920456481"/>
    <s v="03"/>
    <n v="2024"/>
    <n v="11964.15"/>
  </r>
  <r>
    <s v="ORD008307"/>
    <x v="89"/>
    <s v="CUST02467"/>
    <x v="3"/>
    <x v="1"/>
    <x v="3"/>
    <n v="2"/>
    <n v="60434"/>
    <x v="2"/>
    <n v="120868"/>
    <n v="91815.07"/>
    <n v="29052.93"/>
    <n v="0.24036908031902571"/>
    <s v="03"/>
    <n v="2024"/>
    <n v="0"/>
  </r>
  <r>
    <s v="ORD004153"/>
    <x v="89"/>
    <s v="CUST02014"/>
    <x v="6"/>
    <x v="3"/>
    <x v="2"/>
    <n v="1"/>
    <n v="719"/>
    <x v="1"/>
    <n v="683.05"/>
    <n v="540.29999999999995"/>
    <n v="142.75"/>
    <n v="0.20898909303857699"/>
    <s v="03"/>
    <n v="2024"/>
    <n v="35.950000000000003"/>
  </r>
  <r>
    <s v="ORD006004"/>
    <x v="89"/>
    <s v="CUST02405"/>
    <x v="0"/>
    <x v="0"/>
    <x v="1"/>
    <n v="1"/>
    <n v="602"/>
    <x v="2"/>
    <n v="602"/>
    <n v="492.6"/>
    <n v="109.4"/>
    <n v="0.18172757475083057"/>
    <s v="03"/>
    <n v="2024"/>
    <n v="0"/>
  </r>
  <r>
    <s v="ORD009310"/>
    <x v="89"/>
    <s v="CUST00420"/>
    <x v="8"/>
    <x v="3"/>
    <x v="0"/>
    <n v="1"/>
    <n v="969"/>
    <x v="2"/>
    <n v="969"/>
    <n v="643.58000000000004"/>
    <n v="325.42"/>
    <n v="0.33583075335397317"/>
    <s v="03"/>
    <n v="2024"/>
    <n v="0"/>
  </r>
  <r>
    <s v="ORD002282"/>
    <x v="89"/>
    <s v="CUST01693"/>
    <x v="1"/>
    <x v="1"/>
    <x v="3"/>
    <n v="1"/>
    <n v="2629"/>
    <x v="0"/>
    <n v="2366.1"/>
    <n v="1652.21"/>
    <n v="713.89"/>
    <n v="0.30171590380795404"/>
    <s v="03"/>
    <n v="2024"/>
    <n v="262.90000000000003"/>
  </r>
  <r>
    <s v="ORD006548"/>
    <x v="89"/>
    <s v="CUST00001"/>
    <x v="9"/>
    <x v="1"/>
    <x v="0"/>
    <n v="2"/>
    <n v="33122"/>
    <x v="1"/>
    <n v="62931.8"/>
    <n v="44149.58"/>
    <n v="18782.22"/>
    <n v="0.29845356401691991"/>
    <s v="03"/>
    <n v="2024"/>
    <n v="3312.2000000000003"/>
  </r>
  <r>
    <s v="ORD005086"/>
    <x v="90"/>
    <s v="CUST00777"/>
    <x v="0"/>
    <x v="0"/>
    <x v="3"/>
    <n v="2"/>
    <n v="637"/>
    <x v="2"/>
    <n v="1274"/>
    <n v="892.99"/>
    <n v="381.01"/>
    <n v="0.29906593406593407"/>
    <s v="03"/>
    <n v="2024"/>
    <n v="0"/>
  </r>
  <r>
    <s v="ORD007163"/>
    <x v="90"/>
    <s v="CUST01249"/>
    <x v="3"/>
    <x v="1"/>
    <x v="2"/>
    <n v="2"/>
    <n v="73426"/>
    <x v="3"/>
    <n v="124824.2"/>
    <n v="115509.99"/>
    <n v="9314.2099999999991"/>
    <n v="7.4618623632276435E-2"/>
    <s v="03"/>
    <n v="2024"/>
    <n v="22027.8"/>
  </r>
  <r>
    <s v="ORD000841"/>
    <x v="90"/>
    <s v="CUST01154"/>
    <x v="8"/>
    <x v="3"/>
    <x v="0"/>
    <n v="1"/>
    <n v="2876"/>
    <x v="3"/>
    <n v="2444.6"/>
    <n v="1642.86"/>
    <n v="801.74"/>
    <n v="0.3279636750388612"/>
    <s v="03"/>
    <n v="2024"/>
    <n v="431.4"/>
  </r>
  <r>
    <s v="ORD004624"/>
    <x v="90"/>
    <s v="CUST00684"/>
    <x v="5"/>
    <x v="2"/>
    <x v="2"/>
    <n v="1"/>
    <n v="3038"/>
    <x v="4"/>
    <n v="2430.4"/>
    <n v="1882.28"/>
    <n v="548.12"/>
    <n v="0.22552666227781434"/>
    <s v="03"/>
    <n v="2024"/>
    <n v="607.6"/>
  </r>
  <r>
    <s v="ORD007765"/>
    <x v="90"/>
    <s v="CUST00436"/>
    <x v="4"/>
    <x v="1"/>
    <x v="0"/>
    <n v="2"/>
    <n v="10641"/>
    <x v="1"/>
    <n v="20217.900000000001"/>
    <n v="12405.65"/>
    <n v="7812.25"/>
    <n v="0.38640264320231077"/>
    <s v="03"/>
    <n v="2024"/>
    <n v="1064.1000000000001"/>
  </r>
  <r>
    <s v="ORD000535"/>
    <x v="90"/>
    <s v="CUST02186"/>
    <x v="11"/>
    <x v="4"/>
    <x v="1"/>
    <n v="4"/>
    <n v="153"/>
    <x v="0"/>
    <n v="550.79999999999995"/>
    <n v="485.05"/>
    <n v="65.75"/>
    <n v="0.11937182280319536"/>
    <s v="03"/>
    <n v="2024"/>
    <n v="61.2"/>
  </r>
  <r>
    <s v="ORD000351"/>
    <x v="90"/>
    <s v="CUST02443"/>
    <x v="9"/>
    <x v="1"/>
    <x v="4"/>
    <n v="4"/>
    <n v="19708"/>
    <x v="1"/>
    <n v="74890.399999999994"/>
    <n v="44166.02"/>
    <n v="30724.38"/>
    <n v="0.41025792357899016"/>
    <s v="03"/>
    <n v="2024"/>
    <n v="3941.6000000000004"/>
  </r>
  <r>
    <s v="ORD002625"/>
    <x v="90"/>
    <s v="CUST02091"/>
    <x v="14"/>
    <x v="2"/>
    <x v="1"/>
    <n v="3"/>
    <n v="14043"/>
    <x v="0"/>
    <n v="37916.1"/>
    <n v="30590.26"/>
    <n v="7325.84"/>
    <n v="0.19321185459474999"/>
    <s v="03"/>
    <n v="2024"/>
    <n v="4212.9000000000005"/>
  </r>
  <r>
    <s v="ORD002956"/>
    <x v="90"/>
    <s v="CUST01631"/>
    <x v="9"/>
    <x v="1"/>
    <x v="1"/>
    <n v="3"/>
    <n v="28767"/>
    <x v="3"/>
    <n v="73355.850000000006"/>
    <n v="50902.11"/>
    <n v="22453.74"/>
    <n v="0.30609337905565814"/>
    <s v="03"/>
    <n v="2024"/>
    <n v="12945.15"/>
  </r>
  <r>
    <s v="ORD009764"/>
    <x v="90"/>
    <s v="CUST01326"/>
    <x v="2"/>
    <x v="1"/>
    <x v="4"/>
    <n v="1"/>
    <n v="4540"/>
    <x v="2"/>
    <n v="4540"/>
    <n v="3469.81"/>
    <n v="1070.19"/>
    <n v="0.23572466960352423"/>
    <s v="03"/>
    <n v="2024"/>
    <n v="0"/>
  </r>
  <r>
    <s v="ORD003413"/>
    <x v="90"/>
    <s v="CUST01490"/>
    <x v="9"/>
    <x v="1"/>
    <x v="3"/>
    <n v="1"/>
    <n v="32137"/>
    <x v="2"/>
    <n v="32137"/>
    <n v="22358.880000000001"/>
    <n v="9778.1200000000008"/>
    <n v="0.30426362137100543"/>
    <s v="03"/>
    <n v="2024"/>
    <n v="0"/>
  </r>
  <r>
    <s v="ORD005346"/>
    <x v="90"/>
    <s v="CUST00441"/>
    <x v="8"/>
    <x v="3"/>
    <x v="4"/>
    <n v="1"/>
    <n v="1711"/>
    <x v="0"/>
    <n v="1539.9"/>
    <n v="1109.32"/>
    <n v="430.58"/>
    <n v="0.27961555945191241"/>
    <s v="03"/>
    <n v="2024"/>
    <n v="171.10000000000002"/>
  </r>
  <r>
    <s v="ORD002541"/>
    <x v="91"/>
    <s v="CUST00081"/>
    <x v="2"/>
    <x v="1"/>
    <x v="2"/>
    <n v="1"/>
    <n v="2378"/>
    <x v="2"/>
    <n v="2378"/>
    <n v="1403.49"/>
    <n v="974.51"/>
    <n v="0.40980235492010092"/>
    <s v="04"/>
    <n v="2024"/>
    <n v="0"/>
  </r>
  <r>
    <s v="ORD005816"/>
    <x v="91"/>
    <s v="CUST00363"/>
    <x v="4"/>
    <x v="1"/>
    <x v="2"/>
    <n v="1"/>
    <n v="11619"/>
    <x v="2"/>
    <n v="11619"/>
    <n v="6722.5"/>
    <n v="4896.5"/>
    <n v="0.42142180910577504"/>
    <s v="04"/>
    <n v="2024"/>
    <n v="0"/>
  </r>
  <r>
    <s v="ORD002969"/>
    <x v="91"/>
    <s v="CUST01148"/>
    <x v="3"/>
    <x v="1"/>
    <x v="2"/>
    <n v="1"/>
    <n v="57031"/>
    <x v="2"/>
    <n v="57031"/>
    <n v="37302.870000000003"/>
    <n v="19728.13"/>
    <n v="0.34591941224947836"/>
    <s v="04"/>
    <n v="2024"/>
    <n v="0"/>
  </r>
  <r>
    <s v="ORD001190"/>
    <x v="91"/>
    <s v="CUST00179"/>
    <x v="6"/>
    <x v="3"/>
    <x v="0"/>
    <n v="2"/>
    <n v="903"/>
    <x v="1"/>
    <n v="1715.7"/>
    <n v="1283.46"/>
    <n v="432.24"/>
    <n v="0.25193215597132368"/>
    <s v="04"/>
    <n v="2024"/>
    <n v="90.300000000000011"/>
  </r>
  <r>
    <s v="ORD007659"/>
    <x v="91"/>
    <s v="CUST00833"/>
    <x v="7"/>
    <x v="4"/>
    <x v="0"/>
    <n v="3"/>
    <n v="96"/>
    <x v="3"/>
    <n v="244.8"/>
    <n v="174.78"/>
    <n v="70.02"/>
    <n v="0.28602941176470587"/>
    <s v="04"/>
    <n v="2024"/>
    <n v="43.199999999999996"/>
  </r>
  <r>
    <s v="ORD007836"/>
    <x v="91"/>
    <s v="CUST00703"/>
    <x v="5"/>
    <x v="2"/>
    <x v="0"/>
    <n v="5"/>
    <n v="5222"/>
    <x v="4"/>
    <n v="20888"/>
    <n v="16361.29"/>
    <n v="4526.71"/>
    <n v="0.21671342397548832"/>
    <s v="04"/>
    <n v="2024"/>
    <n v="5222"/>
  </r>
  <r>
    <s v="ORD000247"/>
    <x v="91"/>
    <s v="CUST01207"/>
    <x v="1"/>
    <x v="1"/>
    <x v="3"/>
    <n v="2"/>
    <n v="2464"/>
    <x v="1"/>
    <n v="4681.6000000000004"/>
    <n v="3992.82"/>
    <n v="688.78"/>
    <n v="0.14712491455912508"/>
    <s v="04"/>
    <n v="2024"/>
    <n v="246.4"/>
  </r>
  <r>
    <s v="ORD005842"/>
    <x v="91"/>
    <s v="CUST00326"/>
    <x v="2"/>
    <x v="1"/>
    <x v="0"/>
    <n v="1"/>
    <n v="3902"/>
    <x v="1"/>
    <n v="3706.9"/>
    <n v="2496.9899999999998"/>
    <n v="1209.9100000000001"/>
    <n v="0.32639402195904937"/>
    <s v="04"/>
    <n v="2024"/>
    <n v="195.10000000000002"/>
  </r>
  <r>
    <s v="ORD002611"/>
    <x v="91"/>
    <s v="CUST01874"/>
    <x v="6"/>
    <x v="3"/>
    <x v="1"/>
    <n v="4"/>
    <n v="638"/>
    <x v="1"/>
    <n v="2424.4"/>
    <n v="1962"/>
    <n v="462.4"/>
    <n v="0.19072760270582412"/>
    <s v="04"/>
    <n v="2024"/>
    <n v="127.60000000000001"/>
  </r>
  <r>
    <s v="ORD006562"/>
    <x v="91"/>
    <s v="CUST02149"/>
    <x v="0"/>
    <x v="0"/>
    <x v="1"/>
    <n v="1"/>
    <n v="1023"/>
    <x v="3"/>
    <n v="869.55"/>
    <n v="735.24"/>
    <n v="134.31"/>
    <n v="0.15445920303605315"/>
    <s v="04"/>
    <n v="2024"/>
    <n v="153.44999999999999"/>
  </r>
  <r>
    <s v="ORD006719"/>
    <x v="91"/>
    <s v="CUST00108"/>
    <x v="14"/>
    <x v="2"/>
    <x v="3"/>
    <n v="1"/>
    <n v="10645"/>
    <x v="3"/>
    <n v="9048.25"/>
    <n v="7886.34"/>
    <n v="1161.9100000000001"/>
    <n v="0.12841267648440308"/>
    <s v="04"/>
    <n v="2024"/>
    <n v="1596.75"/>
  </r>
  <r>
    <s v="ORD008287"/>
    <x v="91"/>
    <s v="CUST00656"/>
    <x v="3"/>
    <x v="1"/>
    <x v="4"/>
    <n v="2"/>
    <n v="69596"/>
    <x v="1"/>
    <n v="132232.4"/>
    <n v="99980.46"/>
    <n v="32251.94"/>
    <n v="0.2439034608764569"/>
    <s v="04"/>
    <n v="2024"/>
    <n v="6959.6"/>
  </r>
  <r>
    <s v="ORD008927"/>
    <x v="91"/>
    <s v="CUST00438"/>
    <x v="4"/>
    <x v="1"/>
    <x v="3"/>
    <n v="4"/>
    <n v="24649"/>
    <x v="4"/>
    <n v="78876.800000000003"/>
    <n v="70413"/>
    <n v="8463.7999999999993"/>
    <n v="0.10730404884579495"/>
    <s v="04"/>
    <n v="2024"/>
    <n v="19719.2"/>
  </r>
  <r>
    <s v="ORD004420"/>
    <x v="91"/>
    <s v="CUST02199"/>
    <x v="1"/>
    <x v="1"/>
    <x v="3"/>
    <n v="1"/>
    <n v="1320"/>
    <x v="3"/>
    <n v="1122"/>
    <n v="849.27"/>
    <n v="272.73"/>
    <n v="0.24307486631016045"/>
    <s v="04"/>
    <n v="2024"/>
    <n v="198"/>
  </r>
  <r>
    <s v="ORD003875"/>
    <x v="92"/>
    <s v="CUST02229"/>
    <x v="9"/>
    <x v="1"/>
    <x v="4"/>
    <n v="1"/>
    <n v="34917"/>
    <x v="0"/>
    <n v="31425.3"/>
    <n v="25466.04"/>
    <n v="5959.26"/>
    <n v="0.1896325572070911"/>
    <s v="04"/>
    <n v="2024"/>
    <n v="3491.7000000000003"/>
  </r>
  <r>
    <s v="ORD007833"/>
    <x v="92"/>
    <s v="CUST00767"/>
    <x v="8"/>
    <x v="3"/>
    <x v="2"/>
    <n v="4"/>
    <n v="1512"/>
    <x v="2"/>
    <n v="6048"/>
    <n v="3338.83"/>
    <n v="2709.17"/>
    <n v="0.44794477513227515"/>
    <s v="04"/>
    <n v="2024"/>
    <n v="0"/>
  </r>
  <r>
    <s v="ORD000492"/>
    <x v="92"/>
    <s v="CUST01067"/>
    <x v="7"/>
    <x v="4"/>
    <x v="4"/>
    <n v="4"/>
    <n v="227"/>
    <x v="0"/>
    <n v="817.2"/>
    <n v="505.52"/>
    <n v="311.68"/>
    <n v="0.38139990210474789"/>
    <s v="04"/>
    <n v="2024"/>
    <n v="90.800000000000011"/>
  </r>
  <r>
    <s v="ORD009045"/>
    <x v="92"/>
    <s v="CUST00990"/>
    <x v="3"/>
    <x v="1"/>
    <x v="4"/>
    <n v="1"/>
    <n v="60360"/>
    <x v="0"/>
    <n v="54324"/>
    <n v="38445.97"/>
    <n v="15878.03"/>
    <n v="0.29228388925705029"/>
    <s v="04"/>
    <n v="2024"/>
    <n v="6036"/>
  </r>
  <r>
    <s v="ORD004982"/>
    <x v="92"/>
    <s v="CUST00188"/>
    <x v="9"/>
    <x v="1"/>
    <x v="0"/>
    <n v="2"/>
    <n v="21366"/>
    <x v="0"/>
    <n v="38458.800000000003"/>
    <n v="27648.28"/>
    <n v="10810.52"/>
    <n v="0.28109353385961078"/>
    <s v="04"/>
    <n v="2024"/>
    <n v="4273.2"/>
  </r>
  <r>
    <s v="ORD005032"/>
    <x v="92"/>
    <s v="CUST01084"/>
    <x v="11"/>
    <x v="4"/>
    <x v="3"/>
    <n v="4"/>
    <n v="164"/>
    <x v="1"/>
    <n v="623.20000000000005"/>
    <n v="416.4"/>
    <n v="206.8"/>
    <n v="0.33183568677792041"/>
    <s v="04"/>
    <n v="2024"/>
    <n v="32.800000000000004"/>
  </r>
  <r>
    <s v="ORD002638"/>
    <x v="92"/>
    <s v="CUST02285"/>
    <x v="0"/>
    <x v="0"/>
    <x v="0"/>
    <n v="1"/>
    <n v="932"/>
    <x v="0"/>
    <n v="838.8"/>
    <n v="723.77"/>
    <n v="115.03"/>
    <n v="0.13713638531235098"/>
    <s v="04"/>
    <n v="2024"/>
    <n v="93.2"/>
  </r>
  <r>
    <s v="ORD009432"/>
    <x v="92"/>
    <s v="CUST01810"/>
    <x v="3"/>
    <x v="1"/>
    <x v="2"/>
    <n v="1"/>
    <n v="73535"/>
    <x v="4"/>
    <n v="58828"/>
    <n v="56566.48"/>
    <n v="2261.52"/>
    <n v="3.8442918338206296E-2"/>
    <s v="04"/>
    <n v="2024"/>
    <n v="14707"/>
  </r>
  <r>
    <s v="ORD007698"/>
    <x v="92"/>
    <s v="CUST01341"/>
    <x v="4"/>
    <x v="1"/>
    <x v="2"/>
    <n v="1"/>
    <n v="20242"/>
    <x v="1"/>
    <n v="19229.900000000001"/>
    <n v="15441.44"/>
    <n v="3788.46"/>
    <n v="0.1970088247988809"/>
    <s v="04"/>
    <n v="2024"/>
    <n v="1012.1"/>
  </r>
  <r>
    <s v="ORD006765"/>
    <x v="92"/>
    <s v="CUST00285"/>
    <x v="11"/>
    <x v="4"/>
    <x v="3"/>
    <n v="2"/>
    <n v="111"/>
    <x v="2"/>
    <n v="222"/>
    <n v="153.02000000000001"/>
    <n v="68.98"/>
    <n v="0.31072072072072071"/>
    <s v="04"/>
    <n v="2024"/>
    <n v="0"/>
  </r>
  <r>
    <s v="ORD006928"/>
    <x v="92"/>
    <s v="CUST01591"/>
    <x v="3"/>
    <x v="1"/>
    <x v="4"/>
    <n v="1"/>
    <n v="67084"/>
    <x v="1"/>
    <n v="63729.8"/>
    <n v="54001.16"/>
    <n v="9728.64"/>
    <n v="0.15265448816723101"/>
    <s v="04"/>
    <n v="2024"/>
    <n v="3354.2000000000003"/>
  </r>
  <r>
    <s v="ORD006448"/>
    <x v="92"/>
    <s v="CUST01521"/>
    <x v="0"/>
    <x v="0"/>
    <x v="4"/>
    <n v="2"/>
    <n v="952"/>
    <x v="0"/>
    <n v="1713.6"/>
    <n v="1058.76"/>
    <n v="654.84"/>
    <n v="0.38214285714285717"/>
    <s v="04"/>
    <n v="2024"/>
    <n v="190.4"/>
  </r>
  <r>
    <s v="ORD002494"/>
    <x v="93"/>
    <s v="CUST00605"/>
    <x v="7"/>
    <x v="4"/>
    <x v="1"/>
    <n v="2"/>
    <n v="137"/>
    <x v="3"/>
    <n v="232.9"/>
    <n v="205.91"/>
    <n v="26.99"/>
    <n v="0.11588664662945469"/>
    <s v="04"/>
    <n v="2024"/>
    <n v="41.1"/>
  </r>
  <r>
    <s v="ORD003512"/>
    <x v="93"/>
    <s v="CUST01288"/>
    <x v="1"/>
    <x v="1"/>
    <x v="1"/>
    <n v="3"/>
    <n v="2703"/>
    <x v="0"/>
    <n v="7298.1"/>
    <n v="4765.3"/>
    <n v="2532.8000000000002"/>
    <n v="0.34704923199188831"/>
    <s v="04"/>
    <n v="2024"/>
    <n v="810.90000000000009"/>
  </r>
  <r>
    <s v="ORD001182"/>
    <x v="93"/>
    <s v="CUST01892"/>
    <x v="10"/>
    <x v="2"/>
    <x v="0"/>
    <n v="1"/>
    <n v="16700"/>
    <x v="2"/>
    <n v="16700"/>
    <n v="13257.07"/>
    <n v="3442.93"/>
    <n v="0.20616347305389221"/>
    <s v="04"/>
    <n v="2024"/>
    <n v="0"/>
  </r>
  <r>
    <s v="ORD006152"/>
    <x v="93"/>
    <s v="CUST00194"/>
    <x v="9"/>
    <x v="1"/>
    <x v="4"/>
    <n v="4"/>
    <n v="18667"/>
    <x v="3"/>
    <n v="63467.8"/>
    <n v="47105.39"/>
    <n v="16362.41"/>
    <n v="0.25780647824566155"/>
    <s v="04"/>
    <n v="2024"/>
    <n v="11200.199999999999"/>
  </r>
  <r>
    <s v="ORD007661"/>
    <x v="93"/>
    <s v="CUST01946"/>
    <x v="2"/>
    <x v="1"/>
    <x v="4"/>
    <n v="3"/>
    <n v="2123"/>
    <x v="3"/>
    <n v="5413.65"/>
    <n v="4988.96"/>
    <n v="424.69"/>
    <n v="7.8447997192282473E-2"/>
    <s v="04"/>
    <n v="2024"/>
    <n v="955.34999999999991"/>
  </r>
  <r>
    <s v="ORD003763"/>
    <x v="93"/>
    <s v="CUST00587"/>
    <x v="4"/>
    <x v="1"/>
    <x v="1"/>
    <n v="2"/>
    <n v="22006"/>
    <x v="2"/>
    <n v="44012"/>
    <n v="27538.37"/>
    <n v="16473.63"/>
    <n v="0.37429860038171409"/>
    <s v="04"/>
    <n v="2024"/>
    <n v="0"/>
  </r>
  <r>
    <s v="ORD002955"/>
    <x v="93"/>
    <s v="CUST01836"/>
    <x v="3"/>
    <x v="1"/>
    <x v="4"/>
    <n v="1"/>
    <n v="65851"/>
    <x v="2"/>
    <n v="65851"/>
    <n v="42189.38"/>
    <n v="23661.62"/>
    <n v="0.35932058738667594"/>
    <s v="04"/>
    <n v="2024"/>
    <n v="0"/>
  </r>
  <r>
    <s v="ORD008480"/>
    <x v="93"/>
    <s v="CUST00808"/>
    <x v="7"/>
    <x v="4"/>
    <x v="1"/>
    <n v="1"/>
    <n v="152"/>
    <x v="1"/>
    <n v="144.4"/>
    <n v="87.55"/>
    <n v="56.85"/>
    <n v="0.39369806094182824"/>
    <s v="04"/>
    <n v="2024"/>
    <n v="7.6000000000000005"/>
  </r>
  <r>
    <s v="ORD002744"/>
    <x v="93"/>
    <s v="CUST00726"/>
    <x v="10"/>
    <x v="2"/>
    <x v="4"/>
    <n v="1"/>
    <n v="14799"/>
    <x v="1"/>
    <n v="14059.05"/>
    <n v="10167.44"/>
    <n v="3891.61"/>
    <n v="0.27680462051134325"/>
    <s v="04"/>
    <n v="2024"/>
    <n v="739.95"/>
  </r>
  <r>
    <s v="ORD006599"/>
    <x v="93"/>
    <s v="CUST02308"/>
    <x v="2"/>
    <x v="1"/>
    <x v="4"/>
    <n v="1"/>
    <n v="3587"/>
    <x v="4"/>
    <n v="2869.6"/>
    <n v="2332.15"/>
    <n v="537.45000000000005"/>
    <n v="0.18729091162531367"/>
    <s v="04"/>
    <n v="2024"/>
    <n v="717.40000000000009"/>
  </r>
  <r>
    <s v="ORD006660"/>
    <x v="93"/>
    <s v="CUST01078"/>
    <x v="6"/>
    <x v="3"/>
    <x v="4"/>
    <n v="1"/>
    <n v="387"/>
    <x v="0"/>
    <n v="348.3"/>
    <n v="216.36"/>
    <n v="131.94"/>
    <n v="0.37881136950904393"/>
    <s v="04"/>
    <n v="2024"/>
    <n v="38.700000000000003"/>
  </r>
  <r>
    <s v="ORD009758"/>
    <x v="93"/>
    <s v="CUST00133"/>
    <x v="7"/>
    <x v="4"/>
    <x v="4"/>
    <n v="2"/>
    <n v="220"/>
    <x v="2"/>
    <n v="440"/>
    <n v="253.97"/>
    <n v="186.03"/>
    <n v="0.42279545454545453"/>
    <s v="04"/>
    <n v="2024"/>
    <n v="0"/>
  </r>
  <r>
    <s v="ORD009940"/>
    <x v="94"/>
    <s v="CUST00914"/>
    <x v="6"/>
    <x v="3"/>
    <x v="3"/>
    <n v="1"/>
    <n v="1107"/>
    <x v="2"/>
    <n v="1107"/>
    <n v="754.19"/>
    <n v="352.81"/>
    <n v="0.31870822041553748"/>
    <s v="04"/>
    <n v="2024"/>
    <n v="0"/>
  </r>
  <r>
    <s v="ORD004606"/>
    <x v="94"/>
    <s v="CUST01174"/>
    <x v="2"/>
    <x v="1"/>
    <x v="0"/>
    <n v="2"/>
    <n v="4107"/>
    <x v="2"/>
    <n v="8214"/>
    <n v="6167.86"/>
    <n v="2046.14"/>
    <n v="0.24910396883369856"/>
    <s v="04"/>
    <n v="2024"/>
    <n v="0"/>
  </r>
  <r>
    <s v="ORD008846"/>
    <x v="94"/>
    <s v="CUST01901"/>
    <x v="8"/>
    <x v="3"/>
    <x v="2"/>
    <n v="1"/>
    <n v="1452"/>
    <x v="4"/>
    <n v="1161.5999999999999"/>
    <n v="852.11"/>
    <n v="309.49"/>
    <n v="0.26643422865013777"/>
    <s v="04"/>
    <n v="2024"/>
    <n v="290.40000000000003"/>
  </r>
  <r>
    <s v="ORD004743"/>
    <x v="94"/>
    <s v="CUST00562"/>
    <x v="9"/>
    <x v="1"/>
    <x v="1"/>
    <n v="2"/>
    <n v="22120"/>
    <x v="2"/>
    <n v="44240"/>
    <n v="32876.06"/>
    <n v="11363.94"/>
    <n v="0.25687025316455697"/>
    <s v="04"/>
    <n v="2024"/>
    <n v="0"/>
  </r>
  <r>
    <s v="ORD008664"/>
    <x v="94"/>
    <s v="CUST01967"/>
    <x v="11"/>
    <x v="4"/>
    <x v="3"/>
    <n v="1"/>
    <n v="138"/>
    <x v="2"/>
    <n v="138"/>
    <n v="105.29"/>
    <n v="32.71"/>
    <n v="0.23702898550724638"/>
    <s v="04"/>
    <n v="2024"/>
    <n v="0"/>
  </r>
  <r>
    <s v="ORD001946"/>
    <x v="94"/>
    <s v="CUST01149"/>
    <x v="9"/>
    <x v="1"/>
    <x v="1"/>
    <n v="4"/>
    <n v="26576"/>
    <x v="2"/>
    <n v="106304"/>
    <n v="72673.08"/>
    <n v="33630.92"/>
    <n v="0.3163655177603853"/>
    <s v="04"/>
    <n v="2024"/>
    <n v="0"/>
  </r>
  <r>
    <s v="ORD007256"/>
    <x v="94"/>
    <s v="CUST00308"/>
    <x v="2"/>
    <x v="1"/>
    <x v="3"/>
    <n v="1"/>
    <n v="2955"/>
    <x v="2"/>
    <n v="2955"/>
    <n v="2419.64"/>
    <n v="535.36"/>
    <n v="0.18117089678510997"/>
    <s v="04"/>
    <n v="2024"/>
    <n v="0"/>
  </r>
  <r>
    <s v="ORD006664"/>
    <x v="94"/>
    <s v="CUST00912"/>
    <x v="11"/>
    <x v="4"/>
    <x v="0"/>
    <n v="1"/>
    <n v="50"/>
    <x v="0"/>
    <n v="45"/>
    <n v="39.58"/>
    <n v="5.42"/>
    <n v="0.12044444444444444"/>
    <s v="04"/>
    <n v="2024"/>
    <n v="5"/>
  </r>
  <r>
    <s v="ORD006206"/>
    <x v="94"/>
    <s v="CUST01063"/>
    <x v="4"/>
    <x v="1"/>
    <x v="0"/>
    <n v="2"/>
    <n v="16970"/>
    <x v="4"/>
    <n v="27152"/>
    <n v="20164.3"/>
    <n v="6987.7"/>
    <n v="0.25735489098408959"/>
    <s v="04"/>
    <n v="2024"/>
    <n v="6788"/>
  </r>
  <r>
    <s v="ORD003976"/>
    <x v="94"/>
    <s v="CUST02053"/>
    <x v="12"/>
    <x v="0"/>
    <x v="2"/>
    <n v="1"/>
    <n v="5188"/>
    <x v="1"/>
    <n v="4928.6000000000004"/>
    <n v="3519.99"/>
    <n v="1408.61"/>
    <n v="0.28580327070567701"/>
    <s v="04"/>
    <n v="2024"/>
    <n v="259.40000000000003"/>
  </r>
  <r>
    <s v="ORD007904"/>
    <x v="94"/>
    <s v="CUST00298"/>
    <x v="4"/>
    <x v="1"/>
    <x v="1"/>
    <n v="5"/>
    <n v="19683"/>
    <x v="3"/>
    <n v="83652.75"/>
    <n v="71611.600000000006"/>
    <n v="12041.15"/>
    <n v="0.14394207004551554"/>
    <s v="04"/>
    <n v="2024"/>
    <n v="14762.25"/>
  </r>
  <r>
    <s v="ORD000662"/>
    <x v="94"/>
    <s v="CUST00718"/>
    <x v="13"/>
    <x v="0"/>
    <x v="3"/>
    <n v="3"/>
    <n v="1547"/>
    <x v="2"/>
    <n v="4641"/>
    <n v="3319.44"/>
    <n v="1321.56"/>
    <n v="0.28475759534583062"/>
    <s v="04"/>
    <n v="2024"/>
    <n v="0"/>
  </r>
  <r>
    <s v="ORD005131"/>
    <x v="94"/>
    <s v="CUST01506"/>
    <x v="9"/>
    <x v="1"/>
    <x v="0"/>
    <n v="3"/>
    <n v="18695"/>
    <x v="0"/>
    <n v="50476.5"/>
    <n v="39561.949999999997"/>
    <n v="10914.55"/>
    <n v="0.21623032500272402"/>
    <s v="04"/>
    <n v="2024"/>
    <n v="5608.5"/>
  </r>
  <r>
    <s v="ORD001737"/>
    <x v="94"/>
    <s v="CUST02119"/>
    <x v="6"/>
    <x v="3"/>
    <x v="1"/>
    <n v="2"/>
    <n v="406"/>
    <x v="2"/>
    <n v="812"/>
    <n v="640.57000000000005"/>
    <n v="171.43"/>
    <n v="0.21112068965517242"/>
    <s v="04"/>
    <n v="2024"/>
    <n v="0"/>
  </r>
  <r>
    <s v="ORD003527"/>
    <x v="94"/>
    <s v="CUST00775"/>
    <x v="5"/>
    <x v="2"/>
    <x v="4"/>
    <n v="1"/>
    <n v="6166"/>
    <x v="2"/>
    <n v="6166"/>
    <n v="4908.3500000000004"/>
    <n v="1257.6500000000001"/>
    <n v="0.20396529354524814"/>
    <s v="04"/>
    <n v="2024"/>
    <n v="0"/>
  </r>
  <r>
    <s v="ORD007081"/>
    <x v="94"/>
    <s v="CUST02352"/>
    <x v="11"/>
    <x v="4"/>
    <x v="0"/>
    <n v="4"/>
    <n v="103"/>
    <x v="1"/>
    <n v="391.4"/>
    <n v="273.14999999999998"/>
    <n v="118.25"/>
    <n v="0.30212059274399594"/>
    <s v="04"/>
    <n v="2024"/>
    <n v="20.6"/>
  </r>
  <r>
    <s v="ORD002925"/>
    <x v="94"/>
    <s v="CUST00577"/>
    <x v="7"/>
    <x v="4"/>
    <x v="3"/>
    <n v="1"/>
    <n v="187"/>
    <x v="0"/>
    <n v="168.3"/>
    <n v="145.63999999999999"/>
    <n v="22.66"/>
    <n v="0.13464052287581699"/>
    <s v="04"/>
    <n v="2024"/>
    <n v="18.7"/>
  </r>
  <r>
    <s v="ORD007444"/>
    <x v="94"/>
    <s v="CUST00615"/>
    <x v="2"/>
    <x v="1"/>
    <x v="1"/>
    <n v="1"/>
    <n v="4001"/>
    <x v="0"/>
    <n v="3600.9"/>
    <n v="2747.8"/>
    <n v="853.1"/>
    <n v="0.23691299397372878"/>
    <s v="04"/>
    <n v="2024"/>
    <n v="400.1"/>
  </r>
  <r>
    <s v="ORD003418"/>
    <x v="94"/>
    <s v="CUST00635"/>
    <x v="1"/>
    <x v="1"/>
    <x v="2"/>
    <n v="5"/>
    <n v="1792"/>
    <x v="0"/>
    <n v="8064"/>
    <n v="4976.55"/>
    <n v="3087.45"/>
    <n v="0.38286830357142854"/>
    <s v="04"/>
    <n v="2024"/>
    <n v="896"/>
  </r>
  <r>
    <s v="ORD008012"/>
    <x v="95"/>
    <s v="CUST02080"/>
    <x v="9"/>
    <x v="1"/>
    <x v="4"/>
    <n v="1"/>
    <n v="22144"/>
    <x v="3"/>
    <n v="18822.400000000001"/>
    <n v="16029.1"/>
    <n v="2793.3"/>
    <n v="0.14840296667800068"/>
    <s v="04"/>
    <n v="2024"/>
    <n v="3321.6"/>
  </r>
  <r>
    <s v="ORD004543"/>
    <x v="95"/>
    <s v="CUST01168"/>
    <x v="4"/>
    <x v="1"/>
    <x v="4"/>
    <n v="3"/>
    <n v="19740"/>
    <x v="0"/>
    <n v="53298"/>
    <n v="42999.14"/>
    <n v="10298.86"/>
    <n v="0.19323164096213744"/>
    <s v="04"/>
    <n v="2024"/>
    <n v="5922"/>
  </r>
  <r>
    <s v="ORD004924"/>
    <x v="95"/>
    <s v="CUST02255"/>
    <x v="9"/>
    <x v="1"/>
    <x v="2"/>
    <n v="1"/>
    <n v="20951"/>
    <x v="2"/>
    <n v="20951"/>
    <n v="12071.15"/>
    <n v="8879.85"/>
    <n v="0.42383895756765788"/>
    <s v="04"/>
    <n v="2024"/>
    <n v="0"/>
  </r>
  <r>
    <s v="ORD007270"/>
    <x v="95"/>
    <s v="CUST00826"/>
    <x v="8"/>
    <x v="3"/>
    <x v="0"/>
    <n v="1"/>
    <n v="1682"/>
    <x v="1"/>
    <n v="1597.9"/>
    <n v="1186.4000000000001"/>
    <n v="411.5"/>
    <n v="0.25752550222166593"/>
    <s v="04"/>
    <n v="2024"/>
    <n v="84.100000000000009"/>
  </r>
  <r>
    <s v="ORD008209"/>
    <x v="95"/>
    <s v="CUST01880"/>
    <x v="0"/>
    <x v="0"/>
    <x v="3"/>
    <n v="1"/>
    <n v="1470"/>
    <x v="0"/>
    <n v="1323"/>
    <n v="987.41"/>
    <n v="335.59"/>
    <n v="0.25365835222978078"/>
    <s v="04"/>
    <n v="2024"/>
    <n v="147"/>
  </r>
  <r>
    <s v="ORD009552"/>
    <x v="95"/>
    <s v="CUST01130"/>
    <x v="11"/>
    <x v="4"/>
    <x v="3"/>
    <n v="1"/>
    <n v="167"/>
    <x v="3"/>
    <n v="141.94999999999999"/>
    <n v="136.63999999999999"/>
    <n v="5.31"/>
    <n v="3.7407537865445581E-2"/>
    <s v="04"/>
    <n v="2024"/>
    <n v="25.05"/>
  </r>
  <r>
    <s v="ORD003683"/>
    <x v="95"/>
    <s v="CUST00542"/>
    <x v="7"/>
    <x v="4"/>
    <x v="0"/>
    <n v="3"/>
    <n v="239"/>
    <x v="4"/>
    <n v="573.6"/>
    <n v="570.98"/>
    <n v="2.62"/>
    <n v="4.5676429567642956E-3"/>
    <s v="04"/>
    <n v="2024"/>
    <n v="143.4"/>
  </r>
  <r>
    <s v="ORD007725"/>
    <x v="95"/>
    <s v="CUST00726"/>
    <x v="2"/>
    <x v="1"/>
    <x v="4"/>
    <n v="2"/>
    <n v="4199"/>
    <x v="3"/>
    <n v="7138.3"/>
    <n v="6852.98"/>
    <n v="285.32"/>
    <n v="3.9970301052071222E-2"/>
    <s v="04"/>
    <n v="2024"/>
    <n v="1259.7"/>
  </r>
  <r>
    <s v="ORD006958"/>
    <x v="95"/>
    <s v="CUST01371"/>
    <x v="13"/>
    <x v="0"/>
    <x v="2"/>
    <n v="2"/>
    <n v="775"/>
    <x v="0"/>
    <n v="1395"/>
    <n v="941.47"/>
    <n v="453.53"/>
    <n v="0.32511111111111107"/>
    <s v="04"/>
    <n v="2024"/>
    <n v="155"/>
  </r>
  <r>
    <s v="ORD004151"/>
    <x v="95"/>
    <s v="CUST00715"/>
    <x v="0"/>
    <x v="0"/>
    <x v="2"/>
    <n v="3"/>
    <n v="548"/>
    <x v="0"/>
    <n v="1479.6"/>
    <n v="1062.97"/>
    <n v="416.63"/>
    <n v="0.28158286023249529"/>
    <s v="04"/>
    <n v="2024"/>
    <n v="164.4"/>
  </r>
  <r>
    <s v="ORD002234"/>
    <x v="95"/>
    <s v="CUST01395"/>
    <x v="13"/>
    <x v="0"/>
    <x v="1"/>
    <n v="1"/>
    <n v="1403"/>
    <x v="1"/>
    <n v="1332.85"/>
    <n v="1105.1300000000001"/>
    <n v="227.72"/>
    <n v="0.17085193382601194"/>
    <s v="04"/>
    <n v="2024"/>
    <n v="70.150000000000006"/>
  </r>
  <r>
    <s v="ORD001890"/>
    <x v="95"/>
    <s v="CUST01664"/>
    <x v="12"/>
    <x v="0"/>
    <x v="0"/>
    <n v="1"/>
    <n v="2339"/>
    <x v="3"/>
    <n v="1988.15"/>
    <n v="1306.76"/>
    <n v="681.39"/>
    <n v="0.34272564947312828"/>
    <s v="04"/>
    <n v="2024"/>
    <n v="350.84999999999997"/>
  </r>
  <r>
    <s v="ORD007501"/>
    <x v="95"/>
    <s v="CUST01773"/>
    <x v="2"/>
    <x v="1"/>
    <x v="3"/>
    <n v="2"/>
    <n v="2921"/>
    <x v="0"/>
    <n v="5257.8"/>
    <n v="3443.5"/>
    <n v="1814.3"/>
    <n v="0.34506827950853969"/>
    <s v="04"/>
    <n v="2024"/>
    <n v="584.20000000000005"/>
  </r>
  <r>
    <s v="ORD000057"/>
    <x v="95"/>
    <s v="CUST02327"/>
    <x v="1"/>
    <x v="1"/>
    <x v="1"/>
    <n v="1"/>
    <n v="736"/>
    <x v="2"/>
    <n v="736"/>
    <n v="539.9"/>
    <n v="196.1"/>
    <n v="0.26644021739130436"/>
    <s v="04"/>
    <n v="2024"/>
    <n v="0"/>
  </r>
  <r>
    <s v="ORD002470"/>
    <x v="95"/>
    <s v="CUST01097"/>
    <x v="0"/>
    <x v="0"/>
    <x v="4"/>
    <n v="5"/>
    <n v="1227"/>
    <x v="1"/>
    <n v="5828.25"/>
    <n v="3969.87"/>
    <n v="1858.38"/>
    <n v="0.31885728992407669"/>
    <s v="04"/>
    <n v="2024"/>
    <n v="306.75"/>
  </r>
  <r>
    <s v="ORD000789"/>
    <x v="96"/>
    <s v="CUST01126"/>
    <x v="13"/>
    <x v="0"/>
    <x v="3"/>
    <n v="5"/>
    <n v="1726"/>
    <x v="0"/>
    <n v="7767"/>
    <n v="6695.35"/>
    <n v="1071.6500000000001"/>
    <n v="0.13797476503154371"/>
    <s v="04"/>
    <n v="2024"/>
    <n v="863"/>
  </r>
  <r>
    <s v="ORD004840"/>
    <x v="96"/>
    <s v="CUST00251"/>
    <x v="2"/>
    <x v="1"/>
    <x v="4"/>
    <n v="4"/>
    <n v="4107"/>
    <x v="1"/>
    <n v="15606.6"/>
    <n v="11408.88"/>
    <n v="4197.72"/>
    <n v="0.26897082003767636"/>
    <s v="04"/>
    <n v="2024"/>
    <n v="821.40000000000009"/>
  </r>
  <r>
    <s v="ORD009856"/>
    <x v="96"/>
    <s v="CUST01891"/>
    <x v="4"/>
    <x v="1"/>
    <x v="0"/>
    <n v="2"/>
    <n v="24788"/>
    <x v="4"/>
    <n v="39660.800000000003"/>
    <n v="40160.879999999997"/>
    <n v="-500.08"/>
    <n v="-1.2608923672744875E-2"/>
    <s v="04"/>
    <n v="2024"/>
    <n v="9915.2000000000007"/>
  </r>
  <r>
    <s v="ORD001260"/>
    <x v="96"/>
    <s v="CUST00390"/>
    <x v="10"/>
    <x v="2"/>
    <x v="4"/>
    <n v="1"/>
    <n v="7063"/>
    <x v="1"/>
    <n v="6709.85"/>
    <n v="3898.52"/>
    <n v="2811.33"/>
    <n v="0.41898552128587074"/>
    <s v="04"/>
    <n v="2024"/>
    <n v="353.15000000000003"/>
  </r>
  <r>
    <s v="ORD009694"/>
    <x v="96"/>
    <s v="CUST00869"/>
    <x v="14"/>
    <x v="2"/>
    <x v="0"/>
    <n v="1"/>
    <n v="17208"/>
    <x v="0"/>
    <n v="15487.2"/>
    <n v="11078.15"/>
    <n v="4409.05"/>
    <n v="0.28468993749677152"/>
    <s v="04"/>
    <n v="2024"/>
    <n v="1720.8000000000002"/>
  </r>
  <r>
    <s v="ORD007943"/>
    <x v="96"/>
    <s v="CUST00073"/>
    <x v="11"/>
    <x v="4"/>
    <x v="0"/>
    <n v="1"/>
    <n v="126"/>
    <x v="0"/>
    <n v="113.4"/>
    <n v="88.44"/>
    <n v="24.96"/>
    <n v="0.22010582010582011"/>
    <s v="04"/>
    <n v="2024"/>
    <n v="12.600000000000001"/>
  </r>
  <r>
    <s v="ORD000686"/>
    <x v="96"/>
    <s v="CUST01591"/>
    <x v="0"/>
    <x v="0"/>
    <x v="3"/>
    <n v="1"/>
    <n v="1020"/>
    <x v="3"/>
    <n v="867"/>
    <n v="592.9"/>
    <n v="274.10000000000002"/>
    <n v="0.31614763552479819"/>
    <s v="04"/>
    <n v="2024"/>
    <n v="153"/>
  </r>
  <r>
    <s v="ORD009390"/>
    <x v="96"/>
    <s v="CUST02058"/>
    <x v="3"/>
    <x v="1"/>
    <x v="1"/>
    <n v="2"/>
    <n v="58507"/>
    <x v="4"/>
    <n v="93611.199999999997"/>
    <n v="91991.46"/>
    <n v="1619.74"/>
    <n v="1.7302844104124294E-2"/>
    <s v="04"/>
    <n v="2024"/>
    <n v="23402.800000000003"/>
  </r>
  <r>
    <s v="ORD007967"/>
    <x v="96"/>
    <s v="CUST01072"/>
    <x v="5"/>
    <x v="2"/>
    <x v="4"/>
    <n v="2"/>
    <n v="3952"/>
    <x v="0"/>
    <n v="7113.6"/>
    <n v="5691.31"/>
    <n v="1422.29"/>
    <n v="0.19993955240665764"/>
    <s v="04"/>
    <n v="2024"/>
    <n v="790.40000000000009"/>
  </r>
  <r>
    <s v="ORD001748"/>
    <x v="96"/>
    <s v="CUST00692"/>
    <x v="7"/>
    <x v="4"/>
    <x v="3"/>
    <n v="1"/>
    <n v="136"/>
    <x v="1"/>
    <n v="129.19999999999999"/>
    <n v="94.52"/>
    <n v="34.68"/>
    <n v="0.26842105263157895"/>
    <s v="04"/>
    <n v="2024"/>
    <n v="6.8000000000000007"/>
  </r>
  <r>
    <s v="ORD004455"/>
    <x v="96"/>
    <s v="CUST01336"/>
    <x v="9"/>
    <x v="1"/>
    <x v="1"/>
    <n v="1"/>
    <n v="28826"/>
    <x v="1"/>
    <n v="27384.7"/>
    <n v="16055.35"/>
    <n v="11329.35"/>
    <n v="0.41371094078080095"/>
    <s v="04"/>
    <n v="2024"/>
    <n v="1441.3000000000002"/>
  </r>
  <r>
    <s v="ORD001149"/>
    <x v="96"/>
    <s v="CUST01942"/>
    <x v="7"/>
    <x v="4"/>
    <x v="0"/>
    <n v="1"/>
    <n v="149"/>
    <x v="2"/>
    <n v="149"/>
    <n v="117.52"/>
    <n v="31.48"/>
    <n v="0.21127516778523489"/>
    <s v="04"/>
    <n v="2024"/>
    <n v="0"/>
  </r>
  <r>
    <s v="ORD007949"/>
    <x v="96"/>
    <s v="CUST01534"/>
    <x v="1"/>
    <x v="1"/>
    <x v="4"/>
    <n v="3"/>
    <n v="1092"/>
    <x v="2"/>
    <n v="3276"/>
    <n v="1903.97"/>
    <n v="1372.03"/>
    <n v="0.41881257631257629"/>
    <s v="04"/>
    <n v="2024"/>
    <n v="0"/>
  </r>
  <r>
    <s v="ORD008360"/>
    <x v="96"/>
    <s v="CUST01709"/>
    <x v="14"/>
    <x v="2"/>
    <x v="3"/>
    <n v="3"/>
    <n v="20302"/>
    <x v="2"/>
    <n v="60906"/>
    <n v="41131"/>
    <n v="19775"/>
    <n v="0.32468065543624602"/>
    <s v="04"/>
    <n v="2024"/>
    <n v="0"/>
  </r>
  <r>
    <s v="ORD003281"/>
    <x v="96"/>
    <s v="CUST00676"/>
    <x v="2"/>
    <x v="1"/>
    <x v="3"/>
    <n v="4"/>
    <n v="3769"/>
    <x v="1"/>
    <n v="14322.2"/>
    <n v="11257.35"/>
    <n v="3064.85"/>
    <n v="0.21399296197511553"/>
    <s v="04"/>
    <n v="2024"/>
    <n v="753.80000000000007"/>
  </r>
  <r>
    <s v="ORD003238"/>
    <x v="96"/>
    <s v="CUST02105"/>
    <x v="7"/>
    <x v="4"/>
    <x v="4"/>
    <n v="2"/>
    <n v="240"/>
    <x v="2"/>
    <n v="480"/>
    <n v="285.13"/>
    <n v="194.87"/>
    <n v="0.40597916666666667"/>
    <s v="04"/>
    <n v="2024"/>
    <n v="0"/>
  </r>
  <r>
    <s v="ORD008753"/>
    <x v="96"/>
    <s v="CUST00930"/>
    <x v="9"/>
    <x v="1"/>
    <x v="1"/>
    <n v="1"/>
    <n v="19399"/>
    <x v="1"/>
    <n v="18429.05"/>
    <n v="12331.54"/>
    <n v="6097.51"/>
    <n v="0.33086404345313514"/>
    <s v="04"/>
    <n v="2024"/>
    <n v="969.95"/>
  </r>
  <r>
    <s v="ORD004965"/>
    <x v="96"/>
    <s v="CUST00810"/>
    <x v="2"/>
    <x v="1"/>
    <x v="0"/>
    <n v="2"/>
    <n v="4821"/>
    <x v="2"/>
    <n v="9642"/>
    <n v="5742.2"/>
    <n v="3899.8"/>
    <n v="0.40445965567309689"/>
    <s v="04"/>
    <n v="2024"/>
    <n v="0"/>
  </r>
  <r>
    <s v="ORD001745"/>
    <x v="96"/>
    <s v="CUST00348"/>
    <x v="3"/>
    <x v="1"/>
    <x v="1"/>
    <n v="5"/>
    <n v="70697"/>
    <x v="2"/>
    <n v="353485"/>
    <n v="211427.61"/>
    <n v="142057.39000000001"/>
    <n v="0.401876713297594"/>
    <s v="04"/>
    <n v="2024"/>
    <n v="0"/>
  </r>
  <r>
    <s v="ORD001659"/>
    <x v="96"/>
    <s v="CUST01988"/>
    <x v="2"/>
    <x v="1"/>
    <x v="4"/>
    <n v="2"/>
    <n v="2673"/>
    <x v="0"/>
    <n v="4811.3999999999996"/>
    <n v="3305.11"/>
    <n v="1506.29"/>
    <n v="0.31306688281996925"/>
    <s v="04"/>
    <n v="2024"/>
    <n v="534.6"/>
  </r>
  <r>
    <s v="ORD005611"/>
    <x v="97"/>
    <s v="CUST01184"/>
    <x v="2"/>
    <x v="1"/>
    <x v="4"/>
    <n v="1"/>
    <n v="1864"/>
    <x v="0"/>
    <n v="1677.6"/>
    <n v="1411.68"/>
    <n v="265.92"/>
    <n v="0.15851216022889844"/>
    <s v="04"/>
    <n v="2024"/>
    <n v="186.4"/>
  </r>
  <r>
    <s v="ORD001227"/>
    <x v="97"/>
    <s v="CUST00652"/>
    <x v="14"/>
    <x v="2"/>
    <x v="0"/>
    <n v="1"/>
    <n v="17031"/>
    <x v="2"/>
    <n v="17031"/>
    <n v="12671.46"/>
    <n v="4359.54"/>
    <n v="0.25597674828254358"/>
    <s v="04"/>
    <n v="2024"/>
    <n v="0"/>
  </r>
  <r>
    <s v="ORD009164"/>
    <x v="97"/>
    <s v="CUST01468"/>
    <x v="14"/>
    <x v="2"/>
    <x v="1"/>
    <n v="1"/>
    <n v="8577"/>
    <x v="1"/>
    <n v="8148.15"/>
    <n v="4932.55"/>
    <n v="3215.6"/>
    <n v="0.39464172849051626"/>
    <s v="04"/>
    <n v="2024"/>
    <n v="428.85"/>
  </r>
  <r>
    <s v="ORD003052"/>
    <x v="97"/>
    <s v="CUST02322"/>
    <x v="3"/>
    <x v="1"/>
    <x v="0"/>
    <n v="2"/>
    <n v="61443"/>
    <x v="1"/>
    <n v="116741.7"/>
    <n v="96483.16"/>
    <n v="20258.54"/>
    <n v="0.17353302204782012"/>
    <s v="04"/>
    <n v="2024"/>
    <n v="6144.3"/>
  </r>
  <r>
    <s v="ORD005155"/>
    <x v="97"/>
    <s v="CUST01582"/>
    <x v="14"/>
    <x v="2"/>
    <x v="0"/>
    <n v="1"/>
    <n v="9861"/>
    <x v="1"/>
    <n v="9367.9500000000007"/>
    <n v="5718.62"/>
    <n v="3649.33"/>
    <n v="0.3895548118852043"/>
    <s v="04"/>
    <n v="2024"/>
    <n v="493.05"/>
  </r>
  <r>
    <s v="ORD004796"/>
    <x v="97"/>
    <s v="CUST01302"/>
    <x v="6"/>
    <x v="3"/>
    <x v="3"/>
    <n v="2"/>
    <n v="450"/>
    <x v="2"/>
    <n v="900"/>
    <n v="674.03"/>
    <n v="225.97"/>
    <n v="0.25107777777777779"/>
    <s v="04"/>
    <n v="2024"/>
    <n v="0"/>
  </r>
  <r>
    <s v="ORD000499"/>
    <x v="97"/>
    <s v="CUST00050"/>
    <x v="5"/>
    <x v="2"/>
    <x v="3"/>
    <n v="1"/>
    <n v="5411"/>
    <x v="2"/>
    <n v="5411"/>
    <n v="3669.94"/>
    <n v="1741.06"/>
    <n v="0.32176307521715025"/>
    <s v="04"/>
    <n v="2024"/>
    <n v="0"/>
  </r>
  <r>
    <s v="ORD005795"/>
    <x v="97"/>
    <s v="CUST01158"/>
    <x v="0"/>
    <x v="0"/>
    <x v="4"/>
    <n v="1"/>
    <n v="616"/>
    <x v="0"/>
    <n v="554.4"/>
    <n v="475.62"/>
    <n v="78.78"/>
    <n v="0.14209956709956711"/>
    <s v="04"/>
    <n v="2024"/>
    <n v="61.6"/>
  </r>
  <r>
    <s v="ORD002466"/>
    <x v="97"/>
    <s v="CUST01243"/>
    <x v="11"/>
    <x v="4"/>
    <x v="2"/>
    <n v="2"/>
    <n v="88"/>
    <x v="4"/>
    <n v="140.80000000000001"/>
    <n v="125.3"/>
    <n v="15.5"/>
    <n v="0.11008522727272727"/>
    <s v="04"/>
    <n v="2024"/>
    <n v="35.200000000000003"/>
  </r>
  <r>
    <s v="ORD002067"/>
    <x v="97"/>
    <s v="CUST01164"/>
    <x v="6"/>
    <x v="3"/>
    <x v="0"/>
    <n v="3"/>
    <n v="799"/>
    <x v="1"/>
    <n v="2277.15"/>
    <n v="1331.66"/>
    <n v="945.49"/>
    <n v="0.41520760599872647"/>
    <s v="04"/>
    <n v="2024"/>
    <n v="119.85000000000001"/>
  </r>
  <r>
    <s v="ORD000291"/>
    <x v="97"/>
    <s v="CUST01318"/>
    <x v="7"/>
    <x v="4"/>
    <x v="4"/>
    <n v="3"/>
    <n v="204"/>
    <x v="0"/>
    <n v="550.79999999999995"/>
    <n v="384.62"/>
    <n v="166.18"/>
    <n v="0.30170660856935372"/>
    <s v="04"/>
    <n v="2024"/>
    <n v="61.2"/>
  </r>
  <r>
    <s v="ORD006066"/>
    <x v="97"/>
    <s v="CUST01512"/>
    <x v="4"/>
    <x v="1"/>
    <x v="4"/>
    <n v="1"/>
    <n v="13674"/>
    <x v="0"/>
    <n v="12306.6"/>
    <n v="10011.58"/>
    <n v="2295.02"/>
    <n v="0.18648692571465716"/>
    <s v="04"/>
    <n v="2024"/>
    <n v="1367.4"/>
  </r>
  <r>
    <s v="ORD008821"/>
    <x v="97"/>
    <s v="CUST00908"/>
    <x v="5"/>
    <x v="2"/>
    <x v="3"/>
    <n v="1"/>
    <n v="9790"/>
    <x v="0"/>
    <n v="8811"/>
    <n v="6921.02"/>
    <n v="1889.98"/>
    <n v="0.2145023266371581"/>
    <s v="04"/>
    <n v="2024"/>
    <n v="979"/>
  </r>
  <r>
    <s v="ORD006959"/>
    <x v="97"/>
    <s v="CUST01895"/>
    <x v="9"/>
    <x v="1"/>
    <x v="3"/>
    <n v="1"/>
    <n v="33229"/>
    <x v="1"/>
    <n v="31567.55"/>
    <n v="25816.2"/>
    <n v="5751.35"/>
    <n v="0.18219183940470515"/>
    <s v="04"/>
    <n v="2024"/>
    <n v="1661.45"/>
  </r>
  <r>
    <s v="ORD009800"/>
    <x v="98"/>
    <s v="CUST00417"/>
    <x v="0"/>
    <x v="0"/>
    <x v="4"/>
    <n v="1"/>
    <n v="1343"/>
    <x v="3"/>
    <n v="1141.55"/>
    <n v="796.19"/>
    <n v="345.36"/>
    <n v="0.3025360255792563"/>
    <s v="04"/>
    <n v="2024"/>
    <n v="201.45"/>
  </r>
  <r>
    <s v="ORD004740"/>
    <x v="98"/>
    <s v="CUST01533"/>
    <x v="9"/>
    <x v="1"/>
    <x v="3"/>
    <n v="4"/>
    <n v="19450"/>
    <x v="1"/>
    <n v="73910"/>
    <n v="50483.19"/>
    <n v="23426.81"/>
    <n v="0.31696401028277638"/>
    <s v="04"/>
    <n v="2024"/>
    <n v="3890"/>
  </r>
  <r>
    <s v="ORD003605"/>
    <x v="98"/>
    <s v="CUST01740"/>
    <x v="10"/>
    <x v="2"/>
    <x v="2"/>
    <n v="1"/>
    <n v="14834"/>
    <x v="1"/>
    <n v="14092.3"/>
    <n v="8673.77"/>
    <n v="5418.53"/>
    <n v="0.3845028845539763"/>
    <s v="04"/>
    <n v="2024"/>
    <n v="741.7"/>
  </r>
  <r>
    <s v="ORD000244"/>
    <x v="98"/>
    <s v="CUST00400"/>
    <x v="10"/>
    <x v="2"/>
    <x v="4"/>
    <n v="1"/>
    <n v="6179"/>
    <x v="1"/>
    <n v="5870.05"/>
    <n v="3567.03"/>
    <n v="2303.02"/>
    <n v="0.39233396649091573"/>
    <s v="04"/>
    <n v="2024"/>
    <n v="308.95000000000005"/>
  </r>
  <r>
    <s v="ORD009348"/>
    <x v="98"/>
    <s v="CUST00836"/>
    <x v="12"/>
    <x v="0"/>
    <x v="0"/>
    <n v="4"/>
    <n v="2360"/>
    <x v="0"/>
    <n v="8496"/>
    <n v="5825.55"/>
    <n v="2670.45"/>
    <n v="0.31431850282485874"/>
    <s v="04"/>
    <n v="2024"/>
    <n v="944"/>
  </r>
  <r>
    <s v="ORD003354"/>
    <x v="98"/>
    <s v="CUST00430"/>
    <x v="2"/>
    <x v="1"/>
    <x v="2"/>
    <n v="1"/>
    <n v="4158"/>
    <x v="0"/>
    <n v="3742.2"/>
    <n v="3378.81"/>
    <n v="363.39"/>
    <n v="9.7105980439313774E-2"/>
    <s v="04"/>
    <n v="2024"/>
    <n v="415.8"/>
  </r>
  <r>
    <s v="ORD007024"/>
    <x v="98"/>
    <s v="CUST02195"/>
    <x v="4"/>
    <x v="1"/>
    <x v="4"/>
    <n v="1"/>
    <n v="24047"/>
    <x v="1"/>
    <n v="22844.65"/>
    <n v="14617.94"/>
    <n v="8226.7099999999991"/>
    <n v="0.36011538806679022"/>
    <s v="04"/>
    <n v="2024"/>
    <n v="1202.3500000000001"/>
  </r>
  <r>
    <s v="ORD005913"/>
    <x v="98"/>
    <s v="CUST00387"/>
    <x v="3"/>
    <x v="1"/>
    <x v="3"/>
    <n v="3"/>
    <n v="69956"/>
    <x v="1"/>
    <n v="199374.6"/>
    <n v="115914.82"/>
    <n v="83459.78"/>
    <n v="0.41860788686221811"/>
    <s v="04"/>
    <n v="2024"/>
    <n v="10493.400000000001"/>
  </r>
  <r>
    <s v="ORD008041"/>
    <x v="99"/>
    <s v="CUST01665"/>
    <x v="8"/>
    <x v="3"/>
    <x v="0"/>
    <n v="5"/>
    <n v="2138"/>
    <x v="2"/>
    <n v="10690"/>
    <n v="8135.77"/>
    <n v="2554.23"/>
    <n v="0.23893638914873713"/>
    <s v="04"/>
    <n v="2024"/>
    <n v="0"/>
  </r>
  <r>
    <s v="ORD008003"/>
    <x v="99"/>
    <s v="CUST01980"/>
    <x v="4"/>
    <x v="1"/>
    <x v="2"/>
    <n v="2"/>
    <n v="19948"/>
    <x v="3"/>
    <n v="33911.599999999999"/>
    <n v="25146.52"/>
    <n v="8765.08"/>
    <n v="0.25846848865874805"/>
    <s v="04"/>
    <n v="2024"/>
    <n v="5984.4"/>
  </r>
  <r>
    <s v="ORD006496"/>
    <x v="99"/>
    <s v="CUST00729"/>
    <x v="5"/>
    <x v="2"/>
    <x v="0"/>
    <n v="1"/>
    <n v="5279"/>
    <x v="0"/>
    <n v="4751.1000000000004"/>
    <n v="3813.72"/>
    <n v="937.38"/>
    <n v="0.19729746795478939"/>
    <s v="04"/>
    <n v="2024"/>
    <n v="527.9"/>
  </r>
  <r>
    <s v="ORD005093"/>
    <x v="99"/>
    <s v="CUST01624"/>
    <x v="7"/>
    <x v="4"/>
    <x v="3"/>
    <n v="2"/>
    <n v="101"/>
    <x v="1"/>
    <n v="191.9"/>
    <n v="130.68"/>
    <n v="61.22"/>
    <n v="0.31902032308494005"/>
    <s v="04"/>
    <n v="2024"/>
    <n v="10.100000000000001"/>
  </r>
  <r>
    <s v="ORD000421"/>
    <x v="99"/>
    <s v="CUST00043"/>
    <x v="1"/>
    <x v="1"/>
    <x v="4"/>
    <n v="3"/>
    <n v="1851"/>
    <x v="3"/>
    <n v="4720.05"/>
    <n v="3078.23"/>
    <n v="1641.82"/>
    <n v="0.34783953559813985"/>
    <s v="04"/>
    <n v="2024"/>
    <n v="832.94999999999993"/>
  </r>
  <r>
    <s v="ORD004137"/>
    <x v="99"/>
    <s v="CUST01254"/>
    <x v="10"/>
    <x v="2"/>
    <x v="1"/>
    <n v="3"/>
    <n v="6992"/>
    <x v="0"/>
    <n v="18878.400000000001"/>
    <n v="12174.34"/>
    <n v="6704.06"/>
    <n v="0.35511801847614205"/>
    <s v="04"/>
    <n v="2024"/>
    <n v="2097.6"/>
  </r>
  <r>
    <s v="ORD004054"/>
    <x v="99"/>
    <s v="CUST01027"/>
    <x v="7"/>
    <x v="4"/>
    <x v="4"/>
    <n v="1"/>
    <n v="126"/>
    <x v="1"/>
    <n v="119.7"/>
    <n v="71.150000000000006"/>
    <n v="48.55"/>
    <n v="0.40559732664995818"/>
    <s v="04"/>
    <n v="2024"/>
    <n v="6.3000000000000007"/>
  </r>
  <r>
    <s v="ORD009373"/>
    <x v="99"/>
    <s v="CUST01091"/>
    <x v="11"/>
    <x v="4"/>
    <x v="4"/>
    <n v="3"/>
    <n v="93"/>
    <x v="1"/>
    <n v="265.05"/>
    <n v="161.30000000000001"/>
    <n v="103.75"/>
    <n v="0.39143557819279379"/>
    <s v="04"/>
    <n v="2024"/>
    <n v="13.950000000000001"/>
  </r>
  <r>
    <s v="ORD000377"/>
    <x v="99"/>
    <s v="CUST00952"/>
    <x v="5"/>
    <x v="2"/>
    <x v="1"/>
    <n v="3"/>
    <n v="7744"/>
    <x v="0"/>
    <n v="20908.8"/>
    <n v="15740.05"/>
    <n v="5168.75"/>
    <n v="0.24720452632384451"/>
    <s v="04"/>
    <n v="2024"/>
    <n v="2323.2000000000003"/>
  </r>
  <r>
    <s v="ORD003814"/>
    <x v="99"/>
    <s v="CUST02163"/>
    <x v="5"/>
    <x v="2"/>
    <x v="4"/>
    <n v="1"/>
    <n v="8365"/>
    <x v="2"/>
    <n v="8365"/>
    <n v="6017.36"/>
    <n v="2347.64"/>
    <n v="0.28065032875074714"/>
    <s v="04"/>
    <n v="2024"/>
    <n v="0"/>
  </r>
  <r>
    <s v="ORD009788"/>
    <x v="99"/>
    <s v="CUST02088"/>
    <x v="1"/>
    <x v="1"/>
    <x v="0"/>
    <n v="2"/>
    <n v="1371"/>
    <x v="0"/>
    <n v="2467.8000000000002"/>
    <n v="1541.9"/>
    <n v="925.9"/>
    <n v="0.37519247913120995"/>
    <s v="04"/>
    <n v="2024"/>
    <n v="274.2"/>
  </r>
  <r>
    <s v="ORD007901"/>
    <x v="99"/>
    <s v="CUST01115"/>
    <x v="2"/>
    <x v="1"/>
    <x v="3"/>
    <n v="3"/>
    <n v="3416"/>
    <x v="1"/>
    <n v="9735.6"/>
    <n v="7559.44"/>
    <n v="2176.16"/>
    <n v="0.22352602818521711"/>
    <s v="04"/>
    <n v="2024"/>
    <n v="512.4"/>
  </r>
  <r>
    <s v="ORD004458"/>
    <x v="99"/>
    <s v="CUST01044"/>
    <x v="6"/>
    <x v="3"/>
    <x v="3"/>
    <n v="1"/>
    <n v="1183"/>
    <x v="1"/>
    <n v="1123.8499999999999"/>
    <n v="731.51"/>
    <n v="392.34"/>
    <n v="0.34910352805089651"/>
    <s v="04"/>
    <n v="2024"/>
    <n v="59.150000000000006"/>
  </r>
  <r>
    <s v="ORD005145"/>
    <x v="99"/>
    <s v="CUST01418"/>
    <x v="4"/>
    <x v="1"/>
    <x v="3"/>
    <n v="2"/>
    <n v="15876"/>
    <x v="1"/>
    <n v="30164.400000000001"/>
    <n v="21459.19"/>
    <n v="8705.2099999999991"/>
    <n v="0.28859218151198096"/>
    <s v="04"/>
    <n v="2024"/>
    <n v="1587.6000000000001"/>
  </r>
  <r>
    <s v="ORD001674"/>
    <x v="99"/>
    <s v="CUST00183"/>
    <x v="2"/>
    <x v="1"/>
    <x v="0"/>
    <n v="1"/>
    <n v="3555"/>
    <x v="0"/>
    <n v="3199.5"/>
    <n v="2374.08"/>
    <n v="825.42"/>
    <n v="0.25798406000937646"/>
    <s v="04"/>
    <n v="2024"/>
    <n v="355.5"/>
  </r>
  <r>
    <s v="ORD004660"/>
    <x v="100"/>
    <s v="CUST00865"/>
    <x v="11"/>
    <x v="4"/>
    <x v="4"/>
    <n v="2"/>
    <n v="116"/>
    <x v="1"/>
    <n v="220.4"/>
    <n v="179.5"/>
    <n v="40.9"/>
    <n v="0.18557168784029038"/>
    <s v="04"/>
    <n v="2024"/>
    <n v="11.600000000000001"/>
  </r>
  <r>
    <s v="ORD007209"/>
    <x v="100"/>
    <s v="CUST00129"/>
    <x v="11"/>
    <x v="4"/>
    <x v="2"/>
    <n v="2"/>
    <n v="130"/>
    <x v="2"/>
    <n v="260"/>
    <n v="188.93"/>
    <n v="71.069999999999993"/>
    <n v="0.27334615384615379"/>
    <s v="04"/>
    <n v="2024"/>
    <n v="0"/>
  </r>
  <r>
    <s v="ORD004579"/>
    <x v="100"/>
    <s v="CUST02075"/>
    <x v="7"/>
    <x v="4"/>
    <x v="4"/>
    <n v="1"/>
    <n v="117"/>
    <x v="0"/>
    <n v="105.3"/>
    <n v="75.319999999999993"/>
    <n v="29.98"/>
    <n v="0.28471035137701806"/>
    <s v="04"/>
    <n v="2024"/>
    <n v="11.700000000000001"/>
  </r>
  <r>
    <s v="ORD000696"/>
    <x v="100"/>
    <s v="CUST00735"/>
    <x v="9"/>
    <x v="1"/>
    <x v="4"/>
    <n v="2"/>
    <n v="19552"/>
    <x v="1"/>
    <n v="37148.800000000003"/>
    <n v="29529.48"/>
    <n v="7619.32"/>
    <n v="0.20510272202601429"/>
    <s v="04"/>
    <n v="2024"/>
    <n v="1955.2"/>
  </r>
  <r>
    <s v="ORD000255"/>
    <x v="100"/>
    <s v="CUST00408"/>
    <x v="14"/>
    <x v="2"/>
    <x v="2"/>
    <n v="1"/>
    <n v="10271"/>
    <x v="2"/>
    <n v="10271"/>
    <n v="7635.54"/>
    <n v="2635.46"/>
    <n v="0.25659234738584363"/>
    <s v="04"/>
    <n v="2024"/>
    <n v="0"/>
  </r>
  <r>
    <s v="ORD001120"/>
    <x v="100"/>
    <s v="CUST01197"/>
    <x v="13"/>
    <x v="0"/>
    <x v="2"/>
    <n v="1"/>
    <n v="1764"/>
    <x v="1"/>
    <n v="1675.8"/>
    <n v="1352.01"/>
    <n v="323.79000000000002"/>
    <n v="0.19321518080916578"/>
    <s v="04"/>
    <n v="2024"/>
    <n v="88.2"/>
  </r>
  <r>
    <s v="ORD002758"/>
    <x v="100"/>
    <s v="CUST01927"/>
    <x v="2"/>
    <x v="1"/>
    <x v="4"/>
    <n v="3"/>
    <n v="4733"/>
    <x v="2"/>
    <n v="14199"/>
    <n v="10157.69"/>
    <n v="4041.31"/>
    <n v="0.28461933939009787"/>
    <s v="04"/>
    <n v="2024"/>
    <n v="0"/>
  </r>
  <r>
    <s v="ORD008641"/>
    <x v="100"/>
    <s v="CUST00072"/>
    <x v="1"/>
    <x v="1"/>
    <x v="1"/>
    <n v="1"/>
    <n v="1891"/>
    <x v="2"/>
    <n v="1891"/>
    <n v="1327.38"/>
    <n v="563.62"/>
    <n v="0.29805393971443683"/>
    <s v="04"/>
    <n v="2024"/>
    <n v="0"/>
  </r>
  <r>
    <s v="ORD004906"/>
    <x v="100"/>
    <s v="CUST01760"/>
    <x v="8"/>
    <x v="3"/>
    <x v="1"/>
    <n v="2"/>
    <n v="1858"/>
    <x v="1"/>
    <n v="3530.2"/>
    <n v="2420.02"/>
    <n v="1110.18"/>
    <n v="0.31448076596226848"/>
    <s v="04"/>
    <n v="2024"/>
    <n v="185.8"/>
  </r>
  <r>
    <s v="ORD005363"/>
    <x v="100"/>
    <s v="CUST00976"/>
    <x v="8"/>
    <x v="3"/>
    <x v="3"/>
    <n v="1"/>
    <n v="2355"/>
    <x v="1"/>
    <n v="2237.25"/>
    <n v="1401.72"/>
    <n v="835.53"/>
    <n v="0.37346295675494467"/>
    <s v="04"/>
    <n v="2024"/>
    <n v="117.75"/>
  </r>
  <r>
    <s v="ORD008097"/>
    <x v="100"/>
    <s v="CUST00840"/>
    <x v="3"/>
    <x v="1"/>
    <x v="1"/>
    <n v="4"/>
    <n v="56388"/>
    <x v="2"/>
    <n v="225552"/>
    <n v="144823.51"/>
    <n v="80728.490000000005"/>
    <n v="0.3579152035894162"/>
    <s v="04"/>
    <n v="2024"/>
    <n v="0"/>
  </r>
  <r>
    <s v="ORD006519"/>
    <x v="100"/>
    <s v="CUST01885"/>
    <x v="14"/>
    <x v="2"/>
    <x v="4"/>
    <n v="2"/>
    <n v="20135"/>
    <x v="2"/>
    <n v="40270"/>
    <n v="29536.5"/>
    <n v="10733.5"/>
    <n v="0.2665383660293022"/>
    <s v="04"/>
    <n v="2024"/>
    <n v="0"/>
  </r>
  <r>
    <s v="ORD005420"/>
    <x v="100"/>
    <s v="CUST01236"/>
    <x v="14"/>
    <x v="2"/>
    <x v="4"/>
    <n v="1"/>
    <n v="15661"/>
    <x v="1"/>
    <n v="14877.95"/>
    <n v="12356.21"/>
    <n v="2521.7399999999998"/>
    <n v="0.16949512533648786"/>
    <s v="04"/>
    <n v="2024"/>
    <n v="783.05000000000007"/>
  </r>
  <r>
    <s v="ORD006847"/>
    <x v="100"/>
    <s v="CUST00121"/>
    <x v="3"/>
    <x v="1"/>
    <x v="3"/>
    <n v="1"/>
    <n v="79915"/>
    <x v="0"/>
    <n v="71923.5"/>
    <n v="65010.2"/>
    <n v="6913.3"/>
    <n v="9.6120183250258964E-2"/>
    <s v="04"/>
    <n v="2024"/>
    <n v="7991.5"/>
  </r>
  <r>
    <s v="ORD005888"/>
    <x v="100"/>
    <s v="CUST01598"/>
    <x v="13"/>
    <x v="0"/>
    <x v="2"/>
    <n v="1"/>
    <n v="748"/>
    <x v="3"/>
    <n v="635.79999999999995"/>
    <n v="602.96"/>
    <n v="32.840000000000003"/>
    <n v="5.1651462724127094E-2"/>
    <s v="04"/>
    <n v="2024"/>
    <n v="112.2"/>
  </r>
  <r>
    <s v="ORD004456"/>
    <x v="100"/>
    <s v="CUST01954"/>
    <x v="8"/>
    <x v="3"/>
    <x v="4"/>
    <n v="2"/>
    <n v="1737"/>
    <x v="2"/>
    <n v="3474"/>
    <n v="2377.91"/>
    <n v="1096.0899999999999"/>
    <n v="0.31551237766263673"/>
    <s v="04"/>
    <n v="2024"/>
    <n v="0"/>
  </r>
  <r>
    <s v="ORD007705"/>
    <x v="100"/>
    <s v="CUST01833"/>
    <x v="12"/>
    <x v="0"/>
    <x v="2"/>
    <n v="1"/>
    <n v="3840"/>
    <x v="1"/>
    <n v="3648"/>
    <n v="2540"/>
    <n v="1108"/>
    <n v="0.30372807017543857"/>
    <s v="04"/>
    <n v="2024"/>
    <n v="192"/>
  </r>
  <r>
    <s v="ORD001011"/>
    <x v="100"/>
    <s v="CUST00447"/>
    <x v="9"/>
    <x v="1"/>
    <x v="0"/>
    <n v="4"/>
    <n v="32728"/>
    <x v="2"/>
    <n v="130912"/>
    <n v="96779.71"/>
    <n v="34132.29"/>
    <n v="0.26072697690051333"/>
    <s v="04"/>
    <n v="2024"/>
    <n v="0"/>
  </r>
  <r>
    <s v="ORD007570"/>
    <x v="100"/>
    <s v="CUST01049"/>
    <x v="13"/>
    <x v="0"/>
    <x v="1"/>
    <n v="1"/>
    <n v="1264"/>
    <x v="3"/>
    <n v="1074.4000000000001"/>
    <n v="933.11"/>
    <n v="141.29"/>
    <n v="0.13150595681310498"/>
    <s v="04"/>
    <n v="2024"/>
    <n v="189.6"/>
  </r>
  <r>
    <s v="ORD003113"/>
    <x v="100"/>
    <s v="CUST00682"/>
    <x v="0"/>
    <x v="0"/>
    <x v="1"/>
    <n v="3"/>
    <n v="948"/>
    <x v="1"/>
    <n v="2701.8"/>
    <n v="2067.23"/>
    <n v="634.57000000000005"/>
    <n v="0.2348693463616848"/>
    <s v="04"/>
    <n v="2024"/>
    <n v="142.20000000000002"/>
  </r>
  <r>
    <s v="ORD000594"/>
    <x v="101"/>
    <s v="CUST01110"/>
    <x v="14"/>
    <x v="2"/>
    <x v="4"/>
    <n v="1"/>
    <n v="15362"/>
    <x v="2"/>
    <n v="15362"/>
    <n v="8555.65"/>
    <n v="6806.35"/>
    <n v="0.44306405415961464"/>
    <s v="04"/>
    <n v="2024"/>
    <n v="0"/>
  </r>
  <r>
    <s v="ORD007732"/>
    <x v="101"/>
    <s v="CUST02150"/>
    <x v="0"/>
    <x v="0"/>
    <x v="2"/>
    <n v="3"/>
    <n v="775"/>
    <x v="1"/>
    <n v="2208.75"/>
    <n v="1423.81"/>
    <n v="784.94"/>
    <n v="0.3553774759479344"/>
    <s v="04"/>
    <n v="2024"/>
    <n v="116.25"/>
  </r>
  <r>
    <s v="ORD005747"/>
    <x v="101"/>
    <s v="CUST00114"/>
    <x v="0"/>
    <x v="0"/>
    <x v="2"/>
    <n v="1"/>
    <n v="1240"/>
    <x v="1"/>
    <n v="1178"/>
    <n v="714.13"/>
    <n v="463.87"/>
    <n v="0.39377758913412564"/>
    <s v="04"/>
    <n v="2024"/>
    <n v="62"/>
  </r>
  <r>
    <s v="ORD004256"/>
    <x v="101"/>
    <s v="CUST02398"/>
    <x v="1"/>
    <x v="1"/>
    <x v="4"/>
    <n v="1"/>
    <n v="2233"/>
    <x v="0"/>
    <n v="2009.7"/>
    <n v="1760.69"/>
    <n v="249.01"/>
    <n v="0.12390406528337562"/>
    <s v="04"/>
    <n v="2024"/>
    <n v="223.3"/>
  </r>
  <r>
    <s v="ORD008729"/>
    <x v="101"/>
    <s v="CUST00982"/>
    <x v="4"/>
    <x v="1"/>
    <x v="0"/>
    <n v="2"/>
    <n v="21012"/>
    <x v="4"/>
    <n v="33619.199999999997"/>
    <n v="28095.99"/>
    <n v="5523.21"/>
    <n v="0.16428737150199887"/>
    <s v="04"/>
    <n v="2024"/>
    <n v="8404.8000000000011"/>
  </r>
  <r>
    <s v="ORD008187"/>
    <x v="101"/>
    <s v="CUST02091"/>
    <x v="0"/>
    <x v="0"/>
    <x v="2"/>
    <n v="2"/>
    <n v="866"/>
    <x v="2"/>
    <n v="1732"/>
    <n v="1375.87"/>
    <n v="356.13"/>
    <n v="0.20561778290993071"/>
    <s v="04"/>
    <n v="2024"/>
    <n v="0"/>
  </r>
  <r>
    <s v="ORD004186"/>
    <x v="101"/>
    <s v="CUST00687"/>
    <x v="1"/>
    <x v="1"/>
    <x v="0"/>
    <n v="2"/>
    <n v="717"/>
    <x v="2"/>
    <n v="1434"/>
    <n v="1127.3599999999999"/>
    <n v="306.64"/>
    <n v="0.21383542538354253"/>
    <s v="04"/>
    <n v="2024"/>
    <n v="0"/>
  </r>
  <r>
    <s v="ORD002714"/>
    <x v="101"/>
    <s v="CUST02314"/>
    <x v="5"/>
    <x v="2"/>
    <x v="0"/>
    <n v="1"/>
    <n v="3658"/>
    <x v="0"/>
    <n v="3292.2"/>
    <n v="2985.13"/>
    <n v="307.07"/>
    <n v="9.3271976186136932E-2"/>
    <s v="04"/>
    <n v="2024"/>
    <n v="365.8"/>
  </r>
  <r>
    <s v="ORD005752"/>
    <x v="101"/>
    <s v="CUST02323"/>
    <x v="2"/>
    <x v="1"/>
    <x v="0"/>
    <n v="1"/>
    <n v="4092"/>
    <x v="1"/>
    <n v="3887.4"/>
    <n v="2460.56"/>
    <n v="1426.84"/>
    <n v="0.36704223902865668"/>
    <s v="04"/>
    <n v="2024"/>
    <n v="204.60000000000002"/>
  </r>
  <r>
    <s v="ORD000181"/>
    <x v="101"/>
    <s v="CUST02449"/>
    <x v="11"/>
    <x v="4"/>
    <x v="4"/>
    <n v="4"/>
    <n v="60"/>
    <x v="1"/>
    <n v="228"/>
    <n v="138.80000000000001"/>
    <n v="89.2"/>
    <n v="0.39122807017543859"/>
    <s v="04"/>
    <n v="2024"/>
    <n v="12"/>
  </r>
  <r>
    <s v="ORD009616"/>
    <x v="102"/>
    <s v="CUST00404"/>
    <x v="7"/>
    <x v="4"/>
    <x v="1"/>
    <n v="2"/>
    <n v="228"/>
    <x v="0"/>
    <n v="410.4"/>
    <n v="340.41"/>
    <n v="69.989999999999995"/>
    <n v="0.1705409356725146"/>
    <s v="04"/>
    <n v="2024"/>
    <n v="45.6"/>
  </r>
  <r>
    <s v="ORD006094"/>
    <x v="102"/>
    <s v="CUST02016"/>
    <x v="6"/>
    <x v="3"/>
    <x v="4"/>
    <n v="2"/>
    <n v="549"/>
    <x v="0"/>
    <n v="988.2"/>
    <n v="754.98"/>
    <n v="233.22"/>
    <n v="0.23600485731633272"/>
    <s v="04"/>
    <n v="2024"/>
    <n v="109.80000000000001"/>
  </r>
  <r>
    <s v="ORD001400"/>
    <x v="102"/>
    <s v="CUST01849"/>
    <x v="0"/>
    <x v="0"/>
    <x v="2"/>
    <n v="1"/>
    <n v="796"/>
    <x v="2"/>
    <n v="796"/>
    <n v="499.28"/>
    <n v="296.72000000000003"/>
    <n v="0.3727638190954774"/>
    <s v="04"/>
    <n v="2024"/>
    <n v="0"/>
  </r>
  <r>
    <s v="ORD000763"/>
    <x v="102"/>
    <s v="CUST00679"/>
    <x v="3"/>
    <x v="1"/>
    <x v="1"/>
    <n v="2"/>
    <n v="65095"/>
    <x v="4"/>
    <n v="104152"/>
    <n v="91682.89"/>
    <n v="12469.11"/>
    <n v="0.11972031262001691"/>
    <s v="04"/>
    <n v="2024"/>
    <n v="26038"/>
  </r>
  <r>
    <s v="ORD002248"/>
    <x v="102"/>
    <s v="CUST01589"/>
    <x v="13"/>
    <x v="0"/>
    <x v="3"/>
    <n v="2"/>
    <n v="1291"/>
    <x v="3"/>
    <n v="2194.6999999999998"/>
    <n v="1830"/>
    <n v="364.7"/>
    <n v="0.1661730532646831"/>
    <s v="04"/>
    <n v="2024"/>
    <n v="387.3"/>
  </r>
  <r>
    <s v="ORD006339"/>
    <x v="102"/>
    <s v="CUST02167"/>
    <x v="3"/>
    <x v="1"/>
    <x v="4"/>
    <n v="1"/>
    <n v="57837"/>
    <x v="3"/>
    <n v="49161.45"/>
    <n v="41447.71"/>
    <n v="7713.74"/>
    <n v="0.1569062751403793"/>
    <s v="04"/>
    <n v="2024"/>
    <n v="8675.5499999999993"/>
  </r>
  <r>
    <s v="ORD001387"/>
    <x v="102"/>
    <s v="CUST02476"/>
    <x v="14"/>
    <x v="2"/>
    <x v="1"/>
    <n v="1"/>
    <n v="16723"/>
    <x v="0"/>
    <n v="15050.7"/>
    <n v="10846.8"/>
    <n v="4203.8999999999996"/>
    <n v="0.27931591221670748"/>
    <s v="04"/>
    <n v="2024"/>
    <n v="1672.3000000000002"/>
  </r>
  <r>
    <s v="ORD004787"/>
    <x v="102"/>
    <s v="CUST01723"/>
    <x v="11"/>
    <x v="4"/>
    <x v="1"/>
    <n v="2"/>
    <n v="159"/>
    <x v="2"/>
    <n v="318"/>
    <n v="229.04"/>
    <n v="88.96"/>
    <n v="0.27974842767295593"/>
    <s v="04"/>
    <n v="2024"/>
    <n v="0"/>
  </r>
  <r>
    <s v="ORD003310"/>
    <x v="102"/>
    <s v="CUST00616"/>
    <x v="8"/>
    <x v="3"/>
    <x v="3"/>
    <n v="1"/>
    <n v="1098"/>
    <x v="1"/>
    <n v="1043.0999999999999"/>
    <n v="749.54"/>
    <n v="293.56"/>
    <n v="0.28143035183587384"/>
    <s v="04"/>
    <n v="2024"/>
    <n v="54.900000000000006"/>
  </r>
  <r>
    <s v="ORD005656"/>
    <x v="102"/>
    <s v="CUST02318"/>
    <x v="2"/>
    <x v="1"/>
    <x v="4"/>
    <n v="1"/>
    <n v="1849"/>
    <x v="3"/>
    <n v="1571.65"/>
    <n v="1460.75"/>
    <n v="110.9"/>
    <n v="7.0562784334934625E-2"/>
    <s v="04"/>
    <n v="2024"/>
    <n v="277.34999999999997"/>
  </r>
  <r>
    <s v="ORD009317"/>
    <x v="102"/>
    <s v="CUST00543"/>
    <x v="13"/>
    <x v="0"/>
    <x v="3"/>
    <n v="2"/>
    <n v="1567"/>
    <x v="1"/>
    <n v="2977.3"/>
    <n v="2560.54"/>
    <n v="416.76"/>
    <n v="0.13997917576327543"/>
    <s v="04"/>
    <n v="2024"/>
    <n v="156.70000000000002"/>
  </r>
  <r>
    <s v="ORD005732"/>
    <x v="102"/>
    <s v="CUST01327"/>
    <x v="5"/>
    <x v="2"/>
    <x v="0"/>
    <n v="1"/>
    <n v="9026"/>
    <x v="0"/>
    <n v="8123.4"/>
    <n v="6556.72"/>
    <n v="1566.68"/>
    <n v="0.19286013245685305"/>
    <s v="04"/>
    <n v="2024"/>
    <n v="902.6"/>
  </r>
  <r>
    <s v="ORD003874"/>
    <x v="102"/>
    <s v="CUST01778"/>
    <x v="3"/>
    <x v="1"/>
    <x v="1"/>
    <n v="1"/>
    <n v="66423"/>
    <x v="0"/>
    <n v="59780.7"/>
    <n v="38365.58"/>
    <n v="21415.119999999999"/>
    <n v="0.35822798997000704"/>
    <s v="04"/>
    <n v="2024"/>
    <n v="6642.3"/>
  </r>
  <r>
    <s v="ORD005748"/>
    <x v="102"/>
    <s v="CUST02451"/>
    <x v="3"/>
    <x v="1"/>
    <x v="3"/>
    <n v="4"/>
    <n v="60684"/>
    <x v="3"/>
    <n v="206325.6"/>
    <n v="134300.47"/>
    <n v="72025.13"/>
    <n v="0.34908479606990117"/>
    <s v="04"/>
    <n v="2024"/>
    <n v="36410.400000000001"/>
  </r>
  <r>
    <s v="ORD005530"/>
    <x v="102"/>
    <s v="CUST02436"/>
    <x v="7"/>
    <x v="4"/>
    <x v="3"/>
    <n v="1"/>
    <n v="197"/>
    <x v="3"/>
    <n v="167.45"/>
    <n v="130.74"/>
    <n v="36.71"/>
    <n v="0.21922962078232311"/>
    <s v="04"/>
    <n v="2024"/>
    <n v="29.549999999999997"/>
  </r>
  <r>
    <s v="ORD004566"/>
    <x v="102"/>
    <s v="CUST01493"/>
    <x v="7"/>
    <x v="4"/>
    <x v="0"/>
    <n v="1"/>
    <n v="226"/>
    <x v="0"/>
    <n v="203.4"/>
    <n v="161.02000000000001"/>
    <n v="42.38"/>
    <n v="0.20835791543756146"/>
    <s v="04"/>
    <n v="2024"/>
    <n v="22.6"/>
  </r>
  <r>
    <s v="ORD001402"/>
    <x v="103"/>
    <s v="CUST00592"/>
    <x v="5"/>
    <x v="2"/>
    <x v="0"/>
    <n v="2"/>
    <n v="9782"/>
    <x v="4"/>
    <n v="15651.2"/>
    <n v="11907.64"/>
    <n v="3743.56"/>
    <n v="0.2391867716213453"/>
    <s v="04"/>
    <n v="2024"/>
    <n v="3912.8"/>
  </r>
  <r>
    <s v="ORD004520"/>
    <x v="103"/>
    <s v="CUST00407"/>
    <x v="4"/>
    <x v="1"/>
    <x v="4"/>
    <n v="3"/>
    <n v="10531"/>
    <x v="3"/>
    <n v="26854.05"/>
    <n v="17742.490000000002"/>
    <n v="9111.56"/>
    <n v="0.33929928632738821"/>
    <s v="04"/>
    <n v="2024"/>
    <n v="4738.95"/>
  </r>
  <r>
    <s v="ORD008257"/>
    <x v="103"/>
    <s v="CUST02153"/>
    <x v="7"/>
    <x v="4"/>
    <x v="3"/>
    <n v="2"/>
    <n v="125"/>
    <x v="0"/>
    <n v="225"/>
    <n v="148.81"/>
    <n v="76.19"/>
    <n v="0.33862222222222221"/>
    <s v="04"/>
    <n v="2024"/>
    <n v="25"/>
  </r>
  <r>
    <s v="ORD009854"/>
    <x v="103"/>
    <s v="CUST02413"/>
    <x v="12"/>
    <x v="0"/>
    <x v="4"/>
    <n v="2"/>
    <n v="3353"/>
    <x v="2"/>
    <n v="6706"/>
    <n v="5399.5"/>
    <n v="1306.5"/>
    <n v="0.1948255293766776"/>
    <s v="04"/>
    <n v="2024"/>
    <n v="0"/>
  </r>
  <r>
    <s v="ORD007466"/>
    <x v="103"/>
    <s v="CUST00145"/>
    <x v="11"/>
    <x v="4"/>
    <x v="1"/>
    <n v="3"/>
    <n v="100"/>
    <x v="1"/>
    <n v="285"/>
    <n v="209.78"/>
    <n v="75.22"/>
    <n v="0.26392982456140351"/>
    <s v="04"/>
    <n v="2024"/>
    <n v="15"/>
  </r>
  <r>
    <s v="ORD008178"/>
    <x v="103"/>
    <s v="CUST01206"/>
    <x v="5"/>
    <x v="2"/>
    <x v="2"/>
    <n v="4"/>
    <n v="4703"/>
    <x v="0"/>
    <n v="16930.8"/>
    <n v="11696.29"/>
    <n v="5234.51"/>
    <n v="0.30917086020743262"/>
    <s v="04"/>
    <n v="2024"/>
    <n v="1881.2"/>
  </r>
  <r>
    <s v="ORD004490"/>
    <x v="103"/>
    <s v="CUST01806"/>
    <x v="8"/>
    <x v="3"/>
    <x v="0"/>
    <n v="1"/>
    <n v="2940"/>
    <x v="0"/>
    <n v="2646"/>
    <n v="2149.79"/>
    <n v="496.21"/>
    <n v="0.18753212396069538"/>
    <s v="04"/>
    <n v="2024"/>
    <n v="294"/>
  </r>
  <r>
    <s v="ORD003338"/>
    <x v="104"/>
    <s v="CUST02457"/>
    <x v="9"/>
    <x v="1"/>
    <x v="4"/>
    <n v="1"/>
    <n v="29432"/>
    <x v="1"/>
    <n v="27960.400000000001"/>
    <n v="18382.330000000002"/>
    <n v="9578.07"/>
    <n v="0.34255840402855464"/>
    <s v="04"/>
    <n v="2024"/>
    <n v="1471.6000000000001"/>
  </r>
  <r>
    <s v="ORD006136"/>
    <x v="104"/>
    <s v="CUST02348"/>
    <x v="3"/>
    <x v="1"/>
    <x v="4"/>
    <n v="1"/>
    <n v="56946"/>
    <x v="1"/>
    <n v="54098.7"/>
    <n v="38686.559999999998"/>
    <n v="15412.14"/>
    <n v="0.28488928569448063"/>
    <s v="04"/>
    <n v="2024"/>
    <n v="2847.3"/>
  </r>
  <r>
    <s v="ORD001507"/>
    <x v="104"/>
    <s v="CUST01537"/>
    <x v="0"/>
    <x v="0"/>
    <x v="1"/>
    <n v="4"/>
    <n v="1470"/>
    <x v="2"/>
    <n v="5880"/>
    <n v="3900.06"/>
    <n v="1979.94"/>
    <n v="0.3367244897959184"/>
    <s v="04"/>
    <n v="2024"/>
    <n v="0"/>
  </r>
  <r>
    <s v="ORD007616"/>
    <x v="104"/>
    <s v="CUST00112"/>
    <x v="2"/>
    <x v="1"/>
    <x v="0"/>
    <n v="1"/>
    <n v="2324"/>
    <x v="3"/>
    <n v="1975.4"/>
    <n v="1301.3"/>
    <n v="674.1"/>
    <n v="0.34124734231041814"/>
    <s v="04"/>
    <n v="2024"/>
    <n v="348.59999999999997"/>
  </r>
  <r>
    <s v="ORD000738"/>
    <x v="104"/>
    <s v="CUST00866"/>
    <x v="4"/>
    <x v="1"/>
    <x v="3"/>
    <n v="2"/>
    <n v="24784"/>
    <x v="2"/>
    <n v="49568"/>
    <n v="30508.46"/>
    <n v="19059.54"/>
    <n v="0.38451299225306651"/>
    <s v="04"/>
    <n v="2024"/>
    <n v="0"/>
  </r>
  <r>
    <s v="ORD005410"/>
    <x v="104"/>
    <s v="CUST02053"/>
    <x v="3"/>
    <x v="1"/>
    <x v="1"/>
    <n v="1"/>
    <n v="73770"/>
    <x v="1"/>
    <n v="70081.5"/>
    <n v="43874.1"/>
    <n v="26207.4"/>
    <n v="0.37395603689989515"/>
    <s v="04"/>
    <n v="2024"/>
    <n v="3688.5"/>
  </r>
  <r>
    <s v="ORD009526"/>
    <x v="104"/>
    <s v="CUST01036"/>
    <x v="7"/>
    <x v="4"/>
    <x v="3"/>
    <n v="1"/>
    <n v="107"/>
    <x v="1"/>
    <n v="101.65"/>
    <n v="86.92"/>
    <n v="14.73"/>
    <n v="0.14490900147565175"/>
    <s v="04"/>
    <n v="2024"/>
    <n v="5.3500000000000005"/>
  </r>
  <r>
    <s v="ORD008321"/>
    <x v="104"/>
    <s v="CUST00138"/>
    <x v="9"/>
    <x v="1"/>
    <x v="4"/>
    <n v="2"/>
    <n v="31510"/>
    <x v="0"/>
    <n v="56718"/>
    <n v="42069.98"/>
    <n v="14648.02"/>
    <n v="0.25826051694347474"/>
    <s v="04"/>
    <n v="2024"/>
    <n v="6302"/>
  </r>
  <r>
    <s v="ORD000735"/>
    <x v="104"/>
    <s v="CUST00655"/>
    <x v="2"/>
    <x v="1"/>
    <x v="0"/>
    <n v="3"/>
    <n v="1967"/>
    <x v="4"/>
    <n v="4720.8"/>
    <n v="3297.25"/>
    <n v="1423.55"/>
    <n v="0.30154846636163363"/>
    <s v="04"/>
    <n v="2024"/>
    <n v="1180.2"/>
  </r>
  <r>
    <s v="ORD000954"/>
    <x v="104"/>
    <s v="CUST01737"/>
    <x v="9"/>
    <x v="1"/>
    <x v="2"/>
    <n v="1"/>
    <n v="34529"/>
    <x v="0"/>
    <n v="31076.1"/>
    <n v="26980.89"/>
    <n v="4095.21"/>
    <n v="0.13178004962012607"/>
    <s v="04"/>
    <n v="2024"/>
    <n v="3452.9"/>
  </r>
  <r>
    <s v="ORD006507"/>
    <x v="104"/>
    <s v="CUST02112"/>
    <x v="2"/>
    <x v="1"/>
    <x v="1"/>
    <n v="1"/>
    <n v="1606"/>
    <x v="4"/>
    <n v="1284.8"/>
    <n v="1187.45"/>
    <n v="97.35"/>
    <n v="7.5770547945205477E-2"/>
    <s v="04"/>
    <n v="2024"/>
    <n v="321.20000000000005"/>
  </r>
  <r>
    <s v="ORD008373"/>
    <x v="105"/>
    <s v="CUST00125"/>
    <x v="3"/>
    <x v="1"/>
    <x v="3"/>
    <n v="1"/>
    <n v="57582"/>
    <x v="1"/>
    <n v="54702.9"/>
    <n v="40858.28"/>
    <n v="13844.62"/>
    <n v="0.25308749627533461"/>
    <s v="04"/>
    <n v="2024"/>
    <n v="2879.1000000000004"/>
  </r>
  <r>
    <s v="ORD008079"/>
    <x v="105"/>
    <s v="CUST00735"/>
    <x v="9"/>
    <x v="1"/>
    <x v="3"/>
    <n v="1"/>
    <n v="34530"/>
    <x v="0"/>
    <n v="31077"/>
    <n v="19498.59"/>
    <n v="11578.41"/>
    <n v="0.37257167680278019"/>
    <s v="04"/>
    <n v="2024"/>
    <n v="3453"/>
  </r>
  <r>
    <s v="ORD000554"/>
    <x v="105"/>
    <s v="CUST00809"/>
    <x v="5"/>
    <x v="2"/>
    <x v="2"/>
    <n v="1"/>
    <n v="8520"/>
    <x v="0"/>
    <n v="7668"/>
    <n v="5432.13"/>
    <n v="2235.87"/>
    <n v="0.29158450704225353"/>
    <s v="04"/>
    <n v="2024"/>
    <n v="852"/>
  </r>
  <r>
    <s v="ORD003978"/>
    <x v="105"/>
    <s v="CUST01614"/>
    <x v="5"/>
    <x v="2"/>
    <x v="4"/>
    <n v="1"/>
    <n v="7145"/>
    <x v="0"/>
    <n v="6430.5"/>
    <n v="5213.18"/>
    <n v="1217.32"/>
    <n v="0.189304097659591"/>
    <s v="04"/>
    <n v="2024"/>
    <n v="714.5"/>
  </r>
  <r>
    <s v="ORD006343"/>
    <x v="105"/>
    <s v="CUST00123"/>
    <x v="1"/>
    <x v="1"/>
    <x v="0"/>
    <n v="1"/>
    <n v="1103"/>
    <x v="2"/>
    <n v="1103"/>
    <n v="829.7"/>
    <n v="273.3"/>
    <n v="0.24777878513145968"/>
    <s v="04"/>
    <n v="2024"/>
    <n v="0"/>
  </r>
  <r>
    <s v="ORD007852"/>
    <x v="105"/>
    <s v="CUST00696"/>
    <x v="7"/>
    <x v="4"/>
    <x v="1"/>
    <n v="3"/>
    <n v="136"/>
    <x v="2"/>
    <n v="408"/>
    <n v="296.68"/>
    <n v="111.32"/>
    <n v="0.27284313725490195"/>
    <s v="04"/>
    <n v="2024"/>
    <n v="0"/>
  </r>
  <r>
    <s v="ORD000941"/>
    <x v="105"/>
    <s v="CUST02316"/>
    <x v="7"/>
    <x v="4"/>
    <x v="3"/>
    <n v="3"/>
    <n v="125"/>
    <x v="2"/>
    <n v="375"/>
    <n v="288.04000000000002"/>
    <n v="86.96"/>
    <n v="0.23189333333333331"/>
    <s v="04"/>
    <n v="2024"/>
    <n v="0"/>
  </r>
  <r>
    <s v="ORD002981"/>
    <x v="105"/>
    <s v="CUST00035"/>
    <x v="7"/>
    <x v="4"/>
    <x v="0"/>
    <n v="3"/>
    <n v="103"/>
    <x v="3"/>
    <n v="262.64999999999998"/>
    <n v="197.45"/>
    <n v="65.2"/>
    <n v="0.24823910146582909"/>
    <s v="04"/>
    <n v="2024"/>
    <n v="46.35"/>
  </r>
  <r>
    <s v="ORD004392"/>
    <x v="105"/>
    <s v="CUST00227"/>
    <x v="10"/>
    <x v="2"/>
    <x v="0"/>
    <n v="1"/>
    <n v="10648"/>
    <x v="1"/>
    <n v="10115.6"/>
    <n v="8509.9699999999993"/>
    <n v="1605.63"/>
    <n v="0.15872810312784216"/>
    <s v="04"/>
    <n v="2024"/>
    <n v="532.4"/>
  </r>
  <r>
    <s v="ORD003431"/>
    <x v="105"/>
    <s v="CUST01853"/>
    <x v="0"/>
    <x v="0"/>
    <x v="4"/>
    <n v="1"/>
    <n v="731"/>
    <x v="2"/>
    <n v="731"/>
    <n v="501.59"/>
    <n v="229.41"/>
    <n v="0.31383036935704511"/>
    <s v="04"/>
    <n v="2024"/>
    <n v="0"/>
  </r>
  <r>
    <s v="ORD005044"/>
    <x v="105"/>
    <s v="CUST01381"/>
    <x v="9"/>
    <x v="1"/>
    <x v="4"/>
    <n v="1"/>
    <n v="22102"/>
    <x v="2"/>
    <n v="22102"/>
    <n v="16932.66"/>
    <n v="5169.34"/>
    <n v="0.23388562121075016"/>
    <s v="04"/>
    <n v="2024"/>
    <n v="0"/>
  </r>
  <r>
    <s v="ORD001986"/>
    <x v="105"/>
    <s v="CUST01462"/>
    <x v="1"/>
    <x v="1"/>
    <x v="2"/>
    <n v="1"/>
    <n v="1820"/>
    <x v="2"/>
    <n v="1820"/>
    <n v="1076.0899999999999"/>
    <n v="743.91"/>
    <n v="0.40874175824175824"/>
    <s v="04"/>
    <n v="2024"/>
    <n v="0"/>
  </r>
  <r>
    <s v="ORD009481"/>
    <x v="105"/>
    <s v="CUST00256"/>
    <x v="4"/>
    <x v="1"/>
    <x v="3"/>
    <n v="3"/>
    <n v="16243"/>
    <x v="0"/>
    <n v="43856.1"/>
    <n v="31615.34"/>
    <n v="12240.76"/>
    <n v="0.27911191373605954"/>
    <s v="04"/>
    <n v="2024"/>
    <n v="4872.9000000000005"/>
  </r>
  <r>
    <s v="ORD005890"/>
    <x v="106"/>
    <s v="CUST01171"/>
    <x v="14"/>
    <x v="2"/>
    <x v="4"/>
    <n v="3"/>
    <n v="15237"/>
    <x v="1"/>
    <n v="43425.45"/>
    <n v="35669.74"/>
    <n v="7755.71"/>
    <n v="0.17859826438183141"/>
    <s v="04"/>
    <n v="2024"/>
    <n v="2285.5500000000002"/>
  </r>
  <r>
    <s v="ORD007276"/>
    <x v="106"/>
    <s v="CUST00782"/>
    <x v="10"/>
    <x v="2"/>
    <x v="0"/>
    <n v="1"/>
    <n v="13534"/>
    <x v="0"/>
    <n v="12180.6"/>
    <n v="9474.19"/>
    <n v="2706.41"/>
    <n v="0.22219020409503634"/>
    <s v="04"/>
    <n v="2024"/>
    <n v="1353.4"/>
  </r>
  <r>
    <s v="ORD007004"/>
    <x v="106"/>
    <s v="CUST00510"/>
    <x v="4"/>
    <x v="1"/>
    <x v="3"/>
    <n v="2"/>
    <n v="20277"/>
    <x v="0"/>
    <n v="36498.6"/>
    <n v="25881.21"/>
    <n v="10617.39"/>
    <n v="0.29089855501306899"/>
    <s v="04"/>
    <n v="2024"/>
    <n v="4055.4"/>
  </r>
  <r>
    <s v="ORD002195"/>
    <x v="106"/>
    <s v="CUST00622"/>
    <x v="4"/>
    <x v="1"/>
    <x v="2"/>
    <n v="1"/>
    <n v="24035"/>
    <x v="0"/>
    <n v="21631.5"/>
    <n v="13617.36"/>
    <n v="8014.14"/>
    <n v="0.37048470979821096"/>
    <s v="04"/>
    <n v="2024"/>
    <n v="2403.5"/>
  </r>
  <r>
    <s v="ORD003155"/>
    <x v="106"/>
    <s v="CUST01215"/>
    <x v="7"/>
    <x v="4"/>
    <x v="1"/>
    <n v="1"/>
    <n v="229"/>
    <x v="0"/>
    <n v="206.1"/>
    <n v="138.62"/>
    <n v="67.48"/>
    <n v="0.32741387675885497"/>
    <s v="04"/>
    <n v="2024"/>
    <n v="22.900000000000002"/>
  </r>
  <r>
    <s v="ORD007439"/>
    <x v="106"/>
    <s v="CUST00324"/>
    <x v="5"/>
    <x v="2"/>
    <x v="0"/>
    <n v="2"/>
    <n v="3050"/>
    <x v="2"/>
    <n v="6100"/>
    <n v="3955.38"/>
    <n v="2144.62"/>
    <n v="0.35157704918032784"/>
    <s v="04"/>
    <n v="2024"/>
    <n v="0"/>
  </r>
  <r>
    <s v="ORD007660"/>
    <x v="106"/>
    <s v="CUST01558"/>
    <x v="5"/>
    <x v="2"/>
    <x v="1"/>
    <n v="1"/>
    <n v="6016"/>
    <x v="2"/>
    <n v="6016"/>
    <n v="4047.86"/>
    <n v="1968.14"/>
    <n v="0.32715093085106384"/>
    <s v="04"/>
    <n v="2024"/>
    <n v="0"/>
  </r>
  <r>
    <s v="ORD009334"/>
    <x v="106"/>
    <s v="CUST01218"/>
    <x v="3"/>
    <x v="1"/>
    <x v="1"/>
    <n v="3"/>
    <n v="72704"/>
    <x v="3"/>
    <n v="185395.20000000001"/>
    <n v="141626.51999999999"/>
    <n v="43768.68"/>
    <n v="0.2360831348384424"/>
    <s v="04"/>
    <n v="2024"/>
    <n v="32716.799999999999"/>
  </r>
  <r>
    <s v="ORD003731"/>
    <x v="106"/>
    <s v="CUST00873"/>
    <x v="8"/>
    <x v="3"/>
    <x v="0"/>
    <n v="1"/>
    <n v="1182"/>
    <x v="0"/>
    <n v="1063.8"/>
    <n v="712.18"/>
    <n v="351.62"/>
    <n v="0.33053205489753718"/>
    <s v="04"/>
    <n v="2024"/>
    <n v="118.2"/>
  </r>
  <r>
    <s v="ORD002624"/>
    <x v="106"/>
    <s v="CUST00052"/>
    <x v="0"/>
    <x v="0"/>
    <x v="0"/>
    <n v="4"/>
    <n v="1052"/>
    <x v="0"/>
    <n v="3787.2"/>
    <n v="3155.75"/>
    <n v="631.45000000000005"/>
    <n v="0.1667326784959865"/>
    <s v="04"/>
    <n v="2024"/>
    <n v="420.8"/>
  </r>
  <r>
    <s v="ORD006772"/>
    <x v="106"/>
    <s v="CUST00714"/>
    <x v="12"/>
    <x v="0"/>
    <x v="1"/>
    <n v="3"/>
    <n v="1919"/>
    <x v="1"/>
    <n v="5469.15"/>
    <n v="4510.07"/>
    <n v="959.08"/>
    <n v="0.17536180210818866"/>
    <s v="04"/>
    <n v="2024"/>
    <n v="287.85000000000002"/>
  </r>
  <r>
    <s v="ORD003149"/>
    <x v="106"/>
    <s v="CUST01193"/>
    <x v="13"/>
    <x v="0"/>
    <x v="1"/>
    <n v="3"/>
    <n v="1517"/>
    <x v="3"/>
    <n v="3868.35"/>
    <n v="3647.75"/>
    <n v="220.6"/>
    <n v="5.7026897772952292E-2"/>
    <s v="04"/>
    <n v="2024"/>
    <n v="682.65"/>
  </r>
  <r>
    <s v="ORD002577"/>
    <x v="106"/>
    <s v="CUST01563"/>
    <x v="1"/>
    <x v="1"/>
    <x v="0"/>
    <n v="1"/>
    <n v="2087"/>
    <x v="3"/>
    <n v="1773.95"/>
    <n v="1244.8599999999999"/>
    <n v="529.09"/>
    <n v="0.29825530595563576"/>
    <s v="04"/>
    <n v="2024"/>
    <n v="313.05"/>
  </r>
  <r>
    <s v="ORD009890"/>
    <x v="106"/>
    <s v="CUST00387"/>
    <x v="9"/>
    <x v="1"/>
    <x v="3"/>
    <n v="1"/>
    <n v="21814"/>
    <x v="1"/>
    <n v="20723.3"/>
    <n v="17610.2"/>
    <n v="3113.1"/>
    <n v="0.15022221364357993"/>
    <s v="04"/>
    <n v="2024"/>
    <n v="1090.7"/>
  </r>
  <r>
    <s v="ORD007610"/>
    <x v="106"/>
    <s v="CUST00842"/>
    <x v="0"/>
    <x v="0"/>
    <x v="2"/>
    <n v="1"/>
    <n v="1138"/>
    <x v="0"/>
    <n v="1024.2"/>
    <n v="674.73"/>
    <n v="349.47"/>
    <n v="0.34121265377855886"/>
    <s v="04"/>
    <n v="2024"/>
    <n v="113.80000000000001"/>
  </r>
  <r>
    <s v="ORD004387"/>
    <x v="106"/>
    <s v="CUST00845"/>
    <x v="3"/>
    <x v="1"/>
    <x v="4"/>
    <n v="1"/>
    <n v="58923"/>
    <x v="1"/>
    <n v="55976.85"/>
    <n v="40335.879999999997"/>
    <n v="15640.97"/>
    <n v="0.27941854534508459"/>
    <s v="04"/>
    <n v="2024"/>
    <n v="2946.15"/>
  </r>
  <r>
    <s v="ORD003378"/>
    <x v="107"/>
    <s v="CUST00955"/>
    <x v="11"/>
    <x v="4"/>
    <x v="3"/>
    <n v="3"/>
    <n v="144"/>
    <x v="1"/>
    <n v="410.4"/>
    <n v="239.58"/>
    <n v="170.82"/>
    <n v="0.41622807017543861"/>
    <s v="04"/>
    <n v="2024"/>
    <n v="21.6"/>
  </r>
  <r>
    <s v="ORD006015"/>
    <x v="107"/>
    <s v="CUST01620"/>
    <x v="6"/>
    <x v="3"/>
    <x v="0"/>
    <n v="3"/>
    <n v="990"/>
    <x v="1"/>
    <n v="2821.5"/>
    <n v="2085.6"/>
    <n v="735.9"/>
    <n v="0.26081871345029239"/>
    <s v="04"/>
    <n v="2024"/>
    <n v="148.5"/>
  </r>
  <r>
    <s v="ORD008521"/>
    <x v="107"/>
    <s v="CUST00121"/>
    <x v="3"/>
    <x v="1"/>
    <x v="2"/>
    <n v="1"/>
    <n v="75316"/>
    <x v="2"/>
    <n v="75316"/>
    <n v="47517.33"/>
    <n v="27798.67"/>
    <n v="0.36909381804663016"/>
    <s v="04"/>
    <n v="2024"/>
    <n v="0"/>
  </r>
  <r>
    <s v="ORD009070"/>
    <x v="107"/>
    <s v="CUST01006"/>
    <x v="10"/>
    <x v="2"/>
    <x v="2"/>
    <n v="5"/>
    <n v="8734"/>
    <x v="0"/>
    <n v="39303"/>
    <n v="27543.58"/>
    <n v="11759.42"/>
    <n v="0.29919904333002573"/>
    <s v="04"/>
    <n v="2024"/>
    <n v="4367"/>
  </r>
  <r>
    <s v="ORD000267"/>
    <x v="107"/>
    <s v="CUST02177"/>
    <x v="9"/>
    <x v="1"/>
    <x v="4"/>
    <n v="2"/>
    <n v="21300"/>
    <x v="2"/>
    <n v="42600"/>
    <n v="28738.83"/>
    <n v="13861.17"/>
    <n v="0.32537957746478874"/>
    <s v="04"/>
    <n v="2024"/>
    <n v="0"/>
  </r>
  <r>
    <s v="ORD008137"/>
    <x v="107"/>
    <s v="CUST02329"/>
    <x v="2"/>
    <x v="1"/>
    <x v="4"/>
    <n v="1"/>
    <n v="3774"/>
    <x v="2"/>
    <n v="3774"/>
    <n v="2351.35"/>
    <n v="1422.65"/>
    <n v="0.37696078431372554"/>
    <s v="04"/>
    <n v="2024"/>
    <n v="0"/>
  </r>
  <r>
    <s v="ORD006410"/>
    <x v="107"/>
    <s v="CUST00241"/>
    <x v="3"/>
    <x v="1"/>
    <x v="3"/>
    <n v="2"/>
    <n v="60511"/>
    <x v="2"/>
    <n v="121022"/>
    <n v="80992.37"/>
    <n v="40029.629999999997"/>
    <n v="0.33076324965708714"/>
    <s v="04"/>
    <n v="2024"/>
    <n v="0"/>
  </r>
  <r>
    <s v="ORD000538"/>
    <x v="107"/>
    <s v="CUST00960"/>
    <x v="7"/>
    <x v="4"/>
    <x v="0"/>
    <n v="1"/>
    <n v="169"/>
    <x v="0"/>
    <n v="152.1"/>
    <n v="127.09"/>
    <n v="25.01"/>
    <n v="0.16443129520052599"/>
    <s v="04"/>
    <n v="2024"/>
    <n v="16.900000000000002"/>
  </r>
  <r>
    <s v="ORD005803"/>
    <x v="107"/>
    <s v="CUST00284"/>
    <x v="2"/>
    <x v="1"/>
    <x v="4"/>
    <n v="2"/>
    <n v="1470"/>
    <x v="2"/>
    <n v="2940"/>
    <n v="2110.4"/>
    <n v="829.6"/>
    <n v="0.28217687074829934"/>
    <s v="04"/>
    <n v="2024"/>
    <n v="0"/>
  </r>
  <r>
    <s v="ORD007686"/>
    <x v="107"/>
    <s v="CUST00529"/>
    <x v="2"/>
    <x v="1"/>
    <x v="2"/>
    <n v="2"/>
    <n v="4534"/>
    <x v="1"/>
    <n v="8614.6"/>
    <n v="7067.15"/>
    <n v="1547.45"/>
    <n v="0.17963109140296704"/>
    <s v="04"/>
    <n v="2024"/>
    <n v="453.40000000000003"/>
  </r>
  <r>
    <s v="ORD000576"/>
    <x v="107"/>
    <s v="CUST00012"/>
    <x v="12"/>
    <x v="0"/>
    <x v="2"/>
    <n v="1"/>
    <n v="5842"/>
    <x v="4"/>
    <n v="4673.6000000000004"/>
    <n v="4275.97"/>
    <n v="397.63"/>
    <n v="8.5080023964395748E-2"/>
    <s v="04"/>
    <n v="2024"/>
    <n v="1168.4000000000001"/>
  </r>
  <r>
    <s v="ORD009586"/>
    <x v="107"/>
    <s v="CUST01808"/>
    <x v="8"/>
    <x v="3"/>
    <x v="0"/>
    <n v="1"/>
    <n v="839"/>
    <x v="0"/>
    <n v="755.1"/>
    <n v="600.45000000000005"/>
    <n v="154.65"/>
    <n v="0.2048073102900278"/>
    <s v="04"/>
    <n v="2024"/>
    <n v="83.9"/>
  </r>
  <r>
    <s v="ORD006157"/>
    <x v="107"/>
    <s v="CUST01722"/>
    <x v="9"/>
    <x v="1"/>
    <x v="1"/>
    <n v="3"/>
    <n v="21811"/>
    <x v="2"/>
    <n v="65433"/>
    <n v="40142.1"/>
    <n v="25290.9"/>
    <n v="0.38651597817614969"/>
    <s v="04"/>
    <n v="2024"/>
    <n v="0"/>
  </r>
  <r>
    <s v="ORD007432"/>
    <x v="107"/>
    <s v="CUST01944"/>
    <x v="9"/>
    <x v="1"/>
    <x v="1"/>
    <n v="4"/>
    <n v="28629"/>
    <x v="3"/>
    <n v="97338.6"/>
    <n v="73108.320000000007"/>
    <n v="24230.28"/>
    <n v="0.24892776349772852"/>
    <s v="04"/>
    <n v="2024"/>
    <n v="17177.399999999998"/>
  </r>
  <r>
    <s v="ORD009650"/>
    <x v="107"/>
    <s v="CUST02373"/>
    <x v="9"/>
    <x v="1"/>
    <x v="2"/>
    <n v="2"/>
    <n v="25824"/>
    <x v="0"/>
    <n v="46483.199999999997"/>
    <n v="39682.03"/>
    <n v="6801.17"/>
    <n v="0.1463145824728074"/>
    <s v="04"/>
    <n v="2024"/>
    <n v="5164.8"/>
  </r>
  <r>
    <s v="ORD009706"/>
    <x v="108"/>
    <s v="CUST01159"/>
    <x v="10"/>
    <x v="2"/>
    <x v="0"/>
    <n v="1"/>
    <n v="7052"/>
    <x v="2"/>
    <n v="7052"/>
    <n v="4890.54"/>
    <n v="2161.46"/>
    <n v="0.3065031196823596"/>
    <s v="04"/>
    <n v="2024"/>
    <n v="0"/>
  </r>
  <r>
    <s v="ORD009728"/>
    <x v="108"/>
    <s v="CUST00364"/>
    <x v="14"/>
    <x v="2"/>
    <x v="3"/>
    <n v="2"/>
    <n v="15781"/>
    <x v="3"/>
    <n v="26827.7"/>
    <n v="25117.14"/>
    <n v="1710.56"/>
    <n v="6.376096348177443E-2"/>
    <s v="04"/>
    <n v="2024"/>
    <n v="4734.3"/>
  </r>
  <r>
    <s v="ORD005010"/>
    <x v="108"/>
    <s v="CUST00132"/>
    <x v="11"/>
    <x v="4"/>
    <x v="4"/>
    <n v="2"/>
    <n v="57"/>
    <x v="2"/>
    <n v="114"/>
    <n v="73.28"/>
    <n v="40.72"/>
    <n v="0.35719298245614034"/>
    <s v="04"/>
    <n v="2024"/>
    <n v="0"/>
  </r>
  <r>
    <s v="ORD004707"/>
    <x v="108"/>
    <s v="CUST00230"/>
    <x v="2"/>
    <x v="1"/>
    <x v="4"/>
    <n v="3"/>
    <n v="1448"/>
    <x v="1"/>
    <n v="4126.8"/>
    <n v="3539.19"/>
    <n v="587.61"/>
    <n v="0.14238877580692061"/>
    <s v="04"/>
    <n v="2024"/>
    <n v="217.20000000000002"/>
  </r>
  <r>
    <s v="ORD000587"/>
    <x v="108"/>
    <s v="CUST00847"/>
    <x v="7"/>
    <x v="4"/>
    <x v="2"/>
    <n v="3"/>
    <n v="166"/>
    <x v="0"/>
    <n v="448.2"/>
    <n v="378.75"/>
    <n v="69.45"/>
    <n v="0.15495314591700135"/>
    <s v="04"/>
    <n v="2024"/>
    <n v="49.800000000000004"/>
  </r>
  <r>
    <s v="ORD005071"/>
    <x v="108"/>
    <s v="CUST01341"/>
    <x v="0"/>
    <x v="0"/>
    <x v="0"/>
    <n v="1"/>
    <n v="1334"/>
    <x v="1"/>
    <n v="1267.3"/>
    <n v="997.2"/>
    <n v="270.10000000000002"/>
    <n v="0.2131302769667798"/>
    <s v="04"/>
    <n v="2024"/>
    <n v="66.7"/>
  </r>
  <r>
    <s v="ORD002589"/>
    <x v="108"/>
    <s v="CUST00214"/>
    <x v="1"/>
    <x v="1"/>
    <x v="4"/>
    <n v="1"/>
    <n v="765"/>
    <x v="1"/>
    <n v="726.75"/>
    <n v="570.98"/>
    <n v="155.77000000000001"/>
    <n v="0.21433780529755764"/>
    <s v="04"/>
    <n v="2024"/>
    <n v="38.25"/>
  </r>
  <r>
    <s v="ORD008879"/>
    <x v="108"/>
    <s v="CUST01506"/>
    <x v="12"/>
    <x v="0"/>
    <x v="1"/>
    <n v="1"/>
    <n v="2931"/>
    <x v="3"/>
    <n v="2491.35"/>
    <n v="2260.83"/>
    <n v="230.52"/>
    <n v="9.2528147389969298E-2"/>
    <s v="04"/>
    <n v="2024"/>
    <n v="439.65"/>
  </r>
  <r>
    <s v="ORD001388"/>
    <x v="108"/>
    <s v="CUST01051"/>
    <x v="11"/>
    <x v="4"/>
    <x v="1"/>
    <n v="1"/>
    <n v="99"/>
    <x v="0"/>
    <n v="89.1"/>
    <n v="56.83"/>
    <n v="32.270000000000003"/>
    <n v="0.36217732884399556"/>
    <s v="04"/>
    <n v="2024"/>
    <n v="9.9"/>
  </r>
  <r>
    <s v="ORD009662"/>
    <x v="108"/>
    <s v="CUST02383"/>
    <x v="9"/>
    <x v="1"/>
    <x v="0"/>
    <n v="1"/>
    <n v="21519"/>
    <x v="4"/>
    <n v="17215.2"/>
    <n v="17201.41"/>
    <n v="13.79"/>
    <n v="8.0103629350806256E-4"/>
    <s v="04"/>
    <n v="2024"/>
    <n v="4303.8"/>
  </r>
  <r>
    <s v="ORD006455"/>
    <x v="108"/>
    <s v="CUST01070"/>
    <x v="4"/>
    <x v="1"/>
    <x v="3"/>
    <n v="4"/>
    <n v="21449"/>
    <x v="2"/>
    <n v="85796"/>
    <n v="68863.17"/>
    <n v="16932.830000000002"/>
    <n v="0.19736153200615417"/>
    <s v="04"/>
    <n v="2024"/>
    <n v="0"/>
  </r>
  <r>
    <s v="ORD006757"/>
    <x v="108"/>
    <s v="CUST01497"/>
    <x v="8"/>
    <x v="3"/>
    <x v="3"/>
    <n v="3"/>
    <n v="1457"/>
    <x v="0"/>
    <n v="3933.9"/>
    <n v="3168.64"/>
    <n v="765.26"/>
    <n v="0.19452960166755637"/>
    <s v="04"/>
    <n v="2024"/>
    <n v="437.1"/>
  </r>
  <r>
    <s v="ORD003845"/>
    <x v="108"/>
    <s v="CUST00269"/>
    <x v="11"/>
    <x v="4"/>
    <x v="0"/>
    <n v="1"/>
    <n v="161"/>
    <x v="2"/>
    <n v="161"/>
    <n v="124.46"/>
    <n v="36.54"/>
    <n v="0.22695652173913042"/>
    <s v="04"/>
    <n v="2024"/>
    <n v="0"/>
  </r>
  <r>
    <s v="ORD007059"/>
    <x v="108"/>
    <s v="CUST01786"/>
    <x v="3"/>
    <x v="1"/>
    <x v="3"/>
    <n v="2"/>
    <n v="59710"/>
    <x v="1"/>
    <n v="113449"/>
    <n v="66505.69"/>
    <n v="46943.31"/>
    <n v="0.41378337402709586"/>
    <s v="04"/>
    <n v="2024"/>
    <n v="5971"/>
  </r>
  <r>
    <s v="ORD000329"/>
    <x v="108"/>
    <s v="CUST00988"/>
    <x v="12"/>
    <x v="0"/>
    <x v="3"/>
    <n v="2"/>
    <n v="5111"/>
    <x v="1"/>
    <n v="9710.9"/>
    <n v="7604.92"/>
    <n v="2105.98"/>
    <n v="0.21686764357577568"/>
    <s v="04"/>
    <n v="2024"/>
    <n v="511.1"/>
  </r>
  <r>
    <s v="ORD007587"/>
    <x v="108"/>
    <s v="CUST00635"/>
    <x v="7"/>
    <x v="4"/>
    <x v="1"/>
    <n v="1"/>
    <n v="195"/>
    <x v="1"/>
    <n v="185.25"/>
    <n v="120.9"/>
    <n v="64.349999999999994"/>
    <n v="0.34736842105263155"/>
    <s v="04"/>
    <n v="2024"/>
    <n v="9.75"/>
  </r>
  <r>
    <s v="ORD003128"/>
    <x v="109"/>
    <s v="CUST00649"/>
    <x v="6"/>
    <x v="3"/>
    <x v="4"/>
    <n v="1"/>
    <n v="428"/>
    <x v="0"/>
    <n v="385.2"/>
    <n v="324.14999999999998"/>
    <n v="61.05"/>
    <n v="0.15848909657320873"/>
    <s v="04"/>
    <n v="2024"/>
    <n v="42.800000000000004"/>
  </r>
  <r>
    <s v="ORD002551"/>
    <x v="109"/>
    <s v="CUST00384"/>
    <x v="14"/>
    <x v="2"/>
    <x v="0"/>
    <n v="2"/>
    <n v="12591"/>
    <x v="3"/>
    <n v="21404.7"/>
    <n v="16902.419999999998"/>
    <n v="4502.28"/>
    <n v="0.21034071956159159"/>
    <s v="04"/>
    <n v="2024"/>
    <n v="3777.2999999999997"/>
  </r>
  <r>
    <s v="ORD001901"/>
    <x v="109"/>
    <s v="CUST00702"/>
    <x v="10"/>
    <x v="2"/>
    <x v="1"/>
    <n v="4"/>
    <n v="7138"/>
    <x v="1"/>
    <n v="27124.400000000001"/>
    <n v="17979.669999999998"/>
    <n v="9144.73"/>
    <n v="0.33714036070843961"/>
    <s v="04"/>
    <n v="2024"/>
    <n v="1427.6000000000001"/>
  </r>
  <r>
    <s v="ORD001118"/>
    <x v="109"/>
    <s v="CUST00244"/>
    <x v="7"/>
    <x v="4"/>
    <x v="3"/>
    <n v="1"/>
    <n v="191"/>
    <x v="1"/>
    <n v="181.45"/>
    <n v="138.43"/>
    <n v="43.02"/>
    <n v="0.23709010746762196"/>
    <s v="04"/>
    <n v="2024"/>
    <n v="9.5500000000000007"/>
  </r>
  <r>
    <s v="ORD005967"/>
    <x v="109"/>
    <s v="CUST01054"/>
    <x v="4"/>
    <x v="1"/>
    <x v="2"/>
    <n v="1"/>
    <n v="19581"/>
    <x v="0"/>
    <n v="17622.900000000001"/>
    <n v="14341.93"/>
    <n v="3280.97"/>
    <n v="0.18617650897411889"/>
    <s v="04"/>
    <n v="2024"/>
    <n v="1958.1000000000001"/>
  </r>
  <r>
    <s v="ORD004910"/>
    <x v="109"/>
    <s v="CUST00861"/>
    <x v="10"/>
    <x v="2"/>
    <x v="4"/>
    <n v="1"/>
    <n v="5768"/>
    <x v="2"/>
    <n v="5768"/>
    <n v="4232.3599999999997"/>
    <n v="1535.64"/>
    <n v="0.2662343966712899"/>
    <s v="04"/>
    <n v="2024"/>
    <n v="0"/>
  </r>
  <r>
    <s v="ORD004879"/>
    <x v="109"/>
    <s v="CUST01210"/>
    <x v="9"/>
    <x v="1"/>
    <x v="4"/>
    <n v="3"/>
    <n v="31324"/>
    <x v="1"/>
    <n v="89273.4"/>
    <n v="54362.94"/>
    <n v="34910.46"/>
    <n v="0.39105108576574882"/>
    <s v="04"/>
    <n v="2024"/>
    <n v="4698.6000000000004"/>
  </r>
  <r>
    <s v="ORD001330"/>
    <x v="109"/>
    <s v="CUST01179"/>
    <x v="5"/>
    <x v="2"/>
    <x v="1"/>
    <n v="4"/>
    <n v="7844"/>
    <x v="1"/>
    <n v="29807.200000000001"/>
    <n v="17357.37"/>
    <n v="12449.83"/>
    <n v="0.41767861456292438"/>
    <s v="04"/>
    <n v="2024"/>
    <n v="1568.8000000000002"/>
  </r>
  <r>
    <s v="ORD003414"/>
    <x v="109"/>
    <s v="CUST02287"/>
    <x v="1"/>
    <x v="1"/>
    <x v="3"/>
    <n v="1"/>
    <n v="2770"/>
    <x v="1"/>
    <n v="2631.5"/>
    <n v="1950.43"/>
    <n v="681.07"/>
    <n v="0.25881436443093292"/>
    <s v="04"/>
    <n v="2024"/>
    <n v="138.5"/>
  </r>
  <r>
    <s v="ORD004370"/>
    <x v="109"/>
    <s v="CUST02469"/>
    <x v="7"/>
    <x v="4"/>
    <x v="0"/>
    <n v="1"/>
    <n v="232"/>
    <x v="0"/>
    <n v="208.8"/>
    <n v="153.38"/>
    <n v="55.42"/>
    <n v="0.26542145593869731"/>
    <s v="04"/>
    <n v="2024"/>
    <n v="23.200000000000003"/>
  </r>
  <r>
    <s v="ORD000953"/>
    <x v="109"/>
    <s v="CUST00168"/>
    <x v="1"/>
    <x v="1"/>
    <x v="0"/>
    <n v="3"/>
    <n v="1039"/>
    <x v="1"/>
    <n v="2961.15"/>
    <n v="2271.0300000000002"/>
    <n v="690.12"/>
    <n v="0.23305810242642216"/>
    <s v="04"/>
    <n v="2024"/>
    <n v="155.85000000000002"/>
  </r>
  <r>
    <s v="ORD002944"/>
    <x v="109"/>
    <s v="CUST02132"/>
    <x v="3"/>
    <x v="1"/>
    <x v="4"/>
    <n v="1"/>
    <n v="72845"/>
    <x v="3"/>
    <n v="61918.25"/>
    <n v="54733.46"/>
    <n v="7184.79"/>
    <n v="0.11603670969383018"/>
    <s v="04"/>
    <n v="2024"/>
    <n v="10926.75"/>
  </r>
  <r>
    <s v="ORD008004"/>
    <x v="109"/>
    <s v="CUST00707"/>
    <x v="8"/>
    <x v="3"/>
    <x v="4"/>
    <n v="1"/>
    <n v="1796"/>
    <x v="1"/>
    <n v="1706.2"/>
    <n v="1198.43"/>
    <n v="507.77"/>
    <n v="0.29760286015707416"/>
    <s v="04"/>
    <n v="2024"/>
    <n v="89.800000000000011"/>
  </r>
  <r>
    <s v="ORD002214"/>
    <x v="110"/>
    <s v="CUST01540"/>
    <x v="8"/>
    <x v="3"/>
    <x v="4"/>
    <n v="1"/>
    <n v="2061"/>
    <x v="1"/>
    <n v="1957.95"/>
    <n v="1353.52"/>
    <n v="604.42999999999995"/>
    <n v="0.30870553384917898"/>
    <s v="04"/>
    <n v="2024"/>
    <n v="103.05000000000001"/>
  </r>
  <r>
    <s v="ORD003454"/>
    <x v="110"/>
    <s v="CUST01474"/>
    <x v="9"/>
    <x v="1"/>
    <x v="1"/>
    <n v="4"/>
    <n v="33303"/>
    <x v="4"/>
    <n v="106569.60000000001"/>
    <n v="85791.31"/>
    <n v="20778.29"/>
    <n v="0.19497389499444495"/>
    <s v="04"/>
    <n v="2024"/>
    <n v="26642.400000000001"/>
  </r>
  <r>
    <s v="ORD002115"/>
    <x v="110"/>
    <s v="CUST00434"/>
    <x v="12"/>
    <x v="0"/>
    <x v="4"/>
    <n v="3"/>
    <n v="4442"/>
    <x v="0"/>
    <n v="11993.4"/>
    <n v="9754.18"/>
    <n v="2239.2199999999998"/>
    <n v="0.18670435406140043"/>
    <s v="04"/>
    <n v="2024"/>
    <n v="1332.6000000000001"/>
  </r>
  <r>
    <s v="ORD007305"/>
    <x v="110"/>
    <s v="CUST00888"/>
    <x v="7"/>
    <x v="4"/>
    <x v="2"/>
    <n v="2"/>
    <n v="197"/>
    <x v="1"/>
    <n v="374.3"/>
    <n v="220.61"/>
    <n v="153.69"/>
    <n v="0.4106064654020839"/>
    <s v="04"/>
    <n v="2024"/>
    <n v="19.700000000000003"/>
  </r>
  <r>
    <s v="ORD001226"/>
    <x v="110"/>
    <s v="CUST01037"/>
    <x v="7"/>
    <x v="4"/>
    <x v="1"/>
    <n v="1"/>
    <n v="103"/>
    <x v="1"/>
    <n v="97.85"/>
    <n v="64.31"/>
    <n v="33.54"/>
    <n v="0.34276954522227904"/>
    <s v="04"/>
    <n v="2024"/>
    <n v="5.15"/>
  </r>
  <r>
    <s v="ORD000364"/>
    <x v="110"/>
    <s v="CUST00974"/>
    <x v="1"/>
    <x v="1"/>
    <x v="2"/>
    <n v="1"/>
    <n v="2013"/>
    <x v="1"/>
    <n v="1912.35"/>
    <n v="1543.85"/>
    <n v="368.5"/>
    <n v="0.19269485188380789"/>
    <s v="04"/>
    <n v="2024"/>
    <n v="100.65"/>
  </r>
  <r>
    <s v="ORD005631"/>
    <x v="110"/>
    <s v="CUST01508"/>
    <x v="7"/>
    <x v="4"/>
    <x v="1"/>
    <n v="2"/>
    <n v="194"/>
    <x v="2"/>
    <n v="388"/>
    <n v="311.64999999999998"/>
    <n v="76.349999999999994"/>
    <n v="0.19677835051546391"/>
    <s v="04"/>
    <n v="2024"/>
    <n v="0"/>
  </r>
  <r>
    <s v="ORD002767"/>
    <x v="110"/>
    <s v="CUST00473"/>
    <x v="8"/>
    <x v="3"/>
    <x v="2"/>
    <n v="1"/>
    <n v="2374"/>
    <x v="2"/>
    <n v="2374"/>
    <n v="1424.77"/>
    <n v="949.23"/>
    <n v="0.39984414490311709"/>
    <s v="04"/>
    <n v="2024"/>
    <n v="0"/>
  </r>
  <r>
    <s v="ORD000349"/>
    <x v="110"/>
    <s v="CUST02152"/>
    <x v="10"/>
    <x v="2"/>
    <x v="1"/>
    <n v="3"/>
    <n v="11652"/>
    <x v="4"/>
    <n v="27964.799999999999"/>
    <n v="27534.32"/>
    <n v="430.48"/>
    <n v="1.5393637715985812E-2"/>
    <s v="04"/>
    <n v="2024"/>
    <n v="6991.2000000000007"/>
  </r>
  <r>
    <s v="ORD004181"/>
    <x v="110"/>
    <s v="CUST02476"/>
    <x v="12"/>
    <x v="0"/>
    <x v="0"/>
    <n v="1"/>
    <n v="4910"/>
    <x v="2"/>
    <n v="4910"/>
    <n v="3493.34"/>
    <n v="1416.66"/>
    <n v="0.28852545824847253"/>
    <s v="04"/>
    <n v="2024"/>
    <n v="0"/>
  </r>
  <r>
    <s v="ORD004371"/>
    <x v="110"/>
    <s v="CUST02376"/>
    <x v="3"/>
    <x v="1"/>
    <x v="4"/>
    <n v="1"/>
    <n v="78990"/>
    <x v="1"/>
    <n v="75040.5"/>
    <n v="61485.2"/>
    <n v="13555.3"/>
    <n v="0.18063978784789547"/>
    <s v="04"/>
    <n v="2024"/>
    <n v="3949.5"/>
  </r>
  <r>
    <s v="ORD007396"/>
    <x v="110"/>
    <s v="CUST01991"/>
    <x v="13"/>
    <x v="0"/>
    <x v="4"/>
    <n v="5"/>
    <n v="676"/>
    <x v="1"/>
    <n v="3211"/>
    <n v="2298.42"/>
    <n v="912.58"/>
    <n v="0.28420429772656497"/>
    <s v="04"/>
    <n v="2024"/>
    <n v="169"/>
  </r>
  <r>
    <s v="ORD006902"/>
    <x v="110"/>
    <s v="CUST01986"/>
    <x v="14"/>
    <x v="2"/>
    <x v="0"/>
    <n v="1"/>
    <n v="19699"/>
    <x v="0"/>
    <n v="17729.099999999999"/>
    <n v="15572.52"/>
    <n v="2156.58"/>
    <n v="0.12164069242093507"/>
    <s v="04"/>
    <n v="2024"/>
    <n v="1969.9"/>
  </r>
  <r>
    <s v="ORD001021"/>
    <x v="110"/>
    <s v="CUST01718"/>
    <x v="13"/>
    <x v="0"/>
    <x v="1"/>
    <n v="1"/>
    <n v="1612"/>
    <x v="1"/>
    <n v="1531.4"/>
    <n v="1149.95"/>
    <n v="381.45"/>
    <n v="0.24908580383962386"/>
    <s v="04"/>
    <n v="2024"/>
    <n v="80.600000000000009"/>
  </r>
  <r>
    <s v="ORD000790"/>
    <x v="110"/>
    <s v="CUST00281"/>
    <x v="3"/>
    <x v="1"/>
    <x v="2"/>
    <n v="2"/>
    <n v="69016"/>
    <x v="1"/>
    <n v="131130.4"/>
    <n v="96012.52"/>
    <n v="35117.879999999997"/>
    <n v="0.26780883761507629"/>
    <s v="04"/>
    <n v="2024"/>
    <n v="6901.6"/>
  </r>
  <r>
    <s v="ORD002141"/>
    <x v="110"/>
    <s v="CUST00364"/>
    <x v="7"/>
    <x v="4"/>
    <x v="1"/>
    <n v="1"/>
    <n v="93"/>
    <x v="0"/>
    <n v="83.7"/>
    <n v="68.989999999999995"/>
    <n v="14.71"/>
    <n v="0.17574671445639187"/>
    <s v="04"/>
    <n v="2024"/>
    <n v="9.3000000000000007"/>
  </r>
  <r>
    <s v="ORD001313"/>
    <x v="110"/>
    <s v="CUST00360"/>
    <x v="11"/>
    <x v="4"/>
    <x v="4"/>
    <n v="1"/>
    <n v="79"/>
    <x v="1"/>
    <n v="75.05"/>
    <n v="48.62"/>
    <n v="26.43"/>
    <n v="0.35216522318454363"/>
    <s v="04"/>
    <n v="2024"/>
    <n v="3.95"/>
  </r>
  <r>
    <s v="ORD009449"/>
    <x v="110"/>
    <s v="CUST00097"/>
    <x v="7"/>
    <x v="4"/>
    <x v="1"/>
    <n v="3"/>
    <n v="120"/>
    <x v="0"/>
    <n v="324"/>
    <n v="240.6"/>
    <n v="83.4"/>
    <n v="0.25740740740740742"/>
    <s v="04"/>
    <n v="2024"/>
    <n v="36"/>
  </r>
  <r>
    <s v="ORD009912"/>
    <x v="110"/>
    <s v="CUST00871"/>
    <x v="1"/>
    <x v="1"/>
    <x v="1"/>
    <n v="1"/>
    <n v="1022"/>
    <x v="1"/>
    <n v="970.9"/>
    <n v="801.25"/>
    <n v="169.65"/>
    <n v="0.17473478216088167"/>
    <s v="04"/>
    <n v="2024"/>
    <n v="51.1"/>
  </r>
  <r>
    <s v="ORD008181"/>
    <x v="111"/>
    <s v="CUST02456"/>
    <x v="14"/>
    <x v="2"/>
    <x v="0"/>
    <n v="5"/>
    <n v="19110"/>
    <x v="4"/>
    <n v="76440"/>
    <n v="54003.76"/>
    <n v="22436.240000000002"/>
    <n v="0.29351439037153326"/>
    <s v="04"/>
    <n v="2024"/>
    <n v="19110"/>
  </r>
  <r>
    <s v="ORD000658"/>
    <x v="111"/>
    <s v="CUST00191"/>
    <x v="6"/>
    <x v="3"/>
    <x v="4"/>
    <n v="1"/>
    <n v="358"/>
    <x v="0"/>
    <n v="322.2"/>
    <n v="292.26"/>
    <n v="29.94"/>
    <n v="9.2923649906890143E-2"/>
    <s v="04"/>
    <n v="2024"/>
    <n v="35.800000000000004"/>
  </r>
  <r>
    <s v="ORD002941"/>
    <x v="111"/>
    <s v="CUST00739"/>
    <x v="9"/>
    <x v="1"/>
    <x v="1"/>
    <n v="1"/>
    <n v="20319"/>
    <x v="0"/>
    <n v="18287.099999999999"/>
    <n v="13864.21"/>
    <n v="4422.8900000000003"/>
    <n v="0.24185846853793114"/>
    <s v="04"/>
    <n v="2024"/>
    <n v="2031.9"/>
  </r>
  <r>
    <s v="ORD003438"/>
    <x v="111"/>
    <s v="CUST01426"/>
    <x v="9"/>
    <x v="1"/>
    <x v="4"/>
    <n v="2"/>
    <n v="27306"/>
    <x v="1"/>
    <n v="51881.4"/>
    <n v="38654.25"/>
    <n v="13227.15"/>
    <n v="0.25494975077773535"/>
    <s v="04"/>
    <n v="2024"/>
    <n v="2730.6000000000004"/>
  </r>
  <r>
    <s v="ORD001628"/>
    <x v="111"/>
    <s v="CUST00161"/>
    <x v="10"/>
    <x v="2"/>
    <x v="3"/>
    <n v="1"/>
    <n v="12400"/>
    <x v="1"/>
    <n v="11780"/>
    <n v="6998.58"/>
    <n v="4781.42"/>
    <n v="0.40589303904923602"/>
    <s v="04"/>
    <n v="2024"/>
    <n v="620"/>
  </r>
  <r>
    <s v="ORD000030"/>
    <x v="111"/>
    <s v="CUST00878"/>
    <x v="5"/>
    <x v="2"/>
    <x v="3"/>
    <n v="1"/>
    <n v="3098"/>
    <x v="4"/>
    <n v="2478.4"/>
    <n v="1941.39"/>
    <n v="537.01"/>
    <n v="0.21667608134280181"/>
    <s v="04"/>
    <n v="2024"/>
    <n v="619.6"/>
  </r>
  <r>
    <s v="ORD006980"/>
    <x v="111"/>
    <s v="CUST02216"/>
    <x v="1"/>
    <x v="1"/>
    <x v="3"/>
    <n v="2"/>
    <n v="979"/>
    <x v="2"/>
    <n v="1958"/>
    <n v="1123.6400000000001"/>
    <n v="834.36"/>
    <n v="0.42612870275791626"/>
    <s v="04"/>
    <n v="2024"/>
    <n v="0"/>
  </r>
  <r>
    <s v="ORD002181"/>
    <x v="111"/>
    <s v="CUST00807"/>
    <x v="9"/>
    <x v="1"/>
    <x v="4"/>
    <n v="1"/>
    <n v="32034"/>
    <x v="0"/>
    <n v="28830.6"/>
    <n v="21471.05"/>
    <n v="7359.55"/>
    <n v="0.25526870755377967"/>
    <s v="04"/>
    <n v="2024"/>
    <n v="3203.4"/>
  </r>
  <r>
    <s v="ORD000269"/>
    <x v="111"/>
    <s v="CUST02257"/>
    <x v="9"/>
    <x v="1"/>
    <x v="1"/>
    <n v="3"/>
    <n v="32933"/>
    <x v="3"/>
    <n v="83979.15"/>
    <n v="76746.100000000006"/>
    <n v="7233.05"/>
    <n v="8.6129116572387324E-2"/>
    <s v="04"/>
    <n v="2024"/>
    <n v="14819.849999999999"/>
  </r>
  <r>
    <s v="ORD008963"/>
    <x v="111"/>
    <s v="CUST01851"/>
    <x v="10"/>
    <x v="2"/>
    <x v="3"/>
    <n v="1"/>
    <n v="17768"/>
    <x v="2"/>
    <n v="17768"/>
    <n v="11296.47"/>
    <n v="6471.53"/>
    <n v="0.3642238856371004"/>
    <s v="04"/>
    <n v="2024"/>
    <n v="0"/>
  </r>
  <r>
    <s v="ORD005095"/>
    <x v="111"/>
    <s v="CUST00324"/>
    <x v="12"/>
    <x v="0"/>
    <x v="2"/>
    <n v="3"/>
    <n v="5499"/>
    <x v="1"/>
    <n v="15672.15"/>
    <n v="9602.1299999999992"/>
    <n v="6070.02"/>
    <n v="0.38731252572238017"/>
    <s v="04"/>
    <n v="2024"/>
    <n v="824.85"/>
  </r>
  <r>
    <s v="ORD002302"/>
    <x v="111"/>
    <s v="CUST02227"/>
    <x v="7"/>
    <x v="4"/>
    <x v="0"/>
    <n v="1"/>
    <n v="165"/>
    <x v="1"/>
    <n v="156.75"/>
    <n v="115.9"/>
    <n v="40.85"/>
    <n v="0.26060606060606062"/>
    <s v="04"/>
    <n v="2024"/>
    <n v="8.25"/>
  </r>
  <r>
    <s v="ORD008020"/>
    <x v="111"/>
    <s v="CUST00815"/>
    <x v="14"/>
    <x v="2"/>
    <x v="2"/>
    <n v="1"/>
    <n v="9378"/>
    <x v="0"/>
    <n v="8440.2000000000007"/>
    <n v="5405.61"/>
    <n v="3034.59"/>
    <n v="0.3595400582924575"/>
    <s v="04"/>
    <n v="2024"/>
    <n v="937.80000000000007"/>
  </r>
  <r>
    <s v="ORD004881"/>
    <x v="111"/>
    <s v="CUST00026"/>
    <x v="4"/>
    <x v="1"/>
    <x v="1"/>
    <n v="1"/>
    <n v="21903"/>
    <x v="3"/>
    <n v="18617.55"/>
    <n v="16718.77"/>
    <n v="1898.78"/>
    <n v="0.10198871494906687"/>
    <s v="04"/>
    <n v="2024"/>
    <n v="3285.45"/>
  </r>
  <r>
    <s v="ORD004994"/>
    <x v="111"/>
    <s v="CUST02164"/>
    <x v="3"/>
    <x v="1"/>
    <x v="2"/>
    <n v="1"/>
    <n v="71315"/>
    <x v="2"/>
    <n v="71315"/>
    <n v="56680.31"/>
    <n v="14634.69"/>
    <n v="0.2052119469957232"/>
    <s v="04"/>
    <n v="2024"/>
    <n v="0"/>
  </r>
  <r>
    <s v="ORD007472"/>
    <x v="112"/>
    <s v="CUST01266"/>
    <x v="7"/>
    <x v="4"/>
    <x v="4"/>
    <n v="1"/>
    <n v="223"/>
    <x v="1"/>
    <n v="211.85"/>
    <n v="146.57"/>
    <n v="65.28"/>
    <n v="0.30814255369365118"/>
    <s v="04"/>
    <n v="2024"/>
    <n v="11.15"/>
  </r>
  <r>
    <s v="ORD005819"/>
    <x v="112"/>
    <s v="CUST01598"/>
    <x v="10"/>
    <x v="2"/>
    <x v="0"/>
    <n v="1"/>
    <n v="11706"/>
    <x v="0"/>
    <n v="10535.4"/>
    <n v="7238.26"/>
    <n v="3297.14"/>
    <n v="0.31295821705867838"/>
    <s v="04"/>
    <n v="2024"/>
    <n v="1170.6000000000001"/>
  </r>
  <r>
    <s v="ORD003832"/>
    <x v="112"/>
    <s v="CUST00166"/>
    <x v="6"/>
    <x v="3"/>
    <x v="3"/>
    <n v="1"/>
    <n v="882"/>
    <x v="0"/>
    <n v="793.8"/>
    <n v="513.82000000000005"/>
    <n v="279.98"/>
    <n v="0.35270849080372896"/>
    <s v="04"/>
    <n v="2024"/>
    <n v="88.2"/>
  </r>
  <r>
    <s v="ORD007048"/>
    <x v="112"/>
    <s v="CUST00926"/>
    <x v="3"/>
    <x v="1"/>
    <x v="2"/>
    <n v="1"/>
    <n v="71337"/>
    <x v="3"/>
    <n v="60636.45"/>
    <n v="44639.16"/>
    <n v="15997.29"/>
    <n v="0.26382299755345179"/>
    <s v="04"/>
    <n v="2024"/>
    <n v="10700.55"/>
  </r>
  <r>
    <s v="ORD008062"/>
    <x v="112"/>
    <s v="CUST01829"/>
    <x v="0"/>
    <x v="0"/>
    <x v="3"/>
    <n v="2"/>
    <n v="1468"/>
    <x v="2"/>
    <n v="2936"/>
    <n v="2223.92"/>
    <n v="712.08"/>
    <n v="0.24253405994550409"/>
    <s v="04"/>
    <n v="2024"/>
    <n v="0"/>
  </r>
  <r>
    <s v="ORD001836"/>
    <x v="112"/>
    <s v="CUST01275"/>
    <x v="3"/>
    <x v="1"/>
    <x v="1"/>
    <n v="2"/>
    <n v="55929"/>
    <x v="2"/>
    <n v="111858"/>
    <n v="63493.16"/>
    <n v="48364.84"/>
    <n v="0.4323771209926871"/>
    <s v="04"/>
    <n v="2024"/>
    <n v="0"/>
  </r>
  <r>
    <s v="ORD005722"/>
    <x v="112"/>
    <s v="CUST02267"/>
    <x v="10"/>
    <x v="2"/>
    <x v="0"/>
    <n v="3"/>
    <n v="14766"/>
    <x v="1"/>
    <n v="42083.1"/>
    <n v="29724.53"/>
    <n v="12358.57"/>
    <n v="0.29367061837174541"/>
    <s v="04"/>
    <n v="2024"/>
    <n v="2214.9"/>
  </r>
  <r>
    <s v="ORD007130"/>
    <x v="112"/>
    <s v="CUST00712"/>
    <x v="11"/>
    <x v="4"/>
    <x v="0"/>
    <n v="3"/>
    <n v="153"/>
    <x v="3"/>
    <n v="390.15"/>
    <n v="277.85000000000002"/>
    <n v="112.3"/>
    <n v="0.28783801102140205"/>
    <s v="04"/>
    <n v="2024"/>
    <n v="68.849999999999994"/>
  </r>
  <r>
    <s v="ORD000332"/>
    <x v="112"/>
    <s v="CUST01794"/>
    <x v="5"/>
    <x v="2"/>
    <x v="0"/>
    <n v="1"/>
    <n v="6449"/>
    <x v="1"/>
    <n v="6126.55"/>
    <n v="4852.6099999999997"/>
    <n v="1273.94"/>
    <n v="0.20793758314222524"/>
    <s v="04"/>
    <n v="2024"/>
    <n v="322.45000000000005"/>
  </r>
  <r>
    <s v="ORD004475"/>
    <x v="112"/>
    <s v="CUST00228"/>
    <x v="3"/>
    <x v="1"/>
    <x v="3"/>
    <n v="1"/>
    <n v="56779"/>
    <x v="1"/>
    <n v="53940.05"/>
    <n v="37403.43"/>
    <n v="16536.62"/>
    <n v="0.30657405768070289"/>
    <s v="04"/>
    <n v="2024"/>
    <n v="2838.9500000000003"/>
  </r>
  <r>
    <s v="ORD003365"/>
    <x v="112"/>
    <s v="CUST00691"/>
    <x v="11"/>
    <x v="4"/>
    <x v="2"/>
    <n v="3"/>
    <n v="68"/>
    <x v="2"/>
    <n v="204"/>
    <n v="165.9"/>
    <n v="38.1"/>
    <n v="0.18676470588235294"/>
    <s v="04"/>
    <n v="2024"/>
    <n v="0"/>
  </r>
  <r>
    <s v="ORD008680"/>
    <x v="112"/>
    <s v="CUST01681"/>
    <x v="0"/>
    <x v="0"/>
    <x v="4"/>
    <n v="2"/>
    <n v="1424"/>
    <x v="0"/>
    <n v="2563.1999999999998"/>
    <n v="2006.51"/>
    <n v="556.69000000000005"/>
    <n v="0.21718554931335834"/>
    <s v="04"/>
    <n v="2024"/>
    <n v="284.8"/>
  </r>
  <r>
    <s v="ORD000138"/>
    <x v="112"/>
    <s v="CUST00758"/>
    <x v="1"/>
    <x v="1"/>
    <x v="0"/>
    <n v="2"/>
    <n v="1950"/>
    <x v="3"/>
    <n v="3315"/>
    <n v="2562.67"/>
    <n v="752.33"/>
    <n v="0.22694720965309201"/>
    <s v="04"/>
    <n v="2024"/>
    <n v="585"/>
  </r>
  <r>
    <s v="ORD004557"/>
    <x v="112"/>
    <s v="CUST00943"/>
    <x v="0"/>
    <x v="0"/>
    <x v="3"/>
    <n v="1"/>
    <n v="1431"/>
    <x v="3"/>
    <n v="1216.3499999999999"/>
    <n v="873.14"/>
    <n v="343.21"/>
    <n v="0.28216385086529372"/>
    <s v="04"/>
    <n v="2024"/>
    <n v="214.65"/>
  </r>
  <r>
    <s v="ORD007899"/>
    <x v="112"/>
    <s v="CUST00542"/>
    <x v="5"/>
    <x v="2"/>
    <x v="4"/>
    <n v="1"/>
    <n v="3122"/>
    <x v="1"/>
    <n v="2965.9"/>
    <n v="2535.11"/>
    <n v="430.79"/>
    <n v="0.14524764826865369"/>
    <s v="04"/>
    <n v="2024"/>
    <n v="156.10000000000002"/>
  </r>
  <r>
    <s v="ORD007722"/>
    <x v="112"/>
    <s v="CUST01070"/>
    <x v="7"/>
    <x v="4"/>
    <x v="0"/>
    <n v="3"/>
    <n v="217"/>
    <x v="2"/>
    <n v="651"/>
    <n v="483.78"/>
    <n v="167.22"/>
    <n v="0.25686635944700459"/>
    <s v="04"/>
    <n v="2024"/>
    <n v="0"/>
  </r>
  <r>
    <s v="ORD009884"/>
    <x v="112"/>
    <s v="CUST00646"/>
    <x v="11"/>
    <x v="4"/>
    <x v="4"/>
    <n v="4"/>
    <n v="96"/>
    <x v="0"/>
    <n v="345.6"/>
    <n v="287.35000000000002"/>
    <n v="58.25"/>
    <n v="0.16854745370370369"/>
    <s v="04"/>
    <n v="2024"/>
    <n v="38.400000000000006"/>
  </r>
  <r>
    <s v="ORD008377"/>
    <x v="112"/>
    <s v="CUST02106"/>
    <x v="8"/>
    <x v="3"/>
    <x v="4"/>
    <n v="2"/>
    <n v="1635"/>
    <x v="2"/>
    <n v="3270"/>
    <n v="2588.0500000000002"/>
    <n v="681.95"/>
    <n v="0.2085474006116208"/>
    <s v="04"/>
    <n v="2024"/>
    <n v="0"/>
  </r>
  <r>
    <s v="ORD000916"/>
    <x v="112"/>
    <s v="CUST01667"/>
    <x v="0"/>
    <x v="0"/>
    <x v="2"/>
    <n v="1"/>
    <n v="422"/>
    <x v="3"/>
    <n v="358.7"/>
    <n v="253.89"/>
    <n v="104.81"/>
    <n v="0.29219403401170896"/>
    <s v="04"/>
    <n v="2024"/>
    <n v="63.3"/>
  </r>
  <r>
    <s v="ORD002740"/>
    <x v="112"/>
    <s v="CUST01847"/>
    <x v="2"/>
    <x v="1"/>
    <x v="4"/>
    <n v="1"/>
    <n v="4437"/>
    <x v="0"/>
    <n v="3993.3"/>
    <n v="2455.6"/>
    <n v="1537.7"/>
    <n v="0.38506999223699695"/>
    <s v="04"/>
    <n v="2024"/>
    <n v="443.70000000000005"/>
  </r>
  <r>
    <s v="ORD002622"/>
    <x v="112"/>
    <s v="CUST01667"/>
    <x v="4"/>
    <x v="1"/>
    <x v="1"/>
    <n v="4"/>
    <n v="19117"/>
    <x v="1"/>
    <n v="72644.600000000006"/>
    <n v="59719.69"/>
    <n v="12924.91"/>
    <n v="0.1779197627903519"/>
    <s v="04"/>
    <n v="2024"/>
    <n v="3823.4"/>
  </r>
  <r>
    <s v="ORD000099"/>
    <x v="112"/>
    <s v="CUST01829"/>
    <x v="14"/>
    <x v="2"/>
    <x v="2"/>
    <n v="2"/>
    <n v="9048"/>
    <x v="0"/>
    <n v="16286.4"/>
    <n v="11363.03"/>
    <n v="4923.37"/>
    <n v="0.30229946458394735"/>
    <s v="04"/>
    <n v="2024"/>
    <n v="1809.6000000000001"/>
  </r>
  <r>
    <s v="ORD006747"/>
    <x v="113"/>
    <s v="CUST02124"/>
    <x v="14"/>
    <x v="2"/>
    <x v="1"/>
    <n v="1"/>
    <n v="20125"/>
    <x v="0"/>
    <n v="18112.5"/>
    <n v="13061.89"/>
    <n v="5050.6099999999997"/>
    <n v="0.27884665286404414"/>
    <s v="04"/>
    <n v="2024"/>
    <n v="2012.5"/>
  </r>
  <r>
    <s v="ORD005116"/>
    <x v="113"/>
    <s v="CUST01214"/>
    <x v="4"/>
    <x v="1"/>
    <x v="2"/>
    <n v="2"/>
    <n v="20685"/>
    <x v="0"/>
    <n v="37233"/>
    <n v="32763.59"/>
    <n v="4469.41"/>
    <n v="0.12003894394757339"/>
    <s v="04"/>
    <n v="2024"/>
    <n v="4137"/>
  </r>
  <r>
    <s v="ORD007651"/>
    <x v="113"/>
    <s v="CUST02063"/>
    <x v="7"/>
    <x v="4"/>
    <x v="3"/>
    <n v="5"/>
    <n v="189"/>
    <x v="2"/>
    <n v="945"/>
    <n v="534.84"/>
    <n v="410.16"/>
    <n v="0.43403174603174605"/>
    <s v="04"/>
    <n v="2024"/>
    <n v="0"/>
  </r>
  <r>
    <s v="ORD003895"/>
    <x v="113"/>
    <s v="CUST00286"/>
    <x v="7"/>
    <x v="4"/>
    <x v="0"/>
    <n v="2"/>
    <n v="222"/>
    <x v="1"/>
    <n v="421.8"/>
    <n v="269.7"/>
    <n v="152.1"/>
    <n v="0.36059743954480794"/>
    <s v="04"/>
    <n v="2024"/>
    <n v="22.200000000000003"/>
  </r>
  <r>
    <s v="ORD005592"/>
    <x v="113"/>
    <s v="CUST02456"/>
    <x v="13"/>
    <x v="0"/>
    <x v="0"/>
    <n v="1"/>
    <n v="1052"/>
    <x v="2"/>
    <n v="1052"/>
    <n v="613.29"/>
    <n v="438.71"/>
    <n v="0.4170247148288973"/>
    <s v="04"/>
    <n v="2024"/>
    <n v="0"/>
  </r>
  <r>
    <s v="ORD001747"/>
    <x v="113"/>
    <s v="CUST00969"/>
    <x v="12"/>
    <x v="0"/>
    <x v="3"/>
    <n v="3"/>
    <n v="3495"/>
    <x v="2"/>
    <n v="10485"/>
    <n v="5782.78"/>
    <n v="4702.22"/>
    <n v="0.44847114926084886"/>
    <s v="04"/>
    <n v="2024"/>
    <n v="0"/>
  </r>
  <r>
    <s v="ORD008625"/>
    <x v="113"/>
    <s v="CUST00294"/>
    <x v="10"/>
    <x v="2"/>
    <x v="1"/>
    <n v="1"/>
    <n v="11267"/>
    <x v="1"/>
    <n v="10703.65"/>
    <n v="8496.86"/>
    <n v="2206.79"/>
    <n v="0.20617172646713972"/>
    <s v="04"/>
    <n v="2024"/>
    <n v="563.35"/>
  </r>
  <r>
    <s v="ORD003593"/>
    <x v="113"/>
    <s v="CUST01299"/>
    <x v="7"/>
    <x v="4"/>
    <x v="0"/>
    <n v="1"/>
    <n v="209"/>
    <x v="0"/>
    <n v="188.1"/>
    <n v="136.82"/>
    <n v="51.28"/>
    <n v="0.27262094630515682"/>
    <s v="04"/>
    <n v="2024"/>
    <n v="20.900000000000002"/>
  </r>
  <r>
    <s v="ORD008628"/>
    <x v="113"/>
    <s v="CUST00541"/>
    <x v="3"/>
    <x v="1"/>
    <x v="4"/>
    <n v="3"/>
    <n v="58156"/>
    <x v="1"/>
    <n v="165744.6"/>
    <n v="122816.35"/>
    <n v="42928.25"/>
    <n v="0.25900240490489584"/>
    <s v="04"/>
    <n v="2024"/>
    <n v="8723.4"/>
  </r>
  <r>
    <s v="ORD004282"/>
    <x v="113"/>
    <s v="CUST01060"/>
    <x v="10"/>
    <x v="2"/>
    <x v="2"/>
    <n v="1"/>
    <n v="9533"/>
    <x v="4"/>
    <n v="7626.4"/>
    <n v="6344.38"/>
    <n v="1282.02"/>
    <n v="0.16810290569600336"/>
    <s v="04"/>
    <n v="2024"/>
    <n v="1906.6000000000001"/>
  </r>
  <r>
    <s v="ORD000692"/>
    <x v="113"/>
    <s v="CUST00101"/>
    <x v="1"/>
    <x v="1"/>
    <x v="2"/>
    <n v="3"/>
    <n v="1685"/>
    <x v="1"/>
    <n v="4802.25"/>
    <n v="2856.33"/>
    <n v="1945.92"/>
    <n v="0.40521005778541308"/>
    <s v="04"/>
    <n v="2024"/>
    <n v="252.75"/>
  </r>
  <r>
    <s v="ORD003723"/>
    <x v="113"/>
    <s v="CUST00158"/>
    <x v="7"/>
    <x v="4"/>
    <x v="3"/>
    <n v="1"/>
    <n v="204"/>
    <x v="1"/>
    <n v="193.8"/>
    <n v="154.68"/>
    <n v="39.119999999999997"/>
    <n v="0.20185758513931887"/>
    <s v="04"/>
    <n v="2024"/>
    <n v="10.200000000000001"/>
  </r>
  <r>
    <s v="ORD002844"/>
    <x v="113"/>
    <s v="CUST02174"/>
    <x v="8"/>
    <x v="3"/>
    <x v="1"/>
    <n v="2"/>
    <n v="1032"/>
    <x v="0"/>
    <n v="1857.6"/>
    <n v="1208.33"/>
    <n v="649.27"/>
    <n v="0.34952088716623603"/>
    <s v="04"/>
    <n v="2024"/>
    <n v="206.4"/>
  </r>
  <r>
    <s v="ORD001812"/>
    <x v="113"/>
    <s v="CUST02340"/>
    <x v="4"/>
    <x v="1"/>
    <x v="0"/>
    <n v="1"/>
    <n v="24011"/>
    <x v="2"/>
    <n v="24011"/>
    <n v="13222.44"/>
    <n v="10788.56"/>
    <n v="0.44931739619341132"/>
    <s v="04"/>
    <n v="2024"/>
    <n v="0"/>
  </r>
  <r>
    <s v="ORD001650"/>
    <x v="113"/>
    <s v="CUST01922"/>
    <x v="1"/>
    <x v="1"/>
    <x v="0"/>
    <n v="3"/>
    <n v="1038"/>
    <x v="0"/>
    <n v="2802.6"/>
    <n v="1774.89"/>
    <n v="1027.71"/>
    <n v="0.36669877970456005"/>
    <s v="04"/>
    <n v="2024"/>
    <n v="311.40000000000003"/>
  </r>
  <r>
    <s v="ORD003380"/>
    <x v="113"/>
    <s v="CUST01802"/>
    <x v="12"/>
    <x v="0"/>
    <x v="1"/>
    <n v="1"/>
    <n v="3331"/>
    <x v="0"/>
    <n v="2997.9"/>
    <n v="2170.1999999999998"/>
    <n v="827.7"/>
    <n v="0.2760932652857"/>
    <s v="04"/>
    <n v="2024"/>
    <n v="333.1"/>
  </r>
  <r>
    <s v="ORD001044"/>
    <x v="114"/>
    <s v="CUST00336"/>
    <x v="11"/>
    <x v="4"/>
    <x v="0"/>
    <n v="2"/>
    <n v="95"/>
    <x v="2"/>
    <n v="190"/>
    <n v="129.96"/>
    <n v="60.04"/>
    <n v="0.316"/>
    <s v="04"/>
    <n v="2024"/>
    <n v="0"/>
  </r>
  <r>
    <s v="ORD001731"/>
    <x v="114"/>
    <s v="CUST02372"/>
    <x v="2"/>
    <x v="1"/>
    <x v="0"/>
    <n v="1"/>
    <n v="3685"/>
    <x v="2"/>
    <n v="3685"/>
    <n v="2059.4899999999998"/>
    <n v="1625.51"/>
    <n v="0.44111533242876527"/>
    <s v="04"/>
    <n v="2024"/>
    <n v="0"/>
  </r>
  <r>
    <s v="ORD009930"/>
    <x v="114"/>
    <s v="CUST01261"/>
    <x v="0"/>
    <x v="0"/>
    <x v="0"/>
    <n v="1"/>
    <n v="848"/>
    <x v="0"/>
    <n v="763.2"/>
    <n v="597.74"/>
    <n v="165.46"/>
    <n v="0.21679769392033543"/>
    <s v="04"/>
    <n v="2024"/>
    <n v="84.800000000000011"/>
  </r>
  <r>
    <s v="ORD008390"/>
    <x v="114"/>
    <s v="CUST01257"/>
    <x v="12"/>
    <x v="0"/>
    <x v="0"/>
    <n v="3"/>
    <n v="3203"/>
    <x v="3"/>
    <n v="8167.65"/>
    <n v="7223.26"/>
    <n v="944.39"/>
    <n v="0.11562566956223638"/>
    <s v="04"/>
    <n v="2024"/>
    <n v="1441.35"/>
  </r>
  <r>
    <s v="ORD005905"/>
    <x v="114"/>
    <s v="CUST01675"/>
    <x v="7"/>
    <x v="4"/>
    <x v="4"/>
    <n v="1"/>
    <n v="207"/>
    <x v="1"/>
    <n v="196.65"/>
    <n v="160.38"/>
    <n v="36.270000000000003"/>
    <n v="0.18443935926773455"/>
    <s v="04"/>
    <n v="2024"/>
    <n v="10.350000000000001"/>
  </r>
  <r>
    <s v="ORD002662"/>
    <x v="114"/>
    <s v="CUST00538"/>
    <x v="10"/>
    <x v="2"/>
    <x v="1"/>
    <n v="1"/>
    <n v="6142"/>
    <x v="0"/>
    <n v="5527.8"/>
    <n v="4548.16"/>
    <n v="979.64"/>
    <n v="0.17722059408806395"/>
    <s v="04"/>
    <n v="2024"/>
    <n v="614.20000000000005"/>
  </r>
  <r>
    <s v="ORD009378"/>
    <x v="114"/>
    <s v="CUST00932"/>
    <x v="10"/>
    <x v="2"/>
    <x v="0"/>
    <n v="1"/>
    <n v="6368"/>
    <x v="0"/>
    <n v="5731.2"/>
    <n v="4190.1400000000003"/>
    <n v="1541.06"/>
    <n v="0.2688895868230039"/>
    <s v="04"/>
    <n v="2024"/>
    <n v="636.80000000000007"/>
  </r>
  <r>
    <s v="ORD001202"/>
    <x v="114"/>
    <s v="CUST02280"/>
    <x v="7"/>
    <x v="4"/>
    <x v="2"/>
    <n v="1"/>
    <n v="123"/>
    <x v="1"/>
    <n v="116.85"/>
    <n v="82.38"/>
    <n v="34.47"/>
    <n v="0.29499358151476252"/>
    <s v="04"/>
    <n v="2024"/>
    <n v="6.15"/>
  </r>
  <r>
    <s v="ORD007535"/>
    <x v="114"/>
    <s v="CUST00112"/>
    <x v="13"/>
    <x v="0"/>
    <x v="0"/>
    <n v="3"/>
    <n v="1633"/>
    <x v="0"/>
    <n v="4409.1000000000004"/>
    <n v="3095.75"/>
    <n v="1313.35"/>
    <n v="0.29787258170601705"/>
    <s v="04"/>
    <n v="2024"/>
    <n v="489.90000000000003"/>
  </r>
  <r>
    <s v="ORD005128"/>
    <x v="114"/>
    <s v="CUST01670"/>
    <x v="2"/>
    <x v="1"/>
    <x v="4"/>
    <n v="3"/>
    <n v="4019"/>
    <x v="1"/>
    <n v="11454.15"/>
    <n v="9346.64"/>
    <n v="2107.5100000000002"/>
    <n v="0.18399532047336559"/>
    <s v="04"/>
    <n v="2024"/>
    <n v="602.85"/>
  </r>
  <r>
    <s v="ORD004587"/>
    <x v="114"/>
    <s v="CUST00828"/>
    <x v="14"/>
    <x v="2"/>
    <x v="3"/>
    <n v="2"/>
    <n v="17472"/>
    <x v="4"/>
    <n v="27955.200000000001"/>
    <n v="20438.009999999998"/>
    <n v="7517.19"/>
    <n v="0.26890131353021973"/>
    <s v="04"/>
    <n v="2024"/>
    <n v="6988.8"/>
  </r>
  <r>
    <s v="ORD007214"/>
    <x v="114"/>
    <s v="CUST02345"/>
    <x v="7"/>
    <x v="4"/>
    <x v="1"/>
    <n v="2"/>
    <n v="101"/>
    <x v="0"/>
    <n v="181.8"/>
    <n v="161.59"/>
    <n v="20.21"/>
    <n v="0.11116611661166116"/>
    <s v="04"/>
    <n v="2024"/>
    <n v="20.200000000000003"/>
  </r>
  <r>
    <s v="ORD008860"/>
    <x v="114"/>
    <s v="CUST02119"/>
    <x v="8"/>
    <x v="3"/>
    <x v="3"/>
    <n v="3"/>
    <n v="2776"/>
    <x v="2"/>
    <n v="8328"/>
    <n v="5915.24"/>
    <n v="2412.7600000000002"/>
    <n v="0.28971661863592701"/>
    <s v="04"/>
    <n v="2024"/>
    <n v="0"/>
  </r>
  <r>
    <s v="ORD001323"/>
    <x v="114"/>
    <s v="CUST01883"/>
    <x v="0"/>
    <x v="0"/>
    <x v="0"/>
    <n v="1"/>
    <n v="606"/>
    <x v="0"/>
    <n v="545.4"/>
    <n v="458.6"/>
    <n v="86.8"/>
    <n v="0.15914924825815915"/>
    <s v="04"/>
    <n v="2024"/>
    <n v="60.6"/>
  </r>
  <r>
    <s v="ORD006010"/>
    <x v="114"/>
    <s v="CUST01580"/>
    <x v="1"/>
    <x v="1"/>
    <x v="0"/>
    <n v="1"/>
    <n v="2140"/>
    <x v="1"/>
    <n v="2033"/>
    <n v="1439.87"/>
    <n v="593.13"/>
    <n v="0.29175110673880966"/>
    <s v="04"/>
    <n v="2024"/>
    <n v="107"/>
  </r>
  <r>
    <s v="ORD000807"/>
    <x v="114"/>
    <s v="CUST00978"/>
    <x v="8"/>
    <x v="3"/>
    <x v="3"/>
    <n v="4"/>
    <n v="2660"/>
    <x v="1"/>
    <n v="10108"/>
    <n v="8679.09"/>
    <n v="1428.91"/>
    <n v="0.14136426592797785"/>
    <s v="04"/>
    <n v="2024"/>
    <n v="532"/>
  </r>
  <r>
    <s v="ORD000230"/>
    <x v="115"/>
    <s v="CUST02335"/>
    <x v="11"/>
    <x v="4"/>
    <x v="1"/>
    <n v="1"/>
    <n v="93"/>
    <x v="2"/>
    <n v="93"/>
    <n v="75.3"/>
    <n v="17.7"/>
    <n v="0.19032258064516128"/>
    <s v="04"/>
    <n v="2024"/>
    <n v="0"/>
  </r>
  <r>
    <s v="ORD000468"/>
    <x v="115"/>
    <s v="CUST02383"/>
    <x v="6"/>
    <x v="3"/>
    <x v="4"/>
    <n v="2"/>
    <n v="984"/>
    <x v="1"/>
    <n v="1869.6"/>
    <n v="1355.18"/>
    <n v="514.41999999999996"/>
    <n v="0.27514976465554131"/>
    <s v="04"/>
    <n v="2024"/>
    <n v="98.4"/>
  </r>
  <r>
    <s v="ORD007839"/>
    <x v="115"/>
    <s v="CUST02442"/>
    <x v="10"/>
    <x v="2"/>
    <x v="1"/>
    <n v="1"/>
    <n v="7947"/>
    <x v="1"/>
    <n v="7549.65"/>
    <n v="5049.8100000000004"/>
    <n v="2499.84"/>
    <n v="0.33111998569470114"/>
    <s v="04"/>
    <n v="2024"/>
    <n v="397.35"/>
  </r>
  <r>
    <s v="ORD004761"/>
    <x v="115"/>
    <s v="CUST00010"/>
    <x v="9"/>
    <x v="1"/>
    <x v="1"/>
    <n v="1"/>
    <n v="20495"/>
    <x v="0"/>
    <n v="18445.5"/>
    <n v="15087.16"/>
    <n v="3358.34"/>
    <n v="0.18206825512997751"/>
    <s v="04"/>
    <n v="2024"/>
    <n v="2049.5"/>
  </r>
  <r>
    <s v="ORD005408"/>
    <x v="115"/>
    <s v="CUST00951"/>
    <x v="13"/>
    <x v="0"/>
    <x v="0"/>
    <n v="1"/>
    <n v="1314"/>
    <x v="3"/>
    <n v="1116.9000000000001"/>
    <n v="752.06"/>
    <n v="364.84"/>
    <n v="0.3266541319724236"/>
    <s v="04"/>
    <n v="2024"/>
    <n v="197.1"/>
  </r>
  <r>
    <s v="ORD006096"/>
    <x v="115"/>
    <s v="CUST01146"/>
    <x v="12"/>
    <x v="0"/>
    <x v="4"/>
    <n v="1"/>
    <n v="5316"/>
    <x v="2"/>
    <n v="5316"/>
    <n v="3558.82"/>
    <n v="1757.18"/>
    <n v="0.33054552294958617"/>
    <s v="04"/>
    <n v="2024"/>
    <n v="0"/>
  </r>
  <r>
    <s v="ORD006457"/>
    <x v="115"/>
    <s v="CUST00916"/>
    <x v="4"/>
    <x v="1"/>
    <x v="0"/>
    <n v="2"/>
    <n v="11946"/>
    <x v="1"/>
    <n v="22697.4"/>
    <n v="14181.94"/>
    <n v="8515.4599999999991"/>
    <n v="0.37517336787473449"/>
    <s v="04"/>
    <n v="2024"/>
    <n v="1194.6000000000001"/>
  </r>
  <r>
    <s v="ORD002708"/>
    <x v="115"/>
    <s v="CUST00437"/>
    <x v="0"/>
    <x v="0"/>
    <x v="3"/>
    <n v="1"/>
    <n v="798"/>
    <x v="1"/>
    <n v="758.1"/>
    <n v="569.35"/>
    <n v="188.75"/>
    <n v="0.24897770742646089"/>
    <s v="04"/>
    <n v="2024"/>
    <n v="39.900000000000006"/>
  </r>
  <r>
    <s v="ORD002026"/>
    <x v="115"/>
    <s v="CUST01762"/>
    <x v="13"/>
    <x v="0"/>
    <x v="0"/>
    <n v="3"/>
    <n v="1792"/>
    <x v="2"/>
    <n v="5376"/>
    <n v="2988.93"/>
    <n v="2387.0700000000002"/>
    <n v="0.44402343750000001"/>
    <s v="04"/>
    <n v="2024"/>
    <n v="0"/>
  </r>
  <r>
    <s v="ORD007412"/>
    <x v="115"/>
    <s v="CUST01726"/>
    <x v="14"/>
    <x v="2"/>
    <x v="1"/>
    <n v="3"/>
    <n v="7994"/>
    <x v="1"/>
    <n v="22782.9"/>
    <n v="18614.349999999999"/>
    <n v="4168.55"/>
    <n v="0.18296836662584656"/>
    <s v="04"/>
    <n v="2024"/>
    <n v="1199.1000000000001"/>
  </r>
  <r>
    <s v="ORD009931"/>
    <x v="115"/>
    <s v="CUST02335"/>
    <x v="8"/>
    <x v="3"/>
    <x v="3"/>
    <n v="2"/>
    <n v="1745"/>
    <x v="2"/>
    <n v="3490"/>
    <n v="2726.66"/>
    <n v="763.34"/>
    <n v="0.21872206303724928"/>
    <s v="04"/>
    <n v="2024"/>
    <n v="0"/>
  </r>
  <r>
    <s v="ORD005533"/>
    <x v="115"/>
    <s v="CUST01471"/>
    <x v="2"/>
    <x v="1"/>
    <x v="4"/>
    <n v="1"/>
    <n v="3724"/>
    <x v="2"/>
    <n v="3724"/>
    <n v="2564.63"/>
    <n v="1159.3699999999999"/>
    <n v="0.31132384532760471"/>
    <s v="04"/>
    <n v="2024"/>
    <n v="0"/>
  </r>
  <r>
    <s v="ORD003122"/>
    <x v="115"/>
    <s v="CUST00985"/>
    <x v="4"/>
    <x v="1"/>
    <x v="0"/>
    <n v="1"/>
    <n v="22362"/>
    <x v="1"/>
    <n v="21243.9"/>
    <n v="14265.08"/>
    <n v="6978.82"/>
    <n v="0.32850936033402528"/>
    <s v="04"/>
    <n v="2024"/>
    <n v="1118.1000000000001"/>
  </r>
  <r>
    <s v="ORD000912"/>
    <x v="115"/>
    <s v="CUST00210"/>
    <x v="12"/>
    <x v="0"/>
    <x v="1"/>
    <n v="1"/>
    <n v="4077"/>
    <x v="0"/>
    <n v="3669.3"/>
    <n v="2355.63"/>
    <n v="1313.67"/>
    <n v="0.35801651541165891"/>
    <s v="04"/>
    <n v="2024"/>
    <n v="407.70000000000005"/>
  </r>
  <r>
    <s v="ORD003710"/>
    <x v="115"/>
    <s v="CUST00798"/>
    <x v="12"/>
    <x v="0"/>
    <x v="4"/>
    <n v="3"/>
    <n v="2986"/>
    <x v="1"/>
    <n v="8510.1"/>
    <n v="5459.9"/>
    <n v="3050.2"/>
    <n v="0.35842117013901126"/>
    <s v="04"/>
    <n v="2024"/>
    <n v="447.90000000000003"/>
  </r>
  <r>
    <s v="ORD001531"/>
    <x v="116"/>
    <s v="CUST00532"/>
    <x v="9"/>
    <x v="1"/>
    <x v="3"/>
    <n v="1"/>
    <n v="24113"/>
    <x v="2"/>
    <n v="24113"/>
    <n v="15918.38"/>
    <n v="8194.6200000000008"/>
    <n v="0.33984240865922949"/>
    <s v="04"/>
    <n v="2024"/>
    <n v="0"/>
  </r>
  <r>
    <s v="ORD005094"/>
    <x v="116"/>
    <s v="CUST00614"/>
    <x v="7"/>
    <x v="4"/>
    <x v="4"/>
    <n v="1"/>
    <n v="154"/>
    <x v="3"/>
    <n v="130.9"/>
    <n v="90.63"/>
    <n v="40.270000000000003"/>
    <n v="0.30763941940412531"/>
    <s v="04"/>
    <n v="2024"/>
    <n v="23.099999999999998"/>
  </r>
  <r>
    <s v="ORD007170"/>
    <x v="116"/>
    <s v="CUST01053"/>
    <x v="0"/>
    <x v="0"/>
    <x v="3"/>
    <n v="1"/>
    <n v="905"/>
    <x v="3"/>
    <n v="769.25"/>
    <n v="672.84"/>
    <n v="96.41"/>
    <n v="0.12532986675333116"/>
    <s v="04"/>
    <n v="2024"/>
    <n v="135.75"/>
  </r>
  <r>
    <s v="ORD005066"/>
    <x v="116"/>
    <s v="CUST00629"/>
    <x v="11"/>
    <x v="4"/>
    <x v="1"/>
    <n v="3"/>
    <n v="108"/>
    <x v="0"/>
    <n v="291.60000000000002"/>
    <n v="211.32"/>
    <n v="80.28"/>
    <n v="0.27530864197530863"/>
    <s v="04"/>
    <n v="2024"/>
    <n v="32.4"/>
  </r>
  <r>
    <s v="ORD005832"/>
    <x v="116"/>
    <s v="CUST00655"/>
    <x v="0"/>
    <x v="0"/>
    <x v="0"/>
    <n v="3"/>
    <n v="872"/>
    <x v="0"/>
    <n v="2354.4"/>
    <n v="1975.5"/>
    <n v="378.9"/>
    <n v="0.16093272171253822"/>
    <s v="04"/>
    <n v="2024"/>
    <n v="261.60000000000002"/>
  </r>
  <r>
    <s v="ORD006735"/>
    <x v="116"/>
    <s v="CUST00390"/>
    <x v="3"/>
    <x v="1"/>
    <x v="2"/>
    <n v="1"/>
    <n v="58503"/>
    <x v="0"/>
    <n v="52652.7"/>
    <n v="41631.79"/>
    <n v="11020.91"/>
    <n v="0.2093132925756894"/>
    <s v="04"/>
    <n v="2024"/>
    <n v="5850.3"/>
  </r>
  <r>
    <s v="ORD004640"/>
    <x v="116"/>
    <s v="CUST00074"/>
    <x v="8"/>
    <x v="3"/>
    <x v="2"/>
    <n v="2"/>
    <n v="2223"/>
    <x v="3"/>
    <n v="3779.1"/>
    <n v="2932.1"/>
    <n v="847"/>
    <n v="0.22412743774972876"/>
    <s v="04"/>
    <n v="2024"/>
    <n v="666.9"/>
  </r>
  <r>
    <s v="ORD000780"/>
    <x v="116"/>
    <s v="CUST00839"/>
    <x v="14"/>
    <x v="2"/>
    <x v="0"/>
    <n v="2"/>
    <n v="10945"/>
    <x v="0"/>
    <n v="19701"/>
    <n v="14667.38"/>
    <n v="5033.62"/>
    <n v="0.25550073600324857"/>
    <s v="04"/>
    <n v="2024"/>
    <n v="2189"/>
  </r>
  <r>
    <s v="ORD000834"/>
    <x v="116"/>
    <s v="CUST00753"/>
    <x v="11"/>
    <x v="4"/>
    <x v="3"/>
    <n v="2"/>
    <n v="88"/>
    <x v="1"/>
    <n v="167.2"/>
    <n v="117.78"/>
    <n v="49.42"/>
    <n v="0.29557416267942588"/>
    <s v="04"/>
    <n v="2024"/>
    <n v="8.8000000000000007"/>
  </r>
  <r>
    <s v="ORD009487"/>
    <x v="116"/>
    <s v="CUST01597"/>
    <x v="8"/>
    <x v="3"/>
    <x v="4"/>
    <n v="2"/>
    <n v="2694"/>
    <x v="1"/>
    <n v="5118.6000000000004"/>
    <n v="3964.62"/>
    <n v="1153.98"/>
    <n v="0.2254483647872465"/>
    <s v="04"/>
    <n v="2024"/>
    <n v="269.40000000000003"/>
  </r>
  <r>
    <s v="ORD007773"/>
    <x v="116"/>
    <s v="CUST02385"/>
    <x v="5"/>
    <x v="2"/>
    <x v="1"/>
    <n v="2"/>
    <n v="4223"/>
    <x v="0"/>
    <n v="7601.4"/>
    <n v="5075.33"/>
    <n v="2526.0700000000002"/>
    <n v="0.33231641539716372"/>
    <s v="04"/>
    <n v="2024"/>
    <n v="844.6"/>
  </r>
  <r>
    <s v="ORD002619"/>
    <x v="117"/>
    <s v="CUST02067"/>
    <x v="6"/>
    <x v="3"/>
    <x v="0"/>
    <n v="1"/>
    <n v="639"/>
    <x v="3"/>
    <n v="543.15"/>
    <n v="491.81"/>
    <n v="51.34"/>
    <n v="9.4522691705790307E-2"/>
    <s v="04"/>
    <n v="2024"/>
    <n v="95.85"/>
  </r>
  <r>
    <s v="ORD006167"/>
    <x v="117"/>
    <s v="CUST00610"/>
    <x v="0"/>
    <x v="0"/>
    <x v="3"/>
    <n v="1"/>
    <n v="1438"/>
    <x v="2"/>
    <n v="1438"/>
    <n v="889.38"/>
    <n v="548.62"/>
    <n v="0.38151599443671769"/>
    <s v="04"/>
    <n v="2024"/>
    <n v="0"/>
  </r>
  <r>
    <s v="ORD007877"/>
    <x v="117"/>
    <s v="CUST00436"/>
    <x v="9"/>
    <x v="1"/>
    <x v="2"/>
    <n v="1"/>
    <n v="28410"/>
    <x v="2"/>
    <n v="28410"/>
    <n v="21970.47"/>
    <n v="6439.53"/>
    <n v="0.22666420274551213"/>
    <s v="04"/>
    <n v="2024"/>
    <n v="0"/>
  </r>
  <r>
    <s v="ORD003979"/>
    <x v="117"/>
    <s v="CUST01174"/>
    <x v="6"/>
    <x v="3"/>
    <x v="0"/>
    <n v="1"/>
    <n v="1104"/>
    <x v="0"/>
    <n v="993.6"/>
    <n v="735.43"/>
    <n v="258.17"/>
    <n v="0.25983293075684383"/>
    <s v="04"/>
    <n v="2024"/>
    <n v="110.4"/>
  </r>
  <r>
    <s v="ORD004686"/>
    <x v="117"/>
    <s v="CUST00617"/>
    <x v="9"/>
    <x v="1"/>
    <x v="3"/>
    <n v="3"/>
    <n v="33172"/>
    <x v="1"/>
    <n v="94540.2"/>
    <n v="61974"/>
    <n v="32566.2"/>
    <n v="0.34446933685352898"/>
    <s v="04"/>
    <n v="2024"/>
    <n v="4975.8"/>
  </r>
  <r>
    <s v="ORD007096"/>
    <x v="117"/>
    <s v="CUST01141"/>
    <x v="7"/>
    <x v="4"/>
    <x v="0"/>
    <n v="1"/>
    <n v="164"/>
    <x v="3"/>
    <n v="139.4"/>
    <n v="126.6"/>
    <n v="12.8"/>
    <n v="9.1822094691535155E-2"/>
    <s v="04"/>
    <n v="2024"/>
    <n v="24.599999999999998"/>
  </r>
  <r>
    <s v="ORD003341"/>
    <x v="117"/>
    <s v="CUST02467"/>
    <x v="12"/>
    <x v="0"/>
    <x v="4"/>
    <n v="1"/>
    <n v="2590"/>
    <x v="1"/>
    <n v="2460.5"/>
    <n v="1548.75"/>
    <n v="911.75"/>
    <n v="0.37055476529160741"/>
    <s v="04"/>
    <n v="2024"/>
    <n v="129.5"/>
  </r>
  <r>
    <s v="ORD008112"/>
    <x v="117"/>
    <s v="CUST00382"/>
    <x v="0"/>
    <x v="0"/>
    <x v="1"/>
    <n v="1"/>
    <n v="425"/>
    <x v="2"/>
    <n v="425"/>
    <n v="312.49"/>
    <n v="112.51"/>
    <n v="0.26472941176470588"/>
    <s v="04"/>
    <n v="2024"/>
    <n v="0"/>
  </r>
  <r>
    <s v="ORD005700"/>
    <x v="117"/>
    <s v="CUST02260"/>
    <x v="14"/>
    <x v="2"/>
    <x v="4"/>
    <n v="3"/>
    <n v="15046"/>
    <x v="1"/>
    <n v="42881.1"/>
    <n v="29454.53"/>
    <n v="13426.57"/>
    <n v="0.3131116039467271"/>
    <s v="04"/>
    <n v="2024"/>
    <n v="2256.9"/>
  </r>
  <r>
    <s v="ORD008167"/>
    <x v="117"/>
    <s v="CUST02296"/>
    <x v="4"/>
    <x v="1"/>
    <x v="2"/>
    <n v="1"/>
    <n v="20380"/>
    <x v="0"/>
    <n v="18342"/>
    <n v="14268.96"/>
    <n v="4073.04"/>
    <n v="0.22206084396467124"/>
    <s v="04"/>
    <n v="2024"/>
    <n v="2038"/>
  </r>
  <r>
    <s v="ORD002337"/>
    <x v="117"/>
    <s v="CUST00463"/>
    <x v="9"/>
    <x v="1"/>
    <x v="1"/>
    <n v="1"/>
    <n v="28001"/>
    <x v="1"/>
    <n v="26600.95"/>
    <n v="18874.05"/>
    <n v="7726.9"/>
    <n v="0.29047458831357525"/>
    <s v="04"/>
    <n v="2024"/>
    <n v="1400.0500000000002"/>
  </r>
  <r>
    <s v="ORD005850"/>
    <x v="117"/>
    <s v="CUST02078"/>
    <x v="1"/>
    <x v="1"/>
    <x v="4"/>
    <n v="1"/>
    <n v="905"/>
    <x v="2"/>
    <n v="905"/>
    <n v="642.91"/>
    <n v="262.08999999999997"/>
    <n v="0.28960220994475133"/>
    <s v="04"/>
    <n v="2024"/>
    <n v="0"/>
  </r>
  <r>
    <s v="ORD006582"/>
    <x v="118"/>
    <s v="CUST01624"/>
    <x v="13"/>
    <x v="0"/>
    <x v="1"/>
    <n v="1"/>
    <n v="562"/>
    <x v="0"/>
    <n v="505.8"/>
    <n v="417.87"/>
    <n v="87.93"/>
    <n v="0.17384341637010678"/>
    <s v="04"/>
    <n v="2024"/>
    <n v="56.2"/>
  </r>
  <r>
    <s v="ORD003208"/>
    <x v="118"/>
    <s v="CUST00363"/>
    <x v="6"/>
    <x v="3"/>
    <x v="0"/>
    <n v="2"/>
    <n v="978"/>
    <x v="3"/>
    <n v="1662.6"/>
    <n v="1315.83"/>
    <n v="346.77"/>
    <n v="0.2085709130277878"/>
    <s v="04"/>
    <n v="2024"/>
    <n v="293.39999999999998"/>
  </r>
  <r>
    <s v="ORD003545"/>
    <x v="118"/>
    <s v="CUST01607"/>
    <x v="2"/>
    <x v="1"/>
    <x v="4"/>
    <n v="1"/>
    <n v="3327"/>
    <x v="0"/>
    <n v="2994.3"/>
    <n v="2693.57"/>
    <n v="300.73"/>
    <n v="0.10043415823397789"/>
    <s v="04"/>
    <n v="2024"/>
    <n v="332.70000000000005"/>
  </r>
  <r>
    <s v="ORD004094"/>
    <x v="118"/>
    <s v="CUST01298"/>
    <x v="1"/>
    <x v="1"/>
    <x v="3"/>
    <n v="1"/>
    <n v="873"/>
    <x v="2"/>
    <n v="873"/>
    <n v="674.09"/>
    <n v="198.91"/>
    <n v="0.22784650630011455"/>
    <s v="04"/>
    <n v="2024"/>
    <n v="0"/>
  </r>
  <r>
    <s v="ORD005175"/>
    <x v="118"/>
    <s v="CUST01842"/>
    <x v="8"/>
    <x v="3"/>
    <x v="4"/>
    <n v="2"/>
    <n v="2194"/>
    <x v="2"/>
    <n v="4388"/>
    <n v="3101"/>
    <n v="1287"/>
    <n v="0.29329990884229717"/>
    <s v="04"/>
    <n v="2024"/>
    <n v="0"/>
  </r>
  <r>
    <s v="ORD001724"/>
    <x v="118"/>
    <s v="CUST00646"/>
    <x v="7"/>
    <x v="4"/>
    <x v="1"/>
    <n v="2"/>
    <n v="230"/>
    <x v="3"/>
    <n v="391"/>
    <n v="276.45999999999998"/>
    <n v="114.54"/>
    <n v="0.29294117647058826"/>
    <s v="04"/>
    <n v="2024"/>
    <n v="69"/>
  </r>
  <r>
    <s v="ORD008175"/>
    <x v="118"/>
    <s v="CUST01522"/>
    <x v="8"/>
    <x v="3"/>
    <x v="3"/>
    <n v="1"/>
    <n v="1046"/>
    <x v="4"/>
    <n v="836.8"/>
    <n v="814.49"/>
    <n v="22.31"/>
    <n v="2.6661089866156788E-2"/>
    <s v="04"/>
    <n v="2024"/>
    <n v="209.20000000000002"/>
  </r>
  <r>
    <s v="ORD004775"/>
    <x v="118"/>
    <s v="CUST00551"/>
    <x v="1"/>
    <x v="1"/>
    <x v="3"/>
    <n v="2"/>
    <n v="2835"/>
    <x v="3"/>
    <n v="4819.5"/>
    <n v="3275.53"/>
    <n v="1543.97"/>
    <n v="0.32035895839817408"/>
    <s v="04"/>
    <n v="2024"/>
    <n v="850.5"/>
  </r>
  <r>
    <s v="ORD003894"/>
    <x v="118"/>
    <s v="CUST00142"/>
    <x v="1"/>
    <x v="1"/>
    <x v="0"/>
    <n v="3"/>
    <n v="1728"/>
    <x v="0"/>
    <n v="4665.6000000000004"/>
    <n v="3926.59"/>
    <n v="739.01"/>
    <n v="0.15839549039780521"/>
    <s v="04"/>
    <n v="2024"/>
    <n v="518.4"/>
  </r>
  <r>
    <s v="ORD005599"/>
    <x v="118"/>
    <s v="CUST01268"/>
    <x v="9"/>
    <x v="1"/>
    <x v="0"/>
    <n v="1"/>
    <n v="28441"/>
    <x v="0"/>
    <n v="25596.9"/>
    <n v="21308.06"/>
    <n v="4288.84"/>
    <n v="0.16755310213346147"/>
    <s v="04"/>
    <n v="2024"/>
    <n v="2844.1000000000004"/>
  </r>
  <r>
    <s v="ORD002085"/>
    <x v="118"/>
    <s v="CUST01773"/>
    <x v="3"/>
    <x v="1"/>
    <x v="0"/>
    <n v="1"/>
    <n v="75325"/>
    <x v="1"/>
    <n v="71558.75"/>
    <n v="59550.71"/>
    <n v="12008.04"/>
    <n v="0.1678067322305099"/>
    <s v="04"/>
    <n v="2024"/>
    <n v="3766.25"/>
  </r>
  <r>
    <s v="ORD004001"/>
    <x v="118"/>
    <s v="CUST00498"/>
    <x v="7"/>
    <x v="4"/>
    <x v="1"/>
    <n v="2"/>
    <n v="249"/>
    <x v="1"/>
    <n v="473.1"/>
    <n v="321.08"/>
    <n v="152.02000000000001"/>
    <n v="0.32132741492284927"/>
    <s v="04"/>
    <n v="2024"/>
    <n v="24.900000000000002"/>
  </r>
  <r>
    <s v="ORD005456"/>
    <x v="118"/>
    <s v="CUST00149"/>
    <x v="4"/>
    <x v="1"/>
    <x v="0"/>
    <n v="2"/>
    <n v="24024"/>
    <x v="1"/>
    <n v="45645.599999999999"/>
    <n v="27266.82"/>
    <n v="18378.78"/>
    <n v="0.40264078027235922"/>
    <s v="04"/>
    <n v="2024"/>
    <n v="2402.4"/>
  </r>
  <r>
    <s v="ORD006460"/>
    <x v="119"/>
    <s v="CUST00439"/>
    <x v="6"/>
    <x v="3"/>
    <x v="3"/>
    <n v="1"/>
    <n v="1062"/>
    <x v="2"/>
    <n v="1062"/>
    <n v="804.71"/>
    <n v="257.29000000000002"/>
    <n v="0.24226930320150661"/>
    <s v="04"/>
    <n v="2024"/>
    <n v="0"/>
  </r>
  <r>
    <s v="ORD003680"/>
    <x v="119"/>
    <s v="CUST00868"/>
    <x v="7"/>
    <x v="4"/>
    <x v="2"/>
    <n v="1"/>
    <n v="172"/>
    <x v="1"/>
    <n v="163.4"/>
    <n v="104.75"/>
    <n v="58.65"/>
    <n v="0.3589351285189718"/>
    <s v="04"/>
    <n v="2024"/>
    <n v="8.6"/>
  </r>
  <r>
    <s v="ORD008962"/>
    <x v="119"/>
    <s v="CUST01540"/>
    <x v="7"/>
    <x v="4"/>
    <x v="1"/>
    <n v="2"/>
    <n v="120"/>
    <x v="1"/>
    <n v="228"/>
    <n v="164.35"/>
    <n v="63.65"/>
    <n v="0.27916666666666667"/>
    <s v="04"/>
    <n v="2024"/>
    <n v="12"/>
  </r>
  <r>
    <s v="ORD003532"/>
    <x v="119"/>
    <s v="CUST00197"/>
    <x v="14"/>
    <x v="2"/>
    <x v="0"/>
    <n v="2"/>
    <n v="13260"/>
    <x v="1"/>
    <n v="25194"/>
    <n v="19332.98"/>
    <n v="5861.02"/>
    <n v="0.23263554814638407"/>
    <s v="04"/>
    <n v="2024"/>
    <n v="1326"/>
  </r>
  <r>
    <s v="ORD009477"/>
    <x v="119"/>
    <s v="CUST01849"/>
    <x v="5"/>
    <x v="2"/>
    <x v="4"/>
    <n v="2"/>
    <n v="5760"/>
    <x v="2"/>
    <n v="11520"/>
    <n v="9445.33"/>
    <n v="2074.67"/>
    <n v="0.18009288194444445"/>
    <s v="04"/>
    <n v="2024"/>
    <n v="0"/>
  </r>
  <r>
    <s v="ORD000481"/>
    <x v="119"/>
    <s v="CUST01723"/>
    <x v="6"/>
    <x v="3"/>
    <x v="0"/>
    <n v="3"/>
    <n v="987"/>
    <x v="1"/>
    <n v="2812.95"/>
    <n v="2346.41"/>
    <n v="466.54"/>
    <n v="0.16585435219253811"/>
    <s v="04"/>
    <n v="2024"/>
    <n v="148.05000000000001"/>
  </r>
  <r>
    <s v="ORD009436"/>
    <x v="119"/>
    <s v="CUST00779"/>
    <x v="0"/>
    <x v="0"/>
    <x v="4"/>
    <n v="1"/>
    <n v="671"/>
    <x v="1"/>
    <n v="637.45000000000005"/>
    <n v="385.39"/>
    <n v="252.06"/>
    <n v="0.39541924856851518"/>
    <s v="04"/>
    <n v="2024"/>
    <n v="33.550000000000004"/>
  </r>
  <r>
    <s v="ORD000158"/>
    <x v="119"/>
    <s v="CUST01291"/>
    <x v="6"/>
    <x v="3"/>
    <x v="1"/>
    <n v="2"/>
    <n v="388"/>
    <x v="0"/>
    <n v="698.4"/>
    <n v="548.34"/>
    <n v="150.06"/>
    <n v="0.21486254295532647"/>
    <s v="04"/>
    <n v="2024"/>
    <n v="77.600000000000009"/>
  </r>
  <r>
    <s v="ORD004956"/>
    <x v="119"/>
    <s v="CUST00950"/>
    <x v="0"/>
    <x v="0"/>
    <x v="3"/>
    <n v="2"/>
    <n v="763"/>
    <x v="3"/>
    <n v="1297.0999999999999"/>
    <n v="909.03"/>
    <n v="388.07"/>
    <n v="0.29918279238300827"/>
    <s v="04"/>
    <n v="2024"/>
    <n v="228.9"/>
  </r>
  <r>
    <s v="ORD004986"/>
    <x v="119"/>
    <s v="CUST01409"/>
    <x v="7"/>
    <x v="4"/>
    <x v="4"/>
    <n v="2"/>
    <n v="162"/>
    <x v="3"/>
    <n v="275.39999999999998"/>
    <n v="231.75"/>
    <n v="43.65"/>
    <n v="0.15849673202614381"/>
    <s v="04"/>
    <n v="2024"/>
    <n v="48.6"/>
  </r>
  <r>
    <s v="ORD004569"/>
    <x v="120"/>
    <s v="CUST00820"/>
    <x v="3"/>
    <x v="1"/>
    <x v="1"/>
    <n v="1"/>
    <n v="55606"/>
    <x v="1"/>
    <n v="52825.7"/>
    <n v="39490.76"/>
    <n v="13334.94"/>
    <n v="0.25243281205928175"/>
    <s v="04"/>
    <n v="2024"/>
    <n v="2780.3"/>
  </r>
  <r>
    <s v="ORD002094"/>
    <x v="120"/>
    <s v="CUST01170"/>
    <x v="11"/>
    <x v="4"/>
    <x v="0"/>
    <n v="1"/>
    <n v="164"/>
    <x v="3"/>
    <n v="139.4"/>
    <n v="96.43"/>
    <n v="42.97"/>
    <n v="0.30824964131994259"/>
    <s v="04"/>
    <n v="2024"/>
    <n v="24.599999999999998"/>
  </r>
  <r>
    <s v="ORD004359"/>
    <x v="120"/>
    <s v="CUST00813"/>
    <x v="9"/>
    <x v="1"/>
    <x v="4"/>
    <n v="1"/>
    <n v="34486"/>
    <x v="2"/>
    <n v="34486"/>
    <n v="25677.22"/>
    <n v="8808.7800000000007"/>
    <n v="0.25543060952270491"/>
    <s v="04"/>
    <n v="2024"/>
    <n v="0"/>
  </r>
  <r>
    <s v="ORD006922"/>
    <x v="120"/>
    <s v="CUST00566"/>
    <x v="6"/>
    <x v="3"/>
    <x v="3"/>
    <n v="2"/>
    <n v="811"/>
    <x v="3"/>
    <n v="1378.7"/>
    <n v="1063.71"/>
    <n v="314.99"/>
    <n v="0.22846884746500326"/>
    <s v="04"/>
    <n v="2024"/>
    <n v="243.29999999999998"/>
  </r>
  <r>
    <s v="ORD003043"/>
    <x v="120"/>
    <s v="CUST02389"/>
    <x v="14"/>
    <x v="2"/>
    <x v="1"/>
    <n v="1"/>
    <n v="11438"/>
    <x v="2"/>
    <n v="11438"/>
    <n v="8956.09"/>
    <n v="2481.91"/>
    <n v="0.21698810980940722"/>
    <s v="04"/>
    <n v="2024"/>
    <n v="0"/>
  </r>
  <r>
    <s v="ORD006079"/>
    <x v="120"/>
    <s v="CUST00574"/>
    <x v="1"/>
    <x v="1"/>
    <x v="0"/>
    <n v="1"/>
    <n v="2452"/>
    <x v="1"/>
    <n v="2329.4"/>
    <n v="1790.99"/>
    <n v="538.41"/>
    <n v="0.23113677341804753"/>
    <s v="04"/>
    <n v="2024"/>
    <n v="122.60000000000001"/>
  </r>
  <r>
    <s v="ORD002019"/>
    <x v="120"/>
    <s v="CUST01697"/>
    <x v="4"/>
    <x v="1"/>
    <x v="4"/>
    <n v="1"/>
    <n v="19636"/>
    <x v="2"/>
    <n v="19636"/>
    <n v="12698.59"/>
    <n v="6937.41"/>
    <n v="0.35330057038093299"/>
    <s v="04"/>
    <n v="2024"/>
    <n v="0"/>
  </r>
  <r>
    <s v="ORD006174"/>
    <x v="120"/>
    <s v="CUST00610"/>
    <x v="12"/>
    <x v="0"/>
    <x v="1"/>
    <n v="2"/>
    <n v="2386"/>
    <x v="0"/>
    <n v="4294.8"/>
    <n v="3278.78"/>
    <n v="1016.02"/>
    <n v="0.23656980534599981"/>
    <s v="04"/>
    <n v="2024"/>
    <n v="477.20000000000005"/>
  </r>
  <r>
    <s v="ORD002729"/>
    <x v="120"/>
    <s v="CUST00327"/>
    <x v="12"/>
    <x v="0"/>
    <x v="1"/>
    <n v="3"/>
    <n v="5548"/>
    <x v="1"/>
    <n v="15811.8"/>
    <n v="11015.27"/>
    <n v="4796.53"/>
    <n v="0.303351294602765"/>
    <s v="04"/>
    <n v="2024"/>
    <n v="832.2"/>
  </r>
  <r>
    <s v="ORD007267"/>
    <x v="120"/>
    <s v="CUST02417"/>
    <x v="14"/>
    <x v="2"/>
    <x v="4"/>
    <n v="2"/>
    <n v="21097"/>
    <x v="2"/>
    <n v="42194"/>
    <n v="29367.51"/>
    <n v="12826.49"/>
    <n v="0.30398848177465992"/>
    <s v="04"/>
    <n v="2024"/>
    <n v="0"/>
  </r>
  <r>
    <s v="ORD007125"/>
    <x v="120"/>
    <s v="CUST00829"/>
    <x v="11"/>
    <x v="4"/>
    <x v="0"/>
    <n v="3"/>
    <n v="58"/>
    <x v="2"/>
    <n v="174"/>
    <n v="110.55"/>
    <n v="63.45"/>
    <n v="0.36465517241379314"/>
    <s v="04"/>
    <n v="2024"/>
    <n v="0"/>
  </r>
  <r>
    <s v="ORD005840"/>
    <x v="120"/>
    <s v="CUST00009"/>
    <x v="10"/>
    <x v="2"/>
    <x v="0"/>
    <n v="3"/>
    <n v="13288"/>
    <x v="3"/>
    <n v="33884.400000000001"/>
    <n v="28234.7"/>
    <n v="5649.7"/>
    <n v="0.16673454451015807"/>
    <s v="04"/>
    <n v="2024"/>
    <n v="5979.5999999999995"/>
  </r>
  <r>
    <s v="ORD009145"/>
    <x v="120"/>
    <s v="CUST00204"/>
    <x v="8"/>
    <x v="3"/>
    <x v="4"/>
    <n v="5"/>
    <n v="2878"/>
    <x v="2"/>
    <n v="14390"/>
    <n v="11484.41"/>
    <n v="2905.59"/>
    <n v="0.20191730368311328"/>
    <s v="04"/>
    <n v="2024"/>
    <n v="0"/>
  </r>
  <r>
    <s v="ORD008944"/>
    <x v="120"/>
    <s v="CUST02397"/>
    <x v="3"/>
    <x v="1"/>
    <x v="3"/>
    <n v="1"/>
    <n v="67594"/>
    <x v="0"/>
    <n v="60834.6"/>
    <n v="53535.24"/>
    <n v="7299.36"/>
    <n v="0.11998698109299642"/>
    <s v="04"/>
    <n v="2024"/>
    <n v="6759.4000000000005"/>
  </r>
  <r>
    <s v="ORD008494"/>
    <x v="121"/>
    <s v="CUST00543"/>
    <x v="3"/>
    <x v="1"/>
    <x v="3"/>
    <n v="1"/>
    <n v="62532"/>
    <x v="0"/>
    <n v="56278.8"/>
    <n v="42573.84"/>
    <n v="13704.96"/>
    <n v="0.24351905157892489"/>
    <s v="05"/>
    <n v="2024"/>
    <n v="6253.2000000000007"/>
  </r>
  <r>
    <s v="ORD008497"/>
    <x v="121"/>
    <s v="CUST00523"/>
    <x v="10"/>
    <x v="2"/>
    <x v="2"/>
    <n v="3"/>
    <n v="8877"/>
    <x v="0"/>
    <n v="23967.9"/>
    <n v="17840.05"/>
    <n v="6127.85"/>
    <n v="0.25566904067523644"/>
    <s v="05"/>
    <n v="2024"/>
    <n v="2663.1000000000004"/>
  </r>
  <r>
    <s v="ORD008054"/>
    <x v="121"/>
    <s v="CUST00156"/>
    <x v="9"/>
    <x v="1"/>
    <x v="2"/>
    <n v="1"/>
    <n v="25937"/>
    <x v="2"/>
    <n v="25937"/>
    <n v="18857.72"/>
    <n v="7079.28"/>
    <n v="0.27294135790569457"/>
    <s v="05"/>
    <n v="2024"/>
    <n v="0"/>
  </r>
  <r>
    <s v="ORD007746"/>
    <x v="121"/>
    <s v="CUST02480"/>
    <x v="2"/>
    <x v="1"/>
    <x v="4"/>
    <n v="3"/>
    <n v="3102"/>
    <x v="1"/>
    <n v="8840.7000000000007"/>
    <n v="5121.96"/>
    <n v="3718.74"/>
    <n v="0.42063863721198541"/>
    <s v="05"/>
    <n v="2024"/>
    <n v="465.3"/>
  </r>
  <r>
    <s v="ORD008124"/>
    <x v="121"/>
    <s v="CUST01873"/>
    <x v="0"/>
    <x v="0"/>
    <x v="0"/>
    <n v="4"/>
    <n v="416"/>
    <x v="1"/>
    <n v="1580.8"/>
    <n v="1022.93"/>
    <n v="557.87"/>
    <n v="0.35290359311740893"/>
    <s v="05"/>
    <n v="2024"/>
    <n v="83.2"/>
  </r>
  <r>
    <s v="ORD002117"/>
    <x v="121"/>
    <s v="CUST01378"/>
    <x v="7"/>
    <x v="4"/>
    <x v="3"/>
    <n v="2"/>
    <n v="190"/>
    <x v="0"/>
    <n v="342"/>
    <n v="283.79000000000002"/>
    <n v="58.21"/>
    <n v="0.17020467836257311"/>
    <s v="05"/>
    <n v="2024"/>
    <n v="38"/>
  </r>
  <r>
    <s v="ORD009530"/>
    <x v="121"/>
    <s v="CUST00871"/>
    <x v="10"/>
    <x v="2"/>
    <x v="0"/>
    <n v="2"/>
    <n v="9803"/>
    <x v="0"/>
    <n v="17645.400000000001"/>
    <n v="11825.06"/>
    <n v="5820.34"/>
    <n v="0.32985027259229033"/>
    <s v="05"/>
    <n v="2024"/>
    <n v="1960.6000000000001"/>
  </r>
  <r>
    <s v="ORD009906"/>
    <x v="121"/>
    <s v="CUST00763"/>
    <x v="5"/>
    <x v="2"/>
    <x v="4"/>
    <n v="1"/>
    <n v="8108"/>
    <x v="2"/>
    <n v="8108"/>
    <n v="6330.76"/>
    <n v="1777.24"/>
    <n v="0.21919585594474594"/>
    <s v="05"/>
    <n v="2024"/>
    <n v="0"/>
  </r>
  <r>
    <s v="ORD009147"/>
    <x v="121"/>
    <s v="CUST00210"/>
    <x v="11"/>
    <x v="4"/>
    <x v="0"/>
    <n v="1"/>
    <n v="94"/>
    <x v="0"/>
    <n v="84.6"/>
    <n v="71.989999999999995"/>
    <n v="12.61"/>
    <n v="0.14905437352245862"/>
    <s v="05"/>
    <n v="2024"/>
    <n v="9.4"/>
  </r>
  <r>
    <s v="ORD004838"/>
    <x v="121"/>
    <s v="CUST02500"/>
    <x v="10"/>
    <x v="2"/>
    <x v="4"/>
    <n v="1"/>
    <n v="15484"/>
    <x v="1"/>
    <n v="14709.8"/>
    <n v="8714.7800000000007"/>
    <n v="5995.02"/>
    <n v="0.40755278793729355"/>
    <s v="05"/>
    <n v="2024"/>
    <n v="774.2"/>
  </r>
  <r>
    <s v="ORD007518"/>
    <x v="122"/>
    <s v="CUST02304"/>
    <x v="6"/>
    <x v="3"/>
    <x v="3"/>
    <n v="1"/>
    <n v="859"/>
    <x v="1"/>
    <n v="816.05"/>
    <n v="501.36"/>
    <n v="314.69"/>
    <n v="0.38562588076710985"/>
    <s v="05"/>
    <n v="2024"/>
    <n v="42.95"/>
  </r>
  <r>
    <s v="ORD009677"/>
    <x v="122"/>
    <s v="CUST00637"/>
    <x v="9"/>
    <x v="1"/>
    <x v="0"/>
    <n v="1"/>
    <n v="32395"/>
    <x v="2"/>
    <n v="32395"/>
    <n v="19854.96"/>
    <n v="12540.04"/>
    <n v="0.38709800895199881"/>
    <s v="05"/>
    <n v="2024"/>
    <n v="0"/>
  </r>
  <r>
    <s v="ORD006008"/>
    <x v="122"/>
    <s v="CUST00336"/>
    <x v="2"/>
    <x v="1"/>
    <x v="4"/>
    <n v="1"/>
    <n v="3977"/>
    <x v="0"/>
    <n v="3579.3"/>
    <n v="3021.81"/>
    <n v="557.49"/>
    <n v="0.15575391836392591"/>
    <s v="05"/>
    <n v="2024"/>
    <n v="397.70000000000005"/>
  </r>
  <r>
    <s v="ORD000794"/>
    <x v="122"/>
    <s v="CUST00863"/>
    <x v="9"/>
    <x v="1"/>
    <x v="0"/>
    <n v="1"/>
    <n v="21727"/>
    <x v="0"/>
    <n v="19554.3"/>
    <n v="17051.740000000002"/>
    <n v="2502.56"/>
    <n v="0.12798003508179787"/>
    <s v="05"/>
    <n v="2024"/>
    <n v="2172.7000000000003"/>
  </r>
  <r>
    <s v="ORD004729"/>
    <x v="122"/>
    <s v="CUST02054"/>
    <x v="14"/>
    <x v="2"/>
    <x v="2"/>
    <n v="2"/>
    <n v="11944"/>
    <x v="1"/>
    <n v="22693.599999999999"/>
    <n v="18852.39"/>
    <n v="3841.21"/>
    <n v="0.1692640215743646"/>
    <s v="05"/>
    <n v="2024"/>
    <n v="1194.4000000000001"/>
  </r>
  <r>
    <s v="ORD000660"/>
    <x v="122"/>
    <s v="CUST01723"/>
    <x v="9"/>
    <x v="1"/>
    <x v="1"/>
    <n v="3"/>
    <n v="26881"/>
    <x v="1"/>
    <n v="76610.850000000006"/>
    <n v="56935.05"/>
    <n v="19675.8"/>
    <n v="0.25682785140747033"/>
    <s v="05"/>
    <n v="2024"/>
    <n v="4032.15"/>
  </r>
  <r>
    <s v="ORD005107"/>
    <x v="122"/>
    <s v="CUST02366"/>
    <x v="4"/>
    <x v="1"/>
    <x v="0"/>
    <n v="1"/>
    <n v="15331"/>
    <x v="1"/>
    <n v="14564.45"/>
    <n v="12214.3"/>
    <n v="2350.15"/>
    <n v="0.16136208370381305"/>
    <s v="05"/>
    <n v="2024"/>
    <n v="766.55000000000007"/>
  </r>
  <r>
    <s v="ORD001717"/>
    <x v="122"/>
    <s v="CUST01618"/>
    <x v="9"/>
    <x v="1"/>
    <x v="3"/>
    <n v="3"/>
    <n v="29330"/>
    <x v="2"/>
    <n v="87990"/>
    <n v="62348.55"/>
    <n v="25641.45"/>
    <n v="0.29141322877599729"/>
    <s v="05"/>
    <n v="2024"/>
    <n v="0"/>
  </r>
  <r>
    <s v="ORD007775"/>
    <x v="122"/>
    <s v="CUST00103"/>
    <x v="9"/>
    <x v="1"/>
    <x v="0"/>
    <n v="5"/>
    <n v="19425"/>
    <x v="0"/>
    <n v="87412.5"/>
    <n v="66604.28"/>
    <n v="20808.22"/>
    <n v="0.23804627484627486"/>
    <s v="05"/>
    <n v="2024"/>
    <n v="9712.5"/>
  </r>
  <r>
    <s v="ORD003561"/>
    <x v="122"/>
    <s v="CUST01289"/>
    <x v="9"/>
    <x v="1"/>
    <x v="3"/>
    <n v="4"/>
    <n v="27342"/>
    <x v="1"/>
    <n v="103899.6"/>
    <n v="74652.710000000006"/>
    <n v="29246.89"/>
    <n v="0.28149184404944771"/>
    <s v="05"/>
    <n v="2024"/>
    <n v="5468.4000000000005"/>
  </r>
  <r>
    <s v="ORD006704"/>
    <x v="122"/>
    <s v="CUST00262"/>
    <x v="5"/>
    <x v="2"/>
    <x v="4"/>
    <n v="1"/>
    <n v="5754"/>
    <x v="0"/>
    <n v="5178.6000000000004"/>
    <n v="4002.86"/>
    <n v="1175.74"/>
    <n v="0.22703819565133432"/>
    <s v="05"/>
    <n v="2024"/>
    <n v="575.4"/>
  </r>
  <r>
    <s v="ORD004131"/>
    <x v="123"/>
    <s v="CUST00478"/>
    <x v="12"/>
    <x v="0"/>
    <x v="0"/>
    <n v="1"/>
    <n v="2777"/>
    <x v="2"/>
    <n v="2777"/>
    <n v="1617.22"/>
    <n v="1159.78"/>
    <n v="0.4176377385667987"/>
    <s v="05"/>
    <n v="2024"/>
    <n v="0"/>
  </r>
  <r>
    <s v="ORD001806"/>
    <x v="123"/>
    <s v="CUST02119"/>
    <x v="7"/>
    <x v="4"/>
    <x v="1"/>
    <n v="1"/>
    <n v="162"/>
    <x v="0"/>
    <n v="145.80000000000001"/>
    <n v="130.01"/>
    <n v="15.79"/>
    <n v="0.10829903978052124"/>
    <s v="05"/>
    <n v="2024"/>
    <n v="16.2"/>
  </r>
  <r>
    <s v="ORD004397"/>
    <x v="123"/>
    <s v="CUST02079"/>
    <x v="9"/>
    <x v="1"/>
    <x v="3"/>
    <n v="1"/>
    <n v="29356"/>
    <x v="1"/>
    <n v="27888.2"/>
    <n v="17746.22"/>
    <n v="10141.98"/>
    <n v="0.36366563636233246"/>
    <s v="05"/>
    <n v="2024"/>
    <n v="1467.8000000000002"/>
  </r>
  <r>
    <s v="ORD000345"/>
    <x v="123"/>
    <s v="CUST00797"/>
    <x v="1"/>
    <x v="1"/>
    <x v="0"/>
    <n v="1"/>
    <n v="2431"/>
    <x v="4"/>
    <n v="1944.8"/>
    <n v="1695.02"/>
    <n v="249.78"/>
    <n v="0.12843480049362402"/>
    <s v="05"/>
    <n v="2024"/>
    <n v="486.20000000000005"/>
  </r>
  <r>
    <s v="ORD003334"/>
    <x v="123"/>
    <s v="CUST02492"/>
    <x v="6"/>
    <x v="3"/>
    <x v="0"/>
    <n v="4"/>
    <n v="992"/>
    <x v="1"/>
    <n v="3769.6"/>
    <n v="2910.8"/>
    <n v="858.8"/>
    <n v="0.22782258064516128"/>
    <s v="05"/>
    <n v="2024"/>
    <n v="198.4"/>
  </r>
  <r>
    <s v="ORD009704"/>
    <x v="123"/>
    <s v="CUST01269"/>
    <x v="3"/>
    <x v="1"/>
    <x v="1"/>
    <n v="1"/>
    <n v="65714"/>
    <x v="0"/>
    <n v="59142.6"/>
    <n v="41877.129999999997"/>
    <n v="17265.47"/>
    <n v="0.29192950597369749"/>
    <s v="05"/>
    <n v="2024"/>
    <n v="6571.4000000000005"/>
  </r>
  <r>
    <s v="ORD008754"/>
    <x v="123"/>
    <s v="CUST00842"/>
    <x v="11"/>
    <x v="4"/>
    <x v="1"/>
    <n v="3"/>
    <n v="117"/>
    <x v="0"/>
    <n v="315.89999999999998"/>
    <n v="246.22"/>
    <n v="69.680000000000007"/>
    <n v="0.22057613168724283"/>
    <s v="05"/>
    <n v="2024"/>
    <n v="35.1"/>
  </r>
  <r>
    <s v="ORD003759"/>
    <x v="123"/>
    <s v="CUST01059"/>
    <x v="10"/>
    <x v="2"/>
    <x v="4"/>
    <n v="1"/>
    <n v="13219"/>
    <x v="1"/>
    <n v="12558.05"/>
    <n v="8425.6299999999992"/>
    <n v="4132.42"/>
    <n v="0.32906542018864399"/>
    <s v="05"/>
    <n v="2024"/>
    <n v="660.95"/>
  </r>
  <r>
    <s v="ORD009594"/>
    <x v="123"/>
    <s v="CUST00083"/>
    <x v="3"/>
    <x v="1"/>
    <x v="3"/>
    <n v="4"/>
    <n v="59749"/>
    <x v="3"/>
    <n v="203146.6"/>
    <n v="142122.79999999999"/>
    <n v="61023.8"/>
    <n v="0.30039291821768122"/>
    <s v="05"/>
    <n v="2024"/>
    <n v="35849.4"/>
  </r>
  <r>
    <s v="ORD005425"/>
    <x v="123"/>
    <s v="CUST01605"/>
    <x v="3"/>
    <x v="1"/>
    <x v="3"/>
    <n v="1"/>
    <n v="55879"/>
    <x v="3"/>
    <n v="47497.15"/>
    <n v="36910"/>
    <n v="10587.15"/>
    <n v="0.22290074246560054"/>
    <s v="05"/>
    <n v="2024"/>
    <n v="8381.85"/>
  </r>
  <r>
    <s v="ORD004646"/>
    <x v="123"/>
    <s v="CUST01884"/>
    <x v="10"/>
    <x v="2"/>
    <x v="0"/>
    <n v="4"/>
    <n v="11755"/>
    <x v="0"/>
    <n v="42318"/>
    <n v="30570.33"/>
    <n v="11747.67"/>
    <n v="0.27760456543314904"/>
    <s v="05"/>
    <n v="2024"/>
    <n v="4702"/>
  </r>
  <r>
    <s v="ORD006224"/>
    <x v="123"/>
    <s v="CUST01569"/>
    <x v="2"/>
    <x v="1"/>
    <x v="2"/>
    <n v="1"/>
    <n v="3188"/>
    <x v="3"/>
    <n v="2709.8"/>
    <n v="1816.84"/>
    <n v="892.96"/>
    <n v="0.32952985460181561"/>
    <s v="05"/>
    <n v="2024"/>
    <n v="478.2"/>
  </r>
  <r>
    <s v="ORD009026"/>
    <x v="123"/>
    <s v="CUST01625"/>
    <x v="12"/>
    <x v="0"/>
    <x v="4"/>
    <n v="2"/>
    <n v="2024"/>
    <x v="0"/>
    <n v="3643.2"/>
    <n v="3167.22"/>
    <n v="475.98"/>
    <n v="0.13064888010540185"/>
    <s v="05"/>
    <n v="2024"/>
    <n v="404.8"/>
  </r>
  <r>
    <s v="ORD001883"/>
    <x v="123"/>
    <s v="CUST01656"/>
    <x v="9"/>
    <x v="1"/>
    <x v="2"/>
    <n v="1"/>
    <n v="21156"/>
    <x v="0"/>
    <n v="19040.400000000001"/>
    <n v="14492.39"/>
    <n v="4548.01"/>
    <n v="0.23886105333921556"/>
    <s v="05"/>
    <n v="2024"/>
    <n v="2115.6"/>
  </r>
  <r>
    <s v="ORD007385"/>
    <x v="124"/>
    <s v="CUST00930"/>
    <x v="4"/>
    <x v="1"/>
    <x v="4"/>
    <n v="1"/>
    <n v="20756"/>
    <x v="0"/>
    <n v="18680.400000000001"/>
    <n v="15045.42"/>
    <n v="3634.98"/>
    <n v="0.1945879103231194"/>
    <s v="05"/>
    <n v="2024"/>
    <n v="2075.6"/>
  </r>
  <r>
    <s v="ORD000551"/>
    <x v="124"/>
    <s v="CUST00423"/>
    <x v="1"/>
    <x v="1"/>
    <x v="4"/>
    <n v="2"/>
    <n v="2181"/>
    <x v="1"/>
    <n v="4143.8999999999996"/>
    <n v="2449.8000000000002"/>
    <n v="1694.1"/>
    <n v="0.40881778035184246"/>
    <s v="05"/>
    <n v="2024"/>
    <n v="218.10000000000002"/>
  </r>
  <r>
    <s v="ORD009386"/>
    <x v="124"/>
    <s v="CUST00711"/>
    <x v="2"/>
    <x v="1"/>
    <x v="2"/>
    <n v="1"/>
    <n v="1243"/>
    <x v="1"/>
    <n v="1180.8499999999999"/>
    <n v="691.67"/>
    <n v="489.18"/>
    <n v="0.41426091374857099"/>
    <s v="05"/>
    <n v="2024"/>
    <n v="62.150000000000006"/>
  </r>
  <r>
    <s v="ORD009693"/>
    <x v="124"/>
    <s v="CUST00243"/>
    <x v="5"/>
    <x v="2"/>
    <x v="4"/>
    <n v="1"/>
    <n v="6777"/>
    <x v="1"/>
    <n v="6438.15"/>
    <n v="4120.3999999999996"/>
    <n v="2317.75"/>
    <n v="0.36000248518596184"/>
    <s v="05"/>
    <n v="2024"/>
    <n v="338.85"/>
  </r>
  <r>
    <s v="ORD008366"/>
    <x v="124"/>
    <s v="CUST02121"/>
    <x v="3"/>
    <x v="1"/>
    <x v="3"/>
    <n v="1"/>
    <n v="62670"/>
    <x v="0"/>
    <n v="56403"/>
    <n v="46683.91"/>
    <n v="9719.09"/>
    <n v="0.1723151250819992"/>
    <s v="05"/>
    <n v="2024"/>
    <n v="6267"/>
  </r>
  <r>
    <s v="ORD007850"/>
    <x v="124"/>
    <s v="CUST01823"/>
    <x v="3"/>
    <x v="1"/>
    <x v="4"/>
    <n v="3"/>
    <n v="72323"/>
    <x v="1"/>
    <n v="206120.55"/>
    <n v="122947.69"/>
    <n v="83172.86"/>
    <n v="0.4035156125869061"/>
    <s v="05"/>
    <n v="2024"/>
    <n v="10848.45"/>
  </r>
  <r>
    <s v="ORD004047"/>
    <x v="124"/>
    <s v="CUST01211"/>
    <x v="11"/>
    <x v="4"/>
    <x v="4"/>
    <n v="1"/>
    <n v="92"/>
    <x v="2"/>
    <n v="92"/>
    <n v="67.98"/>
    <n v="24.02"/>
    <n v="0.26108695652173913"/>
    <s v="05"/>
    <n v="2024"/>
    <n v="0"/>
  </r>
  <r>
    <s v="ORD007132"/>
    <x v="124"/>
    <s v="CUST00341"/>
    <x v="10"/>
    <x v="2"/>
    <x v="1"/>
    <n v="2"/>
    <n v="13899"/>
    <x v="1"/>
    <n v="26408.1"/>
    <n v="19682.22"/>
    <n v="6725.88"/>
    <n v="0.25469003828370845"/>
    <s v="05"/>
    <n v="2024"/>
    <n v="1389.9"/>
  </r>
  <r>
    <s v="ORD006445"/>
    <x v="124"/>
    <s v="CUST02114"/>
    <x v="8"/>
    <x v="3"/>
    <x v="0"/>
    <n v="3"/>
    <n v="1845"/>
    <x v="2"/>
    <n v="5535"/>
    <n v="4454.8500000000004"/>
    <n v="1080.1500000000001"/>
    <n v="0.19514905149051492"/>
    <s v="05"/>
    <n v="2024"/>
    <n v="0"/>
  </r>
  <r>
    <s v="ORD007084"/>
    <x v="124"/>
    <s v="CUST01920"/>
    <x v="9"/>
    <x v="1"/>
    <x v="4"/>
    <n v="1"/>
    <n v="34154"/>
    <x v="1"/>
    <n v="32446.3"/>
    <n v="24839.59"/>
    <n v="7606.71"/>
    <n v="0.23443998237087127"/>
    <s v="05"/>
    <n v="2024"/>
    <n v="1707.7"/>
  </r>
  <r>
    <s v="ORD002789"/>
    <x v="124"/>
    <s v="CUST01788"/>
    <x v="9"/>
    <x v="1"/>
    <x v="2"/>
    <n v="3"/>
    <n v="28868"/>
    <x v="1"/>
    <n v="82273.8"/>
    <n v="63677.18"/>
    <n v="18596.62"/>
    <n v="0.22603331801861587"/>
    <s v="05"/>
    <n v="2024"/>
    <n v="4330.2"/>
  </r>
  <r>
    <s v="ORD006903"/>
    <x v="124"/>
    <s v="CUST01880"/>
    <x v="14"/>
    <x v="2"/>
    <x v="0"/>
    <n v="1"/>
    <n v="9307"/>
    <x v="2"/>
    <n v="9307"/>
    <n v="6375.09"/>
    <n v="2931.91"/>
    <n v="0.31502202643171806"/>
    <s v="05"/>
    <n v="2024"/>
    <n v="0"/>
  </r>
  <r>
    <s v="ORD008118"/>
    <x v="124"/>
    <s v="CUST01400"/>
    <x v="10"/>
    <x v="2"/>
    <x v="0"/>
    <n v="1"/>
    <n v="7266"/>
    <x v="3"/>
    <n v="6176.1"/>
    <n v="4909.62"/>
    <n v="1266.48"/>
    <n v="0.20506144654393549"/>
    <s v="05"/>
    <n v="2024"/>
    <n v="1089.8999999999999"/>
  </r>
  <r>
    <s v="ORD003436"/>
    <x v="124"/>
    <s v="CUST00623"/>
    <x v="5"/>
    <x v="2"/>
    <x v="0"/>
    <n v="1"/>
    <n v="6486"/>
    <x v="2"/>
    <n v="6486"/>
    <n v="4651.51"/>
    <n v="1834.49"/>
    <n v="0.28283842121492447"/>
    <s v="05"/>
    <n v="2024"/>
    <n v="0"/>
  </r>
  <r>
    <s v="ORD005203"/>
    <x v="124"/>
    <s v="CUST02363"/>
    <x v="12"/>
    <x v="0"/>
    <x v="4"/>
    <n v="2"/>
    <n v="5137"/>
    <x v="1"/>
    <n v="9760.2999999999993"/>
    <n v="6583.52"/>
    <n v="3176.78"/>
    <n v="0.32547974959786075"/>
    <s v="05"/>
    <n v="2024"/>
    <n v="513.70000000000005"/>
  </r>
  <r>
    <s v="ORD007107"/>
    <x v="125"/>
    <s v="CUST01968"/>
    <x v="2"/>
    <x v="1"/>
    <x v="2"/>
    <n v="3"/>
    <n v="4608"/>
    <x v="2"/>
    <n v="13824"/>
    <n v="9932.07"/>
    <n v="3891.93"/>
    <n v="0.28153428819444443"/>
    <s v="05"/>
    <n v="2024"/>
    <n v="0"/>
  </r>
  <r>
    <s v="ORD006135"/>
    <x v="125"/>
    <s v="CUST01228"/>
    <x v="9"/>
    <x v="1"/>
    <x v="2"/>
    <n v="3"/>
    <n v="32332"/>
    <x v="3"/>
    <n v="82446.600000000006"/>
    <n v="63661.32"/>
    <n v="18785.28"/>
    <n v="0.22784784333131988"/>
    <s v="05"/>
    <n v="2024"/>
    <n v="14549.4"/>
  </r>
  <r>
    <s v="ORD003529"/>
    <x v="125"/>
    <s v="CUST00491"/>
    <x v="8"/>
    <x v="3"/>
    <x v="1"/>
    <n v="2"/>
    <n v="1594"/>
    <x v="0"/>
    <n v="2869.2"/>
    <n v="2476.38"/>
    <n v="392.82"/>
    <n v="0.13690924299456295"/>
    <s v="05"/>
    <n v="2024"/>
    <n v="318.8"/>
  </r>
  <r>
    <s v="ORD007015"/>
    <x v="125"/>
    <s v="CUST01415"/>
    <x v="1"/>
    <x v="1"/>
    <x v="1"/>
    <n v="1"/>
    <n v="2129"/>
    <x v="0"/>
    <n v="1916.1"/>
    <n v="1439.25"/>
    <n v="476.85"/>
    <n v="0.24886488179113828"/>
    <s v="05"/>
    <n v="2024"/>
    <n v="212.9"/>
  </r>
  <r>
    <s v="ORD002699"/>
    <x v="125"/>
    <s v="CUST01198"/>
    <x v="10"/>
    <x v="2"/>
    <x v="4"/>
    <n v="4"/>
    <n v="5964"/>
    <x v="1"/>
    <n v="22663.200000000001"/>
    <n v="17662.29"/>
    <n v="5000.91"/>
    <n v="0.22066213067880969"/>
    <s v="05"/>
    <n v="2024"/>
    <n v="1192.8"/>
  </r>
  <r>
    <s v="ORD008954"/>
    <x v="125"/>
    <s v="CUST00627"/>
    <x v="9"/>
    <x v="1"/>
    <x v="0"/>
    <n v="1"/>
    <n v="30005"/>
    <x v="1"/>
    <n v="28504.75"/>
    <n v="19572.13"/>
    <n v="8932.6200000000008"/>
    <n v="0.31337303431884161"/>
    <s v="05"/>
    <n v="2024"/>
    <n v="1500.25"/>
  </r>
  <r>
    <s v="ORD003429"/>
    <x v="125"/>
    <s v="CUST00695"/>
    <x v="3"/>
    <x v="1"/>
    <x v="2"/>
    <n v="1"/>
    <n v="56436"/>
    <x v="0"/>
    <n v="50792.4"/>
    <n v="35023.480000000003"/>
    <n v="15768.92"/>
    <n v="0.31045825753459177"/>
    <s v="05"/>
    <n v="2024"/>
    <n v="5643.6"/>
  </r>
  <r>
    <s v="ORD003145"/>
    <x v="125"/>
    <s v="CUST02317"/>
    <x v="13"/>
    <x v="0"/>
    <x v="1"/>
    <n v="1"/>
    <n v="551"/>
    <x v="1"/>
    <n v="523.45000000000005"/>
    <n v="397.88"/>
    <n v="125.57"/>
    <n v="0.23988919667590025"/>
    <s v="05"/>
    <n v="2024"/>
    <n v="27.55"/>
  </r>
  <r>
    <s v="ORD006656"/>
    <x v="125"/>
    <s v="CUST00717"/>
    <x v="2"/>
    <x v="1"/>
    <x v="2"/>
    <n v="1"/>
    <n v="1451"/>
    <x v="3"/>
    <n v="1233.3499999999999"/>
    <n v="873.19"/>
    <n v="360.16"/>
    <n v="0.29201767543681845"/>
    <s v="05"/>
    <n v="2024"/>
    <n v="217.65"/>
  </r>
  <r>
    <s v="ORD009037"/>
    <x v="125"/>
    <s v="CUST01383"/>
    <x v="14"/>
    <x v="2"/>
    <x v="0"/>
    <n v="2"/>
    <n v="11924"/>
    <x v="1"/>
    <n v="22655.599999999999"/>
    <n v="17892.48"/>
    <n v="4763.12"/>
    <n v="0.21024029379049772"/>
    <s v="05"/>
    <n v="2024"/>
    <n v="1192.4000000000001"/>
  </r>
  <r>
    <s v="ORD002245"/>
    <x v="125"/>
    <s v="CUST00136"/>
    <x v="4"/>
    <x v="1"/>
    <x v="3"/>
    <n v="1"/>
    <n v="20325"/>
    <x v="1"/>
    <n v="19308.75"/>
    <n v="13699.53"/>
    <n v="5609.22"/>
    <n v="0.29050145659351334"/>
    <s v="05"/>
    <n v="2024"/>
    <n v="1016.25"/>
  </r>
  <r>
    <s v="ORD007362"/>
    <x v="125"/>
    <s v="CUST01576"/>
    <x v="11"/>
    <x v="4"/>
    <x v="1"/>
    <n v="1"/>
    <n v="124"/>
    <x v="0"/>
    <n v="111.6"/>
    <n v="81.569999999999993"/>
    <n v="30.03"/>
    <n v="0.26908602150537636"/>
    <s v="05"/>
    <n v="2024"/>
    <n v="12.4"/>
  </r>
  <r>
    <s v="ORD005643"/>
    <x v="125"/>
    <s v="CUST00273"/>
    <x v="9"/>
    <x v="1"/>
    <x v="0"/>
    <n v="1"/>
    <n v="22618"/>
    <x v="0"/>
    <n v="20356.2"/>
    <n v="15422.33"/>
    <n v="4933.87"/>
    <n v="0.24237676973108929"/>
    <s v="05"/>
    <n v="2024"/>
    <n v="2261.8000000000002"/>
  </r>
  <r>
    <s v="ORD004558"/>
    <x v="125"/>
    <s v="CUST00179"/>
    <x v="14"/>
    <x v="2"/>
    <x v="4"/>
    <n v="1"/>
    <n v="11780"/>
    <x v="3"/>
    <n v="10013"/>
    <n v="6766.62"/>
    <n v="3246.38"/>
    <n v="0.32421651852591632"/>
    <s v="05"/>
    <n v="2024"/>
    <n v="1767"/>
  </r>
  <r>
    <s v="ORD009138"/>
    <x v="125"/>
    <s v="CUST02259"/>
    <x v="10"/>
    <x v="2"/>
    <x v="1"/>
    <n v="4"/>
    <n v="17956"/>
    <x v="0"/>
    <n v="64641.599999999999"/>
    <n v="49683.3"/>
    <n v="14958.3"/>
    <n v="0.23140361624712258"/>
    <s v="05"/>
    <n v="2024"/>
    <n v="7182.4000000000005"/>
  </r>
  <r>
    <s v="ORD007545"/>
    <x v="125"/>
    <s v="CUST02132"/>
    <x v="9"/>
    <x v="1"/>
    <x v="3"/>
    <n v="1"/>
    <n v="27808"/>
    <x v="1"/>
    <n v="26417.599999999999"/>
    <n v="20130.03"/>
    <n v="6287.57"/>
    <n v="0.23800685906365454"/>
    <s v="05"/>
    <n v="2024"/>
    <n v="1390.4"/>
  </r>
  <r>
    <s v="ORD005271"/>
    <x v="126"/>
    <s v="CUST00778"/>
    <x v="0"/>
    <x v="0"/>
    <x v="3"/>
    <n v="2"/>
    <n v="718"/>
    <x v="2"/>
    <n v="1436"/>
    <n v="1124.54"/>
    <n v="311.45999999999998"/>
    <n v="0.21689415041782728"/>
    <s v="05"/>
    <n v="2024"/>
    <n v="0"/>
  </r>
  <r>
    <s v="ORD000114"/>
    <x v="126"/>
    <s v="CUST00051"/>
    <x v="8"/>
    <x v="3"/>
    <x v="0"/>
    <n v="1"/>
    <n v="1403"/>
    <x v="1"/>
    <n v="1332.85"/>
    <n v="797.76"/>
    <n v="535.09"/>
    <n v="0.40146303034850139"/>
    <s v="05"/>
    <n v="2024"/>
    <n v="70.150000000000006"/>
  </r>
  <r>
    <s v="ORD004067"/>
    <x v="126"/>
    <s v="CUST01494"/>
    <x v="14"/>
    <x v="2"/>
    <x v="4"/>
    <n v="1"/>
    <n v="18286"/>
    <x v="2"/>
    <n v="18286"/>
    <n v="10486.87"/>
    <n v="7799.13"/>
    <n v="0.42650825768347372"/>
    <s v="05"/>
    <n v="2024"/>
    <n v="0"/>
  </r>
  <r>
    <s v="ORD005335"/>
    <x v="126"/>
    <s v="CUST02258"/>
    <x v="6"/>
    <x v="3"/>
    <x v="4"/>
    <n v="2"/>
    <n v="828"/>
    <x v="1"/>
    <n v="1573.2"/>
    <n v="1322.72"/>
    <n v="250.48"/>
    <n v="0.15921688278667684"/>
    <s v="05"/>
    <n v="2024"/>
    <n v="82.800000000000011"/>
  </r>
  <r>
    <s v="ORD007451"/>
    <x v="126"/>
    <s v="CUST00016"/>
    <x v="9"/>
    <x v="1"/>
    <x v="0"/>
    <n v="2"/>
    <n v="33635"/>
    <x v="0"/>
    <n v="60543"/>
    <n v="54309.78"/>
    <n v="6233.22"/>
    <n v="0.10295525494276796"/>
    <s v="05"/>
    <n v="2024"/>
    <n v="6727"/>
  </r>
  <r>
    <s v="ORD007504"/>
    <x v="126"/>
    <s v="CUST02086"/>
    <x v="2"/>
    <x v="1"/>
    <x v="4"/>
    <n v="2"/>
    <n v="4494"/>
    <x v="1"/>
    <n v="8538.6"/>
    <n v="6030.07"/>
    <n v="2508.5300000000002"/>
    <n v="0.29378703768767717"/>
    <s v="05"/>
    <n v="2024"/>
    <n v="449.40000000000003"/>
  </r>
  <r>
    <s v="ORD008691"/>
    <x v="126"/>
    <s v="CUST00186"/>
    <x v="7"/>
    <x v="4"/>
    <x v="3"/>
    <n v="1"/>
    <n v="83"/>
    <x v="2"/>
    <n v="83"/>
    <n v="54.08"/>
    <n v="28.92"/>
    <n v="0.34843373493975904"/>
    <s v="05"/>
    <n v="2024"/>
    <n v="0"/>
  </r>
  <r>
    <s v="ORD008398"/>
    <x v="126"/>
    <s v="CUST02182"/>
    <x v="8"/>
    <x v="3"/>
    <x v="2"/>
    <n v="1"/>
    <n v="1059"/>
    <x v="2"/>
    <n v="1059"/>
    <n v="636.22"/>
    <n v="422.78"/>
    <n v="0.39922568460812086"/>
    <s v="05"/>
    <n v="2024"/>
    <n v="0"/>
  </r>
  <r>
    <s v="ORD001533"/>
    <x v="126"/>
    <s v="CUST00528"/>
    <x v="0"/>
    <x v="0"/>
    <x v="1"/>
    <n v="1"/>
    <n v="914"/>
    <x v="4"/>
    <n v="731.2"/>
    <n v="638.16999999999996"/>
    <n v="93.03"/>
    <n v="0.12722921225382933"/>
    <s v="05"/>
    <n v="2024"/>
    <n v="182.8"/>
  </r>
  <r>
    <s v="ORD003702"/>
    <x v="126"/>
    <s v="CUST00907"/>
    <x v="11"/>
    <x v="4"/>
    <x v="0"/>
    <n v="1"/>
    <n v="167"/>
    <x v="0"/>
    <n v="150.30000000000001"/>
    <n v="120.39"/>
    <n v="29.91"/>
    <n v="0.19900199600798402"/>
    <s v="05"/>
    <n v="2024"/>
    <n v="16.7"/>
  </r>
  <r>
    <s v="ORD006144"/>
    <x v="126"/>
    <s v="CUST00548"/>
    <x v="3"/>
    <x v="1"/>
    <x v="2"/>
    <n v="2"/>
    <n v="61722"/>
    <x v="0"/>
    <n v="111099.6"/>
    <n v="91441.23"/>
    <n v="19658.37"/>
    <n v="0.17694366136331721"/>
    <s v="05"/>
    <n v="2024"/>
    <n v="12344.400000000001"/>
  </r>
  <r>
    <s v="ORD008755"/>
    <x v="126"/>
    <s v="CUST00581"/>
    <x v="14"/>
    <x v="2"/>
    <x v="2"/>
    <n v="1"/>
    <n v="9269"/>
    <x v="4"/>
    <n v="7415.2"/>
    <n v="5451.55"/>
    <n v="1963.65"/>
    <n v="0.26481416549789621"/>
    <s v="05"/>
    <n v="2024"/>
    <n v="1853.8000000000002"/>
  </r>
  <r>
    <s v="ORD009399"/>
    <x v="126"/>
    <s v="CUST00724"/>
    <x v="14"/>
    <x v="2"/>
    <x v="1"/>
    <n v="2"/>
    <n v="20124"/>
    <x v="2"/>
    <n v="40248"/>
    <n v="22984.93"/>
    <n v="17263.07"/>
    <n v="0.42891746173722917"/>
    <s v="05"/>
    <n v="2024"/>
    <n v="0"/>
  </r>
  <r>
    <s v="ORD006986"/>
    <x v="126"/>
    <s v="CUST01981"/>
    <x v="2"/>
    <x v="1"/>
    <x v="4"/>
    <n v="5"/>
    <n v="4346"/>
    <x v="3"/>
    <n v="18470.5"/>
    <n v="16842.740000000002"/>
    <n v="1627.76"/>
    <n v="8.8127554749465362E-2"/>
    <s v="05"/>
    <n v="2024"/>
    <n v="3259.5"/>
  </r>
  <r>
    <s v="ORD008934"/>
    <x v="126"/>
    <s v="CUST00960"/>
    <x v="9"/>
    <x v="1"/>
    <x v="1"/>
    <n v="1"/>
    <n v="25220"/>
    <x v="1"/>
    <n v="23959"/>
    <n v="15999.6"/>
    <n v="7959.4"/>
    <n v="0.33220919070078048"/>
    <s v="05"/>
    <n v="2024"/>
    <n v="1261"/>
  </r>
  <r>
    <s v="ORD000336"/>
    <x v="126"/>
    <s v="CUST02325"/>
    <x v="6"/>
    <x v="3"/>
    <x v="2"/>
    <n v="1"/>
    <n v="578"/>
    <x v="0"/>
    <n v="520.20000000000005"/>
    <n v="328.42"/>
    <n v="191.78"/>
    <n v="0.36866589773164166"/>
    <s v="05"/>
    <n v="2024"/>
    <n v="57.800000000000004"/>
  </r>
  <r>
    <s v="ORD003415"/>
    <x v="126"/>
    <s v="CUST00651"/>
    <x v="8"/>
    <x v="3"/>
    <x v="0"/>
    <n v="1"/>
    <n v="2509"/>
    <x v="1"/>
    <n v="2383.5500000000002"/>
    <n v="1532.55"/>
    <n v="851"/>
    <n v="0.35703047974659646"/>
    <s v="05"/>
    <n v="2024"/>
    <n v="125.45"/>
  </r>
  <r>
    <s v="ORD006215"/>
    <x v="126"/>
    <s v="CUST02073"/>
    <x v="14"/>
    <x v="2"/>
    <x v="3"/>
    <n v="4"/>
    <n v="16964"/>
    <x v="1"/>
    <n v="64463.199999999997"/>
    <n v="55399.199999999997"/>
    <n v="9064"/>
    <n v="0.14060735427344595"/>
    <s v="05"/>
    <n v="2024"/>
    <n v="3392.8"/>
  </r>
  <r>
    <s v="ORD002914"/>
    <x v="127"/>
    <s v="CUST01362"/>
    <x v="9"/>
    <x v="1"/>
    <x v="2"/>
    <n v="1"/>
    <n v="20788"/>
    <x v="1"/>
    <n v="19748.599999999999"/>
    <n v="14243.52"/>
    <n v="5505.08"/>
    <n v="0.2787579879080036"/>
    <s v="05"/>
    <n v="2024"/>
    <n v="1039.4000000000001"/>
  </r>
  <r>
    <s v="ORD006533"/>
    <x v="127"/>
    <s v="CUST01366"/>
    <x v="10"/>
    <x v="2"/>
    <x v="0"/>
    <n v="1"/>
    <n v="11957"/>
    <x v="1"/>
    <n v="11359.15"/>
    <n v="6963.55"/>
    <n v="4395.6000000000004"/>
    <n v="0.38696557400861864"/>
    <s v="05"/>
    <n v="2024"/>
    <n v="597.85"/>
  </r>
  <r>
    <s v="ORD000548"/>
    <x v="127"/>
    <s v="CUST00808"/>
    <x v="10"/>
    <x v="2"/>
    <x v="2"/>
    <n v="2"/>
    <n v="12023"/>
    <x v="2"/>
    <n v="24046"/>
    <n v="15095.15"/>
    <n v="8950.85"/>
    <n v="0.37223862596689677"/>
    <s v="05"/>
    <n v="2024"/>
    <n v="0"/>
  </r>
  <r>
    <s v="ORD009082"/>
    <x v="127"/>
    <s v="CUST00101"/>
    <x v="7"/>
    <x v="4"/>
    <x v="1"/>
    <n v="1"/>
    <n v="170"/>
    <x v="0"/>
    <n v="153"/>
    <n v="110.26"/>
    <n v="42.74"/>
    <n v="0.2793464052287582"/>
    <s v="05"/>
    <n v="2024"/>
    <n v="17"/>
  </r>
  <r>
    <s v="ORD009123"/>
    <x v="127"/>
    <s v="CUST01858"/>
    <x v="7"/>
    <x v="4"/>
    <x v="4"/>
    <n v="1"/>
    <n v="152"/>
    <x v="0"/>
    <n v="136.80000000000001"/>
    <n v="100.09"/>
    <n v="36.71"/>
    <n v="0.26834795321637428"/>
    <s v="05"/>
    <n v="2024"/>
    <n v="15.200000000000001"/>
  </r>
  <r>
    <s v="ORD008017"/>
    <x v="127"/>
    <s v="CUST02105"/>
    <x v="10"/>
    <x v="2"/>
    <x v="3"/>
    <n v="3"/>
    <n v="16956"/>
    <x v="3"/>
    <n v="43237.8"/>
    <n v="36041.89"/>
    <n v="7195.91"/>
    <n v="0.16642636766903032"/>
    <s v="05"/>
    <n v="2024"/>
    <n v="7630.2"/>
  </r>
  <r>
    <s v="ORD001409"/>
    <x v="127"/>
    <s v="CUST00080"/>
    <x v="9"/>
    <x v="1"/>
    <x v="0"/>
    <n v="3"/>
    <n v="30750"/>
    <x v="0"/>
    <n v="83025"/>
    <n v="66177.61"/>
    <n v="16847.39"/>
    <n v="0.20291948208370972"/>
    <s v="05"/>
    <n v="2024"/>
    <n v="9225"/>
  </r>
  <r>
    <s v="ORD003486"/>
    <x v="127"/>
    <s v="CUST00447"/>
    <x v="9"/>
    <x v="1"/>
    <x v="2"/>
    <n v="2"/>
    <n v="27997"/>
    <x v="1"/>
    <n v="53194.3"/>
    <n v="42011.17"/>
    <n v="11183.13"/>
    <n v="0.21023173535510381"/>
    <s v="05"/>
    <n v="2024"/>
    <n v="2799.7000000000003"/>
  </r>
  <r>
    <s v="ORD003140"/>
    <x v="127"/>
    <s v="CUST00052"/>
    <x v="10"/>
    <x v="2"/>
    <x v="2"/>
    <n v="2"/>
    <n v="17708"/>
    <x v="1"/>
    <n v="33645.199999999997"/>
    <n v="26930.78"/>
    <n v="6714.42"/>
    <n v="0.19956546550473769"/>
    <s v="05"/>
    <n v="2024"/>
    <n v="1770.8000000000002"/>
  </r>
  <r>
    <s v="ORD004421"/>
    <x v="127"/>
    <s v="CUST01554"/>
    <x v="4"/>
    <x v="1"/>
    <x v="2"/>
    <n v="1"/>
    <n v="24031"/>
    <x v="1"/>
    <n v="22829.45"/>
    <n v="17299.11"/>
    <n v="5530.34"/>
    <n v="0.2422458710130993"/>
    <s v="05"/>
    <n v="2024"/>
    <n v="1201.55"/>
  </r>
  <r>
    <s v="ORD003364"/>
    <x v="127"/>
    <s v="CUST00683"/>
    <x v="11"/>
    <x v="4"/>
    <x v="2"/>
    <n v="1"/>
    <n v="77"/>
    <x v="1"/>
    <n v="73.150000000000006"/>
    <n v="51.83"/>
    <n v="21.32"/>
    <n v="0.29145591250854408"/>
    <s v="05"/>
    <n v="2024"/>
    <n v="3.85"/>
  </r>
  <r>
    <s v="ORD001961"/>
    <x v="127"/>
    <s v="CUST01387"/>
    <x v="12"/>
    <x v="0"/>
    <x v="0"/>
    <n v="1"/>
    <n v="5999"/>
    <x v="1"/>
    <n v="5699.05"/>
    <n v="4341.2299999999996"/>
    <n v="1357.82"/>
    <n v="0.23825374404506011"/>
    <s v="05"/>
    <n v="2024"/>
    <n v="299.95"/>
  </r>
  <r>
    <s v="ORD009497"/>
    <x v="127"/>
    <s v="CUST00620"/>
    <x v="2"/>
    <x v="1"/>
    <x v="2"/>
    <n v="1"/>
    <n v="3393"/>
    <x v="2"/>
    <n v="3393"/>
    <n v="2509.21"/>
    <n v="883.79"/>
    <n v="0.26047450633657532"/>
    <s v="05"/>
    <n v="2024"/>
    <n v="0"/>
  </r>
  <r>
    <s v="ORD009561"/>
    <x v="127"/>
    <s v="CUST02431"/>
    <x v="10"/>
    <x v="2"/>
    <x v="2"/>
    <n v="3"/>
    <n v="12537"/>
    <x v="1"/>
    <n v="35730.449999999997"/>
    <n v="30406.560000000001"/>
    <n v="5323.89"/>
    <n v="0.14900148192927884"/>
    <s v="05"/>
    <n v="2024"/>
    <n v="1880.5500000000002"/>
  </r>
  <r>
    <s v="ORD000402"/>
    <x v="128"/>
    <s v="CUST02452"/>
    <x v="0"/>
    <x v="0"/>
    <x v="0"/>
    <n v="1"/>
    <n v="1004"/>
    <x v="1"/>
    <n v="953.8"/>
    <n v="724.46"/>
    <n v="229.34"/>
    <n v="0.24044873139022857"/>
    <s v="05"/>
    <n v="2024"/>
    <n v="50.2"/>
  </r>
  <r>
    <s v="ORD004168"/>
    <x v="128"/>
    <s v="CUST01963"/>
    <x v="2"/>
    <x v="1"/>
    <x v="2"/>
    <n v="1"/>
    <n v="2335"/>
    <x v="0"/>
    <n v="2101.5"/>
    <n v="1389.63"/>
    <n v="711.87"/>
    <n v="0.33874375446109922"/>
    <s v="05"/>
    <n v="2024"/>
    <n v="233.5"/>
  </r>
  <r>
    <s v="ORD005069"/>
    <x v="128"/>
    <s v="CUST01870"/>
    <x v="6"/>
    <x v="3"/>
    <x v="1"/>
    <n v="1"/>
    <n v="898"/>
    <x v="1"/>
    <n v="853.1"/>
    <n v="523.09"/>
    <n v="330.01"/>
    <n v="0.3868362442855468"/>
    <s v="05"/>
    <n v="2024"/>
    <n v="44.900000000000006"/>
  </r>
  <r>
    <s v="ORD004032"/>
    <x v="128"/>
    <s v="CUST01526"/>
    <x v="4"/>
    <x v="1"/>
    <x v="4"/>
    <n v="1"/>
    <n v="18388"/>
    <x v="1"/>
    <n v="17468.599999999999"/>
    <n v="13792.25"/>
    <n v="3676.35"/>
    <n v="0.21045475882440495"/>
    <s v="05"/>
    <n v="2024"/>
    <n v="919.40000000000009"/>
  </r>
  <r>
    <s v="ORD001713"/>
    <x v="128"/>
    <s v="CUST00100"/>
    <x v="8"/>
    <x v="3"/>
    <x v="1"/>
    <n v="1"/>
    <n v="2080"/>
    <x v="4"/>
    <n v="1664"/>
    <n v="1578.27"/>
    <n v="85.73"/>
    <n v="5.1520432692307695E-2"/>
    <s v="05"/>
    <n v="2024"/>
    <n v="416"/>
  </r>
  <r>
    <s v="ORD002602"/>
    <x v="128"/>
    <s v="CUST01027"/>
    <x v="3"/>
    <x v="1"/>
    <x v="1"/>
    <n v="1"/>
    <n v="76747"/>
    <x v="0"/>
    <n v="69072.3"/>
    <n v="42408.98"/>
    <n v="26663.32"/>
    <n v="0.38602044524360701"/>
    <s v="05"/>
    <n v="2024"/>
    <n v="7674.7000000000007"/>
  </r>
  <r>
    <s v="ORD005447"/>
    <x v="128"/>
    <s v="CUST00604"/>
    <x v="10"/>
    <x v="2"/>
    <x v="4"/>
    <n v="1"/>
    <n v="11570"/>
    <x v="3"/>
    <n v="9834.5"/>
    <n v="8679.5499999999993"/>
    <n v="1154.95"/>
    <n v="0.11743860897859576"/>
    <s v="05"/>
    <n v="2024"/>
    <n v="1735.5"/>
  </r>
  <r>
    <s v="ORD003314"/>
    <x v="128"/>
    <s v="CUST00899"/>
    <x v="10"/>
    <x v="2"/>
    <x v="1"/>
    <n v="1"/>
    <n v="12541"/>
    <x v="0"/>
    <n v="11286.9"/>
    <n v="9622.9500000000007"/>
    <n v="1663.95"/>
    <n v="0.14742311883688169"/>
    <s v="05"/>
    <n v="2024"/>
    <n v="1254.1000000000001"/>
  </r>
  <r>
    <s v="ORD009627"/>
    <x v="128"/>
    <s v="CUST00979"/>
    <x v="9"/>
    <x v="1"/>
    <x v="1"/>
    <n v="1"/>
    <n v="26237"/>
    <x v="1"/>
    <n v="24925.15"/>
    <n v="19919.73"/>
    <n v="5005.42"/>
    <n v="0.20081804923942281"/>
    <s v="05"/>
    <n v="2024"/>
    <n v="1311.8500000000001"/>
  </r>
  <r>
    <s v="ORD007268"/>
    <x v="128"/>
    <s v="CUST00357"/>
    <x v="13"/>
    <x v="0"/>
    <x v="2"/>
    <n v="1"/>
    <n v="748"/>
    <x v="0"/>
    <n v="673.2"/>
    <n v="548.13"/>
    <n v="125.07"/>
    <n v="0.18578431372549017"/>
    <s v="05"/>
    <n v="2024"/>
    <n v="74.8"/>
  </r>
  <r>
    <s v="ORD007801"/>
    <x v="129"/>
    <s v="CUST01507"/>
    <x v="9"/>
    <x v="1"/>
    <x v="0"/>
    <n v="5"/>
    <n v="29153"/>
    <x v="2"/>
    <n v="145765"/>
    <n v="108430.03"/>
    <n v="37334.97"/>
    <n v="0.25613123863753301"/>
    <s v="05"/>
    <n v="2024"/>
    <n v="0"/>
  </r>
  <r>
    <s v="ORD003086"/>
    <x v="129"/>
    <s v="CUST01632"/>
    <x v="3"/>
    <x v="1"/>
    <x v="2"/>
    <n v="1"/>
    <n v="58903"/>
    <x v="1"/>
    <n v="55957.85"/>
    <n v="33408.949999999997"/>
    <n v="22548.9"/>
    <n v="0.40296222960674871"/>
    <s v="05"/>
    <n v="2024"/>
    <n v="2945.15"/>
  </r>
  <r>
    <s v="ORD006409"/>
    <x v="129"/>
    <s v="CUST01398"/>
    <x v="7"/>
    <x v="4"/>
    <x v="4"/>
    <n v="4"/>
    <n v="123"/>
    <x v="2"/>
    <n v="492"/>
    <n v="331.86"/>
    <n v="160.13999999999999"/>
    <n v="0.32548780487804874"/>
    <s v="05"/>
    <n v="2024"/>
    <n v="0"/>
  </r>
  <r>
    <s v="ORD000111"/>
    <x v="129"/>
    <s v="CUST01835"/>
    <x v="11"/>
    <x v="4"/>
    <x v="2"/>
    <n v="1"/>
    <n v="164"/>
    <x v="0"/>
    <n v="147.6"/>
    <n v="114.23"/>
    <n v="33.369999999999997"/>
    <n v="0.2260840108401084"/>
    <s v="05"/>
    <n v="2024"/>
    <n v="16.400000000000002"/>
  </r>
  <r>
    <s v="ORD005021"/>
    <x v="129"/>
    <s v="CUST00015"/>
    <x v="7"/>
    <x v="4"/>
    <x v="3"/>
    <n v="1"/>
    <n v="126"/>
    <x v="3"/>
    <n v="107.1"/>
    <n v="85.64"/>
    <n v="21.46"/>
    <n v="0.20037348272642391"/>
    <s v="05"/>
    <n v="2024"/>
    <n v="18.899999999999999"/>
  </r>
  <r>
    <s v="ORD001991"/>
    <x v="129"/>
    <s v="CUST01673"/>
    <x v="9"/>
    <x v="1"/>
    <x v="2"/>
    <n v="2"/>
    <n v="31105"/>
    <x v="0"/>
    <n v="55989"/>
    <n v="39761.980000000003"/>
    <n v="16227.02"/>
    <n v="0.28982514422475847"/>
    <s v="05"/>
    <n v="2024"/>
    <n v="6221"/>
  </r>
  <r>
    <s v="ORD006086"/>
    <x v="129"/>
    <s v="CUST02278"/>
    <x v="1"/>
    <x v="1"/>
    <x v="1"/>
    <n v="3"/>
    <n v="1489"/>
    <x v="0"/>
    <n v="4020.3"/>
    <n v="2781.52"/>
    <n v="1238.78"/>
    <n v="0.30813123398751335"/>
    <s v="05"/>
    <n v="2024"/>
    <n v="446.70000000000005"/>
  </r>
  <r>
    <s v="ORD004614"/>
    <x v="129"/>
    <s v="CUST00266"/>
    <x v="6"/>
    <x v="3"/>
    <x v="2"/>
    <n v="1"/>
    <n v="650"/>
    <x v="3"/>
    <n v="552.5"/>
    <n v="383.15"/>
    <n v="169.35"/>
    <n v="0.30651583710407238"/>
    <s v="05"/>
    <n v="2024"/>
    <n v="97.5"/>
  </r>
  <r>
    <s v="ORD009165"/>
    <x v="129"/>
    <s v="CUST02162"/>
    <x v="9"/>
    <x v="1"/>
    <x v="4"/>
    <n v="1"/>
    <n v="32910"/>
    <x v="1"/>
    <n v="31264.5"/>
    <n v="23057.89"/>
    <n v="8206.61"/>
    <n v="0.26248972476770782"/>
    <s v="05"/>
    <n v="2024"/>
    <n v="1645.5"/>
  </r>
  <r>
    <s v="ORD006635"/>
    <x v="129"/>
    <s v="CUST00385"/>
    <x v="8"/>
    <x v="3"/>
    <x v="2"/>
    <n v="2"/>
    <n v="2978"/>
    <x v="0"/>
    <n v="5360.4"/>
    <n v="4030.42"/>
    <n v="1329.98"/>
    <n v="0.24811208118797107"/>
    <s v="05"/>
    <n v="2024"/>
    <n v="595.6"/>
  </r>
  <r>
    <s v="ORD009309"/>
    <x v="129"/>
    <s v="CUST02380"/>
    <x v="2"/>
    <x v="1"/>
    <x v="1"/>
    <n v="2"/>
    <n v="1249"/>
    <x v="2"/>
    <n v="2498"/>
    <n v="1697.39"/>
    <n v="800.61"/>
    <n v="0.32050040032025623"/>
    <s v="05"/>
    <n v="2024"/>
    <n v="0"/>
  </r>
  <r>
    <s v="ORD005951"/>
    <x v="129"/>
    <s v="CUST00817"/>
    <x v="3"/>
    <x v="1"/>
    <x v="2"/>
    <n v="1"/>
    <n v="58268"/>
    <x v="0"/>
    <n v="52441.2"/>
    <n v="41936.42"/>
    <n v="10504.78"/>
    <n v="0.20031540086801983"/>
    <s v="05"/>
    <n v="2024"/>
    <n v="5826.8"/>
  </r>
  <r>
    <s v="ORD003943"/>
    <x v="129"/>
    <s v="CUST01863"/>
    <x v="12"/>
    <x v="0"/>
    <x v="0"/>
    <n v="2"/>
    <n v="5060"/>
    <x v="2"/>
    <n v="10120"/>
    <n v="6018.37"/>
    <n v="4101.63"/>
    <n v="0.40529940711462453"/>
    <s v="05"/>
    <n v="2024"/>
    <n v="0"/>
  </r>
  <r>
    <s v="ORD003075"/>
    <x v="129"/>
    <s v="CUST01334"/>
    <x v="0"/>
    <x v="0"/>
    <x v="1"/>
    <n v="1"/>
    <n v="1430"/>
    <x v="1"/>
    <n v="1358.5"/>
    <n v="805.16"/>
    <n v="553.34"/>
    <n v="0.40731689363268314"/>
    <s v="05"/>
    <n v="2024"/>
    <n v="71.5"/>
  </r>
  <r>
    <s v="ORD004189"/>
    <x v="130"/>
    <s v="CUST02172"/>
    <x v="2"/>
    <x v="1"/>
    <x v="2"/>
    <n v="1"/>
    <n v="1209"/>
    <x v="0"/>
    <n v="1088.0999999999999"/>
    <n v="818.3"/>
    <n v="269.8"/>
    <n v="0.24795515118095765"/>
    <s v="05"/>
    <n v="2024"/>
    <n v="120.9"/>
  </r>
  <r>
    <s v="ORD000005"/>
    <x v="130"/>
    <s v="CUST02436"/>
    <x v="7"/>
    <x v="4"/>
    <x v="1"/>
    <n v="3"/>
    <n v="214"/>
    <x v="2"/>
    <n v="642"/>
    <n v="364.38"/>
    <n v="277.62"/>
    <n v="0.4324299065420561"/>
    <s v="05"/>
    <n v="2024"/>
    <n v="0"/>
  </r>
  <r>
    <s v="ORD004702"/>
    <x v="130"/>
    <s v="CUST01023"/>
    <x v="9"/>
    <x v="1"/>
    <x v="3"/>
    <n v="1"/>
    <n v="21820"/>
    <x v="2"/>
    <n v="21820"/>
    <n v="13766.44"/>
    <n v="8053.56"/>
    <n v="0.36909074243813017"/>
    <s v="05"/>
    <n v="2024"/>
    <n v="0"/>
  </r>
  <r>
    <s v="ORD002191"/>
    <x v="130"/>
    <s v="CUST01288"/>
    <x v="4"/>
    <x v="1"/>
    <x v="0"/>
    <n v="2"/>
    <n v="18096"/>
    <x v="1"/>
    <n v="34382.400000000001"/>
    <n v="27250.42"/>
    <n v="7131.98"/>
    <n v="0.20743112755363208"/>
    <s v="05"/>
    <n v="2024"/>
    <n v="1809.6000000000001"/>
  </r>
  <r>
    <s v="ORD001851"/>
    <x v="130"/>
    <s v="CUST01870"/>
    <x v="3"/>
    <x v="1"/>
    <x v="4"/>
    <n v="1"/>
    <n v="74323"/>
    <x v="0"/>
    <n v="66890.7"/>
    <n v="48931.13"/>
    <n v="17959.57"/>
    <n v="0.26849128503663439"/>
    <s v="05"/>
    <n v="2024"/>
    <n v="7432.3"/>
  </r>
  <r>
    <s v="ORD007557"/>
    <x v="130"/>
    <s v="CUST00947"/>
    <x v="7"/>
    <x v="4"/>
    <x v="1"/>
    <n v="2"/>
    <n v="144"/>
    <x v="4"/>
    <n v="230.4"/>
    <n v="234.82"/>
    <n v="-4.42"/>
    <n v="-1.9184027777777776E-2"/>
    <s v="05"/>
    <n v="2024"/>
    <n v="57.6"/>
  </r>
  <r>
    <s v="ORD002816"/>
    <x v="130"/>
    <s v="CUST02354"/>
    <x v="2"/>
    <x v="1"/>
    <x v="0"/>
    <n v="1"/>
    <n v="2422"/>
    <x v="2"/>
    <n v="2422"/>
    <n v="1389.41"/>
    <n v="1032.5899999999999"/>
    <n v="0.42633773740710151"/>
    <s v="05"/>
    <n v="2024"/>
    <n v="0"/>
  </r>
  <r>
    <s v="ORD008894"/>
    <x v="130"/>
    <s v="CUST02307"/>
    <x v="2"/>
    <x v="1"/>
    <x v="4"/>
    <n v="3"/>
    <n v="3756"/>
    <x v="2"/>
    <n v="11268"/>
    <n v="8215.69"/>
    <n v="3052.31"/>
    <n v="0.27088303159389421"/>
    <s v="05"/>
    <n v="2024"/>
    <n v="0"/>
  </r>
  <r>
    <s v="ORD002052"/>
    <x v="130"/>
    <s v="CUST01160"/>
    <x v="3"/>
    <x v="1"/>
    <x v="2"/>
    <n v="1"/>
    <n v="67295"/>
    <x v="3"/>
    <n v="57200.75"/>
    <n v="54433.279999999999"/>
    <n v="2767.47"/>
    <n v="4.8381708281796998E-2"/>
    <s v="05"/>
    <n v="2024"/>
    <n v="10094.25"/>
  </r>
  <r>
    <s v="ORD005439"/>
    <x v="130"/>
    <s v="CUST02157"/>
    <x v="14"/>
    <x v="2"/>
    <x v="4"/>
    <n v="1"/>
    <n v="13538"/>
    <x v="3"/>
    <n v="11507.3"/>
    <n v="8101.63"/>
    <n v="3405.67"/>
    <n v="0.295957348813362"/>
    <s v="05"/>
    <n v="2024"/>
    <n v="2030.6999999999998"/>
  </r>
  <r>
    <s v="ORD009171"/>
    <x v="130"/>
    <s v="CUST01018"/>
    <x v="14"/>
    <x v="2"/>
    <x v="4"/>
    <n v="1"/>
    <n v="8960"/>
    <x v="0"/>
    <n v="8064"/>
    <n v="6297.19"/>
    <n v="1766.81"/>
    <n v="0.2190984623015873"/>
    <s v="05"/>
    <n v="2024"/>
    <n v="896"/>
  </r>
  <r>
    <s v="ORD008843"/>
    <x v="130"/>
    <s v="CUST00479"/>
    <x v="3"/>
    <x v="1"/>
    <x v="2"/>
    <n v="1"/>
    <n v="62452"/>
    <x v="3"/>
    <n v="53084.2"/>
    <n v="48901.63"/>
    <n v="4182.57"/>
    <n v="7.8791241084917918E-2"/>
    <s v="05"/>
    <n v="2024"/>
    <n v="9367.7999999999993"/>
  </r>
  <r>
    <s v="ORD000839"/>
    <x v="130"/>
    <s v="CUST00704"/>
    <x v="9"/>
    <x v="1"/>
    <x v="1"/>
    <n v="1"/>
    <n v="28871"/>
    <x v="3"/>
    <n v="24540.35"/>
    <n v="18675.61"/>
    <n v="5864.74"/>
    <n v="0.23898355157933771"/>
    <s v="05"/>
    <n v="2024"/>
    <n v="4330.6499999999996"/>
  </r>
  <r>
    <s v="ORD005926"/>
    <x v="130"/>
    <s v="CUST01299"/>
    <x v="3"/>
    <x v="1"/>
    <x v="4"/>
    <n v="2"/>
    <n v="74735"/>
    <x v="2"/>
    <n v="149470"/>
    <n v="90138.75"/>
    <n v="59331.25"/>
    <n v="0.39694420285007026"/>
    <s v="05"/>
    <n v="2024"/>
    <n v="0"/>
  </r>
  <r>
    <s v="ORD003285"/>
    <x v="130"/>
    <s v="CUST01045"/>
    <x v="9"/>
    <x v="1"/>
    <x v="1"/>
    <n v="1"/>
    <n v="24777"/>
    <x v="2"/>
    <n v="24777"/>
    <n v="15101.58"/>
    <n v="9675.42"/>
    <n v="0.39050006054001696"/>
    <s v="05"/>
    <n v="2024"/>
    <n v="0"/>
  </r>
  <r>
    <s v="ORD003358"/>
    <x v="130"/>
    <s v="CUST00473"/>
    <x v="8"/>
    <x v="3"/>
    <x v="2"/>
    <n v="1"/>
    <n v="1576"/>
    <x v="0"/>
    <n v="1418.4"/>
    <n v="1040.25"/>
    <n v="378.15"/>
    <n v="0.26660321489001687"/>
    <s v="05"/>
    <n v="2024"/>
    <n v="157.60000000000002"/>
  </r>
  <r>
    <s v="ORD006351"/>
    <x v="130"/>
    <s v="CUST00078"/>
    <x v="12"/>
    <x v="0"/>
    <x v="1"/>
    <n v="1"/>
    <n v="3071"/>
    <x v="2"/>
    <n v="3071"/>
    <n v="1835.46"/>
    <n v="1235.54"/>
    <n v="0.40232497557798763"/>
    <s v="05"/>
    <n v="2024"/>
    <n v="0"/>
  </r>
  <r>
    <s v="ORD002264"/>
    <x v="130"/>
    <s v="CUST01856"/>
    <x v="12"/>
    <x v="0"/>
    <x v="0"/>
    <n v="4"/>
    <n v="2622"/>
    <x v="2"/>
    <n v="10488"/>
    <n v="7822.42"/>
    <n v="2665.58"/>
    <n v="0.2541552250190694"/>
    <s v="05"/>
    <n v="2024"/>
    <n v="0"/>
  </r>
  <r>
    <s v="ORD001420"/>
    <x v="131"/>
    <s v="CUST02443"/>
    <x v="12"/>
    <x v="0"/>
    <x v="0"/>
    <n v="2"/>
    <n v="5173"/>
    <x v="1"/>
    <n v="9828.7000000000007"/>
    <n v="7095.98"/>
    <n v="2732.72"/>
    <n v="0.27803473501073384"/>
    <s v="05"/>
    <n v="2024"/>
    <n v="517.30000000000007"/>
  </r>
  <r>
    <s v="ORD003701"/>
    <x v="131"/>
    <s v="CUST01390"/>
    <x v="3"/>
    <x v="1"/>
    <x v="2"/>
    <n v="1"/>
    <n v="68207"/>
    <x v="0"/>
    <n v="61386.3"/>
    <n v="53161.51"/>
    <n v="8224.7900000000009"/>
    <n v="0.13398413000946466"/>
    <s v="05"/>
    <n v="2024"/>
    <n v="6820.7000000000007"/>
  </r>
  <r>
    <s v="ORD002086"/>
    <x v="131"/>
    <s v="CUST01811"/>
    <x v="13"/>
    <x v="0"/>
    <x v="2"/>
    <n v="1"/>
    <n v="1659"/>
    <x v="3"/>
    <n v="1410.15"/>
    <n v="1316.48"/>
    <n v="93.67"/>
    <n v="6.6425557564798066E-2"/>
    <s v="05"/>
    <n v="2024"/>
    <n v="248.85"/>
  </r>
  <r>
    <s v="ORD005855"/>
    <x v="131"/>
    <s v="CUST01556"/>
    <x v="5"/>
    <x v="2"/>
    <x v="3"/>
    <n v="1"/>
    <n v="6762"/>
    <x v="3"/>
    <n v="5747.7"/>
    <n v="5538.35"/>
    <n v="209.35"/>
    <n v="3.6423264958157175E-2"/>
    <s v="05"/>
    <n v="2024"/>
    <n v="1014.3"/>
  </r>
  <r>
    <s v="ORD000271"/>
    <x v="131"/>
    <s v="CUST01493"/>
    <x v="1"/>
    <x v="1"/>
    <x v="0"/>
    <n v="2"/>
    <n v="1713"/>
    <x v="0"/>
    <n v="3083.4"/>
    <n v="2246.4699999999998"/>
    <n v="836.93"/>
    <n v="0.27143088798080039"/>
    <s v="05"/>
    <n v="2024"/>
    <n v="342.6"/>
  </r>
  <r>
    <s v="ORD001316"/>
    <x v="131"/>
    <s v="CUST00357"/>
    <x v="6"/>
    <x v="3"/>
    <x v="1"/>
    <n v="1"/>
    <n v="547"/>
    <x v="1"/>
    <n v="519.65"/>
    <n v="448.05"/>
    <n v="71.599999999999994"/>
    <n v="0.13778504762821128"/>
    <s v="05"/>
    <n v="2024"/>
    <n v="27.35"/>
  </r>
  <r>
    <s v="ORD005871"/>
    <x v="131"/>
    <s v="CUST00994"/>
    <x v="8"/>
    <x v="3"/>
    <x v="1"/>
    <n v="3"/>
    <n v="2546"/>
    <x v="0"/>
    <n v="6874.2"/>
    <n v="6090.04"/>
    <n v="784.16"/>
    <n v="0.11407291030228972"/>
    <s v="05"/>
    <n v="2024"/>
    <n v="763.80000000000007"/>
  </r>
  <r>
    <s v="ORD002482"/>
    <x v="132"/>
    <s v="CUST00432"/>
    <x v="7"/>
    <x v="4"/>
    <x v="3"/>
    <n v="2"/>
    <n v="176"/>
    <x v="1"/>
    <n v="334.4"/>
    <n v="228.63"/>
    <n v="105.77"/>
    <n v="0.31629784688995216"/>
    <s v="05"/>
    <n v="2024"/>
    <n v="17.600000000000001"/>
  </r>
  <r>
    <s v="ORD006572"/>
    <x v="132"/>
    <s v="CUST00754"/>
    <x v="12"/>
    <x v="0"/>
    <x v="4"/>
    <n v="1"/>
    <n v="4589"/>
    <x v="2"/>
    <n v="4589"/>
    <n v="2625.02"/>
    <n v="1963.98"/>
    <n v="0.42797559381128786"/>
    <s v="05"/>
    <n v="2024"/>
    <n v="0"/>
  </r>
  <r>
    <s v="ORD006162"/>
    <x v="132"/>
    <s v="CUST02005"/>
    <x v="2"/>
    <x v="1"/>
    <x v="1"/>
    <n v="1"/>
    <n v="3015"/>
    <x v="2"/>
    <n v="3015"/>
    <n v="1802.47"/>
    <n v="1212.53"/>
    <n v="0.40216583747927032"/>
    <s v="05"/>
    <n v="2024"/>
    <n v="0"/>
  </r>
  <r>
    <s v="ORD004417"/>
    <x v="132"/>
    <s v="CUST00451"/>
    <x v="3"/>
    <x v="1"/>
    <x v="3"/>
    <n v="1"/>
    <n v="70184"/>
    <x v="0"/>
    <n v="63165.599999999999"/>
    <n v="54630.16"/>
    <n v="8535.44"/>
    <n v="0.13512798105297821"/>
    <s v="05"/>
    <n v="2024"/>
    <n v="7018.4000000000005"/>
  </r>
  <r>
    <s v="ORD008285"/>
    <x v="132"/>
    <s v="CUST01627"/>
    <x v="6"/>
    <x v="3"/>
    <x v="4"/>
    <n v="1"/>
    <n v="650"/>
    <x v="4"/>
    <n v="520"/>
    <n v="503.74"/>
    <n v="16.260000000000002"/>
    <n v="3.1269230769230771E-2"/>
    <s v="05"/>
    <n v="2024"/>
    <n v="130"/>
  </r>
  <r>
    <s v="ORD003647"/>
    <x v="132"/>
    <s v="CUST01479"/>
    <x v="3"/>
    <x v="1"/>
    <x v="1"/>
    <n v="1"/>
    <n v="57921"/>
    <x v="4"/>
    <n v="46336.800000000003"/>
    <n v="32981.96"/>
    <n v="13354.84"/>
    <n v="0.28821239274183802"/>
    <s v="05"/>
    <n v="2024"/>
    <n v="11584.2"/>
  </r>
  <r>
    <s v="ORD005462"/>
    <x v="132"/>
    <s v="CUST02383"/>
    <x v="0"/>
    <x v="0"/>
    <x v="3"/>
    <n v="3"/>
    <n v="518"/>
    <x v="1"/>
    <n v="1476.3"/>
    <n v="1040.73"/>
    <n v="435.57"/>
    <n v="0.29504165819955291"/>
    <s v="05"/>
    <n v="2024"/>
    <n v="77.7"/>
  </r>
  <r>
    <s v="ORD009841"/>
    <x v="132"/>
    <s v="CUST01678"/>
    <x v="5"/>
    <x v="2"/>
    <x v="2"/>
    <n v="1"/>
    <n v="5976"/>
    <x v="2"/>
    <n v="5976"/>
    <n v="3512.41"/>
    <n v="2463.59"/>
    <n v="0.41224732262382868"/>
    <s v="05"/>
    <n v="2024"/>
    <n v="0"/>
  </r>
  <r>
    <s v="ORD004913"/>
    <x v="132"/>
    <s v="CUST00236"/>
    <x v="14"/>
    <x v="2"/>
    <x v="0"/>
    <n v="1"/>
    <n v="10328"/>
    <x v="4"/>
    <n v="8262.4"/>
    <n v="7198.79"/>
    <n v="1063.6099999999999"/>
    <n v="0.1287289407436096"/>
    <s v="05"/>
    <n v="2024"/>
    <n v="2065.6"/>
  </r>
  <r>
    <s v="ORD002368"/>
    <x v="132"/>
    <s v="CUST01042"/>
    <x v="10"/>
    <x v="2"/>
    <x v="3"/>
    <n v="1"/>
    <n v="8836"/>
    <x v="1"/>
    <n v="8394.2000000000007"/>
    <n v="6847.22"/>
    <n v="1546.98"/>
    <n v="0.18429153463105477"/>
    <s v="05"/>
    <n v="2024"/>
    <n v="441.8"/>
  </r>
  <r>
    <s v="ORD002343"/>
    <x v="132"/>
    <s v="CUST00508"/>
    <x v="11"/>
    <x v="4"/>
    <x v="3"/>
    <n v="2"/>
    <n v="155"/>
    <x v="0"/>
    <n v="279"/>
    <n v="215.18"/>
    <n v="63.82"/>
    <n v="0.22874551971326165"/>
    <s v="05"/>
    <n v="2024"/>
    <n v="31"/>
  </r>
  <r>
    <s v="ORD003306"/>
    <x v="132"/>
    <s v="CUST01442"/>
    <x v="6"/>
    <x v="3"/>
    <x v="2"/>
    <n v="2"/>
    <n v="1148"/>
    <x v="1"/>
    <n v="2181.1999999999998"/>
    <n v="1504.8"/>
    <n v="676.4"/>
    <n v="0.31010452961672474"/>
    <s v="05"/>
    <n v="2024"/>
    <n v="114.80000000000001"/>
  </r>
  <r>
    <s v="ORD004500"/>
    <x v="132"/>
    <s v="CUST02338"/>
    <x v="9"/>
    <x v="1"/>
    <x v="1"/>
    <n v="3"/>
    <n v="30759"/>
    <x v="1"/>
    <n v="87663.15"/>
    <n v="53289.760000000002"/>
    <n v="34373.39"/>
    <n v="0.39210763017299743"/>
    <s v="05"/>
    <n v="2024"/>
    <n v="4613.8500000000004"/>
  </r>
  <r>
    <s v="ORD001131"/>
    <x v="132"/>
    <s v="CUST00734"/>
    <x v="12"/>
    <x v="0"/>
    <x v="2"/>
    <n v="1"/>
    <n v="5412"/>
    <x v="1"/>
    <n v="5141.3999999999996"/>
    <n v="4284.5600000000004"/>
    <n v="856.84"/>
    <n v="0.16665499669350761"/>
    <s v="05"/>
    <n v="2024"/>
    <n v="270.60000000000002"/>
  </r>
  <r>
    <s v="ORD005641"/>
    <x v="132"/>
    <s v="CUST02262"/>
    <x v="0"/>
    <x v="0"/>
    <x v="3"/>
    <n v="1"/>
    <n v="802"/>
    <x v="0"/>
    <n v="721.8"/>
    <n v="564.22"/>
    <n v="157.58000000000001"/>
    <n v="0.2183153228041009"/>
    <s v="05"/>
    <n v="2024"/>
    <n v="80.2"/>
  </r>
  <r>
    <s v="ORD008076"/>
    <x v="132"/>
    <s v="CUST01793"/>
    <x v="3"/>
    <x v="1"/>
    <x v="2"/>
    <n v="2"/>
    <n v="57930"/>
    <x v="2"/>
    <n v="115860"/>
    <n v="74947.210000000006"/>
    <n v="40912.79"/>
    <n v="0.35312264802347659"/>
    <s v="05"/>
    <n v="2024"/>
    <n v="0"/>
  </r>
  <r>
    <s v="ORD003207"/>
    <x v="132"/>
    <s v="CUST01721"/>
    <x v="8"/>
    <x v="3"/>
    <x v="2"/>
    <n v="1"/>
    <n v="2170"/>
    <x v="1"/>
    <n v="2061.5"/>
    <n v="1529.72"/>
    <n v="531.78"/>
    <n v="0.25795779772010669"/>
    <s v="05"/>
    <n v="2024"/>
    <n v="108.5"/>
  </r>
  <r>
    <s v="ORD003176"/>
    <x v="132"/>
    <s v="CUST00346"/>
    <x v="4"/>
    <x v="1"/>
    <x v="0"/>
    <n v="1"/>
    <n v="24604"/>
    <x v="0"/>
    <n v="22143.599999999999"/>
    <n v="15562"/>
    <n v="6581.6"/>
    <n v="0.2972235770154808"/>
    <s v="05"/>
    <n v="2024"/>
    <n v="2460.4"/>
  </r>
  <r>
    <s v="ORD002230"/>
    <x v="132"/>
    <s v="CUST00346"/>
    <x v="7"/>
    <x v="4"/>
    <x v="1"/>
    <n v="2"/>
    <n v="227"/>
    <x v="2"/>
    <n v="454"/>
    <n v="344.26"/>
    <n v="109.74"/>
    <n v="0.24171806167400881"/>
    <s v="05"/>
    <n v="2024"/>
    <n v="0"/>
  </r>
  <r>
    <s v="ORD002135"/>
    <x v="132"/>
    <s v="CUST02349"/>
    <x v="4"/>
    <x v="1"/>
    <x v="1"/>
    <n v="2"/>
    <n v="16423"/>
    <x v="2"/>
    <n v="32846"/>
    <n v="26875.37"/>
    <n v="5970.63"/>
    <n v="0.18177647202094624"/>
    <s v="05"/>
    <n v="2024"/>
    <n v="0"/>
  </r>
  <r>
    <s v="ORD004470"/>
    <x v="133"/>
    <s v="CUST00526"/>
    <x v="13"/>
    <x v="0"/>
    <x v="3"/>
    <n v="3"/>
    <n v="757"/>
    <x v="0"/>
    <n v="2043.9"/>
    <n v="1780.04"/>
    <n v="263.86"/>
    <n v="0.12909633543715446"/>
    <s v="05"/>
    <n v="2024"/>
    <n v="227.10000000000002"/>
  </r>
  <r>
    <s v="ORD002064"/>
    <x v="133"/>
    <s v="CUST02423"/>
    <x v="12"/>
    <x v="0"/>
    <x v="4"/>
    <n v="1"/>
    <n v="2443"/>
    <x v="0"/>
    <n v="2198.6999999999998"/>
    <n v="1957.94"/>
    <n v="240.76"/>
    <n v="0.10950106881338974"/>
    <s v="05"/>
    <n v="2024"/>
    <n v="244.3"/>
  </r>
  <r>
    <s v="ORD000940"/>
    <x v="133"/>
    <s v="CUST02099"/>
    <x v="2"/>
    <x v="1"/>
    <x v="0"/>
    <n v="2"/>
    <n v="1633"/>
    <x v="0"/>
    <n v="2939.4"/>
    <n v="1972.37"/>
    <n v="967.03"/>
    <n v="0.32898890930121794"/>
    <s v="05"/>
    <n v="2024"/>
    <n v="326.60000000000002"/>
  </r>
  <r>
    <s v="ORD002751"/>
    <x v="133"/>
    <s v="CUST00895"/>
    <x v="1"/>
    <x v="1"/>
    <x v="4"/>
    <n v="2"/>
    <n v="1532"/>
    <x v="2"/>
    <n v="3064"/>
    <n v="1975.36"/>
    <n v="1088.6400000000001"/>
    <n v="0.35530026109660579"/>
    <s v="05"/>
    <n v="2024"/>
    <n v="0"/>
  </r>
  <r>
    <s v="ORD003199"/>
    <x v="133"/>
    <s v="CUST01029"/>
    <x v="3"/>
    <x v="1"/>
    <x v="0"/>
    <n v="1"/>
    <n v="65205"/>
    <x v="2"/>
    <n v="65205"/>
    <n v="46285.46"/>
    <n v="18919.54"/>
    <n v="0.29015474273445291"/>
    <s v="05"/>
    <n v="2024"/>
    <n v="0"/>
  </r>
  <r>
    <s v="ORD006392"/>
    <x v="133"/>
    <s v="CUST02140"/>
    <x v="11"/>
    <x v="4"/>
    <x v="4"/>
    <n v="2"/>
    <n v="95"/>
    <x v="1"/>
    <n v="180.5"/>
    <n v="152.25"/>
    <n v="28.25"/>
    <n v="0.15650969529085873"/>
    <s v="05"/>
    <n v="2024"/>
    <n v="9.5"/>
  </r>
  <r>
    <s v="ORD003240"/>
    <x v="133"/>
    <s v="CUST01330"/>
    <x v="7"/>
    <x v="4"/>
    <x v="4"/>
    <n v="2"/>
    <n v="227"/>
    <x v="2"/>
    <n v="454"/>
    <n v="280.89999999999998"/>
    <n v="173.1"/>
    <n v="0.38127753303964756"/>
    <s v="05"/>
    <n v="2024"/>
    <n v="0"/>
  </r>
  <r>
    <s v="ORD002303"/>
    <x v="133"/>
    <s v="CUST02278"/>
    <x v="4"/>
    <x v="1"/>
    <x v="3"/>
    <n v="1"/>
    <n v="12807"/>
    <x v="3"/>
    <n v="10885.95"/>
    <n v="9218.82"/>
    <n v="1667.13"/>
    <n v="0.15314510906259904"/>
    <s v="05"/>
    <n v="2024"/>
    <n v="1921.05"/>
  </r>
  <r>
    <s v="ORD002648"/>
    <x v="133"/>
    <s v="CUST00505"/>
    <x v="6"/>
    <x v="3"/>
    <x v="4"/>
    <n v="1"/>
    <n v="734"/>
    <x v="0"/>
    <n v="660.6"/>
    <n v="452.21"/>
    <n v="208.39"/>
    <n v="0.31545564638207685"/>
    <s v="05"/>
    <n v="2024"/>
    <n v="73.400000000000006"/>
  </r>
  <r>
    <s v="ORD006361"/>
    <x v="133"/>
    <s v="CUST01623"/>
    <x v="0"/>
    <x v="0"/>
    <x v="4"/>
    <n v="2"/>
    <n v="1382"/>
    <x v="1"/>
    <n v="2625.8"/>
    <n v="2104.0300000000002"/>
    <n v="521.77"/>
    <n v="0.1987089648868916"/>
    <s v="05"/>
    <n v="2024"/>
    <n v="138.20000000000002"/>
  </r>
  <r>
    <s v="ORD008516"/>
    <x v="134"/>
    <s v="CUST02123"/>
    <x v="7"/>
    <x v="4"/>
    <x v="3"/>
    <n v="2"/>
    <n v="247"/>
    <x v="3"/>
    <n v="419.9"/>
    <n v="402.17"/>
    <n v="17.73"/>
    <n v="4.2224339128363902E-2"/>
    <s v="05"/>
    <n v="2024"/>
    <n v="74.099999999999994"/>
  </r>
  <r>
    <s v="ORD008234"/>
    <x v="134"/>
    <s v="CUST01795"/>
    <x v="11"/>
    <x v="4"/>
    <x v="2"/>
    <n v="1"/>
    <n v="172"/>
    <x v="1"/>
    <n v="163.4"/>
    <n v="130.96"/>
    <n v="32.44"/>
    <n v="0.19853121175030597"/>
    <s v="05"/>
    <n v="2024"/>
    <n v="8.6"/>
  </r>
  <r>
    <s v="ORD009995"/>
    <x v="134"/>
    <s v="CUST01145"/>
    <x v="6"/>
    <x v="3"/>
    <x v="0"/>
    <n v="3"/>
    <n v="803"/>
    <x v="0"/>
    <n v="2168.1"/>
    <n v="1504.42"/>
    <n v="663.68"/>
    <n v="0.3061113417277801"/>
    <s v="05"/>
    <n v="2024"/>
    <n v="240.9"/>
  </r>
  <r>
    <s v="ORD001979"/>
    <x v="134"/>
    <s v="CUST01283"/>
    <x v="11"/>
    <x v="4"/>
    <x v="0"/>
    <n v="1"/>
    <n v="96"/>
    <x v="2"/>
    <n v="96"/>
    <n v="69.900000000000006"/>
    <n v="26.1"/>
    <n v="0.27187500000000003"/>
    <s v="05"/>
    <n v="2024"/>
    <n v="0"/>
  </r>
  <r>
    <s v="ORD002424"/>
    <x v="134"/>
    <s v="CUST01477"/>
    <x v="11"/>
    <x v="4"/>
    <x v="1"/>
    <n v="1"/>
    <n v="85"/>
    <x v="0"/>
    <n v="76.5"/>
    <n v="66.31"/>
    <n v="10.19"/>
    <n v="0.13320261437908495"/>
    <s v="05"/>
    <n v="2024"/>
    <n v="8.5"/>
  </r>
  <r>
    <s v="ORD008816"/>
    <x v="134"/>
    <s v="CUST01391"/>
    <x v="13"/>
    <x v="0"/>
    <x v="4"/>
    <n v="1"/>
    <n v="1300"/>
    <x v="2"/>
    <n v="1300"/>
    <n v="981.15"/>
    <n v="318.85000000000002"/>
    <n v="0.24526923076923079"/>
    <s v="05"/>
    <n v="2024"/>
    <n v="0"/>
  </r>
  <r>
    <s v="ORD009732"/>
    <x v="134"/>
    <s v="CUST01909"/>
    <x v="2"/>
    <x v="1"/>
    <x v="1"/>
    <n v="1"/>
    <n v="1484"/>
    <x v="0"/>
    <n v="1335.6"/>
    <n v="867.87"/>
    <n v="467.73"/>
    <n v="0.35020215633423185"/>
    <s v="05"/>
    <n v="2024"/>
    <n v="148.4"/>
  </r>
  <r>
    <s v="ORD002488"/>
    <x v="134"/>
    <s v="CUST01068"/>
    <x v="9"/>
    <x v="1"/>
    <x v="0"/>
    <n v="1"/>
    <n v="19493"/>
    <x v="3"/>
    <n v="16569.05"/>
    <n v="12040.41"/>
    <n v="4528.6400000000003"/>
    <n v="0.2733192307344115"/>
    <s v="05"/>
    <n v="2024"/>
    <n v="2923.95"/>
  </r>
  <r>
    <s v="ORD001443"/>
    <x v="134"/>
    <s v="CUST02084"/>
    <x v="1"/>
    <x v="1"/>
    <x v="1"/>
    <n v="3"/>
    <n v="2786"/>
    <x v="1"/>
    <n v="7940.1"/>
    <n v="6513.1"/>
    <n v="1427"/>
    <n v="0.17972065842999457"/>
    <s v="05"/>
    <n v="2024"/>
    <n v="417.90000000000003"/>
  </r>
  <r>
    <s v="ORD001719"/>
    <x v="134"/>
    <s v="CUST01743"/>
    <x v="10"/>
    <x v="2"/>
    <x v="3"/>
    <n v="1"/>
    <n v="14190"/>
    <x v="0"/>
    <n v="12771"/>
    <n v="8629.1200000000008"/>
    <n v="4141.88"/>
    <n v="0.32431916059823035"/>
    <s v="05"/>
    <n v="2024"/>
    <n v="1419"/>
  </r>
  <r>
    <s v="ORD006926"/>
    <x v="134"/>
    <s v="CUST01406"/>
    <x v="0"/>
    <x v="0"/>
    <x v="4"/>
    <n v="2"/>
    <n v="993"/>
    <x v="4"/>
    <n v="1588.8"/>
    <n v="1578.73"/>
    <n v="10.07"/>
    <n v="6.3381168177240686E-3"/>
    <s v="05"/>
    <n v="2024"/>
    <n v="397.20000000000005"/>
  </r>
  <r>
    <s v="ORD002831"/>
    <x v="135"/>
    <s v="CUST00440"/>
    <x v="7"/>
    <x v="4"/>
    <x v="1"/>
    <n v="1"/>
    <n v="217"/>
    <x v="0"/>
    <n v="195.3"/>
    <n v="142.32"/>
    <n v="52.98"/>
    <n v="0.27127496159754222"/>
    <s v="05"/>
    <n v="2024"/>
    <n v="21.700000000000003"/>
  </r>
  <r>
    <s v="ORD004474"/>
    <x v="135"/>
    <s v="CUST01021"/>
    <x v="10"/>
    <x v="2"/>
    <x v="3"/>
    <n v="1"/>
    <n v="17324"/>
    <x v="2"/>
    <n v="17324"/>
    <n v="13075.53"/>
    <n v="4248.47"/>
    <n v="0.24523608866312632"/>
    <s v="05"/>
    <n v="2024"/>
    <n v="0"/>
  </r>
  <r>
    <s v="ORD009939"/>
    <x v="135"/>
    <s v="CUST01065"/>
    <x v="3"/>
    <x v="1"/>
    <x v="1"/>
    <n v="1"/>
    <n v="73155"/>
    <x v="0"/>
    <n v="65839.5"/>
    <n v="56631.03"/>
    <n v="9208.4699999999993"/>
    <n v="0.13986239263663908"/>
    <s v="05"/>
    <n v="2024"/>
    <n v="7315.5"/>
  </r>
  <r>
    <s v="ORD008330"/>
    <x v="135"/>
    <s v="CUST02312"/>
    <x v="10"/>
    <x v="2"/>
    <x v="4"/>
    <n v="1"/>
    <n v="15493"/>
    <x v="1"/>
    <n v="14718.35"/>
    <n v="11339.6"/>
    <n v="3378.75"/>
    <n v="0.22956037871092888"/>
    <s v="05"/>
    <n v="2024"/>
    <n v="774.65000000000009"/>
  </r>
  <r>
    <s v="ORD001079"/>
    <x v="135"/>
    <s v="CUST00690"/>
    <x v="6"/>
    <x v="3"/>
    <x v="0"/>
    <n v="1"/>
    <n v="324"/>
    <x v="0"/>
    <n v="291.60000000000002"/>
    <n v="204.84"/>
    <n v="86.76"/>
    <n v="0.29753086419753083"/>
    <s v="05"/>
    <n v="2024"/>
    <n v="32.4"/>
  </r>
  <r>
    <s v="ORD003419"/>
    <x v="135"/>
    <s v="CUST02009"/>
    <x v="9"/>
    <x v="1"/>
    <x v="1"/>
    <n v="1"/>
    <n v="31919"/>
    <x v="1"/>
    <n v="30323.05"/>
    <n v="22028.03"/>
    <n v="8295.02"/>
    <n v="0.27355493593157681"/>
    <s v="05"/>
    <n v="2024"/>
    <n v="1595.95"/>
  </r>
  <r>
    <s v="ORD003887"/>
    <x v="135"/>
    <s v="CUST01437"/>
    <x v="5"/>
    <x v="2"/>
    <x v="4"/>
    <n v="1"/>
    <n v="7356"/>
    <x v="1"/>
    <n v="6988.2"/>
    <n v="4429.66"/>
    <n v="2558.54"/>
    <n v="0.36612289287656336"/>
    <s v="05"/>
    <n v="2024"/>
    <n v="367.8"/>
  </r>
  <r>
    <s v="ORD003712"/>
    <x v="135"/>
    <s v="CUST00946"/>
    <x v="11"/>
    <x v="4"/>
    <x v="0"/>
    <n v="1"/>
    <n v="162"/>
    <x v="0"/>
    <n v="145.80000000000001"/>
    <n v="131.47999999999999"/>
    <n v="14.32"/>
    <n v="9.821673525377228E-2"/>
    <s v="05"/>
    <n v="2024"/>
    <n v="16.2"/>
  </r>
  <r>
    <s v="ORD005266"/>
    <x v="135"/>
    <s v="CUST01621"/>
    <x v="7"/>
    <x v="4"/>
    <x v="4"/>
    <n v="2"/>
    <n v="217"/>
    <x v="4"/>
    <n v="347.2"/>
    <n v="332.55"/>
    <n v="14.65"/>
    <n v="4.2194700460829494E-2"/>
    <s v="05"/>
    <n v="2024"/>
    <n v="86.800000000000011"/>
  </r>
  <r>
    <s v="ORD002765"/>
    <x v="135"/>
    <s v="CUST00523"/>
    <x v="3"/>
    <x v="1"/>
    <x v="3"/>
    <n v="1"/>
    <n v="56401"/>
    <x v="0"/>
    <n v="50760.9"/>
    <n v="37418.370000000003"/>
    <n v="13342.53"/>
    <n v="0.26285054047505069"/>
    <s v="05"/>
    <n v="2024"/>
    <n v="5640.1"/>
  </r>
  <r>
    <s v="ORD005609"/>
    <x v="135"/>
    <s v="CUST00228"/>
    <x v="6"/>
    <x v="3"/>
    <x v="2"/>
    <n v="3"/>
    <n v="960"/>
    <x v="1"/>
    <n v="2736"/>
    <n v="2104.27"/>
    <n v="631.73"/>
    <n v="0.23089546783625731"/>
    <s v="05"/>
    <n v="2024"/>
    <n v="144"/>
  </r>
  <r>
    <s v="ORD008560"/>
    <x v="135"/>
    <s v="CUST01062"/>
    <x v="10"/>
    <x v="2"/>
    <x v="4"/>
    <n v="1"/>
    <n v="17410"/>
    <x v="1"/>
    <n v="16539.5"/>
    <n v="10568.47"/>
    <n v="5971.03"/>
    <n v="0.36101635478702498"/>
    <s v="05"/>
    <n v="2024"/>
    <n v="870.5"/>
  </r>
  <r>
    <s v="ORD000278"/>
    <x v="136"/>
    <s v="CUST02098"/>
    <x v="1"/>
    <x v="1"/>
    <x v="2"/>
    <n v="4"/>
    <n v="1536"/>
    <x v="2"/>
    <n v="6144"/>
    <n v="3980.11"/>
    <n v="2163.89"/>
    <n v="0.35219563802083331"/>
    <s v="05"/>
    <n v="2024"/>
    <n v="0"/>
  </r>
  <r>
    <s v="ORD002877"/>
    <x v="136"/>
    <s v="CUST00503"/>
    <x v="5"/>
    <x v="2"/>
    <x v="3"/>
    <n v="1"/>
    <n v="4847"/>
    <x v="1"/>
    <n v="4604.6499999999996"/>
    <n v="3243.5"/>
    <n v="1361.15"/>
    <n v="0.29560335747559535"/>
    <s v="05"/>
    <n v="2024"/>
    <n v="242.35000000000002"/>
  </r>
  <r>
    <s v="ORD001098"/>
    <x v="136"/>
    <s v="CUST00602"/>
    <x v="0"/>
    <x v="0"/>
    <x v="2"/>
    <n v="3"/>
    <n v="735"/>
    <x v="3"/>
    <n v="1874.25"/>
    <n v="1548.45"/>
    <n v="325.8"/>
    <n v="0.17382953181272509"/>
    <s v="05"/>
    <n v="2024"/>
    <n v="330.75"/>
  </r>
  <r>
    <s v="ORD001599"/>
    <x v="136"/>
    <s v="CUST00868"/>
    <x v="3"/>
    <x v="1"/>
    <x v="3"/>
    <n v="1"/>
    <n v="64280"/>
    <x v="1"/>
    <n v="61066"/>
    <n v="37374.199999999997"/>
    <n v="23691.8"/>
    <n v="0.38797039268987654"/>
    <s v="05"/>
    <n v="2024"/>
    <n v="3214"/>
  </r>
  <r>
    <s v="ORD003756"/>
    <x v="136"/>
    <s v="CUST01019"/>
    <x v="11"/>
    <x v="4"/>
    <x v="2"/>
    <n v="1"/>
    <n v="154"/>
    <x v="1"/>
    <n v="146.30000000000001"/>
    <n v="119.78"/>
    <n v="26.52"/>
    <n v="0.18127136021872861"/>
    <s v="05"/>
    <n v="2024"/>
    <n v="7.7"/>
  </r>
  <r>
    <s v="ORD000626"/>
    <x v="136"/>
    <s v="CUST01273"/>
    <x v="8"/>
    <x v="3"/>
    <x v="3"/>
    <n v="1"/>
    <n v="1267"/>
    <x v="0"/>
    <n v="1140.3"/>
    <n v="704.45"/>
    <n v="435.85"/>
    <n v="0.38222397614662812"/>
    <s v="05"/>
    <n v="2024"/>
    <n v="126.7"/>
  </r>
  <r>
    <s v="ORD008956"/>
    <x v="136"/>
    <s v="CUST00033"/>
    <x v="6"/>
    <x v="3"/>
    <x v="1"/>
    <n v="1"/>
    <n v="1082"/>
    <x v="1"/>
    <n v="1027.9000000000001"/>
    <n v="633.20000000000005"/>
    <n v="394.7"/>
    <n v="0.38398676914096697"/>
    <s v="05"/>
    <n v="2024"/>
    <n v="54.1"/>
  </r>
  <r>
    <s v="ORD000454"/>
    <x v="136"/>
    <s v="CUST02309"/>
    <x v="4"/>
    <x v="1"/>
    <x v="3"/>
    <n v="1"/>
    <n v="19348"/>
    <x v="1"/>
    <n v="18380.599999999999"/>
    <n v="11654.13"/>
    <n v="6726.47"/>
    <n v="0.36595486545596995"/>
    <s v="05"/>
    <n v="2024"/>
    <n v="967.40000000000009"/>
  </r>
  <r>
    <s v="ORD000596"/>
    <x v="136"/>
    <s v="CUST01231"/>
    <x v="2"/>
    <x v="1"/>
    <x v="2"/>
    <n v="1"/>
    <n v="1410"/>
    <x v="3"/>
    <n v="1198.5"/>
    <n v="1146.8599999999999"/>
    <n v="51.64"/>
    <n v="4.3087192323738005E-2"/>
    <s v="05"/>
    <n v="2024"/>
    <n v="211.5"/>
  </r>
  <r>
    <s v="ORD001781"/>
    <x v="136"/>
    <s v="CUST01120"/>
    <x v="6"/>
    <x v="3"/>
    <x v="0"/>
    <n v="1"/>
    <n v="1035"/>
    <x v="0"/>
    <n v="931.5"/>
    <n v="629.75"/>
    <n v="301.75"/>
    <n v="0.3239398819108964"/>
    <s v="05"/>
    <n v="2024"/>
    <n v="103.5"/>
  </r>
  <r>
    <s v="ORD002022"/>
    <x v="136"/>
    <s v="CUST01793"/>
    <x v="0"/>
    <x v="0"/>
    <x v="2"/>
    <n v="1"/>
    <n v="1349"/>
    <x v="2"/>
    <n v="1349"/>
    <n v="878.23"/>
    <n v="470.77"/>
    <n v="0.34897702001482578"/>
    <s v="05"/>
    <n v="2024"/>
    <n v="0"/>
  </r>
  <r>
    <s v="ORD003406"/>
    <x v="136"/>
    <s v="CUST01256"/>
    <x v="8"/>
    <x v="3"/>
    <x v="4"/>
    <n v="2"/>
    <n v="1918"/>
    <x v="3"/>
    <n v="3260.6"/>
    <n v="2131.88"/>
    <n v="1128.72"/>
    <n v="0.3461694166717782"/>
    <s v="05"/>
    <n v="2024"/>
    <n v="575.4"/>
  </r>
  <r>
    <s v="ORD008260"/>
    <x v="136"/>
    <s v="CUST02297"/>
    <x v="7"/>
    <x v="4"/>
    <x v="0"/>
    <n v="3"/>
    <n v="228"/>
    <x v="0"/>
    <n v="615.6"/>
    <n v="473.24"/>
    <n v="142.36000000000001"/>
    <n v="0.23125406107862251"/>
    <s v="05"/>
    <n v="2024"/>
    <n v="68.400000000000006"/>
  </r>
  <r>
    <s v="ORD004862"/>
    <x v="136"/>
    <s v="CUST01033"/>
    <x v="6"/>
    <x v="3"/>
    <x v="2"/>
    <n v="1"/>
    <n v="1075"/>
    <x v="2"/>
    <n v="1075"/>
    <n v="657.15"/>
    <n v="417.85"/>
    <n v="0.3886976744186047"/>
    <s v="05"/>
    <n v="2024"/>
    <n v="0"/>
  </r>
  <r>
    <s v="ORD008735"/>
    <x v="136"/>
    <s v="CUST00865"/>
    <x v="3"/>
    <x v="1"/>
    <x v="1"/>
    <n v="1"/>
    <n v="65401"/>
    <x v="1"/>
    <n v="62130.95"/>
    <n v="50409.35"/>
    <n v="11721.6"/>
    <n v="0.1886595971894845"/>
    <s v="05"/>
    <n v="2024"/>
    <n v="3270.05"/>
  </r>
  <r>
    <s v="ORD008108"/>
    <x v="136"/>
    <s v="CUST01825"/>
    <x v="2"/>
    <x v="1"/>
    <x v="2"/>
    <n v="2"/>
    <n v="2892"/>
    <x v="0"/>
    <n v="5205.6000000000004"/>
    <n v="4087.27"/>
    <n v="1118.33"/>
    <n v="0.21483210388812046"/>
    <s v="05"/>
    <n v="2024"/>
    <n v="578.4"/>
  </r>
  <r>
    <s v="ORD007190"/>
    <x v="136"/>
    <s v="CUST01621"/>
    <x v="6"/>
    <x v="3"/>
    <x v="1"/>
    <n v="2"/>
    <n v="1025"/>
    <x v="0"/>
    <n v="1845"/>
    <n v="1311.8"/>
    <n v="533.20000000000005"/>
    <n v="0.28899728997289975"/>
    <s v="05"/>
    <n v="2024"/>
    <n v="205"/>
  </r>
  <r>
    <s v="ORD002880"/>
    <x v="136"/>
    <s v="CUST00410"/>
    <x v="13"/>
    <x v="0"/>
    <x v="4"/>
    <n v="5"/>
    <n v="1127"/>
    <x v="3"/>
    <n v="4789.75"/>
    <n v="4525.5200000000004"/>
    <n v="264.23"/>
    <n v="5.5165718461297565E-2"/>
    <s v="05"/>
    <n v="2024"/>
    <n v="845.25"/>
  </r>
  <r>
    <s v="ORD004011"/>
    <x v="136"/>
    <s v="CUST01252"/>
    <x v="8"/>
    <x v="3"/>
    <x v="4"/>
    <n v="5"/>
    <n v="2268"/>
    <x v="2"/>
    <n v="11340"/>
    <n v="7237.94"/>
    <n v="4102.0600000000004"/>
    <n v="0.36173368606701944"/>
    <s v="05"/>
    <n v="2024"/>
    <n v="0"/>
  </r>
  <r>
    <s v="ORD007498"/>
    <x v="137"/>
    <s v="CUST00557"/>
    <x v="1"/>
    <x v="1"/>
    <x v="3"/>
    <n v="3"/>
    <n v="2827"/>
    <x v="2"/>
    <n v="8481"/>
    <n v="5753.76"/>
    <n v="2727.24"/>
    <n v="0.3215705695083127"/>
    <s v="05"/>
    <n v="2024"/>
    <n v="0"/>
  </r>
  <r>
    <s v="ORD006270"/>
    <x v="137"/>
    <s v="CUST00210"/>
    <x v="0"/>
    <x v="0"/>
    <x v="1"/>
    <n v="5"/>
    <n v="509"/>
    <x v="3"/>
    <n v="2163.25"/>
    <n v="1521.05"/>
    <n v="642.20000000000005"/>
    <n v="0.2968681382179591"/>
    <s v="05"/>
    <n v="2024"/>
    <n v="381.75"/>
  </r>
  <r>
    <s v="ORD008626"/>
    <x v="137"/>
    <s v="CUST00792"/>
    <x v="7"/>
    <x v="4"/>
    <x v="1"/>
    <n v="1"/>
    <n v="246"/>
    <x v="2"/>
    <n v="246"/>
    <n v="157.08000000000001"/>
    <n v="88.92"/>
    <n v="0.36146341463414633"/>
    <s v="05"/>
    <n v="2024"/>
    <n v="0"/>
  </r>
  <r>
    <s v="ORD003720"/>
    <x v="137"/>
    <s v="CUST01100"/>
    <x v="3"/>
    <x v="1"/>
    <x v="2"/>
    <n v="1"/>
    <n v="70667"/>
    <x v="0"/>
    <n v="63600.3"/>
    <n v="42556.29"/>
    <n v="21044.01"/>
    <n v="0.3308790996268885"/>
    <s v="05"/>
    <n v="2024"/>
    <n v="7066.7000000000007"/>
  </r>
  <r>
    <s v="ORD009593"/>
    <x v="137"/>
    <s v="CUST02397"/>
    <x v="10"/>
    <x v="2"/>
    <x v="0"/>
    <n v="1"/>
    <n v="10836"/>
    <x v="4"/>
    <n v="8668.7999999999993"/>
    <n v="7458.44"/>
    <n v="1210.3599999999999"/>
    <n v="0.13962255444813584"/>
    <s v="05"/>
    <n v="2024"/>
    <n v="2167.2000000000003"/>
  </r>
  <r>
    <s v="ORD002810"/>
    <x v="137"/>
    <s v="CUST00709"/>
    <x v="9"/>
    <x v="1"/>
    <x v="2"/>
    <n v="1"/>
    <n v="20610"/>
    <x v="0"/>
    <n v="18549"/>
    <n v="13344.86"/>
    <n v="5204.1400000000003"/>
    <n v="0.28056175535069278"/>
    <s v="05"/>
    <n v="2024"/>
    <n v="2061"/>
  </r>
  <r>
    <s v="ORD001334"/>
    <x v="137"/>
    <s v="CUST01879"/>
    <x v="3"/>
    <x v="1"/>
    <x v="4"/>
    <n v="1"/>
    <n v="72533"/>
    <x v="1"/>
    <n v="68906.350000000006"/>
    <n v="40955.99"/>
    <n v="27950.36"/>
    <n v="0.40562821858943332"/>
    <s v="05"/>
    <n v="2024"/>
    <n v="3626.65"/>
  </r>
  <r>
    <s v="ORD008105"/>
    <x v="137"/>
    <s v="CUST02466"/>
    <x v="0"/>
    <x v="0"/>
    <x v="2"/>
    <n v="4"/>
    <n v="639"/>
    <x v="2"/>
    <n v="2556"/>
    <n v="1851.38"/>
    <n v="704.62"/>
    <n v="0.27567292644757435"/>
    <s v="05"/>
    <n v="2024"/>
    <n v="0"/>
  </r>
  <r>
    <s v="ORD005003"/>
    <x v="137"/>
    <s v="CUST01115"/>
    <x v="9"/>
    <x v="1"/>
    <x v="4"/>
    <n v="3"/>
    <n v="18154"/>
    <x v="1"/>
    <n v="51738.9"/>
    <n v="32221.18"/>
    <n v="19517.72"/>
    <n v="0.3772349238194086"/>
    <s v="05"/>
    <n v="2024"/>
    <n v="2723.1000000000004"/>
  </r>
  <r>
    <s v="ORD002452"/>
    <x v="137"/>
    <s v="CUST00620"/>
    <x v="2"/>
    <x v="1"/>
    <x v="0"/>
    <n v="1"/>
    <n v="3782"/>
    <x v="2"/>
    <n v="3782"/>
    <n v="3004.37"/>
    <n v="777.63"/>
    <n v="0.20561343204653623"/>
    <s v="05"/>
    <n v="2024"/>
    <n v="0"/>
  </r>
  <r>
    <s v="ORD000083"/>
    <x v="137"/>
    <s v="CUST00069"/>
    <x v="8"/>
    <x v="3"/>
    <x v="3"/>
    <n v="4"/>
    <n v="2153"/>
    <x v="0"/>
    <n v="7750.8"/>
    <n v="4890.6099999999997"/>
    <n v="2860.19"/>
    <n v="0.36901868194250914"/>
    <s v="05"/>
    <n v="2024"/>
    <n v="861.2"/>
  </r>
  <r>
    <s v="ORD008677"/>
    <x v="137"/>
    <s v="CUST00617"/>
    <x v="11"/>
    <x v="4"/>
    <x v="1"/>
    <n v="2"/>
    <n v="163"/>
    <x v="1"/>
    <n v="309.7"/>
    <n v="186.15"/>
    <n v="123.55"/>
    <n v="0.39893445269615757"/>
    <s v="05"/>
    <n v="2024"/>
    <n v="16.3"/>
  </r>
  <r>
    <s v="ORD003968"/>
    <x v="137"/>
    <s v="CUST00309"/>
    <x v="10"/>
    <x v="2"/>
    <x v="0"/>
    <n v="2"/>
    <n v="11696"/>
    <x v="2"/>
    <n v="23392"/>
    <n v="14667.75"/>
    <n v="8724.25"/>
    <n v="0.37295870383036933"/>
    <s v="05"/>
    <n v="2024"/>
    <n v="0"/>
  </r>
  <r>
    <s v="ORD007198"/>
    <x v="137"/>
    <s v="CUST01504"/>
    <x v="11"/>
    <x v="4"/>
    <x v="0"/>
    <n v="3"/>
    <n v="51"/>
    <x v="1"/>
    <n v="145.35"/>
    <n v="100.04"/>
    <n v="45.31"/>
    <n v="0.31173030615755076"/>
    <s v="05"/>
    <n v="2024"/>
    <n v="7.65"/>
  </r>
  <r>
    <s v="ORD003929"/>
    <x v="137"/>
    <s v="CUST01103"/>
    <x v="2"/>
    <x v="1"/>
    <x v="1"/>
    <n v="1"/>
    <n v="2539"/>
    <x v="0"/>
    <n v="2285.1"/>
    <n v="1733.4"/>
    <n v="551.70000000000005"/>
    <n v="0.24143363528948408"/>
    <s v="05"/>
    <n v="2024"/>
    <n v="253.9"/>
  </r>
  <r>
    <s v="ORD005482"/>
    <x v="137"/>
    <s v="CUST01784"/>
    <x v="7"/>
    <x v="4"/>
    <x v="4"/>
    <n v="1"/>
    <n v="120"/>
    <x v="0"/>
    <n v="108"/>
    <n v="74.14"/>
    <n v="33.86"/>
    <n v="0.31351851851851853"/>
    <s v="05"/>
    <n v="2024"/>
    <n v="12"/>
  </r>
  <r>
    <s v="ORD000872"/>
    <x v="138"/>
    <s v="CUST00905"/>
    <x v="8"/>
    <x v="3"/>
    <x v="2"/>
    <n v="3"/>
    <n v="1361"/>
    <x v="2"/>
    <n v="4083"/>
    <n v="2690.61"/>
    <n v="1392.39"/>
    <n v="0.3410213078618663"/>
    <s v="05"/>
    <n v="2024"/>
    <n v="0"/>
  </r>
  <r>
    <s v="ORD005509"/>
    <x v="138"/>
    <s v="CUST02035"/>
    <x v="8"/>
    <x v="3"/>
    <x v="0"/>
    <n v="1"/>
    <n v="2246"/>
    <x v="1"/>
    <n v="2133.6999999999998"/>
    <n v="1826.88"/>
    <n v="306.82"/>
    <n v="0.14379715986314853"/>
    <s v="05"/>
    <n v="2024"/>
    <n v="112.30000000000001"/>
  </r>
  <r>
    <s v="ORD004889"/>
    <x v="138"/>
    <s v="CUST02226"/>
    <x v="3"/>
    <x v="1"/>
    <x v="1"/>
    <n v="1"/>
    <n v="57533"/>
    <x v="2"/>
    <n v="57533"/>
    <n v="42476.69"/>
    <n v="15056.31"/>
    <n v="0.26169867728086488"/>
    <s v="05"/>
    <n v="2024"/>
    <n v="0"/>
  </r>
  <r>
    <s v="ORD003693"/>
    <x v="138"/>
    <s v="CUST02487"/>
    <x v="12"/>
    <x v="0"/>
    <x v="0"/>
    <n v="1"/>
    <n v="4163"/>
    <x v="0"/>
    <n v="3746.7"/>
    <n v="3349.98"/>
    <n v="396.72"/>
    <n v="0.1058851789574826"/>
    <s v="05"/>
    <n v="2024"/>
    <n v="416.3"/>
  </r>
  <r>
    <s v="ORD004202"/>
    <x v="138"/>
    <s v="CUST01338"/>
    <x v="2"/>
    <x v="1"/>
    <x v="3"/>
    <n v="2"/>
    <n v="3045"/>
    <x v="1"/>
    <n v="5785.5"/>
    <n v="4824.72"/>
    <n v="960.78"/>
    <n v="0.16606689136634689"/>
    <s v="05"/>
    <n v="2024"/>
    <n v="304.5"/>
  </r>
  <r>
    <s v="ORD007121"/>
    <x v="138"/>
    <s v="CUST00647"/>
    <x v="9"/>
    <x v="1"/>
    <x v="3"/>
    <n v="1"/>
    <n v="27629"/>
    <x v="2"/>
    <n v="27629"/>
    <n v="18967.23"/>
    <n v="8661.77"/>
    <n v="0.31350284121756128"/>
    <s v="05"/>
    <n v="2024"/>
    <n v="0"/>
  </r>
  <r>
    <s v="ORD009932"/>
    <x v="138"/>
    <s v="CUST00105"/>
    <x v="1"/>
    <x v="1"/>
    <x v="2"/>
    <n v="2"/>
    <n v="2762"/>
    <x v="2"/>
    <n v="5524"/>
    <n v="4145.6899999999996"/>
    <n v="1378.31"/>
    <n v="0.24951303403330918"/>
    <s v="05"/>
    <n v="2024"/>
    <n v="0"/>
  </r>
  <r>
    <s v="ORD009382"/>
    <x v="138"/>
    <s v="CUST00497"/>
    <x v="8"/>
    <x v="3"/>
    <x v="1"/>
    <n v="1"/>
    <n v="2315"/>
    <x v="2"/>
    <n v="2315"/>
    <n v="1645.02"/>
    <n v="669.98"/>
    <n v="0.28940820734341255"/>
    <s v="05"/>
    <n v="2024"/>
    <n v="0"/>
  </r>
  <r>
    <s v="ORD002063"/>
    <x v="138"/>
    <s v="CUST00224"/>
    <x v="14"/>
    <x v="2"/>
    <x v="3"/>
    <n v="2"/>
    <n v="20428"/>
    <x v="0"/>
    <n v="36770.400000000001"/>
    <n v="26386.21"/>
    <n v="10384.19"/>
    <n v="0.28240622892326439"/>
    <s v="05"/>
    <n v="2024"/>
    <n v="4085.6000000000004"/>
  </r>
  <r>
    <s v="ORD008485"/>
    <x v="138"/>
    <s v="CUST00051"/>
    <x v="9"/>
    <x v="1"/>
    <x v="1"/>
    <n v="1"/>
    <n v="26049"/>
    <x v="4"/>
    <n v="20839.2"/>
    <n v="19139.47"/>
    <n v="1699.73"/>
    <n v="8.1564071557449422E-2"/>
    <s v="05"/>
    <n v="2024"/>
    <n v="5209.8"/>
  </r>
  <r>
    <s v="ORD007947"/>
    <x v="138"/>
    <s v="CUST01751"/>
    <x v="1"/>
    <x v="1"/>
    <x v="0"/>
    <n v="1"/>
    <n v="1197"/>
    <x v="0"/>
    <n v="1077.3"/>
    <n v="970.72"/>
    <n v="106.58"/>
    <n v="9.8932516476376131E-2"/>
    <s v="05"/>
    <n v="2024"/>
    <n v="119.7"/>
  </r>
  <r>
    <s v="ORD008222"/>
    <x v="138"/>
    <s v="CUST01734"/>
    <x v="11"/>
    <x v="4"/>
    <x v="3"/>
    <n v="2"/>
    <n v="71"/>
    <x v="0"/>
    <n v="127.8"/>
    <n v="99.85"/>
    <n v="27.95"/>
    <n v="0.21870109546165883"/>
    <s v="05"/>
    <n v="2024"/>
    <n v="14.200000000000001"/>
  </r>
  <r>
    <s v="ORD002465"/>
    <x v="139"/>
    <s v="CUST00386"/>
    <x v="3"/>
    <x v="1"/>
    <x v="1"/>
    <n v="5"/>
    <n v="55224"/>
    <x v="1"/>
    <n v="262314"/>
    <n v="189483.5"/>
    <n v="72830.5"/>
    <n v="0.27764625601378501"/>
    <s v="05"/>
    <n v="2024"/>
    <n v="13806"/>
  </r>
  <r>
    <s v="ORD001573"/>
    <x v="139"/>
    <s v="CUST02448"/>
    <x v="3"/>
    <x v="1"/>
    <x v="0"/>
    <n v="2"/>
    <n v="68324"/>
    <x v="0"/>
    <n v="122983.2"/>
    <n v="90034.68"/>
    <n v="32948.519999999997"/>
    <n v="0.26791073902776963"/>
    <s v="05"/>
    <n v="2024"/>
    <n v="13664.800000000001"/>
  </r>
  <r>
    <s v="ORD009553"/>
    <x v="139"/>
    <s v="CUST00348"/>
    <x v="7"/>
    <x v="4"/>
    <x v="3"/>
    <n v="2"/>
    <n v="129"/>
    <x v="0"/>
    <n v="232.2"/>
    <n v="144.26"/>
    <n v="87.94"/>
    <n v="0.37872523686477177"/>
    <s v="05"/>
    <n v="2024"/>
    <n v="25.8"/>
  </r>
  <r>
    <s v="ORD005660"/>
    <x v="139"/>
    <s v="CUST01722"/>
    <x v="8"/>
    <x v="3"/>
    <x v="4"/>
    <n v="1"/>
    <n v="2246"/>
    <x v="3"/>
    <n v="1909.1"/>
    <n v="1460.9"/>
    <n v="448.2"/>
    <n v="0.23477031061756851"/>
    <s v="05"/>
    <n v="2024"/>
    <n v="336.9"/>
  </r>
  <r>
    <s v="ORD008441"/>
    <x v="139"/>
    <s v="CUST00075"/>
    <x v="8"/>
    <x v="3"/>
    <x v="1"/>
    <n v="1"/>
    <n v="985"/>
    <x v="1"/>
    <n v="935.75"/>
    <n v="662.04"/>
    <n v="273.70999999999998"/>
    <n v="0.29250333956719204"/>
    <s v="05"/>
    <n v="2024"/>
    <n v="49.25"/>
  </r>
  <r>
    <s v="ORD006332"/>
    <x v="139"/>
    <s v="CUST01024"/>
    <x v="7"/>
    <x v="4"/>
    <x v="4"/>
    <n v="2"/>
    <n v="204"/>
    <x v="2"/>
    <n v="408"/>
    <n v="270.66000000000003"/>
    <n v="137.34"/>
    <n v="0.33661764705882352"/>
    <s v="05"/>
    <n v="2024"/>
    <n v="0"/>
  </r>
  <r>
    <s v="ORD004003"/>
    <x v="139"/>
    <s v="CUST02237"/>
    <x v="9"/>
    <x v="1"/>
    <x v="3"/>
    <n v="3"/>
    <n v="29360"/>
    <x v="0"/>
    <n v="79272"/>
    <n v="55034.9"/>
    <n v="24237.1"/>
    <n v="0.30574603895448582"/>
    <s v="05"/>
    <n v="2024"/>
    <n v="8808"/>
  </r>
  <r>
    <s v="ORD009234"/>
    <x v="139"/>
    <s v="CUST00096"/>
    <x v="1"/>
    <x v="1"/>
    <x v="0"/>
    <n v="4"/>
    <n v="2543"/>
    <x v="0"/>
    <n v="9154.7999999999993"/>
    <n v="5843.14"/>
    <n v="3311.66"/>
    <n v="0.36174028924717089"/>
    <s v="05"/>
    <n v="2024"/>
    <n v="1017.2"/>
  </r>
  <r>
    <s v="ORD009207"/>
    <x v="139"/>
    <s v="CUST01784"/>
    <x v="9"/>
    <x v="1"/>
    <x v="2"/>
    <n v="2"/>
    <n v="20039"/>
    <x v="0"/>
    <n v="36070.199999999997"/>
    <n v="28275.15"/>
    <n v="7795.05"/>
    <n v="0.21610775654141093"/>
    <s v="05"/>
    <n v="2024"/>
    <n v="4007.8"/>
  </r>
  <r>
    <s v="ORD005374"/>
    <x v="139"/>
    <s v="CUST01588"/>
    <x v="0"/>
    <x v="0"/>
    <x v="4"/>
    <n v="2"/>
    <n v="631"/>
    <x v="0"/>
    <n v="1135.8"/>
    <n v="911.47"/>
    <n v="224.33"/>
    <n v="0.19750836414861772"/>
    <s v="05"/>
    <n v="2024"/>
    <n v="126.2"/>
  </r>
  <r>
    <s v="ORD003500"/>
    <x v="139"/>
    <s v="CUST01265"/>
    <x v="9"/>
    <x v="1"/>
    <x v="0"/>
    <n v="1"/>
    <n v="20859"/>
    <x v="0"/>
    <n v="18773.099999999999"/>
    <n v="14907.24"/>
    <n v="3865.86"/>
    <n v="0.2059254997842658"/>
    <s v="05"/>
    <n v="2024"/>
    <n v="2085.9"/>
  </r>
  <r>
    <s v="ORD002389"/>
    <x v="139"/>
    <s v="CUST00624"/>
    <x v="2"/>
    <x v="1"/>
    <x v="0"/>
    <n v="5"/>
    <n v="4611"/>
    <x v="0"/>
    <n v="20749.5"/>
    <n v="17390.03"/>
    <n v="3359.47"/>
    <n v="0.16190607002578375"/>
    <s v="05"/>
    <n v="2024"/>
    <n v="2305.5"/>
  </r>
  <r>
    <s v="ORD002668"/>
    <x v="139"/>
    <s v="CUST00152"/>
    <x v="14"/>
    <x v="2"/>
    <x v="3"/>
    <n v="1"/>
    <n v="21017"/>
    <x v="2"/>
    <n v="21017"/>
    <n v="15791.45"/>
    <n v="5225.55"/>
    <n v="0.2486344387876481"/>
    <s v="05"/>
    <n v="2024"/>
    <n v="0"/>
  </r>
  <r>
    <s v="ORD007574"/>
    <x v="140"/>
    <s v="CUST01000"/>
    <x v="7"/>
    <x v="4"/>
    <x v="3"/>
    <n v="3"/>
    <n v="155"/>
    <x v="2"/>
    <n v="465"/>
    <n v="373.81"/>
    <n v="91.19"/>
    <n v="0.19610752688172042"/>
    <s v="05"/>
    <n v="2024"/>
    <n v="0"/>
  </r>
  <r>
    <s v="ORD008458"/>
    <x v="140"/>
    <s v="CUST02473"/>
    <x v="3"/>
    <x v="1"/>
    <x v="1"/>
    <n v="1"/>
    <n v="79388"/>
    <x v="0"/>
    <n v="71449.2"/>
    <n v="46377.29"/>
    <n v="25071.91"/>
    <n v="0.35090539852090719"/>
    <s v="05"/>
    <n v="2024"/>
    <n v="7938.8"/>
  </r>
  <r>
    <s v="ORD000398"/>
    <x v="140"/>
    <s v="CUST01063"/>
    <x v="8"/>
    <x v="3"/>
    <x v="1"/>
    <n v="3"/>
    <n v="2819"/>
    <x v="2"/>
    <n v="8457"/>
    <n v="6114.12"/>
    <n v="2342.88"/>
    <n v="0.27703440936502305"/>
    <s v="05"/>
    <n v="2024"/>
    <n v="0"/>
  </r>
  <r>
    <s v="ORD008201"/>
    <x v="140"/>
    <s v="CUST01420"/>
    <x v="7"/>
    <x v="4"/>
    <x v="2"/>
    <n v="1"/>
    <n v="219"/>
    <x v="3"/>
    <n v="186.15"/>
    <n v="135.31"/>
    <n v="50.84"/>
    <n v="0.27311308084877789"/>
    <s v="05"/>
    <n v="2024"/>
    <n v="32.85"/>
  </r>
  <r>
    <s v="ORD005470"/>
    <x v="140"/>
    <s v="CUST00092"/>
    <x v="9"/>
    <x v="1"/>
    <x v="0"/>
    <n v="1"/>
    <n v="34833"/>
    <x v="3"/>
    <n v="29608.05"/>
    <n v="22900.03"/>
    <n v="6708.02"/>
    <n v="0.22656068197669216"/>
    <s v="05"/>
    <n v="2024"/>
    <n v="5224.95"/>
  </r>
  <r>
    <s v="ORD003311"/>
    <x v="141"/>
    <s v="CUST01983"/>
    <x v="10"/>
    <x v="2"/>
    <x v="4"/>
    <n v="2"/>
    <n v="9108"/>
    <x v="0"/>
    <n v="16394.400000000001"/>
    <n v="12563.22"/>
    <n v="3831.18"/>
    <n v="0.23368833260137606"/>
    <s v="05"/>
    <n v="2024"/>
    <n v="1821.6000000000001"/>
  </r>
  <r>
    <s v="ORD005586"/>
    <x v="141"/>
    <s v="CUST01026"/>
    <x v="0"/>
    <x v="0"/>
    <x v="3"/>
    <n v="2"/>
    <n v="1018"/>
    <x v="4"/>
    <n v="1628.8"/>
    <n v="1453.43"/>
    <n v="175.37"/>
    <n v="0.10766822200392928"/>
    <s v="05"/>
    <n v="2024"/>
    <n v="407.20000000000005"/>
  </r>
  <r>
    <s v="ORD002620"/>
    <x v="141"/>
    <s v="CUST00803"/>
    <x v="9"/>
    <x v="1"/>
    <x v="0"/>
    <n v="1"/>
    <n v="32633"/>
    <x v="2"/>
    <n v="32633"/>
    <n v="21963.14"/>
    <n v="10669.86"/>
    <n v="0.32696534183188797"/>
    <s v="05"/>
    <n v="2024"/>
    <n v="0"/>
  </r>
  <r>
    <s v="ORD008456"/>
    <x v="141"/>
    <s v="CUST01551"/>
    <x v="8"/>
    <x v="3"/>
    <x v="4"/>
    <n v="1"/>
    <n v="2590"/>
    <x v="3"/>
    <n v="2201.5"/>
    <n v="1852.24"/>
    <n v="349.26"/>
    <n v="0.15864637746990687"/>
    <s v="05"/>
    <n v="2024"/>
    <n v="388.5"/>
  </r>
  <r>
    <s v="ORD001199"/>
    <x v="141"/>
    <s v="CUST01407"/>
    <x v="11"/>
    <x v="4"/>
    <x v="2"/>
    <n v="3"/>
    <n v="129"/>
    <x v="1"/>
    <n v="367.65"/>
    <n v="306.52"/>
    <n v="61.13"/>
    <n v="0.16627226982184146"/>
    <s v="05"/>
    <n v="2024"/>
    <n v="19.350000000000001"/>
  </r>
  <r>
    <s v="ORD001570"/>
    <x v="141"/>
    <s v="CUST00008"/>
    <x v="11"/>
    <x v="4"/>
    <x v="0"/>
    <n v="1"/>
    <n v="64"/>
    <x v="1"/>
    <n v="60.8"/>
    <n v="47.3"/>
    <n v="13.5"/>
    <n v="0.22203947368421054"/>
    <s v="05"/>
    <n v="2024"/>
    <n v="3.2"/>
  </r>
  <r>
    <s v="ORD001060"/>
    <x v="141"/>
    <s v="CUST01331"/>
    <x v="13"/>
    <x v="0"/>
    <x v="1"/>
    <n v="4"/>
    <n v="832"/>
    <x v="3"/>
    <n v="2828.8"/>
    <n v="2580.1799999999998"/>
    <n v="248.62"/>
    <n v="8.7888857466063341E-2"/>
    <s v="05"/>
    <n v="2024"/>
    <n v="499.2"/>
  </r>
  <r>
    <s v="ORD001482"/>
    <x v="141"/>
    <s v="CUST01135"/>
    <x v="14"/>
    <x v="2"/>
    <x v="1"/>
    <n v="1"/>
    <n v="10238"/>
    <x v="1"/>
    <n v="9726.1"/>
    <n v="7554.92"/>
    <n v="2171.1799999999998"/>
    <n v="0.22323233361779127"/>
    <s v="05"/>
    <n v="2024"/>
    <n v="511.90000000000003"/>
  </r>
  <r>
    <s v="ORD002080"/>
    <x v="141"/>
    <s v="CUST01086"/>
    <x v="3"/>
    <x v="1"/>
    <x v="4"/>
    <n v="1"/>
    <n v="64821"/>
    <x v="3"/>
    <n v="55097.85"/>
    <n v="44507.49"/>
    <n v="10590.36"/>
    <n v="0.19221004086366347"/>
    <s v="05"/>
    <n v="2024"/>
    <n v="9723.15"/>
  </r>
  <r>
    <s v="ORD002270"/>
    <x v="141"/>
    <s v="CUST00523"/>
    <x v="3"/>
    <x v="1"/>
    <x v="4"/>
    <n v="2"/>
    <n v="59966"/>
    <x v="0"/>
    <n v="107938.8"/>
    <n v="95824.94"/>
    <n v="12113.86"/>
    <n v="0.11222896678488181"/>
    <s v="05"/>
    <n v="2024"/>
    <n v="11993.2"/>
  </r>
  <r>
    <s v="ORD001785"/>
    <x v="141"/>
    <s v="CUST01544"/>
    <x v="7"/>
    <x v="4"/>
    <x v="1"/>
    <n v="3"/>
    <n v="106"/>
    <x v="1"/>
    <n v="302.10000000000002"/>
    <n v="177.9"/>
    <n v="124.2"/>
    <n v="0.41112214498510424"/>
    <s v="05"/>
    <n v="2024"/>
    <n v="15.9"/>
  </r>
  <r>
    <s v="ORD009480"/>
    <x v="141"/>
    <s v="CUST01776"/>
    <x v="3"/>
    <x v="1"/>
    <x v="1"/>
    <n v="2"/>
    <n v="73514"/>
    <x v="4"/>
    <n v="117622.39999999999"/>
    <n v="112139.69"/>
    <n v="5482.71"/>
    <n v="4.6612805043937215E-2"/>
    <s v="05"/>
    <n v="2024"/>
    <n v="29405.600000000002"/>
  </r>
  <r>
    <s v="ORD008107"/>
    <x v="141"/>
    <s v="CUST01485"/>
    <x v="7"/>
    <x v="4"/>
    <x v="1"/>
    <n v="1"/>
    <n v="91"/>
    <x v="2"/>
    <n v="91"/>
    <n v="56.34"/>
    <n v="34.659999999999997"/>
    <n v="0.38087912087912085"/>
    <s v="05"/>
    <n v="2024"/>
    <n v="0"/>
  </r>
  <r>
    <s v="ORD003841"/>
    <x v="141"/>
    <s v="CUST00094"/>
    <x v="3"/>
    <x v="1"/>
    <x v="1"/>
    <n v="1"/>
    <n v="78155"/>
    <x v="2"/>
    <n v="78155"/>
    <n v="55217.37"/>
    <n v="22937.63"/>
    <n v="0.29348896423773274"/>
    <s v="05"/>
    <n v="2024"/>
    <n v="0"/>
  </r>
  <r>
    <s v="ORD008123"/>
    <x v="141"/>
    <s v="CUST01455"/>
    <x v="6"/>
    <x v="3"/>
    <x v="1"/>
    <n v="1"/>
    <n v="324"/>
    <x v="0"/>
    <n v="291.60000000000002"/>
    <n v="228.69"/>
    <n v="62.91"/>
    <n v="0.21574074074074071"/>
    <s v="05"/>
    <n v="2024"/>
    <n v="32.4"/>
  </r>
  <r>
    <s v="ORD001764"/>
    <x v="142"/>
    <s v="CUST01147"/>
    <x v="2"/>
    <x v="1"/>
    <x v="2"/>
    <n v="2"/>
    <n v="3485"/>
    <x v="1"/>
    <n v="6621.5"/>
    <n v="4157.6000000000004"/>
    <n v="2463.9"/>
    <n v="0.37210601827380502"/>
    <s v="05"/>
    <n v="2024"/>
    <n v="348.5"/>
  </r>
  <r>
    <s v="ORD000236"/>
    <x v="142"/>
    <s v="CUST00042"/>
    <x v="8"/>
    <x v="3"/>
    <x v="3"/>
    <n v="5"/>
    <n v="1043"/>
    <x v="2"/>
    <n v="5215"/>
    <n v="4178.57"/>
    <n v="1036.43"/>
    <n v="0.19874017257909876"/>
    <s v="05"/>
    <n v="2024"/>
    <n v="0"/>
  </r>
  <r>
    <s v="ORD004578"/>
    <x v="142"/>
    <s v="CUST01812"/>
    <x v="9"/>
    <x v="1"/>
    <x v="3"/>
    <n v="2"/>
    <n v="25909"/>
    <x v="0"/>
    <n v="46636.2"/>
    <n v="30836.58"/>
    <n v="15799.62"/>
    <n v="0.33878446357121722"/>
    <s v="05"/>
    <n v="2024"/>
    <n v="5181.8"/>
  </r>
  <r>
    <s v="ORD000818"/>
    <x v="142"/>
    <s v="CUST01465"/>
    <x v="9"/>
    <x v="1"/>
    <x v="1"/>
    <n v="1"/>
    <n v="32670"/>
    <x v="1"/>
    <n v="31036.5"/>
    <n v="23497.03"/>
    <n v="7539.47"/>
    <n v="0.24292268780307058"/>
    <s v="05"/>
    <n v="2024"/>
    <n v="1633.5"/>
  </r>
  <r>
    <s v="ORD001615"/>
    <x v="142"/>
    <s v="CUST01321"/>
    <x v="10"/>
    <x v="2"/>
    <x v="4"/>
    <n v="2"/>
    <n v="10380"/>
    <x v="1"/>
    <n v="19722"/>
    <n v="16406.419999999998"/>
    <n v="3315.58"/>
    <n v="0.16811580975560286"/>
    <s v="05"/>
    <n v="2024"/>
    <n v="1038"/>
  </r>
  <r>
    <s v="ORD001643"/>
    <x v="142"/>
    <s v="CUST02427"/>
    <x v="9"/>
    <x v="1"/>
    <x v="3"/>
    <n v="1"/>
    <n v="22111"/>
    <x v="2"/>
    <n v="22111"/>
    <n v="14061.38"/>
    <n v="8049.62"/>
    <n v="0.36405499525123242"/>
    <s v="05"/>
    <n v="2024"/>
    <n v="0"/>
  </r>
  <r>
    <s v="ORD003102"/>
    <x v="142"/>
    <s v="CUST00029"/>
    <x v="13"/>
    <x v="0"/>
    <x v="4"/>
    <n v="3"/>
    <n v="1008"/>
    <x v="1"/>
    <n v="2872.8"/>
    <n v="1736.1"/>
    <n v="1136.7"/>
    <n v="0.39567669172932329"/>
    <s v="05"/>
    <n v="2024"/>
    <n v="151.20000000000002"/>
  </r>
  <r>
    <s v="ORD001903"/>
    <x v="142"/>
    <s v="CUST02471"/>
    <x v="6"/>
    <x v="3"/>
    <x v="2"/>
    <n v="3"/>
    <n v="343"/>
    <x v="0"/>
    <n v="926.1"/>
    <n v="731.58"/>
    <n v="194.52"/>
    <n v="0.21004211208292842"/>
    <s v="05"/>
    <n v="2024"/>
    <n v="102.9"/>
  </r>
  <r>
    <s v="ORD006983"/>
    <x v="142"/>
    <s v="CUST00794"/>
    <x v="10"/>
    <x v="2"/>
    <x v="0"/>
    <n v="1"/>
    <n v="8992"/>
    <x v="1"/>
    <n v="8542.4"/>
    <n v="5407.24"/>
    <n v="3135.16"/>
    <n v="0.36701161266154708"/>
    <s v="05"/>
    <n v="2024"/>
    <n v="449.6"/>
  </r>
  <r>
    <s v="ORD000106"/>
    <x v="142"/>
    <s v="CUST01998"/>
    <x v="8"/>
    <x v="3"/>
    <x v="0"/>
    <n v="2"/>
    <n v="2992"/>
    <x v="3"/>
    <n v="5086.3999999999996"/>
    <n v="3911.45"/>
    <n v="1174.95"/>
    <n v="0.23099834853727591"/>
    <s v="05"/>
    <n v="2024"/>
    <n v="897.6"/>
  </r>
  <r>
    <s v="ORD000041"/>
    <x v="142"/>
    <s v="CUST00575"/>
    <x v="12"/>
    <x v="0"/>
    <x v="0"/>
    <n v="1"/>
    <n v="4574"/>
    <x v="0"/>
    <n v="4116.6000000000004"/>
    <n v="2920.96"/>
    <n v="1195.6400000000001"/>
    <n v="0.29044356993635523"/>
    <s v="05"/>
    <n v="2024"/>
    <n v="457.40000000000003"/>
  </r>
  <r>
    <s v="ORD000309"/>
    <x v="142"/>
    <s v="CUST02020"/>
    <x v="2"/>
    <x v="1"/>
    <x v="4"/>
    <n v="1"/>
    <n v="3474"/>
    <x v="0"/>
    <n v="3126.6"/>
    <n v="2293.6799999999998"/>
    <n v="832.92"/>
    <n v="0.2663980042218384"/>
    <s v="05"/>
    <n v="2024"/>
    <n v="347.40000000000003"/>
  </r>
  <r>
    <s v="ORD006369"/>
    <x v="142"/>
    <s v="CUST01318"/>
    <x v="6"/>
    <x v="3"/>
    <x v="2"/>
    <n v="3"/>
    <n v="344"/>
    <x v="0"/>
    <n v="928.8"/>
    <n v="583.87"/>
    <n v="344.93"/>
    <n v="0.37137166236003449"/>
    <s v="05"/>
    <n v="2024"/>
    <n v="103.2"/>
  </r>
  <r>
    <s v="ORD002635"/>
    <x v="142"/>
    <s v="CUST01731"/>
    <x v="4"/>
    <x v="1"/>
    <x v="4"/>
    <n v="1"/>
    <n v="10471"/>
    <x v="1"/>
    <n v="9947.4500000000007"/>
    <n v="7316.3"/>
    <n v="2631.15"/>
    <n v="0.26450497363645958"/>
    <s v="05"/>
    <n v="2024"/>
    <n v="523.55000000000007"/>
  </r>
  <r>
    <s v="ORD008042"/>
    <x v="142"/>
    <s v="CUST00227"/>
    <x v="12"/>
    <x v="0"/>
    <x v="2"/>
    <n v="2"/>
    <n v="5909"/>
    <x v="0"/>
    <n v="10636.2"/>
    <n v="8736.86"/>
    <n v="1899.34"/>
    <n v="0.17857317463003702"/>
    <s v="05"/>
    <n v="2024"/>
    <n v="1181.8"/>
  </r>
  <r>
    <s v="ORD009201"/>
    <x v="142"/>
    <s v="CUST01404"/>
    <x v="4"/>
    <x v="1"/>
    <x v="3"/>
    <n v="1"/>
    <n v="20430"/>
    <x v="1"/>
    <n v="19408.5"/>
    <n v="12865.39"/>
    <n v="6543.11"/>
    <n v="0.3371260014941907"/>
    <s v="05"/>
    <n v="2024"/>
    <n v="1021.5"/>
  </r>
  <r>
    <s v="ORD000645"/>
    <x v="142"/>
    <s v="CUST01682"/>
    <x v="2"/>
    <x v="1"/>
    <x v="3"/>
    <n v="1"/>
    <n v="2292"/>
    <x v="1"/>
    <n v="2177.4"/>
    <n v="1609.99"/>
    <n v="567.41"/>
    <n v="0.26059061265729766"/>
    <s v="05"/>
    <n v="2024"/>
    <n v="114.60000000000001"/>
  </r>
  <r>
    <s v="ORD000388"/>
    <x v="142"/>
    <s v="CUST02410"/>
    <x v="14"/>
    <x v="2"/>
    <x v="1"/>
    <n v="2"/>
    <n v="7277"/>
    <x v="1"/>
    <n v="13826.3"/>
    <n v="8890.35"/>
    <n v="4935.95"/>
    <n v="0.35699717205615383"/>
    <s v="05"/>
    <n v="2024"/>
    <n v="727.7"/>
  </r>
  <r>
    <s v="ORD005193"/>
    <x v="142"/>
    <s v="CUST02312"/>
    <x v="3"/>
    <x v="1"/>
    <x v="2"/>
    <n v="5"/>
    <n v="73248"/>
    <x v="2"/>
    <n v="366240"/>
    <n v="211040.07"/>
    <n v="155199.93"/>
    <n v="0.42376564547837481"/>
    <s v="05"/>
    <n v="2024"/>
    <n v="0"/>
  </r>
  <r>
    <s v="ORD005708"/>
    <x v="143"/>
    <s v="CUST00606"/>
    <x v="8"/>
    <x v="3"/>
    <x v="2"/>
    <n v="3"/>
    <n v="1528"/>
    <x v="4"/>
    <n v="3667.2"/>
    <n v="3474.45"/>
    <n v="192.75"/>
    <n v="5.2560536649214659E-2"/>
    <s v="05"/>
    <n v="2024"/>
    <n v="916.80000000000007"/>
  </r>
  <r>
    <s v="ORD009507"/>
    <x v="143"/>
    <s v="CUST01115"/>
    <x v="7"/>
    <x v="4"/>
    <x v="1"/>
    <n v="1"/>
    <n v="153"/>
    <x v="0"/>
    <n v="137.69999999999999"/>
    <n v="89.96"/>
    <n v="47.74"/>
    <n v="0.34669571532316634"/>
    <s v="05"/>
    <n v="2024"/>
    <n v="15.3"/>
  </r>
  <r>
    <s v="ORD000027"/>
    <x v="143"/>
    <s v="CUST01328"/>
    <x v="2"/>
    <x v="1"/>
    <x v="4"/>
    <n v="3"/>
    <n v="2216"/>
    <x v="1"/>
    <n v="6315.6"/>
    <n v="4124.58"/>
    <n v="2191.02"/>
    <n v="0.34692190765722969"/>
    <s v="05"/>
    <n v="2024"/>
    <n v="332.40000000000003"/>
  </r>
  <r>
    <s v="ORD008948"/>
    <x v="143"/>
    <s v="CUST02042"/>
    <x v="9"/>
    <x v="1"/>
    <x v="2"/>
    <n v="3"/>
    <n v="18271"/>
    <x v="0"/>
    <n v="49331.7"/>
    <n v="32172.46"/>
    <n v="17159.240000000002"/>
    <n v="0.34783394855640498"/>
    <s v="05"/>
    <n v="2024"/>
    <n v="5481.3"/>
  </r>
  <r>
    <s v="ORD008569"/>
    <x v="143"/>
    <s v="CUST01826"/>
    <x v="7"/>
    <x v="4"/>
    <x v="2"/>
    <n v="2"/>
    <n v="180"/>
    <x v="4"/>
    <n v="288"/>
    <n v="199.96"/>
    <n v="88.04"/>
    <n v="0.30569444444444449"/>
    <s v="05"/>
    <n v="2024"/>
    <n v="72"/>
  </r>
  <r>
    <s v="ORD000732"/>
    <x v="143"/>
    <s v="CUST00874"/>
    <x v="9"/>
    <x v="1"/>
    <x v="1"/>
    <n v="1"/>
    <n v="26446"/>
    <x v="1"/>
    <n v="25123.7"/>
    <n v="18582.61"/>
    <n v="6541.09"/>
    <n v="0.26035536167045459"/>
    <s v="05"/>
    <n v="2024"/>
    <n v="1322.3000000000002"/>
  </r>
  <r>
    <s v="ORD007138"/>
    <x v="143"/>
    <s v="CUST00132"/>
    <x v="5"/>
    <x v="2"/>
    <x v="2"/>
    <n v="1"/>
    <n v="8749"/>
    <x v="2"/>
    <n v="8749"/>
    <n v="5486.42"/>
    <n v="3262.58"/>
    <n v="0.37290890387472853"/>
    <s v="05"/>
    <n v="2024"/>
    <n v="0"/>
  </r>
  <r>
    <s v="ORD005480"/>
    <x v="143"/>
    <s v="CUST01612"/>
    <x v="10"/>
    <x v="2"/>
    <x v="3"/>
    <n v="1"/>
    <n v="5892"/>
    <x v="1"/>
    <n v="5597.4"/>
    <n v="4143.3500000000004"/>
    <n v="1454.05"/>
    <n v="0.25977239432593707"/>
    <s v="05"/>
    <n v="2024"/>
    <n v="294.60000000000002"/>
  </r>
  <r>
    <s v="ORD007490"/>
    <x v="143"/>
    <s v="CUST01167"/>
    <x v="3"/>
    <x v="1"/>
    <x v="3"/>
    <n v="1"/>
    <n v="60460"/>
    <x v="3"/>
    <n v="51391"/>
    <n v="36272.46"/>
    <n v="15118.54"/>
    <n v="0.29418653071549494"/>
    <s v="05"/>
    <n v="2024"/>
    <n v="9069"/>
  </r>
  <r>
    <s v="ORD000024"/>
    <x v="143"/>
    <s v="CUST01795"/>
    <x v="6"/>
    <x v="3"/>
    <x v="4"/>
    <n v="3"/>
    <n v="423"/>
    <x v="1"/>
    <n v="1205.55"/>
    <n v="936.36"/>
    <n v="269.19"/>
    <n v="0.2232922732362822"/>
    <s v="05"/>
    <n v="2024"/>
    <n v="63.45"/>
  </r>
  <r>
    <s v="ORD002654"/>
    <x v="144"/>
    <s v="CUST01840"/>
    <x v="3"/>
    <x v="1"/>
    <x v="4"/>
    <n v="3"/>
    <n v="74878"/>
    <x v="0"/>
    <n v="202170.6"/>
    <n v="171461.71"/>
    <n v="30708.89"/>
    <n v="0.15189592354180081"/>
    <s v="05"/>
    <n v="2024"/>
    <n v="22463.4"/>
  </r>
  <r>
    <s v="ORD002915"/>
    <x v="144"/>
    <s v="CUST01694"/>
    <x v="7"/>
    <x v="4"/>
    <x v="3"/>
    <n v="1"/>
    <n v="88"/>
    <x v="1"/>
    <n v="83.6"/>
    <n v="71.650000000000006"/>
    <n v="11.95"/>
    <n v="0.14294258373205743"/>
    <s v="05"/>
    <n v="2024"/>
    <n v="4.4000000000000004"/>
  </r>
  <r>
    <s v="ORD004794"/>
    <x v="144"/>
    <s v="CUST02344"/>
    <x v="12"/>
    <x v="0"/>
    <x v="0"/>
    <n v="2"/>
    <n v="5698"/>
    <x v="3"/>
    <n v="9686.6"/>
    <n v="8230.73"/>
    <n v="1455.87"/>
    <n v="0.15029731794437676"/>
    <s v="05"/>
    <n v="2024"/>
    <n v="1709.3999999999999"/>
  </r>
  <r>
    <s v="ORD002071"/>
    <x v="144"/>
    <s v="CUST02262"/>
    <x v="2"/>
    <x v="1"/>
    <x v="3"/>
    <n v="2"/>
    <n v="4713"/>
    <x v="1"/>
    <n v="8954.7000000000007"/>
    <n v="6139.69"/>
    <n v="2815.01"/>
    <n v="0.31436117346198084"/>
    <s v="05"/>
    <n v="2024"/>
    <n v="471.3"/>
  </r>
  <r>
    <s v="ORD009703"/>
    <x v="144"/>
    <s v="CUST00409"/>
    <x v="3"/>
    <x v="1"/>
    <x v="3"/>
    <n v="3"/>
    <n v="65311"/>
    <x v="0"/>
    <n v="176339.7"/>
    <n v="128570.09"/>
    <n v="47769.61"/>
    <n v="0.27089537976984196"/>
    <s v="05"/>
    <n v="2024"/>
    <n v="19593.3"/>
  </r>
  <r>
    <s v="ORD001037"/>
    <x v="144"/>
    <s v="CUST01468"/>
    <x v="7"/>
    <x v="4"/>
    <x v="4"/>
    <n v="1"/>
    <n v="243"/>
    <x v="1"/>
    <n v="230.85"/>
    <n v="177.61"/>
    <n v="53.24"/>
    <n v="0.23062594758501193"/>
    <s v="05"/>
    <n v="2024"/>
    <n v="12.15"/>
  </r>
  <r>
    <s v="ORD002386"/>
    <x v="144"/>
    <s v="CUST01600"/>
    <x v="9"/>
    <x v="1"/>
    <x v="3"/>
    <n v="3"/>
    <n v="18393"/>
    <x v="2"/>
    <n v="55179"/>
    <n v="36109.11"/>
    <n v="19069.89"/>
    <n v="0.34560050019028976"/>
    <s v="05"/>
    <n v="2024"/>
    <n v="0"/>
  </r>
  <r>
    <s v="ORD002606"/>
    <x v="144"/>
    <s v="CUST02452"/>
    <x v="1"/>
    <x v="1"/>
    <x v="1"/>
    <n v="1"/>
    <n v="2477"/>
    <x v="0"/>
    <n v="2229.3000000000002"/>
    <n v="1471.82"/>
    <n v="757.48"/>
    <n v="0.33978378863320324"/>
    <s v="05"/>
    <n v="2024"/>
    <n v="247.70000000000002"/>
  </r>
  <r>
    <s v="ORD002663"/>
    <x v="144"/>
    <s v="CUST01305"/>
    <x v="12"/>
    <x v="0"/>
    <x v="0"/>
    <n v="2"/>
    <n v="2499"/>
    <x v="1"/>
    <n v="4748.1000000000004"/>
    <n v="3123.09"/>
    <n v="1625.01"/>
    <n v="0.34224426612750358"/>
    <s v="05"/>
    <n v="2024"/>
    <n v="249.9"/>
  </r>
  <r>
    <s v="ORD009245"/>
    <x v="144"/>
    <s v="CUST00767"/>
    <x v="10"/>
    <x v="2"/>
    <x v="3"/>
    <n v="1"/>
    <n v="6183"/>
    <x v="3"/>
    <n v="5255.55"/>
    <n v="3718.26"/>
    <n v="1537.29"/>
    <n v="0.29250792019864713"/>
    <s v="05"/>
    <n v="2024"/>
    <n v="927.44999999999993"/>
  </r>
  <r>
    <s v="ORD000745"/>
    <x v="144"/>
    <s v="CUST02254"/>
    <x v="4"/>
    <x v="1"/>
    <x v="4"/>
    <n v="1"/>
    <n v="13428"/>
    <x v="0"/>
    <n v="12085.2"/>
    <n v="9615.35"/>
    <n v="2469.85"/>
    <n v="0.20436980769867275"/>
    <s v="05"/>
    <n v="2024"/>
    <n v="1342.8000000000002"/>
  </r>
  <r>
    <s v="ORD000749"/>
    <x v="144"/>
    <s v="CUST01702"/>
    <x v="3"/>
    <x v="1"/>
    <x v="2"/>
    <n v="3"/>
    <n v="70032"/>
    <x v="2"/>
    <n v="210096"/>
    <n v="139060.5"/>
    <n v="71035.5"/>
    <n v="0.33810972127027644"/>
    <s v="05"/>
    <n v="2024"/>
    <n v="0"/>
  </r>
  <r>
    <s v="ORD003645"/>
    <x v="144"/>
    <s v="CUST02385"/>
    <x v="1"/>
    <x v="1"/>
    <x v="1"/>
    <n v="1"/>
    <n v="1775"/>
    <x v="0"/>
    <n v="1597.5"/>
    <n v="1398.36"/>
    <n v="199.14"/>
    <n v="0.12465727699530516"/>
    <s v="05"/>
    <n v="2024"/>
    <n v="177.5"/>
  </r>
  <r>
    <s v="ORD006000"/>
    <x v="144"/>
    <s v="CUST00147"/>
    <x v="7"/>
    <x v="4"/>
    <x v="2"/>
    <n v="3"/>
    <n v="220"/>
    <x v="1"/>
    <n v="627"/>
    <n v="504.23"/>
    <n v="122.77"/>
    <n v="0.1958054226475279"/>
    <s v="05"/>
    <n v="2024"/>
    <n v="33"/>
  </r>
  <r>
    <s v="ORD008824"/>
    <x v="144"/>
    <s v="CUST01826"/>
    <x v="0"/>
    <x v="0"/>
    <x v="0"/>
    <n v="1"/>
    <n v="1384"/>
    <x v="1"/>
    <n v="1314.8"/>
    <n v="932.07"/>
    <n v="382.73"/>
    <n v="0.29109370246425315"/>
    <s v="05"/>
    <n v="2024"/>
    <n v="69.2"/>
  </r>
  <r>
    <s v="ORD008858"/>
    <x v="144"/>
    <s v="CUST00861"/>
    <x v="3"/>
    <x v="1"/>
    <x v="3"/>
    <n v="1"/>
    <n v="74133"/>
    <x v="1"/>
    <n v="70426.350000000006"/>
    <n v="46420.9"/>
    <n v="24005.45"/>
    <n v="0.34085892567199633"/>
    <s v="05"/>
    <n v="2024"/>
    <n v="3706.65"/>
  </r>
  <r>
    <s v="ORD006691"/>
    <x v="144"/>
    <s v="CUST01466"/>
    <x v="4"/>
    <x v="1"/>
    <x v="1"/>
    <n v="4"/>
    <n v="17025"/>
    <x v="0"/>
    <n v="61290"/>
    <n v="50706.02"/>
    <n v="10583.98"/>
    <n v="0.17268689835209658"/>
    <s v="05"/>
    <n v="2024"/>
    <n v="6810"/>
  </r>
  <r>
    <s v="ORD009181"/>
    <x v="144"/>
    <s v="CUST01235"/>
    <x v="7"/>
    <x v="4"/>
    <x v="2"/>
    <n v="2"/>
    <n v="115"/>
    <x v="1"/>
    <n v="218.5"/>
    <n v="165.45"/>
    <n v="53.05"/>
    <n v="0.24279176201372996"/>
    <s v="05"/>
    <n v="2024"/>
    <n v="11.5"/>
  </r>
  <r>
    <s v="ORD006272"/>
    <x v="145"/>
    <s v="CUST02109"/>
    <x v="2"/>
    <x v="1"/>
    <x v="2"/>
    <n v="1"/>
    <n v="3939"/>
    <x v="1"/>
    <n v="3742.05"/>
    <n v="2338.08"/>
    <n v="1403.97"/>
    <n v="0.37518739728223832"/>
    <s v="05"/>
    <n v="2024"/>
    <n v="196.95000000000002"/>
  </r>
  <r>
    <s v="ORD000276"/>
    <x v="145"/>
    <s v="CUST00971"/>
    <x v="10"/>
    <x v="2"/>
    <x v="1"/>
    <n v="1"/>
    <n v="6136"/>
    <x v="0"/>
    <n v="5522.4"/>
    <n v="4593.59"/>
    <n v="928.81"/>
    <n v="0.16818955526582646"/>
    <s v="05"/>
    <n v="2024"/>
    <n v="613.6"/>
  </r>
  <r>
    <s v="ORD009674"/>
    <x v="145"/>
    <s v="CUST01593"/>
    <x v="1"/>
    <x v="1"/>
    <x v="0"/>
    <n v="1"/>
    <n v="2517"/>
    <x v="0"/>
    <n v="2265.3000000000002"/>
    <n v="1618.07"/>
    <n v="647.23"/>
    <n v="0.28571491634662072"/>
    <s v="05"/>
    <n v="2024"/>
    <n v="251.70000000000002"/>
  </r>
  <r>
    <s v="ORD006406"/>
    <x v="145"/>
    <s v="CUST00652"/>
    <x v="8"/>
    <x v="3"/>
    <x v="4"/>
    <n v="1"/>
    <n v="1114"/>
    <x v="2"/>
    <n v="1114"/>
    <n v="891.53"/>
    <n v="222.47"/>
    <n v="0.19970377019748653"/>
    <s v="05"/>
    <n v="2024"/>
    <n v="0"/>
  </r>
  <r>
    <s v="ORD009301"/>
    <x v="145"/>
    <s v="CUST01442"/>
    <x v="10"/>
    <x v="2"/>
    <x v="1"/>
    <n v="4"/>
    <n v="12259"/>
    <x v="2"/>
    <n v="49036"/>
    <n v="26993.96"/>
    <n v="22042.04"/>
    <n v="0.44950730075862633"/>
    <s v="05"/>
    <n v="2024"/>
    <n v="0"/>
  </r>
  <r>
    <s v="ORD009802"/>
    <x v="145"/>
    <s v="CUST01627"/>
    <x v="10"/>
    <x v="2"/>
    <x v="3"/>
    <n v="2"/>
    <n v="13977"/>
    <x v="0"/>
    <n v="25158.6"/>
    <n v="18703.61"/>
    <n v="6454.99"/>
    <n v="0.25657190781681016"/>
    <s v="05"/>
    <n v="2024"/>
    <n v="2795.4"/>
  </r>
  <r>
    <s v="ORD002873"/>
    <x v="145"/>
    <s v="CUST01296"/>
    <x v="8"/>
    <x v="3"/>
    <x v="1"/>
    <n v="1"/>
    <n v="2427"/>
    <x v="3"/>
    <n v="2062.9499999999998"/>
    <n v="1570.28"/>
    <n v="492.67"/>
    <n v="0.23881819724181394"/>
    <s v="05"/>
    <n v="2024"/>
    <n v="364.05"/>
  </r>
  <r>
    <s v="ORD004883"/>
    <x v="145"/>
    <s v="CUST02199"/>
    <x v="9"/>
    <x v="1"/>
    <x v="4"/>
    <n v="2"/>
    <n v="32251"/>
    <x v="2"/>
    <n v="64502"/>
    <n v="49347.49"/>
    <n v="15154.51"/>
    <n v="0.2349463582524573"/>
    <s v="05"/>
    <n v="2024"/>
    <n v="0"/>
  </r>
  <r>
    <s v="ORD008582"/>
    <x v="145"/>
    <s v="CUST01148"/>
    <x v="0"/>
    <x v="0"/>
    <x v="1"/>
    <n v="5"/>
    <n v="774"/>
    <x v="0"/>
    <n v="3483"/>
    <n v="2249.36"/>
    <n v="1233.6400000000001"/>
    <n v="0.35418891759977034"/>
    <s v="05"/>
    <n v="2024"/>
    <n v="387"/>
  </r>
  <r>
    <s v="ORD001444"/>
    <x v="145"/>
    <s v="CUST01877"/>
    <x v="9"/>
    <x v="1"/>
    <x v="2"/>
    <n v="1"/>
    <n v="18064"/>
    <x v="2"/>
    <n v="18064"/>
    <n v="14269.36"/>
    <n v="3794.64"/>
    <n v="0.21006643046944198"/>
    <s v="05"/>
    <n v="2024"/>
    <n v="0"/>
  </r>
  <r>
    <s v="ORD000545"/>
    <x v="145"/>
    <s v="CUST00556"/>
    <x v="7"/>
    <x v="4"/>
    <x v="2"/>
    <n v="1"/>
    <n v="93"/>
    <x v="3"/>
    <n v="79.05"/>
    <n v="56.77"/>
    <n v="22.28"/>
    <n v="0.28184693232131564"/>
    <s v="05"/>
    <n v="2024"/>
    <n v="13.95"/>
  </r>
  <r>
    <s v="ORD009104"/>
    <x v="145"/>
    <s v="CUST01584"/>
    <x v="4"/>
    <x v="1"/>
    <x v="4"/>
    <n v="1"/>
    <n v="17032"/>
    <x v="0"/>
    <n v="15328.8"/>
    <n v="13300.51"/>
    <n v="2028.29"/>
    <n v="0.13231890298001148"/>
    <s v="05"/>
    <n v="2024"/>
    <n v="1703.2"/>
  </r>
  <r>
    <s v="ORD007749"/>
    <x v="145"/>
    <s v="CUST00836"/>
    <x v="7"/>
    <x v="4"/>
    <x v="2"/>
    <n v="2"/>
    <n v="201"/>
    <x v="0"/>
    <n v="361.8"/>
    <n v="313.94"/>
    <n v="47.86"/>
    <n v="0.13228302929795466"/>
    <s v="05"/>
    <n v="2024"/>
    <n v="40.200000000000003"/>
  </r>
  <r>
    <s v="ORD006177"/>
    <x v="145"/>
    <s v="CUST00928"/>
    <x v="1"/>
    <x v="1"/>
    <x v="3"/>
    <n v="2"/>
    <n v="2371"/>
    <x v="0"/>
    <n v="4267.8"/>
    <n v="2983.23"/>
    <n v="1284.57"/>
    <n v="0.30099114297764651"/>
    <s v="05"/>
    <n v="2024"/>
    <n v="474.20000000000005"/>
  </r>
  <r>
    <s v="ORD001117"/>
    <x v="145"/>
    <s v="CUST00041"/>
    <x v="9"/>
    <x v="1"/>
    <x v="2"/>
    <n v="5"/>
    <n v="25624"/>
    <x v="2"/>
    <n v="128120"/>
    <n v="99496.22"/>
    <n v="28623.78"/>
    <n v="0.22341383078364033"/>
    <s v="05"/>
    <n v="2024"/>
    <n v="0"/>
  </r>
  <r>
    <s v="ORD009182"/>
    <x v="145"/>
    <s v="CUST00487"/>
    <x v="8"/>
    <x v="3"/>
    <x v="1"/>
    <n v="3"/>
    <n v="1673"/>
    <x v="0"/>
    <n v="4517.1000000000004"/>
    <n v="3806.75"/>
    <n v="710.35"/>
    <n v="0.15725797524960705"/>
    <s v="05"/>
    <n v="2024"/>
    <n v="501.90000000000003"/>
  </r>
  <r>
    <s v="ORD008468"/>
    <x v="145"/>
    <s v="CUST02315"/>
    <x v="1"/>
    <x v="1"/>
    <x v="0"/>
    <n v="1"/>
    <n v="2598"/>
    <x v="3"/>
    <n v="2208.3000000000002"/>
    <n v="1464.22"/>
    <n v="744.08"/>
    <n v="0.33694697278449487"/>
    <s v="05"/>
    <n v="2024"/>
    <n v="389.7"/>
  </r>
  <r>
    <s v="ORD006042"/>
    <x v="145"/>
    <s v="CUST01033"/>
    <x v="2"/>
    <x v="1"/>
    <x v="2"/>
    <n v="1"/>
    <n v="2733"/>
    <x v="1"/>
    <n v="2596.35"/>
    <n v="2130.0700000000002"/>
    <n v="466.28"/>
    <n v="0.17959057908217305"/>
    <s v="05"/>
    <n v="2024"/>
    <n v="136.65"/>
  </r>
  <r>
    <s v="ORD002658"/>
    <x v="145"/>
    <s v="CUST00712"/>
    <x v="10"/>
    <x v="2"/>
    <x v="2"/>
    <n v="2"/>
    <n v="5124"/>
    <x v="3"/>
    <n v="8710.7999999999993"/>
    <n v="8342.49"/>
    <n v="368.31"/>
    <n v="4.2281994765119166E-2"/>
    <s v="05"/>
    <n v="2024"/>
    <n v="1537.2"/>
  </r>
  <r>
    <s v="ORD006126"/>
    <x v="145"/>
    <s v="CUST01663"/>
    <x v="14"/>
    <x v="2"/>
    <x v="1"/>
    <n v="3"/>
    <n v="9613"/>
    <x v="0"/>
    <n v="25955.1"/>
    <n v="19941.28"/>
    <n v="6013.82"/>
    <n v="0.23170089885995432"/>
    <s v="05"/>
    <n v="2024"/>
    <n v="2883.9"/>
  </r>
  <r>
    <s v="ORD001265"/>
    <x v="146"/>
    <s v="CUST01296"/>
    <x v="10"/>
    <x v="2"/>
    <x v="1"/>
    <n v="1"/>
    <n v="11744"/>
    <x v="2"/>
    <n v="11744"/>
    <n v="8409.9699999999993"/>
    <n v="3334.03"/>
    <n v="0.28389220027247958"/>
    <s v="05"/>
    <n v="2024"/>
    <n v="0"/>
  </r>
  <r>
    <s v="ORD000888"/>
    <x v="146"/>
    <s v="CUST00752"/>
    <x v="1"/>
    <x v="1"/>
    <x v="3"/>
    <n v="2"/>
    <n v="912"/>
    <x v="0"/>
    <n v="1641.6"/>
    <n v="1491.12"/>
    <n v="150.47999999999999"/>
    <n v="9.166666666666666E-2"/>
    <s v="05"/>
    <n v="2024"/>
    <n v="182.4"/>
  </r>
  <r>
    <s v="ORD003858"/>
    <x v="146"/>
    <s v="CUST00027"/>
    <x v="9"/>
    <x v="1"/>
    <x v="3"/>
    <n v="1"/>
    <n v="27906"/>
    <x v="3"/>
    <n v="23720.1"/>
    <n v="20426.830000000002"/>
    <n v="3293.27"/>
    <n v="0.13883879073022459"/>
    <s v="05"/>
    <n v="2024"/>
    <n v="4185.8999999999996"/>
  </r>
  <r>
    <s v="ORD001092"/>
    <x v="146"/>
    <s v="CUST01389"/>
    <x v="5"/>
    <x v="2"/>
    <x v="3"/>
    <n v="3"/>
    <n v="7238"/>
    <x v="2"/>
    <n v="21714"/>
    <n v="14650.87"/>
    <n v="7063.13"/>
    <n v="0.32528000368425902"/>
    <s v="05"/>
    <n v="2024"/>
    <n v="0"/>
  </r>
  <r>
    <s v="ORD000208"/>
    <x v="146"/>
    <s v="CUST01010"/>
    <x v="11"/>
    <x v="4"/>
    <x v="1"/>
    <n v="4"/>
    <n v="102"/>
    <x v="0"/>
    <n v="367.2"/>
    <n v="287.98"/>
    <n v="79.22"/>
    <n v="0.21574074074074073"/>
    <s v="05"/>
    <n v="2024"/>
    <n v="40.800000000000004"/>
  </r>
  <r>
    <s v="ORD004869"/>
    <x v="146"/>
    <s v="CUST00944"/>
    <x v="8"/>
    <x v="3"/>
    <x v="4"/>
    <n v="2"/>
    <n v="903"/>
    <x v="1"/>
    <n v="1715.7"/>
    <n v="1372.3"/>
    <n v="343.4"/>
    <n v="0.20015154164480967"/>
    <s v="05"/>
    <n v="2024"/>
    <n v="90.300000000000011"/>
  </r>
  <r>
    <s v="ORD002517"/>
    <x v="146"/>
    <s v="CUST00682"/>
    <x v="0"/>
    <x v="0"/>
    <x v="2"/>
    <n v="1"/>
    <n v="1092"/>
    <x v="3"/>
    <n v="928.2"/>
    <n v="675.82"/>
    <n v="252.38"/>
    <n v="0.27190260719672482"/>
    <s v="05"/>
    <n v="2024"/>
    <n v="163.79999999999998"/>
  </r>
  <r>
    <s v="ORD006822"/>
    <x v="146"/>
    <s v="CUST00903"/>
    <x v="10"/>
    <x v="2"/>
    <x v="0"/>
    <n v="1"/>
    <n v="17554"/>
    <x v="2"/>
    <n v="17554"/>
    <n v="14319.91"/>
    <n v="3234.09"/>
    <n v="0.18423664122137406"/>
    <s v="05"/>
    <n v="2024"/>
    <n v="0"/>
  </r>
  <r>
    <s v="ORD005490"/>
    <x v="146"/>
    <s v="CUST00349"/>
    <x v="1"/>
    <x v="1"/>
    <x v="3"/>
    <n v="1"/>
    <n v="2099"/>
    <x v="1"/>
    <n v="1994.05"/>
    <n v="1486.31"/>
    <n v="507.74"/>
    <n v="0.25462751686266644"/>
    <s v="05"/>
    <n v="2024"/>
    <n v="104.95"/>
  </r>
  <r>
    <s v="ORD003888"/>
    <x v="146"/>
    <s v="CUST00444"/>
    <x v="6"/>
    <x v="3"/>
    <x v="0"/>
    <n v="1"/>
    <n v="857"/>
    <x v="1"/>
    <n v="814.15"/>
    <n v="486.18"/>
    <n v="327.97"/>
    <n v="0.40283731499109504"/>
    <s v="05"/>
    <n v="2024"/>
    <n v="42.85"/>
  </r>
  <r>
    <s v="ORD000629"/>
    <x v="146"/>
    <s v="CUST01452"/>
    <x v="7"/>
    <x v="4"/>
    <x v="1"/>
    <n v="5"/>
    <n v="132"/>
    <x v="0"/>
    <n v="594"/>
    <n v="534.36"/>
    <n v="59.64"/>
    <n v="0.1004040404040404"/>
    <s v="05"/>
    <n v="2024"/>
    <n v="66"/>
  </r>
  <r>
    <s v="ORD006183"/>
    <x v="146"/>
    <s v="CUST01150"/>
    <x v="4"/>
    <x v="1"/>
    <x v="3"/>
    <n v="1"/>
    <n v="21775"/>
    <x v="1"/>
    <n v="20686.25"/>
    <n v="14441.84"/>
    <n v="6244.41"/>
    <n v="0.30186283159103267"/>
    <s v="05"/>
    <n v="2024"/>
    <n v="1088.75"/>
  </r>
  <r>
    <s v="ORD004346"/>
    <x v="146"/>
    <s v="CUST00773"/>
    <x v="8"/>
    <x v="3"/>
    <x v="3"/>
    <n v="2"/>
    <n v="979"/>
    <x v="1"/>
    <n v="1860.1"/>
    <n v="1486.12"/>
    <n v="373.98"/>
    <n v="0.20105370678995754"/>
    <s v="05"/>
    <n v="2024"/>
    <n v="97.9"/>
  </r>
  <r>
    <s v="ORD009117"/>
    <x v="146"/>
    <s v="CUST01773"/>
    <x v="4"/>
    <x v="1"/>
    <x v="4"/>
    <n v="1"/>
    <n v="17431"/>
    <x v="2"/>
    <n v="17431"/>
    <n v="13029.86"/>
    <n v="4401.1400000000003"/>
    <n v="0.25248924330216282"/>
    <s v="05"/>
    <n v="2024"/>
    <n v="0"/>
  </r>
  <r>
    <s v="ORD001416"/>
    <x v="146"/>
    <s v="CUST01280"/>
    <x v="10"/>
    <x v="2"/>
    <x v="1"/>
    <n v="2"/>
    <n v="13866"/>
    <x v="1"/>
    <n v="26345.4"/>
    <n v="17449.400000000001"/>
    <n v="8896"/>
    <n v="0.33766805590349735"/>
    <s v="05"/>
    <n v="2024"/>
    <n v="1386.6000000000001"/>
  </r>
  <r>
    <s v="ORD001045"/>
    <x v="146"/>
    <s v="CUST00668"/>
    <x v="9"/>
    <x v="1"/>
    <x v="1"/>
    <n v="5"/>
    <n v="20709"/>
    <x v="0"/>
    <n v="93190.5"/>
    <n v="63497.29"/>
    <n v="29693.21"/>
    <n v="0.31862915211314458"/>
    <s v="05"/>
    <n v="2024"/>
    <n v="10354.5"/>
  </r>
  <r>
    <s v="ORD007145"/>
    <x v="147"/>
    <s v="CUST02219"/>
    <x v="11"/>
    <x v="4"/>
    <x v="3"/>
    <n v="3"/>
    <n v="92"/>
    <x v="3"/>
    <n v="234.6"/>
    <n v="206.24"/>
    <n v="28.36"/>
    <n v="0.12088661551577153"/>
    <s v="05"/>
    <n v="2024"/>
    <n v="41.4"/>
  </r>
  <r>
    <s v="ORD001614"/>
    <x v="147"/>
    <s v="CUST01554"/>
    <x v="11"/>
    <x v="4"/>
    <x v="1"/>
    <n v="1"/>
    <n v="89"/>
    <x v="2"/>
    <n v="89"/>
    <n v="59.83"/>
    <n v="29.17"/>
    <n v="0.32775280898876408"/>
    <s v="05"/>
    <n v="2024"/>
    <n v="0"/>
  </r>
  <r>
    <s v="ORD006703"/>
    <x v="147"/>
    <s v="CUST01500"/>
    <x v="0"/>
    <x v="0"/>
    <x v="1"/>
    <n v="1"/>
    <n v="620"/>
    <x v="0"/>
    <n v="558"/>
    <n v="349.59"/>
    <n v="208.41"/>
    <n v="0.37349462365591396"/>
    <s v="05"/>
    <n v="2024"/>
    <n v="62"/>
  </r>
  <r>
    <s v="ORD008470"/>
    <x v="147"/>
    <s v="CUST01438"/>
    <x v="1"/>
    <x v="1"/>
    <x v="1"/>
    <n v="1"/>
    <n v="2542"/>
    <x v="1"/>
    <n v="2414.9"/>
    <n v="1843.44"/>
    <n v="571.46"/>
    <n v="0.23663919831048905"/>
    <s v="05"/>
    <n v="2024"/>
    <n v="127.10000000000001"/>
  </r>
  <r>
    <s v="ORD004125"/>
    <x v="147"/>
    <s v="CUST01720"/>
    <x v="7"/>
    <x v="4"/>
    <x v="1"/>
    <n v="5"/>
    <n v="242"/>
    <x v="0"/>
    <n v="1089"/>
    <n v="985.66"/>
    <n v="103.34"/>
    <n v="9.4894398530762175E-2"/>
    <s v="05"/>
    <n v="2024"/>
    <n v="121"/>
  </r>
  <r>
    <s v="ORD000434"/>
    <x v="147"/>
    <s v="CUST01158"/>
    <x v="4"/>
    <x v="1"/>
    <x v="2"/>
    <n v="2"/>
    <n v="21883"/>
    <x v="2"/>
    <n v="43766"/>
    <n v="30610.48"/>
    <n v="13155.52"/>
    <n v="0.30058767079468079"/>
    <s v="05"/>
    <n v="2024"/>
    <n v="0"/>
  </r>
  <r>
    <s v="ORD007620"/>
    <x v="147"/>
    <s v="CUST00264"/>
    <x v="9"/>
    <x v="1"/>
    <x v="2"/>
    <n v="4"/>
    <n v="29738"/>
    <x v="1"/>
    <n v="113004.4"/>
    <n v="70139.509999999995"/>
    <n v="42864.89"/>
    <n v="0.37932053973119634"/>
    <s v="05"/>
    <n v="2024"/>
    <n v="5947.6"/>
  </r>
  <r>
    <s v="ORD005133"/>
    <x v="147"/>
    <s v="CUST00216"/>
    <x v="4"/>
    <x v="1"/>
    <x v="4"/>
    <n v="2"/>
    <n v="22383"/>
    <x v="0"/>
    <n v="40289.4"/>
    <n v="26429.759999999998"/>
    <n v="13859.64"/>
    <n v="0.34400214448465349"/>
    <s v="05"/>
    <n v="2024"/>
    <n v="4476.6000000000004"/>
  </r>
  <r>
    <s v="ORD007684"/>
    <x v="147"/>
    <s v="CUST00088"/>
    <x v="14"/>
    <x v="2"/>
    <x v="1"/>
    <n v="3"/>
    <n v="7529"/>
    <x v="2"/>
    <n v="22587"/>
    <n v="15182.36"/>
    <n v="7404.64"/>
    <n v="0.32782751140036304"/>
    <s v="05"/>
    <n v="2024"/>
    <n v="0"/>
  </r>
  <r>
    <s v="ORD004376"/>
    <x v="148"/>
    <s v="CUST00646"/>
    <x v="10"/>
    <x v="2"/>
    <x v="0"/>
    <n v="2"/>
    <n v="12008"/>
    <x v="1"/>
    <n v="22815.200000000001"/>
    <n v="16361.56"/>
    <n v="6453.64"/>
    <n v="0.28286580875907291"/>
    <s v="05"/>
    <n v="2024"/>
    <n v="1200.8"/>
  </r>
  <r>
    <s v="ORD007159"/>
    <x v="148"/>
    <s v="CUST02296"/>
    <x v="12"/>
    <x v="0"/>
    <x v="1"/>
    <n v="1"/>
    <n v="5118"/>
    <x v="1"/>
    <n v="4862.1000000000004"/>
    <n v="3883.2"/>
    <n v="978.9"/>
    <n v="0.20133275745048435"/>
    <s v="05"/>
    <n v="2024"/>
    <n v="255.9"/>
  </r>
  <r>
    <s v="ORD000524"/>
    <x v="148"/>
    <s v="CUST02043"/>
    <x v="4"/>
    <x v="1"/>
    <x v="1"/>
    <n v="4"/>
    <n v="18278"/>
    <x v="2"/>
    <n v="73112"/>
    <n v="52788"/>
    <n v="20324"/>
    <n v="0.27798446219498851"/>
    <s v="05"/>
    <n v="2024"/>
    <n v="0"/>
  </r>
  <r>
    <s v="ORD007576"/>
    <x v="148"/>
    <s v="CUST02060"/>
    <x v="7"/>
    <x v="4"/>
    <x v="0"/>
    <n v="1"/>
    <n v="221"/>
    <x v="3"/>
    <n v="187.85"/>
    <n v="142.13999999999999"/>
    <n v="45.71"/>
    <n v="0.24333244610061219"/>
    <s v="05"/>
    <n v="2024"/>
    <n v="33.15"/>
  </r>
  <r>
    <s v="ORD001019"/>
    <x v="148"/>
    <s v="CUST02424"/>
    <x v="1"/>
    <x v="1"/>
    <x v="3"/>
    <n v="2"/>
    <n v="2003"/>
    <x v="1"/>
    <n v="3805.7"/>
    <n v="3275.93"/>
    <n v="529.77"/>
    <n v="0.1392043513676853"/>
    <s v="05"/>
    <n v="2024"/>
    <n v="200.3"/>
  </r>
  <r>
    <s v="ORD006265"/>
    <x v="148"/>
    <s v="CUST01162"/>
    <x v="7"/>
    <x v="4"/>
    <x v="3"/>
    <n v="1"/>
    <n v="196"/>
    <x v="1"/>
    <n v="186.2"/>
    <n v="137.72999999999999"/>
    <n v="48.47"/>
    <n v="0.26031149301825995"/>
    <s v="05"/>
    <n v="2024"/>
    <n v="9.8000000000000007"/>
  </r>
  <r>
    <s v="ORD001473"/>
    <x v="148"/>
    <s v="CUST00792"/>
    <x v="6"/>
    <x v="3"/>
    <x v="1"/>
    <n v="2"/>
    <n v="525"/>
    <x v="0"/>
    <n v="945"/>
    <n v="720.76"/>
    <n v="224.24"/>
    <n v="0.2372910052910053"/>
    <s v="05"/>
    <n v="2024"/>
    <n v="105"/>
  </r>
  <r>
    <s v="ORD004278"/>
    <x v="148"/>
    <s v="CUST01703"/>
    <x v="14"/>
    <x v="2"/>
    <x v="4"/>
    <n v="1"/>
    <n v="14732"/>
    <x v="1"/>
    <n v="13995.4"/>
    <n v="8180.94"/>
    <n v="5814.46"/>
    <n v="0.41545507809708904"/>
    <s v="05"/>
    <n v="2024"/>
    <n v="736.6"/>
  </r>
  <r>
    <s v="ORD009225"/>
    <x v="148"/>
    <s v="CUST01832"/>
    <x v="10"/>
    <x v="2"/>
    <x v="4"/>
    <n v="1"/>
    <n v="6917"/>
    <x v="2"/>
    <n v="6917"/>
    <n v="5282.7"/>
    <n v="1634.3"/>
    <n v="0.23627295070117102"/>
    <s v="05"/>
    <n v="2024"/>
    <n v="0"/>
  </r>
  <r>
    <s v="ORD004827"/>
    <x v="148"/>
    <s v="CUST02495"/>
    <x v="14"/>
    <x v="2"/>
    <x v="1"/>
    <n v="2"/>
    <n v="13233"/>
    <x v="2"/>
    <n v="26466"/>
    <n v="19414.740000000002"/>
    <n v="7051.26"/>
    <n v="0.2664271140330991"/>
    <s v="05"/>
    <n v="2024"/>
    <n v="0"/>
  </r>
  <r>
    <s v="ORD003079"/>
    <x v="148"/>
    <s v="CUST01020"/>
    <x v="10"/>
    <x v="2"/>
    <x v="1"/>
    <n v="1"/>
    <n v="17940"/>
    <x v="4"/>
    <n v="14352"/>
    <n v="12400.6"/>
    <n v="1951.4"/>
    <n v="0.13596711259754737"/>
    <s v="05"/>
    <n v="2024"/>
    <n v="3588"/>
  </r>
  <r>
    <s v="ORD006681"/>
    <x v="148"/>
    <s v="CUST00513"/>
    <x v="9"/>
    <x v="1"/>
    <x v="4"/>
    <n v="1"/>
    <n v="33076"/>
    <x v="1"/>
    <n v="31422.2"/>
    <n v="19971.009999999998"/>
    <n v="11451.19"/>
    <n v="0.36442992533940971"/>
    <s v="05"/>
    <n v="2024"/>
    <n v="1653.8000000000002"/>
  </r>
  <r>
    <s v="ORD005428"/>
    <x v="148"/>
    <s v="CUST00070"/>
    <x v="3"/>
    <x v="1"/>
    <x v="0"/>
    <n v="2"/>
    <n v="66460"/>
    <x v="2"/>
    <n v="132920"/>
    <n v="88576.56"/>
    <n v="44343.44"/>
    <n v="0.33360999097201327"/>
    <s v="05"/>
    <n v="2024"/>
    <n v="0"/>
  </r>
  <r>
    <s v="ORD006721"/>
    <x v="148"/>
    <s v="CUST00427"/>
    <x v="11"/>
    <x v="4"/>
    <x v="3"/>
    <n v="1"/>
    <n v="103"/>
    <x v="0"/>
    <n v="92.7"/>
    <n v="66.400000000000006"/>
    <n v="26.3"/>
    <n v="0.28371089536138078"/>
    <s v="05"/>
    <n v="2024"/>
    <n v="10.3"/>
  </r>
  <r>
    <s v="ORD007846"/>
    <x v="148"/>
    <s v="CUST00555"/>
    <x v="14"/>
    <x v="2"/>
    <x v="3"/>
    <n v="1"/>
    <n v="13692"/>
    <x v="2"/>
    <n v="13692"/>
    <n v="7911.04"/>
    <n v="5780.96"/>
    <n v="0.42221443178498391"/>
    <s v="05"/>
    <n v="2024"/>
    <n v="0"/>
  </r>
  <r>
    <s v="ORD006512"/>
    <x v="148"/>
    <s v="CUST01057"/>
    <x v="6"/>
    <x v="3"/>
    <x v="3"/>
    <n v="2"/>
    <n v="668"/>
    <x v="1"/>
    <n v="1269.2"/>
    <n v="902.91"/>
    <n v="366.29"/>
    <n v="0.28859911755436496"/>
    <s v="05"/>
    <n v="2024"/>
    <n v="66.8"/>
  </r>
  <r>
    <s v="ORD009200"/>
    <x v="148"/>
    <s v="CUST00287"/>
    <x v="13"/>
    <x v="0"/>
    <x v="4"/>
    <n v="2"/>
    <n v="1112"/>
    <x v="1"/>
    <n v="2112.8000000000002"/>
    <n v="1312.95"/>
    <n v="799.85"/>
    <n v="0.37857345702385459"/>
    <s v="05"/>
    <n v="2024"/>
    <n v="111.2"/>
  </r>
  <r>
    <s v="ORD009458"/>
    <x v="148"/>
    <s v="CUST01017"/>
    <x v="2"/>
    <x v="1"/>
    <x v="4"/>
    <n v="2"/>
    <n v="2086"/>
    <x v="2"/>
    <n v="4172"/>
    <n v="3342.91"/>
    <n v="829.09"/>
    <n v="0.19872722914669225"/>
    <s v="05"/>
    <n v="2024"/>
    <n v="0"/>
  </r>
  <r>
    <s v="ORD005892"/>
    <x v="149"/>
    <s v="CUST00593"/>
    <x v="8"/>
    <x v="3"/>
    <x v="4"/>
    <n v="2"/>
    <n v="2617"/>
    <x v="2"/>
    <n v="5234"/>
    <n v="3423.51"/>
    <n v="1810.49"/>
    <n v="0.34590943828811616"/>
    <s v="05"/>
    <n v="2024"/>
    <n v="0"/>
  </r>
  <r>
    <s v="ORD005988"/>
    <x v="149"/>
    <s v="CUST01745"/>
    <x v="6"/>
    <x v="3"/>
    <x v="4"/>
    <n v="1"/>
    <n v="467"/>
    <x v="0"/>
    <n v="420.3"/>
    <n v="289.62"/>
    <n v="130.68"/>
    <n v="0.31092077087794434"/>
    <s v="05"/>
    <n v="2024"/>
    <n v="46.7"/>
  </r>
  <r>
    <s v="ORD006675"/>
    <x v="149"/>
    <s v="CUST00655"/>
    <x v="2"/>
    <x v="1"/>
    <x v="0"/>
    <n v="1"/>
    <n v="1972"/>
    <x v="1"/>
    <n v="1873.4"/>
    <n v="1271.1300000000001"/>
    <n v="602.27"/>
    <n v="0.32148500053378881"/>
    <s v="05"/>
    <n v="2024"/>
    <n v="98.600000000000009"/>
  </r>
  <r>
    <s v="ORD004478"/>
    <x v="149"/>
    <s v="CUST01406"/>
    <x v="13"/>
    <x v="0"/>
    <x v="0"/>
    <n v="1"/>
    <n v="1291"/>
    <x v="1"/>
    <n v="1226.45"/>
    <n v="954.3"/>
    <n v="272.14999999999998"/>
    <n v="0.22190060744424964"/>
    <s v="05"/>
    <n v="2024"/>
    <n v="64.55"/>
  </r>
  <r>
    <s v="ORD002895"/>
    <x v="149"/>
    <s v="CUST02125"/>
    <x v="3"/>
    <x v="1"/>
    <x v="1"/>
    <n v="1"/>
    <n v="78323"/>
    <x v="2"/>
    <n v="78323"/>
    <n v="60963.87"/>
    <n v="17359.13"/>
    <n v="0.22163515187109789"/>
    <s v="05"/>
    <n v="2024"/>
    <n v="0"/>
  </r>
  <r>
    <s v="ORD005676"/>
    <x v="149"/>
    <s v="CUST01270"/>
    <x v="9"/>
    <x v="1"/>
    <x v="2"/>
    <n v="1"/>
    <n v="25976"/>
    <x v="3"/>
    <n v="22079.599999999999"/>
    <n v="17989.62"/>
    <n v="4089.98"/>
    <n v="0.18523795720936975"/>
    <s v="05"/>
    <n v="2024"/>
    <n v="3896.3999999999996"/>
  </r>
  <r>
    <s v="ORD003103"/>
    <x v="149"/>
    <s v="CUST01892"/>
    <x v="1"/>
    <x v="1"/>
    <x v="1"/>
    <n v="3"/>
    <n v="2732"/>
    <x v="1"/>
    <n v="7786.2"/>
    <n v="6035.36"/>
    <n v="1750.84"/>
    <n v="0.22486450386581386"/>
    <s v="05"/>
    <n v="2024"/>
    <n v="409.8"/>
  </r>
  <r>
    <s v="ORD003574"/>
    <x v="149"/>
    <s v="CUST01141"/>
    <x v="2"/>
    <x v="1"/>
    <x v="1"/>
    <n v="1"/>
    <n v="1845"/>
    <x v="1"/>
    <n v="1752.75"/>
    <n v="1249.77"/>
    <n v="502.98"/>
    <n v="0.28696619597774925"/>
    <s v="05"/>
    <n v="2024"/>
    <n v="92.25"/>
  </r>
  <r>
    <s v="ORD004977"/>
    <x v="149"/>
    <s v="CUST02326"/>
    <x v="4"/>
    <x v="1"/>
    <x v="2"/>
    <n v="2"/>
    <n v="9635"/>
    <x v="0"/>
    <n v="17343"/>
    <n v="13798.71"/>
    <n v="3544.29"/>
    <n v="0.2043642968344577"/>
    <s v="05"/>
    <n v="2024"/>
    <n v="1927"/>
  </r>
  <r>
    <s v="ORD005146"/>
    <x v="149"/>
    <s v="CUST01250"/>
    <x v="11"/>
    <x v="4"/>
    <x v="0"/>
    <n v="2"/>
    <n v="152"/>
    <x v="1"/>
    <n v="288.8"/>
    <n v="223.09"/>
    <n v="65.709999999999994"/>
    <n v="0.22752770083102489"/>
    <s v="05"/>
    <n v="2024"/>
    <n v="15.200000000000001"/>
  </r>
  <r>
    <s v="ORD010000"/>
    <x v="149"/>
    <s v="CUST01926"/>
    <x v="14"/>
    <x v="2"/>
    <x v="1"/>
    <n v="1"/>
    <n v="14954"/>
    <x v="2"/>
    <n v="14954"/>
    <n v="9183.61"/>
    <n v="5770.39"/>
    <n v="0.38587601979403507"/>
    <s v="05"/>
    <n v="2024"/>
    <n v="0"/>
  </r>
  <r>
    <s v="ORD001642"/>
    <x v="149"/>
    <s v="CUST01938"/>
    <x v="0"/>
    <x v="0"/>
    <x v="3"/>
    <n v="1"/>
    <n v="1280"/>
    <x v="0"/>
    <n v="1152"/>
    <n v="966.28"/>
    <n v="185.72"/>
    <n v="0.16121527777777778"/>
    <s v="05"/>
    <n v="2024"/>
    <n v="128"/>
  </r>
  <r>
    <s v="ORD002172"/>
    <x v="150"/>
    <s v="CUST00804"/>
    <x v="2"/>
    <x v="1"/>
    <x v="1"/>
    <n v="1"/>
    <n v="4125"/>
    <x v="1"/>
    <n v="3918.75"/>
    <n v="2801.24"/>
    <n v="1117.51"/>
    <n v="0.2851700159489633"/>
    <s v="05"/>
    <n v="2024"/>
    <n v="206.25"/>
  </r>
  <r>
    <s v="ORD003273"/>
    <x v="150"/>
    <s v="CUST01961"/>
    <x v="11"/>
    <x v="4"/>
    <x v="1"/>
    <n v="2"/>
    <n v="133"/>
    <x v="2"/>
    <n v="266"/>
    <n v="193.21"/>
    <n v="72.790000000000006"/>
    <n v="0.27364661654135342"/>
    <s v="05"/>
    <n v="2024"/>
    <n v="0"/>
  </r>
  <r>
    <s v="ORD008472"/>
    <x v="150"/>
    <s v="CUST02044"/>
    <x v="3"/>
    <x v="1"/>
    <x v="1"/>
    <n v="3"/>
    <n v="66716"/>
    <x v="1"/>
    <n v="190140.6"/>
    <n v="112264.51"/>
    <n v="77876.09"/>
    <n v="0.40957107529901554"/>
    <s v="05"/>
    <n v="2024"/>
    <n v="10007.400000000001"/>
  </r>
  <r>
    <s v="ORD001577"/>
    <x v="150"/>
    <s v="CUST02353"/>
    <x v="8"/>
    <x v="3"/>
    <x v="3"/>
    <n v="1"/>
    <n v="829"/>
    <x v="0"/>
    <n v="746.1"/>
    <n v="460.48"/>
    <n v="285.62"/>
    <n v="0.38281731671357727"/>
    <s v="05"/>
    <n v="2024"/>
    <n v="82.9"/>
  </r>
  <r>
    <s v="ORD009579"/>
    <x v="150"/>
    <s v="CUST01770"/>
    <x v="2"/>
    <x v="1"/>
    <x v="3"/>
    <n v="2"/>
    <n v="2913"/>
    <x v="1"/>
    <n v="5534.7"/>
    <n v="4445.71"/>
    <n v="1088.99"/>
    <n v="0.19675682512150613"/>
    <s v="05"/>
    <n v="2024"/>
    <n v="291.3"/>
  </r>
  <r>
    <s v="ORD005337"/>
    <x v="150"/>
    <s v="CUST01918"/>
    <x v="14"/>
    <x v="2"/>
    <x v="1"/>
    <n v="1"/>
    <n v="9158"/>
    <x v="2"/>
    <n v="9158"/>
    <n v="6683.48"/>
    <n v="2474.52"/>
    <n v="0.27020310111378032"/>
    <s v="05"/>
    <n v="2024"/>
    <n v="0"/>
  </r>
  <r>
    <s v="ORD001815"/>
    <x v="150"/>
    <s v="CUST01972"/>
    <x v="9"/>
    <x v="1"/>
    <x v="2"/>
    <n v="4"/>
    <n v="21538"/>
    <x v="1"/>
    <n v="81844.399999999994"/>
    <n v="57095.61"/>
    <n v="24748.79"/>
    <n v="0.30238831245631959"/>
    <s v="05"/>
    <n v="2024"/>
    <n v="4307.6000000000004"/>
  </r>
  <r>
    <s v="ORD003268"/>
    <x v="150"/>
    <s v="CUST00407"/>
    <x v="3"/>
    <x v="1"/>
    <x v="0"/>
    <n v="1"/>
    <n v="76999"/>
    <x v="1"/>
    <n v="73149.05"/>
    <n v="43418.26"/>
    <n v="29730.79"/>
    <n v="0.40644123197772219"/>
    <s v="05"/>
    <n v="2024"/>
    <n v="3849.9500000000003"/>
  </r>
  <r>
    <s v="ORD004810"/>
    <x v="150"/>
    <s v="CUST01893"/>
    <x v="12"/>
    <x v="0"/>
    <x v="4"/>
    <n v="1"/>
    <n v="5362"/>
    <x v="0"/>
    <n v="4825.8"/>
    <n v="4036.03"/>
    <n v="789.77"/>
    <n v="0.16365576691947448"/>
    <s v="05"/>
    <n v="2024"/>
    <n v="536.20000000000005"/>
  </r>
  <r>
    <s v="ORD009696"/>
    <x v="150"/>
    <s v="CUST00691"/>
    <x v="2"/>
    <x v="1"/>
    <x v="3"/>
    <n v="2"/>
    <n v="1807"/>
    <x v="2"/>
    <n v="3614"/>
    <n v="2905.22"/>
    <n v="708.78"/>
    <n v="0.19612064194798007"/>
    <s v="05"/>
    <n v="2024"/>
    <n v="0"/>
  </r>
  <r>
    <s v="ORD008386"/>
    <x v="150"/>
    <s v="CUST01689"/>
    <x v="3"/>
    <x v="1"/>
    <x v="4"/>
    <n v="1"/>
    <n v="70639"/>
    <x v="0"/>
    <n v="63575.1"/>
    <n v="39980.730000000003"/>
    <n v="23594.37"/>
    <n v="0.37112595969176609"/>
    <s v="05"/>
    <n v="2024"/>
    <n v="7063.9000000000005"/>
  </r>
  <r>
    <s v="ORD009228"/>
    <x v="150"/>
    <s v="CUST01630"/>
    <x v="5"/>
    <x v="2"/>
    <x v="0"/>
    <n v="1"/>
    <n v="5756"/>
    <x v="0"/>
    <n v="5180.3999999999996"/>
    <n v="4608.78"/>
    <n v="571.62"/>
    <n v="0.11034283066944639"/>
    <s v="05"/>
    <n v="2024"/>
    <n v="575.6"/>
  </r>
  <r>
    <s v="ORD004962"/>
    <x v="151"/>
    <s v="CUST01275"/>
    <x v="10"/>
    <x v="2"/>
    <x v="0"/>
    <n v="1"/>
    <n v="9753"/>
    <x v="2"/>
    <n v="9753"/>
    <n v="7670.46"/>
    <n v="2082.54"/>
    <n v="0.21352814518609659"/>
    <s v="05"/>
    <n v="2024"/>
    <n v="0"/>
  </r>
  <r>
    <s v="ORD007671"/>
    <x v="151"/>
    <s v="CUST02387"/>
    <x v="7"/>
    <x v="4"/>
    <x v="0"/>
    <n v="2"/>
    <n v="239"/>
    <x v="0"/>
    <n v="430.2"/>
    <n v="335.88"/>
    <n v="94.32"/>
    <n v="0.21924686192468618"/>
    <s v="05"/>
    <n v="2024"/>
    <n v="47.800000000000004"/>
  </r>
  <r>
    <s v="ORD009502"/>
    <x v="151"/>
    <s v="CUST01521"/>
    <x v="10"/>
    <x v="2"/>
    <x v="1"/>
    <n v="1"/>
    <n v="11599"/>
    <x v="0"/>
    <n v="10439.1"/>
    <n v="6686.58"/>
    <n v="3752.52"/>
    <n v="0.35946777021007559"/>
    <s v="05"/>
    <n v="2024"/>
    <n v="1159.9000000000001"/>
  </r>
  <r>
    <s v="ORD008984"/>
    <x v="151"/>
    <s v="CUST01351"/>
    <x v="9"/>
    <x v="1"/>
    <x v="4"/>
    <n v="1"/>
    <n v="25587"/>
    <x v="0"/>
    <n v="23028.3"/>
    <n v="17029.36"/>
    <n v="5998.94"/>
    <n v="0.26050294637467808"/>
    <s v="05"/>
    <n v="2024"/>
    <n v="2558.7000000000003"/>
  </r>
  <r>
    <s v="ORD006417"/>
    <x v="151"/>
    <s v="CUST02095"/>
    <x v="4"/>
    <x v="1"/>
    <x v="0"/>
    <n v="1"/>
    <n v="16163"/>
    <x v="1"/>
    <n v="15354.85"/>
    <n v="11111.2"/>
    <n v="4243.6499999999996"/>
    <n v="0.27637196065086922"/>
    <s v="05"/>
    <n v="2024"/>
    <n v="808.15000000000009"/>
  </r>
  <r>
    <s v="ORD007140"/>
    <x v="151"/>
    <s v="CUST00281"/>
    <x v="12"/>
    <x v="0"/>
    <x v="1"/>
    <n v="3"/>
    <n v="3149"/>
    <x v="3"/>
    <n v="8029.95"/>
    <n v="7561.47"/>
    <n v="468.48"/>
    <n v="5.8341583696037959E-2"/>
    <s v="05"/>
    <n v="2024"/>
    <n v="1417.05"/>
  </r>
  <r>
    <s v="ORD007831"/>
    <x v="151"/>
    <s v="CUST00856"/>
    <x v="14"/>
    <x v="2"/>
    <x v="1"/>
    <n v="2"/>
    <n v="16049"/>
    <x v="2"/>
    <n v="32098"/>
    <n v="20112.919999999998"/>
    <n v="11985.08"/>
    <n v="0.37339024238270296"/>
    <s v="05"/>
    <n v="2024"/>
    <n v="0"/>
  </r>
  <r>
    <s v="ORD001863"/>
    <x v="151"/>
    <s v="CUST00275"/>
    <x v="1"/>
    <x v="1"/>
    <x v="0"/>
    <n v="3"/>
    <n v="1880"/>
    <x v="0"/>
    <n v="5076"/>
    <n v="4255.49"/>
    <n v="820.51"/>
    <n v="0.16164499605988966"/>
    <s v="05"/>
    <n v="2024"/>
    <n v="564"/>
  </r>
  <r>
    <s v="ORD007397"/>
    <x v="151"/>
    <s v="CUST00534"/>
    <x v="3"/>
    <x v="1"/>
    <x v="3"/>
    <n v="1"/>
    <n v="71061"/>
    <x v="3"/>
    <n v="60401.85"/>
    <n v="49924.7"/>
    <n v="10477.15"/>
    <n v="0.17345743549245593"/>
    <s v="05"/>
    <n v="2024"/>
    <n v="10659.15"/>
  </r>
  <r>
    <s v="ORD009308"/>
    <x v="151"/>
    <s v="CUST02286"/>
    <x v="0"/>
    <x v="0"/>
    <x v="1"/>
    <n v="4"/>
    <n v="1440"/>
    <x v="0"/>
    <n v="5184"/>
    <n v="3169.49"/>
    <n v="2014.51"/>
    <n v="0.38860146604938273"/>
    <s v="05"/>
    <n v="2024"/>
    <n v="576"/>
  </r>
  <r>
    <s v="ORD001621"/>
    <x v="151"/>
    <s v="CUST01501"/>
    <x v="14"/>
    <x v="2"/>
    <x v="3"/>
    <n v="2"/>
    <n v="14366"/>
    <x v="1"/>
    <n v="27295.4"/>
    <n v="15939.94"/>
    <n v="11355.46"/>
    <n v="0.41602101452992074"/>
    <s v="05"/>
    <n v="2024"/>
    <n v="1436.6000000000001"/>
  </r>
  <r>
    <s v="ORD008334"/>
    <x v="151"/>
    <s v="CUST00643"/>
    <x v="3"/>
    <x v="1"/>
    <x v="3"/>
    <n v="1"/>
    <n v="79737"/>
    <x v="0"/>
    <n v="71763.3"/>
    <n v="55758"/>
    <n v="16005.3"/>
    <n v="0.22302904130662884"/>
    <s v="05"/>
    <n v="2024"/>
    <n v="7973.7000000000007"/>
  </r>
  <r>
    <s v="ORD005364"/>
    <x v="151"/>
    <s v="CUST01412"/>
    <x v="11"/>
    <x v="4"/>
    <x v="1"/>
    <n v="1"/>
    <n v="179"/>
    <x v="1"/>
    <n v="170.05"/>
    <n v="134.12"/>
    <n v="35.93"/>
    <n v="0.21129079682446339"/>
    <s v="05"/>
    <n v="2024"/>
    <n v="8.9500000000000011"/>
  </r>
  <r>
    <s v="ORD006830"/>
    <x v="152"/>
    <s v="CUST00409"/>
    <x v="5"/>
    <x v="2"/>
    <x v="4"/>
    <n v="1"/>
    <n v="7702"/>
    <x v="0"/>
    <n v="6931.8"/>
    <n v="5318.91"/>
    <n v="1612.89"/>
    <n v="0.23267982342248766"/>
    <s v="06"/>
    <n v="2024"/>
    <n v="770.2"/>
  </r>
  <r>
    <s v="ORD004234"/>
    <x v="152"/>
    <s v="CUST00993"/>
    <x v="6"/>
    <x v="3"/>
    <x v="2"/>
    <n v="2"/>
    <n v="604"/>
    <x v="0"/>
    <n v="1087.2"/>
    <n v="706.67"/>
    <n v="380.53"/>
    <n v="0.35000919793966145"/>
    <s v="06"/>
    <n v="2024"/>
    <n v="120.80000000000001"/>
  </r>
  <r>
    <s v="ORD004063"/>
    <x v="152"/>
    <s v="CUST00548"/>
    <x v="0"/>
    <x v="0"/>
    <x v="3"/>
    <n v="1"/>
    <n v="600"/>
    <x v="0"/>
    <n v="540"/>
    <n v="342.68"/>
    <n v="197.32"/>
    <n v="0.3654074074074074"/>
    <s v="06"/>
    <n v="2024"/>
    <n v="60"/>
  </r>
  <r>
    <s v="ORD004145"/>
    <x v="152"/>
    <s v="CUST00367"/>
    <x v="13"/>
    <x v="0"/>
    <x v="2"/>
    <n v="2"/>
    <n v="1575"/>
    <x v="2"/>
    <n v="3150"/>
    <n v="2261.3000000000002"/>
    <n v="888.7"/>
    <n v="0.28212698412698411"/>
    <s v="06"/>
    <n v="2024"/>
    <n v="0"/>
  </r>
  <r>
    <s v="ORD000330"/>
    <x v="152"/>
    <s v="CUST01711"/>
    <x v="11"/>
    <x v="4"/>
    <x v="4"/>
    <n v="2"/>
    <n v="136"/>
    <x v="0"/>
    <n v="244.8"/>
    <n v="210.52"/>
    <n v="34.28"/>
    <n v="0.14003267973856209"/>
    <s v="06"/>
    <n v="2024"/>
    <n v="27.200000000000003"/>
  </r>
  <r>
    <s v="ORD005937"/>
    <x v="152"/>
    <s v="CUST02457"/>
    <x v="5"/>
    <x v="2"/>
    <x v="2"/>
    <n v="1"/>
    <n v="3878"/>
    <x v="2"/>
    <n v="3878"/>
    <n v="2158.34"/>
    <n v="1719.66"/>
    <n v="0.4434399174832388"/>
    <s v="06"/>
    <n v="2024"/>
    <n v="0"/>
  </r>
  <r>
    <s v="ORD003058"/>
    <x v="152"/>
    <s v="CUST02333"/>
    <x v="9"/>
    <x v="1"/>
    <x v="0"/>
    <n v="3"/>
    <n v="31417"/>
    <x v="3"/>
    <n v="80113.350000000006"/>
    <n v="73337.05"/>
    <n v="6776.3"/>
    <n v="8.4583905179349009E-2"/>
    <s v="06"/>
    <n v="2024"/>
    <n v="14137.65"/>
  </r>
  <r>
    <s v="ORD005012"/>
    <x v="152"/>
    <s v="CUST01970"/>
    <x v="9"/>
    <x v="1"/>
    <x v="0"/>
    <n v="1"/>
    <n v="21341"/>
    <x v="0"/>
    <n v="19206.900000000001"/>
    <n v="14447.59"/>
    <n v="4759.3100000000004"/>
    <n v="0.24779167903201454"/>
    <s v="06"/>
    <n v="2024"/>
    <n v="2134.1"/>
  </r>
  <r>
    <s v="ORD003829"/>
    <x v="152"/>
    <s v="CUST01611"/>
    <x v="13"/>
    <x v="0"/>
    <x v="2"/>
    <n v="2"/>
    <n v="870"/>
    <x v="0"/>
    <n v="1566"/>
    <n v="1245.93"/>
    <n v="320.07"/>
    <n v="0.20438697318007662"/>
    <s v="06"/>
    <n v="2024"/>
    <n v="174"/>
  </r>
  <r>
    <s v="ORD000932"/>
    <x v="152"/>
    <s v="CUST00500"/>
    <x v="4"/>
    <x v="1"/>
    <x v="0"/>
    <n v="1"/>
    <n v="10877"/>
    <x v="2"/>
    <n v="10877"/>
    <n v="7028.42"/>
    <n v="3848.58"/>
    <n v="0.35382734209800498"/>
    <s v="06"/>
    <n v="2024"/>
    <n v="0"/>
  </r>
  <r>
    <s v="ORD006244"/>
    <x v="152"/>
    <s v="CUST00553"/>
    <x v="9"/>
    <x v="1"/>
    <x v="0"/>
    <n v="3"/>
    <n v="23051"/>
    <x v="0"/>
    <n v="62237.7"/>
    <n v="40623.99"/>
    <n v="21613.71"/>
    <n v="0.34727681132175514"/>
    <s v="06"/>
    <n v="2024"/>
    <n v="6915.3"/>
  </r>
  <r>
    <s v="ORD006129"/>
    <x v="152"/>
    <s v="CUST01980"/>
    <x v="6"/>
    <x v="3"/>
    <x v="1"/>
    <n v="3"/>
    <n v="1067"/>
    <x v="1"/>
    <n v="3040.95"/>
    <n v="1771.76"/>
    <n v="1269.19"/>
    <n v="0.4173662835627025"/>
    <s v="06"/>
    <n v="2024"/>
    <n v="160.05000000000001"/>
  </r>
  <r>
    <s v="ORD008897"/>
    <x v="152"/>
    <s v="CUST02097"/>
    <x v="10"/>
    <x v="2"/>
    <x v="4"/>
    <n v="1"/>
    <n v="12074"/>
    <x v="3"/>
    <n v="10262.9"/>
    <n v="6654.42"/>
    <n v="3608.48"/>
    <n v="0.35160432236502354"/>
    <s v="06"/>
    <n v="2024"/>
    <n v="1811.1"/>
  </r>
  <r>
    <s v="ORD005859"/>
    <x v="153"/>
    <s v="CUST02180"/>
    <x v="4"/>
    <x v="1"/>
    <x v="0"/>
    <n v="1"/>
    <n v="9270"/>
    <x v="2"/>
    <n v="9270"/>
    <n v="6397.76"/>
    <n v="2872.24"/>
    <n v="0.30984250269687158"/>
    <s v="06"/>
    <n v="2024"/>
    <n v="0"/>
  </r>
  <r>
    <s v="ORD009081"/>
    <x v="153"/>
    <s v="CUST00842"/>
    <x v="10"/>
    <x v="2"/>
    <x v="3"/>
    <n v="1"/>
    <n v="13412"/>
    <x v="1"/>
    <n v="12741.4"/>
    <n v="9686.82"/>
    <n v="3054.58"/>
    <n v="0.23973660665233021"/>
    <s v="06"/>
    <n v="2024"/>
    <n v="670.6"/>
  </r>
  <r>
    <s v="ORD007971"/>
    <x v="153"/>
    <s v="CUST01082"/>
    <x v="10"/>
    <x v="2"/>
    <x v="0"/>
    <n v="5"/>
    <n v="8959"/>
    <x v="1"/>
    <n v="42555.25"/>
    <n v="35150.01"/>
    <n v="7405.24"/>
    <n v="0.17401472203782142"/>
    <s v="06"/>
    <n v="2024"/>
    <n v="2239.75"/>
  </r>
  <r>
    <s v="ORD006322"/>
    <x v="153"/>
    <s v="CUST02089"/>
    <x v="14"/>
    <x v="2"/>
    <x v="0"/>
    <n v="1"/>
    <n v="14391"/>
    <x v="0"/>
    <n v="12951.9"/>
    <n v="8258.84"/>
    <n v="4693.0600000000004"/>
    <n v="0.36234529296859924"/>
    <s v="06"/>
    <n v="2024"/>
    <n v="1439.1000000000001"/>
  </r>
  <r>
    <s v="ORD009669"/>
    <x v="153"/>
    <s v="CUST01951"/>
    <x v="0"/>
    <x v="0"/>
    <x v="3"/>
    <n v="2"/>
    <n v="757"/>
    <x v="0"/>
    <n v="1362.6"/>
    <n v="1236.82"/>
    <n v="125.78"/>
    <n v="9.2308821370908567E-2"/>
    <s v="06"/>
    <n v="2024"/>
    <n v="151.4"/>
  </r>
  <r>
    <s v="ORD008519"/>
    <x v="153"/>
    <s v="CUST02203"/>
    <x v="9"/>
    <x v="1"/>
    <x v="3"/>
    <n v="1"/>
    <n v="29945"/>
    <x v="0"/>
    <n v="26950.5"/>
    <n v="19847.939999999999"/>
    <n v="7102.56"/>
    <n v="0.26354093616073915"/>
    <s v="06"/>
    <n v="2024"/>
    <n v="2994.5"/>
  </r>
  <r>
    <s v="ORD000370"/>
    <x v="153"/>
    <s v="CUST00818"/>
    <x v="14"/>
    <x v="2"/>
    <x v="1"/>
    <n v="2"/>
    <n v="18989"/>
    <x v="0"/>
    <n v="34180.199999999997"/>
    <n v="21530.720000000001"/>
    <n v="12649.48"/>
    <n v="0.37008209431191158"/>
    <s v="06"/>
    <n v="2024"/>
    <n v="3797.8"/>
  </r>
  <r>
    <s v="ORD007936"/>
    <x v="153"/>
    <s v="CUST00622"/>
    <x v="10"/>
    <x v="2"/>
    <x v="3"/>
    <n v="3"/>
    <n v="15533"/>
    <x v="1"/>
    <n v="44269.05"/>
    <n v="32355.89"/>
    <n v="11913.16"/>
    <n v="0.26910810148399389"/>
    <s v="06"/>
    <n v="2024"/>
    <n v="2329.9500000000003"/>
  </r>
  <r>
    <s v="ORD002561"/>
    <x v="153"/>
    <s v="CUST01854"/>
    <x v="10"/>
    <x v="2"/>
    <x v="3"/>
    <n v="1"/>
    <n v="13506"/>
    <x v="2"/>
    <n v="13506"/>
    <n v="7597.94"/>
    <n v="5908.06"/>
    <n v="0.43743965644898569"/>
    <s v="06"/>
    <n v="2024"/>
    <n v="0"/>
  </r>
  <r>
    <s v="ORD004217"/>
    <x v="153"/>
    <s v="CUST01777"/>
    <x v="5"/>
    <x v="2"/>
    <x v="2"/>
    <n v="1"/>
    <n v="5072"/>
    <x v="4"/>
    <n v="4057.6"/>
    <n v="3945.21"/>
    <n v="112.39"/>
    <n v="2.7698639589905365E-2"/>
    <s v="06"/>
    <n v="2024"/>
    <n v="1014.4000000000001"/>
  </r>
  <r>
    <s v="ORD005931"/>
    <x v="153"/>
    <s v="CUST01277"/>
    <x v="7"/>
    <x v="4"/>
    <x v="0"/>
    <n v="1"/>
    <n v="201"/>
    <x v="1"/>
    <n v="190.95"/>
    <n v="143.53"/>
    <n v="47.42"/>
    <n v="0.24833726106310555"/>
    <s v="06"/>
    <n v="2024"/>
    <n v="10.050000000000001"/>
  </r>
  <r>
    <s v="ORD008746"/>
    <x v="153"/>
    <s v="CUST01610"/>
    <x v="8"/>
    <x v="3"/>
    <x v="3"/>
    <n v="1"/>
    <n v="2432"/>
    <x v="1"/>
    <n v="2310.4"/>
    <n v="1536.07"/>
    <n v="774.33"/>
    <n v="0.33514975761772853"/>
    <s v="06"/>
    <n v="2024"/>
    <n v="121.60000000000001"/>
  </r>
  <r>
    <s v="ORD004324"/>
    <x v="153"/>
    <s v="CUST01022"/>
    <x v="10"/>
    <x v="2"/>
    <x v="4"/>
    <n v="1"/>
    <n v="14086"/>
    <x v="1"/>
    <n v="13381.7"/>
    <n v="11190.8"/>
    <n v="2190.9"/>
    <n v="0.16372359266759828"/>
    <s v="06"/>
    <n v="2024"/>
    <n v="704.30000000000007"/>
  </r>
  <r>
    <s v="ORD005120"/>
    <x v="153"/>
    <s v="CUST01210"/>
    <x v="8"/>
    <x v="3"/>
    <x v="2"/>
    <n v="1"/>
    <n v="1615"/>
    <x v="2"/>
    <n v="1615"/>
    <n v="1268.54"/>
    <n v="346.46"/>
    <n v="0.21452631578947368"/>
    <s v="06"/>
    <n v="2024"/>
    <n v="0"/>
  </r>
  <r>
    <s v="ORD005687"/>
    <x v="153"/>
    <s v="CUST00419"/>
    <x v="11"/>
    <x v="4"/>
    <x v="0"/>
    <n v="1"/>
    <n v="95"/>
    <x v="2"/>
    <n v="95"/>
    <n v="57.05"/>
    <n v="37.950000000000003"/>
    <n v="0.39947368421052637"/>
    <s v="06"/>
    <n v="2024"/>
    <n v="0"/>
  </r>
  <r>
    <s v="ORD007039"/>
    <x v="153"/>
    <s v="CUST01178"/>
    <x v="9"/>
    <x v="1"/>
    <x v="1"/>
    <n v="1"/>
    <n v="27107"/>
    <x v="1"/>
    <n v="25751.65"/>
    <n v="18814.89"/>
    <n v="6936.76"/>
    <n v="0.26937147716748244"/>
    <s v="06"/>
    <n v="2024"/>
    <n v="1355.3500000000001"/>
  </r>
  <r>
    <s v="ORD000140"/>
    <x v="153"/>
    <s v="CUST01241"/>
    <x v="4"/>
    <x v="1"/>
    <x v="0"/>
    <n v="1"/>
    <n v="11120"/>
    <x v="2"/>
    <n v="11120"/>
    <n v="8302.31"/>
    <n v="2817.69"/>
    <n v="0.25338938848920861"/>
    <s v="06"/>
    <n v="2024"/>
    <n v="0"/>
  </r>
  <r>
    <s v="ORD003066"/>
    <x v="153"/>
    <s v="CUST01008"/>
    <x v="4"/>
    <x v="1"/>
    <x v="1"/>
    <n v="1"/>
    <n v="16206"/>
    <x v="0"/>
    <n v="14585.4"/>
    <n v="9419.4"/>
    <n v="5166"/>
    <n v="0.35418980624460078"/>
    <s v="06"/>
    <n v="2024"/>
    <n v="1620.6000000000001"/>
  </r>
  <r>
    <s v="ORD001532"/>
    <x v="153"/>
    <s v="CUST01574"/>
    <x v="6"/>
    <x v="3"/>
    <x v="0"/>
    <n v="2"/>
    <n v="751"/>
    <x v="1"/>
    <n v="1426.9"/>
    <n v="900.82"/>
    <n v="526.08000000000004"/>
    <n v="0.36868736421613291"/>
    <s v="06"/>
    <n v="2024"/>
    <n v="75.100000000000009"/>
  </r>
  <r>
    <s v="ORD002277"/>
    <x v="154"/>
    <s v="CUST00899"/>
    <x v="4"/>
    <x v="1"/>
    <x v="4"/>
    <n v="5"/>
    <n v="20628"/>
    <x v="1"/>
    <n v="97983"/>
    <n v="60967.4"/>
    <n v="37015.599999999999"/>
    <n v="0.37777573660737063"/>
    <s v="06"/>
    <n v="2024"/>
    <n v="5157"/>
  </r>
  <r>
    <s v="ORD007040"/>
    <x v="154"/>
    <s v="CUST01661"/>
    <x v="6"/>
    <x v="3"/>
    <x v="0"/>
    <n v="1"/>
    <n v="1091"/>
    <x v="2"/>
    <n v="1091"/>
    <n v="623.79"/>
    <n v="467.21"/>
    <n v="0.42824014665444543"/>
    <s v="06"/>
    <n v="2024"/>
    <n v="0"/>
  </r>
  <r>
    <s v="ORD004699"/>
    <x v="154"/>
    <s v="CUST00720"/>
    <x v="3"/>
    <x v="1"/>
    <x v="4"/>
    <n v="2"/>
    <n v="76937"/>
    <x v="2"/>
    <n v="153874"/>
    <n v="103717.64"/>
    <n v="50156.36"/>
    <n v="0.32595734172114849"/>
    <s v="06"/>
    <n v="2024"/>
    <n v="0"/>
  </r>
  <r>
    <s v="ORD000496"/>
    <x v="154"/>
    <s v="CUST00179"/>
    <x v="0"/>
    <x v="0"/>
    <x v="4"/>
    <n v="2"/>
    <n v="487"/>
    <x v="3"/>
    <n v="827.9"/>
    <n v="568.63"/>
    <n v="259.27"/>
    <n v="0.31316584128517938"/>
    <s v="06"/>
    <n v="2024"/>
    <n v="146.1"/>
  </r>
  <r>
    <s v="ORD005135"/>
    <x v="154"/>
    <s v="CUST00250"/>
    <x v="2"/>
    <x v="1"/>
    <x v="3"/>
    <n v="4"/>
    <n v="2422"/>
    <x v="0"/>
    <n v="8719.2000000000007"/>
    <n v="6183.88"/>
    <n v="2535.3200000000002"/>
    <n v="0.29077438297091474"/>
    <s v="06"/>
    <n v="2024"/>
    <n v="968.80000000000007"/>
  </r>
  <r>
    <s v="ORD006435"/>
    <x v="154"/>
    <s v="CUST00320"/>
    <x v="3"/>
    <x v="1"/>
    <x v="0"/>
    <n v="3"/>
    <n v="62914"/>
    <x v="2"/>
    <n v="188742"/>
    <n v="120665.37"/>
    <n v="68076.63"/>
    <n v="0.36068617477826875"/>
    <s v="06"/>
    <n v="2024"/>
    <n v="0"/>
  </r>
  <r>
    <s v="ORD003482"/>
    <x v="154"/>
    <s v="CUST01923"/>
    <x v="2"/>
    <x v="1"/>
    <x v="0"/>
    <n v="2"/>
    <n v="2844"/>
    <x v="2"/>
    <n v="5688"/>
    <n v="3647.25"/>
    <n v="2040.75"/>
    <n v="0.35878164556962028"/>
    <s v="06"/>
    <n v="2024"/>
    <n v="0"/>
  </r>
  <r>
    <s v="ORD003226"/>
    <x v="154"/>
    <s v="CUST00213"/>
    <x v="9"/>
    <x v="1"/>
    <x v="0"/>
    <n v="1"/>
    <n v="30452"/>
    <x v="1"/>
    <n v="28929.4"/>
    <n v="22121.360000000001"/>
    <n v="6808.04"/>
    <n v="0.23533291392147779"/>
    <s v="06"/>
    <n v="2024"/>
    <n v="1522.6000000000001"/>
  </r>
  <r>
    <s v="ORD000401"/>
    <x v="154"/>
    <s v="CUST01462"/>
    <x v="2"/>
    <x v="1"/>
    <x v="2"/>
    <n v="1"/>
    <n v="4722"/>
    <x v="3"/>
    <n v="4013.7"/>
    <n v="2597.66"/>
    <n v="1416.04"/>
    <n v="0.35280165433390637"/>
    <s v="06"/>
    <n v="2024"/>
    <n v="708.3"/>
  </r>
  <r>
    <s v="ORD009128"/>
    <x v="154"/>
    <s v="CUST01601"/>
    <x v="9"/>
    <x v="1"/>
    <x v="3"/>
    <n v="4"/>
    <n v="28368"/>
    <x v="2"/>
    <n v="113472"/>
    <n v="67681.55"/>
    <n v="45790.45"/>
    <n v="0.40353963973491253"/>
    <s v="06"/>
    <n v="2024"/>
    <n v="0"/>
  </r>
  <r>
    <s v="ORD003842"/>
    <x v="154"/>
    <s v="CUST00341"/>
    <x v="8"/>
    <x v="3"/>
    <x v="4"/>
    <n v="1"/>
    <n v="1484"/>
    <x v="4"/>
    <n v="1187.2"/>
    <n v="875.35"/>
    <n v="311.85000000000002"/>
    <n v="0.26267688679245282"/>
    <s v="06"/>
    <n v="2024"/>
    <n v="296.8"/>
  </r>
  <r>
    <s v="ORD004639"/>
    <x v="155"/>
    <s v="CUST01718"/>
    <x v="13"/>
    <x v="0"/>
    <x v="0"/>
    <n v="1"/>
    <n v="1697"/>
    <x v="4"/>
    <n v="1357.6"/>
    <n v="1146.01"/>
    <n v="211.59"/>
    <n v="0.15585592221567474"/>
    <s v="06"/>
    <n v="2024"/>
    <n v="339.40000000000003"/>
  </r>
  <r>
    <s v="ORD001589"/>
    <x v="155"/>
    <s v="CUST00614"/>
    <x v="14"/>
    <x v="2"/>
    <x v="0"/>
    <n v="1"/>
    <n v="14933"/>
    <x v="1"/>
    <n v="14186.35"/>
    <n v="11607.92"/>
    <n v="2578.4299999999998"/>
    <n v="0.18175429197785192"/>
    <s v="06"/>
    <n v="2024"/>
    <n v="746.65000000000009"/>
  </r>
  <r>
    <s v="ORD007889"/>
    <x v="155"/>
    <s v="CUST00604"/>
    <x v="10"/>
    <x v="2"/>
    <x v="3"/>
    <n v="4"/>
    <n v="5097"/>
    <x v="2"/>
    <n v="20388"/>
    <n v="14574.1"/>
    <n v="5813.9"/>
    <n v="0.28516284088679611"/>
    <s v="06"/>
    <n v="2024"/>
    <n v="0"/>
  </r>
  <r>
    <s v="ORD003046"/>
    <x v="155"/>
    <s v="CUST02441"/>
    <x v="14"/>
    <x v="2"/>
    <x v="4"/>
    <n v="5"/>
    <n v="10690"/>
    <x v="0"/>
    <n v="48105"/>
    <n v="36451.360000000001"/>
    <n v="11653.64"/>
    <n v="0.24225423552645253"/>
    <s v="06"/>
    <n v="2024"/>
    <n v="5345"/>
  </r>
  <r>
    <s v="ORD005448"/>
    <x v="155"/>
    <s v="CUST01803"/>
    <x v="9"/>
    <x v="1"/>
    <x v="3"/>
    <n v="1"/>
    <n v="24044"/>
    <x v="1"/>
    <n v="22841.8"/>
    <n v="15440.14"/>
    <n v="7401.66"/>
    <n v="0.3240401369419223"/>
    <s v="06"/>
    <n v="2024"/>
    <n v="1202.2"/>
  </r>
  <r>
    <s v="ORD009903"/>
    <x v="155"/>
    <s v="CUST00148"/>
    <x v="3"/>
    <x v="1"/>
    <x v="0"/>
    <n v="2"/>
    <n v="56920"/>
    <x v="4"/>
    <n v="91072"/>
    <n v="67507.22"/>
    <n v="23564.78"/>
    <n v="0.25874890196767392"/>
    <s v="06"/>
    <n v="2024"/>
    <n v="22768"/>
  </r>
  <r>
    <s v="ORD006589"/>
    <x v="155"/>
    <s v="CUST01004"/>
    <x v="6"/>
    <x v="3"/>
    <x v="3"/>
    <n v="1"/>
    <n v="765"/>
    <x v="1"/>
    <n v="726.75"/>
    <n v="608.27"/>
    <n v="118.48"/>
    <n v="0.16302717578259374"/>
    <s v="06"/>
    <n v="2024"/>
    <n v="38.25"/>
  </r>
  <r>
    <s v="ORD008765"/>
    <x v="155"/>
    <s v="CUST01474"/>
    <x v="12"/>
    <x v="0"/>
    <x v="0"/>
    <n v="1"/>
    <n v="2153"/>
    <x v="1"/>
    <n v="2045.35"/>
    <n v="1200.43"/>
    <n v="844.92"/>
    <n v="0.41309311364803092"/>
    <s v="06"/>
    <n v="2024"/>
    <n v="107.65"/>
  </r>
  <r>
    <s v="ORD005247"/>
    <x v="155"/>
    <s v="CUST00974"/>
    <x v="12"/>
    <x v="0"/>
    <x v="1"/>
    <n v="2"/>
    <n v="4786"/>
    <x v="2"/>
    <n v="9572"/>
    <n v="7374.55"/>
    <n v="2197.4499999999998"/>
    <n v="0.22957062264939404"/>
    <s v="06"/>
    <n v="2024"/>
    <n v="0"/>
  </r>
  <r>
    <s v="ORD001870"/>
    <x v="155"/>
    <s v="CUST02204"/>
    <x v="8"/>
    <x v="3"/>
    <x v="2"/>
    <n v="1"/>
    <n v="1833"/>
    <x v="0"/>
    <n v="1649.7"/>
    <n v="1452.19"/>
    <n v="197.51"/>
    <n v="0.11972479844820269"/>
    <s v="06"/>
    <n v="2024"/>
    <n v="183.3"/>
  </r>
  <r>
    <s v="ORD007022"/>
    <x v="155"/>
    <s v="CUST00929"/>
    <x v="3"/>
    <x v="1"/>
    <x v="2"/>
    <n v="2"/>
    <n v="62671"/>
    <x v="4"/>
    <n v="100273.60000000001"/>
    <n v="94332.75"/>
    <n v="5940.85"/>
    <n v="5.9246401844553299E-2"/>
    <s v="06"/>
    <n v="2024"/>
    <n v="25068.400000000001"/>
  </r>
  <r>
    <s v="ORD007617"/>
    <x v="156"/>
    <s v="CUST00561"/>
    <x v="10"/>
    <x v="2"/>
    <x v="4"/>
    <n v="2"/>
    <n v="12047"/>
    <x v="0"/>
    <n v="21684.6"/>
    <n v="16621.310000000001"/>
    <n v="5063.29"/>
    <n v="0.23349704398513232"/>
    <s v="06"/>
    <n v="2024"/>
    <n v="2409.4"/>
  </r>
  <r>
    <s v="ORD000173"/>
    <x v="156"/>
    <s v="CUST01563"/>
    <x v="9"/>
    <x v="1"/>
    <x v="2"/>
    <n v="1"/>
    <n v="31998"/>
    <x v="0"/>
    <n v="28798.2"/>
    <n v="23253.52"/>
    <n v="5544.68"/>
    <n v="0.19253564458889794"/>
    <s v="06"/>
    <n v="2024"/>
    <n v="3199.8"/>
  </r>
  <r>
    <s v="ORD005921"/>
    <x v="156"/>
    <s v="CUST00267"/>
    <x v="12"/>
    <x v="0"/>
    <x v="2"/>
    <n v="5"/>
    <n v="4276"/>
    <x v="1"/>
    <n v="20311"/>
    <n v="13467.23"/>
    <n v="6843.77"/>
    <n v="0.33694894392201274"/>
    <s v="06"/>
    <n v="2024"/>
    <n v="1069"/>
  </r>
  <r>
    <s v="ORD003651"/>
    <x v="156"/>
    <s v="CUST00244"/>
    <x v="11"/>
    <x v="4"/>
    <x v="2"/>
    <n v="2"/>
    <n v="157"/>
    <x v="3"/>
    <n v="266.89999999999998"/>
    <n v="245.91"/>
    <n v="20.99"/>
    <n v="7.8643686774072685E-2"/>
    <s v="06"/>
    <n v="2024"/>
    <n v="47.1"/>
  </r>
  <r>
    <s v="ORD002165"/>
    <x v="156"/>
    <s v="CUST02180"/>
    <x v="3"/>
    <x v="1"/>
    <x v="1"/>
    <n v="2"/>
    <n v="58490"/>
    <x v="2"/>
    <n v="116980"/>
    <n v="64731.16"/>
    <n v="52248.84"/>
    <n v="0.44664763207385877"/>
    <s v="06"/>
    <n v="2024"/>
    <n v="0"/>
  </r>
  <r>
    <s v="ORD008551"/>
    <x v="156"/>
    <s v="CUST02196"/>
    <x v="0"/>
    <x v="0"/>
    <x v="3"/>
    <n v="4"/>
    <n v="1270"/>
    <x v="1"/>
    <n v="4826"/>
    <n v="2853.96"/>
    <n v="1972.04"/>
    <n v="0.40862826357231663"/>
    <s v="06"/>
    <n v="2024"/>
    <n v="254"/>
  </r>
  <r>
    <s v="ORD003897"/>
    <x v="156"/>
    <s v="CUST02361"/>
    <x v="1"/>
    <x v="1"/>
    <x v="2"/>
    <n v="1"/>
    <n v="2706"/>
    <x v="0"/>
    <n v="2435.4"/>
    <n v="1838.7"/>
    <n v="596.70000000000005"/>
    <n v="0.24501108647450112"/>
    <s v="06"/>
    <n v="2024"/>
    <n v="270.60000000000002"/>
  </r>
  <r>
    <s v="ORD005909"/>
    <x v="156"/>
    <s v="CUST02405"/>
    <x v="5"/>
    <x v="2"/>
    <x v="2"/>
    <n v="1"/>
    <n v="9264"/>
    <x v="1"/>
    <n v="8800.7999999999993"/>
    <n v="6031.11"/>
    <n v="2769.69"/>
    <n v="0.31470889010089997"/>
    <s v="06"/>
    <n v="2024"/>
    <n v="463.20000000000005"/>
  </r>
  <r>
    <s v="ORD001258"/>
    <x v="156"/>
    <s v="CUST01413"/>
    <x v="10"/>
    <x v="2"/>
    <x v="2"/>
    <n v="1"/>
    <n v="5510"/>
    <x v="2"/>
    <n v="5510"/>
    <n v="4029.51"/>
    <n v="1480.49"/>
    <n v="0.26869147005444644"/>
    <s v="06"/>
    <n v="2024"/>
    <n v="0"/>
  </r>
  <r>
    <s v="ORD006284"/>
    <x v="156"/>
    <s v="CUST01501"/>
    <x v="3"/>
    <x v="1"/>
    <x v="2"/>
    <n v="1"/>
    <n v="75771"/>
    <x v="2"/>
    <n v="75771"/>
    <n v="59942.78"/>
    <n v="15828.22"/>
    <n v="0.20889548771957608"/>
    <s v="06"/>
    <n v="2024"/>
    <n v="0"/>
  </r>
  <r>
    <s v="ORD000371"/>
    <x v="156"/>
    <s v="CUST01947"/>
    <x v="4"/>
    <x v="1"/>
    <x v="3"/>
    <n v="4"/>
    <n v="13728"/>
    <x v="1"/>
    <n v="52166.400000000001"/>
    <n v="34210.519999999997"/>
    <n v="17955.88"/>
    <n v="0.34420393203287941"/>
    <s v="06"/>
    <n v="2024"/>
    <n v="2745.6000000000004"/>
  </r>
  <r>
    <s v="ORD007137"/>
    <x v="156"/>
    <s v="CUST01802"/>
    <x v="7"/>
    <x v="4"/>
    <x v="2"/>
    <n v="1"/>
    <n v="207"/>
    <x v="1"/>
    <n v="196.65"/>
    <n v="146.5"/>
    <n v="50.15"/>
    <n v="0.25502161200101703"/>
    <s v="06"/>
    <n v="2024"/>
    <n v="10.350000000000001"/>
  </r>
  <r>
    <s v="ORD007383"/>
    <x v="156"/>
    <s v="CUST02460"/>
    <x v="7"/>
    <x v="4"/>
    <x v="1"/>
    <n v="3"/>
    <n v="179"/>
    <x v="1"/>
    <n v="510.15"/>
    <n v="340.43"/>
    <n v="169.72"/>
    <n v="0.33268646476526514"/>
    <s v="06"/>
    <n v="2024"/>
    <n v="26.85"/>
  </r>
  <r>
    <s v="ORD006151"/>
    <x v="156"/>
    <s v="CUST00954"/>
    <x v="14"/>
    <x v="2"/>
    <x v="1"/>
    <n v="1"/>
    <n v="10034"/>
    <x v="2"/>
    <n v="10034"/>
    <n v="7670.35"/>
    <n v="2363.65"/>
    <n v="0.23556408212078933"/>
    <s v="06"/>
    <n v="2024"/>
    <n v="0"/>
  </r>
  <r>
    <s v="ORD008937"/>
    <x v="156"/>
    <s v="CUST02088"/>
    <x v="12"/>
    <x v="0"/>
    <x v="3"/>
    <n v="1"/>
    <n v="3593"/>
    <x v="2"/>
    <n v="3593"/>
    <n v="2038.17"/>
    <n v="1554.83"/>
    <n v="0.43273865850264404"/>
    <s v="06"/>
    <n v="2024"/>
    <n v="0"/>
  </r>
  <r>
    <s v="ORD003125"/>
    <x v="156"/>
    <s v="CUST00798"/>
    <x v="3"/>
    <x v="1"/>
    <x v="2"/>
    <n v="1"/>
    <n v="62742"/>
    <x v="0"/>
    <n v="56467.8"/>
    <n v="35902.550000000003"/>
    <n v="20565.25"/>
    <n v="0.36419428417611449"/>
    <s v="06"/>
    <n v="2024"/>
    <n v="6274.2000000000007"/>
  </r>
  <r>
    <s v="ORD003687"/>
    <x v="156"/>
    <s v="CUST02131"/>
    <x v="10"/>
    <x v="2"/>
    <x v="3"/>
    <n v="4"/>
    <n v="16237"/>
    <x v="0"/>
    <n v="58453.2"/>
    <n v="36254.54"/>
    <n v="22198.66"/>
    <n v="0.37976808797465322"/>
    <s v="06"/>
    <n v="2024"/>
    <n v="6494.8"/>
  </r>
  <r>
    <s v="ORD009452"/>
    <x v="157"/>
    <s v="CUST02369"/>
    <x v="11"/>
    <x v="4"/>
    <x v="1"/>
    <n v="1"/>
    <n v="74"/>
    <x v="2"/>
    <n v="74"/>
    <n v="56.02"/>
    <n v="17.98"/>
    <n v="0.24297297297297299"/>
    <s v="06"/>
    <n v="2024"/>
    <n v="0"/>
  </r>
  <r>
    <s v="ORD000987"/>
    <x v="157"/>
    <s v="CUST01248"/>
    <x v="8"/>
    <x v="3"/>
    <x v="2"/>
    <n v="1"/>
    <n v="1562"/>
    <x v="4"/>
    <n v="1249.5999999999999"/>
    <n v="1192.51"/>
    <n v="57.09"/>
    <n v="4.5686619718309868E-2"/>
    <s v="06"/>
    <n v="2024"/>
    <n v="312.40000000000003"/>
  </r>
  <r>
    <s v="ORD000996"/>
    <x v="157"/>
    <s v="CUST02327"/>
    <x v="9"/>
    <x v="1"/>
    <x v="2"/>
    <n v="1"/>
    <n v="27858"/>
    <x v="2"/>
    <n v="27858"/>
    <n v="16576.240000000002"/>
    <n v="11281.76"/>
    <n v="0.40497379567808173"/>
    <s v="06"/>
    <n v="2024"/>
    <n v="0"/>
  </r>
  <r>
    <s v="ORD000878"/>
    <x v="157"/>
    <s v="CUST00229"/>
    <x v="1"/>
    <x v="1"/>
    <x v="3"/>
    <n v="3"/>
    <n v="2067"/>
    <x v="2"/>
    <n v="6201"/>
    <n v="3654.37"/>
    <n v="2546.63"/>
    <n v="0.41068053539751653"/>
    <s v="06"/>
    <n v="2024"/>
    <n v="0"/>
  </r>
  <r>
    <s v="ORD000766"/>
    <x v="157"/>
    <s v="CUST02242"/>
    <x v="14"/>
    <x v="2"/>
    <x v="2"/>
    <n v="3"/>
    <n v="10539"/>
    <x v="1"/>
    <n v="30036.15"/>
    <n v="24978.48"/>
    <n v="5057.67"/>
    <n v="0.16838609475581923"/>
    <s v="06"/>
    <n v="2024"/>
    <n v="1580.8500000000001"/>
  </r>
  <r>
    <s v="ORD005305"/>
    <x v="157"/>
    <s v="CUST01021"/>
    <x v="8"/>
    <x v="3"/>
    <x v="2"/>
    <n v="1"/>
    <n v="1533"/>
    <x v="2"/>
    <n v="1533"/>
    <n v="1253.6099999999999"/>
    <n v="279.39"/>
    <n v="0.1822504892367906"/>
    <s v="06"/>
    <n v="2024"/>
    <n v="0"/>
  </r>
  <r>
    <s v="ORD000237"/>
    <x v="157"/>
    <s v="CUST00948"/>
    <x v="7"/>
    <x v="4"/>
    <x v="1"/>
    <n v="3"/>
    <n v="237"/>
    <x v="0"/>
    <n v="639.9"/>
    <n v="418.17"/>
    <n v="221.73"/>
    <n v="0.34650726676043131"/>
    <s v="06"/>
    <n v="2024"/>
    <n v="71.100000000000009"/>
  </r>
  <r>
    <s v="ORD003183"/>
    <x v="157"/>
    <s v="CUST00841"/>
    <x v="12"/>
    <x v="0"/>
    <x v="3"/>
    <n v="2"/>
    <n v="5334"/>
    <x v="0"/>
    <n v="9601.2000000000007"/>
    <n v="6427.91"/>
    <n v="3173.29"/>
    <n v="0.33050972795067279"/>
    <s v="06"/>
    <n v="2024"/>
    <n v="1066.8"/>
  </r>
  <r>
    <s v="ORD007507"/>
    <x v="157"/>
    <s v="CUST01723"/>
    <x v="10"/>
    <x v="2"/>
    <x v="4"/>
    <n v="1"/>
    <n v="7097"/>
    <x v="1"/>
    <n v="6742.15"/>
    <n v="4556.09"/>
    <n v="2186.06"/>
    <n v="0.32423781731346829"/>
    <s v="06"/>
    <n v="2024"/>
    <n v="354.85"/>
  </r>
  <r>
    <s v="ORD008305"/>
    <x v="157"/>
    <s v="CUST02329"/>
    <x v="2"/>
    <x v="1"/>
    <x v="4"/>
    <n v="1"/>
    <n v="3518"/>
    <x v="1"/>
    <n v="3342.1"/>
    <n v="2583.9299999999998"/>
    <n v="758.17"/>
    <n v="0.22685437299901259"/>
    <s v="06"/>
    <n v="2024"/>
    <n v="175.9"/>
  </r>
  <r>
    <s v="ORD008666"/>
    <x v="157"/>
    <s v="CUST02318"/>
    <x v="14"/>
    <x v="2"/>
    <x v="2"/>
    <n v="4"/>
    <n v="11888"/>
    <x v="2"/>
    <n v="47552"/>
    <n v="36972.82"/>
    <n v="10579.18"/>
    <n v="0.22247602624495291"/>
    <s v="06"/>
    <n v="2024"/>
    <n v="0"/>
  </r>
  <r>
    <s v="ORD006001"/>
    <x v="157"/>
    <s v="CUST01101"/>
    <x v="0"/>
    <x v="0"/>
    <x v="3"/>
    <n v="2"/>
    <n v="818"/>
    <x v="1"/>
    <n v="1554.2"/>
    <n v="917.38"/>
    <n v="636.82000000000005"/>
    <n v="0.40974134603011197"/>
    <s v="06"/>
    <n v="2024"/>
    <n v="81.800000000000011"/>
  </r>
  <r>
    <s v="ORD006255"/>
    <x v="157"/>
    <s v="CUST01707"/>
    <x v="9"/>
    <x v="1"/>
    <x v="0"/>
    <n v="1"/>
    <n v="28272"/>
    <x v="0"/>
    <n v="25444.799999999999"/>
    <n v="18704.87"/>
    <n v="6739.93"/>
    <n v="0.26488437716154184"/>
    <s v="06"/>
    <n v="2024"/>
    <n v="2827.2000000000003"/>
  </r>
  <r>
    <s v="ORD003822"/>
    <x v="157"/>
    <s v="CUST01012"/>
    <x v="0"/>
    <x v="0"/>
    <x v="1"/>
    <n v="2"/>
    <n v="824"/>
    <x v="0"/>
    <n v="1483.2"/>
    <n v="1037.01"/>
    <n v="446.19"/>
    <n v="0.30082928802588993"/>
    <s v="06"/>
    <n v="2024"/>
    <n v="164.8"/>
  </r>
  <r>
    <s v="ORD004382"/>
    <x v="157"/>
    <s v="CUST02028"/>
    <x v="5"/>
    <x v="2"/>
    <x v="4"/>
    <n v="4"/>
    <n v="8321"/>
    <x v="0"/>
    <n v="29955.599999999999"/>
    <n v="24850.93"/>
    <n v="5104.67"/>
    <n v="0.17040787031473248"/>
    <s v="06"/>
    <n v="2024"/>
    <n v="3328.4"/>
  </r>
  <r>
    <s v="ORD008104"/>
    <x v="157"/>
    <s v="CUST00070"/>
    <x v="5"/>
    <x v="2"/>
    <x v="3"/>
    <n v="2"/>
    <n v="9139"/>
    <x v="2"/>
    <n v="18278"/>
    <n v="14781.67"/>
    <n v="3496.33"/>
    <n v="0.19128624575992997"/>
    <s v="06"/>
    <n v="2024"/>
    <n v="0"/>
  </r>
  <r>
    <s v="ORD001243"/>
    <x v="158"/>
    <s v="CUST00589"/>
    <x v="6"/>
    <x v="3"/>
    <x v="0"/>
    <n v="3"/>
    <n v="534"/>
    <x v="0"/>
    <n v="1441.8"/>
    <n v="1223.6500000000001"/>
    <n v="218.15"/>
    <n v="0.15130392564849496"/>
    <s v="06"/>
    <n v="2024"/>
    <n v="160.20000000000002"/>
  </r>
  <r>
    <s v="ORD001419"/>
    <x v="158"/>
    <s v="CUST01584"/>
    <x v="10"/>
    <x v="2"/>
    <x v="1"/>
    <n v="1"/>
    <n v="5613"/>
    <x v="0"/>
    <n v="5051.7"/>
    <n v="4243.41"/>
    <n v="808.29"/>
    <n v="0.16000356315695707"/>
    <s v="06"/>
    <n v="2024"/>
    <n v="561.30000000000007"/>
  </r>
  <r>
    <s v="ORD001452"/>
    <x v="158"/>
    <s v="CUST01621"/>
    <x v="11"/>
    <x v="4"/>
    <x v="1"/>
    <n v="1"/>
    <n v="62"/>
    <x v="3"/>
    <n v="52.7"/>
    <n v="49.69"/>
    <n v="3.01"/>
    <n v="5.7115749525616689E-2"/>
    <s v="06"/>
    <n v="2024"/>
    <n v="9.2999999999999989"/>
  </r>
  <r>
    <s v="ORD009442"/>
    <x v="158"/>
    <s v="CUST01373"/>
    <x v="11"/>
    <x v="4"/>
    <x v="1"/>
    <n v="1"/>
    <n v="178"/>
    <x v="4"/>
    <n v="142.4"/>
    <n v="106.89"/>
    <n v="35.51"/>
    <n v="0.24936797752808987"/>
    <s v="06"/>
    <n v="2024"/>
    <n v="35.6"/>
  </r>
  <r>
    <s v="ORD006044"/>
    <x v="158"/>
    <s v="CUST01218"/>
    <x v="0"/>
    <x v="0"/>
    <x v="2"/>
    <n v="3"/>
    <n v="1251"/>
    <x v="1"/>
    <n v="3565.35"/>
    <n v="2402.33"/>
    <n v="1163.02"/>
    <n v="0.32620079375096417"/>
    <s v="06"/>
    <n v="2024"/>
    <n v="187.65"/>
  </r>
  <r>
    <s v="ORD004383"/>
    <x v="158"/>
    <s v="CUST02287"/>
    <x v="2"/>
    <x v="1"/>
    <x v="2"/>
    <n v="1"/>
    <n v="1297"/>
    <x v="4"/>
    <n v="1037.5999999999999"/>
    <n v="794.71"/>
    <n v="242.89"/>
    <n v="0.23408828064764842"/>
    <s v="06"/>
    <n v="2024"/>
    <n v="259.40000000000003"/>
  </r>
  <r>
    <s v="ORD000572"/>
    <x v="158"/>
    <s v="CUST01631"/>
    <x v="9"/>
    <x v="1"/>
    <x v="0"/>
    <n v="2"/>
    <n v="28680"/>
    <x v="1"/>
    <n v="54492"/>
    <n v="41427.31"/>
    <n v="13064.69"/>
    <n v="0.23975427585700654"/>
    <s v="06"/>
    <n v="2024"/>
    <n v="2868"/>
  </r>
  <r>
    <s v="ORD007183"/>
    <x v="158"/>
    <s v="CUST00146"/>
    <x v="6"/>
    <x v="3"/>
    <x v="4"/>
    <n v="1"/>
    <n v="394"/>
    <x v="1"/>
    <n v="374.3"/>
    <n v="262.92"/>
    <n v="111.38"/>
    <n v="0.29756879508415707"/>
    <s v="06"/>
    <n v="2024"/>
    <n v="19.700000000000003"/>
  </r>
  <r>
    <s v="ORD006951"/>
    <x v="158"/>
    <s v="CUST00715"/>
    <x v="11"/>
    <x v="4"/>
    <x v="2"/>
    <n v="1"/>
    <n v="70"/>
    <x v="1"/>
    <n v="66.5"/>
    <n v="49.26"/>
    <n v="17.239999999999998"/>
    <n v="0.25924812030075184"/>
    <s v="06"/>
    <n v="2024"/>
    <n v="3.5"/>
  </r>
  <r>
    <s v="ORD003733"/>
    <x v="158"/>
    <s v="CUST00599"/>
    <x v="14"/>
    <x v="2"/>
    <x v="0"/>
    <n v="2"/>
    <n v="7410"/>
    <x v="0"/>
    <n v="13338"/>
    <n v="11913.47"/>
    <n v="1424.53"/>
    <n v="0.10680236917079022"/>
    <s v="06"/>
    <n v="2024"/>
    <n v="1482"/>
  </r>
  <r>
    <s v="ORD004550"/>
    <x v="158"/>
    <s v="CUST00666"/>
    <x v="4"/>
    <x v="1"/>
    <x v="4"/>
    <n v="1"/>
    <n v="24676"/>
    <x v="3"/>
    <n v="20974.6"/>
    <n v="16840.310000000001"/>
    <n v="4134.29"/>
    <n v="0.19710936084597563"/>
    <s v="06"/>
    <n v="2024"/>
    <n v="3701.3999999999996"/>
  </r>
  <r>
    <s v="ORD001356"/>
    <x v="158"/>
    <s v="CUST00801"/>
    <x v="3"/>
    <x v="1"/>
    <x v="3"/>
    <n v="1"/>
    <n v="60981"/>
    <x v="1"/>
    <n v="57931.95"/>
    <n v="39142.129999999997"/>
    <n v="18789.82"/>
    <n v="0.32434295755623627"/>
    <s v="06"/>
    <n v="2024"/>
    <n v="3049.05"/>
  </r>
  <r>
    <s v="ORD004046"/>
    <x v="158"/>
    <s v="CUST00249"/>
    <x v="7"/>
    <x v="4"/>
    <x v="0"/>
    <n v="1"/>
    <n v="106"/>
    <x v="0"/>
    <n v="95.4"/>
    <n v="67.099999999999994"/>
    <n v="28.3"/>
    <n v="0.29664570230607967"/>
    <s v="06"/>
    <n v="2024"/>
    <n v="10.600000000000001"/>
  </r>
  <r>
    <s v="ORD007609"/>
    <x v="158"/>
    <s v="CUST01006"/>
    <x v="9"/>
    <x v="1"/>
    <x v="1"/>
    <n v="1"/>
    <n v="21863"/>
    <x v="0"/>
    <n v="19676.7"/>
    <n v="12451.98"/>
    <n v="7224.72"/>
    <n v="0.3671713244598942"/>
    <s v="06"/>
    <n v="2024"/>
    <n v="2186.3000000000002"/>
  </r>
  <r>
    <s v="ORD000110"/>
    <x v="158"/>
    <s v="CUST02095"/>
    <x v="9"/>
    <x v="1"/>
    <x v="4"/>
    <n v="1"/>
    <n v="24359"/>
    <x v="0"/>
    <n v="21923.1"/>
    <n v="16700.97"/>
    <n v="5222.13"/>
    <n v="0.23820217031350496"/>
    <s v="06"/>
    <n v="2024"/>
    <n v="2435.9"/>
  </r>
  <r>
    <s v="ORD002942"/>
    <x v="158"/>
    <s v="CUST01874"/>
    <x v="13"/>
    <x v="0"/>
    <x v="0"/>
    <n v="2"/>
    <n v="842"/>
    <x v="3"/>
    <n v="1431.4"/>
    <n v="927.64"/>
    <n v="503.76"/>
    <n v="0.35193516836663402"/>
    <s v="06"/>
    <n v="2024"/>
    <n v="252.6"/>
  </r>
  <r>
    <s v="ORD000767"/>
    <x v="158"/>
    <s v="CUST00088"/>
    <x v="9"/>
    <x v="1"/>
    <x v="1"/>
    <n v="1"/>
    <n v="18403"/>
    <x v="2"/>
    <n v="18403"/>
    <n v="10650.39"/>
    <n v="7752.61"/>
    <n v="0.42126881486714118"/>
    <s v="06"/>
    <n v="2024"/>
    <n v="0"/>
  </r>
  <r>
    <s v="ORD004280"/>
    <x v="158"/>
    <s v="CUST02037"/>
    <x v="6"/>
    <x v="3"/>
    <x v="3"/>
    <n v="1"/>
    <n v="838"/>
    <x v="0"/>
    <n v="754.2"/>
    <n v="588.67999999999995"/>
    <n v="165.52"/>
    <n v="0.21946433306815169"/>
    <s v="06"/>
    <n v="2024"/>
    <n v="83.800000000000011"/>
  </r>
  <r>
    <s v="ORD005908"/>
    <x v="158"/>
    <s v="CUST00860"/>
    <x v="2"/>
    <x v="1"/>
    <x v="3"/>
    <n v="4"/>
    <n v="3791"/>
    <x v="1"/>
    <n v="14405.8"/>
    <n v="8497.56"/>
    <n v="5908.24"/>
    <n v="0.41012925349512003"/>
    <s v="06"/>
    <n v="2024"/>
    <n v="758.2"/>
  </r>
  <r>
    <s v="ORD008700"/>
    <x v="158"/>
    <s v="CUST02104"/>
    <x v="5"/>
    <x v="2"/>
    <x v="4"/>
    <n v="1"/>
    <n v="5434"/>
    <x v="0"/>
    <n v="4890.6000000000004"/>
    <n v="4371.9799999999996"/>
    <n v="518.62"/>
    <n v="0.1060442481495113"/>
    <s v="06"/>
    <n v="2024"/>
    <n v="543.4"/>
  </r>
  <r>
    <s v="ORD007977"/>
    <x v="158"/>
    <s v="CUST01028"/>
    <x v="1"/>
    <x v="1"/>
    <x v="4"/>
    <n v="4"/>
    <n v="2709"/>
    <x v="2"/>
    <n v="10836"/>
    <n v="8396.92"/>
    <n v="2439.08"/>
    <n v="0.22509043927648578"/>
    <s v="06"/>
    <n v="2024"/>
    <n v="0"/>
  </r>
  <r>
    <s v="ORD004991"/>
    <x v="159"/>
    <s v="CUST01292"/>
    <x v="10"/>
    <x v="2"/>
    <x v="4"/>
    <n v="2"/>
    <n v="16836"/>
    <x v="3"/>
    <n v="28621.200000000001"/>
    <n v="22396.92"/>
    <n v="6224.28"/>
    <n v="0.21747096557796317"/>
    <s v="06"/>
    <n v="2024"/>
    <n v="5050.8"/>
  </r>
  <r>
    <s v="ORD008732"/>
    <x v="159"/>
    <s v="CUST00618"/>
    <x v="1"/>
    <x v="1"/>
    <x v="2"/>
    <n v="1"/>
    <n v="1607"/>
    <x v="0"/>
    <n v="1446.3"/>
    <n v="1019.39"/>
    <n v="426.91"/>
    <n v="0.29517389200027661"/>
    <s v="06"/>
    <n v="2024"/>
    <n v="160.70000000000002"/>
  </r>
  <r>
    <s v="ORD008088"/>
    <x v="159"/>
    <s v="CUST01720"/>
    <x v="1"/>
    <x v="1"/>
    <x v="0"/>
    <n v="1"/>
    <n v="2718"/>
    <x v="2"/>
    <n v="2718"/>
    <n v="1891.16"/>
    <n v="826.84"/>
    <n v="0.30420897718910966"/>
    <s v="06"/>
    <n v="2024"/>
    <n v="0"/>
  </r>
  <r>
    <s v="ORD003214"/>
    <x v="159"/>
    <s v="CUST02391"/>
    <x v="4"/>
    <x v="1"/>
    <x v="2"/>
    <n v="3"/>
    <n v="20813"/>
    <x v="1"/>
    <n v="59317.05"/>
    <n v="44268.38"/>
    <n v="15048.67"/>
    <n v="0.25369889433139375"/>
    <s v="06"/>
    <n v="2024"/>
    <n v="3121.9500000000003"/>
  </r>
  <r>
    <s v="ORD006046"/>
    <x v="159"/>
    <s v="CUST00201"/>
    <x v="1"/>
    <x v="1"/>
    <x v="4"/>
    <n v="1"/>
    <n v="2172"/>
    <x v="2"/>
    <n v="2172"/>
    <n v="1425.36"/>
    <n v="746.64"/>
    <n v="0.34375690607734805"/>
    <s v="06"/>
    <n v="2024"/>
    <n v="0"/>
  </r>
  <r>
    <s v="ORD000028"/>
    <x v="159"/>
    <s v="CUST02256"/>
    <x v="5"/>
    <x v="2"/>
    <x v="2"/>
    <n v="2"/>
    <n v="5056"/>
    <x v="1"/>
    <n v="9606.4"/>
    <n v="7473.74"/>
    <n v="2132.66"/>
    <n v="0.2220040806129247"/>
    <s v="06"/>
    <n v="2024"/>
    <n v="505.6"/>
  </r>
  <r>
    <s v="ORD002324"/>
    <x v="159"/>
    <s v="CUST02258"/>
    <x v="8"/>
    <x v="3"/>
    <x v="4"/>
    <n v="1"/>
    <n v="2974"/>
    <x v="1"/>
    <n v="2825.3"/>
    <n v="1832.51"/>
    <n v="992.79"/>
    <n v="0.35139277244894346"/>
    <s v="06"/>
    <n v="2024"/>
    <n v="148.70000000000002"/>
  </r>
  <r>
    <s v="ORD003844"/>
    <x v="159"/>
    <s v="CUST01213"/>
    <x v="9"/>
    <x v="1"/>
    <x v="3"/>
    <n v="1"/>
    <n v="28181"/>
    <x v="2"/>
    <n v="28181"/>
    <n v="22376.01"/>
    <n v="5804.99"/>
    <n v="0.20598949646925233"/>
    <s v="06"/>
    <n v="2024"/>
    <n v="0"/>
  </r>
  <r>
    <s v="ORD003747"/>
    <x v="159"/>
    <s v="CUST01639"/>
    <x v="12"/>
    <x v="0"/>
    <x v="3"/>
    <n v="3"/>
    <n v="4608"/>
    <x v="2"/>
    <n v="13824"/>
    <n v="10650.17"/>
    <n v="3173.83"/>
    <n v="0.22958839699074074"/>
    <s v="06"/>
    <n v="2024"/>
    <n v="0"/>
  </r>
  <r>
    <s v="ORD004340"/>
    <x v="159"/>
    <s v="CUST01338"/>
    <x v="1"/>
    <x v="1"/>
    <x v="3"/>
    <n v="1"/>
    <n v="2176"/>
    <x v="4"/>
    <n v="1740.8"/>
    <n v="1500.93"/>
    <n v="239.87"/>
    <n v="0.13779296874999999"/>
    <s v="06"/>
    <n v="2024"/>
    <n v="435.20000000000005"/>
  </r>
  <r>
    <s v="ORD005651"/>
    <x v="160"/>
    <s v="CUST02436"/>
    <x v="7"/>
    <x v="4"/>
    <x v="1"/>
    <n v="2"/>
    <n v="104"/>
    <x v="1"/>
    <n v="197.6"/>
    <n v="166.33"/>
    <n v="31.27"/>
    <n v="0.15824898785425101"/>
    <s v="06"/>
    <n v="2024"/>
    <n v="10.4"/>
  </r>
  <r>
    <s v="ORD000896"/>
    <x v="160"/>
    <s v="CUST01825"/>
    <x v="6"/>
    <x v="3"/>
    <x v="4"/>
    <n v="2"/>
    <n v="607"/>
    <x v="0"/>
    <n v="1092.5999999999999"/>
    <n v="771.43"/>
    <n v="321.17"/>
    <n v="0.29395021050704745"/>
    <s v="06"/>
    <n v="2024"/>
    <n v="121.4"/>
  </r>
  <r>
    <s v="ORD001791"/>
    <x v="160"/>
    <s v="CUST00778"/>
    <x v="9"/>
    <x v="1"/>
    <x v="4"/>
    <n v="4"/>
    <n v="29409"/>
    <x v="2"/>
    <n v="117636"/>
    <n v="88075.93"/>
    <n v="29560.07"/>
    <n v="0.25128421571627735"/>
    <s v="06"/>
    <n v="2024"/>
    <n v="0"/>
  </r>
  <r>
    <s v="ORD000277"/>
    <x v="160"/>
    <s v="CUST00399"/>
    <x v="13"/>
    <x v="0"/>
    <x v="4"/>
    <n v="1"/>
    <n v="1783"/>
    <x v="1"/>
    <n v="1693.85"/>
    <n v="1066.46"/>
    <n v="627.39"/>
    <n v="0.37039289193257963"/>
    <s v="06"/>
    <n v="2024"/>
    <n v="89.15"/>
  </r>
  <r>
    <s v="ORD007800"/>
    <x v="160"/>
    <s v="CUST02433"/>
    <x v="5"/>
    <x v="2"/>
    <x v="2"/>
    <n v="1"/>
    <n v="9303"/>
    <x v="0"/>
    <n v="8372.7000000000007"/>
    <n v="5390.91"/>
    <n v="2981.79"/>
    <n v="0.35613243039879605"/>
    <s v="06"/>
    <n v="2024"/>
    <n v="930.30000000000007"/>
  </r>
  <r>
    <s v="ORD004636"/>
    <x v="160"/>
    <s v="CUST02273"/>
    <x v="14"/>
    <x v="2"/>
    <x v="0"/>
    <n v="1"/>
    <n v="21550"/>
    <x v="3"/>
    <n v="18317.5"/>
    <n v="15834.9"/>
    <n v="2482.6"/>
    <n v="0.13553159546881396"/>
    <s v="06"/>
    <n v="2024"/>
    <n v="3232.5"/>
  </r>
  <r>
    <s v="ORD000149"/>
    <x v="160"/>
    <s v="CUST00739"/>
    <x v="8"/>
    <x v="3"/>
    <x v="3"/>
    <n v="3"/>
    <n v="2249"/>
    <x v="3"/>
    <n v="5734.95"/>
    <n v="4471.42"/>
    <n v="1263.53"/>
    <n v="0.22032101413264282"/>
    <s v="06"/>
    <n v="2024"/>
    <n v="1012.05"/>
  </r>
  <r>
    <s v="ORD004442"/>
    <x v="160"/>
    <s v="CUST01457"/>
    <x v="9"/>
    <x v="1"/>
    <x v="4"/>
    <n v="2"/>
    <n v="33471"/>
    <x v="2"/>
    <n v="66942"/>
    <n v="51875.05"/>
    <n v="15066.95"/>
    <n v="0.22507469152400586"/>
    <s v="06"/>
    <n v="2024"/>
    <n v="0"/>
  </r>
  <r>
    <s v="ORD007821"/>
    <x v="160"/>
    <s v="CUST02387"/>
    <x v="8"/>
    <x v="3"/>
    <x v="0"/>
    <n v="1"/>
    <n v="1107"/>
    <x v="1"/>
    <n v="1051.6500000000001"/>
    <n v="791.73"/>
    <n v="259.92"/>
    <n v="0.24715447154471545"/>
    <s v="06"/>
    <n v="2024"/>
    <n v="55.35"/>
  </r>
  <r>
    <s v="ORD001710"/>
    <x v="160"/>
    <s v="CUST02022"/>
    <x v="4"/>
    <x v="1"/>
    <x v="2"/>
    <n v="2"/>
    <n v="15601"/>
    <x v="1"/>
    <n v="29641.9"/>
    <n v="23441.19"/>
    <n v="6200.71"/>
    <n v="0.20918733279580592"/>
    <s v="06"/>
    <n v="2024"/>
    <n v="1560.1000000000001"/>
  </r>
  <r>
    <s v="ORD007236"/>
    <x v="160"/>
    <s v="CUST02100"/>
    <x v="9"/>
    <x v="1"/>
    <x v="0"/>
    <n v="1"/>
    <n v="22414"/>
    <x v="3"/>
    <n v="19051.900000000001"/>
    <n v="13848.65"/>
    <n v="5203.25"/>
    <n v="0.27310924369747897"/>
    <s v="06"/>
    <n v="2024"/>
    <n v="3362.1"/>
  </r>
  <r>
    <s v="ORD001448"/>
    <x v="160"/>
    <s v="CUST01709"/>
    <x v="4"/>
    <x v="1"/>
    <x v="0"/>
    <n v="2"/>
    <n v="14710"/>
    <x v="0"/>
    <n v="26478"/>
    <n v="21940.73"/>
    <n v="4537.2700000000004"/>
    <n v="0.17135999697862378"/>
    <s v="06"/>
    <n v="2024"/>
    <n v="2942"/>
  </r>
  <r>
    <s v="ORD007777"/>
    <x v="160"/>
    <s v="CUST01964"/>
    <x v="8"/>
    <x v="3"/>
    <x v="0"/>
    <n v="2"/>
    <n v="822"/>
    <x v="4"/>
    <n v="1315.2"/>
    <n v="1230.6600000000001"/>
    <n v="84.54"/>
    <n v="6.4279197080291978E-2"/>
    <s v="06"/>
    <n v="2024"/>
    <n v="328.8"/>
  </r>
  <r>
    <s v="ORD008218"/>
    <x v="160"/>
    <s v="CUST02104"/>
    <x v="8"/>
    <x v="3"/>
    <x v="0"/>
    <n v="1"/>
    <n v="962"/>
    <x v="4"/>
    <n v="769.6"/>
    <n v="588.04"/>
    <n v="181.56"/>
    <n v="0.23591476091476091"/>
    <s v="06"/>
    <n v="2024"/>
    <n v="192.4"/>
  </r>
  <r>
    <s v="ORD002179"/>
    <x v="160"/>
    <s v="CUST02075"/>
    <x v="7"/>
    <x v="4"/>
    <x v="1"/>
    <n v="1"/>
    <n v="222"/>
    <x v="1"/>
    <n v="210.9"/>
    <n v="141.15"/>
    <n v="69.75"/>
    <n v="0.33072546230440969"/>
    <s v="06"/>
    <n v="2024"/>
    <n v="11.100000000000001"/>
  </r>
  <r>
    <s v="ORD009612"/>
    <x v="160"/>
    <s v="CUST00229"/>
    <x v="3"/>
    <x v="1"/>
    <x v="3"/>
    <n v="2"/>
    <n v="68574"/>
    <x v="1"/>
    <n v="130290.6"/>
    <n v="93149.04"/>
    <n v="37141.56"/>
    <n v="0.28506707314265184"/>
    <s v="06"/>
    <n v="2024"/>
    <n v="6857.4000000000005"/>
  </r>
  <r>
    <s v="ORD007607"/>
    <x v="160"/>
    <s v="CUST02141"/>
    <x v="10"/>
    <x v="2"/>
    <x v="3"/>
    <n v="2"/>
    <n v="9364"/>
    <x v="1"/>
    <n v="17791.599999999999"/>
    <n v="14458.79"/>
    <n v="3332.81"/>
    <n v="0.18732491737673959"/>
    <s v="06"/>
    <n v="2024"/>
    <n v="936.40000000000009"/>
  </r>
  <r>
    <s v="ORD009574"/>
    <x v="160"/>
    <s v="CUST01375"/>
    <x v="11"/>
    <x v="4"/>
    <x v="1"/>
    <n v="1"/>
    <n v="96"/>
    <x v="0"/>
    <n v="86.4"/>
    <n v="57.89"/>
    <n v="28.51"/>
    <n v="0.32997685185185183"/>
    <s v="06"/>
    <n v="2024"/>
    <n v="9.6000000000000014"/>
  </r>
  <r>
    <s v="ORD000614"/>
    <x v="160"/>
    <s v="CUST00172"/>
    <x v="6"/>
    <x v="3"/>
    <x v="3"/>
    <n v="2"/>
    <n v="416"/>
    <x v="1"/>
    <n v="790.4"/>
    <n v="602.26"/>
    <n v="188.14"/>
    <n v="0.23803137651821862"/>
    <s v="06"/>
    <n v="2024"/>
    <n v="41.6"/>
  </r>
  <r>
    <s v="ORD003933"/>
    <x v="160"/>
    <s v="CUST01526"/>
    <x v="13"/>
    <x v="0"/>
    <x v="4"/>
    <n v="1"/>
    <n v="886"/>
    <x v="2"/>
    <n v="886"/>
    <n v="621.32000000000005"/>
    <n v="264.68"/>
    <n v="0.29873589164785552"/>
    <s v="06"/>
    <n v="2024"/>
    <n v="0"/>
  </r>
  <r>
    <s v="ORD000037"/>
    <x v="160"/>
    <s v="CUST00570"/>
    <x v="4"/>
    <x v="1"/>
    <x v="2"/>
    <n v="1"/>
    <n v="17319"/>
    <x v="1"/>
    <n v="16453.05"/>
    <n v="11371.08"/>
    <n v="5081.97"/>
    <n v="0.30887707750234761"/>
    <s v="06"/>
    <n v="2024"/>
    <n v="865.95"/>
  </r>
  <r>
    <s v="ORD001683"/>
    <x v="160"/>
    <s v="CUST01499"/>
    <x v="6"/>
    <x v="3"/>
    <x v="0"/>
    <n v="1"/>
    <n v="1199"/>
    <x v="1"/>
    <n v="1139.05"/>
    <n v="868.1"/>
    <n v="270.95"/>
    <n v="0.23787366665203458"/>
    <s v="06"/>
    <n v="2024"/>
    <n v="59.95"/>
  </r>
  <r>
    <s v="ORD007521"/>
    <x v="160"/>
    <s v="CUST00099"/>
    <x v="1"/>
    <x v="1"/>
    <x v="1"/>
    <n v="2"/>
    <n v="1059"/>
    <x v="1"/>
    <n v="2012.1"/>
    <n v="1210.1199999999999"/>
    <n v="801.98"/>
    <n v="0.39857859947318725"/>
    <s v="06"/>
    <n v="2024"/>
    <n v="105.9"/>
  </r>
  <r>
    <s v="ORD009715"/>
    <x v="160"/>
    <s v="CUST01009"/>
    <x v="0"/>
    <x v="0"/>
    <x v="3"/>
    <n v="3"/>
    <n v="1486"/>
    <x v="3"/>
    <n v="3789.3"/>
    <n v="2835.87"/>
    <n v="953.43"/>
    <n v="0.2516111155094608"/>
    <s v="06"/>
    <n v="2024"/>
    <n v="668.69999999999993"/>
  </r>
  <r>
    <s v="ORD009710"/>
    <x v="160"/>
    <s v="CUST01448"/>
    <x v="12"/>
    <x v="0"/>
    <x v="0"/>
    <n v="3"/>
    <n v="3767"/>
    <x v="2"/>
    <n v="11301"/>
    <n v="7563.22"/>
    <n v="3737.78"/>
    <n v="0.33074772144058051"/>
    <s v="06"/>
    <n v="2024"/>
    <n v="0"/>
  </r>
  <r>
    <s v="ORD001415"/>
    <x v="161"/>
    <s v="CUST01447"/>
    <x v="10"/>
    <x v="2"/>
    <x v="4"/>
    <n v="3"/>
    <n v="7846"/>
    <x v="0"/>
    <n v="21184.2"/>
    <n v="13735.46"/>
    <n v="7448.74"/>
    <n v="0.35161771508954787"/>
    <s v="06"/>
    <n v="2024"/>
    <n v="2353.8000000000002"/>
  </r>
  <r>
    <s v="ORD005762"/>
    <x v="161"/>
    <s v="CUST00546"/>
    <x v="12"/>
    <x v="0"/>
    <x v="0"/>
    <n v="1"/>
    <n v="2574"/>
    <x v="3"/>
    <n v="2187.9"/>
    <n v="2010.08"/>
    <n v="177.82"/>
    <n v="8.1274281274281268E-2"/>
    <s v="06"/>
    <n v="2024"/>
    <n v="386.09999999999997"/>
  </r>
  <r>
    <s v="ORD001299"/>
    <x v="161"/>
    <s v="CUST01724"/>
    <x v="7"/>
    <x v="4"/>
    <x v="2"/>
    <n v="4"/>
    <n v="225"/>
    <x v="3"/>
    <n v="765"/>
    <n v="576.04"/>
    <n v="188.96"/>
    <n v="0.24700653594771244"/>
    <s v="06"/>
    <n v="2024"/>
    <n v="135"/>
  </r>
  <r>
    <s v="ORD002527"/>
    <x v="161"/>
    <s v="CUST00076"/>
    <x v="11"/>
    <x v="4"/>
    <x v="0"/>
    <n v="1"/>
    <n v="110"/>
    <x v="0"/>
    <n v="99"/>
    <n v="72.61"/>
    <n v="26.39"/>
    <n v="0.26656565656565656"/>
    <s v="06"/>
    <n v="2024"/>
    <n v="11"/>
  </r>
  <r>
    <s v="ORD007315"/>
    <x v="161"/>
    <s v="CUST00321"/>
    <x v="8"/>
    <x v="3"/>
    <x v="4"/>
    <n v="2"/>
    <n v="2281"/>
    <x v="0"/>
    <n v="4105.8"/>
    <n v="3114.14"/>
    <n v="991.66"/>
    <n v="0.24152662087778262"/>
    <s v="06"/>
    <n v="2024"/>
    <n v="456.20000000000005"/>
  </r>
  <r>
    <s v="ORD005911"/>
    <x v="161"/>
    <s v="CUST02019"/>
    <x v="3"/>
    <x v="1"/>
    <x v="0"/>
    <n v="1"/>
    <n v="64551"/>
    <x v="3"/>
    <n v="54868.35"/>
    <n v="41452.400000000001"/>
    <n v="13415.95"/>
    <n v="0.24451163557861683"/>
    <s v="06"/>
    <n v="2024"/>
    <n v="9682.65"/>
  </r>
  <r>
    <s v="ORD007374"/>
    <x v="161"/>
    <s v="CUST00648"/>
    <x v="9"/>
    <x v="1"/>
    <x v="3"/>
    <n v="1"/>
    <n v="18642"/>
    <x v="1"/>
    <n v="17709.900000000001"/>
    <n v="12333.88"/>
    <n v="5376.02"/>
    <n v="0.30356015561917343"/>
    <s v="06"/>
    <n v="2024"/>
    <n v="932.1"/>
  </r>
  <r>
    <s v="ORD004494"/>
    <x v="161"/>
    <s v="CUST01556"/>
    <x v="14"/>
    <x v="2"/>
    <x v="4"/>
    <n v="1"/>
    <n v="21176"/>
    <x v="1"/>
    <n v="20117.2"/>
    <n v="16462.78"/>
    <n v="3654.42"/>
    <n v="0.18165649295130534"/>
    <s v="06"/>
    <n v="2024"/>
    <n v="1058.8"/>
  </r>
  <r>
    <s v="ORD008286"/>
    <x v="161"/>
    <s v="CUST00793"/>
    <x v="5"/>
    <x v="2"/>
    <x v="4"/>
    <n v="1"/>
    <n v="8479"/>
    <x v="0"/>
    <n v="7631.1"/>
    <n v="5096.3"/>
    <n v="2534.8000000000002"/>
    <n v="0.33216705324265178"/>
    <s v="06"/>
    <n v="2024"/>
    <n v="847.90000000000009"/>
  </r>
  <r>
    <s v="ORD003084"/>
    <x v="161"/>
    <s v="CUST00940"/>
    <x v="9"/>
    <x v="1"/>
    <x v="4"/>
    <n v="3"/>
    <n v="19250"/>
    <x v="2"/>
    <n v="57750"/>
    <n v="35192.620000000003"/>
    <n v="22557.38"/>
    <n v="0.39060398268398272"/>
    <s v="06"/>
    <n v="2024"/>
    <n v="0"/>
  </r>
  <r>
    <s v="ORD001517"/>
    <x v="161"/>
    <s v="CUST01434"/>
    <x v="7"/>
    <x v="4"/>
    <x v="1"/>
    <n v="2"/>
    <n v="170"/>
    <x v="0"/>
    <n v="306"/>
    <n v="199.51"/>
    <n v="106.49"/>
    <n v="0.34800653594771241"/>
    <s v="06"/>
    <n v="2024"/>
    <n v="34"/>
  </r>
  <r>
    <s v="ORD007677"/>
    <x v="161"/>
    <s v="CUST01992"/>
    <x v="6"/>
    <x v="3"/>
    <x v="3"/>
    <n v="1"/>
    <n v="577"/>
    <x v="2"/>
    <n v="577"/>
    <n v="350.86"/>
    <n v="226.14"/>
    <n v="0.39192374350086651"/>
    <s v="06"/>
    <n v="2024"/>
    <n v="0"/>
  </r>
  <r>
    <s v="ORD008159"/>
    <x v="161"/>
    <s v="CUST00467"/>
    <x v="5"/>
    <x v="2"/>
    <x v="2"/>
    <n v="2"/>
    <n v="8265"/>
    <x v="2"/>
    <n v="16530"/>
    <n v="11239.89"/>
    <n v="5290.11"/>
    <n v="0.32003085299455536"/>
    <s v="06"/>
    <n v="2024"/>
    <n v="0"/>
  </r>
  <r>
    <s v="ORD006875"/>
    <x v="161"/>
    <s v="CUST00590"/>
    <x v="11"/>
    <x v="4"/>
    <x v="4"/>
    <n v="2"/>
    <n v="142"/>
    <x v="2"/>
    <n v="284"/>
    <n v="173.24"/>
    <n v="110.76"/>
    <n v="0.39"/>
    <s v="06"/>
    <n v="2024"/>
    <n v="0"/>
  </r>
  <r>
    <s v="ORD004349"/>
    <x v="161"/>
    <s v="CUST02300"/>
    <x v="6"/>
    <x v="3"/>
    <x v="1"/>
    <n v="1"/>
    <n v="1135"/>
    <x v="0"/>
    <n v="1021.5"/>
    <n v="913.86"/>
    <n v="107.64"/>
    <n v="0.10537444933920705"/>
    <s v="06"/>
    <n v="2024"/>
    <n v="113.5"/>
  </r>
  <r>
    <s v="ORD004644"/>
    <x v="161"/>
    <s v="CUST00331"/>
    <x v="7"/>
    <x v="4"/>
    <x v="1"/>
    <n v="1"/>
    <n v="245"/>
    <x v="1"/>
    <n v="232.75"/>
    <n v="143.81"/>
    <n v="88.94"/>
    <n v="0.38212674543501612"/>
    <s v="06"/>
    <n v="2024"/>
    <n v="12.25"/>
  </r>
  <r>
    <s v="ORD008757"/>
    <x v="161"/>
    <s v="CUST01000"/>
    <x v="9"/>
    <x v="1"/>
    <x v="1"/>
    <n v="1"/>
    <n v="22165"/>
    <x v="4"/>
    <n v="17732"/>
    <n v="17396.740000000002"/>
    <n v="335.26"/>
    <n v="1.890706068125423E-2"/>
    <s v="06"/>
    <n v="2024"/>
    <n v="4433"/>
  </r>
  <r>
    <s v="ORD007195"/>
    <x v="161"/>
    <s v="CUST02078"/>
    <x v="10"/>
    <x v="2"/>
    <x v="1"/>
    <n v="5"/>
    <n v="14751"/>
    <x v="1"/>
    <n v="70067.25"/>
    <n v="48186.57"/>
    <n v="21880.68"/>
    <n v="0.31228112991447504"/>
    <s v="06"/>
    <n v="2024"/>
    <n v="3687.75"/>
  </r>
  <r>
    <s v="ORD009657"/>
    <x v="162"/>
    <s v="CUST00801"/>
    <x v="2"/>
    <x v="1"/>
    <x v="3"/>
    <n v="1"/>
    <n v="4159"/>
    <x v="1"/>
    <n v="3951.05"/>
    <n v="2328.19"/>
    <n v="1622.86"/>
    <n v="0.41074144847572158"/>
    <s v="06"/>
    <n v="2024"/>
    <n v="207.95000000000002"/>
  </r>
  <r>
    <s v="ORD001015"/>
    <x v="162"/>
    <s v="CUST00353"/>
    <x v="13"/>
    <x v="0"/>
    <x v="4"/>
    <n v="2"/>
    <n v="1619"/>
    <x v="2"/>
    <n v="3238"/>
    <n v="2168.23"/>
    <n v="1069.77"/>
    <n v="0.33037986411365039"/>
    <s v="06"/>
    <n v="2024"/>
    <n v="0"/>
  </r>
  <r>
    <s v="ORD001091"/>
    <x v="162"/>
    <s v="CUST00486"/>
    <x v="9"/>
    <x v="1"/>
    <x v="1"/>
    <n v="2"/>
    <n v="18358"/>
    <x v="1"/>
    <n v="34880.199999999997"/>
    <n v="21873.08"/>
    <n v="13007.12"/>
    <n v="0.37290841222240706"/>
    <s v="06"/>
    <n v="2024"/>
    <n v="1835.8000000000002"/>
  </r>
  <r>
    <s v="ORD002315"/>
    <x v="162"/>
    <s v="CUST00426"/>
    <x v="3"/>
    <x v="1"/>
    <x v="3"/>
    <n v="4"/>
    <n v="73071"/>
    <x v="1"/>
    <n v="277669.8"/>
    <n v="233047.72"/>
    <n v="44622.080000000002"/>
    <n v="0.16070195606436136"/>
    <s v="06"/>
    <n v="2024"/>
    <n v="14614.2"/>
  </r>
  <r>
    <s v="ORD005572"/>
    <x v="162"/>
    <s v="CUST02132"/>
    <x v="2"/>
    <x v="1"/>
    <x v="2"/>
    <n v="3"/>
    <n v="4506"/>
    <x v="1"/>
    <n v="12842.1"/>
    <n v="8211.7099999999991"/>
    <n v="4630.3900000000003"/>
    <n v="0.36056330350955063"/>
    <s v="06"/>
    <n v="2024"/>
    <n v="675.90000000000009"/>
  </r>
  <r>
    <s v="ORD005773"/>
    <x v="162"/>
    <s v="CUST00103"/>
    <x v="3"/>
    <x v="1"/>
    <x v="4"/>
    <n v="2"/>
    <n v="76218"/>
    <x v="2"/>
    <n v="152436"/>
    <n v="111966.27"/>
    <n v="40469.730000000003"/>
    <n v="0.2654866960560498"/>
    <s v="06"/>
    <n v="2024"/>
    <n v="0"/>
  </r>
  <r>
    <s v="ORD002430"/>
    <x v="162"/>
    <s v="CUST00183"/>
    <x v="5"/>
    <x v="2"/>
    <x v="0"/>
    <n v="3"/>
    <n v="3326"/>
    <x v="1"/>
    <n v="9479.1"/>
    <n v="6655.33"/>
    <n v="2823.77"/>
    <n v="0.29789431486111551"/>
    <s v="06"/>
    <n v="2024"/>
    <n v="498.90000000000003"/>
  </r>
  <r>
    <s v="ORD000359"/>
    <x v="162"/>
    <s v="CUST00579"/>
    <x v="8"/>
    <x v="3"/>
    <x v="1"/>
    <n v="5"/>
    <n v="912"/>
    <x v="2"/>
    <n v="4560"/>
    <n v="2510.85"/>
    <n v="2049.15"/>
    <n v="0.44937500000000002"/>
    <s v="06"/>
    <n v="2024"/>
    <n v="0"/>
  </r>
  <r>
    <s v="ORD007879"/>
    <x v="162"/>
    <s v="CUST02490"/>
    <x v="5"/>
    <x v="2"/>
    <x v="1"/>
    <n v="3"/>
    <n v="7982"/>
    <x v="2"/>
    <n v="23946"/>
    <n v="16946.36"/>
    <n v="6999.64"/>
    <n v="0.29230936273281549"/>
    <s v="06"/>
    <n v="2024"/>
    <n v="0"/>
  </r>
  <r>
    <s v="ORD005987"/>
    <x v="162"/>
    <s v="CUST01023"/>
    <x v="12"/>
    <x v="0"/>
    <x v="3"/>
    <n v="5"/>
    <n v="3229"/>
    <x v="0"/>
    <n v="14530.5"/>
    <n v="9053.7900000000009"/>
    <n v="5476.71"/>
    <n v="0.37691132445545578"/>
    <s v="06"/>
    <n v="2024"/>
    <n v="1614.5"/>
  </r>
  <r>
    <s v="ORD000031"/>
    <x v="162"/>
    <s v="CUST00398"/>
    <x v="14"/>
    <x v="2"/>
    <x v="0"/>
    <n v="2"/>
    <n v="20992"/>
    <x v="2"/>
    <n v="41984"/>
    <n v="23296.1"/>
    <n v="18687.900000000001"/>
    <n v="0.44511956935975611"/>
    <s v="06"/>
    <n v="2024"/>
    <n v="0"/>
  </r>
  <r>
    <s v="ORD001721"/>
    <x v="163"/>
    <s v="CUST01458"/>
    <x v="6"/>
    <x v="3"/>
    <x v="1"/>
    <n v="2"/>
    <n v="1019"/>
    <x v="2"/>
    <n v="2038"/>
    <n v="1366.65"/>
    <n v="671.35"/>
    <n v="0.32941609421000984"/>
    <s v="06"/>
    <n v="2024"/>
    <n v="0"/>
  </r>
  <r>
    <s v="ORD000297"/>
    <x v="163"/>
    <s v="CUST01128"/>
    <x v="8"/>
    <x v="3"/>
    <x v="3"/>
    <n v="1"/>
    <n v="1704"/>
    <x v="1"/>
    <n v="1618.8"/>
    <n v="1358.21"/>
    <n v="260.58999999999997"/>
    <n v="0.16097726711144056"/>
    <s v="06"/>
    <n v="2024"/>
    <n v="85.2"/>
  </r>
  <r>
    <s v="ORD003749"/>
    <x v="163"/>
    <s v="CUST01112"/>
    <x v="0"/>
    <x v="0"/>
    <x v="2"/>
    <n v="1"/>
    <n v="1419"/>
    <x v="0"/>
    <n v="1277.0999999999999"/>
    <n v="933.21"/>
    <n v="343.89"/>
    <n v="0.2692741367159972"/>
    <s v="06"/>
    <n v="2024"/>
    <n v="141.9"/>
  </r>
  <r>
    <s v="ORD001353"/>
    <x v="163"/>
    <s v="CUST01110"/>
    <x v="3"/>
    <x v="1"/>
    <x v="3"/>
    <n v="1"/>
    <n v="77187"/>
    <x v="2"/>
    <n v="77187"/>
    <n v="43371.75"/>
    <n v="33815.25"/>
    <n v="0.43809514555559875"/>
    <s v="06"/>
    <n v="2024"/>
    <n v="0"/>
  </r>
  <r>
    <s v="ORD007253"/>
    <x v="163"/>
    <s v="CUST00923"/>
    <x v="8"/>
    <x v="3"/>
    <x v="2"/>
    <n v="2"/>
    <n v="2892"/>
    <x v="0"/>
    <n v="5205.6000000000004"/>
    <n v="3891.93"/>
    <n v="1313.67"/>
    <n v="0.25235707699400645"/>
    <s v="06"/>
    <n v="2024"/>
    <n v="578.4"/>
  </r>
  <r>
    <s v="ORD009549"/>
    <x v="163"/>
    <s v="CUST00419"/>
    <x v="6"/>
    <x v="3"/>
    <x v="0"/>
    <n v="1"/>
    <n v="834"/>
    <x v="0"/>
    <n v="750.6"/>
    <n v="604.19000000000005"/>
    <n v="146.41"/>
    <n v="0.19505728750333065"/>
    <s v="06"/>
    <n v="2024"/>
    <n v="83.4"/>
  </r>
  <r>
    <s v="ORD009252"/>
    <x v="163"/>
    <s v="CUST02035"/>
    <x v="2"/>
    <x v="1"/>
    <x v="3"/>
    <n v="2"/>
    <n v="2192"/>
    <x v="2"/>
    <n v="4384"/>
    <n v="2843.85"/>
    <n v="1540.15"/>
    <n v="0.35131158759124087"/>
    <s v="06"/>
    <n v="2024"/>
    <n v="0"/>
  </r>
  <r>
    <s v="ORD007353"/>
    <x v="163"/>
    <s v="CUST00203"/>
    <x v="11"/>
    <x v="4"/>
    <x v="3"/>
    <n v="1"/>
    <n v="165"/>
    <x v="3"/>
    <n v="140.25"/>
    <n v="114.46"/>
    <n v="25.79"/>
    <n v="0.18388591800356505"/>
    <s v="06"/>
    <n v="2024"/>
    <n v="24.75"/>
  </r>
  <r>
    <s v="ORD005804"/>
    <x v="163"/>
    <s v="CUST00238"/>
    <x v="10"/>
    <x v="2"/>
    <x v="4"/>
    <n v="2"/>
    <n v="14224"/>
    <x v="0"/>
    <n v="25603.200000000001"/>
    <n v="22268.080000000002"/>
    <n v="3335.12"/>
    <n v="0.13026184226971627"/>
    <s v="06"/>
    <n v="2024"/>
    <n v="2844.8"/>
  </r>
  <r>
    <s v="ORD009248"/>
    <x v="164"/>
    <s v="CUST00364"/>
    <x v="0"/>
    <x v="0"/>
    <x v="4"/>
    <n v="1"/>
    <n v="693"/>
    <x v="2"/>
    <n v="693"/>
    <n v="511.98"/>
    <n v="181.02"/>
    <n v="0.26121212121212123"/>
    <s v="06"/>
    <n v="2024"/>
    <n v="0"/>
  </r>
  <r>
    <s v="ORD006130"/>
    <x v="164"/>
    <s v="CUST00236"/>
    <x v="8"/>
    <x v="3"/>
    <x v="2"/>
    <n v="1"/>
    <n v="1460"/>
    <x v="0"/>
    <n v="1314"/>
    <n v="1064.5899999999999"/>
    <n v="249.41"/>
    <n v="0.18980974124809741"/>
    <s v="06"/>
    <n v="2024"/>
    <n v="146"/>
  </r>
  <r>
    <s v="ORD005995"/>
    <x v="164"/>
    <s v="CUST01686"/>
    <x v="3"/>
    <x v="1"/>
    <x v="4"/>
    <n v="5"/>
    <n v="65002"/>
    <x v="4"/>
    <n v="260008"/>
    <n v="190860.15"/>
    <n v="69147.850000000006"/>
    <n v="0.26594508630503677"/>
    <s v="06"/>
    <n v="2024"/>
    <n v="65002"/>
  </r>
  <r>
    <s v="ORD002515"/>
    <x v="164"/>
    <s v="CUST01018"/>
    <x v="5"/>
    <x v="2"/>
    <x v="2"/>
    <n v="2"/>
    <n v="6807"/>
    <x v="0"/>
    <n v="12252.6"/>
    <n v="8775.7800000000007"/>
    <n v="3476.82"/>
    <n v="0.28376181381910781"/>
    <s v="06"/>
    <n v="2024"/>
    <n v="1361.4"/>
  </r>
  <r>
    <s v="ORD007434"/>
    <x v="164"/>
    <s v="CUST00492"/>
    <x v="12"/>
    <x v="0"/>
    <x v="3"/>
    <n v="1"/>
    <n v="1849"/>
    <x v="2"/>
    <n v="1849"/>
    <n v="1331.83"/>
    <n v="517.16999999999996"/>
    <n v="0.27970254191454841"/>
    <s v="06"/>
    <n v="2024"/>
    <n v="0"/>
  </r>
  <r>
    <s v="ORD000350"/>
    <x v="164"/>
    <s v="CUST01910"/>
    <x v="8"/>
    <x v="3"/>
    <x v="2"/>
    <n v="2"/>
    <n v="2107"/>
    <x v="3"/>
    <n v="3581.9"/>
    <n v="3126.53"/>
    <n v="455.37"/>
    <n v="0.12713085234093638"/>
    <s v="06"/>
    <n v="2024"/>
    <n v="632.1"/>
  </r>
  <r>
    <s v="ORD009780"/>
    <x v="164"/>
    <s v="CUST02347"/>
    <x v="11"/>
    <x v="4"/>
    <x v="2"/>
    <n v="1"/>
    <n v="76"/>
    <x v="0"/>
    <n v="68.400000000000006"/>
    <n v="43.22"/>
    <n v="25.18"/>
    <n v="0.36812865497076019"/>
    <s v="06"/>
    <n v="2024"/>
    <n v="7.6000000000000005"/>
  </r>
  <r>
    <s v="ORD006732"/>
    <x v="164"/>
    <s v="CUST01534"/>
    <x v="1"/>
    <x v="1"/>
    <x v="0"/>
    <n v="1"/>
    <n v="1448"/>
    <x v="1"/>
    <n v="1375.6"/>
    <n v="1163.56"/>
    <n v="212.04"/>
    <n v="0.15414364640883979"/>
    <s v="06"/>
    <n v="2024"/>
    <n v="72.400000000000006"/>
  </r>
  <r>
    <s v="ORD008100"/>
    <x v="164"/>
    <s v="CUST01642"/>
    <x v="7"/>
    <x v="4"/>
    <x v="3"/>
    <n v="3"/>
    <n v="81"/>
    <x v="4"/>
    <n v="194.4"/>
    <n v="184.69"/>
    <n v="9.7100000000000009"/>
    <n v="4.9948559670781899E-2"/>
    <s v="06"/>
    <n v="2024"/>
    <n v="48.6"/>
  </r>
  <r>
    <s v="ORD001932"/>
    <x v="164"/>
    <s v="CUST02077"/>
    <x v="9"/>
    <x v="1"/>
    <x v="4"/>
    <n v="1"/>
    <n v="31487"/>
    <x v="0"/>
    <n v="28338.3"/>
    <n v="25581.71"/>
    <n v="2756.59"/>
    <n v="9.7274360141575186E-2"/>
    <s v="06"/>
    <n v="2024"/>
    <n v="3148.7000000000003"/>
  </r>
  <r>
    <s v="ORD000567"/>
    <x v="164"/>
    <s v="CUST00831"/>
    <x v="2"/>
    <x v="1"/>
    <x v="4"/>
    <n v="3"/>
    <n v="4259"/>
    <x v="1"/>
    <n v="12138.15"/>
    <n v="9559.17"/>
    <n v="2578.98"/>
    <n v="0.21246895119931786"/>
    <s v="06"/>
    <n v="2024"/>
    <n v="638.85"/>
  </r>
  <r>
    <s v="ORD008588"/>
    <x v="164"/>
    <s v="CUST00159"/>
    <x v="1"/>
    <x v="1"/>
    <x v="3"/>
    <n v="1"/>
    <n v="2511"/>
    <x v="0"/>
    <n v="2259.9"/>
    <n v="1915.99"/>
    <n v="343.91"/>
    <n v="0.15217929996902518"/>
    <s v="06"/>
    <n v="2024"/>
    <n v="251.10000000000002"/>
  </r>
  <r>
    <s v="ORD001393"/>
    <x v="164"/>
    <s v="CUST01252"/>
    <x v="4"/>
    <x v="1"/>
    <x v="0"/>
    <n v="2"/>
    <n v="20979"/>
    <x v="2"/>
    <n v="41958"/>
    <n v="28760.63"/>
    <n v="13197.37"/>
    <n v="0.3145376328709662"/>
    <s v="06"/>
    <n v="2024"/>
    <n v="0"/>
  </r>
  <r>
    <s v="ORD008096"/>
    <x v="165"/>
    <s v="CUST00135"/>
    <x v="9"/>
    <x v="1"/>
    <x v="2"/>
    <n v="2"/>
    <n v="25235"/>
    <x v="2"/>
    <n v="50470"/>
    <n v="37381.35"/>
    <n v="13088.65"/>
    <n v="0.25933524866257179"/>
    <s v="06"/>
    <n v="2024"/>
    <n v="0"/>
  </r>
  <r>
    <s v="ORD002202"/>
    <x v="165"/>
    <s v="CUST00344"/>
    <x v="8"/>
    <x v="3"/>
    <x v="1"/>
    <n v="3"/>
    <n v="910"/>
    <x v="3"/>
    <n v="2320.5"/>
    <n v="1828.58"/>
    <n v="491.92"/>
    <n v="0.21198879551820729"/>
    <s v="06"/>
    <n v="2024"/>
    <n v="409.5"/>
  </r>
  <r>
    <s v="ORD002408"/>
    <x v="165"/>
    <s v="CUST01494"/>
    <x v="7"/>
    <x v="4"/>
    <x v="1"/>
    <n v="1"/>
    <n v="199"/>
    <x v="3"/>
    <n v="169.15"/>
    <n v="130.25"/>
    <n v="38.9"/>
    <n v="0.22997339639373335"/>
    <s v="06"/>
    <n v="2024"/>
    <n v="29.849999999999998"/>
  </r>
  <r>
    <s v="ORD006247"/>
    <x v="165"/>
    <s v="CUST00882"/>
    <x v="9"/>
    <x v="1"/>
    <x v="3"/>
    <n v="1"/>
    <n v="33260"/>
    <x v="0"/>
    <n v="29934"/>
    <n v="27040.29"/>
    <n v="2893.71"/>
    <n v="9.6669673281218685E-2"/>
    <s v="06"/>
    <n v="2024"/>
    <n v="3326"/>
  </r>
  <r>
    <s v="ORD007265"/>
    <x v="165"/>
    <s v="CUST00627"/>
    <x v="2"/>
    <x v="1"/>
    <x v="3"/>
    <n v="1"/>
    <n v="2891"/>
    <x v="1"/>
    <n v="2746.45"/>
    <n v="2192.6799999999998"/>
    <n v="553.77"/>
    <n v="0.20163119663565696"/>
    <s v="06"/>
    <n v="2024"/>
    <n v="144.55000000000001"/>
  </r>
  <r>
    <s v="ORD000910"/>
    <x v="165"/>
    <s v="CUST00503"/>
    <x v="14"/>
    <x v="2"/>
    <x v="1"/>
    <n v="1"/>
    <n v="9908"/>
    <x v="3"/>
    <n v="8421.7999999999993"/>
    <n v="5577.22"/>
    <n v="2844.58"/>
    <n v="0.33776389845401222"/>
    <s v="06"/>
    <n v="2024"/>
    <n v="1486.2"/>
  </r>
  <r>
    <s v="ORD003989"/>
    <x v="165"/>
    <s v="CUST00369"/>
    <x v="4"/>
    <x v="1"/>
    <x v="2"/>
    <n v="5"/>
    <n v="19243"/>
    <x v="3"/>
    <n v="81782.75"/>
    <n v="61846.98"/>
    <n v="19935.77"/>
    <n v="0.2437649748877361"/>
    <s v="06"/>
    <n v="2024"/>
    <n v="14432.25"/>
  </r>
  <r>
    <s v="ORD005537"/>
    <x v="165"/>
    <s v="CUST01896"/>
    <x v="2"/>
    <x v="1"/>
    <x v="0"/>
    <n v="1"/>
    <n v="1622"/>
    <x v="2"/>
    <n v="1622"/>
    <n v="1212.7"/>
    <n v="409.3"/>
    <n v="0.25234278668310728"/>
    <s v="06"/>
    <n v="2024"/>
    <n v="0"/>
  </r>
  <r>
    <s v="ORD000485"/>
    <x v="165"/>
    <s v="CUST01952"/>
    <x v="2"/>
    <x v="1"/>
    <x v="2"/>
    <n v="1"/>
    <n v="2119"/>
    <x v="0"/>
    <n v="1907.1"/>
    <n v="1601.59"/>
    <n v="305.51"/>
    <n v="0.16019610927586389"/>
    <s v="06"/>
    <n v="2024"/>
    <n v="211.9"/>
  </r>
  <r>
    <s v="ORD004849"/>
    <x v="165"/>
    <s v="CUST01899"/>
    <x v="14"/>
    <x v="2"/>
    <x v="3"/>
    <n v="2"/>
    <n v="21322"/>
    <x v="0"/>
    <n v="38379.599999999999"/>
    <n v="26507.84"/>
    <n v="11871.76"/>
    <n v="0.30932474543768046"/>
    <s v="06"/>
    <n v="2024"/>
    <n v="4264.4000000000005"/>
  </r>
  <r>
    <s v="ORD009304"/>
    <x v="165"/>
    <s v="CUST02239"/>
    <x v="14"/>
    <x v="2"/>
    <x v="2"/>
    <n v="1"/>
    <n v="12111"/>
    <x v="1"/>
    <n v="11505.45"/>
    <n v="7019.53"/>
    <n v="4485.92"/>
    <n v="0.38989522356796125"/>
    <s v="06"/>
    <n v="2024"/>
    <n v="605.55000000000007"/>
  </r>
  <r>
    <s v="ORD003585"/>
    <x v="165"/>
    <s v="CUST00869"/>
    <x v="9"/>
    <x v="1"/>
    <x v="1"/>
    <n v="2"/>
    <n v="27781"/>
    <x v="0"/>
    <n v="50005.8"/>
    <n v="37262.160000000003"/>
    <n v="12743.64"/>
    <n v="0.2548432381843706"/>
    <s v="06"/>
    <n v="2024"/>
    <n v="5556.2000000000007"/>
  </r>
  <r>
    <s v="ORD000871"/>
    <x v="165"/>
    <s v="CUST01730"/>
    <x v="11"/>
    <x v="4"/>
    <x v="2"/>
    <n v="2"/>
    <n v="139"/>
    <x v="1"/>
    <n v="264.10000000000002"/>
    <n v="188.28"/>
    <n v="75.819999999999993"/>
    <n v="0.28708822415751606"/>
    <s v="06"/>
    <n v="2024"/>
    <n v="13.9"/>
  </r>
  <r>
    <s v="ORD002308"/>
    <x v="166"/>
    <s v="CUST00816"/>
    <x v="1"/>
    <x v="1"/>
    <x v="3"/>
    <n v="1"/>
    <n v="2104"/>
    <x v="0"/>
    <n v="1893.6"/>
    <n v="1323.95"/>
    <n v="569.65"/>
    <n v="0.30082910857625689"/>
    <s v="06"/>
    <n v="2024"/>
    <n v="210.4"/>
  </r>
  <r>
    <s v="ORD009108"/>
    <x v="166"/>
    <s v="CUST00983"/>
    <x v="0"/>
    <x v="0"/>
    <x v="3"/>
    <n v="2"/>
    <n v="913"/>
    <x v="1"/>
    <n v="1734.7"/>
    <n v="1231.56"/>
    <n v="503.14"/>
    <n v="0.29004438807863031"/>
    <s v="06"/>
    <n v="2024"/>
    <n v="91.300000000000011"/>
  </r>
  <r>
    <s v="ORD008811"/>
    <x v="166"/>
    <s v="CUST00791"/>
    <x v="3"/>
    <x v="1"/>
    <x v="0"/>
    <n v="2"/>
    <n v="64027"/>
    <x v="3"/>
    <n v="108845.9"/>
    <n v="89192.65"/>
    <n v="19653.25"/>
    <n v="0.18056031508766063"/>
    <s v="06"/>
    <n v="2024"/>
    <n v="19208.099999999999"/>
  </r>
  <r>
    <s v="ORD001153"/>
    <x v="166"/>
    <s v="CUST00597"/>
    <x v="2"/>
    <x v="1"/>
    <x v="2"/>
    <n v="1"/>
    <n v="1602"/>
    <x v="2"/>
    <n v="1602"/>
    <n v="1110.27"/>
    <n v="491.73"/>
    <n v="0.30694756554307118"/>
    <s v="06"/>
    <n v="2024"/>
    <n v="0"/>
  </r>
  <r>
    <s v="ORD005325"/>
    <x v="166"/>
    <s v="CUST01443"/>
    <x v="5"/>
    <x v="2"/>
    <x v="0"/>
    <n v="1"/>
    <n v="6734"/>
    <x v="3"/>
    <n v="5723.9"/>
    <n v="4104.24"/>
    <n v="1619.66"/>
    <n v="0.28296441237617709"/>
    <s v="06"/>
    <n v="2024"/>
    <n v="1010.0999999999999"/>
  </r>
  <r>
    <s v="ORD006061"/>
    <x v="166"/>
    <s v="CUST00017"/>
    <x v="11"/>
    <x v="4"/>
    <x v="2"/>
    <n v="1"/>
    <n v="116"/>
    <x v="0"/>
    <n v="104.4"/>
    <n v="65.69"/>
    <n v="38.71"/>
    <n v="0.37078544061302682"/>
    <s v="06"/>
    <n v="2024"/>
    <n v="11.600000000000001"/>
  </r>
  <r>
    <s v="ORD003293"/>
    <x v="166"/>
    <s v="CUST00334"/>
    <x v="9"/>
    <x v="1"/>
    <x v="2"/>
    <n v="2"/>
    <n v="30107"/>
    <x v="1"/>
    <n v="57203.3"/>
    <n v="48820.85"/>
    <n v="8382.4500000000007"/>
    <n v="0.14653787456318079"/>
    <s v="06"/>
    <n v="2024"/>
    <n v="3010.7000000000003"/>
  </r>
  <r>
    <s v="ORD008959"/>
    <x v="166"/>
    <s v="CUST01607"/>
    <x v="11"/>
    <x v="4"/>
    <x v="3"/>
    <n v="2"/>
    <n v="78"/>
    <x v="0"/>
    <n v="140.4"/>
    <n v="100.89"/>
    <n v="39.51"/>
    <n v="0.28141025641025641"/>
    <s v="06"/>
    <n v="2024"/>
    <n v="15.600000000000001"/>
  </r>
  <r>
    <s v="ORD009354"/>
    <x v="166"/>
    <s v="CUST00457"/>
    <x v="2"/>
    <x v="1"/>
    <x v="2"/>
    <n v="3"/>
    <n v="2040"/>
    <x v="2"/>
    <n v="6120"/>
    <n v="3706.57"/>
    <n v="2413.4299999999998"/>
    <n v="0.39435130718954248"/>
    <s v="06"/>
    <n v="2024"/>
    <n v="0"/>
  </r>
  <r>
    <s v="ORD007690"/>
    <x v="166"/>
    <s v="CUST01126"/>
    <x v="10"/>
    <x v="2"/>
    <x v="1"/>
    <n v="5"/>
    <n v="11583"/>
    <x v="0"/>
    <n v="52123.5"/>
    <n v="41052.870000000003"/>
    <n v="11070.63"/>
    <n v="0.2123922990589657"/>
    <s v="06"/>
    <n v="2024"/>
    <n v="5791.5"/>
  </r>
  <r>
    <s v="ORD008092"/>
    <x v="166"/>
    <s v="CUST01402"/>
    <x v="2"/>
    <x v="1"/>
    <x v="2"/>
    <n v="2"/>
    <n v="3810"/>
    <x v="0"/>
    <n v="6858"/>
    <n v="4447.7700000000004"/>
    <n v="2410.23"/>
    <n v="0.35144794400699914"/>
    <s v="06"/>
    <n v="2024"/>
    <n v="762"/>
  </r>
  <r>
    <s v="ORD006826"/>
    <x v="166"/>
    <s v="CUST01466"/>
    <x v="9"/>
    <x v="1"/>
    <x v="3"/>
    <n v="4"/>
    <n v="29427"/>
    <x v="2"/>
    <n v="117708"/>
    <n v="67859.55"/>
    <n v="49848.45"/>
    <n v="0.42349245590783974"/>
    <s v="06"/>
    <n v="2024"/>
    <n v="0"/>
  </r>
  <r>
    <s v="ORD003950"/>
    <x v="166"/>
    <s v="CUST00724"/>
    <x v="6"/>
    <x v="3"/>
    <x v="3"/>
    <n v="2"/>
    <n v="968"/>
    <x v="3"/>
    <n v="1645.6"/>
    <n v="1106.3900000000001"/>
    <n v="539.21"/>
    <n v="0.32766771998055427"/>
    <s v="06"/>
    <n v="2024"/>
    <n v="290.39999999999998"/>
  </r>
  <r>
    <s v="ORD004480"/>
    <x v="166"/>
    <s v="CUST00313"/>
    <x v="3"/>
    <x v="1"/>
    <x v="2"/>
    <n v="2"/>
    <n v="67699"/>
    <x v="1"/>
    <n v="128628.1"/>
    <n v="78770.009999999995"/>
    <n v="49858.09"/>
    <n v="0.38761429267788294"/>
    <s v="06"/>
    <n v="2024"/>
    <n v="6769.9000000000005"/>
  </r>
  <r>
    <s v="ORD002096"/>
    <x v="166"/>
    <s v="CUST02204"/>
    <x v="5"/>
    <x v="2"/>
    <x v="4"/>
    <n v="4"/>
    <n v="6495"/>
    <x v="1"/>
    <n v="24681"/>
    <n v="14407.75"/>
    <n v="10273.25"/>
    <n v="0.41624123819942466"/>
    <s v="06"/>
    <n v="2024"/>
    <n v="1299"/>
  </r>
  <r>
    <s v="ORD003090"/>
    <x v="166"/>
    <s v="CUST01819"/>
    <x v="9"/>
    <x v="1"/>
    <x v="4"/>
    <n v="1"/>
    <n v="25348"/>
    <x v="1"/>
    <n v="24080.6"/>
    <n v="14249.25"/>
    <n v="9831.35"/>
    <n v="0.40826848168235014"/>
    <s v="06"/>
    <n v="2024"/>
    <n v="1267.4000000000001"/>
  </r>
  <r>
    <s v="ORD009596"/>
    <x v="166"/>
    <s v="CUST00444"/>
    <x v="11"/>
    <x v="4"/>
    <x v="3"/>
    <n v="1"/>
    <n v="135"/>
    <x v="2"/>
    <n v="135"/>
    <n v="98.01"/>
    <n v="36.99"/>
    <n v="0.27400000000000002"/>
    <s v="06"/>
    <n v="2024"/>
    <n v="0"/>
  </r>
  <r>
    <s v="ORD009835"/>
    <x v="166"/>
    <s v="CUST01647"/>
    <x v="8"/>
    <x v="3"/>
    <x v="3"/>
    <n v="1"/>
    <n v="2698"/>
    <x v="0"/>
    <n v="2428.1999999999998"/>
    <n v="2046.9"/>
    <n v="381.3"/>
    <n v="0.15702989869038797"/>
    <s v="06"/>
    <n v="2024"/>
    <n v="269.8"/>
  </r>
  <r>
    <s v="ORD007304"/>
    <x v="166"/>
    <s v="CUST01434"/>
    <x v="8"/>
    <x v="3"/>
    <x v="0"/>
    <n v="1"/>
    <n v="2506"/>
    <x v="3"/>
    <n v="2130.1"/>
    <n v="1911.95"/>
    <n v="218.15"/>
    <n v="0.10241303225200696"/>
    <s v="06"/>
    <n v="2024"/>
    <n v="375.9"/>
  </r>
  <r>
    <s v="ORD006262"/>
    <x v="166"/>
    <s v="CUST00007"/>
    <x v="0"/>
    <x v="0"/>
    <x v="2"/>
    <n v="3"/>
    <n v="864"/>
    <x v="2"/>
    <n v="2592"/>
    <n v="1443.71"/>
    <n v="1148.29"/>
    <n v="0.4430131172839506"/>
    <s v="06"/>
    <n v="2024"/>
    <n v="0"/>
  </r>
  <r>
    <s v="ORD002471"/>
    <x v="167"/>
    <s v="CUST01469"/>
    <x v="9"/>
    <x v="1"/>
    <x v="3"/>
    <n v="1"/>
    <n v="26148"/>
    <x v="2"/>
    <n v="26148"/>
    <n v="21339.13"/>
    <n v="4808.87"/>
    <n v="0.183909668043445"/>
    <s v="06"/>
    <n v="2024"/>
    <n v="0"/>
  </r>
  <r>
    <s v="ORD003458"/>
    <x v="167"/>
    <s v="CUST02163"/>
    <x v="9"/>
    <x v="1"/>
    <x v="4"/>
    <n v="1"/>
    <n v="34041"/>
    <x v="0"/>
    <n v="30636.9"/>
    <n v="25502.66"/>
    <n v="5134.24"/>
    <n v="0.16758353488766811"/>
    <s v="06"/>
    <n v="2024"/>
    <n v="3404.1000000000004"/>
  </r>
  <r>
    <s v="ORD006816"/>
    <x v="167"/>
    <s v="CUST00720"/>
    <x v="14"/>
    <x v="2"/>
    <x v="1"/>
    <n v="4"/>
    <n v="17274"/>
    <x v="4"/>
    <n v="55276.800000000003"/>
    <n v="46734.38"/>
    <n v="8542.42"/>
    <n v="0.15453897475975453"/>
    <s v="06"/>
    <n v="2024"/>
    <n v="13819.2"/>
  </r>
  <r>
    <s v="ORD000775"/>
    <x v="167"/>
    <s v="CUST00814"/>
    <x v="10"/>
    <x v="2"/>
    <x v="0"/>
    <n v="2"/>
    <n v="14694"/>
    <x v="1"/>
    <n v="27918.6"/>
    <n v="19593.05"/>
    <n v="8325.5499999999993"/>
    <n v="0.29820800469937603"/>
    <s v="06"/>
    <n v="2024"/>
    <n v="1469.4"/>
  </r>
  <r>
    <s v="ORD000632"/>
    <x v="167"/>
    <s v="CUST00419"/>
    <x v="7"/>
    <x v="4"/>
    <x v="4"/>
    <n v="2"/>
    <n v="156"/>
    <x v="0"/>
    <n v="280.8"/>
    <n v="219.49"/>
    <n v="61.31"/>
    <n v="0.21834045584045583"/>
    <s v="06"/>
    <n v="2024"/>
    <n v="31.200000000000003"/>
  </r>
  <r>
    <s v="ORD002750"/>
    <x v="167"/>
    <s v="CUST01244"/>
    <x v="5"/>
    <x v="2"/>
    <x v="2"/>
    <n v="1"/>
    <n v="9967"/>
    <x v="2"/>
    <n v="9967"/>
    <n v="7641.91"/>
    <n v="2325.09"/>
    <n v="0.23327882010635098"/>
    <s v="06"/>
    <n v="2024"/>
    <n v="0"/>
  </r>
  <r>
    <s v="ORD000101"/>
    <x v="167"/>
    <s v="CUST01995"/>
    <x v="2"/>
    <x v="1"/>
    <x v="2"/>
    <n v="3"/>
    <n v="1520"/>
    <x v="2"/>
    <n v="4560"/>
    <n v="2511.34"/>
    <n v="2048.66"/>
    <n v="0.44926754385964907"/>
    <s v="06"/>
    <n v="2024"/>
    <n v="0"/>
  </r>
  <r>
    <s v="ORD000639"/>
    <x v="167"/>
    <s v="CUST00146"/>
    <x v="4"/>
    <x v="1"/>
    <x v="1"/>
    <n v="1"/>
    <n v="17052"/>
    <x v="1"/>
    <n v="16199.4"/>
    <n v="9799.51"/>
    <n v="6399.89"/>
    <n v="0.39506957047791896"/>
    <s v="06"/>
    <n v="2024"/>
    <n v="852.6"/>
  </r>
  <r>
    <s v="ORD008294"/>
    <x v="167"/>
    <s v="CUST02327"/>
    <x v="8"/>
    <x v="3"/>
    <x v="2"/>
    <n v="3"/>
    <n v="2135"/>
    <x v="3"/>
    <n v="5444.25"/>
    <n v="5155.96"/>
    <n v="288.29000000000002"/>
    <n v="5.295311567249851E-2"/>
    <s v="06"/>
    <n v="2024"/>
    <n v="960.75"/>
  </r>
  <r>
    <s v="ORD001276"/>
    <x v="167"/>
    <s v="CUST00460"/>
    <x v="8"/>
    <x v="3"/>
    <x v="0"/>
    <n v="1"/>
    <n v="1881"/>
    <x v="2"/>
    <n v="1881"/>
    <n v="1055.49"/>
    <n v="825.51"/>
    <n v="0.43886762360446568"/>
    <s v="06"/>
    <n v="2024"/>
    <n v="0"/>
  </r>
  <r>
    <s v="ORD001308"/>
    <x v="167"/>
    <s v="CUST00545"/>
    <x v="13"/>
    <x v="0"/>
    <x v="0"/>
    <n v="3"/>
    <n v="927"/>
    <x v="2"/>
    <n v="2781"/>
    <n v="1972.01"/>
    <n v="808.99"/>
    <n v="0.29089895720963682"/>
    <s v="06"/>
    <n v="2024"/>
    <n v="0"/>
  </r>
  <r>
    <s v="ORD004220"/>
    <x v="167"/>
    <s v="CUST02241"/>
    <x v="2"/>
    <x v="1"/>
    <x v="3"/>
    <n v="1"/>
    <n v="3489"/>
    <x v="2"/>
    <n v="3489"/>
    <n v="2595.61"/>
    <n v="893.39"/>
    <n v="0.25605904270564633"/>
    <s v="06"/>
    <n v="2024"/>
    <n v="0"/>
  </r>
  <r>
    <s v="ORD000423"/>
    <x v="167"/>
    <s v="CUST01000"/>
    <x v="14"/>
    <x v="2"/>
    <x v="0"/>
    <n v="1"/>
    <n v="9240"/>
    <x v="1"/>
    <n v="8778"/>
    <n v="6285.15"/>
    <n v="2492.85"/>
    <n v="0.28398838004101162"/>
    <s v="06"/>
    <n v="2024"/>
    <n v="462"/>
  </r>
  <r>
    <s v="ORD002834"/>
    <x v="167"/>
    <s v="CUST02025"/>
    <x v="2"/>
    <x v="1"/>
    <x v="2"/>
    <n v="3"/>
    <n v="3911"/>
    <x v="1"/>
    <n v="11146.35"/>
    <n v="8242.2900000000009"/>
    <n v="2904.06"/>
    <n v="0.26053910024357746"/>
    <s v="06"/>
    <n v="2024"/>
    <n v="586.65"/>
  </r>
  <r>
    <s v="ORD005597"/>
    <x v="167"/>
    <s v="CUST02487"/>
    <x v="12"/>
    <x v="0"/>
    <x v="3"/>
    <n v="1"/>
    <n v="3692"/>
    <x v="3"/>
    <n v="3138.2"/>
    <n v="2406.83"/>
    <n v="731.37"/>
    <n v="0.23305397998852848"/>
    <s v="06"/>
    <n v="2024"/>
    <n v="553.79999999999995"/>
  </r>
  <r>
    <s v="ORD008483"/>
    <x v="167"/>
    <s v="CUST02348"/>
    <x v="12"/>
    <x v="0"/>
    <x v="3"/>
    <n v="5"/>
    <n v="3636"/>
    <x v="1"/>
    <n v="17271"/>
    <n v="12660.11"/>
    <n v="4610.8900000000003"/>
    <n v="0.26697296045394014"/>
    <s v="06"/>
    <n v="2024"/>
    <n v="909"/>
  </r>
  <r>
    <s v="ORD007099"/>
    <x v="168"/>
    <s v="CUST00828"/>
    <x v="0"/>
    <x v="0"/>
    <x v="2"/>
    <n v="3"/>
    <n v="1384"/>
    <x v="0"/>
    <n v="3736.8"/>
    <n v="3129.95"/>
    <n v="606.85"/>
    <n v="0.1623983087133376"/>
    <s v="06"/>
    <n v="2024"/>
    <n v="415.20000000000005"/>
  </r>
  <r>
    <s v="ORD000688"/>
    <x v="168"/>
    <s v="CUST01927"/>
    <x v="9"/>
    <x v="1"/>
    <x v="1"/>
    <n v="2"/>
    <n v="28754"/>
    <x v="0"/>
    <n v="51757.2"/>
    <n v="42445.02"/>
    <n v="9312.18"/>
    <n v="0.17992047483248708"/>
    <s v="06"/>
    <n v="2024"/>
    <n v="5750.8"/>
  </r>
  <r>
    <s v="ORD002407"/>
    <x v="168"/>
    <s v="CUST01796"/>
    <x v="1"/>
    <x v="1"/>
    <x v="3"/>
    <n v="1"/>
    <n v="1033"/>
    <x v="0"/>
    <n v="929.7"/>
    <n v="738.09"/>
    <n v="191.61"/>
    <n v="0.20609874152952565"/>
    <s v="06"/>
    <n v="2024"/>
    <n v="103.30000000000001"/>
  </r>
  <r>
    <s v="ORD001625"/>
    <x v="168"/>
    <s v="CUST01607"/>
    <x v="9"/>
    <x v="1"/>
    <x v="4"/>
    <n v="1"/>
    <n v="21788"/>
    <x v="2"/>
    <n v="21788"/>
    <n v="14378.52"/>
    <n v="7409.48"/>
    <n v="0.34007159904534606"/>
    <s v="06"/>
    <n v="2024"/>
    <n v="0"/>
  </r>
  <r>
    <s v="ORD000729"/>
    <x v="168"/>
    <s v="CUST01064"/>
    <x v="9"/>
    <x v="1"/>
    <x v="4"/>
    <n v="1"/>
    <n v="18654"/>
    <x v="2"/>
    <n v="18654"/>
    <n v="14837.08"/>
    <n v="3816.92"/>
    <n v="0.20461670419213038"/>
    <s v="06"/>
    <n v="2024"/>
    <n v="0"/>
  </r>
  <r>
    <s v="ORD001522"/>
    <x v="168"/>
    <s v="CUST01693"/>
    <x v="12"/>
    <x v="0"/>
    <x v="1"/>
    <n v="2"/>
    <n v="4829"/>
    <x v="0"/>
    <n v="8692.2000000000007"/>
    <n v="6149.87"/>
    <n v="2542.33"/>
    <n v="0.29248406617427114"/>
    <s v="06"/>
    <n v="2024"/>
    <n v="965.80000000000007"/>
  </r>
  <r>
    <s v="ORD008592"/>
    <x v="168"/>
    <s v="CUST02147"/>
    <x v="9"/>
    <x v="1"/>
    <x v="2"/>
    <n v="1"/>
    <n v="34142"/>
    <x v="2"/>
    <n v="34142"/>
    <n v="22276.39"/>
    <n v="11865.61"/>
    <n v="0.34753705113935918"/>
    <s v="06"/>
    <n v="2024"/>
    <n v="0"/>
  </r>
  <r>
    <s v="ORD004655"/>
    <x v="168"/>
    <s v="CUST00350"/>
    <x v="4"/>
    <x v="1"/>
    <x v="2"/>
    <n v="4"/>
    <n v="23326"/>
    <x v="3"/>
    <n v="79308.399999999994"/>
    <n v="62225.81"/>
    <n v="17082.59"/>
    <n v="0.21539446010763047"/>
    <s v="06"/>
    <n v="2024"/>
    <n v="13995.6"/>
  </r>
  <r>
    <s v="ORD005623"/>
    <x v="168"/>
    <s v="CUST01858"/>
    <x v="9"/>
    <x v="1"/>
    <x v="4"/>
    <n v="1"/>
    <n v="18440"/>
    <x v="2"/>
    <n v="18440"/>
    <n v="14099.64"/>
    <n v="4340.3599999999997"/>
    <n v="0.23537744034707156"/>
    <s v="06"/>
    <n v="2024"/>
    <n v="0"/>
  </r>
  <r>
    <s v="ORD008718"/>
    <x v="168"/>
    <s v="CUST00598"/>
    <x v="0"/>
    <x v="0"/>
    <x v="0"/>
    <n v="1"/>
    <n v="809"/>
    <x v="1"/>
    <n v="768.55"/>
    <n v="571.49"/>
    <n v="197.06"/>
    <n v="0.25640491835274221"/>
    <s v="06"/>
    <n v="2024"/>
    <n v="40.450000000000003"/>
  </r>
  <r>
    <s v="ORD004265"/>
    <x v="168"/>
    <s v="CUST00340"/>
    <x v="10"/>
    <x v="2"/>
    <x v="2"/>
    <n v="2"/>
    <n v="13582"/>
    <x v="3"/>
    <n v="23089.4"/>
    <n v="20716"/>
    <n v="2373.4"/>
    <n v="0.1027917572565766"/>
    <s v="06"/>
    <n v="2024"/>
    <n v="4074.6"/>
  </r>
  <r>
    <s v="ORD009997"/>
    <x v="168"/>
    <s v="CUST01380"/>
    <x v="10"/>
    <x v="2"/>
    <x v="4"/>
    <n v="1"/>
    <n v="8663"/>
    <x v="1"/>
    <n v="8229.85"/>
    <n v="5426.22"/>
    <n v="2803.63"/>
    <n v="0.34066599026713729"/>
    <s v="06"/>
    <n v="2024"/>
    <n v="433.15000000000003"/>
  </r>
  <r>
    <s v="ORD007662"/>
    <x v="168"/>
    <s v="CUST01805"/>
    <x v="0"/>
    <x v="0"/>
    <x v="1"/>
    <n v="2"/>
    <n v="494"/>
    <x v="1"/>
    <n v="938.6"/>
    <n v="779.52"/>
    <n v="159.08000000000001"/>
    <n v="0.16948646920946092"/>
    <s v="06"/>
    <n v="2024"/>
    <n v="49.400000000000006"/>
  </r>
  <r>
    <s v="ORD008246"/>
    <x v="168"/>
    <s v="CUST01385"/>
    <x v="11"/>
    <x v="4"/>
    <x v="2"/>
    <n v="2"/>
    <n v="105"/>
    <x v="2"/>
    <n v="210"/>
    <n v="151.07"/>
    <n v="58.93"/>
    <n v="0.2806190476190476"/>
    <s v="06"/>
    <n v="2024"/>
    <n v="0"/>
  </r>
  <r>
    <s v="ORD002208"/>
    <x v="168"/>
    <s v="CUST00714"/>
    <x v="2"/>
    <x v="1"/>
    <x v="3"/>
    <n v="5"/>
    <n v="3808"/>
    <x v="1"/>
    <n v="18088"/>
    <n v="12812.01"/>
    <n v="5275.99"/>
    <n v="0.29168454223794782"/>
    <s v="06"/>
    <n v="2024"/>
    <n v="952"/>
  </r>
  <r>
    <s v="ORD009842"/>
    <x v="168"/>
    <s v="CUST00993"/>
    <x v="9"/>
    <x v="1"/>
    <x v="1"/>
    <n v="2"/>
    <n v="24070"/>
    <x v="1"/>
    <n v="45733"/>
    <n v="32967.33"/>
    <n v="12765.67"/>
    <n v="0.27913476045743774"/>
    <s v="06"/>
    <n v="2024"/>
    <n v="2407"/>
  </r>
  <r>
    <s v="ORD004940"/>
    <x v="169"/>
    <s v="CUST02432"/>
    <x v="11"/>
    <x v="4"/>
    <x v="2"/>
    <n v="1"/>
    <n v="100"/>
    <x v="1"/>
    <n v="95"/>
    <n v="81.650000000000006"/>
    <n v="13.35"/>
    <n v="0.14052631578947369"/>
    <s v="06"/>
    <n v="2024"/>
    <n v="5"/>
  </r>
  <r>
    <s v="ORD003849"/>
    <x v="169"/>
    <s v="CUST00661"/>
    <x v="4"/>
    <x v="1"/>
    <x v="1"/>
    <n v="2"/>
    <n v="16513"/>
    <x v="2"/>
    <n v="33026"/>
    <n v="23627.360000000001"/>
    <n v="9398.64"/>
    <n v="0.28458305577423848"/>
    <s v="06"/>
    <n v="2024"/>
    <n v="0"/>
  </r>
  <r>
    <s v="ORD001985"/>
    <x v="169"/>
    <s v="CUST02492"/>
    <x v="10"/>
    <x v="2"/>
    <x v="0"/>
    <n v="1"/>
    <n v="6080"/>
    <x v="0"/>
    <n v="5472"/>
    <n v="4605.3500000000004"/>
    <n v="866.65"/>
    <n v="0.15837902046783625"/>
    <s v="06"/>
    <n v="2024"/>
    <n v="608"/>
  </r>
  <r>
    <s v="ORD008985"/>
    <x v="169"/>
    <s v="CUST02000"/>
    <x v="13"/>
    <x v="0"/>
    <x v="4"/>
    <n v="2"/>
    <n v="504"/>
    <x v="1"/>
    <n v="957.6"/>
    <n v="826.38"/>
    <n v="131.22"/>
    <n v="0.13703007518796992"/>
    <s v="06"/>
    <n v="2024"/>
    <n v="50.400000000000006"/>
  </r>
  <r>
    <s v="ORD007946"/>
    <x v="169"/>
    <s v="CUST02338"/>
    <x v="2"/>
    <x v="1"/>
    <x v="4"/>
    <n v="2"/>
    <n v="4142"/>
    <x v="1"/>
    <n v="7869.8"/>
    <n v="4943.2700000000004"/>
    <n v="2926.53"/>
    <n v="0.37186840834582835"/>
    <s v="06"/>
    <n v="2024"/>
    <n v="414.20000000000005"/>
  </r>
  <r>
    <s v="ORD001183"/>
    <x v="169"/>
    <s v="CUST01906"/>
    <x v="6"/>
    <x v="3"/>
    <x v="0"/>
    <n v="3"/>
    <n v="810"/>
    <x v="1"/>
    <n v="2308.5"/>
    <n v="1448.03"/>
    <n v="860.47"/>
    <n v="0.37273987437730127"/>
    <s v="06"/>
    <n v="2024"/>
    <n v="121.5"/>
  </r>
  <r>
    <s v="ORD007799"/>
    <x v="169"/>
    <s v="CUST00931"/>
    <x v="1"/>
    <x v="1"/>
    <x v="0"/>
    <n v="1"/>
    <n v="2978"/>
    <x v="1"/>
    <n v="2829.1"/>
    <n v="2022.03"/>
    <n v="807.07"/>
    <n v="0.28527446891237501"/>
    <s v="06"/>
    <n v="2024"/>
    <n v="148.9"/>
  </r>
  <r>
    <s v="ORD004509"/>
    <x v="169"/>
    <s v="CUST02105"/>
    <x v="2"/>
    <x v="1"/>
    <x v="4"/>
    <n v="1"/>
    <n v="3150"/>
    <x v="2"/>
    <n v="3150"/>
    <n v="2115.12"/>
    <n v="1034.8800000000001"/>
    <n v="0.32853333333333334"/>
    <s v="06"/>
    <n v="2024"/>
    <n v="0"/>
  </r>
  <r>
    <s v="ORD007480"/>
    <x v="169"/>
    <s v="CUST02230"/>
    <x v="7"/>
    <x v="4"/>
    <x v="3"/>
    <n v="2"/>
    <n v="223"/>
    <x v="0"/>
    <n v="401.4"/>
    <n v="295.8"/>
    <n v="105.6"/>
    <n v="0.26307922272047835"/>
    <s v="06"/>
    <n v="2024"/>
    <n v="44.6"/>
  </r>
  <r>
    <s v="ORD009541"/>
    <x v="169"/>
    <s v="CUST00191"/>
    <x v="6"/>
    <x v="3"/>
    <x v="3"/>
    <n v="1"/>
    <n v="1106"/>
    <x v="0"/>
    <n v="995.4"/>
    <n v="790.59"/>
    <n v="204.81"/>
    <n v="0.20575647980711273"/>
    <s v="06"/>
    <n v="2024"/>
    <n v="110.60000000000001"/>
  </r>
  <r>
    <s v="ORD007569"/>
    <x v="169"/>
    <s v="CUST01933"/>
    <x v="10"/>
    <x v="2"/>
    <x v="1"/>
    <n v="1"/>
    <n v="9445"/>
    <x v="0"/>
    <n v="8500.5"/>
    <n v="5326.24"/>
    <n v="3174.26"/>
    <n v="0.37342038703605673"/>
    <s v="06"/>
    <n v="2024"/>
    <n v="944.5"/>
  </r>
  <r>
    <s v="ORD007224"/>
    <x v="169"/>
    <s v="CUST02161"/>
    <x v="2"/>
    <x v="1"/>
    <x v="1"/>
    <n v="5"/>
    <n v="3009"/>
    <x v="1"/>
    <n v="14292.75"/>
    <n v="11711.11"/>
    <n v="2581.64"/>
    <n v="0.18062584177292682"/>
    <s v="06"/>
    <n v="2024"/>
    <n v="752.25"/>
  </r>
  <r>
    <s v="ORD009698"/>
    <x v="169"/>
    <s v="CUST01612"/>
    <x v="8"/>
    <x v="3"/>
    <x v="0"/>
    <n v="2"/>
    <n v="2763"/>
    <x v="0"/>
    <n v="4973.3999999999996"/>
    <n v="3612.08"/>
    <n v="1361.32"/>
    <n v="0.27372019141834558"/>
    <s v="06"/>
    <n v="2024"/>
    <n v="552.6"/>
  </r>
  <r>
    <s v="ORD008808"/>
    <x v="170"/>
    <s v="CUST00557"/>
    <x v="3"/>
    <x v="1"/>
    <x v="1"/>
    <n v="2"/>
    <n v="74689"/>
    <x v="0"/>
    <n v="134440.20000000001"/>
    <n v="95195.22"/>
    <n v="39244.980000000003"/>
    <n v="0.29191402571552261"/>
    <s v="06"/>
    <n v="2024"/>
    <n v="14937.800000000001"/>
  </r>
  <r>
    <s v="ORD007223"/>
    <x v="170"/>
    <s v="CUST01375"/>
    <x v="3"/>
    <x v="1"/>
    <x v="0"/>
    <n v="2"/>
    <n v="78506"/>
    <x v="1"/>
    <n v="149161.4"/>
    <n v="109754.19"/>
    <n v="39407.21"/>
    <n v="0.26419174129499989"/>
    <s v="06"/>
    <n v="2024"/>
    <n v="7850.6"/>
  </r>
  <r>
    <s v="ORD006786"/>
    <x v="170"/>
    <s v="CUST00510"/>
    <x v="7"/>
    <x v="4"/>
    <x v="4"/>
    <n v="1"/>
    <n v="149"/>
    <x v="1"/>
    <n v="141.55000000000001"/>
    <n v="100.66"/>
    <n v="40.89"/>
    <n v="0.28887318968562342"/>
    <s v="06"/>
    <n v="2024"/>
    <n v="7.45"/>
  </r>
  <r>
    <s v="ORD004306"/>
    <x v="170"/>
    <s v="CUST01084"/>
    <x v="9"/>
    <x v="1"/>
    <x v="4"/>
    <n v="2"/>
    <n v="31005"/>
    <x v="3"/>
    <n v="52708.5"/>
    <n v="42346.15"/>
    <n v="10362.35"/>
    <n v="0.19659732301241736"/>
    <s v="06"/>
    <n v="2024"/>
    <n v="9301.5"/>
  </r>
  <r>
    <s v="ORD009607"/>
    <x v="170"/>
    <s v="CUST01296"/>
    <x v="12"/>
    <x v="0"/>
    <x v="1"/>
    <n v="1"/>
    <n v="4750"/>
    <x v="0"/>
    <n v="4275"/>
    <n v="3404.71"/>
    <n v="870.29"/>
    <n v="0.20357660818713449"/>
    <s v="06"/>
    <n v="2024"/>
    <n v="475"/>
  </r>
  <r>
    <s v="ORD009672"/>
    <x v="170"/>
    <s v="CUST01537"/>
    <x v="9"/>
    <x v="1"/>
    <x v="1"/>
    <n v="1"/>
    <n v="23229"/>
    <x v="3"/>
    <n v="19744.650000000001"/>
    <n v="16111.65"/>
    <n v="3633"/>
    <n v="0.18399920991255858"/>
    <s v="06"/>
    <n v="2024"/>
    <n v="3484.35"/>
  </r>
  <r>
    <s v="ORD004506"/>
    <x v="170"/>
    <s v="CUST00939"/>
    <x v="8"/>
    <x v="3"/>
    <x v="2"/>
    <n v="3"/>
    <n v="2216"/>
    <x v="1"/>
    <n v="6315.6"/>
    <n v="4365.87"/>
    <n v="1949.73"/>
    <n v="0.30871651149534485"/>
    <s v="06"/>
    <n v="2024"/>
    <n v="332.40000000000003"/>
  </r>
  <r>
    <s v="ORD005847"/>
    <x v="170"/>
    <s v="CUST00192"/>
    <x v="1"/>
    <x v="1"/>
    <x v="4"/>
    <n v="1"/>
    <n v="2067"/>
    <x v="2"/>
    <n v="2067"/>
    <n v="1194.6300000000001"/>
    <n v="872.37"/>
    <n v="0.42204644412191583"/>
    <s v="06"/>
    <n v="2024"/>
    <n v="0"/>
  </r>
  <r>
    <s v="ORD009848"/>
    <x v="170"/>
    <s v="CUST02078"/>
    <x v="2"/>
    <x v="1"/>
    <x v="0"/>
    <n v="3"/>
    <n v="3980"/>
    <x v="2"/>
    <n v="11940"/>
    <n v="6810.3"/>
    <n v="5129.7"/>
    <n v="0.42962311557788946"/>
    <s v="06"/>
    <n v="2024"/>
    <n v="0"/>
  </r>
  <r>
    <s v="ORD000682"/>
    <x v="170"/>
    <s v="CUST02156"/>
    <x v="13"/>
    <x v="0"/>
    <x v="3"/>
    <n v="1"/>
    <n v="1034"/>
    <x v="4"/>
    <n v="827.2"/>
    <n v="737.86"/>
    <n v="89.34"/>
    <n v="0.10800290135396519"/>
    <s v="06"/>
    <n v="2024"/>
    <n v="206.8"/>
  </r>
  <r>
    <s v="ORD000777"/>
    <x v="170"/>
    <s v="CUST00227"/>
    <x v="4"/>
    <x v="1"/>
    <x v="4"/>
    <n v="3"/>
    <n v="11581"/>
    <x v="1"/>
    <n v="33005.85"/>
    <n v="26722.21"/>
    <n v="6283.64"/>
    <n v="0.19037958422522069"/>
    <s v="06"/>
    <n v="2024"/>
    <n v="1737.15"/>
  </r>
  <r>
    <s v="ORD007745"/>
    <x v="170"/>
    <s v="CUST00798"/>
    <x v="14"/>
    <x v="2"/>
    <x v="3"/>
    <n v="3"/>
    <n v="12760"/>
    <x v="2"/>
    <n v="38280"/>
    <n v="26771.74"/>
    <n v="11508.26"/>
    <n v="0.3006337513061651"/>
    <s v="06"/>
    <n v="2024"/>
    <n v="0"/>
  </r>
  <r>
    <s v="ORD000874"/>
    <x v="170"/>
    <s v="CUST02028"/>
    <x v="8"/>
    <x v="3"/>
    <x v="3"/>
    <n v="5"/>
    <n v="1359"/>
    <x v="3"/>
    <n v="5775.75"/>
    <n v="4021.23"/>
    <n v="1754.52"/>
    <n v="0.30377353590442802"/>
    <s v="06"/>
    <n v="2024"/>
    <n v="1019.25"/>
  </r>
  <r>
    <s v="ORD000148"/>
    <x v="170"/>
    <s v="CUST01373"/>
    <x v="3"/>
    <x v="1"/>
    <x v="1"/>
    <n v="1"/>
    <n v="75662"/>
    <x v="1"/>
    <n v="71878.899999999994"/>
    <n v="53308.08"/>
    <n v="18570.82"/>
    <n v="0.25836260710723175"/>
    <s v="06"/>
    <n v="2024"/>
    <n v="3783.1000000000004"/>
  </r>
  <r>
    <s v="ORD005013"/>
    <x v="170"/>
    <s v="CUST00135"/>
    <x v="0"/>
    <x v="0"/>
    <x v="1"/>
    <n v="1"/>
    <n v="1036"/>
    <x v="4"/>
    <n v="828.8"/>
    <n v="683.58"/>
    <n v="145.22"/>
    <n v="0.17521718146718149"/>
    <s v="06"/>
    <n v="2024"/>
    <n v="207.20000000000002"/>
  </r>
  <r>
    <s v="ORD000550"/>
    <x v="170"/>
    <s v="CUST00876"/>
    <x v="2"/>
    <x v="1"/>
    <x v="2"/>
    <n v="1"/>
    <n v="4758"/>
    <x v="2"/>
    <n v="4758"/>
    <n v="3755.34"/>
    <n v="1002.66"/>
    <n v="0.21073139974779317"/>
    <s v="06"/>
    <n v="2024"/>
    <n v="0"/>
  </r>
  <r>
    <s v="ORD008144"/>
    <x v="171"/>
    <s v="CUST01317"/>
    <x v="0"/>
    <x v="0"/>
    <x v="1"/>
    <n v="1"/>
    <n v="1010"/>
    <x v="2"/>
    <n v="1010"/>
    <n v="734.78"/>
    <n v="275.22000000000003"/>
    <n v="0.27249504950495052"/>
    <s v="06"/>
    <n v="2024"/>
    <n v="0"/>
  </r>
  <r>
    <s v="ORD007429"/>
    <x v="171"/>
    <s v="CUST02473"/>
    <x v="3"/>
    <x v="1"/>
    <x v="1"/>
    <n v="2"/>
    <n v="64955"/>
    <x v="2"/>
    <n v="129910"/>
    <n v="101783.85"/>
    <n v="28126.15"/>
    <n v="0.21650488799938419"/>
    <s v="06"/>
    <n v="2024"/>
    <n v="0"/>
  </r>
  <r>
    <s v="ORD004695"/>
    <x v="171"/>
    <s v="CUST01034"/>
    <x v="5"/>
    <x v="2"/>
    <x v="3"/>
    <n v="1"/>
    <n v="8514"/>
    <x v="0"/>
    <n v="7662.6"/>
    <n v="5138.01"/>
    <n v="2524.59"/>
    <n v="0.32946910970166782"/>
    <s v="06"/>
    <n v="2024"/>
    <n v="851.40000000000009"/>
  </r>
  <r>
    <s v="ORD008173"/>
    <x v="171"/>
    <s v="CUST00665"/>
    <x v="2"/>
    <x v="1"/>
    <x v="1"/>
    <n v="1"/>
    <n v="3132"/>
    <x v="4"/>
    <n v="2505.6"/>
    <n v="2177.3200000000002"/>
    <n v="328.28"/>
    <n v="0.13101851851851851"/>
    <s v="06"/>
    <n v="2024"/>
    <n v="626.40000000000009"/>
  </r>
  <r>
    <s v="ORD009153"/>
    <x v="171"/>
    <s v="CUST00202"/>
    <x v="7"/>
    <x v="4"/>
    <x v="4"/>
    <n v="1"/>
    <n v="88"/>
    <x v="0"/>
    <n v="79.2"/>
    <n v="61.01"/>
    <n v="18.190000000000001"/>
    <n v="0.22967171717171719"/>
    <s v="06"/>
    <n v="2024"/>
    <n v="8.8000000000000007"/>
  </r>
  <r>
    <s v="ORD001204"/>
    <x v="171"/>
    <s v="CUST00757"/>
    <x v="11"/>
    <x v="4"/>
    <x v="0"/>
    <n v="1"/>
    <n v="171"/>
    <x v="2"/>
    <n v="171"/>
    <n v="131.46"/>
    <n v="39.54"/>
    <n v="0.23122807017543859"/>
    <s v="06"/>
    <n v="2024"/>
    <n v="0"/>
  </r>
  <r>
    <s v="ORD004621"/>
    <x v="171"/>
    <s v="CUST01271"/>
    <x v="10"/>
    <x v="2"/>
    <x v="4"/>
    <n v="4"/>
    <n v="7386"/>
    <x v="0"/>
    <n v="26589.599999999999"/>
    <n v="16484.150000000001"/>
    <n v="10105.450000000001"/>
    <n v="0.38005272738213441"/>
    <s v="06"/>
    <n v="2024"/>
    <n v="2954.4"/>
  </r>
  <r>
    <s v="ORD008579"/>
    <x v="171"/>
    <s v="CUST00384"/>
    <x v="8"/>
    <x v="3"/>
    <x v="1"/>
    <n v="2"/>
    <n v="1013"/>
    <x v="2"/>
    <n v="2026"/>
    <n v="1583.71"/>
    <n v="442.29"/>
    <n v="0.2183070088845015"/>
    <s v="06"/>
    <n v="2024"/>
    <n v="0"/>
  </r>
  <r>
    <s v="ORD006585"/>
    <x v="171"/>
    <s v="CUST02014"/>
    <x v="9"/>
    <x v="1"/>
    <x v="0"/>
    <n v="1"/>
    <n v="23715"/>
    <x v="0"/>
    <n v="21343.5"/>
    <n v="18632.919999999998"/>
    <n v="2710.58"/>
    <n v="0.12699791505610608"/>
    <s v="06"/>
    <n v="2024"/>
    <n v="2371.5"/>
  </r>
  <r>
    <s v="ORD000338"/>
    <x v="171"/>
    <s v="CUST02042"/>
    <x v="10"/>
    <x v="2"/>
    <x v="2"/>
    <n v="4"/>
    <n v="8134"/>
    <x v="2"/>
    <n v="32536"/>
    <n v="25710.14"/>
    <n v="6825.86"/>
    <n v="0.2097940742562085"/>
    <s v="06"/>
    <n v="2024"/>
    <n v="0"/>
  </r>
  <r>
    <s v="ORD007177"/>
    <x v="171"/>
    <s v="CUST02434"/>
    <x v="6"/>
    <x v="3"/>
    <x v="0"/>
    <n v="2"/>
    <n v="554"/>
    <x v="2"/>
    <n v="1108"/>
    <n v="644.97"/>
    <n v="463.03"/>
    <n v="0.41789711191335738"/>
    <s v="06"/>
    <n v="2024"/>
    <n v="0"/>
  </r>
  <r>
    <s v="ORD004149"/>
    <x v="171"/>
    <s v="CUST01909"/>
    <x v="5"/>
    <x v="2"/>
    <x v="0"/>
    <n v="2"/>
    <n v="4191"/>
    <x v="0"/>
    <n v="7543.8"/>
    <n v="4681.62"/>
    <n v="2862.18"/>
    <n v="0.37940825578620851"/>
    <s v="06"/>
    <n v="2024"/>
    <n v="838.2"/>
  </r>
  <r>
    <s v="ORD003788"/>
    <x v="172"/>
    <s v="CUST02377"/>
    <x v="14"/>
    <x v="2"/>
    <x v="4"/>
    <n v="1"/>
    <n v="18603"/>
    <x v="0"/>
    <n v="16742.7"/>
    <n v="10842.78"/>
    <n v="5899.92"/>
    <n v="0.35238760773351968"/>
    <s v="06"/>
    <n v="2024"/>
    <n v="1860.3000000000002"/>
  </r>
  <r>
    <s v="ORD004080"/>
    <x v="172"/>
    <s v="CUST02087"/>
    <x v="9"/>
    <x v="1"/>
    <x v="2"/>
    <n v="3"/>
    <n v="29243"/>
    <x v="2"/>
    <n v="87729"/>
    <n v="60173.04"/>
    <n v="27555.96"/>
    <n v="0.31410320418561705"/>
    <s v="06"/>
    <n v="2024"/>
    <n v="0"/>
  </r>
  <r>
    <s v="ORD000378"/>
    <x v="172"/>
    <s v="CUST01052"/>
    <x v="8"/>
    <x v="3"/>
    <x v="4"/>
    <n v="1"/>
    <n v="2551"/>
    <x v="3"/>
    <n v="2168.35"/>
    <n v="1489.65"/>
    <n v="678.7"/>
    <n v="0.31300297461203225"/>
    <s v="06"/>
    <n v="2024"/>
    <n v="382.65"/>
  </r>
  <r>
    <s v="ORD000241"/>
    <x v="172"/>
    <s v="CUST00846"/>
    <x v="2"/>
    <x v="1"/>
    <x v="4"/>
    <n v="2"/>
    <n v="1327"/>
    <x v="1"/>
    <n v="2521.3000000000002"/>
    <n v="1683.14"/>
    <n v="838.16"/>
    <n v="0.33243168206877399"/>
    <s v="06"/>
    <n v="2024"/>
    <n v="132.70000000000002"/>
  </r>
  <r>
    <s v="ORD009570"/>
    <x v="172"/>
    <s v="CUST02333"/>
    <x v="4"/>
    <x v="1"/>
    <x v="1"/>
    <n v="1"/>
    <n v="13733"/>
    <x v="0"/>
    <n v="12359.7"/>
    <n v="8583.11"/>
    <n v="3776.59"/>
    <n v="0.30555676917724539"/>
    <s v="06"/>
    <n v="2024"/>
    <n v="1373.3000000000002"/>
  </r>
  <r>
    <s v="ORD002336"/>
    <x v="172"/>
    <s v="CUST01004"/>
    <x v="10"/>
    <x v="2"/>
    <x v="3"/>
    <n v="4"/>
    <n v="8550"/>
    <x v="0"/>
    <n v="30780"/>
    <n v="22048.86"/>
    <n v="8731.14"/>
    <n v="0.28366276803118906"/>
    <s v="06"/>
    <n v="2024"/>
    <n v="3420"/>
  </r>
  <r>
    <s v="ORD006293"/>
    <x v="172"/>
    <s v="CUST01225"/>
    <x v="5"/>
    <x v="2"/>
    <x v="1"/>
    <n v="3"/>
    <n v="7078"/>
    <x v="2"/>
    <n v="21234"/>
    <n v="14296.73"/>
    <n v="6937.27"/>
    <n v="0.32670575492135256"/>
    <s v="06"/>
    <n v="2024"/>
    <n v="0"/>
  </r>
  <r>
    <s v="ORD007771"/>
    <x v="172"/>
    <s v="CUST02282"/>
    <x v="11"/>
    <x v="4"/>
    <x v="0"/>
    <n v="5"/>
    <n v="78"/>
    <x v="0"/>
    <n v="351"/>
    <n v="242.5"/>
    <n v="108.5"/>
    <n v="0.30911680911680911"/>
    <s v="06"/>
    <n v="2024"/>
    <n v="39"/>
  </r>
  <r>
    <s v="ORD009537"/>
    <x v="172"/>
    <s v="CUST01106"/>
    <x v="9"/>
    <x v="1"/>
    <x v="4"/>
    <n v="1"/>
    <n v="33954"/>
    <x v="1"/>
    <n v="32256.3"/>
    <n v="25436.720000000001"/>
    <n v="6819.58"/>
    <n v="0.21141854459438933"/>
    <s v="06"/>
    <n v="2024"/>
    <n v="1697.7"/>
  </r>
  <r>
    <s v="ORD009069"/>
    <x v="172"/>
    <s v="CUST02180"/>
    <x v="9"/>
    <x v="1"/>
    <x v="1"/>
    <n v="5"/>
    <n v="27062"/>
    <x v="3"/>
    <n v="115013.5"/>
    <n v="83423.3"/>
    <n v="31590.2"/>
    <n v="0.2746651480043647"/>
    <s v="06"/>
    <n v="2024"/>
    <n v="20296.5"/>
  </r>
  <r>
    <s v="ORD004670"/>
    <x v="172"/>
    <s v="CUST01596"/>
    <x v="1"/>
    <x v="1"/>
    <x v="1"/>
    <n v="1"/>
    <n v="761"/>
    <x v="1"/>
    <n v="722.95"/>
    <n v="491.64"/>
    <n v="231.31"/>
    <n v="0.31995297046822047"/>
    <s v="06"/>
    <n v="2024"/>
    <n v="38.050000000000004"/>
  </r>
  <r>
    <s v="ORD007729"/>
    <x v="172"/>
    <s v="CUST02026"/>
    <x v="2"/>
    <x v="1"/>
    <x v="1"/>
    <n v="1"/>
    <n v="4417"/>
    <x v="1"/>
    <n v="4196.1499999999996"/>
    <n v="2845.01"/>
    <n v="1351.14"/>
    <n v="0.32199516223204611"/>
    <s v="06"/>
    <n v="2024"/>
    <n v="220.85000000000002"/>
  </r>
  <r>
    <s v="ORD002178"/>
    <x v="172"/>
    <s v="CUST02222"/>
    <x v="6"/>
    <x v="3"/>
    <x v="3"/>
    <n v="2"/>
    <n v="454"/>
    <x v="0"/>
    <n v="817.2"/>
    <n v="536.88"/>
    <n v="280.32"/>
    <n v="0.34302496328928045"/>
    <s v="06"/>
    <n v="2024"/>
    <n v="90.800000000000011"/>
  </r>
  <r>
    <s v="ORD002215"/>
    <x v="172"/>
    <s v="CUST00084"/>
    <x v="2"/>
    <x v="1"/>
    <x v="3"/>
    <n v="1"/>
    <n v="4037"/>
    <x v="1"/>
    <n v="3835.15"/>
    <n v="2633.12"/>
    <n v="1202.03"/>
    <n v="0.31342450751600326"/>
    <s v="06"/>
    <n v="2024"/>
    <n v="201.85000000000002"/>
  </r>
  <r>
    <s v="ORD005292"/>
    <x v="173"/>
    <s v="CUST02327"/>
    <x v="1"/>
    <x v="1"/>
    <x v="2"/>
    <n v="2"/>
    <n v="2053"/>
    <x v="2"/>
    <n v="4106"/>
    <n v="2611.0100000000002"/>
    <n v="1494.99"/>
    <n v="0.3640988796882611"/>
    <s v="06"/>
    <n v="2024"/>
    <n v="0"/>
  </r>
  <r>
    <s v="ORD009398"/>
    <x v="173"/>
    <s v="CUST01832"/>
    <x v="4"/>
    <x v="1"/>
    <x v="2"/>
    <n v="1"/>
    <n v="24400"/>
    <x v="0"/>
    <n v="21960"/>
    <n v="17204.84"/>
    <n v="4755.16"/>
    <n v="0.21653734061930782"/>
    <s v="06"/>
    <n v="2024"/>
    <n v="2440"/>
  </r>
  <r>
    <s v="ORD003931"/>
    <x v="173"/>
    <s v="CUST01333"/>
    <x v="14"/>
    <x v="2"/>
    <x v="0"/>
    <n v="2"/>
    <n v="7845"/>
    <x v="2"/>
    <n v="15690"/>
    <n v="11490.31"/>
    <n v="4199.6899999999996"/>
    <n v="0.26766666666666666"/>
    <s v="06"/>
    <n v="2024"/>
    <n v="0"/>
  </r>
  <r>
    <s v="ORD001506"/>
    <x v="173"/>
    <s v="CUST01920"/>
    <x v="14"/>
    <x v="2"/>
    <x v="4"/>
    <n v="2"/>
    <n v="17702"/>
    <x v="2"/>
    <n v="35404"/>
    <n v="22992.91"/>
    <n v="12411.09"/>
    <n v="0.35055615184724892"/>
    <s v="06"/>
    <n v="2024"/>
    <n v="0"/>
  </r>
  <r>
    <s v="ORD004682"/>
    <x v="173"/>
    <s v="CUST00497"/>
    <x v="3"/>
    <x v="1"/>
    <x v="1"/>
    <n v="1"/>
    <n v="63004"/>
    <x v="0"/>
    <n v="56703.6"/>
    <n v="46396.61"/>
    <n v="10306.99"/>
    <n v="0.18176958782158453"/>
    <s v="06"/>
    <n v="2024"/>
    <n v="6300.4000000000005"/>
  </r>
  <r>
    <s v="ORD002157"/>
    <x v="173"/>
    <s v="CUST00259"/>
    <x v="7"/>
    <x v="4"/>
    <x v="4"/>
    <n v="4"/>
    <n v="222"/>
    <x v="2"/>
    <n v="888"/>
    <n v="680.25"/>
    <n v="207.75"/>
    <n v="0.23395270270270271"/>
    <s v="06"/>
    <n v="2024"/>
    <n v="0"/>
  </r>
  <r>
    <s v="ORD005603"/>
    <x v="173"/>
    <s v="CUST00634"/>
    <x v="10"/>
    <x v="2"/>
    <x v="4"/>
    <n v="4"/>
    <n v="13191"/>
    <x v="1"/>
    <n v="50125.8"/>
    <n v="34094.46"/>
    <n v="16031.34"/>
    <n v="0.31982212752714168"/>
    <s v="06"/>
    <n v="2024"/>
    <n v="2638.2000000000003"/>
  </r>
  <r>
    <s v="ORD004734"/>
    <x v="173"/>
    <s v="CUST00569"/>
    <x v="2"/>
    <x v="1"/>
    <x v="0"/>
    <n v="1"/>
    <n v="4556"/>
    <x v="2"/>
    <n v="4556"/>
    <n v="2641.26"/>
    <n v="1914.74"/>
    <n v="0.42026777875329235"/>
    <s v="06"/>
    <n v="2024"/>
    <n v="0"/>
  </r>
  <r>
    <s v="ORD005473"/>
    <x v="173"/>
    <s v="CUST02485"/>
    <x v="7"/>
    <x v="4"/>
    <x v="3"/>
    <n v="2"/>
    <n v="146"/>
    <x v="1"/>
    <n v="277.39999999999998"/>
    <n v="177.11"/>
    <n v="100.29"/>
    <n v="0.36153568853640955"/>
    <s v="06"/>
    <n v="2024"/>
    <n v="14.600000000000001"/>
  </r>
  <r>
    <s v="ORD008245"/>
    <x v="173"/>
    <s v="CUST00431"/>
    <x v="8"/>
    <x v="3"/>
    <x v="3"/>
    <n v="1"/>
    <n v="2506"/>
    <x v="4"/>
    <n v="2004.8"/>
    <n v="1537.01"/>
    <n v="467.79"/>
    <n v="0.23333499600957702"/>
    <s v="06"/>
    <n v="2024"/>
    <n v="501.20000000000005"/>
  </r>
  <r>
    <s v="ORD002184"/>
    <x v="173"/>
    <s v="CUST01663"/>
    <x v="10"/>
    <x v="2"/>
    <x v="1"/>
    <n v="1"/>
    <n v="8051"/>
    <x v="0"/>
    <n v="7245.9"/>
    <n v="6230.82"/>
    <n v="1015.08"/>
    <n v="0.1400902579389724"/>
    <s v="06"/>
    <n v="2024"/>
    <n v="805.1"/>
  </r>
  <r>
    <s v="ORD000320"/>
    <x v="173"/>
    <s v="CUST02280"/>
    <x v="13"/>
    <x v="0"/>
    <x v="0"/>
    <n v="3"/>
    <n v="1158"/>
    <x v="3"/>
    <n v="2952.9"/>
    <n v="2326.58"/>
    <n v="626.32000000000005"/>
    <n v="0.21210335602289276"/>
    <s v="06"/>
    <n v="2024"/>
    <n v="521.1"/>
  </r>
  <r>
    <s v="ORD006716"/>
    <x v="173"/>
    <s v="CUST01641"/>
    <x v="10"/>
    <x v="2"/>
    <x v="3"/>
    <n v="2"/>
    <n v="5054"/>
    <x v="0"/>
    <n v="9097.2000000000007"/>
    <n v="5856.88"/>
    <n v="3240.32"/>
    <n v="0.35618871740755398"/>
    <s v="06"/>
    <n v="2024"/>
    <n v="1010.8000000000001"/>
  </r>
  <r>
    <s v="ORD009174"/>
    <x v="173"/>
    <s v="CUST00299"/>
    <x v="2"/>
    <x v="1"/>
    <x v="4"/>
    <n v="2"/>
    <n v="1429"/>
    <x v="3"/>
    <n v="2429.3000000000002"/>
    <n v="1817.01"/>
    <n v="612.29"/>
    <n v="0.25204379862511833"/>
    <s v="06"/>
    <n v="2024"/>
    <n v="428.7"/>
  </r>
  <r>
    <s v="ORD005601"/>
    <x v="174"/>
    <s v="CUST00548"/>
    <x v="13"/>
    <x v="0"/>
    <x v="1"/>
    <n v="2"/>
    <n v="1515"/>
    <x v="2"/>
    <n v="3030"/>
    <n v="1714.13"/>
    <n v="1315.87"/>
    <n v="0.43428052805280526"/>
    <s v="06"/>
    <n v="2024"/>
    <n v="0"/>
  </r>
  <r>
    <s v="ORD005632"/>
    <x v="174"/>
    <s v="CUST02302"/>
    <x v="7"/>
    <x v="4"/>
    <x v="4"/>
    <n v="3"/>
    <n v="246"/>
    <x v="3"/>
    <n v="627.29999999999995"/>
    <n v="463.31"/>
    <n v="163.99"/>
    <n v="0.26142196716084809"/>
    <s v="06"/>
    <n v="2024"/>
    <n v="110.7"/>
  </r>
  <r>
    <s v="ORD006412"/>
    <x v="174"/>
    <s v="CUST01363"/>
    <x v="4"/>
    <x v="1"/>
    <x v="2"/>
    <n v="4"/>
    <n v="13396"/>
    <x v="2"/>
    <n v="53584"/>
    <n v="41641.5"/>
    <n v="11942.5"/>
    <n v="0.22287436548223349"/>
    <s v="06"/>
    <n v="2024"/>
    <n v="0"/>
  </r>
  <r>
    <s v="ORD000206"/>
    <x v="174"/>
    <s v="CUST02162"/>
    <x v="0"/>
    <x v="0"/>
    <x v="3"/>
    <n v="2"/>
    <n v="710"/>
    <x v="4"/>
    <n v="1136"/>
    <n v="924.51"/>
    <n v="211.49"/>
    <n v="0.18617077464788734"/>
    <s v="06"/>
    <n v="2024"/>
    <n v="284"/>
  </r>
  <r>
    <s v="ORD008090"/>
    <x v="174"/>
    <s v="CUST02230"/>
    <x v="14"/>
    <x v="2"/>
    <x v="3"/>
    <n v="1"/>
    <n v="10712"/>
    <x v="1"/>
    <n v="10176.4"/>
    <n v="7727.71"/>
    <n v="2448.69"/>
    <n v="0.2406243858338902"/>
    <s v="06"/>
    <n v="2024"/>
    <n v="535.6"/>
  </r>
  <r>
    <s v="ORD008495"/>
    <x v="174"/>
    <s v="CUST01077"/>
    <x v="10"/>
    <x v="2"/>
    <x v="0"/>
    <n v="1"/>
    <n v="16738"/>
    <x v="2"/>
    <n v="16738"/>
    <n v="12282.16"/>
    <n v="4455.84"/>
    <n v="0.26621101684789106"/>
    <s v="06"/>
    <n v="2024"/>
    <n v="0"/>
  </r>
  <r>
    <s v="ORD003577"/>
    <x v="174"/>
    <s v="CUST02167"/>
    <x v="7"/>
    <x v="4"/>
    <x v="2"/>
    <n v="1"/>
    <n v="135"/>
    <x v="2"/>
    <n v="135"/>
    <n v="101.27"/>
    <n v="33.729999999999997"/>
    <n v="0.24985185185185182"/>
    <s v="06"/>
    <n v="2024"/>
    <n v="0"/>
  </r>
  <r>
    <s v="ORD001345"/>
    <x v="174"/>
    <s v="CUST01187"/>
    <x v="9"/>
    <x v="1"/>
    <x v="1"/>
    <n v="2"/>
    <n v="26667"/>
    <x v="0"/>
    <n v="48000.6"/>
    <n v="40916.06"/>
    <n v="7084.54"/>
    <n v="0.14759273842410303"/>
    <s v="06"/>
    <n v="2024"/>
    <n v="5333.4000000000005"/>
  </r>
  <r>
    <s v="ORD001882"/>
    <x v="174"/>
    <s v="CUST02366"/>
    <x v="6"/>
    <x v="3"/>
    <x v="4"/>
    <n v="1"/>
    <n v="815"/>
    <x v="2"/>
    <n v="815"/>
    <n v="550.41"/>
    <n v="264.58999999999997"/>
    <n v="0.32465030674846623"/>
    <s v="06"/>
    <n v="2024"/>
    <n v="0"/>
  </r>
  <r>
    <s v="ORD001108"/>
    <x v="174"/>
    <s v="CUST00743"/>
    <x v="0"/>
    <x v="0"/>
    <x v="1"/>
    <n v="1"/>
    <n v="1197"/>
    <x v="1"/>
    <n v="1137.1500000000001"/>
    <n v="931.25"/>
    <n v="205.9"/>
    <n v="0.1810667018423251"/>
    <s v="06"/>
    <n v="2024"/>
    <n v="59.85"/>
  </r>
  <r>
    <s v="ORD005782"/>
    <x v="174"/>
    <s v="CUST00775"/>
    <x v="2"/>
    <x v="1"/>
    <x v="3"/>
    <n v="3"/>
    <n v="2597"/>
    <x v="0"/>
    <n v="7011.9"/>
    <n v="4738.62"/>
    <n v="2273.2800000000002"/>
    <n v="0.32420314037564718"/>
    <s v="06"/>
    <n v="2024"/>
    <n v="779.1"/>
  </r>
  <r>
    <s v="ORD003220"/>
    <x v="174"/>
    <s v="CUST01061"/>
    <x v="14"/>
    <x v="2"/>
    <x v="2"/>
    <n v="2"/>
    <n v="7084"/>
    <x v="4"/>
    <n v="11334.4"/>
    <n v="10982.56"/>
    <n v="351.84"/>
    <n v="3.1041784302653867E-2"/>
    <s v="06"/>
    <n v="2024"/>
    <n v="2833.6000000000004"/>
  </r>
  <r>
    <s v="ORD007131"/>
    <x v="174"/>
    <s v="CUST00992"/>
    <x v="10"/>
    <x v="2"/>
    <x v="0"/>
    <n v="1"/>
    <n v="13399"/>
    <x v="4"/>
    <n v="10719.2"/>
    <n v="10645.98"/>
    <n v="73.22"/>
    <n v="6.8307336368385691E-3"/>
    <s v="06"/>
    <n v="2024"/>
    <n v="2679.8"/>
  </r>
  <r>
    <s v="ORD001450"/>
    <x v="174"/>
    <s v="CUST00765"/>
    <x v="4"/>
    <x v="1"/>
    <x v="3"/>
    <n v="1"/>
    <n v="21165"/>
    <x v="4"/>
    <n v="16932"/>
    <n v="12119.89"/>
    <n v="4812.1099999999997"/>
    <n v="0.28420210252775807"/>
    <s v="06"/>
    <n v="2024"/>
    <n v="4233"/>
  </r>
  <r>
    <s v="ORD005223"/>
    <x v="174"/>
    <s v="CUST00566"/>
    <x v="0"/>
    <x v="0"/>
    <x v="1"/>
    <n v="1"/>
    <n v="501"/>
    <x v="0"/>
    <n v="450.9"/>
    <n v="290.35000000000002"/>
    <n v="160.55000000000001"/>
    <n v="0.35606564648480821"/>
    <s v="06"/>
    <n v="2024"/>
    <n v="50.1"/>
  </r>
  <r>
    <s v="ORD000460"/>
    <x v="174"/>
    <s v="CUST02223"/>
    <x v="5"/>
    <x v="2"/>
    <x v="3"/>
    <n v="2"/>
    <n v="6552"/>
    <x v="1"/>
    <n v="12448.8"/>
    <n v="9671.2199999999993"/>
    <n v="2777.58"/>
    <n v="0.22312030075187972"/>
    <s v="06"/>
    <n v="2024"/>
    <n v="655.20000000000005"/>
  </r>
  <r>
    <s v="ORD001241"/>
    <x v="174"/>
    <s v="CUST02382"/>
    <x v="10"/>
    <x v="2"/>
    <x v="4"/>
    <n v="2"/>
    <n v="16435"/>
    <x v="2"/>
    <n v="32870"/>
    <n v="20309.919999999998"/>
    <n v="12560.08"/>
    <n v="0.38211378156373593"/>
    <s v="06"/>
    <n v="2024"/>
    <n v="0"/>
  </r>
  <r>
    <s v="ORD004338"/>
    <x v="174"/>
    <s v="CUST02010"/>
    <x v="9"/>
    <x v="1"/>
    <x v="1"/>
    <n v="4"/>
    <n v="28724"/>
    <x v="0"/>
    <n v="103406.39999999999"/>
    <n v="91494.15"/>
    <n v="11912.25"/>
    <n v="0.11519838230515714"/>
    <s v="06"/>
    <n v="2024"/>
    <n v="11489.6"/>
  </r>
  <r>
    <s v="ORD007083"/>
    <x v="174"/>
    <s v="CUST00534"/>
    <x v="3"/>
    <x v="1"/>
    <x v="0"/>
    <n v="2"/>
    <n v="59614"/>
    <x v="2"/>
    <n v="119228"/>
    <n v="70078.33"/>
    <n v="49149.67"/>
    <n v="0.41223261314456333"/>
    <s v="06"/>
    <n v="2024"/>
    <n v="0"/>
  </r>
  <r>
    <s v="ORD008744"/>
    <x v="175"/>
    <s v="CUST00086"/>
    <x v="3"/>
    <x v="1"/>
    <x v="1"/>
    <n v="2"/>
    <n v="56244"/>
    <x v="1"/>
    <n v="106863.6"/>
    <n v="70888.81"/>
    <n v="35974.79"/>
    <n v="0.33664213071616528"/>
    <s v="06"/>
    <n v="2024"/>
    <n v="5624.4000000000005"/>
  </r>
  <r>
    <s v="ORD005279"/>
    <x v="175"/>
    <s v="CUST01702"/>
    <x v="4"/>
    <x v="1"/>
    <x v="3"/>
    <n v="2"/>
    <n v="15991"/>
    <x v="1"/>
    <n v="30382.9"/>
    <n v="18598.560000000001"/>
    <n v="11784.34"/>
    <n v="0.38786093493379498"/>
    <s v="06"/>
    <n v="2024"/>
    <n v="1599.1000000000001"/>
  </r>
  <r>
    <s v="ORD009970"/>
    <x v="175"/>
    <s v="CUST01458"/>
    <x v="14"/>
    <x v="2"/>
    <x v="1"/>
    <n v="1"/>
    <n v="7810"/>
    <x v="0"/>
    <n v="7029"/>
    <n v="4672.3500000000004"/>
    <n v="2356.65"/>
    <n v="0.33527528809218954"/>
    <s v="06"/>
    <n v="2024"/>
    <n v="781"/>
  </r>
  <r>
    <s v="ORD003846"/>
    <x v="175"/>
    <s v="CUST00492"/>
    <x v="7"/>
    <x v="4"/>
    <x v="2"/>
    <n v="3"/>
    <n v="177"/>
    <x v="1"/>
    <n v="504.45"/>
    <n v="331.84"/>
    <n v="172.61"/>
    <n v="0.34217464565368227"/>
    <s v="06"/>
    <n v="2024"/>
    <n v="26.55"/>
  </r>
  <r>
    <s v="ORD003525"/>
    <x v="175"/>
    <s v="CUST01814"/>
    <x v="5"/>
    <x v="2"/>
    <x v="1"/>
    <n v="2"/>
    <n v="8502"/>
    <x v="0"/>
    <n v="15303.6"/>
    <n v="10575.77"/>
    <n v="4727.83"/>
    <n v="0.30893580595415454"/>
    <s v="06"/>
    <n v="2024"/>
    <n v="1700.4"/>
  </r>
  <r>
    <s v="ORD004677"/>
    <x v="175"/>
    <s v="CUST02194"/>
    <x v="11"/>
    <x v="4"/>
    <x v="0"/>
    <n v="1"/>
    <n v="66"/>
    <x v="2"/>
    <n v="66"/>
    <n v="42.1"/>
    <n v="23.9"/>
    <n v="0.36212121212121212"/>
    <s v="06"/>
    <n v="2024"/>
    <n v="0"/>
  </r>
  <r>
    <s v="ORD008419"/>
    <x v="175"/>
    <s v="CUST00713"/>
    <x v="2"/>
    <x v="1"/>
    <x v="4"/>
    <n v="4"/>
    <n v="4300"/>
    <x v="1"/>
    <n v="16340"/>
    <n v="12393.24"/>
    <n v="3946.76"/>
    <n v="0.24153977968176257"/>
    <s v="06"/>
    <n v="2024"/>
    <n v="860"/>
  </r>
  <r>
    <s v="ORD005019"/>
    <x v="175"/>
    <s v="CUST00648"/>
    <x v="6"/>
    <x v="3"/>
    <x v="4"/>
    <n v="2"/>
    <n v="838"/>
    <x v="3"/>
    <n v="1424.6"/>
    <n v="1219.3900000000001"/>
    <n v="205.21"/>
    <n v="0.1440474519163274"/>
    <s v="06"/>
    <n v="2024"/>
    <n v="251.39999999999998"/>
  </r>
  <r>
    <s v="ORD002015"/>
    <x v="175"/>
    <s v="CUST01086"/>
    <x v="12"/>
    <x v="0"/>
    <x v="3"/>
    <n v="3"/>
    <n v="5200"/>
    <x v="0"/>
    <n v="14040"/>
    <n v="8991"/>
    <n v="5049"/>
    <n v="0.35961538461538461"/>
    <s v="06"/>
    <n v="2024"/>
    <n v="1560"/>
  </r>
  <r>
    <s v="ORD004394"/>
    <x v="175"/>
    <s v="CUST01664"/>
    <x v="4"/>
    <x v="1"/>
    <x v="2"/>
    <n v="5"/>
    <n v="18537"/>
    <x v="1"/>
    <n v="88050.75"/>
    <n v="62821.59"/>
    <n v="25229.16"/>
    <n v="0.28652975698673777"/>
    <s v="06"/>
    <n v="2024"/>
    <n v="4634.25"/>
  </r>
  <r>
    <s v="ORD008184"/>
    <x v="175"/>
    <s v="CUST00167"/>
    <x v="5"/>
    <x v="2"/>
    <x v="2"/>
    <n v="1"/>
    <n v="9715"/>
    <x v="1"/>
    <n v="9229.25"/>
    <n v="5577.28"/>
    <n v="3651.97"/>
    <n v="0.3956952081696779"/>
    <s v="06"/>
    <n v="2024"/>
    <n v="485.75"/>
  </r>
  <r>
    <s v="ORD000809"/>
    <x v="175"/>
    <s v="CUST00276"/>
    <x v="9"/>
    <x v="1"/>
    <x v="3"/>
    <n v="2"/>
    <n v="31288"/>
    <x v="0"/>
    <n v="56318.400000000001"/>
    <n v="38185.96"/>
    <n v="18132.439999999999"/>
    <n v="0.32196298190289496"/>
    <s v="06"/>
    <n v="2024"/>
    <n v="6257.6"/>
  </r>
  <r>
    <s v="ORD007244"/>
    <x v="175"/>
    <s v="CUST00053"/>
    <x v="0"/>
    <x v="0"/>
    <x v="1"/>
    <n v="2"/>
    <n v="1016"/>
    <x v="2"/>
    <n v="2032"/>
    <n v="1301.3900000000001"/>
    <n v="730.61"/>
    <n v="0.35955216535433071"/>
    <s v="06"/>
    <n v="2024"/>
    <n v="0"/>
  </r>
  <r>
    <s v="ORD005720"/>
    <x v="176"/>
    <s v="CUST00112"/>
    <x v="3"/>
    <x v="1"/>
    <x v="1"/>
    <n v="3"/>
    <n v="69468"/>
    <x v="2"/>
    <n v="208404"/>
    <n v="127891.23"/>
    <n v="80512.77"/>
    <n v="0.38633025277825761"/>
    <s v="06"/>
    <n v="2024"/>
    <n v="0"/>
  </r>
  <r>
    <s v="ORD007100"/>
    <x v="176"/>
    <s v="CUST00750"/>
    <x v="4"/>
    <x v="1"/>
    <x v="1"/>
    <n v="1"/>
    <n v="14333"/>
    <x v="0"/>
    <n v="12899.7"/>
    <n v="11142.11"/>
    <n v="1757.59"/>
    <n v="0.13625045543694814"/>
    <s v="06"/>
    <n v="2024"/>
    <n v="1433.3000000000002"/>
  </r>
  <r>
    <s v="ORD002568"/>
    <x v="176"/>
    <s v="CUST00557"/>
    <x v="11"/>
    <x v="4"/>
    <x v="0"/>
    <n v="3"/>
    <n v="62"/>
    <x v="0"/>
    <n v="167.4"/>
    <n v="135.99"/>
    <n v="31.41"/>
    <n v="0.18763440860215053"/>
    <s v="06"/>
    <n v="2024"/>
    <n v="18.600000000000001"/>
  </r>
  <r>
    <s v="ORD006804"/>
    <x v="176"/>
    <s v="CUST01088"/>
    <x v="7"/>
    <x v="4"/>
    <x v="0"/>
    <n v="3"/>
    <n v="96"/>
    <x v="4"/>
    <n v="230.4"/>
    <n v="234.14"/>
    <n v="-3.74"/>
    <n v="-1.623263888888889E-2"/>
    <s v="06"/>
    <n v="2024"/>
    <n v="57.6"/>
  </r>
  <r>
    <s v="ORD007993"/>
    <x v="176"/>
    <s v="CUST01838"/>
    <x v="5"/>
    <x v="2"/>
    <x v="3"/>
    <n v="1"/>
    <n v="9120"/>
    <x v="0"/>
    <n v="8208"/>
    <n v="5816.63"/>
    <n v="2391.37"/>
    <n v="0.29134624756335281"/>
    <s v="06"/>
    <n v="2024"/>
    <n v="912"/>
  </r>
  <r>
    <s v="ORD000938"/>
    <x v="176"/>
    <s v="CUST00738"/>
    <x v="5"/>
    <x v="2"/>
    <x v="3"/>
    <n v="2"/>
    <n v="4875"/>
    <x v="2"/>
    <n v="9750"/>
    <n v="6731.75"/>
    <n v="3018.25"/>
    <n v="0.30956410256410255"/>
    <s v="06"/>
    <n v="2024"/>
    <n v="0"/>
  </r>
  <r>
    <s v="ORD002869"/>
    <x v="176"/>
    <s v="CUST00661"/>
    <x v="12"/>
    <x v="0"/>
    <x v="4"/>
    <n v="3"/>
    <n v="2436"/>
    <x v="0"/>
    <n v="6577.2"/>
    <n v="5498.92"/>
    <n v="1078.28"/>
    <n v="0.16394210302256279"/>
    <s v="06"/>
    <n v="2024"/>
    <n v="730.80000000000007"/>
  </r>
  <r>
    <s v="ORD008392"/>
    <x v="176"/>
    <s v="CUST01958"/>
    <x v="6"/>
    <x v="3"/>
    <x v="1"/>
    <n v="3"/>
    <n v="793"/>
    <x v="1"/>
    <n v="2260.0500000000002"/>
    <n v="1915.64"/>
    <n v="344.41"/>
    <n v="0.15239043383995929"/>
    <s v="06"/>
    <n v="2024"/>
    <n v="118.95"/>
  </r>
  <r>
    <s v="ORD005491"/>
    <x v="176"/>
    <s v="CUST02283"/>
    <x v="3"/>
    <x v="1"/>
    <x v="1"/>
    <n v="2"/>
    <n v="61750"/>
    <x v="4"/>
    <n v="98800"/>
    <n v="79047.179999999993"/>
    <n v="19752.82"/>
    <n v="0.19992732793522267"/>
    <s v="06"/>
    <n v="2024"/>
    <n v="24700"/>
  </r>
  <r>
    <s v="ORD004057"/>
    <x v="176"/>
    <s v="CUST01533"/>
    <x v="6"/>
    <x v="3"/>
    <x v="4"/>
    <n v="1"/>
    <n v="877"/>
    <x v="0"/>
    <n v="789.3"/>
    <n v="495.92"/>
    <n v="293.38"/>
    <n v="0.37169643988344103"/>
    <s v="06"/>
    <n v="2024"/>
    <n v="87.7"/>
  </r>
  <r>
    <s v="ORD005515"/>
    <x v="176"/>
    <s v="CUST01015"/>
    <x v="0"/>
    <x v="0"/>
    <x v="0"/>
    <n v="1"/>
    <n v="944"/>
    <x v="0"/>
    <n v="849.6"/>
    <n v="683.15"/>
    <n v="166.45"/>
    <n v="0.19591572504708096"/>
    <s v="06"/>
    <n v="2024"/>
    <n v="94.4"/>
  </r>
  <r>
    <s v="ORD005062"/>
    <x v="176"/>
    <s v="CUST01997"/>
    <x v="3"/>
    <x v="1"/>
    <x v="3"/>
    <n v="1"/>
    <n v="71502"/>
    <x v="1"/>
    <n v="67926.899999999994"/>
    <n v="41863.97"/>
    <n v="26062.93"/>
    <n v="0.38369085001670916"/>
    <s v="06"/>
    <n v="2024"/>
    <n v="3575.1000000000004"/>
  </r>
  <r>
    <s v="ORD009941"/>
    <x v="176"/>
    <s v="CUST00124"/>
    <x v="7"/>
    <x v="4"/>
    <x v="4"/>
    <n v="4"/>
    <n v="131"/>
    <x v="2"/>
    <n v="524"/>
    <n v="366.89"/>
    <n v="157.11000000000001"/>
    <n v="0.2998282442748092"/>
    <s v="06"/>
    <n v="2024"/>
    <n v="0"/>
  </r>
  <r>
    <s v="ORD003925"/>
    <x v="176"/>
    <s v="CUST01724"/>
    <x v="6"/>
    <x v="3"/>
    <x v="0"/>
    <n v="2"/>
    <n v="965"/>
    <x v="2"/>
    <n v="1930"/>
    <n v="1247.42"/>
    <n v="682.58"/>
    <n v="0.35366839378238346"/>
    <s v="06"/>
    <n v="2024"/>
    <n v="0"/>
  </r>
  <r>
    <s v="ORD004363"/>
    <x v="177"/>
    <s v="CUST00459"/>
    <x v="14"/>
    <x v="2"/>
    <x v="2"/>
    <n v="1"/>
    <n v="16543"/>
    <x v="1"/>
    <n v="15715.85"/>
    <n v="9726.56"/>
    <n v="5989.29"/>
    <n v="0.38109869972034599"/>
    <s v="06"/>
    <n v="2024"/>
    <n v="827.15000000000009"/>
  </r>
  <r>
    <s v="ORD001049"/>
    <x v="177"/>
    <s v="CUST01441"/>
    <x v="6"/>
    <x v="3"/>
    <x v="0"/>
    <n v="2"/>
    <n v="842"/>
    <x v="2"/>
    <n v="1684"/>
    <n v="1369.91"/>
    <n v="314.08999999999997"/>
    <n v="0.18651425178147266"/>
    <s v="06"/>
    <n v="2024"/>
    <n v="0"/>
  </r>
  <r>
    <s v="ORD009535"/>
    <x v="177"/>
    <s v="CUST02023"/>
    <x v="8"/>
    <x v="3"/>
    <x v="4"/>
    <n v="2"/>
    <n v="1939"/>
    <x v="0"/>
    <n v="3490.2"/>
    <n v="2792.78"/>
    <n v="697.42"/>
    <n v="0.19982235975015758"/>
    <s v="06"/>
    <n v="2024"/>
    <n v="387.8"/>
  </r>
  <r>
    <s v="ORD005946"/>
    <x v="177"/>
    <s v="CUST01264"/>
    <x v="9"/>
    <x v="1"/>
    <x v="0"/>
    <n v="1"/>
    <n v="18761"/>
    <x v="0"/>
    <n v="16884.900000000001"/>
    <n v="14797.16"/>
    <n v="2087.7399999999998"/>
    <n v="0.12364538729871066"/>
    <s v="06"/>
    <n v="2024"/>
    <n v="1876.1000000000001"/>
  </r>
  <r>
    <s v="ORD005450"/>
    <x v="177"/>
    <s v="CUST01607"/>
    <x v="1"/>
    <x v="1"/>
    <x v="2"/>
    <n v="1"/>
    <n v="972"/>
    <x v="0"/>
    <n v="874.8"/>
    <n v="544.72"/>
    <n v="330.08"/>
    <n v="0.37732053040695018"/>
    <s v="06"/>
    <n v="2024"/>
    <n v="97.2"/>
  </r>
  <r>
    <s v="ORD002904"/>
    <x v="177"/>
    <s v="CUST02049"/>
    <x v="10"/>
    <x v="2"/>
    <x v="1"/>
    <n v="2"/>
    <n v="11090"/>
    <x v="1"/>
    <n v="21071"/>
    <n v="15364.62"/>
    <n v="5706.38"/>
    <n v="0.27081676237482799"/>
    <s v="06"/>
    <n v="2024"/>
    <n v="1109"/>
  </r>
  <r>
    <s v="ORD000808"/>
    <x v="177"/>
    <s v="CUST02097"/>
    <x v="4"/>
    <x v="1"/>
    <x v="3"/>
    <n v="2"/>
    <n v="23650"/>
    <x v="1"/>
    <n v="44935"/>
    <n v="29322.2"/>
    <n v="15612.8"/>
    <n v="0.34745298764882604"/>
    <s v="06"/>
    <n v="2024"/>
    <n v="2365"/>
  </r>
  <r>
    <s v="ORD002534"/>
    <x v="177"/>
    <s v="CUST01231"/>
    <x v="11"/>
    <x v="4"/>
    <x v="1"/>
    <n v="3"/>
    <n v="165"/>
    <x v="3"/>
    <n v="420.75"/>
    <n v="287.58"/>
    <n v="133.16999999999999"/>
    <n v="0.31650623885918"/>
    <s v="06"/>
    <n v="2024"/>
    <n v="74.25"/>
  </r>
  <r>
    <s v="ORD001588"/>
    <x v="177"/>
    <s v="CUST01402"/>
    <x v="3"/>
    <x v="1"/>
    <x v="3"/>
    <n v="1"/>
    <n v="70582"/>
    <x v="1"/>
    <n v="67052.899999999994"/>
    <n v="46960.5"/>
    <n v="20092.400000000001"/>
    <n v="0.29964997785330694"/>
    <s v="06"/>
    <n v="2024"/>
    <n v="3529.1000000000004"/>
  </r>
  <r>
    <s v="ORD008916"/>
    <x v="177"/>
    <s v="CUST01951"/>
    <x v="1"/>
    <x v="1"/>
    <x v="1"/>
    <n v="4"/>
    <n v="2128"/>
    <x v="1"/>
    <n v="8086.4"/>
    <n v="6907.31"/>
    <n v="1179.0899999999999"/>
    <n v="0.14581148595172141"/>
    <s v="06"/>
    <n v="2024"/>
    <n v="425.6"/>
  </r>
  <r>
    <s v="ORD000477"/>
    <x v="177"/>
    <s v="CUST01393"/>
    <x v="5"/>
    <x v="2"/>
    <x v="1"/>
    <n v="1"/>
    <n v="3857"/>
    <x v="1"/>
    <n v="3664.15"/>
    <n v="3119.52"/>
    <n v="544.63"/>
    <n v="0.1486374739025422"/>
    <s v="06"/>
    <n v="2024"/>
    <n v="192.85000000000002"/>
  </r>
  <r>
    <s v="ORD008411"/>
    <x v="177"/>
    <s v="CUST00203"/>
    <x v="12"/>
    <x v="0"/>
    <x v="0"/>
    <n v="2"/>
    <n v="3368"/>
    <x v="1"/>
    <n v="6399.2"/>
    <n v="4513.97"/>
    <n v="1885.23"/>
    <n v="0.2946040130016252"/>
    <s v="06"/>
    <n v="2024"/>
    <n v="336.8"/>
  </r>
  <r>
    <s v="ORD000972"/>
    <x v="177"/>
    <s v="CUST01578"/>
    <x v="5"/>
    <x v="2"/>
    <x v="4"/>
    <n v="1"/>
    <n v="8273"/>
    <x v="1"/>
    <n v="7859.35"/>
    <n v="5289.49"/>
    <n v="2569.86"/>
    <n v="0.32698123890652536"/>
    <s v="06"/>
    <n v="2024"/>
    <n v="413.65000000000003"/>
  </r>
  <r>
    <s v="ORD001637"/>
    <x v="177"/>
    <s v="CUST01721"/>
    <x v="5"/>
    <x v="2"/>
    <x v="1"/>
    <n v="1"/>
    <n v="9995"/>
    <x v="2"/>
    <n v="9995"/>
    <n v="7787.29"/>
    <n v="2207.71"/>
    <n v="0.22088144072036017"/>
    <s v="06"/>
    <n v="2024"/>
    <n v="0"/>
  </r>
  <r>
    <s v="ORD003886"/>
    <x v="177"/>
    <s v="CUST00208"/>
    <x v="7"/>
    <x v="4"/>
    <x v="1"/>
    <n v="2"/>
    <n v="218"/>
    <x v="1"/>
    <n v="414.2"/>
    <n v="340.16"/>
    <n v="74.040000000000006"/>
    <n v="0.17875422501207147"/>
    <s v="06"/>
    <n v="2024"/>
    <n v="21.8"/>
  </r>
  <r>
    <s v="ORD007148"/>
    <x v="178"/>
    <s v="CUST01247"/>
    <x v="2"/>
    <x v="1"/>
    <x v="2"/>
    <n v="2"/>
    <n v="3452"/>
    <x v="2"/>
    <n v="6904"/>
    <n v="4944.25"/>
    <n v="1959.75"/>
    <n v="0.28385718424101969"/>
    <s v="06"/>
    <n v="2024"/>
    <n v="0"/>
  </r>
  <r>
    <s v="ORD007335"/>
    <x v="178"/>
    <s v="CUST00336"/>
    <x v="8"/>
    <x v="3"/>
    <x v="4"/>
    <n v="2"/>
    <n v="2520"/>
    <x v="1"/>
    <n v="4788"/>
    <n v="3503.46"/>
    <n v="1284.54"/>
    <n v="0.26828320802005012"/>
    <s v="06"/>
    <n v="2024"/>
    <n v="252"/>
  </r>
  <r>
    <s v="ORD005147"/>
    <x v="178"/>
    <s v="CUST01441"/>
    <x v="8"/>
    <x v="3"/>
    <x v="0"/>
    <n v="1"/>
    <n v="1634"/>
    <x v="2"/>
    <n v="1634"/>
    <n v="1315.15"/>
    <n v="318.85000000000002"/>
    <n v="0.19513463892288863"/>
    <s v="06"/>
    <n v="2024"/>
    <n v="0"/>
  </r>
  <r>
    <s v="ORD005949"/>
    <x v="178"/>
    <s v="CUST00807"/>
    <x v="9"/>
    <x v="1"/>
    <x v="3"/>
    <n v="1"/>
    <n v="31664"/>
    <x v="1"/>
    <n v="30080.799999999999"/>
    <n v="20727.22"/>
    <n v="9353.58"/>
    <n v="0.31094851200765938"/>
    <s v="06"/>
    <n v="2024"/>
    <n v="1583.2"/>
  </r>
  <r>
    <s v="ORD001943"/>
    <x v="178"/>
    <s v="CUST00203"/>
    <x v="4"/>
    <x v="1"/>
    <x v="3"/>
    <n v="1"/>
    <n v="11640"/>
    <x v="0"/>
    <n v="10476"/>
    <n v="6986.45"/>
    <n v="3489.55"/>
    <n v="0.33309946544482627"/>
    <s v="06"/>
    <n v="2024"/>
    <n v="1164"/>
  </r>
  <r>
    <s v="ORD002484"/>
    <x v="178"/>
    <s v="CUST00836"/>
    <x v="6"/>
    <x v="3"/>
    <x v="4"/>
    <n v="2"/>
    <n v="868"/>
    <x v="3"/>
    <n v="1475.6"/>
    <n v="1396.64"/>
    <n v="78.959999999999994"/>
    <n v="5.3510436432637573E-2"/>
    <s v="06"/>
    <n v="2024"/>
    <n v="260.39999999999998"/>
  </r>
  <r>
    <s v="ORD002670"/>
    <x v="178"/>
    <s v="CUST02342"/>
    <x v="8"/>
    <x v="3"/>
    <x v="3"/>
    <n v="3"/>
    <n v="2370"/>
    <x v="0"/>
    <n v="6399"/>
    <n v="5189.5200000000004"/>
    <n v="1209.48"/>
    <n v="0.18901078293483356"/>
    <s v="06"/>
    <n v="2024"/>
    <n v="711"/>
  </r>
  <r>
    <s v="ORD007421"/>
    <x v="178"/>
    <s v="CUST01027"/>
    <x v="10"/>
    <x v="2"/>
    <x v="0"/>
    <n v="1"/>
    <n v="13200"/>
    <x v="2"/>
    <n v="13200"/>
    <n v="9144.16"/>
    <n v="4055.84"/>
    <n v="0.30726060606060607"/>
    <s v="06"/>
    <n v="2024"/>
    <n v="0"/>
  </r>
  <r>
    <s v="ORD004797"/>
    <x v="178"/>
    <s v="CUST01397"/>
    <x v="0"/>
    <x v="0"/>
    <x v="0"/>
    <n v="1"/>
    <n v="461"/>
    <x v="4"/>
    <n v="368.8"/>
    <n v="301.79000000000002"/>
    <n v="67.010000000000005"/>
    <n v="0.18169739696312365"/>
    <s v="06"/>
    <n v="2024"/>
    <n v="92.2"/>
  </r>
  <r>
    <s v="ORD003861"/>
    <x v="178"/>
    <s v="CUST01294"/>
    <x v="12"/>
    <x v="0"/>
    <x v="2"/>
    <n v="2"/>
    <n v="4186"/>
    <x v="1"/>
    <n v="7953.4"/>
    <n v="5655.03"/>
    <n v="2298.37"/>
    <n v="0.28897955591319435"/>
    <s v="06"/>
    <n v="2024"/>
    <n v="418.6"/>
  </r>
  <r>
    <s v="ORD009172"/>
    <x v="178"/>
    <s v="CUST01617"/>
    <x v="9"/>
    <x v="1"/>
    <x v="2"/>
    <n v="3"/>
    <n v="26506"/>
    <x v="1"/>
    <n v="75542.100000000006"/>
    <n v="50537.69"/>
    <n v="25004.41"/>
    <n v="0.3309996677349451"/>
    <s v="06"/>
    <n v="2024"/>
    <n v="3975.9"/>
  </r>
  <r>
    <s v="ORD005249"/>
    <x v="178"/>
    <s v="CUST00779"/>
    <x v="2"/>
    <x v="1"/>
    <x v="2"/>
    <n v="3"/>
    <n v="1524"/>
    <x v="0"/>
    <n v="4114.8"/>
    <n v="3098.81"/>
    <n v="1015.99"/>
    <n v="0.2469111499951395"/>
    <s v="06"/>
    <n v="2024"/>
    <n v="457.20000000000005"/>
  </r>
  <r>
    <s v="ORD006251"/>
    <x v="178"/>
    <s v="CUST02231"/>
    <x v="14"/>
    <x v="2"/>
    <x v="3"/>
    <n v="1"/>
    <n v="14695"/>
    <x v="0"/>
    <n v="13225.5"/>
    <n v="11105.2"/>
    <n v="2120.3000000000002"/>
    <n v="0.16031908056406186"/>
    <s v="06"/>
    <n v="2024"/>
    <n v="1469.5"/>
  </r>
  <r>
    <s v="ORD003815"/>
    <x v="178"/>
    <s v="CUST00291"/>
    <x v="4"/>
    <x v="1"/>
    <x v="4"/>
    <n v="1"/>
    <n v="15652"/>
    <x v="3"/>
    <n v="13304.2"/>
    <n v="8843.73"/>
    <n v="4460.47"/>
    <n v="0.33526781016521101"/>
    <s v="06"/>
    <n v="2024"/>
    <n v="2347.7999999999997"/>
  </r>
  <r>
    <s v="ORD002947"/>
    <x v="178"/>
    <s v="CUST02078"/>
    <x v="14"/>
    <x v="2"/>
    <x v="0"/>
    <n v="2"/>
    <n v="16198"/>
    <x v="0"/>
    <n v="29156.400000000001"/>
    <n v="25253.59"/>
    <n v="3902.81"/>
    <n v="0.13385774649819593"/>
    <s v="06"/>
    <n v="2024"/>
    <n v="3239.6000000000004"/>
  </r>
  <r>
    <s v="ORD001817"/>
    <x v="178"/>
    <s v="CUST00159"/>
    <x v="0"/>
    <x v="0"/>
    <x v="3"/>
    <n v="1"/>
    <n v="512"/>
    <x v="4"/>
    <n v="409.6"/>
    <n v="302.87"/>
    <n v="106.73"/>
    <n v="0.26057128906249999"/>
    <s v="06"/>
    <n v="2024"/>
    <n v="102.4"/>
  </r>
  <r>
    <s v="ORD002526"/>
    <x v="179"/>
    <s v="CUST00716"/>
    <x v="1"/>
    <x v="1"/>
    <x v="2"/>
    <n v="4"/>
    <n v="2459"/>
    <x v="3"/>
    <n v="8360.6"/>
    <n v="8060.99"/>
    <n v="299.61"/>
    <n v="3.5835944788651534E-2"/>
    <s v="06"/>
    <n v="2024"/>
    <n v="1475.3999999999999"/>
  </r>
  <r>
    <s v="ORD005873"/>
    <x v="179"/>
    <s v="CUST01640"/>
    <x v="4"/>
    <x v="1"/>
    <x v="2"/>
    <n v="1"/>
    <n v="22064"/>
    <x v="2"/>
    <n v="22064"/>
    <n v="12238.71"/>
    <n v="9825.2900000000009"/>
    <n v="0.44530864757070343"/>
    <s v="06"/>
    <n v="2024"/>
    <n v="0"/>
  </r>
  <r>
    <s v="ORD004218"/>
    <x v="179"/>
    <s v="CUST00168"/>
    <x v="3"/>
    <x v="1"/>
    <x v="0"/>
    <n v="3"/>
    <n v="73214"/>
    <x v="3"/>
    <n v="186695.7"/>
    <n v="170670.44"/>
    <n v="16025.26"/>
    <n v="8.5836256539384675E-2"/>
    <s v="06"/>
    <n v="2024"/>
    <n v="32946.299999999996"/>
  </r>
  <r>
    <s v="ORD005134"/>
    <x v="179"/>
    <s v="CUST01828"/>
    <x v="7"/>
    <x v="4"/>
    <x v="0"/>
    <n v="1"/>
    <n v="200"/>
    <x v="1"/>
    <n v="190"/>
    <n v="144.87"/>
    <n v="45.13"/>
    <n v="0.2375263157894737"/>
    <s v="06"/>
    <n v="2024"/>
    <n v="10"/>
  </r>
  <r>
    <s v="ORD006934"/>
    <x v="179"/>
    <s v="CUST00027"/>
    <x v="1"/>
    <x v="1"/>
    <x v="2"/>
    <n v="2"/>
    <n v="2527"/>
    <x v="0"/>
    <n v="4548.6000000000004"/>
    <n v="4088.63"/>
    <n v="459.97"/>
    <n v="0.10112342259156663"/>
    <s v="06"/>
    <n v="2024"/>
    <n v="505.40000000000003"/>
  </r>
  <r>
    <s v="ORD001543"/>
    <x v="179"/>
    <s v="CUST02408"/>
    <x v="14"/>
    <x v="2"/>
    <x v="0"/>
    <n v="2"/>
    <n v="12605"/>
    <x v="1"/>
    <n v="23949.5"/>
    <n v="14957.12"/>
    <n v="8992.3799999999992"/>
    <n v="0.37547255683834735"/>
    <s v="06"/>
    <n v="2024"/>
    <n v="1260.5"/>
  </r>
  <r>
    <s v="ORD002163"/>
    <x v="179"/>
    <s v="CUST02448"/>
    <x v="11"/>
    <x v="4"/>
    <x v="4"/>
    <n v="1"/>
    <n v="160"/>
    <x v="1"/>
    <n v="152"/>
    <n v="130.75"/>
    <n v="21.25"/>
    <n v="0.13980263157894737"/>
    <s v="06"/>
    <n v="2024"/>
    <n v="8"/>
  </r>
  <r>
    <s v="ORD008761"/>
    <x v="179"/>
    <s v="CUST00851"/>
    <x v="5"/>
    <x v="2"/>
    <x v="4"/>
    <n v="1"/>
    <n v="9065"/>
    <x v="4"/>
    <n v="7252"/>
    <n v="5595.97"/>
    <n v="1656.03"/>
    <n v="0.22835493656922229"/>
    <s v="06"/>
    <n v="2024"/>
    <n v="1813"/>
  </r>
  <r>
    <s v="ORD006022"/>
    <x v="179"/>
    <s v="CUST00449"/>
    <x v="4"/>
    <x v="1"/>
    <x v="0"/>
    <n v="1"/>
    <n v="22248"/>
    <x v="3"/>
    <n v="18910.8"/>
    <n v="17578.14"/>
    <n v="1332.66"/>
    <n v="7.0470842058506261E-2"/>
    <s v="06"/>
    <n v="2024"/>
    <n v="3337.2"/>
  </r>
  <r>
    <s v="ORD004970"/>
    <x v="179"/>
    <s v="CUST01178"/>
    <x v="6"/>
    <x v="3"/>
    <x v="3"/>
    <n v="2"/>
    <n v="1006"/>
    <x v="2"/>
    <n v="2012"/>
    <n v="1163.24"/>
    <n v="848.76"/>
    <n v="0.42184890656063617"/>
    <s v="06"/>
    <n v="2024"/>
    <n v="0"/>
  </r>
  <r>
    <s v="ORD006377"/>
    <x v="179"/>
    <s v="CUST02433"/>
    <x v="4"/>
    <x v="1"/>
    <x v="4"/>
    <n v="1"/>
    <n v="21172"/>
    <x v="0"/>
    <n v="19054.8"/>
    <n v="17317.080000000002"/>
    <n v="1737.72"/>
    <n v="9.1195919138484793E-2"/>
    <s v="06"/>
    <n v="2024"/>
    <n v="2117.2000000000003"/>
  </r>
  <r>
    <s v="ORD005657"/>
    <x v="179"/>
    <s v="CUST02078"/>
    <x v="5"/>
    <x v="2"/>
    <x v="0"/>
    <n v="1"/>
    <n v="5254"/>
    <x v="1"/>
    <n v="4991.3"/>
    <n v="3536.78"/>
    <n v="1454.52"/>
    <n v="0.29141105523611083"/>
    <s v="06"/>
    <n v="2024"/>
    <n v="262.7"/>
  </r>
  <r>
    <s v="ORD007758"/>
    <x v="179"/>
    <s v="CUST00764"/>
    <x v="8"/>
    <x v="3"/>
    <x v="0"/>
    <n v="3"/>
    <n v="2006"/>
    <x v="0"/>
    <n v="5416.2"/>
    <n v="4280.7299999999996"/>
    <n v="1135.47"/>
    <n v="0.20964329234518667"/>
    <s v="06"/>
    <n v="2024"/>
    <n v="601.80000000000007"/>
  </r>
  <r>
    <s v="ORD008533"/>
    <x v="179"/>
    <s v="CUST00077"/>
    <x v="14"/>
    <x v="2"/>
    <x v="0"/>
    <n v="1"/>
    <n v="11395"/>
    <x v="3"/>
    <n v="9685.75"/>
    <n v="7465.07"/>
    <n v="2220.6799999999998"/>
    <n v="0.22927290091113231"/>
    <s v="06"/>
    <n v="2024"/>
    <n v="1709.25"/>
  </r>
  <r>
    <s v="ORD003725"/>
    <x v="179"/>
    <s v="CUST00649"/>
    <x v="1"/>
    <x v="1"/>
    <x v="0"/>
    <n v="3"/>
    <n v="1544"/>
    <x v="3"/>
    <n v="3937.2"/>
    <n v="3177.63"/>
    <n v="759.57"/>
    <n v="0.19292136543736668"/>
    <s v="06"/>
    <n v="2024"/>
    <n v="694.8"/>
  </r>
  <r>
    <s v="ORD004459"/>
    <x v="179"/>
    <s v="CUST00622"/>
    <x v="1"/>
    <x v="1"/>
    <x v="4"/>
    <n v="1"/>
    <n v="2476"/>
    <x v="1"/>
    <n v="2352.1999999999998"/>
    <n v="1635.15"/>
    <n v="717.05"/>
    <n v="0.30484227531672475"/>
    <s v="06"/>
    <n v="2024"/>
    <n v="123.80000000000001"/>
  </r>
  <r>
    <s v="ORD001340"/>
    <x v="179"/>
    <s v="CUST01115"/>
    <x v="4"/>
    <x v="1"/>
    <x v="4"/>
    <n v="3"/>
    <n v="11823"/>
    <x v="0"/>
    <n v="31922.1"/>
    <n v="20909.71"/>
    <n v="11012.39"/>
    <n v="0.34497699086213002"/>
    <s v="06"/>
    <n v="2024"/>
    <n v="3546.9"/>
  </r>
  <r>
    <s v="ORD009640"/>
    <x v="180"/>
    <s v="CUST00242"/>
    <x v="3"/>
    <x v="1"/>
    <x v="0"/>
    <n v="1"/>
    <n v="57147"/>
    <x v="1"/>
    <n v="54289.65"/>
    <n v="32773.15"/>
    <n v="21516.5"/>
    <n v="0.39632784517859299"/>
    <s v="06"/>
    <n v="2024"/>
    <n v="2857.3500000000004"/>
  </r>
  <r>
    <s v="ORD008306"/>
    <x v="180"/>
    <s v="CUST00100"/>
    <x v="7"/>
    <x v="4"/>
    <x v="2"/>
    <n v="3"/>
    <n v="206"/>
    <x v="2"/>
    <n v="618"/>
    <n v="447.61"/>
    <n v="170.39"/>
    <n v="0.27571197411003234"/>
    <s v="06"/>
    <n v="2024"/>
    <n v="0"/>
  </r>
  <r>
    <s v="ORD007780"/>
    <x v="180"/>
    <s v="CUST00625"/>
    <x v="10"/>
    <x v="2"/>
    <x v="3"/>
    <n v="1"/>
    <n v="16640"/>
    <x v="0"/>
    <n v="14976"/>
    <n v="12258.48"/>
    <n v="2717.52"/>
    <n v="0.18145833333333333"/>
    <s v="06"/>
    <n v="2024"/>
    <n v="1664"/>
  </r>
  <r>
    <s v="ORD008158"/>
    <x v="180"/>
    <s v="CUST00178"/>
    <x v="6"/>
    <x v="3"/>
    <x v="0"/>
    <n v="2"/>
    <n v="721"/>
    <x v="1"/>
    <n v="1369.9"/>
    <n v="1140.72"/>
    <n v="229.18"/>
    <n v="0.16729688298415943"/>
    <s v="06"/>
    <n v="2024"/>
    <n v="72.100000000000009"/>
  </r>
  <r>
    <s v="ORD005895"/>
    <x v="180"/>
    <s v="CUST02472"/>
    <x v="10"/>
    <x v="2"/>
    <x v="3"/>
    <n v="2"/>
    <n v="9288"/>
    <x v="4"/>
    <n v="14860.8"/>
    <n v="10337.69"/>
    <n v="4523.1099999999997"/>
    <n v="0.30436517549526271"/>
    <s v="06"/>
    <n v="2024"/>
    <n v="3715.2000000000003"/>
  </r>
  <r>
    <s v="ORD004856"/>
    <x v="180"/>
    <s v="CUST02143"/>
    <x v="1"/>
    <x v="1"/>
    <x v="2"/>
    <n v="3"/>
    <n v="967"/>
    <x v="4"/>
    <n v="2320.8000000000002"/>
    <n v="1886.87"/>
    <n v="433.93"/>
    <n v="0.18697431920027577"/>
    <s v="06"/>
    <n v="2024"/>
    <n v="580.20000000000005"/>
  </r>
  <r>
    <s v="ORD006627"/>
    <x v="180"/>
    <s v="CUST00013"/>
    <x v="12"/>
    <x v="0"/>
    <x v="4"/>
    <n v="1"/>
    <n v="3047"/>
    <x v="2"/>
    <n v="3047"/>
    <n v="2186.7199999999998"/>
    <n v="860.28"/>
    <n v="0.28233672464719395"/>
    <s v="06"/>
    <n v="2024"/>
    <n v="0"/>
  </r>
  <r>
    <s v="ORD000812"/>
    <x v="180"/>
    <s v="CUST01488"/>
    <x v="9"/>
    <x v="1"/>
    <x v="1"/>
    <n v="2"/>
    <n v="28531"/>
    <x v="2"/>
    <n v="57062"/>
    <n v="33925.199999999997"/>
    <n v="23136.799999999999"/>
    <n v="0.40546773684763937"/>
    <s v="06"/>
    <n v="2024"/>
    <n v="0"/>
  </r>
  <r>
    <s v="ORD003644"/>
    <x v="180"/>
    <s v="CUST01432"/>
    <x v="10"/>
    <x v="2"/>
    <x v="1"/>
    <n v="1"/>
    <n v="13935"/>
    <x v="2"/>
    <n v="13935"/>
    <n v="11092.9"/>
    <n v="2842.1"/>
    <n v="0.2039540724793685"/>
    <s v="06"/>
    <n v="2024"/>
    <n v="0"/>
  </r>
  <r>
    <s v="ORD002055"/>
    <x v="180"/>
    <s v="CUST01782"/>
    <x v="2"/>
    <x v="1"/>
    <x v="2"/>
    <n v="1"/>
    <n v="1827"/>
    <x v="1"/>
    <n v="1735.65"/>
    <n v="1182.83"/>
    <n v="552.82000000000005"/>
    <n v="0.31850891596808112"/>
    <s v="06"/>
    <n v="2024"/>
    <n v="91.350000000000009"/>
  </r>
  <r>
    <s v="ORD004044"/>
    <x v="180"/>
    <s v="CUST00892"/>
    <x v="11"/>
    <x v="4"/>
    <x v="4"/>
    <n v="2"/>
    <n v="89"/>
    <x v="0"/>
    <n v="160.19999999999999"/>
    <n v="111.03"/>
    <n v="49.17"/>
    <n v="0.3069288389513109"/>
    <s v="06"/>
    <n v="2024"/>
    <n v="17.8"/>
  </r>
  <r>
    <s v="ORD001841"/>
    <x v="180"/>
    <s v="CUST02030"/>
    <x v="5"/>
    <x v="2"/>
    <x v="2"/>
    <n v="3"/>
    <n v="5845"/>
    <x v="2"/>
    <n v="17535"/>
    <n v="14184.62"/>
    <n v="3350.38"/>
    <n v="0.1910681494154548"/>
    <s v="06"/>
    <n v="2024"/>
    <n v="0"/>
  </r>
  <r>
    <s v="ORD007292"/>
    <x v="180"/>
    <s v="CUST01777"/>
    <x v="11"/>
    <x v="4"/>
    <x v="3"/>
    <n v="3"/>
    <n v="147"/>
    <x v="1"/>
    <n v="418.95"/>
    <n v="283.68"/>
    <n v="135.27000000000001"/>
    <n v="0.32287862513426424"/>
    <s v="06"/>
    <n v="2024"/>
    <n v="22.05"/>
  </r>
  <r>
    <s v="ORD000411"/>
    <x v="180"/>
    <s v="CUST00181"/>
    <x v="10"/>
    <x v="2"/>
    <x v="1"/>
    <n v="1"/>
    <n v="5278"/>
    <x v="3"/>
    <n v="4486.3"/>
    <n v="3461.27"/>
    <n v="1025.03"/>
    <n v="0.22848003923054633"/>
    <s v="06"/>
    <n v="2024"/>
    <n v="791.69999999999993"/>
  </r>
  <r>
    <s v="ORD002672"/>
    <x v="181"/>
    <s v="CUST00166"/>
    <x v="2"/>
    <x v="1"/>
    <x v="1"/>
    <n v="4"/>
    <n v="2153"/>
    <x v="1"/>
    <n v="8181.4"/>
    <n v="4885.78"/>
    <n v="3295.62"/>
    <n v="0.40281858850563473"/>
    <s v="06"/>
    <n v="2024"/>
    <n v="430.6"/>
  </r>
  <r>
    <s v="ORD000736"/>
    <x v="181"/>
    <s v="CUST00848"/>
    <x v="1"/>
    <x v="1"/>
    <x v="4"/>
    <n v="1"/>
    <n v="2119"/>
    <x v="4"/>
    <n v="1695.2"/>
    <n v="1690.96"/>
    <n v="4.24"/>
    <n v="2.5011798017932989E-3"/>
    <s v="06"/>
    <n v="2024"/>
    <n v="423.8"/>
  </r>
  <r>
    <s v="ORD007754"/>
    <x v="181"/>
    <s v="CUST01388"/>
    <x v="14"/>
    <x v="2"/>
    <x v="0"/>
    <n v="1"/>
    <n v="17736"/>
    <x v="2"/>
    <n v="17736"/>
    <n v="10569.99"/>
    <n v="7166.01"/>
    <n v="0.40403755074424902"/>
    <s v="06"/>
    <n v="2024"/>
    <n v="0"/>
  </r>
  <r>
    <s v="ORD001929"/>
    <x v="181"/>
    <s v="CUST00509"/>
    <x v="0"/>
    <x v="0"/>
    <x v="3"/>
    <n v="2"/>
    <n v="1262"/>
    <x v="0"/>
    <n v="2271.6"/>
    <n v="1838.96"/>
    <n v="432.64"/>
    <n v="0.19045606620883959"/>
    <s v="06"/>
    <n v="2024"/>
    <n v="252.4"/>
  </r>
  <r>
    <s v="ORD007158"/>
    <x v="181"/>
    <s v="CUST02384"/>
    <x v="10"/>
    <x v="2"/>
    <x v="0"/>
    <n v="1"/>
    <n v="11596"/>
    <x v="1"/>
    <n v="11016.2"/>
    <n v="7029.7"/>
    <n v="3986.5"/>
    <n v="0.3618761460394691"/>
    <s v="06"/>
    <n v="2024"/>
    <n v="579.80000000000007"/>
  </r>
  <r>
    <s v="ORD000868"/>
    <x v="181"/>
    <s v="CUST01259"/>
    <x v="10"/>
    <x v="2"/>
    <x v="2"/>
    <n v="2"/>
    <n v="16730"/>
    <x v="2"/>
    <n v="33460"/>
    <n v="19397.43"/>
    <n v="14062.57"/>
    <n v="0.42028003586371787"/>
    <s v="06"/>
    <n v="2024"/>
    <n v="0"/>
  </r>
  <r>
    <s v="ORD000577"/>
    <x v="181"/>
    <s v="CUST01120"/>
    <x v="11"/>
    <x v="4"/>
    <x v="0"/>
    <n v="2"/>
    <n v="179"/>
    <x v="0"/>
    <n v="322.2"/>
    <n v="238.37"/>
    <n v="83.83"/>
    <n v="0.26018001241464928"/>
    <s v="06"/>
    <n v="2024"/>
    <n v="35.800000000000004"/>
  </r>
  <r>
    <s v="ORD009118"/>
    <x v="181"/>
    <s v="CUST02418"/>
    <x v="12"/>
    <x v="0"/>
    <x v="1"/>
    <n v="2"/>
    <n v="5009"/>
    <x v="2"/>
    <n v="10018"/>
    <n v="6194.82"/>
    <n v="3823.18"/>
    <n v="0.38163106408464764"/>
    <s v="06"/>
    <n v="2024"/>
    <n v="0"/>
  </r>
  <r>
    <s v="ORD009793"/>
    <x v="181"/>
    <s v="CUST00060"/>
    <x v="9"/>
    <x v="1"/>
    <x v="2"/>
    <n v="3"/>
    <n v="31293"/>
    <x v="2"/>
    <n v="93879"/>
    <n v="53875.19"/>
    <n v="40003.81"/>
    <n v="0.42612096421990003"/>
    <s v="06"/>
    <n v="2024"/>
    <n v="0"/>
  </r>
  <r>
    <s v="ORD008336"/>
    <x v="181"/>
    <s v="CUST02388"/>
    <x v="7"/>
    <x v="4"/>
    <x v="3"/>
    <n v="1"/>
    <n v="206"/>
    <x v="1"/>
    <n v="195.7"/>
    <n v="131.06"/>
    <n v="64.64"/>
    <n v="0.33030148185998981"/>
    <s v="06"/>
    <n v="2024"/>
    <n v="10.3"/>
  </r>
  <r>
    <s v="ORD007310"/>
    <x v="181"/>
    <s v="CUST00801"/>
    <x v="8"/>
    <x v="3"/>
    <x v="1"/>
    <n v="3"/>
    <n v="2105"/>
    <x v="2"/>
    <n v="6315"/>
    <n v="3518.33"/>
    <n v="2796.67"/>
    <n v="0.44286144101346003"/>
    <s v="06"/>
    <n v="2024"/>
    <n v="0"/>
  </r>
  <r>
    <s v="ORD006306"/>
    <x v="181"/>
    <s v="CUST01873"/>
    <x v="5"/>
    <x v="2"/>
    <x v="2"/>
    <n v="2"/>
    <n v="5445"/>
    <x v="0"/>
    <n v="9801"/>
    <n v="7418.67"/>
    <n v="2382.33"/>
    <n v="0.24307009488827669"/>
    <s v="06"/>
    <n v="2024"/>
    <n v="1089"/>
  </r>
  <r>
    <s v="ORD002516"/>
    <x v="181"/>
    <s v="CUST00605"/>
    <x v="2"/>
    <x v="1"/>
    <x v="0"/>
    <n v="2"/>
    <n v="1943"/>
    <x v="0"/>
    <n v="3497.4"/>
    <n v="2391.63"/>
    <n v="1105.77"/>
    <n v="0.31616915422885572"/>
    <s v="06"/>
    <n v="2024"/>
    <n v="388.6"/>
  </r>
  <r>
    <s v="ORD008785"/>
    <x v="181"/>
    <s v="CUST01268"/>
    <x v="8"/>
    <x v="3"/>
    <x v="1"/>
    <n v="3"/>
    <n v="1569"/>
    <x v="0"/>
    <n v="4236.3"/>
    <n v="2703.35"/>
    <n v="1532.95"/>
    <n v="0.36186058588862924"/>
    <s v="06"/>
    <n v="2024"/>
    <n v="470.70000000000005"/>
  </r>
  <r>
    <s v="ORD001004"/>
    <x v="182"/>
    <s v="CUST00988"/>
    <x v="9"/>
    <x v="1"/>
    <x v="4"/>
    <n v="1"/>
    <n v="28313"/>
    <x v="2"/>
    <n v="28313"/>
    <n v="18362.759999999998"/>
    <n v="9950.24"/>
    <n v="0.35143714901282097"/>
    <s v="07"/>
    <n v="2024"/>
    <n v="0"/>
  </r>
  <r>
    <s v="ORD003322"/>
    <x v="182"/>
    <s v="CUST00525"/>
    <x v="8"/>
    <x v="3"/>
    <x v="4"/>
    <n v="1"/>
    <n v="1437"/>
    <x v="0"/>
    <n v="1293.3"/>
    <n v="1150.6099999999999"/>
    <n v="142.69"/>
    <n v="0.11033016314853476"/>
    <s v="07"/>
    <n v="2024"/>
    <n v="143.70000000000002"/>
  </r>
  <r>
    <s v="ORD005569"/>
    <x v="182"/>
    <s v="CUST01411"/>
    <x v="10"/>
    <x v="2"/>
    <x v="2"/>
    <n v="2"/>
    <n v="7639"/>
    <x v="3"/>
    <n v="12986.3"/>
    <n v="10379.950000000001"/>
    <n v="2606.35"/>
    <n v="0.20069996842826671"/>
    <s v="07"/>
    <n v="2024"/>
    <n v="2291.6999999999998"/>
  </r>
  <r>
    <s v="ORD004764"/>
    <x v="182"/>
    <s v="CUST00918"/>
    <x v="7"/>
    <x v="4"/>
    <x v="2"/>
    <n v="1"/>
    <n v="212"/>
    <x v="1"/>
    <n v="201.4"/>
    <n v="141.21"/>
    <n v="60.19"/>
    <n v="0.29885799404170804"/>
    <s v="07"/>
    <n v="2024"/>
    <n v="10.600000000000001"/>
  </r>
  <r>
    <s v="ORD000532"/>
    <x v="182"/>
    <s v="CUST00149"/>
    <x v="4"/>
    <x v="1"/>
    <x v="1"/>
    <n v="1"/>
    <n v="18461"/>
    <x v="2"/>
    <n v="18461"/>
    <n v="11073.84"/>
    <n v="7387.16"/>
    <n v="0.40014950436054386"/>
    <s v="07"/>
    <n v="2024"/>
    <n v="0"/>
  </r>
  <r>
    <s v="ORD005481"/>
    <x v="182"/>
    <s v="CUST00434"/>
    <x v="14"/>
    <x v="2"/>
    <x v="1"/>
    <n v="5"/>
    <n v="8299"/>
    <x v="1"/>
    <n v="39420.25"/>
    <n v="25732.83"/>
    <n v="13687.42"/>
    <n v="0.34721799075348331"/>
    <s v="07"/>
    <n v="2024"/>
    <n v="2074.75"/>
  </r>
  <r>
    <s v="ORD009668"/>
    <x v="182"/>
    <s v="CUST01790"/>
    <x v="9"/>
    <x v="1"/>
    <x v="1"/>
    <n v="2"/>
    <n v="33362"/>
    <x v="1"/>
    <n v="63387.8"/>
    <n v="52823"/>
    <n v="10564.8"/>
    <n v="0.16666929598440078"/>
    <s v="07"/>
    <n v="2024"/>
    <n v="3336.2000000000003"/>
  </r>
  <r>
    <s v="ORD008615"/>
    <x v="182"/>
    <s v="CUST01533"/>
    <x v="4"/>
    <x v="1"/>
    <x v="0"/>
    <n v="3"/>
    <n v="14486"/>
    <x v="1"/>
    <n v="41285.1"/>
    <n v="24066.15"/>
    <n v="17218.95"/>
    <n v="0.41707419868184892"/>
    <s v="07"/>
    <n v="2024"/>
    <n v="2172.9"/>
  </r>
  <r>
    <s v="ORD005800"/>
    <x v="182"/>
    <s v="CUST02238"/>
    <x v="10"/>
    <x v="2"/>
    <x v="3"/>
    <n v="1"/>
    <n v="8298"/>
    <x v="2"/>
    <n v="8298"/>
    <n v="6581.03"/>
    <n v="1716.97"/>
    <n v="0.20691371414798748"/>
    <s v="07"/>
    <n v="2024"/>
    <n v="0"/>
  </r>
  <r>
    <s v="ORD003547"/>
    <x v="182"/>
    <s v="CUST01101"/>
    <x v="6"/>
    <x v="3"/>
    <x v="4"/>
    <n v="1"/>
    <n v="366"/>
    <x v="3"/>
    <n v="311.10000000000002"/>
    <n v="273.69"/>
    <n v="37.409999999999997"/>
    <n v="0.1202507232401157"/>
    <s v="07"/>
    <n v="2024"/>
    <n v="54.9"/>
  </r>
  <r>
    <s v="ORD004073"/>
    <x v="182"/>
    <s v="CUST00222"/>
    <x v="10"/>
    <x v="2"/>
    <x v="4"/>
    <n v="2"/>
    <n v="12505"/>
    <x v="0"/>
    <n v="22509"/>
    <n v="19761.97"/>
    <n v="2747.03"/>
    <n v="0.12204140565995825"/>
    <s v="07"/>
    <n v="2024"/>
    <n v="2501"/>
  </r>
  <r>
    <s v="ORD000653"/>
    <x v="182"/>
    <s v="CUST02353"/>
    <x v="12"/>
    <x v="0"/>
    <x v="1"/>
    <n v="1"/>
    <n v="4717"/>
    <x v="0"/>
    <n v="4245.3"/>
    <n v="2626.92"/>
    <n v="1618.38"/>
    <n v="0.38121687513249947"/>
    <s v="07"/>
    <n v="2024"/>
    <n v="471.70000000000005"/>
  </r>
  <r>
    <s v="ORD007450"/>
    <x v="183"/>
    <s v="CUST00822"/>
    <x v="0"/>
    <x v="0"/>
    <x v="2"/>
    <n v="3"/>
    <n v="1288"/>
    <x v="1"/>
    <n v="3670.8"/>
    <n v="2790.84"/>
    <n v="879.96"/>
    <n v="0.23971886237332463"/>
    <s v="07"/>
    <n v="2024"/>
    <n v="193.20000000000002"/>
  </r>
  <r>
    <s v="ORD006831"/>
    <x v="183"/>
    <s v="CUST00087"/>
    <x v="11"/>
    <x v="4"/>
    <x v="3"/>
    <n v="1"/>
    <n v="157"/>
    <x v="0"/>
    <n v="141.30000000000001"/>
    <n v="101.51"/>
    <n v="39.79"/>
    <n v="0.28159943382873315"/>
    <s v="07"/>
    <n v="2024"/>
    <n v="15.700000000000001"/>
  </r>
  <r>
    <s v="ORD000352"/>
    <x v="183"/>
    <s v="CUST00883"/>
    <x v="3"/>
    <x v="1"/>
    <x v="2"/>
    <n v="1"/>
    <n v="55557"/>
    <x v="2"/>
    <n v="55557"/>
    <n v="45100.84"/>
    <n v="10456.16"/>
    <n v="0.18820598664434723"/>
    <s v="07"/>
    <n v="2024"/>
    <n v="0"/>
  </r>
  <r>
    <s v="ORD007709"/>
    <x v="183"/>
    <s v="CUST02273"/>
    <x v="5"/>
    <x v="2"/>
    <x v="3"/>
    <n v="4"/>
    <n v="4606"/>
    <x v="2"/>
    <n v="18424"/>
    <n v="14899.51"/>
    <n v="3524.49"/>
    <n v="0.19129884932696481"/>
    <s v="07"/>
    <n v="2024"/>
    <n v="0"/>
  </r>
  <r>
    <s v="ORD006439"/>
    <x v="183"/>
    <s v="CUST01401"/>
    <x v="11"/>
    <x v="4"/>
    <x v="4"/>
    <n v="3"/>
    <n v="173"/>
    <x v="2"/>
    <n v="519"/>
    <n v="289.36"/>
    <n v="229.64"/>
    <n v="0.44246628131021193"/>
    <s v="07"/>
    <n v="2024"/>
    <n v="0"/>
  </r>
  <r>
    <s v="ORD009588"/>
    <x v="183"/>
    <s v="CUST01051"/>
    <x v="4"/>
    <x v="1"/>
    <x v="1"/>
    <n v="4"/>
    <n v="19663"/>
    <x v="3"/>
    <n v="66854.2"/>
    <n v="50530.65"/>
    <n v="16323.55"/>
    <n v="0.24416640988898231"/>
    <s v="07"/>
    <n v="2024"/>
    <n v="11797.8"/>
  </r>
  <r>
    <s v="ORD001489"/>
    <x v="183"/>
    <s v="CUST00847"/>
    <x v="11"/>
    <x v="4"/>
    <x v="1"/>
    <n v="1"/>
    <n v="74"/>
    <x v="0"/>
    <n v="66.599999999999994"/>
    <n v="47.23"/>
    <n v="19.37"/>
    <n v="0.29084084084084089"/>
    <s v="07"/>
    <n v="2024"/>
    <n v="7.4"/>
  </r>
  <r>
    <s v="ORD001871"/>
    <x v="183"/>
    <s v="CUST01333"/>
    <x v="2"/>
    <x v="1"/>
    <x v="3"/>
    <n v="2"/>
    <n v="1595"/>
    <x v="1"/>
    <n v="3030.5"/>
    <n v="2486.64"/>
    <n v="543.86"/>
    <n v="0.17946213496122754"/>
    <s v="07"/>
    <n v="2024"/>
    <n v="159.5"/>
  </r>
  <r>
    <s v="ORD000023"/>
    <x v="183"/>
    <s v="CUST00198"/>
    <x v="3"/>
    <x v="1"/>
    <x v="2"/>
    <n v="1"/>
    <n v="59389"/>
    <x v="1"/>
    <n v="56419.55"/>
    <n v="42802.99"/>
    <n v="13616.56"/>
    <n v="0.24134471118610479"/>
    <s v="07"/>
    <n v="2024"/>
    <n v="2969.4500000000003"/>
  </r>
  <r>
    <s v="ORD006405"/>
    <x v="183"/>
    <s v="CUST00061"/>
    <x v="12"/>
    <x v="0"/>
    <x v="0"/>
    <n v="1"/>
    <n v="5439"/>
    <x v="1"/>
    <n v="5167.05"/>
    <n v="3189.11"/>
    <n v="1977.94"/>
    <n v="0.38279869558065044"/>
    <s v="07"/>
    <n v="2024"/>
    <n v="271.95"/>
  </r>
  <r>
    <s v="ORD000525"/>
    <x v="183"/>
    <s v="CUST02225"/>
    <x v="7"/>
    <x v="4"/>
    <x v="2"/>
    <n v="1"/>
    <n v="117"/>
    <x v="3"/>
    <n v="99.45"/>
    <n v="92.3"/>
    <n v="7.15"/>
    <n v="7.1895424836601315E-2"/>
    <s v="07"/>
    <n v="2024"/>
    <n v="17.55"/>
  </r>
  <r>
    <s v="ORD001787"/>
    <x v="183"/>
    <s v="CUST00969"/>
    <x v="5"/>
    <x v="2"/>
    <x v="0"/>
    <n v="1"/>
    <n v="6317"/>
    <x v="2"/>
    <n v="6317"/>
    <n v="4291.37"/>
    <n v="2025.63"/>
    <n v="0.32066328953617224"/>
    <s v="07"/>
    <n v="2024"/>
    <n v="0"/>
  </r>
  <r>
    <s v="ORD006422"/>
    <x v="183"/>
    <s v="CUST01883"/>
    <x v="1"/>
    <x v="1"/>
    <x v="3"/>
    <n v="4"/>
    <n v="2742"/>
    <x v="1"/>
    <n v="10419.6"/>
    <n v="6197.94"/>
    <n v="4221.66"/>
    <n v="0.40516526546124609"/>
    <s v="07"/>
    <n v="2024"/>
    <n v="548.4"/>
  </r>
  <r>
    <s v="ORD009387"/>
    <x v="183"/>
    <s v="CUST02427"/>
    <x v="14"/>
    <x v="2"/>
    <x v="3"/>
    <n v="1"/>
    <n v="16514"/>
    <x v="1"/>
    <n v="15688.3"/>
    <n v="10915.55"/>
    <n v="4772.75"/>
    <n v="0.30422352963673566"/>
    <s v="07"/>
    <n v="2024"/>
    <n v="825.7"/>
  </r>
  <r>
    <s v="ORD009989"/>
    <x v="183"/>
    <s v="CUST00630"/>
    <x v="9"/>
    <x v="1"/>
    <x v="1"/>
    <n v="1"/>
    <n v="23734"/>
    <x v="0"/>
    <n v="21360.6"/>
    <n v="17552.03"/>
    <n v="3808.57"/>
    <n v="0.17829883055719412"/>
    <s v="07"/>
    <n v="2024"/>
    <n v="2373.4"/>
  </r>
  <r>
    <s v="ORD005398"/>
    <x v="183"/>
    <s v="CUST01919"/>
    <x v="7"/>
    <x v="4"/>
    <x v="4"/>
    <n v="4"/>
    <n v="249"/>
    <x v="1"/>
    <n v="946.2"/>
    <n v="707.06"/>
    <n v="239.14"/>
    <n v="0.25273726484886916"/>
    <s v="07"/>
    <n v="2024"/>
    <n v="49.800000000000004"/>
  </r>
  <r>
    <s v="ORD006209"/>
    <x v="184"/>
    <s v="CUST02293"/>
    <x v="3"/>
    <x v="1"/>
    <x v="2"/>
    <n v="2"/>
    <n v="66256"/>
    <x v="1"/>
    <n v="125886.39999999999"/>
    <n v="93399.59"/>
    <n v="32486.81"/>
    <n v="0.25806449306676499"/>
    <s v="07"/>
    <n v="2024"/>
    <n v="6625.6"/>
  </r>
  <r>
    <s v="ORD004770"/>
    <x v="184"/>
    <s v="CUST00989"/>
    <x v="10"/>
    <x v="2"/>
    <x v="4"/>
    <n v="3"/>
    <n v="8578"/>
    <x v="2"/>
    <n v="25734"/>
    <n v="19388.349999999999"/>
    <n v="6345.65"/>
    <n v="0.24658622833605345"/>
    <s v="07"/>
    <n v="2024"/>
    <n v="0"/>
  </r>
  <r>
    <s v="ORD006180"/>
    <x v="184"/>
    <s v="CUST02347"/>
    <x v="9"/>
    <x v="1"/>
    <x v="1"/>
    <n v="3"/>
    <n v="26429"/>
    <x v="1"/>
    <n v="75322.649999999994"/>
    <n v="53164.31"/>
    <n v="22158.34"/>
    <n v="0.29417897538124327"/>
    <s v="07"/>
    <n v="2024"/>
    <n v="3964.3500000000004"/>
  </r>
  <r>
    <s v="ORD004687"/>
    <x v="184"/>
    <s v="CUST01612"/>
    <x v="7"/>
    <x v="4"/>
    <x v="3"/>
    <n v="1"/>
    <n v="234"/>
    <x v="3"/>
    <n v="198.9"/>
    <n v="187.58"/>
    <n v="11.32"/>
    <n v="5.6913021618903971E-2"/>
    <s v="07"/>
    <n v="2024"/>
    <n v="35.1"/>
  </r>
  <r>
    <s v="ORD007945"/>
    <x v="184"/>
    <s v="CUST02500"/>
    <x v="2"/>
    <x v="1"/>
    <x v="2"/>
    <n v="1"/>
    <n v="2036"/>
    <x v="0"/>
    <n v="1832.4"/>
    <n v="1275.32"/>
    <n v="557.08000000000004"/>
    <n v="0.30401659026413447"/>
    <s v="07"/>
    <n v="2024"/>
    <n v="203.60000000000002"/>
  </r>
  <r>
    <s v="ORD004440"/>
    <x v="184"/>
    <s v="CUST01237"/>
    <x v="9"/>
    <x v="1"/>
    <x v="4"/>
    <n v="2"/>
    <n v="27872"/>
    <x v="2"/>
    <n v="55744"/>
    <n v="32230.560000000001"/>
    <n v="23513.439999999999"/>
    <n v="0.42181113662456943"/>
    <s v="07"/>
    <n v="2024"/>
    <n v="0"/>
  </r>
  <r>
    <s v="ORD007995"/>
    <x v="184"/>
    <s v="CUST02447"/>
    <x v="3"/>
    <x v="1"/>
    <x v="4"/>
    <n v="2"/>
    <n v="70187"/>
    <x v="3"/>
    <n v="119317.9"/>
    <n v="89091.73"/>
    <n v="30226.17"/>
    <n v="0.2533246897573625"/>
    <s v="07"/>
    <n v="2024"/>
    <n v="21056.1"/>
  </r>
  <r>
    <s v="ORD000617"/>
    <x v="184"/>
    <s v="CUST01436"/>
    <x v="8"/>
    <x v="3"/>
    <x v="4"/>
    <n v="1"/>
    <n v="2586"/>
    <x v="4"/>
    <n v="2068.8000000000002"/>
    <n v="1800.12"/>
    <n v="268.68"/>
    <n v="0.12987238979118329"/>
    <s v="07"/>
    <n v="2024"/>
    <n v="517.20000000000005"/>
  </r>
  <r>
    <s v="ORD009750"/>
    <x v="184"/>
    <s v="CUST02417"/>
    <x v="10"/>
    <x v="2"/>
    <x v="2"/>
    <n v="1"/>
    <n v="12736"/>
    <x v="1"/>
    <n v="12099.2"/>
    <n v="8838.89"/>
    <n v="3260.31"/>
    <n v="0.26946492330071409"/>
    <s v="07"/>
    <n v="2024"/>
    <n v="636.80000000000007"/>
  </r>
  <r>
    <s v="ORD007312"/>
    <x v="184"/>
    <s v="CUST00466"/>
    <x v="9"/>
    <x v="1"/>
    <x v="3"/>
    <n v="1"/>
    <n v="18693"/>
    <x v="2"/>
    <n v="18693"/>
    <n v="10841.12"/>
    <n v="7851.88"/>
    <n v="0.42004386668806504"/>
    <s v="07"/>
    <n v="2024"/>
    <n v="0"/>
  </r>
  <r>
    <s v="ORD008467"/>
    <x v="184"/>
    <s v="CUST02113"/>
    <x v="2"/>
    <x v="1"/>
    <x v="2"/>
    <n v="3"/>
    <n v="4311"/>
    <x v="3"/>
    <n v="10993.05"/>
    <n v="9502.15"/>
    <n v="1490.9"/>
    <n v="0.13562205211474523"/>
    <s v="07"/>
    <n v="2024"/>
    <n v="1939.9499999999998"/>
  </r>
  <r>
    <s v="ORD005472"/>
    <x v="184"/>
    <s v="CUST01874"/>
    <x v="7"/>
    <x v="4"/>
    <x v="0"/>
    <n v="1"/>
    <n v="204"/>
    <x v="4"/>
    <n v="163.19999999999999"/>
    <n v="117.25"/>
    <n v="45.95"/>
    <n v="0.28155637254901966"/>
    <s v="07"/>
    <n v="2024"/>
    <n v="40.800000000000004"/>
  </r>
  <r>
    <s v="ORD006030"/>
    <x v="184"/>
    <s v="CUST00400"/>
    <x v="8"/>
    <x v="3"/>
    <x v="1"/>
    <n v="2"/>
    <n v="2520"/>
    <x v="2"/>
    <n v="5040"/>
    <n v="3238.26"/>
    <n v="1801.74"/>
    <n v="0.35748809523809522"/>
    <s v="07"/>
    <n v="2024"/>
    <n v="0"/>
  </r>
  <r>
    <s v="ORD003345"/>
    <x v="184"/>
    <s v="CUST02320"/>
    <x v="7"/>
    <x v="4"/>
    <x v="2"/>
    <n v="1"/>
    <n v="161"/>
    <x v="0"/>
    <n v="144.9"/>
    <n v="102.49"/>
    <n v="42.41"/>
    <n v="0.2926846100759144"/>
    <s v="07"/>
    <n v="2024"/>
    <n v="16.100000000000001"/>
  </r>
  <r>
    <s v="ORD003656"/>
    <x v="185"/>
    <s v="CUST00684"/>
    <x v="1"/>
    <x v="1"/>
    <x v="3"/>
    <n v="1"/>
    <n v="2018"/>
    <x v="1"/>
    <n v="1917.1"/>
    <n v="1324.79"/>
    <n v="592.30999999999995"/>
    <n v="0.30896145219341714"/>
    <s v="07"/>
    <n v="2024"/>
    <n v="100.9"/>
  </r>
  <r>
    <s v="ORD001555"/>
    <x v="185"/>
    <s v="CUST02056"/>
    <x v="9"/>
    <x v="1"/>
    <x v="1"/>
    <n v="3"/>
    <n v="29332"/>
    <x v="0"/>
    <n v="79196.399999999994"/>
    <n v="50066.559999999998"/>
    <n v="29129.84"/>
    <n v="0.36781772908869598"/>
    <s v="07"/>
    <n v="2024"/>
    <n v="8799.6"/>
  </r>
  <r>
    <s v="ORD005073"/>
    <x v="185"/>
    <s v="CUST02401"/>
    <x v="4"/>
    <x v="1"/>
    <x v="2"/>
    <n v="1"/>
    <n v="20194"/>
    <x v="1"/>
    <n v="19184.3"/>
    <n v="14265.43"/>
    <n v="4918.87"/>
    <n v="0.25640080690981687"/>
    <s v="07"/>
    <n v="2024"/>
    <n v="1009.7"/>
  </r>
  <r>
    <s v="ORD002242"/>
    <x v="185"/>
    <s v="CUST01400"/>
    <x v="2"/>
    <x v="1"/>
    <x v="4"/>
    <n v="2"/>
    <n v="2704"/>
    <x v="0"/>
    <n v="4867.2"/>
    <n v="3205.03"/>
    <n v="1662.17"/>
    <n v="0.34150435568704801"/>
    <s v="07"/>
    <n v="2024"/>
    <n v="540.80000000000007"/>
  </r>
  <r>
    <s v="ORD004643"/>
    <x v="185"/>
    <s v="CUST01016"/>
    <x v="1"/>
    <x v="1"/>
    <x v="3"/>
    <n v="1"/>
    <n v="1532"/>
    <x v="2"/>
    <n v="1532"/>
    <n v="985.98"/>
    <n v="546.02"/>
    <n v="0.35640992167101826"/>
    <s v="07"/>
    <n v="2024"/>
    <n v="0"/>
  </r>
  <r>
    <s v="ORD009756"/>
    <x v="185"/>
    <s v="CUST02396"/>
    <x v="11"/>
    <x v="4"/>
    <x v="0"/>
    <n v="1"/>
    <n v="148"/>
    <x v="1"/>
    <n v="140.6"/>
    <n v="105.31"/>
    <n v="35.29"/>
    <n v="0.25099573257467994"/>
    <s v="07"/>
    <n v="2024"/>
    <n v="7.4"/>
  </r>
  <r>
    <s v="ORD009362"/>
    <x v="185"/>
    <s v="CUST00522"/>
    <x v="13"/>
    <x v="0"/>
    <x v="4"/>
    <n v="3"/>
    <n v="917"/>
    <x v="0"/>
    <n v="2475.9"/>
    <n v="2092.9899999999998"/>
    <n v="382.91"/>
    <n v="0.15465487297548366"/>
    <s v="07"/>
    <n v="2024"/>
    <n v="275.10000000000002"/>
  </r>
  <r>
    <s v="ORD008693"/>
    <x v="185"/>
    <s v="CUST00790"/>
    <x v="14"/>
    <x v="2"/>
    <x v="4"/>
    <n v="2"/>
    <n v="10732"/>
    <x v="2"/>
    <n v="21464"/>
    <n v="13939.28"/>
    <n v="7524.72"/>
    <n v="0.3505739843458815"/>
    <s v="07"/>
    <n v="2024"/>
    <n v="0"/>
  </r>
  <r>
    <s v="ORD006225"/>
    <x v="185"/>
    <s v="CUST01878"/>
    <x v="6"/>
    <x v="3"/>
    <x v="2"/>
    <n v="2"/>
    <n v="1060"/>
    <x v="1"/>
    <n v="2014"/>
    <n v="1532.51"/>
    <n v="481.49"/>
    <n v="0.23907149950347567"/>
    <s v="07"/>
    <n v="2024"/>
    <n v="106"/>
  </r>
  <r>
    <s v="ORD008566"/>
    <x v="185"/>
    <s v="CUST01379"/>
    <x v="3"/>
    <x v="1"/>
    <x v="3"/>
    <n v="1"/>
    <n v="63210"/>
    <x v="2"/>
    <n v="63210"/>
    <n v="37695.339999999997"/>
    <n v="25514.66"/>
    <n v="0.40364910615408955"/>
    <s v="07"/>
    <n v="2024"/>
    <n v="0"/>
  </r>
  <r>
    <s v="ORD001892"/>
    <x v="185"/>
    <s v="CUST02112"/>
    <x v="12"/>
    <x v="0"/>
    <x v="3"/>
    <n v="2"/>
    <n v="4553"/>
    <x v="0"/>
    <n v="8195.4"/>
    <n v="7320.54"/>
    <n v="874.86"/>
    <n v="0.10675012812065306"/>
    <s v="07"/>
    <n v="2024"/>
    <n v="910.6"/>
  </r>
  <r>
    <s v="ORD005489"/>
    <x v="185"/>
    <s v="CUST02494"/>
    <x v="6"/>
    <x v="3"/>
    <x v="3"/>
    <n v="1"/>
    <n v="589"/>
    <x v="1"/>
    <n v="559.54999999999995"/>
    <n v="387.86"/>
    <n v="171.69"/>
    <n v="0.30683585023679744"/>
    <s v="07"/>
    <n v="2024"/>
    <n v="29.450000000000003"/>
  </r>
  <r>
    <s v="ORD007795"/>
    <x v="185"/>
    <s v="CUST01086"/>
    <x v="7"/>
    <x v="4"/>
    <x v="0"/>
    <n v="1"/>
    <n v="124"/>
    <x v="1"/>
    <n v="117.8"/>
    <n v="101.05"/>
    <n v="16.75"/>
    <n v="0.14219015280135824"/>
    <s v="07"/>
    <n v="2024"/>
    <n v="6.2"/>
  </r>
  <r>
    <s v="ORD009456"/>
    <x v="185"/>
    <s v="CUST00881"/>
    <x v="2"/>
    <x v="1"/>
    <x v="2"/>
    <n v="1"/>
    <n v="4181"/>
    <x v="1"/>
    <n v="3971.95"/>
    <n v="2527.4299999999998"/>
    <n v="1444.52"/>
    <n v="0.36368030816097885"/>
    <s v="07"/>
    <n v="2024"/>
    <n v="209.05"/>
  </r>
  <r>
    <s v="ORD003030"/>
    <x v="185"/>
    <s v="CUST00141"/>
    <x v="14"/>
    <x v="2"/>
    <x v="1"/>
    <n v="1"/>
    <n v="17501"/>
    <x v="4"/>
    <n v="14000.8"/>
    <n v="10530.56"/>
    <n v="3470.24"/>
    <n v="0.24786012227872692"/>
    <s v="07"/>
    <n v="2024"/>
    <n v="3500.2000000000003"/>
  </r>
  <r>
    <s v="ORD002628"/>
    <x v="186"/>
    <s v="CUST00651"/>
    <x v="6"/>
    <x v="3"/>
    <x v="0"/>
    <n v="1"/>
    <n v="351"/>
    <x v="1"/>
    <n v="333.45"/>
    <n v="226.66"/>
    <n v="106.79"/>
    <n v="0.32025790973159396"/>
    <s v="07"/>
    <n v="2024"/>
    <n v="17.55"/>
  </r>
  <r>
    <s v="ORD009264"/>
    <x v="186"/>
    <s v="CUST00313"/>
    <x v="11"/>
    <x v="4"/>
    <x v="4"/>
    <n v="5"/>
    <n v="96"/>
    <x v="0"/>
    <n v="432"/>
    <n v="308.02999999999997"/>
    <n v="123.97"/>
    <n v="0.28696759259259258"/>
    <s v="07"/>
    <n v="2024"/>
    <n v="48"/>
  </r>
  <r>
    <s v="ORD000787"/>
    <x v="186"/>
    <s v="CUST02202"/>
    <x v="12"/>
    <x v="0"/>
    <x v="2"/>
    <n v="1"/>
    <n v="2787"/>
    <x v="0"/>
    <n v="2508.3000000000002"/>
    <n v="2161.16"/>
    <n v="347.14"/>
    <n v="0.13839652354184107"/>
    <s v="07"/>
    <n v="2024"/>
    <n v="278.7"/>
  </r>
  <r>
    <s v="ORD008053"/>
    <x v="186"/>
    <s v="CUST02446"/>
    <x v="3"/>
    <x v="1"/>
    <x v="1"/>
    <n v="1"/>
    <n v="62504"/>
    <x v="3"/>
    <n v="53128.4"/>
    <n v="47536.06"/>
    <n v="5592.34"/>
    <n v="0.10526083977684252"/>
    <s v="07"/>
    <n v="2024"/>
    <n v="9375.6"/>
  </r>
  <r>
    <s v="ORD002275"/>
    <x v="186"/>
    <s v="CUST01509"/>
    <x v="9"/>
    <x v="1"/>
    <x v="0"/>
    <n v="1"/>
    <n v="28272"/>
    <x v="4"/>
    <n v="22617.599999999999"/>
    <n v="17755.189999999999"/>
    <n v="4862.41"/>
    <n v="0.21498346420486703"/>
    <s v="07"/>
    <n v="2024"/>
    <n v="5654.4000000000005"/>
  </r>
  <r>
    <s v="ORD001007"/>
    <x v="186"/>
    <s v="CUST01076"/>
    <x v="7"/>
    <x v="4"/>
    <x v="4"/>
    <n v="1"/>
    <n v="89"/>
    <x v="2"/>
    <n v="89"/>
    <n v="51.14"/>
    <n v="37.86"/>
    <n v="0.42539325842696629"/>
    <s v="07"/>
    <n v="2024"/>
    <n v="0"/>
  </r>
  <r>
    <s v="ORD002932"/>
    <x v="186"/>
    <s v="CUST00543"/>
    <x v="2"/>
    <x v="1"/>
    <x v="3"/>
    <n v="1"/>
    <n v="1923"/>
    <x v="0"/>
    <n v="1730.7"/>
    <n v="1255.5899999999999"/>
    <n v="475.11"/>
    <n v="0.27451898075923037"/>
    <s v="07"/>
    <n v="2024"/>
    <n v="192.3"/>
  </r>
  <r>
    <s v="ORD004165"/>
    <x v="186"/>
    <s v="CUST01178"/>
    <x v="0"/>
    <x v="0"/>
    <x v="3"/>
    <n v="4"/>
    <n v="1078"/>
    <x v="3"/>
    <n v="3665.2"/>
    <n v="3133.74"/>
    <n v="531.46"/>
    <n v="0.14500163701844376"/>
    <s v="07"/>
    <n v="2024"/>
    <n v="646.79999999999995"/>
  </r>
  <r>
    <s v="ORD000510"/>
    <x v="186"/>
    <s v="CUST01475"/>
    <x v="8"/>
    <x v="3"/>
    <x v="4"/>
    <n v="1"/>
    <n v="2245"/>
    <x v="3"/>
    <n v="1908.25"/>
    <n v="1334.95"/>
    <n v="573.29999999999995"/>
    <n v="0.30043233328966329"/>
    <s v="07"/>
    <n v="2024"/>
    <n v="336.75"/>
  </r>
  <r>
    <s v="ORD006506"/>
    <x v="186"/>
    <s v="CUST00759"/>
    <x v="12"/>
    <x v="0"/>
    <x v="2"/>
    <n v="4"/>
    <n v="4853"/>
    <x v="3"/>
    <n v="16500.2"/>
    <n v="15650.52"/>
    <n v="849.68"/>
    <n v="5.1495133392322513E-2"/>
    <s v="07"/>
    <n v="2024"/>
    <n v="2911.7999999999997"/>
  </r>
  <r>
    <s v="ORD001934"/>
    <x v="186"/>
    <s v="CUST01422"/>
    <x v="10"/>
    <x v="2"/>
    <x v="1"/>
    <n v="2"/>
    <n v="6430"/>
    <x v="2"/>
    <n v="12860"/>
    <n v="9658.5400000000009"/>
    <n v="3201.46"/>
    <n v="0.24894712286158632"/>
    <s v="07"/>
    <n v="2024"/>
    <n v="0"/>
  </r>
  <r>
    <s v="ORD007097"/>
    <x v="186"/>
    <s v="CUST00531"/>
    <x v="12"/>
    <x v="0"/>
    <x v="0"/>
    <n v="1"/>
    <n v="4025"/>
    <x v="1"/>
    <n v="3823.75"/>
    <n v="2540.6"/>
    <n v="1283.1500000000001"/>
    <n v="0.33557371690094806"/>
    <s v="07"/>
    <n v="2024"/>
    <n v="201.25"/>
  </r>
  <r>
    <s v="ORD006472"/>
    <x v="186"/>
    <s v="CUST00989"/>
    <x v="3"/>
    <x v="1"/>
    <x v="3"/>
    <n v="1"/>
    <n v="74134"/>
    <x v="3"/>
    <n v="63013.9"/>
    <n v="58637.34"/>
    <n v="4376.5600000000004"/>
    <n v="6.9453882397375821E-2"/>
    <s v="07"/>
    <n v="2024"/>
    <n v="11120.1"/>
  </r>
  <r>
    <s v="ORD007404"/>
    <x v="186"/>
    <s v="CUST00505"/>
    <x v="3"/>
    <x v="1"/>
    <x v="3"/>
    <n v="1"/>
    <n v="75259"/>
    <x v="0"/>
    <n v="67733.100000000006"/>
    <n v="59304.56"/>
    <n v="8428.5400000000009"/>
    <n v="0.12443753497182324"/>
    <s v="07"/>
    <n v="2024"/>
    <n v="7525.9000000000005"/>
  </r>
  <r>
    <s v="ORD002739"/>
    <x v="186"/>
    <s v="CUST01202"/>
    <x v="9"/>
    <x v="1"/>
    <x v="3"/>
    <n v="1"/>
    <n v="28495"/>
    <x v="2"/>
    <n v="28495"/>
    <n v="19606.439999999999"/>
    <n v="8888.56"/>
    <n v="0.31193402351289701"/>
    <s v="07"/>
    <n v="2024"/>
    <n v="0"/>
  </r>
  <r>
    <s v="ORD004473"/>
    <x v="186"/>
    <s v="CUST00730"/>
    <x v="5"/>
    <x v="2"/>
    <x v="4"/>
    <n v="1"/>
    <n v="9918"/>
    <x v="0"/>
    <n v="8926.2000000000007"/>
    <n v="5847.56"/>
    <n v="3078.64"/>
    <n v="0.34489928525016239"/>
    <s v="07"/>
    <n v="2024"/>
    <n v="991.80000000000007"/>
  </r>
  <r>
    <s v="ORD000573"/>
    <x v="186"/>
    <s v="CUST01888"/>
    <x v="8"/>
    <x v="3"/>
    <x v="0"/>
    <n v="1"/>
    <n v="929"/>
    <x v="0"/>
    <n v="836.1"/>
    <n v="677.84"/>
    <n v="158.26"/>
    <n v="0.18928357851931585"/>
    <s v="07"/>
    <n v="2024"/>
    <n v="92.9"/>
  </r>
  <r>
    <s v="ORD006636"/>
    <x v="186"/>
    <s v="CUST01967"/>
    <x v="6"/>
    <x v="3"/>
    <x v="2"/>
    <n v="5"/>
    <n v="1082"/>
    <x v="1"/>
    <n v="5139.5"/>
    <n v="4332.83"/>
    <n v="806.67"/>
    <n v="0.15695495670785095"/>
    <s v="07"/>
    <n v="2024"/>
    <n v="270.5"/>
  </r>
  <r>
    <s v="ORD009568"/>
    <x v="186"/>
    <s v="CUST00234"/>
    <x v="7"/>
    <x v="4"/>
    <x v="1"/>
    <n v="1"/>
    <n v="173"/>
    <x v="0"/>
    <n v="155.69999999999999"/>
    <n v="134.57"/>
    <n v="21.13"/>
    <n v="0.1357096981374438"/>
    <s v="07"/>
    <n v="2024"/>
    <n v="17.3"/>
  </r>
  <r>
    <s v="ORD006440"/>
    <x v="186"/>
    <s v="CUST02409"/>
    <x v="13"/>
    <x v="0"/>
    <x v="2"/>
    <n v="1"/>
    <n v="611"/>
    <x v="3"/>
    <n v="519.35"/>
    <n v="447.76"/>
    <n v="71.59"/>
    <n v="0.13784538365264273"/>
    <s v="07"/>
    <n v="2024"/>
    <n v="91.649999999999991"/>
  </r>
  <r>
    <s v="ORD008111"/>
    <x v="186"/>
    <s v="CUST00196"/>
    <x v="8"/>
    <x v="3"/>
    <x v="1"/>
    <n v="2"/>
    <n v="2460"/>
    <x v="4"/>
    <n v="3936"/>
    <n v="3245.52"/>
    <n v="690.48"/>
    <n v="0.1754268292682927"/>
    <s v="07"/>
    <n v="2024"/>
    <n v="984"/>
  </r>
  <r>
    <s v="ORD003554"/>
    <x v="187"/>
    <s v="CUST00164"/>
    <x v="10"/>
    <x v="2"/>
    <x v="2"/>
    <n v="1"/>
    <n v="7894"/>
    <x v="1"/>
    <n v="7499.3"/>
    <n v="5863.32"/>
    <n v="1635.98"/>
    <n v="0.21815102742922673"/>
    <s v="07"/>
    <n v="2024"/>
    <n v="394.70000000000005"/>
  </r>
  <r>
    <s v="ORD000792"/>
    <x v="187"/>
    <s v="CUST00049"/>
    <x v="12"/>
    <x v="0"/>
    <x v="1"/>
    <n v="3"/>
    <n v="4985"/>
    <x v="1"/>
    <n v="14207.25"/>
    <n v="10346.41"/>
    <n v="3860.84"/>
    <n v="0.27175139453448066"/>
    <s v="07"/>
    <n v="2024"/>
    <n v="747.75"/>
  </r>
  <r>
    <s v="ORD009292"/>
    <x v="187"/>
    <s v="CUST02448"/>
    <x v="1"/>
    <x v="1"/>
    <x v="0"/>
    <n v="4"/>
    <n v="942"/>
    <x v="2"/>
    <n v="3768"/>
    <n v="2396.84"/>
    <n v="1371.16"/>
    <n v="0.36389596602972402"/>
    <s v="07"/>
    <n v="2024"/>
    <n v="0"/>
  </r>
  <r>
    <s v="ORD007193"/>
    <x v="187"/>
    <s v="CUST02407"/>
    <x v="12"/>
    <x v="0"/>
    <x v="4"/>
    <n v="1"/>
    <n v="5901"/>
    <x v="0"/>
    <n v="5310.9"/>
    <n v="3326.17"/>
    <n v="1984.73"/>
    <n v="0.37370878758779119"/>
    <s v="07"/>
    <n v="2024"/>
    <n v="590.1"/>
  </r>
  <r>
    <s v="ORD000814"/>
    <x v="187"/>
    <s v="CUST01780"/>
    <x v="10"/>
    <x v="2"/>
    <x v="2"/>
    <n v="2"/>
    <n v="10192"/>
    <x v="1"/>
    <n v="19364.8"/>
    <n v="13092.08"/>
    <n v="6272.72"/>
    <n v="0.3239238205403619"/>
    <s v="07"/>
    <n v="2024"/>
    <n v="1019.2"/>
  </r>
  <r>
    <s v="ORD002050"/>
    <x v="187"/>
    <s v="CUST01285"/>
    <x v="4"/>
    <x v="1"/>
    <x v="1"/>
    <n v="2"/>
    <n v="18703"/>
    <x v="2"/>
    <n v="37406"/>
    <n v="26802.04"/>
    <n v="10603.96"/>
    <n v="0.283482863711704"/>
    <s v="07"/>
    <n v="2024"/>
    <n v="0"/>
  </r>
  <r>
    <s v="ORD004261"/>
    <x v="187"/>
    <s v="CUST00510"/>
    <x v="9"/>
    <x v="1"/>
    <x v="0"/>
    <n v="1"/>
    <n v="34526"/>
    <x v="1"/>
    <n v="32799.699999999997"/>
    <n v="23929.68"/>
    <n v="8870.02"/>
    <n v="0.27042991246871162"/>
    <s v="07"/>
    <n v="2024"/>
    <n v="1726.3000000000002"/>
  </r>
  <r>
    <s v="ORD004184"/>
    <x v="187"/>
    <s v="CUST01191"/>
    <x v="11"/>
    <x v="4"/>
    <x v="0"/>
    <n v="1"/>
    <n v="116"/>
    <x v="4"/>
    <n v="92.8"/>
    <n v="81.62"/>
    <n v="11.18"/>
    <n v="0.12047413793103448"/>
    <s v="07"/>
    <n v="2024"/>
    <n v="23.200000000000003"/>
  </r>
  <r>
    <s v="ORD006524"/>
    <x v="187"/>
    <s v="CUST00587"/>
    <x v="2"/>
    <x v="1"/>
    <x v="2"/>
    <n v="5"/>
    <n v="2339"/>
    <x v="2"/>
    <n v="11695"/>
    <n v="9538.77"/>
    <n v="2156.23"/>
    <n v="0.18437195382642155"/>
    <s v="07"/>
    <n v="2024"/>
    <n v="0"/>
  </r>
  <r>
    <s v="ORD002249"/>
    <x v="187"/>
    <s v="CUST00676"/>
    <x v="11"/>
    <x v="4"/>
    <x v="3"/>
    <n v="1"/>
    <n v="122"/>
    <x v="2"/>
    <n v="122"/>
    <n v="99.44"/>
    <n v="22.56"/>
    <n v="0.18491803278688523"/>
    <s v="07"/>
    <n v="2024"/>
    <n v="0"/>
  </r>
  <r>
    <s v="ORD000362"/>
    <x v="187"/>
    <s v="CUST01147"/>
    <x v="1"/>
    <x v="1"/>
    <x v="3"/>
    <n v="2"/>
    <n v="2715"/>
    <x v="2"/>
    <n v="5430"/>
    <n v="4386.79"/>
    <n v="1043.21"/>
    <n v="0.19211970534069983"/>
    <s v="07"/>
    <n v="2024"/>
    <n v="0"/>
  </r>
  <r>
    <s v="ORD006070"/>
    <x v="187"/>
    <s v="CUST00480"/>
    <x v="3"/>
    <x v="1"/>
    <x v="0"/>
    <n v="4"/>
    <n v="56459"/>
    <x v="2"/>
    <n v="225836"/>
    <n v="163894.1"/>
    <n v="61941.9"/>
    <n v="0.27427823730494694"/>
    <s v="07"/>
    <n v="2024"/>
    <n v="0"/>
  </r>
  <r>
    <s v="ORD000274"/>
    <x v="187"/>
    <s v="CUST00664"/>
    <x v="7"/>
    <x v="4"/>
    <x v="0"/>
    <n v="3"/>
    <n v="128"/>
    <x v="0"/>
    <n v="345.6"/>
    <n v="226.65"/>
    <n v="118.95"/>
    <n v="0.34418402777777779"/>
    <s v="07"/>
    <n v="2024"/>
    <n v="38.400000000000006"/>
  </r>
  <r>
    <s v="ORD006062"/>
    <x v="187"/>
    <s v="CUST00176"/>
    <x v="3"/>
    <x v="1"/>
    <x v="1"/>
    <n v="4"/>
    <n v="65189"/>
    <x v="1"/>
    <n v="247718.2"/>
    <n v="172640.11"/>
    <n v="75078.09"/>
    <n v="0.30307861917291501"/>
    <s v="07"/>
    <n v="2024"/>
    <n v="13037.800000000001"/>
  </r>
  <r>
    <s v="ORD008829"/>
    <x v="187"/>
    <s v="CUST01093"/>
    <x v="12"/>
    <x v="0"/>
    <x v="0"/>
    <n v="1"/>
    <n v="5246"/>
    <x v="0"/>
    <n v="4721.3999999999996"/>
    <n v="4181.28"/>
    <n v="540.12"/>
    <n v="0.11439827169907232"/>
    <s v="07"/>
    <n v="2024"/>
    <n v="524.6"/>
  </r>
  <r>
    <s v="ORD003388"/>
    <x v="187"/>
    <s v="CUST00311"/>
    <x v="3"/>
    <x v="1"/>
    <x v="1"/>
    <n v="3"/>
    <n v="75341"/>
    <x v="0"/>
    <n v="203420.7"/>
    <n v="153125.71"/>
    <n v="50294.99"/>
    <n v="0.24724617504511584"/>
    <s v="07"/>
    <n v="2024"/>
    <n v="22602.300000000003"/>
  </r>
  <r>
    <s v="ORD008764"/>
    <x v="187"/>
    <s v="CUST01763"/>
    <x v="5"/>
    <x v="2"/>
    <x v="4"/>
    <n v="2"/>
    <n v="3598"/>
    <x v="0"/>
    <n v="6476.4"/>
    <n v="4546.0200000000004"/>
    <n v="1930.38"/>
    <n v="0.29806373911432282"/>
    <s v="07"/>
    <n v="2024"/>
    <n v="719.6"/>
  </r>
  <r>
    <s v="ORD000272"/>
    <x v="187"/>
    <s v="CUST00526"/>
    <x v="3"/>
    <x v="1"/>
    <x v="2"/>
    <n v="3"/>
    <n v="70379"/>
    <x v="1"/>
    <n v="200580.15"/>
    <n v="165964.42000000001"/>
    <n v="34615.730000000003"/>
    <n v="0.17257804423817613"/>
    <s v="07"/>
    <n v="2024"/>
    <n v="10556.85"/>
  </r>
  <r>
    <s v="ORD006292"/>
    <x v="187"/>
    <s v="CUST01588"/>
    <x v="5"/>
    <x v="2"/>
    <x v="3"/>
    <n v="1"/>
    <n v="4413"/>
    <x v="2"/>
    <n v="4413"/>
    <n v="3129.31"/>
    <n v="1283.69"/>
    <n v="0.29088828461364152"/>
    <s v="07"/>
    <n v="2024"/>
    <n v="0"/>
  </r>
  <r>
    <s v="ORD004142"/>
    <x v="188"/>
    <s v="CUST01572"/>
    <x v="6"/>
    <x v="3"/>
    <x v="0"/>
    <n v="2"/>
    <n v="840"/>
    <x v="0"/>
    <n v="1512"/>
    <n v="1148.51"/>
    <n v="363.49"/>
    <n v="0.24040343915343915"/>
    <s v="07"/>
    <n v="2024"/>
    <n v="168"/>
  </r>
  <r>
    <s v="ORD003251"/>
    <x v="188"/>
    <s v="CUST02053"/>
    <x v="3"/>
    <x v="1"/>
    <x v="3"/>
    <n v="1"/>
    <n v="75344"/>
    <x v="2"/>
    <n v="75344"/>
    <n v="55106.400000000001"/>
    <n v="20237.599999999999"/>
    <n v="0.2686026757273306"/>
    <s v="07"/>
    <n v="2024"/>
    <n v="0"/>
  </r>
  <r>
    <s v="ORD001424"/>
    <x v="188"/>
    <s v="CUST00302"/>
    <x v="9"/>
    <x v="1"/>
    <x v="0"/>
    <n v="5"/>
    <n v="24829"/>
    <x v="0"/>
    <n v="111730.5"/>
    <n v="93891.5"/>
    <n v="17839"/>
    <n v="0.15966096992316334"/>
    <s v="07"/>
    <n v="2024"/>
    <n v="12414.5"/>
  </r>
  <r>
    <s v="ORD006475"/>
    <x v="188"/>
    <s v="CUST00715"/>
    <x v="3"/>
    <x v="1"/>
    <x v="4"/>
    <n v="1"/>
    <n v="68916"/>
    <x v="0"/>
    <n v="62024.4"/>
    <n v="55543.95"/>
    <n v="6480.45"/>
    <n v="0.10448226826861687"/>
    <s v="07"/>
    <n v="2024"/>
    <n v="6891.6"/>
  </r>
  <r>
    <s v="ORD000657"/>
    <x v="188"/>
    <s v="CUST01895"/>
    <x v="9"/>
    <x v="1"/>
    <x v="2"/>
    <n v="1"/>
    <n v="25769"/>
    <x v="2"/>
    <n v="25769"/>
    <n v="18922.59"/>
    <n v="6846.41"/>
    <n v="0.26568396134890759"/>
    <s v="07"/>
    <n v="2024"/>
    <n v="0"/>
  </r>
  <r>
    <s v="ORD000701"/>
    <x v="188"/>
    <s v="CUST00144"/>
    <x v="6"/>
    <x v="3"/>
    <x v="3"/>
    <n v="2"/>
    <n v="428"/>
    <x v="2"/>
    <n v="856"/>
    <n v="563.67999999999995"/>
    <n v="292.32"/>
    <n v="0.34149532710280373"/>
    <s v="07"/>
    <n v="2024"/>
    <n v="0"/>
  </r>
  <r>
    <s v="ORD001660"/>
    <x v="188"/>
    <s v="CUST01717"/>
    <x v="9"/>
    <x v="1"/>
    <x v="0"/>
    <n v="3"/>
    <n v="32281"/>
    <x v="2"/>
    <n v="96843"/>
    <n v="78729.73"/>
    <n v="18113.27"/>
    <n v="0.18703747302334708"/>
    <s v="07"/>
    <n v="2024"/>
    <n v="0"/>
  </r>
  <r>
    <s v="ORD000673"/>
    <x v="188"/>
    <s v="CUST01822"/>
    <x v="11"/>
    <x v="4"/>
    <x v="3"/>
    <n v="2"/>
    <n v="128"/>
    <x v="0"/>
    <n v="230.4"/>
    <n v="187.22"/>
    <n v="43.18"/>
    <n v="0.18741319444444443"/>
    <s v="07"/>
    <n v="2024"/>
    <n v="25.6"/>
  </r>
  <r>
    <s v="ORD007058"/>
    <x v="188"/>
    <s v="CUST02279"/>
    <x v="1"/>
    <x v="1"/>
    <x v="4"/>
    <n v="2"/>
    <n v="2880"/>
    <x v="3"/>
    <n v="4896"/>
    <n v="3378.52"/>
    <n v="1517.48"/>
    <n v="0.30994281045751637"/>
    <s v="07"/>
    <n v="2024"/>
    <n v="864"/>
  </r>
  <r>
    <s v="ORD009358"/>
    <x v="188"/>
    <s v="CUST01280"/>
    <x v="14"/>
    <x v="2"/>
    <x v="1"/>
    <n v="3"/>
    <n v="17198"/>
    <x v="1"/>
    <n v="49014.3"/>
    <n v="31116.02"/>
    <n v="17898.28"/>
    <n v="0.36516445200686326"/>
    <s v="07"/>
    <n v="2024"/>
    <n v="2579.7000000000003"/>
  </r>
  <r>
    <s v="ORD001997"/>
    <x v="188"/>
    <s v="CUST01648"/>
    <x v="8"/>
    <x v="3"/>
    <x v="2"/>
    <n v="1"/>
    <n v="1093"/>
    <x v="2"/>
    <n v="1093"/>
    <n v="796.66"/>
    <n v="296.33999999999997"/>
    <n v="0.27112534309240621"/>
    <s v="07"/>
    <n v="2024"/>
    <n v="0"/>
  </r>
  <r>
    <s v="ORD009737"/>
    <x v="188"/>
    <s v="CUST01618"/>
    <x v="7"/>
    <x v="4"/>
    <x v="1"/>
    <n v="2"/>
    <n v="241"/>
    <x v="3"/>
    <n v="409.7"/>
    <n v="392.64"/>
    <n v="17.059999999999999"/>
    <n v="4.1640224554552109E-2"/>
    <s v="07"/>
    <n v="2024"/>
    <n v="72.3"/>
  </r>
  <r>
    <s v="ORD007274"/>
    <x v="188"/>
    <s v="CUST02203"/>
    <x v="9"/>
    <x v="1"/>
    <x v="2"/>
    <n v="3"/>
    <n v="19703"/>
    <x v="2"/>
    <n v="59109"/>
    <n v="37043.870000000003"/>
    <n v="22065.13"/>
    <n v="0.37329560642203391"/>
    <s v="07"/>
    <n v="2024"/>
    <n v="0"/>
  </r>
  <r>
    <s v="ORD005430"/>
    <x v="188"/>
    <s v="CUST01218"/>
    <x v="14"/>
    <x v="2"/>
    <x v="2"/>
    <n v="3"/>
    <n v="17151"/>
    <x v="1"/>
    <n v="48880.35"/>
    <n v="35275.61"/>
    <n v="13604.74"/>
    <n v="0.27832738513533556"/>
    <s v="07"/>
    <n v="2024"/>
    <n v="2572.65"/>
  </r>
  <r>
    <s v="ORD006947"/>
    <x v="188"/>
    <s v="CUST02434"/>
    <x v="0"/>
    <x v="0"/>
    <x v="2"/>
    <n v="3"/>
    <n v="1380"/>
    <x v="1"/>
    <n v="3933"/>
    <n v="2600.7399999999998"/>
    <n v="1332.26"/>
    <n v="0.33873887617594711"/>
    <s v="07"/>
    <n v="2024"/>
    <n v="207"/>
  </r>
  <r>
    <s v="ORD005336"/>
    <x v="188"/>
    <s v="CUST01057"/>
    <x v="9"/>
    <x v="1"/>
    <x v="0"/>
    <n v="1"/>
    <n v="34278"/>
    <x v="0"/>
    <n v="30850.2"/>
    <n v="21822.9"/>
    <n v="9027.2999999999993"/>
    <n v="0.29261722776513599"/>
    <s v="07"/>
    <n v="2024"/>
    <n v="3427.8"/>
  </r>
  <r>
    <s v="ORD004433"/>
    <x v="188"/>
    <s v="CUST02332"/>
    <x v="3"/>
    <x v="1"/>
    <x v="2"/>
    <n v="3"/>
    <n v="72899"/>
    <x v="2"/>
    <n v="218697"/>
    <n v="170741.54"/>
    <n v="47955.46"/>
    <n v="0.21927808794816572"/>
    <s v="07"/>
    <n v="2024"/>
    <n v="0"/>
  </r>
  <r>
    <s v="ORD002079"/>
    <x v="188"/>
    <s v="CUST00762"/>
    <x v="4"/>
    <x v="1"/>
    <x v="4"/>
    <n v="1"/>
    <n v="19502"/>
    <x v="2"/>
    <n v="19502"/>
    <n v="14117.1"/>
    <n v="5384.9"/>
    <n v="0.27612039790790688"/>
    <s v="07"/>
    <n v="2024"/>
    <n v="0"/>
  </r>
  <r>
    <s v="ORD000549"/>
    <x v="189"/>
    <s v="CUST01311"/>
    <x v="3"/>
    <x v="1"/>
    <x v="2"/>
    <n v="1"/>
    <n v="70193"/>
    <x v="2"/>
    <n v="70193"/>
    <n v="55271.31"/>
    <n v="14921.69"/>
    <n v="0.21258088413374554"/>
    <s v="07"/>
    <n v="2024"/>
    <n v="0"/>
  </r>
  <r>
    <s v="ORD005699"/>
    <x v="189"/>
    <s v="CUST00187"/>
    <x v="4"/>
    <x v="1"/>
    <x v="1"/>
    <n v="2"/>
    <n v="19494"/>
    <x v="0"/>
    <n v="35089.199999999997"/>
    <n v="24495.56"/>
    <n v="10593.64"/>
    <n v="0.30190599956681829"/>
    <s v="07"/>
    <n v="2024"/>
    <n v="3898.8"/>
  </r>
  <r>
    <s v="ORD005715"/>
    <x v="189"/>
    <s v="CUST00987"/>
    <x v="12"/>
    <x v="0"/>
    <x v="2"/>
    <n v="1"/>
    <n v="5376"/>
    <x v="0"/>
    <n v="4838.3999999999996"/>
    <n v="3206.66"/>
    <n v="1631.74"/>
    <n v="0.33724785052910056"/>
    <s v="07"/>
    <n v="2024"/>
    <n v="537.6"/>
  </r>
  <r>
    <s v="ORD005726"/>
    <x v="189"/>
    <s v="CUST01275"/>
    <x v="2"/>
    <x v="1"/>
    <x v="1"/>
    <n v="1"/>
    <n v="4788"/>
    <x v="2"/>
    <n v="4788"/>
    <n v="3104.05"/>
    <n v="1683.95"/>
    <n v="0.35170217209690896"/>
    <s v="07"/>
    <n v="2024"/>
    <n v="0"/>
  </r>
  <r>
    <s v="ORD005619"/>
    <x v="189"/>
    <s v="CUST01570"/>
    <x v="10"/>
    <x v="2"/>
    <x v="0"/>
    <n v="2"/>
    <n v="8379"/>
    <x v="0"/>
    <n v="15082.2"/>
    <n v="12182.04"/>
    <n v="2900.16"/>
    <n v="0.19229024943310655"/>
    <s v="07"/>
    <n v="2024"/>
    <n v="1675.8000000000002"/>
  </r>
  <r>
    <s v="ORD006601"/>
    <x v="189"/>
    <s v="CUST02420"/>
    <x v="12"/>
    <x v="0"/>
    <x v="2"/>
    <n v="1"/>
    <n v="2176"/>
    <x v="1"/>
    <n v="2067.1999999999998"/>
    <n v="1510.65"/>
    <n v="556.54999999999995"/>
    <n v="0.26922890866873067"/>
    <s v="07"/>
    <n v="2024"/>
    <n v="108.80000000000001"/>
  </r>
  <r>
    <s v="ORD004445"/>
    <x v="189"/>
    <s v="CUST00848"/>
    <x v="6"/>
    <x v="3"/>
    <x v="2"/>
    <n v="2"/>
    <n v="1194"/>
    <x v="0"/>
    <n v="2149.1999999999998"/>
    <n v="1956.48"/>
    <n v="192.72"/>
    <n v="8.9670575097710786E-2"/>
    <s v="07"/>
    <n v="2024"/>
    <n v="238.8"/>
  </r>
  <r>
    <s v="ORD007218"/>
    <x v="189"/>
    <s v="CUST02197"/>
    <x v="4"/>
    <x v="1"/>
    <x v="0"/>
    <n v="1"/>
    <n v="23528"/>
    <x v="0"/>
    <n v="21175.200000000001"/>
    <n v="13415.85"/>
    <n v="7759.35"/>
    <n v="0.36643573614416863"/>
    <s v="07"/>
    <n v="2024"/>
    <n v="2352.8000000000002"/>
  </r>
  <r>
    <s v="ORD006156"/>
    <x v="189"/>
    <s v="CUST00718"/>
    <x v="12"/>
    <x v="0"/>
    <x v="4"/>
    <n v="3"/>
    <n v="3991"/>
    <x v="2"/>
    <n v="11973"/>
    <n v="8898.24"/>
    <n v="3074.76"/>
    <n v="0.25680781758957655"/>
    <s v="07"/>
    <n v="2024"/>
    <n v="0"/>
  </r>
  <r>
    <s v="ORD005164"/>
    <x v="189"/>
    <s v="CUST00318"/>
    <x v="4"/>
    <x v="1"/>
    <x v="4"/>
    <n v="2"/>
    <n v="14603"/>
    <x v="0"/>
    <n v="26285.4"/>
    <n v="23707.09"/>
    <n v="2578.31"/>
    <n v="9.8089053238680016E-2"/>
    <s v="07"/>
    <n v="2024"/>
    <n v="2920.6000000000004"/>
  </r>
  <r>
    <s v="ORD005548"/>
    <x v="189"/>
    <s v="CUST02355"/>
    <x v="3"/>
    <x v="1"/>
    <x v="4"/>
    <n v="1"/>
    <n v="58556"/>
    <x v="1"/>
    <n v="55628.2"/>
    <n v="37358"/>
    <n v="18270.2"/>
    <n v="0.32843413951916478"/>
    <s v="07"/>
    <n v="2024"/>
    <n v="2927.8"/>
  </r>
  <r>
    <s v="ORD009244"/>
    <x v="189"/>
    <s v="CUST02131"/>
    <x v="11"/>
    <x v="4"/>
    <x v="2"/>
    <n v="2"/>
    <n v="175"/>
    <x v="0"/>
    <n v="315"/>
    <n v="218.54"/>
    <n v="96.46"/>
    <n v="0.30622222222222223"/>
    <s v="07"/>
    <n v="2024"/>
    <n v="35"/>
  </r>
  <r>
    <s v="ORD001715"/>
    <x v="189"/>
    <s v="CUST00830"/>
    <x v="10"/>
    <x v="2"/>
    <x v="2"/>
    <n v="1"/>
    <n v="15854"/>
    <x v="1"/>
    <n v="15061.3"/>
    <n v="12671.29"/>
    <n v="2390.0100000000002"/>
    <n v="0.15868550523527189"/>
    <s v="07"/>
    <n v="2024"/>
    <n v="792.7"/>
  </r>
  <r>
    <s v="ORD007520"/>
    <x v="189"/>
    <s v="CUST01138"/>
    <x v="11"/>
    <x v="4"/>
    <x v="2"/>
    <n v="2"/>
    <n v="123"/>
    <x v="0"/>
    <n v="221.4"/>
    <n v="200.9"/>
    <n v="20.5"/>
    <n v="9.2592592592592587E-2"/>
    <s v="07"/>
    <n v="2024"/>
    <n v="24.6"/>
  </r>
  <r>
    <s v="ORD009359"/>
    <x v="189"/>
    <s v="CUST01509"/>
    <x v="6"/>
    <x v="3"/>
    <x v="0"/>
    <n v="3"/>
    <n v="308"/>
    <x v="0"/>
    <n v="831.6"/>
    <n v="653.36"/>
    <n v="178.24"/>
    <n v="0.21433381433381435"/>
    <s v="07"/>
    <n v="2024"/>
    <n v="92.4"/>
  </r>
  <r>
    <s v="ORD007082"/>
    <x v="189"/>
    <s v="CUST00911"/>
    <x v="8"/>
    <x v="3"/>
    <x v="0"/>
    <n v="1"/>
    <n v="1138"/>
    <x v="2"/>
    <n v="1138"/>
    <n v="860.55"/>
    <n v="277.45"/>
    <n v="0.243804920913884"/>
    <s v="07"/>
    <n v="2024"/>
    <n v="0"/>
  </r>
  <r>
    <s v="ORD002069"/>
    <x v="189"/>
    <s v="CUST00800"/>
    <x v="4"/>
    <x v="1"/>
    <x v="4"/>
    <n v="3"/>
    <n v="16482"/>
    <x v="0"/>
    <n v="44501.4"/>
    <n v="28795.22"/>
    <n v="15706.18"/>
    <n v="0.35293676154008635"/>
    <s v="07"/>
    <n v="2024"/>
    <n v="4944.6000000000004"/>
  </r>
  <r>
    <s v="ORD004627"/>
    <x v="189"/>
    <s v="CUST00440"/>
    <x v="7"/>
    <x v="4"/>
    <x v="3"/>
    <n v="2"/>
    <n v="87"/>
    <x v="1"/>
    <n v="165.3"/>
    <n v="128.01"/>
    <n v="37.29"/>
    <n v="0.22558983666061705"/>
    <s v="07"/>
    <n v="2024"/>
    <n v="8.7000000000000011"/>
  </r>
  <r>
    <s v="ORD001752"/>
    <x v="189"/>
    <s v="CUST02210"/>
    <x v="8"/>
    <x v="3"/>
    <x v="3"/>
    <n v="3"/>
    <n v="1664"/>
    <x v="0"/>
    <n v="4492.8"/>
    <n v="2765.45"/>
    <n v="1727.35"/>
    <n v="0.38447070868945865"/>
    <s v="07"/>
    <n v="2024"/>
    <n v="499.20000000000005"/>
  </r>
  <r>
    <s v="ORD005648"/>
    <x v="190"/>
    <s v="CUST00170"/>
    <x v="9"/>
    <x v="1"/>
    <x v="0"/>
    <n v="1"/>
    <n v="24360"/>
    <x v="3"/>
    <n v="20706"/>
    <n v="19667.560000000001"/>
    <n v="1038.44"/>
    <n v="5.0151646865642809E-2"/>
    <s v="07"/>
    <n v="2024"/>
    <n v="3654"/>
  </r>
  <r>
    <s v="ORD008077"/>
    <x v="190"/>
    <s v="CUST00925"/>
    <x v="8"/>
    <x v="3"/>
    <x v="1"/>
    <n v="1"/>
    <n v="2547"/>
    <x v="1"/>
    <n v="2419.65"/>
    <n v="1570.92"/>
    <n v="848.73"/>
    <n v="0.35076560659599526"/>
    <s v="07"/>
    <n v="2024"/>
    <n v="127.35000000000001"/>
  </r>
  <r>
    <s v="ORD007394"/>
    <x v="190"/>
    <s v="CUST01017"/>
    <x v="8"/>
    <x v="3"/>
    <x v="3"/>
    <n v="4"/>
    <n v="1228"/>
    <x v="1"/>
    <n v="4666.3999999999996"/>
    <n v="3178.02"/>
    <n v="1488.38"/>
    <n v="0.31895679753128753"/>
    <s v="07"/>
    <n v="2024"/>
    <n v="245.60000000000002"/>
  </r>
  <r>
    <s v="ORD008014"/>
    <x v="190"/>
    <s v="CUST00907"/>
    <x v="6"/>
    <x v="3"/>
    <x v="4"/>
    <n v="4"/>
    <n v="410"/>
    <x v="3"/>
    <n v="1394"/>
    <n v="1290.6500000000001"/>
    <n v="103.35"/>
    <n v="7.4139167862266847E-2"/>
    <s v="07"/>
    <n v="2024"/>
    <n v="246"/>
  </r>
  <r>
    <s v="ORD008605"/>
    <x v="190"/>
    <s v="CUST02425"/>
    <x v="11"/>
    <x v="4"/>
    <x v="2"/>
    <n v="1"/>
    <n v="174"/>
    <x v="2"/>
    <n v="174"/>
    <n v="118.14"/>
    <n v="55.86"/>
    <n v="0.32103448275862068"/>
    <s v="07"/>
    <n v="2024"/>
    <n v="0"/>
  </r>
  <r>
    <s v="ORD005359"/>
    <x v="190"/>
    <s v="CUST01668"/>
    <x v="3"/>
    <x v="1"/>
    <x v="3"/>
    <n v="4"/>
    <n v="70856"/>
    <x v="3"/>
    <n v="240910.4"/>
    <n v="201182.87"/>
    <n v="39727.53"/>
    <n v="0.16490583220981742"/>
    <s v="07"/>
    <n v="2024"/>
    <n v="42513.599999999999"/>
  </r>
  <r>
    <s v="ORD009528"/>
    <x v="190"/>
    <s v="CUST00116"/>
    <x v="7"/>
    <x v="4"/>
    <x v="4"/>
    <n v="3"/>
    <n v="167"/>
    <x v="1"/>
    <n v="475.95"/>
    <n v="362.99"/>
    <n v="112.96"/>
    <n v="0.2373358546065763"/>
    <s v="07"/>
    <n v="2024"/>
    <n v="25.05"/>
  </r>
  <r>
    <s v="ORD007068"/>
    <x v="190"/>
    <s v="CUST01208"/>
    <x v="9"/>
    <x v="1"/>
    <x v="1"/>
    <n v="1"/>
    <n v="19013"/>
    <x v="0"/>
    <n v="17111.7"/>
    <n v="11339.47"/>
    <n v="5772.23"/>
    <n v="0.33732650759421912"/>
    <s v="07"/>
    <n v="2024"/>
    <n v="1901.3000000000002"/>
  </r>
  <r>
    <s v="ORD008431"/>
    <x v="190"/>
    <s v="CUST01053"/>
    <x v="2"/>
    <x v="1"/>
    <x v="4"/>
    <n v="1"/>
    <n v="3822"/>
    <x v="1"/>
    <n v="3630.9"/>
    <n v="2912.92"/>
    <n v="717.98"/>
    <n v="0.19774160676416316"/>
    <s v="07"/>
    <n v="2024"/>
    <n v="191.10000000000002"/>
  </r>
  <r>
    <s v="ORD000035"/>
    <x v="191"/>
    <s v="CUST01070"/>
    <x v="5"/>
    <x v="2"/>
    <x v="0"/>
    <n v="2"/>
    <n v="3016"/>
    <x v="4"/>
    <n v="4825.6000000000004"/>
    <n v="4082.97"/>
    <n v="742.63"/>
    <n v="0.15389381631299734"/>
    <s v="07"/>
    <n v="2024"/>
    <n v="1206.4000000000001"/>
  </r>
  <r>
    <s v="ORD001524"/>
    <x v="191"/>
    <s v="CUST01666"/>
    <x v="0"/>
    <x v="0"/>
    <x v="2"/>
    <n v="1"/>
    <n v="1104"/>
    <x v="2"/>
    <n v="1104"/>
    <n v="889.87"/>
    <n v="214.13"/>
    <n v="0.19395833333333332"/>
    <s v="07"/>
    <n v="2024"/>
    <n v="0"/>
  </r>
  <r>
    <s v="ORD003206"/>
    <x v="191"/>
    <s v="CUST01832"/>
    <x v="3"/>
    <x v="1"/>
    <x v="2"/>
    <n v="3"/>
    <n v="79429"/>
    <x v="1"/>
    <n v="226372.65"/>
    <n v="134016.24"/>
    <n v="92356.41"/>
    <n v="0.40798395919295022"/>
    <s v="07"/>
    <n v="2024"/>
    <n v="11914.35"/>
  </r>
  <r>
    <s v="ORD008324"/>
    <x v="191"/>
    <s v="CUST00363"/>
    <x v="9"/>
    <x v="1"/>
    <x v="3"/>
    <n v="4"/>
    <n v="25094"/>
    <x v="4"/>
    <n v="80300.800000000003"/>
    <n v="69543.539999999994"/>
    <n v="10757.26"/>
    <n v="0.13396205268191599"/>
    <s v="07"/>
    <n v="2024"/>
    <n v="20075.2"/>
  </r>
  <r>
    <s v="ORD004351"/>
    <x v="191"/>
    <s v="CUST02046"/>
    <x v="7"/>
    <x v="4"/>
    <x v="3"/>
    <n v="3"/>
    <n v="119"/>
    <x v="1"/>
    <n v="339.15"/>
    <n v="234.77"/>
    <n v="104.38"/>
    <n v="0.30776942355889725"/>
    <s v="07"/>
    <n v="2024"/>
    <n v="17.850000000000001"/>
  </r>
  <r>
    <s v="ORD009503"/>
    <x v="191"/>
    <s v="CUST01926"/>
    <x v="14"/>
    <x v="2"/>
    <x v="0"/>
    <n v="2"/>
    <n v="21381"/>
    <x v="1"/>
    <n v="40623.9"/>
    <n v="23608.23"/>
    <n v="17015.669999999998"/>
    <n v="0.41885860294063343"/>
    <s v="07"/>
    <n v="2024"/>
    <n v="2138.1"/>
  </r>
  <r>
    <s v="ORD001006"/>
    <x v="191"/>
    <s v="CUST01427"/>
    <x v="3"/>
    <x v="1"/>
    <x v="0"/>
    <n v="3"/>
    <n v="76198"/>
    <x v="1"/>
    <n v="217164.3"/>
    <n v="144099.54999999999"/>
    <n v="73064.75"/>
    <n v="0.33644917695956472"/>
    <s v="07"/>
    <n v="2024"/>
    <n v="11429.7"/>
  </r>
  <r>
    <s v="ORD003069"/>
    <x v="191"/>
    <s v="CUST02450"/>
    <x v="12"/>
    <x v="0"/>
    <x v="1"/>
    <n v="4"/>
    <n v="2607"/>
    <x v="1"/>
    <n v="9906.6"/>
    <n v="7007.51"/>
    <n v="2899.09"/>
    <n v="0.29264227888478389"/>
    <s v="07"/>
    <n v="2024"/>
    <n v="521.4"/>
  </r>
  <r>
    <s v="ORD006128"/>
    <x v="191"/>
    <s v="CUST00645"/>
    <x v="4"/>
    <x v="1"/>
    <x v="4"/>
    <n v="2"/>
    <n v="18345"/>
    <x v="0"/>
    <n v="33021"/>
    <n v="29778.55"/>
    <n v="3242.45"/>
    <n v="9.8193573786378358E-2"/>
    <s v="07"/>
    <n v="2024"/>
    <n v="3669"/>
  </r>
  <r>
    <s v="ORD000956"/>
    <x v="191"/>
    <s v="CUST00798"/>
    <x v="3"/>
    <x v="1"/>
    <x v="4"/>
    <n v="1"/>
    <n v="65813"/>
    <x v="2"/>
    <n v="65813"/>
    <n v="45964.78"/>
    <n v="19848.22"/>
    <n v="0.3015850971692523"/>
    <s v="07"/>
    <n v="2024"/>
    <n v="0"/>
  </r>
  <r>
    <s v="ORD006081"/>
    <x v="192"/>
    <s v="CUST01685"/>
    <x v="9"/>
    <x v="1"/>
    <x v="1"/>
    <n v="1"/>
    <n v="30912"/>
    <x v="0"/>
    <n v="27820.799999999999"/>
    <n v="21203.87"/>
    <n v="6616.93"/>
    <n v="0.23784111168622041"/>
    <s v="07"/>
    <n v="2024"/>
    <n v="3091.2000000000003"/>
  </r>
  <r>
    <s v="ORD002171"/>
    <x v="192"/>
    <s v="CUST00326"/>
    <x v="7"/>
    <x v="4"/>
    <x v="1"/>
    <n v="1"/>
    <n v="220"/>
    <x v="2"/>
    <n v="220"/>
    <n v="160.87"/>
    <n v="59.13"/>
    <n v="0.26877272727272727"/>
    <s v="07"/>
    <n v="2024"/>
    <n v="0"/>
  </r>
  <r>
    <s v="ORD001467"/>
    <x v="192"/>
    <s v="CUST01126"/>
    <x v="14"/>
    <x v="2"/>
    <x v="3"/>
    <n v="2"/>
    <n v="20690"/>
    <x v="0"/>
    <n v="37242"/>
    <n v="28014"/>
    <n v="9228"/>
    <n v="0.24778475914290318"/>
    <s v="07"/>
    <n v="2024"/>
    <n v="4138"/>
  </r>
  <r>
    <s v="ORD001924"/>
    <x v="192"/>
    <s v="CUST00861"/>
    <x v="10"/>
    <x v="2"/>
    <x v="1"/>
    <n v="1"/>
    <n v="12173"/>
    <x v="0"/>
    <n v="10955.7"/>
    <n v="7495.31"/>
    <n v="3460.39"/>
    <n v="0.31585293500187112"/>
    <s v="07"/>
    <n v="2024"/>
    <n v="1217.3"/>
  </r>
  <r>
    <s v="ORD006021"/>
    <x v="192"/>
    <s v="CUST00272"/>
    <x v="4"/>
    <x v="1"/>
    <x v="1"/>
    <n v="1"/>
    <n v="14479"/>
    <x v="3"/>
    <n v="12307.15"/>
    <n v="9231.23"/>
    <n v="3075.92"/>
    <n v="0.24992951251914539"/>
    <s v="07"/>
    <n v="2024"/>
    <n v="2171.85"/>
  </r>
  <r>
    <s v="ORD006363"/>
    <x v="192"/>
    <s v="CUST00343"/>
    <x v="3"/>
    <x v="1"/>
    <x v="2"/>
    <n v="2"/>
    <n v="76000"/>
    <x v="0"/>
    <n v="136800"/>
    <n v="94199.71"/>
    <n v="42600.29"/>
    <n v="0.31140562865497079"/>
    <s v="07"/>
    <n v="2024"/>
    <n v="15200"/>
  </r>
  <r>
    <s v="ORD002188"/>
    <x v="192"/>
    <s v="CUST00556"/>
    <x v="12"/>
    <x v="0"/>
    <x v="3"/>
    <n v="2"/>
    <n v="4539"/>
    <x v="0"/>
    <n v="8170.2"/>
    <n v="5179.7"/>
    <n v="2990.5"/>
    <n v="0.36602531149788253"/>
    <s v="07"/>
    <n v="2024"/>
    <n v="907.80000000000007"/>
  </r>
  <r>
    <s v="ORD000340"/>
    <x v="192"/>
    <s v="CUST02012"/>
    <x v="3"/>
    <x v="1"/>
    <x v="2"/>
    <n v="4"/>
    <n v="60906"/>
    <x v="2"/>
    <n v="243624"/>
    <n v="176474.41"/>
    <n v="67149.59"/>
    <n v="0.27562797589728433"/>
    <s v="07"/>
    <n v="2024"/>
    <n v="0"/>
  </r>
  <r>
    <s v="ORD004933"/>
    <x v="192"/>
    <s v="CUST00611"/>
    <x v="9"/>
    <x v="1"/>
    <x v="0"/>
    <n v="4"/>
    <n v="22273"/>
    <x v="0"/>
    <n v="80182.8"/>
    <n v="49027.25"/>
    <n v="31155.55"/>
    <n v="0.38855652334415858"/>
    <s v="07"/>
    <n v="2024"/>
    <n v="8909.2000000000007"/>
  </r>
  <r>
    <s v="ORD004352"/>
    <x v="192"/>
    <s v="CUST01473"/>
    <x v="2"/>
    <x v="1"/>
    <x v="2"/>
    <n v="1"/>
    <n v="2826"/>
    <x v="3"/>
    <n v="2402.1"/>
    <n v="1851.31"/>
    <n v="550.79"/>
    <n v="0.2292952000333042"/>
    <s v="07"/>
    <n v="2024"/>
    <n v="423.9"/>
  </r>
  <r>
    <s v="ORD005277"/>
    <x v="192"/>
    <s v="CUST01008"/>
    <x v="8"/>
    <x v="3"/>
    <x v="3"/>
    <n v="2"/>
    <n v="1776"/>
    <x v="0"/>
    <n v="3196.8"/>
    <n v="2294.5300000000002"/>
    <n v="902.27"/>
    <n v="0.28224161661661662"/>
    <s v="07"/>
    <n v="2024"/>
    <n v="355.20000000000005"/>
  </r>
  <r>
    <s v="ORD003232"/>
    <x v="192"/>
    <s v="CUST02391"/>
    <x v="6"/>
    <x v="3"/>
    <x v="2"/>
    <n v="3"/>
    <n v="576"/>
    <x v="1"/>
    <n v="1641.6"/>
    <n v="1211.07"/>
    <n v="430.53"/>
    <n v="0.26226242690058477"/>
    <s v="07"/>
    <n v="2024"/>
    <n v="86.4"/>
  </r>
  <r>
    <s v="ORD003652"/>
    <x v="193"/>
    <s v="CUST01482"/>
    <x v="11"/>
    <x v="4"/>
    <x v="4"/>
    <n v="3"/>
    <n v="160"/>
    <x v="0"/>
    <n v="432"/>
    <n v="386.45"/>
    <n v="45.55"/>
    <n v="0.10543981481481481"/>
    <s v="07"/>
    <n v="2024"/>
    <n v="48"/>
  </r>
  <r>
    <s v="ORD008449"/>
    <x v="193"/>
    <s v="CUST01409"/>
    <x v="4"/>
    <x v="1"/>
    <x v="3"/>
    <n v="1"/>
    <n v="17244"/>
    <x v="1"/>
    <n v="16381.8"/>
    <n v="10630.6"/>
    <n v="5751.2"/>
    <n v="0.35107253171202191"/>
    <s v="07"/>
    <n v="2024"/>
    <n v="862.2"/>
  </r>
  <r>
    <s v="ORD005190"/>
    <x v="193"/>
    <s v="CUST00331"/>
    <x v="3"/>
    <x v="1"/>
    <x v="4"/>
    <n v="2"/>
    <n v="72707"/>
    <x v="0"/>
    <n v="130872.6"/>
    <n v="100619.99"/>
    <n v="30252.61"/>
    <n v="0.23116076245142222"/>
    <s v="07"/>
    <n v="2024"/>
    <n v="14541.400000000001"/>
  </r>
  <r>
    <s v="ORD003945"/>
    <x v="193"/>
    <s v="CUST01301"/>
    <x v="9"/>
    <x v="1"/>
    <x v="1"/>
    <n v="1"/>
    <n v="28207"/>
    <x v="0"/>
    <n v="25386.3"/>
    <n v="15957.49"/>
    <n v="9428.81"/>
    <n v="0.37141332135837046"/>
    <s v="07"/>
    <n v="2024"/>
    <n v="2820.7000000000003"/>
  </r>
  <r>
    <s v="ORD001368"/>
    <x v="193"/>
    <s v="CUST00221"/>
    <x v="9"/>
    <x v="1"/>
    <x v="0"/>
    <n v="2"/>
    <n v="24007"/>
    <x v="3"/>
    <n v="40811.9"/>
    <n v="39205.129999999997"/>
    <n v="1606.77"/>
    <n v="3.9370134691107249E-2"/>
    <s v="07"/>
    <n v="2024"/>
    <n v="7202.0999999999995"/>
  </r>
  <r>
    <s v="ORD002743"/>
    <x v="193"/>
    <s v="CUST00949"/>
    <x v="8"/>
    <x v="3"/>
    <x v="4"/>
    <n v="1"/>
    <n v="1869"/>
    <x v="0"/>
    <n v="1682.1"/>
    <n v="1280.26"/>
    <n v="401.84"/>
    <n v="0.23889186136377147"/>
    <s v="07"/>
    <n v="2024"/>
    <n v="186.9"/>
  </r>
  <r>
    <s v="ORD000184"/>
    <x v="193"/>
    <s v="CUST00106"/>
    <x v="1"/>
    <x v="1"/>
    <x v="4"/>
    <n v="5"/>
    <n v="789"/>
    <x v="0"/>
    <n v="3550.5"/>
    <n v="3022.49"/>
    <n v="528.01"/>
    <n v="0.14871426559639486"/>
    <s v="07"/>
    <n v="2024"/>
    <n v="394.5"/>
  </r>
  <r>
    <s v="ORD008548"/>
    <x v="193"/>
    <s v="CUST01663"/>
    <x v="3"/>
    <x v="1"/>
    <x v="4"/>
    <n v="1"/>
    <n v="56208"/>
    <x v="1"/>
    <n v="53397.599999999999"/>
    <n v="42244.53"/>
    <n v="11153.07"/>
    <n v="0.20886837610679132"/>
    <s v="07"/>
    <n v="2024"/>
    <n v="2810.4"/>
  </r>
  <r>
    <s v="ORD006286"/>
    <x v="193"/>
    <s v="CUST01627"/>
    <x v="2"/>
    <x v="1"/>
    <x v="2"/>
    <n v="2"/>
    <n v="4655"/>
    <x v="2"/>
    <n v="9310"/>
    <n v="5600.65"/>
    <n v="3709.35"/>
    <n v="0.3984264232008593"/>
    <s v="07"/>
    <n v="2024"/>
    <n v="0"/>
  </r>
  <r>
    <s v="ORD000724"/>
    <x v="193"/>
    <s v="CUST02258"/>
    <x v="0"/>
    <x v="0"/>
    <x v="0"/>
    <n v="5"/>
    <n v="1342"/>
    <x v="1"/>
    <n v="6374.5"/>
    <n v="4627.53"/>
    <n v="1746.97"/>
    <n v="0.27405600439250138"/>
    <s v="07"/>
    <n v="2024"/>
    <n v="335.5"/>
  </r>
  <r>
    <s v="ORD004778"/>
    <x v="193"/>
    <s v="CUST01311"/>
    <x v="4"/>
    <x v="1"/>
    <x v="0"/>
    <n v="3"/>
    <n v="20059"/>
    <x v="1"/>
    <n v="57168.15"/>
    <n v="43964.79"/>
    <n v="13203.36"/>
    <n v="0.23095657284694363"/>
    <s v="07"/>
    <n v="2024"/>
    <n v="3008.8500000000004"/>
  </r>
  <r>
    <s v="ORD008070"/>
    <x v="193"/>
    <s v="CUST00368"/>
    <x v="4"/>
    <x v="1"/>
    <x v="3"/>
    <n v="3"/>
    <n v="11651"/>
    <x v="0"/>
    <n v="31457.7"/>
    <n v="27156.02"/>
    <n v="4301.68"/>
    <n v="0.13674489870524545"/>
    <s v="07"/>
    <n v="2024"/>
    <n v="3495.3"/>
  </r>
  <r>
    <s v="ORD004332"/>
    <x v="193"/>
    <s v="CUST01660"/>
    <x v="9"/>
    <x v="1"/>
    <x v="2"/>
    <n v="1"/>
    <n v="22136"/>
    <x v="3"/>
    <n v="18815.599999999999"/>
    <n v="15395.56"/>
    <n v="3420.04"/>
    <n v="0.18176619400922639"/>
    <s v="07"/>
    <n v="2024"/>
    <n v="3320.4"/>
  </r>
  <r>
    <s v="ORD001850"/>
    <x v="194"/>
    <s v="CUST00348"/>
    <x v="2"/>
    <x v="1"/>
    <x v="0"/>
    <n v="3"/>
    <n v="2531"/>
    <x v="1"/>
    <n v="7213.35"/>
    <n v="4568.29"/>
    <n v="2645.06"/>
    <n v="0.36668954092065403"/>
    <s v="07"/>
    <n v="2024"/>
    <n v="379.65000000000003"/>
  </r>
  <r>
    <s v="ORD008670"/>
    <x v="194"/>
    <s v="CUST00645"/>
    <x v="9"/>
    <x v="1"/>
    <x v="1"/>
    <n v="3"/>
    <n v="18544"/>
    <x v="4"/>
    <n v="44505.599999999999"/>
    <n v="43183.06"/>
    <n v="1322.54"/>
    <n v="2.9716260425654301E-2"/>
    <s v="07"/>
    <n v="2024"/>
    <n v="11126.400000000001"/>
  </r>
  <r>
    <s v="ORD005974"/>
    <x v="194"/>
    <s v="CUST00576"/>
    <x v="9"/>
    <x v="1"/>
    <x v="3"/>
    <n v="2"/>
    <n v="30006"/>
    <x v="0"/>
    <n v="54010.8"/>
    <n v="46185.46"/>
    <n v="7825.34"/>
    <n v="0.14488472675835204"/>
    <s v="07"/>
    <n v="2024"/>
    <n v="6001.2000000000007"/>
  </r>
  <r>
    <s v="ORD001888"/>
    <x v="194"/>
    <s v="CUST00974"/>
    <x v="5"/>
    <x v="2"/>
    <x v="3"/>
    <n v="2"/>
    <n v="9497"/>
    <x v="2"/>
    <n v="18994"/>
    <n v="12655.58"/>
    <n v="6338.42"/>
    <n v="0.33370643361061386"/>
    <s v="07"/>
    <n v="2024"/>
    <n v="0"/>
  </r>
  <r>
    <s v="ORD006571"/>
    <x v="194"/>
    <s v="CUST01453"/>
    <x v="2"/>
    <x v="1"/>
    <x v="0"/>
    <n v="1"/>
    <n v="3892"/>
    <x v="2"/>
    <n v="3892"/>
    <n v="2307.65"/>
    <n v="1584.35"/>
    <n v="0.40707862281603285"/>
    <s v="07"/>
    <n v="2024"/>
    <n v="0"/>
  </r>
  <r>
    <s v="ORD002861"/>
    <x v="194"/>
    <s v="CUST00465"/>
    <x v="3"/>
    <x v="1"/>
    <x v="2"/>
    <n v="2"/>
    <n v="67869"/>
    <x v="3"/>
    <n v="115377.3"/>
    <n v="89286.83"/>
    <n v="26090.47"/>
    <n v="0.22613174341919945"/>
    <s v="07"/>
    <n v="2024"/>
    <n v="20360.7"/>
  </r>
  <r>
    <s v="ORD007210"/>
    <x v="194"/>
    <s v="CUST01161"/>
    <x v="11"/>
    <x v="4"/>
    <x v="3"/>
    <n v="1"/>
    <n v="114"/>
    <x v="0"/>
    <n v="102.6"/>
    <n v="73.59"/>
    <n v="29.01"/>
    <n v="0.28274853801169592"/>
    <s v="07"/>
    <n v="2024"/>
    <n v="11.4"/>
  </r>
  <r>
    <s v="ORD003166"/>
    <x v="194"/>
    <s v="CUST01869"/>
    <x v="12"/>
    <x v="0"/>
    <x v="2"/>
    <n v="1"/>
    <n v="2524"/>
    <x v="2"/>
    <n v="2524"/>
    <n v="1488.11"/>
    <n v="1035.8900000000001"/>
    <n v="0.41041600633914427"/>
    <s v="07"/>
    <n v="2024"/>
    <n v="0"/>
  </r>
  <r>
    <s v="ORD008211"/>
    <x v="194"/>
    <s v="CUST00787"/>
    <x v="10"/>
    <x v="2"/>
    <x v="3"/>
    <n v="2"/>
    <n v="7042"/>
    <x v="2"/>
    <n v="14084"/>
    <n v="9924.9699999999993"/>
    <n v="4159.03"/>
    <n v="0.29530176086339105"/>
    <s v="07"/>
    <n v="2024"/>
    <n v="0"/>
  </r>
  <r>
    <s v="ORD007123"/>
    <x v="194"/>
    <s v="CUST01768"/>
    <x v="7"/>
    <x v="4"/>
    <x v="1"/>
    <n v="4"/>
    <n v="209"/>
    <x v="1"/>
    <n v="794.2"/>
    <n v="569.47"/>
    <n v="224.73"/>
    <n v="0.28296398891966756"/>
    <s v="07"/>
    <n v="2024"/>
    <n v="41.800000000000004"/>
  </r>
  <r>
    <s v="ORD006110"/>
    <x v="194"/>
    <s v="CUST01653"/>
    <x v="5"/>
    <x v="2"/>
    <x v="4"/>
    <n v="3"/>
    <n v="4032"/>
    <x v="0"/>
    <n v="10886.4"/>
    <n v="8029.8"/>
    <n v="2856.6"/>
    <n v="0.26240079365079366"/>
    <s v="07"/>
    <n v="2024"/>
    <n v="1209.6000000000001"/>
  </r>
  <r>
    <s v="ORD000169"/>
    <x v="195"/>
    <s v="CUST01041"/>
    <x v="9"/>
    <x v="1"/>
    <x v="4"/>
    <n v="1"/>
    <n v="30771"/>
    <x v="2"/>
    <n v="30771"/>
    <n v="19424.509999999998"/>
    <n v="11346.49"/>
    <n v="0.36873972246595821"/>
    <s v="07"/>
    <n v="2024"/>
    <n v="0"/>
  </r>
  <r>
    <s v="ORD009881"/>
    <x v="195"/>
    <s v="CUST01353"/>
    <x v="12"/>
    <x v="0"/>
    <x v="2"/>
    <n v="1"/>
    <n v="3104"/>
    <x v="0"/>
    <n v="2793.6"/>
    <n v="1972.51"/>
    <n v="821.09"/>
    <n v="0.29391824169530356"/>
    <s v="07"/>
    <n v="2024"/>
    <n v="310.40000000000003"/>
  </r>
  <r>
    <s v="ORD003324"/>
    <x v="195"/>
    <s v="CUST01450"/>
    <x v="10"/>
    <x v="2"/>
    <x v="0"/>
    <n v="1"/>
    <n v="9718"/>
    <x v="0"/>
    <n v="8746.2000000000007"/>
    <n v="6746.07"/>
    <n v="2000.13"/>
    <n v="0.22868560060369075"/>
    <s v="07"/>
    <n v="2024"/>
    <n v="971.80000000000007"/>
  </r>
  <r>
    <s v="ORD008669"/>
    <x v="195"/>
    <s v="CUST02325"/>
    <x v="14"/>
    <x v="2"/>
    <x v="2"/>
    <n v="1"/>
    <n v="17896"/>
    <x v="0"/>
    <n v="16106.4"/>
    <n v="10442.91"/>
    <n v="5663.49"/>
    <n v="0.35162978691700192"/>
    <s v="07"/>
    <n v="2024"/>
    <n v="1789.6000000000001"/>
  </r>
  <r>
    <s v="ORD000285"/>
    <x v="195"/>
    <s v="CUST01496"/>
    <x v="9"/>
    <x v="1"/>
    <x v="0"/>
    <n v="1"/>
    <n v="32289"/>
    <x v="0"/>
    <n v="29060.1"/>
    <n v="22539.23"/>
    <n v="6520.87"/>
    <n v="0.22439255198708882"/>
    <s v="07"/>
    <n v="2024"/>
    <n v="3228.9"/>
  </r>
  <r>
    <s v="ORD007465"/>
    <x v="195"/>
    <s v="CUST00610"/>
    <x v="9"/>
    <x v="1"/>
    <x v="3"/>
    <n v="2"/>
    <n v="34611"/>
    <x v="3"/>
    <n v="58838.7"/>
    <n v="54157.57"/>
    <n v="4681.13"/>
    <n v="7.9558691813381335E-2"/>
    <s v="07"/>
    <n v="2024"/>
    <n v="10383.299999999999"/>
  </r>
  <r>
    <s v="ORD002794"/>
    <x v="195"/>
    <s v="CUST00121"/>
    <x v="7"/>
    <x v="4"/>
    <x v="1"/>
    <n v="1"/>
    <n v="191"/>
    <x v="2"/>
    <n v="191"/>
    <n v="135.25"/>
    <n v="55.75"/>
    <n v="0.29188481675392669"/>
    <s v="07"/>
    <n v="2024"/>
    <n v="0"/>
  </r>
  <r>
    <s v="ORD007285"/>
    <x v="195"/>
    <s v="CUST00911"/>
    <x v="3"/>
    <x v="1"/>
    <x v="0"/>
    <n v="1"/>
    <n v="59089"/>
    <x v="3"/>
    <n v="50225.65"/>
    <n v="43825.22"/>
    <n v="6400.43"/>
    <n v="0.12743349264768103"/>
    <s v="07"/>
    <n v="2024"/>
    <n v="8863.35"/>
  </r>
  <r>
    <s v="ORD000055"/>
    <x v="195"/>
    <s v="CUST00729"/>
    <x v="4"/>
    <x v="1"/>
    <x v="0"/>
    <n v="2"/>
    <n v="14745"/>
    <x v="0"/>
    <n v="26541"/>
    <n v="23206.2"/>
    <n v="3334.8"/>
    <n v="0.12564711201537246"/>
    <s v="07"/>
    <n v="2024"/>
    <n v="2949"/>
  </r>
  <r>
    <s v="ORD009280"/>
    <x v="195"/>
    <s v="CUST01553"/>
    <x v="7"/>
    <x v="4"/>
    <x v="3"/>
    <n v="2"/>
    <n v="194"/>
    <x v="1"/>
    <n v="368.6"/>
    <n v="258.06"/>
    <n v="110.54"/>
    <n v="0.2998914812805209"/>
    <s v="07"/>
    <n v="2024"/>
    <n v="19.400000000000002"/>
  </r>
  <r>
    <s v="ORD001671"/>
    <x v="195"/>
    <s v="CUST01117"/>
    <x v="11"/>
    <x v="4"/>
    <x v="4"/>
    <n v="3"/>
    <n v="143"/>
    <x v="1"/>
    <n v="407.55"/>
    <n v="313.23"/>
    <n v="94.32"/>
    <n v="0.23143172616856825"/>
    <s v="07"/>
    <n v="2024"/>
    <n v="21.450000000000003"/>
  </r>
  <r>
    <s v="ORD002822"/>
    <x v="195"/>
    <s v="CUST02114"/>
    <x v="2"/>
    <x v="1"/>
    <x v="2"/>
    <n v="1"/>
    <n v="2588"/>
    <x v="2"/>
    <n v="2588"/>
    <n v="1760.26"/>
    <n v="827.74"/>
    <n v="0.31983771251931992"/>
    <s v="07"/>
    <n v="2024"/>
    <n v="0"/>
  </r>
  <r>
    <s v="ORD005122"/>
    <x v="195"/>
    <s v="CUST01826"/>
    <x v="5"/>
    <x v="2"/>
    <x v="4"/>
    <n v="1"/>
    <n v="7044"/>
    <x v="1"/>
    <n v="6691.8"/>
    <n v="4164.34"/>
    <n v="2527.46"/>
    <n v="0.37769508951253772"/>
    <s v="07"/>
    <n v="2024"/>
    <n v="352.20000000000005"/>
  </r>
  <r>
    <s v="ORD002716"/>
    <x v="195"/>
    <s v="CUST01605"/>
    <x v="4"/>
    <x v="1"/>
    <x v="4"/>
    <n v="3"/>
    <n v="17453"/>
    <x v="1"/>
    <n v="49741.05"/>
    <n v="39572.629999999997"/>
    <n v="10168.42"/>
    <n v="0.20442712809641131"/>
    <s v="07"/>
    <n v="2024"/>
    <n v="2617.9500000000003"/>
  </r>
  <r>
    <s v="ORD005148"/>
    <x v="195"/>
    <s v="CUST01086"/>
    <x v="3"/>
    <x v="1"/>
    <x v="2"/>
    <n v="3"/>
    <n v="64127"/>
    <x v="2"/>
    <n v="192381"/>
    <n v="119880.63"/>
    <n v="72500.37"/>
    <n v="0.37685826562914215"/>
    <s v="07"/>
    <n v="2024"/>
    <n v="0"/>
  </r>
  <r>
    <s v="ORD002539"/>
    <x v="195"/>
    <s v="CUST01404"/>
    <x v="6"/>
    <x v="3"/>
    <x v="0"/>
    <n v="1"/>
    <n v="356"/>
    <x v="0"/>
    <n v="320.39999999999998"/>
    <n v="226.58"/>
    <n v="93.82"/>
    <n v="0.29282147315855184"/>
    <s v="07"/>
    <n v="2024"/>
    <n v="35.6"/>
  </r>
  <r>
    <s v="ORD002975"/>
    <x v="196"/>
    <s v="CUST01541"/>
    <x v="6"/>
    <x v="3"/>
    <x v="1"/>
    <n v="3"/>
    <n v="719"/>
    <x v="1"/>
    <n v="2049.15"/>
    <n v="1297.6199999999999"/>
    <n v="751.53"/>
    <n v="0.36675206793060533"/>
    <s v="07"/>
    <n v="2024"/>
    <n v="107.85000000000001"/>
  </r>
  <r>
    <s v="ORD003327"/>
    <x v="196"/>
    <s v="CUST00125"/>
    <x v="8"/>
    <x v="3"/>
    <x v="2"/>
    <n v="2"/>
    <n v="1493"/>
    <x v="4"/>
    <n v="2388.8000000000002"/>
    <n v="2216.83"/>
    <n v="171.97"/>
    <n v="7.1990120562625576E-2"/>
    <s v="07"/>
    <n v="2024"/>
    <n v="597.20000000000005"/>
  </r>
  <r>
    <s v="ORD002130"/>
    <x v="196"/>
    <s v="CUST00585"/>
    <x v="1"/>
    <x v="1"/>
    <x v="1"/>
    <n v="1"/>
    <n v="1555"/>
    <x v="0"/>
    <n v="1399.5"/>
    <n v="867.44"/>
    <n v="532.05999999999995"/>
    <n v="0.38017863522686668"/>
    <s v="07"/>
    <n v="2024"/>
    <n v="155.5"/>
  </r>
  <r>
    <s v="ORD001084"/>
    <x v="196"/>
    <s v="CUST00957"/>
    <x v="12"/>
    <x v="0"/>
    <x v="2"/>
    <n v="2"/>
    <n v="4894"/>
    <x v="3"/>
    <n v="8319.7999999999993"/>
    <n v="5659.64"/>
    <n v="2660.16"/>
    <n v="0.31973845525132816"/>
    <s v="07"/>
    <n v="2024"/>
    <n v="1468.2"/>
  </r>
  <r>
    <s v="ORD001216"/>
    <x v="196"/>
    <s v="CUST01526"/>
    <x v="13"/>
    <x v="0"/>
    <x v="4"/>
    <n v="1"/>
    <n v="754"/>
    <x v="1"/>
    <n v="716.3"/>
    <n v="494.74"/>
    <n v="221.56"/>
    <n v="0.3093117408906883"/>
    <s v="07"/>
    <n v="2024"/>
    <n v="37.700000000000003"/>
  </r>
  <r>
    <s v="ORD004650"/>
    <x v="196"/>
    <s v="CUST01659"/>
    <x v="13"/>
    <x v="0"/>
    <x v="4"/>
    <n v="1"/>
    <n v="1361"/>
    <x v="2"/>
    <n v="1361"/>
    <n v="954.33"/>
    <n v="406.67"/>
    <n v="0.29880235121234389"/>
    <s v="07"/>
    <n v="2024"/>
    <n v="0"/>
  </r>
  <r>
    <s v="ORD008749"/>
    <x v="196"/>
    <s v="CUST01705"/>
    <x v="11"/>
    <x v="4"/>
    <x v="3"/>
    <n v="2"/>
    <n v="125"/>
    <x v="0"/>
    <n v="225"/>
    <n v="201.39"/>
    <n v="23.61"/>
    <n v="0.10493333333333334"/>
    <s v="07"/>
    <n v="2024"/>
    <n v="25"/>
  </r>
  <r>
    <s v="ORD002967"/>
    <x v="196"/>
    <s v="CUST00879"/>
    <x v="5"/>
    <x v="2"/>
    <x v="1"/>
    <n v="1"/>
    <n v="5984"/>
    <x v="0"/>
    <n v="5385.6"/>
    <n v="3519.14"/>
    <n v="1866.46"/>
    <n v="0.34656491384432558"/>
    <s v="07"/>
    <n v="2024"/>
    <n v="598.4"/>
  </r>
  <r>
    <s v="ORD003534"/>
    <x v="196"/>
    <s v="CUST00735"/>
    <x v="11"/>
    <x v="4"/>
    <x v="2"/>
    <n v="1"/>
    <n v="132"/>
    <x v="2"/>
    <n v="132"/>
    <n v="74.77"/>
    <n v="57.23"/>
    <n v="0.43356060606060604"/>
    <s v="07"/>
    <n v="2024"/>
    <n v="0"/>
  </r>
  <r>
    <s v="ORD002788"/>
    <x v="196"/>
    <s v="CUST01492"/>
    <x v="7"/>
    <x v="4"/>
    <x v="4"/>
    <n v="1"/>
    <n v="122"/>
    <x v="1"/>
    <n v="115.9"/>
    <n v="82.17"/>
    <n v="33.729999999999997"/>
    <n v="0.29102674719585847"/>
    <s v="07"/>
    <n v="2024"/>
    <n v="6.1000000000000005"/>
  </r>
  <r>
    <s v="ORD009227"/>
    <x v="196"/>
    <s v="CUST00116"/>
    <x v="0"/>
    <x v="0"/>
    <x v="4"/>
    <n v="1"/>
    <n v="1083"/>
    <x v="0"/>
    <n v="974.7"/>
    <n v="721.91"/>
    <n v="252.79"/>
    <n v="0.25935159536267566"/>
    <s v="07"/>
    <n v="2024"/>
    <n v="108.30000000000001"/>
  </r>
  <r>
    <s v="ORD001776"/>
    <x v="196"/>
    <s v="CUST01980"/>
    <x v="9"/>
    <x v="1"/>
    <x v="1"/>
    <n v="2"/>
    <n v="27175"/>
    <x v="2"/>
    <n v="54350"/>
    <n v="40657.1"/>
    <n v="13692.9"/>
    <n v="0.25193928242870284"/>
    <s v="07"/>
    <n v="2024"/>
    <n v="0"/>
  </r>
  <r>
    <s v="ORD003233"/>
    <x v="197"/>
    <s v="CUST00923"/>
    <x v="10"/>
    <x v="2"/>
    <x v="2"/>
    <n v="1"/>
    <n v="15510"/>
    <x v="1"/>
    <n v="14734.5"/>
    <n v="8983.32"/>
    <n v="5751.18"/>
    <n v="0.39032067596457298"/>
    <s v="07"/>
    <n v="2024"/>
    <n v="775.5"/>
  </r>
  <r>
    <s v="ORD002651"/>
    <x v="197"/>
    <s v="CUST01907"/>
    <x v="10"/>
    <x v="2"/>
    <x v="4"/>
    <n v="1"/>
    <n v="15537"/>
    <x v="2"/>
    <n v="15537"/>
    <n v="10867.21"/>
    <n v="4669.79"/>
    <n v="0.30055931003411213"/>
    <s v="07"/>
    <n v="2024"/>
    <n v="0"/>
  </r>
  <r>
    <s v="ORD009638"/>
    <x v="197"/>
    <s v="CUST02496"/>
    <x v="6"/>
    <x v="3"/>
    <x v="1"/>
    <n v="1"/>
    <n v="1190"/>
    <x v="0"/>
    <n v="1071"/>
    <n v="960.35"/>
    <n v="110.65"/>
    <n v="0.10331465919701215"/>
    <s v="07"/>
    <n v="2024"/>
    <n v="119"/>
  </r>
  <r>
    <s v="ORD001765"/>
    <x v="197"/>
    <s v="CUST01236"/>
    <x v="4"/>
    <x v="1"/>
    <x v="1"/>
    <n v="2"/>
    <n v="18216"/>
    <x v="2"/>
    <n v="36432"/>
    <n v="25460.84"/>
    <n v="10971.16"/>
    <n v="0.30114075537988583"/>
    <s v="07"/>
    <n v="2024"/>
    <n v="0"/>
  </r>
  <r>
    <s v="ORD009949"/>
    <x v="197"/>
    <s v="CUST01200"/>
    <x v="4"/>
    <x v="1"/>
    <x v="4"/>
    <n v="1"/>
    <n v="23767"/>
    <x v="0"/>
    <n v="21390.3"/>
    <n v="17650.61"/>
    <n v="3739.69"/>
    <n v="0.17483111503812476"/>
    <s v="07"/>
    <n v="2024"/>
    <n v="2376.7000000000003"/>
  </r>
  <r>
    <s v="ORD006820"/>
    <x v="197"/>
    <s v="CUST00428"/>
    <x v="12"/>
    <x v="0"/>
    <x v="3"/>
    <n v="3"/>
    <n v="4081"/>
    <x v="0"/>
    <n v="11018.7"/>
    <n v="9336.59"/>
    <n v="1682.11"/>
    <n v="0.15265956964070171"/>
    <s v="07"/>
    <n v="2024"/>
    <n v="1224.3"/>
  </r>
  <r>
    <s v="ORD003024"/>
    <x v="197"/>
    <s v="CUST00669"/>
    <x v="12"/>
    <x v="0"/>
    <x v="0"/>
    <n v="2"/>
    <n v="2350"/>
    <x v="0"/>
    <n v="4230"/>
    <n v="3677.78"/>
    <n v="552.22"/>
    <n v="0.13054846335697401"/>
    <s v="07"/>
    <n v="2024"/>
    <n v="470"/>
  </r>
  <r>
    <s v="ORD007122"/>
    <x v="197"/>
    <s v="CUST01233"/>
    <x v="11"/>
    <x v="4"/>
    <x v="0"/>
    <n v="2"/>
    <n v="128"/>
    <x v="2"/>
    <n v="256"/>
    <n v="173.06"/>
    <n v="82.94"/>
    <n v="0.32398437499999999"/>
    <s v="07"/>
    <n v="2024"/>
    <n v="0"/>
  </r>
  <r>
    <s v="ORD004329"/>
    <x v="197"/>
    <s v="CUST00072"/>
    <x v="13"/>
    <x v="0"/>
    <x v="1"/>
    <n v="1"/>
    <n v="1641"/>
    <x v="2"/>
    <n v="1641"/>
    <n v="1184.75"/>
    <n v="456.25"/>
    <n v="0.2780316879951249"/>
    <s v="07"/>
    <n v="2024"/>
    <n v="0"/>
  </r>
  <r>
    <s v="ORD002787"/>
    <x v="198"/>
    <s v="CUST02160"/>
    <x v="4"/>
    <x v="1"/>
    <x v="4"/>
    <n v="2"/>
    <n v="21228"/>
    <x v="1"/>
    <n v="40333.199999999997"/>
    <n v="25435.05"/>
    <n v="14898.15"/>
    <n v="0.36937684091517659"/>
    <s v="07"/>
    <n v="2024"/>
    <n v="2122.8000000000002"/>
  </r>
  <r>
    <s v="ORD005789"/>
    <x v="198"/>
    <s v="CUST00546"/>
    <x v="6"/>
    <x v="3"/>
    <x v="0"/>
    <n v="2"/>
    <n v="316"/>
    <x v="1"/>
    <n v="600.4"/>
    <n v="434.88"/>
    <n v="165.52"/>
    <n v="0.27568287808127917"/>
    <s v="07"/>
    <n v="2024"/>
    <n v="31.6"/>
  </r>
  <r>
    <s v="ORD009929"/>
    <x v="198"/>
    <s v="CUST00724"/>
    <x v="8"/>
    <x v="3"/>
    <x v="0"/>
    <n v="2"/>
    <n v="2777"/>
    <x v="2"/>
    <n v="5554"/>
    <n v="3432.73"/>
    <n v="2121.27"/>
    <n v="0.3819355419517465"/>
    <s v="07"/>
    <n v="2024"/>
    <n v="0"/>
  </r>
  <r>
    <s v="ORD008531"/>
    <x v="198"/>
    <s v="CUST01022"/>
    <x v="4"/>
    <x v="1"/>
    <x v="2"/>
    <n v="1"/>
    <n v="12403"/>
    <x v="3"/>
    <n v="10542.55"/>
    <n v="9701.0300000000007"/>
    <n v="841.52"/>
    <n v="7.9821295606850334E-2"/>
    <s v="07"/>
    <n v="2024"/>
    <n v="1860.4499999999998"/>
  </r>
  <r>
    <s v="ORD002749"/>
    <x v="198"/>
    <s v="CUST00592"/>
    <x v="8"/>
    <x v="3"/>
    <x v="4"/>
    <n v="3"/>
    <n v="1188"/>
    <x v="0"/>
    <n v="3207.6"/>
    <n v="2811.65"/>
    <n v="395.95"/>
    <n v="0.12344120214490585"/>
    <s v="07"/>
    <n v="2024"/>
    <n v="356.40000000000003"/>
  </r>
  <r>
    <s v="ORD007622"/>
    <x v="198"/>
    <s v="CUST01231"/>
    <x v="10"/>
    <x v="2"/>
    <x v="0"/>
    <n v="1"/>
    <n v="8814"/>
    <x v="0"/>
    <n v="7932.6"/>
    <n v="7003.04"/>
    <n v="929.56"/>
    <n v="0.11718226054509238"/>
    <s v="07"/>
    <n v="2024"/>
    <n v="881.40000000000009"/>
  </r>
  <r>
    <s v="ORD001250"/>
    <x v="198"/>
    <s v="CUST01569"/>
    <x v="9"/>
    <x v="1"/>
    <x v="4"/>
    <n v="1"/>
    <n v="33514"/>
    <x v="2"/>
    <n v="33514"/>
    <n v="24045.56"/>
    <n v="9468.44"/>
    <n v="0.28252193113325774"/>
    <s v="07"/>
    <n v="2024"/>
    <n v="0"/>
  </r>
  <r>
    <s v="ORD009618"/>
    <x v="198"/>
    <s v="CUST01136"/>
    <x v="4"/>
    <x v="1"/>
    <x v="4"/>
    <n v="1"/>
    <n v="18308"/>
    <x v="2"/>
    <n v="18308"/>
    <n v="11861.74"/>
    <n v="6446.26"/>
    <n v="0.35210072099628581"/>
    <s v="07"/>
    <n v="2024"/>
    <n v="0"/>
  </r>
  <r>
    <s v="ORD006087"/>
    <x v="198"/>
    <s v="CUST02461"/>
    <x v="9"/>
    <x v="1"/>
    <x v="2"/>
    <n v="5"/>
    <n v="21543"/>
    <x v="3"/>
    <n v="91557.75"/>
    <n v="77726.990000000005"/>
    <n v="13830.76"/>
    <n v="0.15106050552793182"/>
    <s v="07"/>
    <n v="2024"/>
    <n v="16157.25"/>
  </r>
  <r>
    <s v="ORD004243"/>
    <x v="198"/>
    <s v="CUST00821"/>
    <x v="2"/>
    <x v="1"/>
    <x v="2"/>
    <n v="1"/>
    <n v="2538"/>
    <x v="0"/>
    <n v="2284.1999999999998"/>
    <n v="1501.83"/>
    <n v="782.37"/>
    <n v="0.34251379038613083"/>
    <s v="07"/>
    <n v="2024"/>
    <n v="253.8"/>
  </r>
  <r>
    <s v="ORD002216"/>
    <x v="198"/>
    <s v="CUST01470"/>
    <x v="7"/>
    <x v="4"/>
    <x v="1"/>
    <n v="1"/>
    <n v="130"/>
    <x v="1"/>
    <n v="123.5"/>
    <n v="85.64"/>
    <n v="37.86"/>
    <n v="0.3065587044534413"/>
    <s v="07"/>
    <n v="2024"/>
    <n v="6.5"/>
  </r>
  <r>
    <s v="ORD002588"/>
    <x v="198"/>
    <s v="CUST02100"/>
    <x v="3"/>
    <x v="1"/>
    <x v="2"/>
    <n v="1"/>
    <n v="57706"/>
    <x v="0"/>
    <n v="51935.4"/>
    <n v="44387.69"/>
    <n v="7547.71"/>
    <n v="0.14532881233224351"/>
    <s v="07"/>
    <n v="2024"/>
    <n v="5770.6"/>
  </r>
  <r>
    <s v="ORD009569"/>
    <x v="198"/>
    <s v="CUST01770"/>
    <x v="1"/>
    <x v="1"/>
    <x v="0"/>
    <n v="1"/>
    <n v="1073"/>
    <x v="1"/>
    <n v="1019.35"/>
    <n v="629.41"/>
    <n v="389.94"/>
    <n v="0.38253789179379016"/>
    <s v="07"/>
    <n v="2024"/>
    <n v="53.650000000000006"/>
  </r>
  <r>
    <s v="ORD004560"/>
    <x v="198"/>
    <s v="CUST01552"/>
    <x v="9"/>
    <x v="1"/>
    <x v="2"/>
    <n v="1"/>
    <n v="19808"/>
    <x v="2"/>
    <n v="19808"/>
    <n v="13272.17"/>
    <n v="6535.83"/>
    <n v="0.32995910743134088"/>
    <s v="07"/>
    <n v="2024"/>
    <n v="0"/>
  </r>
  <r>
    <s v="ORD009717"/>
    <x v="198"/>
    <s v="CUST00159"/>
    <x v="2"/>
    <x v="1"/>
    <x v="4"/>
    <n v="1"/>
    <n v="4640"/>
    <x v="3"/>
    <n v="3944"/>
    <n v="2829.62"/>
    <n v="1114.3800000000001"/>
    <n v="0.2825507099391481"/>
    <s v="07"/>
    <n v="2024"/>
    <n v="696"/>
  </r>
  <r>
    <s v="ORD004182"/>
    <x v="198"/>
    <s v="CUST00916"/>
    <x v="14"/>
    <x v="2"/>
    <x v="0"/>
    <n v="3"/>
    <n v="13868"/>
    <x v="2"/>
    <n v="41604"/>
    <n v="25997.02"/>
    <n v="15606.98"/>
    <n v="0.37513171810402846"/>
    <s v="07"/>
    <n v="2024"/>
    <n v="0"/>
  </r>
  <r>
    <s v="ORD004325"/>
    <x v="199"/>
    <s v="CUST02191"/>
    <x v="8"/>
    <x v="3"/>
    <x v="4"/>
    <n v="1"/>
    <n v="998"/>
    <x v="2"/>
    <n v="998"/>
    <n v="552.15"/>
    <n v="445.85"/>
    <n v="0.44674348697394795"/>
    <s v="07"/>
    <n v="2024"/>
    <n v="0"/>
  </r>
  <r>
    <s v="ORD003457"/>
    <x v="199"/>
    <s v="CUST00546"/>
    <x v="2"/>
    <x v="1"/>
    <x v="3"/>
    <n v="1"/>
    <n v="4797"/>
    <x v="3"/>
    <n v="4077.45"/>
    <n v="2757.64"/>
    <n v="1319.81"/>
    <n v="0.32368514635372597"/>
    <s v="07"/>
    <n v="2024"/>
    <n v="719.55"/>
  </r>
  <r>
    <s v="ORD002681"/>
    <x v="199"/>
    <s v="CUST01825"/>
    <x v="0"/>
    <x v="0"/>
    <x v="3"/>
    <n v="1"/>
    <n v="1004"/>
    <x v="0"/>
    <n v="903.6"/>
    <n v="622.41"/>
    <n v="281.19"/>
    <n v="0.31118857901726427"/>
    <s v="07"/>
    <n v="2024"/>
    <n v="100.4"/>
  </r>
  <r>
    <s v="ORD009887"/>
    <x v="199"/>
    <s v="CUST00222"/>
    <x v="8"/>
    <x v="3"/>
    <x v="2"/>
    <n v="2"/>
    <n v="2429"/>
    <x v="0"/>
    <n v="4372.2"/>
    <n v="3666.51"/>
    <n v="705.69"/>
    <n v="0.16140386990531086"/>
    <s v="07"/>
    <n v="2024"/>
    <n v="485.8"/>
  </r>
  <r>
    <s v="ORD003000"/>
    <x v="199"/>
    <s v="CUST00654"/>
    <x v="12"/>
    <x v="0"/>
    <x v="2"/>
    <n v="1"/>
    <n v="5269"/>
    <x v="1"/>
    <n v="5005.55"/>
    <n v="3430.92"/>
    <n v="1574.63"/>
    <n v="0.3145768197300996"/>
    <s v="07"/>
    <n v="2024"/>
    <n v="263.45"/>
  </r>
  <r>
    <s v="ORD002826"/>
    <x v="199"/>
    <s v="CUST00684"/>
    <x v="12"/>
    <x v="0"/>
    <x v="4"/>
    <n v="3"/>
    <n v="5163"/>
    <x v="2"/>
    <n v="15489"/>
    <n v="9537.2999999999993"/>
    <n v="5951.7"/>
    <n v="0.38425334108076697"/>
    <s v="07"/>
    <n v="2024"/>
    <n v="0"/>
  </r>
  <r>
    <s v="ORD002926"/>
    <x v="199"/>
    <s v="CUST02044"/>
    <x v="5"/>
    <x v="2"/>
    <x v="1"/>
    <n v="2"/>
    <n v="3179"/>
    <x v="3"/>
    <n v="5404.3"/>
    <n v="5183.67"/>
    <n v="220.63"/>
    <n v="4.082489869178247E-2"/>
    <s v="07"/>
    <n v="2024"/>
    <n v="953.69999999999993"/>
  </r>
  <r>
    <s v="ORD009489"/>
    <x v="199"/>
    <s v="CUST02384"/>
    <x v="1"/>
    <x v="1"/>
    <x v="2"/>
    <n v="3"/>
    <n v="2489"/>
    <x v="2"/>
    <n v="7467"/>
    <n v="4684.05"/>
    <n v="2782.95"/>
    <n v="0.37269987946966648"/>
    <s v="07"/>
    <n v="2024"/>
    <n v="0"/>
  </r>
  <r>
    <s v="ORD009864"/>
    <x v="199"/>
    <s v="CUST00505"/>
    <x v="9"/>
    <x v="1"/>
    <x v="3"/>
    <n v="5"/>
    <n v="28792"/>
    <x v="4"/>
    <n v="115168"/>
    <n v="107263.67999999999"/>
    <n v="7904.32"/>
    <n v="6.8632953598221733E-2"/>
    <s v="07"/>
    <n v="2024"/>
    <n v="28792"/>
  </r>
  <r>
    <s v="ORD008515"/>
    <x v="200"/>
    <s v="CUST00130"/>
    <x v="3"/>
    <x v="1"/>
    <x v="2"/>
    <n v="3"/>
    <n v="77957"/>
    <x v="2"/>
    <n v="233871"/>
    <n v="153988.26"/>
    <n v="79882.740000000005"/>
    <n v="0.34156753081827163"/>
    <s v="07"/>
    <n v="2024"/>
    <n v="0"/>
  </r>
  <r>
    <s v="ORD004694"/>
    <x v="200"/>
    <s v="CUST02341"/>
    <x v="6"/>
    <x v="3"/>
    <x v="0"/>
    <n v="1"/>
    <n v="396"/>
    <x v="3"/>
    <n v="336.6"/>
    <n v="303.5"/>
    <n v="33.1"/>
    <n v="9.8336304218657161E-2"/>
    <s v="07"/>
    <n v="2024"/>
    <n v="59.4"/>
  </r>
  <r>
    <s v="ORD006083"/>
    <x v="200"/>
    <s v="CUST02237"/>
    <x v="12"/>
    <x v="0"/>
    <x v="4"/>
    <n v="1"/>
    <n v="5882"/>
    <x v="2"/>
    <n v="5882"/>
    <n v="3578.3"/>
    <n v="2303.6999999999998"/>
    <n v="0.39165249914994898"/>
    <s v="07"/>
    <n v="2024"/>
    <n v="0"/>
  </r>
  <r>
    <s v="ORD004075"/>
    <x v="200"/>
    <s v="CUST02054"/>
    <x v="9"/>
    <x v="1"/>
    <x v="1"/>
    <n v="1"/>
    <n v="23123"/>
    <x v="0"/>
    <n v="20810.7"/>
    <n v="15116.92"/>
    <n v="5693.78"/>
    <n v="0.27359867760334827"/>
    <s v="07"/>
    <n v="2024"/>
    <n v="2312.3000000000002"/>
  </r>
  <r>
    <s v="ORD009312"/>
    <x v="200"/>
    <s v="CUST02109"/>
    <x v="9"/>
    <x v="1"/>
    <x v="2"/>
    <n v="1"/>
    <n v="22393"/>
    <x v="2"/>
    <n v="22393"/>
    <n v="16709.66"/>
    <n v="5683.34"/>
    <n v="0.25379984816683787"/>
    <s v="07"/>
    <n v="2024"/>
    <n v="0"/>
  </r>
  <r>
    <s v="ORD002566"/>
    <x v="200"/>
    <s v="CUST02114"/>
    <x v="6"/>
    <x v="3"/>
    <x v="2"/>
    <n v="2"/>
    <n v="596"/>
    <x v="0"/>
    <n v="1072.8"/>
    <n v="760.83"/>
    <n v="311.97000000000003"/>
    <n v="0.29079977628635351"/>
    <s v="07"/>
    <n v="2024"/>
    <n v="119.2"/>
  </r>
  <r>
    <s v="ORD009109"/>
    <x v="200"/>
    <s v="CUST00958"/>
    <x v="14"/>
    <x v="2"/>
    <x v="4"/>
    <n v="1"/>
    <n v="17718"/>
    <x v="2"/>
    <n v="17718"/>
    <n v="10049.51"/>
    <n v="7668.49"/>
    <n v="0.43280787899311435"/>
    <s v="07"/>
    <n v="2024"/>
    <n v="0"/>
  </r>
  <r>
    <s v="ORD004967"/>
    <x v="200"/>
    <s v="CUST02276"/>
    <x v="10"/>
    <x v="2"/>
    <x v="0"/>
    <n v="1"/>
    <n v="13449"/>
    <x v="3"/>
    <n v="11431.65"/>
    <n v="7755.25"/>
    <n v="3676.4"/>
    <n v="0.32159836943923231"/>
    <s v="07"/>
    <n v="2024"/>
    <n v="2017.35"/>
  </r>
  <r>
    <s v="ORD007322"/>
    <x v="200"/>
    <s v="CUST00891"/>
    <x v="6"/>
    <x v="3"/>
    <x v="1"/>
    <n v="1"/>
    <n v="409"/>
    <x v="2"/>
    <n v="409"/>
    <n v="259.24"/>
    <n v="149.76"/>
    <n v="0.36616136919315401"/>
    <s v="07"/>
    <n v="2024"/>
    <n v="0"/>
  </r>
  <r>
    <s v="ORD008837"/>
    <x v="200"/>
    <s v="CUST01180"/>
    <x v="11"/>
    <x v="4"/>
    <x v="0"/>
    <n v="1"/>
    <n v="146"/>
    <x v="0"/>
    <n v="131.4"/>
    <n v="99.35"/>
    <n v="32.049999999999997"/>
    <n v="0.24391171993911717"/>
    <s v="07"/>
    <n v="2024"/>
    <n v="14.600000000000001"/>
  </r>
  <r>
    <s v="ORD007654"/>
    <x v="200"/>
    <s v="CUST01170"/>
    <x v="1"/>
    <x v="1"/>
    <x v="4"/>
    <n v="2"/>
    <n v="822"/>
    <x v="2"/>
    <n v="1644"/>
    <n v="1304.48"/>
    <n v="339.52"/>
    <n v="0.20652068126520681"/>
    <s v="07"/>
    <n v="2024"/>
    <n v="0"/>
  </r>
  <r>
    <s v="ORD005838"/>
    <x v="200"/>
    <s v="CUST01182"/>
    <x v="8"/>
    <x v="3"/>
    <x v="3"/>
    <n v="2"/>
    <n v="937"/>
    <x v="3"/>
    <n v="1592.9"/>
    <n v="1532.28"/>
    <n v="60.62"/>
    <n v="3.8056375164793765E-2"/>
    <s v="07"/>
    <n v="2024"/>
    <n v="281.09999999999997"/>
  </r>
  <r>
    <s v="ORD000472"/>
    <x v="200"/>
    <s v="CUST01504"/>
    <x v="5"/>
    <x v="2"/>
    <x v="3"/>
    <n v="2"/>
    <n v="4892"/>
    <x v="1"/>
    <n v="9294.7999999999993"/>
    <n v="6306.32"/>
    <n v="2988.48"/>
    <n v="0.32152171106425098"/>
    <s v="07"/>
    <n v="2024"/>
    <n v="489.20000000000005"/>
  </r>
  <r>
    <s v="ORD003915"/>
    <x v="201"/>
    <s v="CUST00378"/>
    <x v="4"/>
    <x v="1"/>
    <x v="0"/>
    <n v="1"/>
    <n v="14298"/>
    <x v="0"/>
    <n v="12868.2"/>
    <n v="11330.51"/>
    <n v="1537.69"/>
    <n v="0.1194953451143128"/>
    <s v="07"/>
    <n v="2024"/>
    <n v="1429.8000000000002"/>
  </r>
  <r>
    <s v="ORD002111"/>
    <x v="201"/>
    <s v="CUST01978"/>
    <x v="2"/>
    <x v="1"/>
    <x v="3"/>
    <n v="1"/>
    <n v="1677"/>
    <x v="2"/>
    <n v="1677"/>
    <n v="1164.8699999999999"/>
    <n v="512.13"/>
    <n v="0.30538461538461537"/>
    <s v="07"/>
    <n v="2024"/>
    <n v="0"/>
  </r>
  <r>
    <s v="ORD005241"/>
    <x v="201"/>
    <s v="CUST02129"/>
    <x v="6"/>
    <x v="3"/>
    <x v="2"/>
    <n v="1"/>
    <n v="1091"/>
    <x v="0"/>
    <n v="981.9"/>
    <n v="847.57"/>
    <n v="134.33000000000001"/>
    <n v="0.13680619207658623"/>
    <s v="07"/>
    <n v="2024"/>
    <n v="109.10000000000001"/>
  </r>
  <r>
    <s v="ORD001412"/>
    <x v="201"/>
    <s v="CUST00338"/>
    <x v="4"/>
    <x v="1"/>
    <x v="1"/>
    <n v="2"/>
    <n v="13004"/>
    <x v="0"/>
    <n v="23407.200000000001"/>
    <n v="21169.79"/>
    <n v="2237.41"/>
    <n v="9.5586400765576396E-2"/>
    <s v="07"/>
    <n v="2024"/>
    <n v="2600.8000000000002"/>
  </r>
  <r>
    <s v="ORD002415"/>
    <x v="201"/>
    <s v="CUST01536"/>
    <x v="3"/>
    <x v="1"/>
    <x v="4"/>
    <n v="3"/>
    <n v="57270"/>
    <x v="0"/>
    <n v="154629"/>
    <n v="139111.72"/>
    <n v="15517.28"/>
    <n v="0.10035168047390852"/>
    <s v="07"/>
    <n v="2024"/>
    <n v="17181"/>
  </r>
  <r>
    <s v="ORD001739"/>
    <x v="201"/>
    <s v="CUST00746"/>
    <x v="8"/>
    <x v="3"/>
    <x v="3"/>
    <n v="3"/>
    <n v="898"/>
    <x v="3"/>
    <n v="2289.9"/>
    <n v="1775.7"/>
    <n v="514.20000000000005"/>
    <n v="0.22455129044936462"/>
    <s v="07"/>
    <n v="2024"/>
    <n v="404.09999999999997"/>
  </r>
  <r>
    <s v="ORD003402"/>
    <x v="201"/>
    <s v="CUST00541"/>
    <x v="9"/>
    <x v="1"/>
    <x v="2"/>
    <n v="5"/>
    <n v="33151"/>
    <x v="2"/>
    <n v="165755"/>
    <n v="105094.39"/>
    <n v="60660.61"/>
    <n v="0.36596549123706673"/>
    <s v="07"/>
    <n v="2024"/>
    <n v="0"/>
  </r>
  <r>
    <s v="ORD000416"/>
    <x v="201"/>
    <s v="CUST00010"/>
    <x v="10"/>
    <x v="2"/>
    <x v="1"/>
    <n v="1"/>
    <n v="17541"/>
    <x v="0"/>
    <n v="15786.9"/>
    <n v="14157.34"/>
    <n v="1629.56"/>
    <n v="0.1032222919002464"/>
    <s v="07"/>
    <n v="2024"/>
    <n v="1754.1000000000001"/>
  </r>
  <r>
    <s v="ORD000431"/>
    <x v="201"/>
    <s v="CUST00681"/>
    <x v="10"/>
    <x v="2"/>
    <x v="0"/>
    <n v="1"/>
    <n v="5517"/>
    <x v="1"/>
    <n v="5241.1499999999996"/>
    <n v="4492.6000000000004"/>
    <n v="748.55"/>
    <n v="0.14282170897608348"/>
    <s v="07"/>
    <n v="2024"/>
    <n v="275.85000000000002"/>
  </r>
  <r>
    <s v="ORD001580"/>
    <x v="201"/>
    <s v="CUST01487"/>
    <x v="3"/>
    <x v="1"/>
    <x v="3"/>
    <n v="1"/>
    <n v="79661"/>
    <x v="0"/>
    <n v="71694.899999999994"/>
    <n v="48662.79"/>
    <n v="23032.11"/>
    <n v="0.32125172083369952"/>
    <s v="07"/>
    <n v="2024"/>
    <n v="7966.1"/>
  </r>
  <r>
    <s v="ORD009268"/>
    <x v="201"/>
    <s v="CUST01048"/>
    <x v="8"/>
    <x v="3"/>
    <x v="1"/>
    <n v="3"/>
    <n v="2912"/>
    <x v="0"/>
    <n v="7862.4"/>
    <n v="5741.43"/>
    <n v="2120.9699999999998"/>
    <n v="0.26976114163614162"/>
    <s v="07"/>
    <n v="2024"/>
    <n v="873.6"/>
  </r>
  <r>
    <s v="ORD009521"/>
    <x v="201"/>
    <s v="CUST01516"/>
    <x v="10"/>
    <x v="2"/>
    <x v="3"/>
    <n v="1"/>
    <n v="6823"/>
    <x v="0"/>
    <n v="6140.7"/>
    <n v="5400.14"/>
    <n v="740.56"/>
    <n v="0.12059862882081847"/>
    <s v="07"/>
    <n v="2024"/>
    <n v="682.30000000000007"/>
  </r>
  <r>
    <s v="ORD005713"/>
    <x v="201"/>
    <s v="CUST01390"/>
    <x v="12"/>
    <x v="0"/>
    <x v="2"/>
    <n v="1"/>
    <n v="4453"/>
    <x v="0"/>
    <n v="4007.7"/>
    <n v="2520.91"/>
    <n v="1486.79"/>
    <n v="0.37098335703770241"/>
    <s v="07"/>
    <n v="2024"/>
    <n v="445.3"/>
  </r>
  <r>
    <s v="ORD000861"/>
    <x v="201"/>
    <s v="CUST01789"/>
    <x v="9"/>
    <x v="1"/>
    <x v="1"/>
    <n v="3"/>
    <n v="33882"/>
    <x v="1"/>
    <n v="96563.7"/>
    <n v="60539.55"/>
    <n v="36024.15"/>
    <n v="0.3730609949701596"/>
    <s v="07"/>
    <n v="2024"/>
    <n v="5082.3"/>
  </r>
  <r>
    <s v="ORD002796"/>
    <x v="201"/>
    <s v="CUST02074"/>
    <x v="4"/>
    <x v="1"/>
    <x v="0"/>
    <n v="1"/>
    <n v="13991"/>
    <x v="2"/>
    <n v="13991"/>
    <n v="9553.93"/>
    <n v="4437.07"/>
    <n v="0.31713744550067896"/>
    <s v="07"/>
    <n v="2024"/>
    <n v="0"/>
  </r>
  <r>
    <s v="ORD001296"/>
    <x v="201"/>
    <s v="CUST01126"/>
    <x v="13"/>
    <x v="0"/>
    <x v="2"/>
    <n v="1"/>
    <n v="1080"/>
    <x v="2"/>
    <n v="1080"/>
    <n v="643.65"/>
    <n v="436.35"/>
    <n v="0.40402777777777782"/>
    <s v="07"/>
    <n v="2024"/>
    <n v="0"/>
  </r>
  <r>
    <s v="ORD007787"/>
    <x v="201"/>
    <s v="CUST01249"/>
    <x v="10"/>
    <x v="2"/>
    <x v="1"/>
    <n v="2"/>
    <n v="9909"/>
    <x v="0"/>
    <n v="17836.2"/>
    <n v="13890.15"/>
    <n v="3946.05"/>
    <n v="0.22123826824099305"/>
    <s v="07"/>
    <n v="2024"/>
    <n v="1981.8000000000002"/>
  </r>
  <r>
    <s v="ORD006653"/>
    <x v="201"/>
    <s v="CUST02463"/>
    <x v="0"/>
    <x v="0"/>
    <x v="4"/>
    <n v="3"/>
    <n v="440"/>
    <x v="1"/>
    <n v="1254"/>
    <n v="810.61"/>
    <n v="443.39"/>
    <n v="0.35358054226475277"/>
    <s v="07"/>
    <n v="2024"/>
    <n v="66"/>
  </r>
  <r>
    <s v="ORD004319"/>
    <x v="201"/>
    <s v="CUST02357"/>
    <x v="3"/>
    <x v="1"/>
    <x v="0"/>
    <n v="2"/>
    <n v="63662"/>
    <x v="0"/>
    <n v="114591.6"/>
    <n v="89803.96"/>
    <n v="24787.64"/>
    <n v="0.21631288855378578"/>
    <s v="07"/>
    <n v="2024"/>
    <n v="12732.400000000001"/>
  </r>
  <r>
    <s v="ORD005389"/>
    <x v="201"/>
    <s v="CUST02289"/>
    <x v="12"/>
    <x v="0"/>
    <x v="2"/>
    <n v="3"/>
    <n v="3877"/>
    <x v="0"/>
    <n v="10467.9"/>
    <n v="6875.07"/>
    <n v="3592.83"/>
    <n v="0.34322356919726021"/>
    <s v="07"/>
    <n v="2024"/>
    <n v="1163.1000000000001"/>
  </r>
  <r>
    <s v="ORD001491"/>
    <x v="202"/>
    <s v="CUST00012"/>
    <x v="12"/>
    <x v="0"/>
    <x v="2"/>
    <n v="1"/>
    <n v="4901"/>
    <x v="0"/>
    <n v="4410.8999999999996"/>
    <n v="3466.43"/>
    <n v="944.47"/>
    <n v="0.21412183454623776"/>
    <s v="07"/>
    <n v="2024"/>
    <n v="490.1"/>
  </r>
  <r>
    <s v="ORD004786"/>
    <x v="202"/>
    <s v="CUST01035"/>
    <x v="2"/>
    <x v="1"/>
    <x v="0"/>
    <n v="2"/>
    <n v="3548"/>
    <x v="1"/>
    <n v="6741.2"/>
    <n v="5142.6499999999996"/>
    <n v="1598.55"/>
    <n v="0.23713137126921022"/>
    <s v="07"/>
    <n v="2024"/>
    <n v="354.8"/>
  </r>
  <r>
    <s v="ORD006784"/>
    <x v="202"/>
    <s v="CUST01022"/>
    <x v="2"/>
    <x v="1"/>
    <x v="0"/>
    <n v="1"/>
    <n v="4090"/>
    <x v="0"/>
    <n v="3681"/>
    <n v="3091.42"/>
    <n v="589.58000000000004"/>
    <n v="0.16016843249117088"/>
    <s v="07"/>
    <n v="2024"/>
    <n v="409"/>
  </r>
  <r>
    <s v="ORD004305"/>
    <x v="202"/>
    <s v="CUST02303"/>
    <x v="12"/>
    <x v="0"/>
    <x v="3"/>
    <n v="1"/>
    <n v="1864"/>
    <x v="3"/>
    <n v="1584.4"/>
    <n v="1135.1600000000001"/>
    <n v="449.24"/>
    <n v="0.28353951022469071"/>
    <s v="07"/>
    <n v="2024"/>
    <n v="279.59999999999997"/>
  </r>
  <r>
    <s v="ORD000944"/>
    <x v="202"/>
    <s v="CUST02119"/>
    <x v="3"/>
    <x v="1"/>
    <x v="3"/>
    <n v="1"/>
    <n v="60257"/>
    <x v="2"/>
    <n v="60257"/>
    <n v="47657.52"/>
    <n v="12599.48"/>
    <n v="0.20909570672287037"/>
    <s v="07"/>
    <n v="2024"/>
    <n v="0"/>
  </r>
  <r>
    <s v="ORD004584"/>
    <x v="202"/>
    <s v="CUST00786"/>
    <x v="9"/>
    <x v="1"/>
    <x v="0"/>
    <n v="2"/>
    <n v="31756"/>
    <x v="3"/>
    <n v="53985.2"/>
    <n v="38394.019999999997"/>
    <n v="15591.18"/>
    <n v="0.28880470943888326"/>
    <s v="07"/>
    <n v="2024"/>
    <n v="9526.7999999999993"/>
  </r>
  <r>
    <s v="ORD004171"/>
    <x v="202"/>
    <s v="CUST00360"/>
    <x v="14"/>
    <x v="2"/>
    <x v="4"/>
    <n v="2"/>
    <n v="9586"/>
    <x v="0"/>
    <n v="17254.8"/>
    <n v="11824.2"/>
    <n v="5430.6"/>
    <n v="0.31472981431253916"/>
    <s v="07"/>
    <n v="2024"/>
    <n v="1917.2"/>
  </r>
  <r>
    <s v="ORD005668"/>
    <x v="202"/>
    <s v="CUST01465"/>
    <x v="9"/>
    <x v="1"/>
    <x v="2"/>
    <n v="1"/>
    <n v="29630"/>
    <x v="2"/>
    <n v="29630"/>
    <n v="22537.56"/>
    <n v="7092.44"/>
    <n v="0.23936685791427606"/>
    <s v="07"/>
    <n v="2024"/>
    <n v="0"/>
  </r>
  <r>
    <s v="ORD004847"/>
    <x v="202"/>
    <s v="CUST02101"/>
    <x v="14"/>
    <x v="2"/>
    <x v="4"/>
    <n v="1"/>
    <n v="10865"/>
    <x v="2"/>
    <n v="10865"/>
    <n v="8746"/>
    <n v="2119"/>
    <n v="0.19502991256327656"/>
    <s v="07"/>
    <n v="2024"/>
    <n v="0"/>
  </r>
  <r>
    <s v="ORD003800"/>
    <x v="202"/>
    <s v="CUST02360"/>
    <x v="6"/>
    <x v="3"/>
    <x v="3"/>
    <n v="3"/>
    <n v="1040"/>
    <x v="2"/>
    <n v="3120"/>
    <n v="2208.9899999999998"/>
    <n v="911.01"/>
    <n v="0.29199038461538462"/>
    <s v="07"/>
    <n v="2024"/>
    <n v="0"/>
  </r>
  <r>
    <s v="ORD002500"/>
    <x v="202"/>
    <s v="CUST01777"/>
    <x v="14"/>
    <x v="2"/>
    <x v="0"/>
    <n v="2"/>
    <n v="21227"/>
    <x v="0"/>
    <n v="38208.6"/>
    <n v="29573.119999999999"/>
    <n v="8635.48"/>
    <n v="0.22600880430060247"/>
    <s v="07"/>
    <n v="2024"/>
    <n v="4245.4000000000005"/>
  </r>
  <r>
    <s v="ORD002304"/>
    <x v="202"/>
    <s v="CUST00428"/>
    <x v="3"/>
    <x v="1"/>
    <x v="2"/>
    <n v="3"/>
    <n v="75941"/>
    <x v="0"/>
    <n v="205040.7"/>
    <n v="143242.88"/>
    <n v="61797.82"/>
    <n v="0.30139294296205582"/>
    <s v="07"/>
    <n v="2024"/>
    <n v="22782.300000000003"/>
  </r>
  <r>
    <s v="ORD009011"/>
    <x v="203"/>
    <s v="CUST00832"/>
    <x v="12"/>
    <x v="0"/>
    <x v="4"/>
    <n v="2"/>
    <n v="3594"/>
    <x v="0"/>
    <n v="6469.2"/>
    <n v="4638.45"/>
    <n v="1830.75"/>
    <n v="0.28299480615841216"/>
    <s v="07"/>
    <n v="2024"/>
    <n v="718.80000000000007"/>
  </r>
  <r>
    <s v="ORD002593"/>
    <x v="203"/>
    <s v="CUST00575"/>
    <x v="8"/>
    <x v="3"/>
    <x v="2"/>
    <n v="2"/>
    <n v="2117"/>
    <x v="1"/>
    <n v="4022.3"/>
    <n v="2772.72"/>
    <n v="1249.58"/>
    <n v="0.31066305347686646"/>
    <s v="07"/>
    <n v="2024"/>
    <n v="211.70000000000002"/>
  </r>
  <r>
    <s v="ORD003097"/>
    <x v="203"/>
    <s v="CUST00767"/>
    <x v="9"/>
    <x v="1"/>
    <x v="2"/>
    <n v="1"/>
    <n v="31928"/>
    <x v="3"/>
    <n v="27138.799999999999"/>
    <n v="21923.31"/>
    <n v="5215.49"/>
    <n v="0.1921783571860215"/>
    <s v="07"/>
    <n v="2024"/>
    <n v="4789.2"/>
  </r>
  <r>
    <s v="ORD004296"/>
    <x v="203"/>
    <s v="CUST01453"/>
    <x v="3"/>
    <x v="1"/>
    <x v="4"/>
    <n v="1"/>
    <n v="61307"/>
    <x v="0"/>
    <n v="55176.3"/>
    <n v="46297.33"/>
    <n v="8878.9699999999993"/>
    <n v="0.16091999644775018"/>
    <s v="07"/>
    <n v="2024"/>
    <n v="6130.7000000000007"/>
  </r>
  <r>
    <s v="ORD004284"/>
    <x v="203"/>
    <s v="CUST00116"/>
    <x v="3"/>
    <x v="1"/>
    <x v="0"/>
    <n v="5"/>
    <n v="74733"/>
    <x v="1"/>
    <n v="354981.75"/>
    <n v="251711.55"/>
    <n v="103270.2"/>
    <n v="0.2909169274195082"/>
    <s v="07"/>
    <n v="2024"/>
    <n v="18683.25"/>
  </r>
  <r>
    <s v="ORD006850"/>
    <x v="203"/>
    <s v="CUST00868"/>
    <x v="8"/>
    <x v="3"/>
    <x v="3"/>
    <n v="1"/>
    <n v="825"/>
    <x v="2"/>
    <n v="825"/>
    <n v="482.43"/>
    <n v="342.57"/>
    <n v="0.41523636363636363"/>
    <s v="07"/>
    <n v="2024"/>
    <n v="0"/>
  </r>
  <r>
    <s v="ORD001910"/>
    <x v="203"/>
    <s v="CUST02232"/>
    <x v="1"/>
    <x v="1"/>
    <x v="1"/>
    <n v="3"/>
    <n v="2256"/>
    <x v="3"/>
    <n v="5752.8"/>
    <n v="5006.66"/>
    <n v="746.14"/>
    <n v="0.12970031984424976"/>
    <s v="07"/>
    <n v="2024"/>
    <n v="1015.1999999999999"/>
  </r>
  <r>
    <s v="ORD001770"/>
    <x v="203"/>
    <s v="CUST01374"/>
    <x v="4"/>
    <x v="1"/>
    <x v="2"/>
    <n v="1"/>
    <n v="17126"/>
    <x v="0"/>
    <n v="15413.4"/>
    <n v="13752.05"/>
    <n v="1661.35"/>
    <n v="0.10778608224012871"/>
    <s v="07"/>
    <n v="2024"/>
    <n v="1712.6000000000001"/>
  </r>
  <r>
    <s v="ORD003180"/>
    <x v="203"/>
    <s v="CUST02220"/>
    <x v="12"/>
    <x v="0"/>
    <x v="3"/>
    <n v="1"/>
    <n v="5388"/>
    <x v="3"/>
    <n v="4579.8"/>
    <n v="4382.74"/>
    <n v="197.06"/>
    <n v="4.3028079828813487E-2"/>
    <s v="07"/>
    <n v="2024"/>
    <n v="808.19999999999993"/>
  </r>
  <r>
    <s v="ORD001009"/>
    <x v="203"/>
    <s v="CUST01055"/>
    <x v="0"/>
    <x v="0"/>
    <x v="3"/>
    <n v="1"/>
    <n v="1339"/>
    <x v="4"/>
    <n v="1071.2"/>
    <n v="805.58"/>
    <n v="265.62"/>
    <n v="0.2479648991784914"/>
    <s v="07"/>
    <n v="2024"/>
    <n v="267.8"/>
  </r>
  <r>
    <s v="ORD002005"/>
    <x v="203"/>
    <s v="CUST01680"/>
    <x v="9"/>
    <x v="1"/>
    <x v="0"/>
    <n v="1"/>
    <n v="28789"/>
    <x v="0"/>
    <n v="25910.1"/>
    <n v="23080.5"/>
    <n v="2829.6"/>
    <n v="0.10920837820000695"/>
    <s v="07"/>
    <n v="2024"/>
    <n v="2878.9"/>
  </r>
  <r>
    <s v="ORD008728"/>
    <x v="203"/>
    <s v="CUST02056"/>
    <x v="1"/>
    <x v="1"/>
    <x v="4"/>
    <n v="1"/>
    <n v="1140"/>
    <x v="4"/>
    <n v="912"/>
    <n v="783.4"/>
    <n v="128.6"/>
    <n v="0.14100877192982456"/>
    <s v="07"/>
    <n v="2024"/>
    <n v="228"/>
  </r>
  <r>
    <s v="ORD004172"/>
    <x v="204"/>
    <s v="CUST00987"/>
    <x v="5"/>
    <x v="2"/>
    <x v="1"/>
    <n v="1"/>
    <n v="4072"/>
    <x v="2"/>
    <n v="4072"/>
    <n v="3282.69"/>
    <n v="789.31"/>
    <n v="0.19383840864440077"/>
    <s v="07"/>
    <n v="2024"/>
    <n v="0"/>
  </r>
  <r>
    <s v="ORD002824"/>
    <x v="204"/>
    <s v="CUST00778"/>
    <x v="14"/>
    <x v="2"/>
    <x v="2"/>
    <n v="2"/>
    <n v="21654"/>
    <x v="0"/>
    <n v="38977.199999999997"/>
    <n v="34378.050000000003"/>
    <n v="4599.1499999999996"/>
    <n v="0.1179959052984822"/>
    <s v="07"/>
    <n v="2024"/>
    <n v="4330.8"/>
  </r>
  <r>
    <s v="ORD006838"/>
    <x v="204"/>
    <s v="CUST00621"/>
    <x v="1"/>
    <x v="1"/>
    <x v="2"/>
    <n v="1"/>
    <n v="1604"/>
    <x v="0"/>
    <n v="1443.6"/>
    <n v="903.71"/>
    <n v="539.89"/>
    <n v="0.3739886395123303"/>
    <s v="07"/>
    <n v="2024"/>
    <n v="160.4"/>
  </r>
  <r>
    <s v="ORD005218"/>
    <x v="204"/>
    <s v="CUST00258"/>
    <x v="7"/>
    <x v="4"/>
    <x v="2"/>
    <n v="2"/>
    <n v="145"/>
    <x v="1"/>
    <n v="275.5"/>
    <n v="232.28"/>
    <n v="43.22"/>
    <n v="0.15687840290381125"/>
    <s v="07"/>
    <n v="2024"/>
    <n v="14.5"/>
  </r>
  <r>
    <s v="ORD003393"/>
    <x v="204"/>
    <s v="CUST00225"/>
    <x v="2"/>
    <x v="1"/>
    <x v="3"/>
    <n v="3"/>
    <n v="1975"/>
    <x v="0"/>
    <n v="5332.5"/>
    <n v="4306.68"/>
    <n v="1025.82"/>
    <n v="0.19237130801687763"/>
    <s v="07"/>
    <n v="2024"/>
    <n v="592.5"/>
  </r>
  <r>
    <s v="ORD005810"/>
    <x v="204"/>
    <s v="CUST00710"/>
    <x v="1"/>
    <x v="1"/>
    <x v="2"/>
    <n v="1"/>
    <n v="2882"/>
    <x v="2"/>
    <n v="2882"/>
    <n v="2093.58"/>
    <n v="788.42"/>
    <n v="0.27356696738376124"/>
    <s v="07"/>
    <n v="2024"/>
    <n v="0"/>
  </r>
  <r>
    <s v="ORD007331"/>
    <x v="204"/>
    <s v="CUST01777"/>
    <x v="10"/>
    <x v="2"/>
    <x v="4"/>
    <n v="1"/>
    <n v="9211"/>
    <x v="1"/>
    <n v="8750.4500000000007"/>
    <n v="6986.3"/>
    <n v="1764.15"/>
    <n v="0.20160677450873954"/>
    <s v="07"/>
    <n v="2024"/>
    <n v="460.55"/>
  </r>
  <r>
    <s v="ORD008406"/>
    <x v="204"/>
    <s v="CUST00264"/>
    <x v="14"/>
    <x v="2"/>
    <x v="3"/>
    <n v="2"/>
    <n v="21807"/>
    <x v="3"/>
    <n v="37071.9"/>
    <n v="29597.15"/>
    <n v="7474.75"/>
    <n v="0.20162845713330041"/>
    <s v="07"/>
    <n v="2024"/>
    <n v="6542.0999999999995"/>
  </r>
  <r>
    <s v="ORD004882"/>
    <x v="204"/>
    <s v="CUST01424"/>
    <x v="6"/>
    <x v="3"/>
    <x v="3"/>
    <n v="2"/>
    <n v="1044"/>
    <x v="0"/>
    <n v="1879.2"/>
    <n v="1537.15"/>
    <n v="342.05"/>
    <n v="0.1820189442315879"/>
    <s v="07"/>
    <n v="2024"/>
    <n v="208.8"/>
  </r>
  <r>
    <s v="ORD008400"/>
    <x v="204"/>
    <s v="CUST00044"/>
    <x v="9"/>
    <x v="1"/>
    <x v="0"/>
    <n v="1"/>
    <n v="18460"/>
    <x v="0"/>
    <n v="16614"/>
    <n v="13391.7"/>
    <n v="3222.3"/>
    <n v="0.19395088479595524"/>
    <s v="07"/>
    <n v="2024"/>
    <n v="1846"/>
  </r>
  <r>
    <s v="ORD000897"/>
    <x v="204"/>
    <s v="CUST01677"/>
    <x v="9"/>
    <x v="1"/>
    <x v="1"/>
    <n v="2"/>
    <n v="29017"/>
    <x v="0"/>
    <n v="52230.6"/>
    <n v="43008.61"/>
    <n v="9221.99"/>
    <n v="0.17656297266353441"/>
    <s v="07"/>
    <n v="2024"/>
    <n v="5803.4000000000005"/>
  </r>
  <r>
    <s v="ORD004987"/>
    <x v="204"/>
    <s v="CUST02426"/>
    <x v="9"/>
    <x v="1"/>
    <x v="1"/>
    <n v="2"/>
    <n v="25054"/>
    <x v="1"/>
    <n v="47602.6"/>
    <n v="32649.02"/>
    <n v="14953.58"/>
    <n v="0.31413368177368461"/>
    <s v="07"/>
    <n v="2024"/>
    <n v="2505.4"/>
  </r>
  <r>
    <s v="ORD000387"/>
    <x v="204"/>
    <s v="CUST01848"/>
    <x v="7"/>
    <x v="4"/>
    <x v="4"/>
    <n v="2"/>
    <n v="83"/>
    <x v="4"/>
    <n v="132.80000000000001"/>
    <n v="133.55000000000001"/>
    <n v="-0.75"/>
    <n v="-5.6475903614457822E-3"/>
    <s v="07"/>
    <n v="2024"/>
    <n v="33.200000000000003"/>
  </r>
  <r>
    <s v="ORD009984"/>
    <x v="204"/>
    <s v="CUST02295"/>
    <x v="9"/>
    <x v="1"/>
    <x v="4"/>
    <n v="1"/>
    <n v="28891"/>
    <x v="1"/>
    <n v="27446.45"/>
    <n v="21582.959999999999"/>
    <n v="5863.49"/>
    <n v="0.21363382149604046"/>
    <s v="07"/>
    <n v="2024"/>
    <n v="1444.5500000000002"/>
  </r>
  <r>
    <s v="ORD003202"/>
    <x v="204"/>
    <s v="CUST01758"/>
    <x v="5"/>
    <x v="2"/>
    <x v="0"/>
    <n v="2"/>
    <n v="5454"/>
    <x v="0"/>
    <n v="9817.2000000000007"/>
    <n v="6058.32"/>
    <n v="3758.88"/>
    <n v="0.38288717760664953"/>
    <s v="07"/>
    <n v="2024"/>
    <n v="1090.8"/>
  </r>
  <r>
    <s v="ORD003191"/>
    <x v="204"/>
    <s v="CUST00421"/>
    <x v="4"/>
    <x v="1"/>
    <x v="4"/>
    <n v="1"/>
    <n v="12159"/>
    <x v="0"/>
    <n v="10943.1"/>
    <n v="7918.25"/>
    <n v="3024.85"/>
    <n v="0.27641618919684546"/>
    <s v="07"/>
    <n v="2024"/>
    <n v="1215.9000000000001"/>
  </r>
  <r>
    <s v="ORD000649"/>
    <x v="205"/>
    <s v="CUST00788"/>
    <x v="13"/>
    <x v="0"/>
    <x v="4"/>
    <n v="1"/>
    <n v="696"/>
    <x v="0"/>
    <n v="626.4"/>
    <n v="512.78"/>
    <n v="113.62"/>
    <n v="0.18138569604086846"/>
    <s v="07"/>
    <n v="2024"/>
    <n v="69.600000000000009"/>
  </r>
  <r>
    <s v="ORD009091"/>
    <x v="205"/>
    <s v="CUST01488"/>
    <x v="8"/>
    <x v="3"/>
    <x v="4"/>
    <n v="1"/>
    <n v="1552"/>
    <x v="1"/>
    <n v="1474.4"/>
    <n v="900.17"/>
    <n v="574.23"/>
    <n v="0.38946690179055887"/>
    <s v="07"/>
    <n v="2024"/>
    <n v="77.600000000000009"/>
  </r>
  <r>
    <s v="ORD002042"/>
    <x v="205"/>
    <s v="CUST00747"/>
    <x v="1"/>
    <x v="1"/>
    <x v="3"/>
    <n v="4"/>
    <n v="1453"/>
    <x v="2"/>
    <n v="5812"/>
    <n v="3875.69"/>
    <n v="1936.31"/>
    <n v="0.33315726083964209"/>
    <s v="07"/>
    <n v="2024"/>
    <n v="0"/>
  </r>
  <r>
    <s v="ORD005796"/>
    <x v="205"/>
    <s v="CUST01635"/>
    <x v="1"/>
    <x v="1"/>
    <x v="0"/>
    <n v="1"/>
    <n v="1460"/>
    <x v="0"/>
    <n v="1314"/>
    <n v="1100.04"/>
    <n v="213.96"/>
    <n v="0.16283105022831051"/>
    <s v="07"/>
    <n v="2024"/>
    <n v="146"/>
  </r>
  <r>
    <s v="ORD008598"/>
    <x v="205"/>
    <s v="CUST00994"/>
    <x v="3"/>
    <x v="1"/>
    <x v="1"/>
    <n v="1"/>
    <n v="61643"/>
    <x v="1"/>
    <n v="58560.85"/>
    <n v="47960.45"/>
    <n v="10600.4"/>
    <n v="0.18101513212325299"/>
    <s v="07"/>
    <n v="2024"/>
    <n v="3082.15"/>
  </r>
  <r>
    <s v="ORD005016"/>
    <x v="205"/>
    <s v="CUST00867"/>
    <x v="11"/>
    <x v="4"/>
    <x v="4"/>
    <n v="2"/>
    <n v="126"/>
    <x v="2"/>
    <n v="252"/>
    <n v="181.02"/>
    <n v="70.98"/>
    <n v="0.28166666666666668"/>
    <s v="07"/>
    <n v="2024"/>
    <n v="0"/>
  </r>
  <r>
    <s v="ORD001816"/>
    <x v="205"/>
    <s v="CUST01491"/>
    <x v="2"/>
    <x v="1"/>
    <x v="1"/>
    <n v="1"/>
    <n v="2914"/>
    <x v="1"/>
    <n v="2768.3"/>
    <n v="2014.15"/>
    <n v="754.15"/>
    <n v="0.27242350901275147"/>
    <s v="07"/>
    <n v="2024"/>
    <n v="145.70000000000002"/>
  </r>
  <r>
    <s v="ORD009979"/>
    <x v="205"/>
    <s v="CUST00920"/>
    <x v="8"/>
    <x v="3"/>
    <x v="0"/>
    <n v="3"/>
    <n v="2031"/>
    <x v="1"/>
    <n v="5788.35"/>
    <n v="4696.6400000000003"/>
    <n v="1091.71"/>
    <n v="0.18860469736626154"/>
    <s v="07"/>
    <n v="2024"/>
    <n v="304.65000000000003"/>
  </r>
  <r>
    <s v="ORD004406"/>
    <x v="205"/>
    <s v="CUST00540"/>
    <x v="10"/>
    <x v="2"/>
    <x v="2"/>
    <n v="2"/>
    <n v="7010"/>
    <x v="2"/>
    <n v="14020"/>
    <n v="10102.16"/>
    <n v="3917.84"/>
    <n v="0.27944650499286733"/>
    <s v="07"/>
    <n v="2024"/>
    <n v="0"/>
  </r>
  <r>
    <s v="ORD008958"/>
    <x v="205"/>
    <s v="CUST01093"/>
    <x v="12"/>
    <x v="0"/>
    <x v="3"/>
    <n v="1"/>
    <n v="3626"/>
    <x v="2"/>
    <n v="3626"/>
    <n v="2293.3200000000002"/>
    <n v="1332.68"/>
    <n v="0.36753447324875899"/>
    <s v="07"/>
    <n v="2024"/>
    <n v="0"/>
  </r>
  <r>
    <s v="ORD008374"/>
    <x v="205"/>
    <s v="CUST01520"/>
    <x v="3"/>
    <x v="1"/>
    <x v="4"/>
    <n v="5"/>
    <n v="71164"/>
    <x v="2"/>
    <n v="355820"/>
    <n v="213276.5"/>
    <n v="142543.5"/>
    <n v="0.40060564330279352"/>
    <s v="07"/>
    <n v="2024"/>
    <n v="0"/>
  </r>
  <r>
    <s v="ORD007266"/>
    <x v="206"/>
    <s v="CUST01101"/>
    <x v="11"/>
    <x v="4"/>
    <x v="4"/>
    <n v="1"/>
    <n v="158"/>
    <x v="1"/>
    <n v="150.1"/>
    <n v="88.66"/>
    <n v="61.44"/>
    <n v="0.40932711525649568"/>
    <s v="07"/>
    <n v="2024"/>
    <n v="7.9"/>
  </r>
  <r>
    <s v="ORD001904"/>
    <x v="206"/>
    <s v="CUST02472"/>
    <x v="9"/>
    <x v="1"/>
    <x v="2"/>
    <n v="1"/>
    <n v="25749"/>
    <x v="2"/>
    <n v="25749"/>
    <n v="14942"/>
    <n v="10807"/>
    <n v="0.41970561963571401"/>
    <s v="07"/>
    <n v="2024"/>
    <n v="0"/>
  </r>
  <r>
    <s v="ORD002506"/>
    <x v="206"/>
    <s v="CUST01140"/>
    <x v="12"/>
    <x v="0"/>
    <x v="4"/>
    <n v="5"/>
    <n v="4630"/>
    <x v="3"/>
    <n v="19677.5"/>
    <n v="16084.95"/>
    <n v="3592.55"/>
    <n v="0.18257146487104561"/>
    <s v="07"/>
    <n v="2024"/>
    <n v="3472.5"/>
  </r>
  <r>
    <s v="ORD007290"/>
    <x v="206"/>
    <s v="CUST01526"/>
    <x v="2"/>
    <x v="1"/>
    <x v="4"/>
    <n v="1"/>
    <n v="1878"/>
    <x v="0"/>
    <n v="1690.2"/>
    <n v="1355.24"/>
    <n v="334.96"/>
    <n v="0.19817773044610104"/>
    <s v="07"/>
    <n v="2024"/>
    <n v="187.8"/>
  </r>
  <r>
    <s v="ORD004772"/>
    <x v="206"/>
    <s v="CUST00858"/>
    <x v="5"/>
    <x v="2"/>
    <x v="1"/>
    <n v="1"/>
    <n v="5444"/>
    <x v="1"/>
    <n v="5171.8"/>
    <n v="3886.08"/>
    <n v="1285.72"/>
    <n v="0.24860203410804749"/>
    <s v="07"/>
    <n v="2024"/>
    <n v="272.2"/>
  </r>
  <r>
    <s v="ORD004416"/>
    <x v="206"/>
    <s v="CUST02007"/>
    <x v="3"/>
    <x v="1"/>
    <x v="3"/>
    <n v="3"/>
    <n v="74866"/>
    <x v="2"/>
    <n v="224598"/>
    <n v="150760.39000000001"/>
    <n v="73837.61"/>
    <n v="0.32875453031638752"/>
    <s v="07"/>
    <n v="2024"/>
    <n v="0"/>
  </r>
  <r>
    <s v="ORD001579"/>
    <x v="206"/>
    <s v="CUST01134"/>
    <x v="2"/>
    <x v="1"/>
    <x v="4"/>
    <n v="1"/>
    <n v="4172"/>
    <x v="2"/>
    <n v="4172"/>
    <n v="3375"/>
    <n v="797"/>
    <n v="0.19103547459252157"/>
    <s v="07"/>
    <n v="2024"/>
    <n v="0"/>
  </r>
  <r>
    <s v="ORD001029"/>
    <x v="206"/>
    <s v="CUST02354"/>
    <x v="10"/>
    <x v="2"/>
    <x v="2"/>
    <n v="1"/>
    <n v="11007"/>
    <x v="1"/>
    <n v="10456.65"/>
    <n v="7362.14"/>
    <n v="3094.51"/>
    <n v="0.2959370352837668"/>
    <s v="07"/>
    <n v="2024"/>
    <n v="550.35"/>
  </r>
  <r>
    <s v="ORD006331"/>
    <x v="206"/>
    <s v="CUST01256"/>
    <x v="11"/>
    <x v="4"/>
    <x v="3"/>
    <n v="3"/>
    <n v="108"/>
    <x v="3"/>
    <n v="275.39999999999998"/>
    <n v="247.06"/>
    <n v="28.34"/>
    <n v="0.10290486564996369"/>
    <s v="07"/>
    <n v="2024"/>
    <n v="48.6"/>
  </r>
  <r>
    <s v="ORD005948"/>
    <x v="206"/>
    <s v="CUST01128"/>
    <x v="11"/>
    <x v="4"/>
    <x v="4"/>
    <n v="1"/>
    <n v="108"/>
    <x v="0"/>
    <n v="97.2"/>
    <n v="84.18"/>
    <n v="13.02"/>
    <n v="0.13395061728395061"/>
    <s v="07"/>
    <n v="2024"/>
    <n v="10.8"/>
  </r>
  <r>
    <s v="ORD001198"/>
    <x v="206"/>
    <s v="CUST01725"/>
    <x v="7"/>
    <x v="4"/>
    <x v="4"/>
    <n v="1"/>
    <n v="124"/>
    <x v="0"/>
    <n v="111.6"/>
    <n v="82.13"/>
    <n v="29.47"/>
    <n v="0.26406810035842293"/>
    <s v="07"/>
    <n v="2024"/>
    <n v="12.4"/>
  </r>
  <r>
    <s v="ORD002065"/>
    <x v="206"/>
    <s v="CUST01432"/>
    <x v="11"/>
    <x v="4"/>
    <x v="2"/>
    <n v="3"/>
    <n v="163"/>
    <x v="2"/>
    <n v="489"/>
    <n v="323.79000000000002"/>
    <n v="165.21"/>
    <n v="0.33785276073619636"/>
    <s v="07"/>
    <n v="2024"/>
    <n v="0"/>
  </r>
  <r>
    <s v="ORD004868"/>
    <x v="206"/>
    <s v="CUST00945"/>
    <x v="9"/>
    <x v="1"/>
    <x v="3"/>
    <n v="2"/>
    <n v="18111"/>
    <x v="2"/>
    <n v="36222"/>
    <n v="29092.51"/>
    <n v="7129.49"/>
    <n v="0.19682761857434708"/>
    <s v="07"/>
    <n v="2024"/>
    <n v="0"/>
  </r>
  <r>
    <s v="ORD009548"/>
    <x v="206"/>
    <s v="CUST00261"/>
    <x v="7"/>
    <x v="4"/>
    <x v="3"/>
    <n v="4"/>
    <n v="184"/>
    <x v="2"/>
    <n v="736"/>
    <n v="486.87"/>
    <n v="249.13"/>
    <n v="0.33849184782608693"/>
    <s v="07"/>
    <n v="2024"/>
    <n v="0"/>
  </r>
  <r>
    <s v="ORD007341"/>
    <x v="206"/>
    <s v="CUST01815"/>
    <x v="12"/>
    <x v="0"/>
    <x v="2"/>
    <n v="1"/>
    <n v="4444"/>
    <x v="0"/>
    <n v="3999.6"/>
    <n v="3418.95"/>
    <n v="580.65"/>
    <n v="0.14517701770177016"/>
    <s v="07"/>
    <n v="2024"/>
    <n v="444.40000000000003"/>
  </r>
  <r>
    <s v="ORD002905"/>
    <x v="207"/>
    <s v="CUST01544"/>
    <x v="3"/>
    <x v="1"/>
    <x v="1"/>
    <n v="3"/>
    <n v="59778"/>
    <x v="2"/>
    <n v="179334"/>
    <n v="98802.77"/>
    <n v="80531.23"/>
    <n v="0.4490572339879777"/>
    <s v="07"/>
    <n v="2024"/>
    <n v="0"/>
  </r>
  <r>
    <s v="ORD007018"/>
    <x v="207"/>
    <s v="CUST00931"/>
    <x v="10"/>
    <x v="2"/>
    <x v="0"/>
    <n v="1"/>
    <n v="17056"/>
    <x v="1"/>
    <n v="16203.2"/>
    <n v="12097.97"/>
    <n v="4105.2299999999996"/>
    <n v="0.25335921299496394"/>
    <s v="07"/>
    <n v="2024"/>
    <n v="852.80000000000007"/>
  </r>
  <r>
    <s v="ORD008290"/>
    <x v="207"/>
    <s v="CUST02422"/>
    <x v="3"/>
    <x v="1"/>
    <x v="2"/>
    <n v="2"/>
    <n v="66967"/>
    <x v="0"/>
    <n v="120540.6"/>
    <n v="93260.52"/>
    <n v="27280.080000000002"/>
    <n v="0.22631445338748937"/>
    <s v="07"/>
    <n v="2024"/>
    <n v="13393.400000000001"/>
  </r>
  <r>
    <s v="ORD004725"/>
    <x v="207"/>
    <s v="CUST01590"/>
    <x v="6"/>
    <x v="3"/>
    <x v="3"/>
    <n v="1"/>
    <n v="524"/>
    <x v="2"/>
    <n v="524"/>
    <n v="379.33"/>
    <n v="144.66999999999999"/>
    <n v="0.27608778625954195"/>
    <s v="07"/>
    <n v="2024"/>
    <n v="0"/>
  </r>
  <r>
    <s v="ORD008049"/>
    <x v="207"/>
    <s v="CUST02102"/>
    <x v="4"/>
    <x v="1"/>
    <x v="4"/>
    <n v="1"/>
    <n v="19695"/>
    <x v="1"/>
    <n v="18710.25"/>
    <n v="14439.89"/>
    <n v="4270.3599999999997"/>
    <n v="0.22823639448965138"/>
    <s v="07"/>
    <n v="2024"/>
    <n v="984.75"/>
  </r>
  <r>
    <s v="ORD006056"/>
    <x v="207"/>
    <s v="CUST02388"/>
    <x v="10"/>
    <x v="2"/>
    <x v="3"/>
    <n v="4"/>
    <n v="16642"/>
    <x v="3"/>
    <n v="56582.8"/>
    <n v="49415.23"/>
    <n v="7167.57"/>
    <n v="0.12667400694203892"/>
    <s v="07"/>
    <n v="2024"/>
    <n v="9985.1999999999989"/>
  </r>
  <r>
    <s v="ORD008478"/>
    <x v="207"/>
    <s v="CUST00913"/>
    <x v="1"/>
    <x v="1"/>
    <x v="3"/>
    <n v="1"/>
    <n v="2559"/>
    <x v="4"/>
    <n v="2047.2"/>
    <n v="1576.1"/>
    <n v="471.1"/>
    <n v="0.23011918718249316"/>
    <s v="07"/>
    <n v="2024"/>
    <n v="511.8"/>
  </r>
  <r>
    <s v="ORD008586"/>
    <x v="207"/>
    <s v="CUST01192"/>
    <x v="9"/>
    <x v="1"/>
    <x v="2"/>
    <n v="2"/>
    <n v="25960"/>
    <x v="2"/>
    <n v="51920"/>
    <n v="42293.34"/>
    <n v="9626.66"/>
    <n v="0.1854133281972265"/>
    <s v="07"/>
    <n v="2024"/>
    <n v="0"/>
  </r>
  <r>
    <s v="ORD007216"/>
    <x v="207"/>
    <s v="CUST01985"/>
    <x v="4"/>
    <x v="1"/>
    <x v="4"/>
    <n v="2"/>
    <n v="22771"/>
    <x v="2"/>
    <n v="45542"/>
    <n v="32955.980000000003"/>
    <n v="12586.02"/>
    <n v="0.27636072197092793"/>
    <s v="07"/>
    <n v="2024"/>
    <n v="0"/>
  </r>
  <r>
    <s v="ORD001505"/>
    <x v="207"/>
    <s v="CUST01750"/>
    <x v="7"/>
    <x v="4"/>
    <x v="4"/>
    <n v="1"/>
    <n v="86"/>
    <x v="0"/>
    <n v="77.400000000000006"/>
    <n v="66.760000000000005"/>
    <n v="10.64"/>
    <n v="0.13746770025839794"/>
    <s v="07"/>
    <n v="2024"/>
    <n v="8.6"/>
  </r>
  <r>
    <s v="ORD004465"/>
    <x v="207"/>
    <s v="CUST01616"/>
    <x v="5"/>
    <x v="2"/>
    <x v="4"/>
    <n v="2"/>
    <n v="4674"/>
    <x v="3"/>
    <n v="7945.8"/>
    <n v="5592.62"/>
    <n v="2353.1799999999998"/>
    <n v="0.29615394296357822"/>
    <s v="07"/>
    <n v="2024"/>
    <n v="1402.2"/>
  </r>
  <r>
    <s v="ORD005111"/>
    <x v="207"/>
    <s v="CUST00989"/>
    <x v="1"/>
    <x v="1"/>
    <x v="0"/>
    <n v="1"/>
    <n v="1057"/>
    <x v="0"/>
    <n v="951.3"/>
    <n v="590.71"/>
    <n v="360.59"/>
    <n v="0.37904972143382737"/>
    <s v="07"/>
    <n v="2024"/>
    <n v="105.7"/>
  </r>
  <r>
    <s v="ORD007876"/>
    <x v="207"/>
    <s v="CUST00340"/>
    <x v="7"/>
    <x v="4"/>
    <x v="4"/>
    <n v="3"/>
    <n v="240"/>
    <x v="3"/>
    <n v="612"/>
    <n v="574.91999999999996"/>
    <n v="37.08"/>
    <n v="6.0588235294117644E-2"/>
    <s v="07"/>
    <n v="2024"/>
    <n v="108"/>
  </r>
  <r>
    <s v="ORD009727"/>
    <x v="207"/>
    <s v="CUST02230"/>
    <x v="9"/>
    <x v="1"/>
    <x v="2"/>
    <n v="4"/>
    <n v="18562"/>
    <x v="2"/>
    <n v="74248"/>
    <n v="41042.26"/>
    <n v="33205.74"/>
    <n v="0.44722740006464817"/>
    <s v="07"/>
    <n v="2024"/>
    <n v="0"/>
  </r>
  <r>
    <s v="ORD003045"/>
    <x v="207"/>
    <s v="CUST02209"/>
    <x v="1"/>
    <x v="1"/>
    <x v="3"/>
    <n v="2"/>
    <n v="2550"/>
    <x v="0"/>
    <n v="4590"/>
    <n v="3809.12"/>
    <n v="780.88"/>
    <n v="0.17012636165577341"/>
    <s v="07"/>
    <n v="2024"/>
    <n v="510"/>
  </r>
  <r>
    <s v="ORD009071"/>
    <x v="207"/>
    <s v="CUST00919"/>
    <x v="4"/>
    <x v="1"/>
    <x v="0"/>
    <n v="1"/>
    <n v="17931"/>
    <x v="2"/>
    <n v="17931"/>
    <n v="12819.34"/>
    <n v="5111.66"/>
    <n v="0.28507389437287378"/>
    <s v="07"/>
    <n v="2024"/>
    <n v="0"/>
  </r>
  <r>
    <s v="ORD006994"/>
    <x v="208"/>
    <s v="CUST00468"/>
    <x v="11"/>
    <x v="4"/>
    <x v="2"/>
    <n v="1"/>
    <n v="134"/>
    <x v="0"/>
    <n v="120.6"/>
    <n v="86.43"/>
    <n v="34.17"/>
    <n v="0.28333333333333338"/>
    <s v="07"/>
    <n v="2024"/>
    <n v="13.4"/>
  </r>
  <r>
    <s v="ORD000804"/>
    <x v="208"/>
    <s v="CUST00046"/>
    <x v="7"/>
    <x v="4"/>
    <x v="2"/>
    <n v="1"/>
    <n v="196"/>
    <x v="2"/>
    <n v="196"/>
    <n v="138.47999999999999"/>
    <n v="57.52"/>
    <n v="0.29346938775510206"/>
    <s v="07"/>
    <n v="2024"/>
    <n v="0"/>
  </r>
  <r>
    <s v="ORD000666"/>
    <x v="208"/>
    <s v="CUST00757"/>
    <x v="2"/>
    <x v="1"/>
    <x v="2"/>
    <n v="1"/>
    <n v="4872"/>
    <x v="0"/>
    <n v="4384.8"/>
    <n v="3225.7"/>
    <n v="1159.0999999999999"/>
    <n v="0.26434501003466515"/>
    <s v="07"/>
    <n v="2024"/>
    <n v="487.20000000000005"/>
  </r>
  <r>
    <s v="ORD000132"/>
    <x v="208"/>
    <s v="CUST01782"/>
    <x v="14"/>
    <x v="2"/>
    <x v="2"/>
    <n v="1"/>
    <n v="9599"/>
    <x v="0"/>
    <n v="8639.1"/>
    <n v="6322.75"/>
    <n v="2316.35"/>
    <n v="0.26812399439756451"/>
    <s v="07"/>
    <n v="2024"/>
    <n v="959.90000000000009"/>
  </r>
  <r>
    <s v="ORD004399"/>
    <x v="208"/>
    <s v="CUST00938"/>
    <x v="9"/>
    <x v="1"/>
    <x v="4"/>
    <n v="3"/>
    <n v="20120"/>
    <x v="2"/>
    <n v="60360"/>
    <n v="46868.19"/>
    <n v="13491.81"/>
    <n v="0.22352236580516899"/>
    <s v="07"/>
    <n v="2024"/>
    <n v="0"/>
  </r>
  <r>
    <s v="ORD009647"/>
    <x v="208"/>
    <s v="CUST00734"/>
    <x v="7"/>
    <x v="4"/>
    <x v="1"/>
    <n v="3"/>
    <n v="191"/>
    <x v="2"/>
    <n v="573"/>
    <n v="356.94"/>
    <n v="216.06"/>
    <n v="0.37706806282722516"/>
    <s v="07"/>
    <n v="2024"/>
    <n v="0"/>
  </r>
  <r>
    <s v="ORD006036"/>
    <x v="208"/>
    <s v="CUST02387"/>
    <x v="11"/>
    <x v="4"/>
    <x v="2"/>
    <n v="2"/>
    <n v="159"/>
    <x v="2"/>
    <n v="318"/>
    <n v="181.64"/>
    <n v="136.36000000000001"/>
    <n v="0.42880503144654092"/>
    <s v="07"/>
    <n v="2024"/>
    <n v="0"/>
  </r>
  <r>
    <s v="ORD005986"/>
    <x v="208"/>
    <s v="CUST01244"/>
    <x v="3"/>
    <x v="1"/>
    <x v="3"/>
    <n v="1"/>
    <n v="60432"/>
    <x v="2"/>
    <n v="60432"/>
    <n v="41553.71"/>
    <n v="18878.29"/>
    <n v="0.31238896611066985"/>
    <s v="07"/>
    <n v="2024"/>
    <n v="0"/>
  </r>
  <r>
    <s v="ORD009031"/>
    <x v="208"/>
    <s v="CUST00669"/>
    <x v="7"/>
    <x v="4"/>
    <x v="0"/>
    <n v="1"/>
    <n v="163"/>
    <x v="1"/>
    <n v="154.85"/>
    <n v="123.32"/>
    <n v="31.53"/>
    <n v="0.20361640297061673"/>
    <s v="07"/>
    <n v="2024"/>
    <n v="8.15"/>
  </r>
  <r>
    <s v="ORD007166"/>
    <x v="208"/>
    <s v="CUST00804"/>
    <x v="14"/>
    <x v="2"/>
    <x v="1"/>
    <n v="4"/>
    <n v="15109"/>
    <x v="1"/>
    <n v="57414.2"/>
    <n v="45972.61"/>
    <n v="11441.59"/>
    <n v="0.19928153662334405"/>
    <s v="07"/>
    <n v="2024"/>
    <n v="3021.8"/>
  </r>
  <r>
    <s v="ORD003594"/>
    <x v="208"/>
    <s v="CUST00860"/>
    <x v="2"/>
    <x v="1"/>
    <x v="0"/>
    <n v="1"/>
    <n v="2817"/>
    <x v="0"/>
    <n v="2535.3000000000002"/>
    <n v="2235.35"/>
    <n v="299.95"/>
    <n v="0.11830947027965132"/>
    <s v="07"/>
    <n v="2024"/>
    <n v="281.7"/>
  </r>
  <r>
    <s v="ORD005568"/>
    <x v="208"/>
    <s v="CUST00450"/>
    <x v="14"/>
    <x v="2"/>
    <x v="4"/>
    <n v="1"/>
    <n v="15276"/>
    <x v="3"/>
    <n v="12984.6"/>
    <n v="11291.65"/>
    <n v="1692.95"/>
    <n v="0.1303813748594489"/>
    <s v="07"/>
    <n v="2024"/>
    <n v="2291.4"/>
  </r>
  <r>
    <s v="ORD008960"/>
    <x v="208"/>
    <s v="CUST01150"/>
    <x v="1"/>
    <x v="1"/>
    <x v="0"/>
    <n v="3"/>
    <n v="1285"/>
    <x v="4"/>
    <n v="3084"/>
    <n v="2196.1799999999998"/>
    <n v="887.82"/>
    <n v="0.28787937743190661"/>
    <s v="07"/>
    <n v="2024"/>
    <n v="771"/>
  </r>
  <r>
    <s v="ORD000690"/>
    <x v="208"/>
    <s v="CUST00056"/>
    <x v="5"/>
    <x v="2"/>
    <x v="1"/>
    <n v="1"/>
    <n v="8310"/>
    <x v="0"/>
    <n v="7479"/>
    <n v="5836.83"/>
    <n v="1642.17"/>
    <n v="0.21957079823505818"/>
    <s v="07"/>
    <n v="2024"/>
    <n v="831"/>
  </r>
  <r>
    <s v="ORD005229"/>
    <x v="208"/>
    <s v="CUST01355"/>
    <x v="4"/>
    <x v="1"/>
    <x v="0"/>
    <n v="2"/>
    <n v="13946"/>
    <x v="1"/>
    <n v="26497.4"/>
    <n v="22865.93"/>
    <n v="3631.47"/>
    <n v="0.13705005019360389"/>
    <s v="07"/>
    <n v="2024"/>
    <n v="1394.6000000000001"/>
  </r>
  <r>
    <s v="ORD005802"/>
    <x v="208"/>
    <s v="CUST01489"/>
    <x v="14"/>
    <x v="2"/>
    <x v="2"/>
    <n v="2"/>
    <n v="10921"/>
    <x v="0"/>
    <n v="19657.8"/>
    <n v="14578.14"/>
    <n v="5079.66"/>
    <n v="0.25840429753075117"/>
    <s v="07"/>
    <n v="2024"/>
    <n v="2184.2000000000003"/>
  </r>
  <r>
    <s v="ORD008939"/>
    <x v="208"/>
    <s v="CUST01366"/>
    <x v="4"/>
    <x v="1"/>
    <x v="1"/>
    <n v="4"/>
    <n v="16589"/>
    <x v="0"/>
    <n v="59720.4"/>
    <n v="38811.06"/>
    <n v="20909.34"/>
    <n v="0.35012056181807222"/>
    <s v="07"/>
    <n v="2024"/>
    <n v="6635.6"/>
  </r>
  <r>
    <s v="ORD007811"/>
    <x v="208"/>
    <s v="CUST00481"/>
    <x v="14"/>
    <x v="2"/>
    <x v="4"/>
    <n v="5"/>
    <n v="19188"/>
    <x v="0"/>
    <n v="86346"/>
    <n v="70569.929999999993"/>
    <n v="15776.07"/>
    <n v="0.18270759502466818"/>
    <s v="07"/>
    <n v="2024"/>
    <n v="9594"/>
  </r>
  <r>
    <s v="ORD002296"/>
    <x v="208"/>
    <s v="CUST00730"/>
    <x v="7"/>
    <x v="4"/>
    <x v="2"/>
    <n v="1"/>
    <n v="103"/>
    <x v="2"/>
    <n v="103"/>
    <n v="82.94"/>
    <n v="20.059999999999999"/>
    <n v="0.19475728155339805"/>
    <s v="07"/>
    <n v="2024"/>
    <n v="0"/>
  </r>
  <r>
    <s v="ORD003434"/>
    <x v="208"/>
    <s v="CUST00800"/>
    <x v="10"/>
    <x v="2"/>
    <x v="0"/>
    <n v="1"/>
    <n v="15890"/>
    <x v="3"/>
    <n v="13506.5"/>
    <n v="11219.65"/>
    <n v="2286.85"/>
    <n v="0.16931477436789694"/>
    <s v="07"/>
    <n v="2024"/>
    <n v="2383.5"/>
  </r>
  <r>
    <s v="ORD008086"/>
    <x v="209"/>
    <s v="CUST01879"/>
    <x v="7"/>
    <x v="4"/>
    <x v="2"/>
    <n v="1"/>
    <n v="240"/>
    <x v="1"/>
    <n v="228"/>
    <n v="157.38"/>
    <n v="70.62"/>
    <n v="0.3097368421052632"/>
    <s v="07"/>
    <n v="2024"/>
    <n v="12"/>
  </r>
  <r>
    <s v="ORD005208"/>
    <x v="209"/>
    <s v="CUST00854"/>
    <x v="13"/>
    <x v="0"/>
    <x v="4"/>
    <n v="1"/>
    <n v="1048"/>
    <x v="2"/>
    <n v="1048"/>
    <n v="807.17"/>
    <n v="240.83"/>
    <n v="0.22979961832061069"/>
    <s v="07"/>
    <n v="2024"/>
    <n v="0"/>
  </r>
  <r>
    <s v="ORD003834"/>
    <x v="209"/>
    <s v="CUST01547"/>
    <x v="12"/>
    <x v="0"/>
    <x v="2"/>
    <n v="3"/>
    <n v="4847"/>
    <x v="1"/>
    <n v="13813.95"/>
    <n v="10549.94"/>
    <n v="3264.01"/>
    <n v="0.23628361185613095"/>
    <s v="07"/>
    <n v="2024"/>
    <n v="727.05000000000007"/>
  </r>
  <r>
    <s v="ORD009753"/>
    <x v="209"/>
    <s v="CUST00364"/>
    <x v="1"/>
    <x v="1"/>
    <x v="1"/>
    <n v="1"/>
    <n v="1753"/>
    <x v="1"/>
    <n v="1665.35"/>
    <n v="1048.6400000000001"/>
    <n v="616.71"/>
    <n v="0.37031855165580813"/>
    <s v="07"/>
    <n v="2024"/>
    <n v="87.65"/>
  </r>
  <r>
    <s v="ORD007329"/>
    <x v="209"/>
    <s v="CUST02132"/>
    <x v="10"/>
    <x v="2"/>
    <x v="1"/>
    <n v="1"/>
    <n v="14005"/>
    <x v="1"/>
    <n v="13304.75"/>
    <n v="8201.58"/>
    <n v="5103.17"/>
    <n v="0.38356000676450142"/>
    <s v="07"/>
    <n v="2024"/>
    <n v="700.25"/>
  </r>
  <r>
    <s v="ORD004512"/>
    <x v="209"/>
    <s v="CUST01246"/>
    <x v="9"/>
    <x v="1"/>
    <x v="4"/>
    <n v="2"/>
    <n v="26097"/>
    <x v="4"/>
    <n v="41755.199999999997"/>
    <n v="41302.910000000003"/>
    <n v="452.29"/>
    <n v="1.0831944284783693E-2"/>
    <s v="07"/>
    <n v="2024"/>
    <n v="10438.800000000001"/>
  </r>
  <r>
    <s v="ORD005025"/>
    <x v="209"/>
    <s v="CUST01211"/>
    <x v="7"/>
    <x v="4"/>
    <x v="2"/>
    <n v="3"/>
    <n v="121"/>
    <x v="1"/>
    <n v="344.85"/>
    <n v="218.84"/>
    <n v="126.01"/>
    <n v="0.36540524865883717"/>
    <s v="07"/>
    <n v="2024"/>
    <n v="18.150000000000002"/>
  </r>
  <r>
    <s v="ORD000840"/>
    <x v="209"/>
    <s v="CUST00121"/>
    <x v="11"/>
    <x v="4"/>
    <x v="4"/>
    <n v="4"/>
    <n v="165"/>
    <x v="4"/>
    <n v="528"/>
    <n v="534.87"/>
    <n v="-6.87"/>
    <n v="-1.3011363636363637E-2"/>
    <s v="07"/>
    <n v="2024"/>
    <n v="132"/>
  </r>
  <r>
    <s v="ORD004344"/>
    <x v="209"/>
    <s v="CUST00973"/>
    <x v="8"/>
    <x v="3"/>
    <x v="0"/>
    <n v="5"/>
    <n v="1013"/>
    <x v="2"/>
    <n v="5065"/>
    <n v="3549.92"/>
    <n v="1515.08"/>
    <n v="0.29912734452122408"/>
    <s v="07"/>
    <n v="2024"/>
    <n v="0"/>
  </r>
  <r>
    <s v="ORD004126"/>
    <x v="209"/>
    <s v="CUST00910"/>
    <x v="13"/>
    <x v="0"/>
    <x v="3"/>
    <n v="1"/>
    <n v="749"/>
    <x v="3"/>
    <n v="636.65"/>
    <n v="494.79"/>
    <n v="141.86000000000001"/>
    <n v="0.22282258697871676"/>
    <s v="07"/>
    <n v="2024"/>
    <n v="112.35"/>
  </r>
  <r>
    <s v="ORD008381"/>
    <x v="209"/>
    <s v="CUST01036"/>
    <x v="3"/>
    <x v="1"/>
    <x v="2"/>
    <n v="1"/>
    <n v="59495"/>
    <x v="0"/>
    <n v="53545.5"/>
    <n v="40874.76"/>
    <n v="12670.74"/>
    <n v="0.23663501134549123"/>
    <s v="07"/>
    <n v="2024"/>
    <n v="5949.5"/>
  </r>
  <r>
    <s v="ORD002314"/>
    <x v="209"/>
    <s v="CUST01919"/>
    <x v="4"/>
    <x v="1"/>
    <x v="1"/>
    <n v="2"/>
    <n v="23705"/>
    <x v="0"/>
    <n v="42669"/>
    <n v="28346.5"/>
    <n v="14322.5"/>
    <n v="0.33566523705734841"/>
    <s v="07"/>
    <n v="2024"/>
    <n v="4741"/>
  </r>
  <r>
    <s v="ORD004009"/>
    <x v="209"/>
    <s v="CUST00708"/>
    <x v="14"/>
    <x v="2"/>
    <x v="2"/>
    <n v="2"/>
    <n v="20483"/>
    <x v="0"/>
    <n v="36869.4"/>
    <n v="28132.240000000002"/>
    <n v="8737.16"/>
    <n v="0.2369759204109641"/>
    <s v="07"/>
    <n v="2024"/>
    <n v="4096.6000000000004"/>
  </r>
  <r>
    <s v="ORD000118"/>
    <x v="209"/>
    <s v="CUST00876"/>
    <x v="13"/>
    <x v="0"/>
    <x v="2"/>
    <n v="2"/>
    <n v="846"/>
    <x v="1"/>
    <n v="1607.4"/>
    <n v="1033.21"/>
    <n v="574.19000000000005"/>
    <n v="0.35721662311807889"/>
    <s v="07"/>
    <n v="2024"/>
    <n v="84.600000000000009"/>
  </r>
  <r>
    <s v="ORD002422"/>
    <x v="209"/>
    <s v="CUST00606"/>
    <x v="14"/>
    <x v="2"/>
    <x v="3"/>
    <n v="4"/>
    <n v="15264"/>
    <x v="0"/>
    <n v="54950.400000000001"/>
    <n v="37718.120000000003"/>
    <n v="17232.28"/>
    <n v="0.31359698928488233"/>
    <s v="07"/>
    <n v="2024"/>
    <n v="6105.6"/>
  </r>
  <r>
    <s v="ORD006588"/>
    <x v="210"/>
    <s v="CUST02249"/>
    <x v="4"/>
    <x v="1"/>
    <x v="2"/>
    <n v="3"/>
    <n v="14435"/>
    <x v="2"/>
    <n v="43305"/>
    <n v="33737.040000000001"/>
    <n v="9567.9599999999991"/>
    <n v="0.22094354000692759"/>
    <s v="07"/>
    <n v="2024"/>
    <n v="0"/>
  </r>
  <r>
    <s v="ORD006788"/>
    <x v="210"/>
    <s v="CUST02057"/>
    <x v="1"/>
    <x v="1"/>
    <x v="1"/>
    <n v="3"/>
    <n v="2506"/>
    <x v="0"/>
    <n v="6766.2"/>
    <n v="5391.19"/>
    <n v="1375.01"/>
    <n v="0.20321746327332921"/>
    <s v="07"/>
    <n v="2024"/>
    <n v="751.80000000000007"/>
  </r>
  <r>
    <s v="ORD004402"/>
    <x v="210"/>
    <s v="CUST02221"/>
    <x v="9"/>
    <x v="1"/>
    <x v="3"/>
    <n v="1"/>
    <n v="34743"/>
    <x v="0"/>
    <n v="31268.7"/>
    <n v="22850.37"/>
    <n v="8418.33"/>
    <n v="0.26922545548743632"/>
    <s v="07"/>
    <n v="2024"/>
    <n v="3474.3"/>
  </r>
  <r>
    <s v="ORD002002"/>
    <x v="210"/>
    <s v="CUST01097"/>
    <x v="10"/>
    <x v="2"/>
    <x v="2"/>
    <n v="3"/>
    <n v="16336"/>
    <x v="0"/>
    <n v="44107.199999999997"/>
    <n v="31190.35"/>
    <n v="12916.85"/>
    <n v="0.29285128051655968"/>
    <s v="07"/>
    <n v="2024"/>
    <n v="4900.8"/>
  </r>
  <r>
    <s v="ORD006810"/>
    <x v="210"/>
    <s v="CUST00517"/>
    <x v="4"/>
    <x v="1"/>
    <x v="3"/>
    <n v="2"/>
    <n v="21129"/>
    <x v="1"/>
    <n v="40145.1"/>
    <n v="26328.52"/>
    <n v="13816.58"/>
    <n v="0.34416603769824961"/>
    <s v="07"/>
    <n v="2024"/>
    <n v="2112.9"/>
  </r>
  <r>
    <s v="ORD006297"/>
    <x v="210"/>
    <s v="CUST00815"/>
    <x v="11"/>
    <x v="4"/>
    <x v="2"/>
    <n v="1"/>
    <n v="110"/>
    <x v="3"/>
    <n v="93.5"/>
    <n v="70.900000000000006"/>
    <n v="22.6"/>
    <n v="0.24171122994652408"/>
    <s v="07"/>
    <n v="2024"/>
    <n v="16.5"/>
  </r>
  <r>
    <s v="ORD006427"/>
    <x v="210"/>
    <s v="CUST00265"/>
    <x v="13"/>
    <x v="0"/>
    <x v="1"/>
    <n v="1"/>
    <n v="728"/>
    <x v="1"/>
    <n v="691.6"/>
    <n v="417.09"/>
    <n v="274.51"/>
    <n v="0.3969201850780798"/>
    <s v="07"/>
    <n v="2024"/>
    <n v="36.4"/>
  </r>
  <r>
    <s v="ORD000685"/>
    <x v="210"/>
    <s v="CUST00391"/>
    <x v="1"/>
    <x v="1"/>
    <x v="4"/>
    <n v="1"/>
    <n v="2792"/>
    <x v="2"/>
    <n v="2792"/>
    <n v="2252.37"/>
    <n v="539.63"/>
    <n v="0.1932772206303725"/>
    <s v="07"/>
    <n v="2024"/>
    <n v="0"/>
  </r>
  <r>
    <s v="ORD004007"/>
    <x v="210"/>
    <s v="CUST00830"/>
    <x v="2"/>
    <x v="1"/>
    <x v="0"/>
    <n v="2"/>
    <n v="1652"/>
    <x v="0"/>
    <n v="2973.6"/>
    <n v="2024.42"/>
    <n v="949.18"/>
    <n v="0.31920231369383911"/>
    <s v="07"/>
    <n v="2024"/>
    <n v="330.40000000000003"/>
  </r>
  <r>
    <s v="ORD005775"/>
    <x v="210"/>
    <s v="CUST00178"/>
    <x v="2"/>
    <x v="1"/>
    <x v="1"/>
    <n v="3"/>
    <n v="4804"/>
    <x v="4"/>
    <n v="11529.6"/>
    <n v="9777.66"/>
    <n v="1751.94"/>
    <n v="0.1519514987510408"/>
    <s v="07"/>
    <n v="2024"/>
    <n v="2882.4"/>
  </r>
  <r>
    <s v="ORD005487"/>
    <x v="210"/>
    <s v="CUST01990"/>
    <x v="3"/>
    <x v="1"/>
    <x v="1"/>
    <n v="1"/>
    <n v="77222"/>
    <x v="0"/>
    <n v="69499.8"/>
    <n v="56637.83"/>
    <n v="12861.97"/>
    <n v="0.18506484910747942"/>
    <s v="07"/>
    <n v="2024"/>
    <n v="7722.2000000000007"/>
  </r>
  <r>
    <s v="ORD001592"/>
    <x v="210"/>
    <s v="CUST00987"/>
    <x v="9"/>
    <x v="1"/>
    <x v="1"/>
    <n v="2"/>
    <n v="34636"/>
    <x v="1"/>
    <n v="65808.399999999994"/>
    <n v="56106.44"/>
    <n v="9701.9599999999991"/>
    <n v="0.14742738009129533"/>
    <s v="07"/>
    <n v="2024"/>
    <n v="3463.6000000000004"/>
  </r>
  <r>
    <s v="ORD006371"/>
    <x v="211"/>
    <s v="CUST01511"/>
    <x v="12"/>
    <x v="0"/>
    <x v="1"/>
    <n v="2"/>
    <n v="4765"/>
    <x v="2"/>
    <n v="9530"/>
    <n v="7139.74"/>
    <n v="2390.2600000000002"/>
    <n v="0.2508142707240294"/>
    <s v="07"/>
    <n v="2024"/>
    <n v="0"/>
  </r>
  <r>
    <s v="ORD000678"/>
    <x v="211"/>
    <s v="CUST01567"/>
    <x v="12"/>
    <x v="0"/>
    <x v="3"/>
    <n v="3"/>
    <n v="3322"/>
    <x v="1"/>
    <n v="9467.7000000000007"/>
    <n v="5768.68"/>
    <n v="3699.02"/>
    <n v="0.39069890258457701"/>
    <s v="07"/>
    <n v="2024"/>
    <n v="498.3"/>
  </r>
  <r>
    <s v="ORD000441"/>
    <x v="211"/>
    <s v="CUST01504"/>
    <x v="2"/>
    <x v="1"/>
    <x v="4"/>
    <n v="1"/>
    <n v="3286"/>
    <x v="2"/>
    <n v="3286"/>
    <n v="2585.81"/>
    <n v="700.19"/>
    <n v="0.21308277541083387"/>
    <s v="07"/>
    <n v="2024"/>
    <n v="0"/>
  </r>
  <r>
    <s v="ORD004216"/>
    <x v="211"/>
    <s v="CUST00691"/>
    <x v="9"/>
    <x v="1"/>
    <x v="0"/>
    <n v="1"/>
    <n v="21722"/>
    <x v="1"/>
    <n v="20635.900000000001"/>
    <n v="17521.57"/>
    <n v="3114.33"/>
    <n v="0.15091806027360086"/>
    <s v="07"/>
    <n v="2024"/>
    <n v="1086.1000000000001"/>
  </r>
  <r>
    <s v="ORD002110"/>
    <x v="211"/>
    <s v="CUST01829"/>
    <x v="7"/>
    <x v="4"/>
    <x v="4"/>
    <n v="2"/>
    <n v="187"/>
    <x v="0"/>
    <n v="336.6"/>
    <n v="297.32"/>
    <n v="39.28"/>
    <n v="0.11669637551990493"/>
    <s v="07"/>
    <n v="2024"/>
    <n v="37.4"/>
  </r>
  <r>
    <s v="ORD004751"/>
    <x v="211"/>
    <s v="CUST00657"/>
    <x v="12"/>
    <x v="0"/>
    <x v="2"/>
    <n v="3"/>
    <n v="3332"/>
    <x v="3"/>
    <n v="8496.6"/>
    <n v="7848.54"/>
    <n v="648.05999999999995"/>
    <n v="7.6272862086010862E-2"/>
    <s v="07"/>
    <n v="2024"/>
    <n v="1499.3999999999999"/>
  </r>
  <r>
    <s v="ORD003811"/>
    <x v="211"/>
    <s v="CUST01486"/>
    <x v="10"/>
    <x v="2"/>
    <x v="4"/>
    <n v="3"/>
    <n v="13369"/>
    <x v="2"/>
    <n v="40107"/>
    <n v="28806.45"/>
    <n v="11300.55"/>
    <n v="0.28176004188794973"/>
    <s v="07"/>
    <n v="2024"/>
    <n v="0"/>
  </r>
  <r>
    <s v="ORD003603"/>
    <x v="211"/>
    <s v="CUST01272"/>
    <x v="4"/>
    <x v="1"/>
    <x v="0"/>
    <n v="1"/>
    <n v="9158"/>
    <x v="0"/>
    <n v="8242.2000000000007"/>
    <n v="6450.15"/>
    <n v="1792.05"/>
    <n v="0.21742374608720971"/>
    <s v="07"/>
    <n v="2024"/>
    <n v="915.80000000000007"/>
  </r>
  <r>
    <s v="ORD008910"/>
    <x v="211"/>
    <s v="CUST02362"/>
    <x v="4"/>
    <x v="1"/>
    <x v="3"/>
    <n v="1"/>
    <n v="16776"/>
    <x v="4"/>
    <n v="13420.8"/>
    <n v="12368.66"/>
    <n v="1052.1400000000001"/>
    <n v="7.8396220791607074E-2"/>
    <s v="07"/>
    <n v="2024"/>
    <n v="3355.2000000000003"/>
  </r>
  <r>
    <s v="ORD000854"/>
    <x v="211"/>
    <s v="CUST00551"/>
    <x v="9"/>
    <x v="1"/>
    <x v="1"/>
    <n v="2"/>
    <n v="31809"/>
    <x v="1"/>
    <n v="60437.1"/>
    <n v="40089.64"/>
    <n v="20347.46"/>
    <n v="0.33667168014348803"/>
    <s v="07"/>
    <n v="2024"/>
    <n v="3180.9"/>
  </r>
  <r>
    <s v="ORD008264"/>
    <x v="211"/>
    <s v="CUST01677"/>
    <x v="0"/>
    <x v="0"/>
    <x v="2"/>
    <n v="2"/>
    <n v="617"/>
    <x v="1"/>
    <n v="1172.3"/>
    <n v="1006.88"/>
    <n v="165.42"/>
    <n v="0.14110722511302567"/>
    <s v="07"/>
    <n v="2024"/>
    <n v="61.7"/>
  </r>
  <r>
    <s v="ORD007979"/>
    <x v="211"/>
    <s v="CUST02013"/>
    <x v="14"/>
    <x v="2"/>
    <x v="2"/>
    <n v="1"/>
    <n v="20960"/>
    <x v="2"/>
    <n v="20960"/>
    <n v="16459.2"/>
    <n v="4500.8"/>
    <n v="0.21473282442748093"/>
    <s v="07"/>
    <n v="2024"/>
    <n v="0"/>
  </r>
  <r>
    <s v="ORD003349"/>
    <x v="211"/>
    <s v="CUST01143"/>
    <x v="2"/>
    <x v="1"/>
    <x v="4"/>
    <n v="1"/>
    <n v="2660"/>
    <x v="0"/>
    <n v="2394"/>
    <n v="1574.59"/>
    <n v="819.41"/>
    <n v="0.34227652464494568"/>
    <s v="07"/>
    <n v="2024"/>
    <n v="266"/>
  </r>
  <r>
    <s v="ORD004886"/>
    <x v="211"/>
    <s v="CUST01625"/>
    <x v="9"/>
    <x v="1"/>
    <x v="3"/>
    <n v="2"/>
    <n v="31801"/>
    <x v="0"/>
    <n v="57241.8"/>
    <n v="48508.13"/>
    <n v="8733.67"/>
    <n v="0.15257504131596142"/>
    <s v="07"/>
    <n v="2024"/>
    <n v="6360.2000000000007"/>
  </r>
  <r>
    <s v="ORD003403"/>
    <x v="212"/>
    <s v="CUST00776"/>
    <x v="3"/>
    <x v="1"/>
    <x v="2"/>
    <n v="1"/>
    <n v="59208"/>
    <x v="1"/>
    <n v="56247.6"/>
    <n v="33578.71"/>
    <n v="22668.89"/>
    <n v="0.40301968439542307"/>
    <s v="07"/>
    <n v="2024"/>
    <n v="2960.4"/>
  </r>
  <r>
    <s v="ORD003819"/>
    <x v="212"/>
    <s v="CUST00346"/>
    <x v="1"/>
    <x v="1"/>
    <x v="0"/>
    <n v="2"/>
    <n v="1044"/>
    <x v="4"/>
    <n v="1670.4"/>
    <n v="1446.68"/>
    <n v="223.72"/>
    <n v="0.13393199233716474"/>
    <s v="07"/>
    <n v="2024"/>
    <n v="417.6"/>
  </r>
  <r>
    <s v="ORD008798"/>
    <x v="212"/>
    <s v="CUST00407"/>
    <x v="1"/>
    <x v="1"/>
    <x v="2"/>
    <n v="1"/>
    <n v="2783"/>
    <x v="2"/>
    <n v="2783"/>
    <n v="2068.6999999999998"/>
    <n v="714.3"/>
    <n v="0.25666546891843334"/>
    <s v="07"/>
    <n v="2024"/>
    <n v="0"/>
  </r>
  <r>
    <s v="ORD000249"/>
    <x v="212"/>
    <s v="CUST00173"/>
    <x v="2"/>
    <x v="1"/>
    <x v="4"/>
    <n v="3"/>
    <n v="3740"/>
    <x v="4"/>
    <n v="8976"/>
    <n v="8599.18"/>
    <n v="376.82"/>
    <n v="4.1980837789661316E-2"/>
    <s v="07"/>
    <n v="2024"/>
    <n v="2244"/>
  </r>
  <r>
    <s v="ORD008303"/>
    <x v="212"/>
    <s v="CUST00510"/>
    <x v="3"/>
    <x v="1"/>
    <x v="2"/>
    <n v="1"/>
    <n v="69959"/>
    <x v="1"/>
    <n v="66461.05"/>
    <n v="49366.34"/>
    <n v="17094.71"/>
    <n v="0.25721396216280057"/>
    <s v="07"/>
    <n v="2024"/>
    <n v="3497.9500000000003"/>
  </r>
  <r>
    <s v="ORD007153"/>
    <x v="212"/>
    <s v="CUST01229"/>
    <x v="6"/>
    <x v="3"/>
    <x v="3"/>
    <n v="1"/>
    <n v="443"/>
    <x v="0"/>
    <n v="398.7"/>
    <n v="272.89"/>
    <n v="125.81"/>
    <n v="0.31555053925257087"/>
    <s v="07"/>
    <n v="2024"/>
    <n v="44.300000000000004"/>
  </r>
  <r>
    <s v="ORD000984"/>
    <x v="212"/>
    <s v="CUST00816"/>
    <x v="12"/>
    <x v="0"/>
    <x v="3"/>
    <n v="3"/>
    <n v="4944"/>
    <x v="1"/>
    <n v="14090.4"/>
    <n v="9286.07"/>
    <n v="4804.33"/>
    <n v="0.34096477034008971"/>
    <s v="07"/>
    <n v="2024"/>
    <n v="741.6"/>
  </r>
  <r>
    <s v="ORD007641"/>
    <x v="212"/>
    <s v="CUST01686"/>
    <x v="9"/>
    <x v="1"/>
    <x v="1"/>
    <n v="3"/>
    <n v="34053"/>
    <x v="3"/>
    <n v="86835.15"/>
    <n v="74499.23"/>
    <n v="12335.92"/>
    <n v="0.14206136570271372"/>
    <s v="07"/>
    <n v="2024"/>
    <n v="15323.849999999999"/>
  </r>
  <r>
    <s v="ORD007525"/>
    <x v="212"/>
    <s v="CUST02358"/>
    <x v="12"/>
    <x v="0"/>
    <x v="1"/>
    <n v="1"/>
    <n v="2893"/>
    <x v="4"/>
    <n v="2314.4"/>
    <n v="1787.35"/>
    <n v="527.04999999999995"/>
    <n v="0.22772640857241616"/>
    <s v="07"/>
    <n v="2024"/>
    <n v="578.6"/>
  </r>
  <r>
    <s v="ORD006116"/>
    <x v="212"/>
    <s v="CUST00758"/>
    <x v="12"/>
    <x v="0"/>
    <x v="4"/>
    <n v="5"/>
    <n v="3669"/>
    <x v="2"/>
    <n v="18345"/>
    <n v="10507.58"/>
    <n v="7837.42"/>
    <n v="0.42722376669392204"/>
    <s v="07"/>
    <n v="2024"/>
    <n v="0"/>
  </r>
  <r>
    <s v="ORD009052"/>
    <x v="213"/>
    <s v="CUST00034"/>
    <x v="12"/>
    <x v="0"/>
    <x v="3"/>
    <n v="2"/>
    <n v="4278"/>
    <x v="0"/>
    <n v="7700.4"/>
    <n v="6954.78"/>
    <n v="745.62"/>
    <n v="9.6828736169549637E-2"/>
    <s v="08"/>
    <n v="2024"/>
    <n v="855.6"/>
  </r>
  <r>
    <s v="ORD008203"/>
    <x v="213"/>
    <s v="CUST01382"/>
    <x v="5"/>
    <x v="2"/>
    <x v="4"/>
    <n v="4"/>
    <n v="8308"/>
    <x v="1"/>
    <n v="31570.400000000001"/>
    <n v="18602.47"/>
    <n v="12967.93"/>
    <n v="0.41076229632820616"/>
    <s v="08"/>
    <n v="2024"/>
    <n v="1661.6000000000001"/>
  </r>
  <r>
    <s v="ORD005056"/>
    <x v="213"/>
    <s v="CUST02168"/>
    <x v="2"/>
    <x v="1"/>
    <x v="1"/>
    <n v="1"/>
    <n v="4808"/>
    <x v="2"/>
    <n v="4808"/>
    <n v="2704.84"/>
    <n v="2103.16"/>
    <n v="0.43742928452579033"/>
    <s v="08"/>
    <n v="2024"/>
    <n v="0"/>
  </r>
  <r>
    <s v="ORD004077"/>
    <x v="213"/>
    <s v="CUST00983"/>
    <x v="3"/>
    <x v="1"/>
    <x v="0"/>
    <n v="1"/>
    <n v="56189"/>
    <x v="0"/>
    <n v="50570.1"/>
    <n v="44562.38"/>
    <n v="6007.72"/>
    <n v="0.11879984417669731"/>
    <s v="08"/>
    <n v="2024"/>
    <n v="5618.9000000000005"/>
  </r>
  <r>
    <s v="ORD004789"/>
    <x v="213"/>
    <s v="CUST01202"/>
    <x v="9"/>
    <x v="1"/>
    <x v="1"/>
    <n v="3"/>
    <n v="28657"/>
    <x v="2"/>
    <n v="85971"/>
    <n v="63732.82"/>
    <n v="22238.18"/>
    <n v="0.25867071454327623"/>
    <s v="08"/>
    <n v="2024"/>
    <n v="0"/>
  </r>
  <r>
    <s v="ORD007219"/>
    <x v="213"/>
    <s v="CUST02268"/>
    <x v="9"/>
    <x v="1"/>
    <x v="4"/>
    <n v="1"/>
    <n v="20082"/>
    <x v="0"/>
    <n v="18073.8"/>
    <n v="15415.5"/>
    <n v="2658.3"/>
    <n v="0.14708030408657838"/>
    <s v="08"/>
    <n v="2024"/>
    <n v="2008.2"/>
  </r>
  <r>
    <s v="ORD004461"/>
    <x v="213"/>
    <s v="CUST02219"/>
    <x v="10"/>
    <x v="2"/>
    <x v="3"/>
    <n v="2"/>
    <n v="11885"/>
    <x v="1"/>
    <n v="22581.5"/>
    <n v="17794.18"/>
    <n v="4787.32"/>
    <n v="0.21200185992958837"/>
    <s v="08"/>
    <n v="2024"/>
    <n v="1188.5"/>
  </r>
  <r>
    <s v="ORD004113"/>
    <x v="213"/>
    <s v="CUST01932"/>
    <x v="6"/>
    <x v="3"/>
    <x v="1"/>
    <n v="1"/>
    <n v="503"/>
    <x v="1"/>
    <n v="477.85"/>
    <n v="320.75"/>
    <n v="157.1"/>
    <n v="0.32876425656586794"/>
    <s v="08"/>
    <n v="2024"/>
    <n v="25.150000000000002"/>
  </r>
  <r>
    <s v="ORD006783"/>
    <x v="213"/>
    <s v="CUST01412"/>
    <x v="1"/>
    <x v="1"/>
    <x v="0"/>
    <n v="2"/>
    <n v="2205"/>
    <x v="2"/>
    <n v="4410"/>
    <n v="3254.32"/>
    <n v="1155.68"/>
    <n v="0.26205895691609976"/>
    <s v="08"/>
    <n v="2024"/>
    <n v="0"/>
  </r>
  <r>
    <s v="ORD002122"/>
    <x v="213"/>
    <s v="CUST00710"/>
    <x v="2"/>
    <x v="1"/>
    <x v="4"/>
    <n v="2"/>
    <n v="4212"/>
    <x v="0"/>
    <n v="7581.6"/>
    <n v="6007.03"/>
    <n v="1574.57"/>
    <n v="0.20768307481270443"/>
    <s v="08"/>
    <n v="2024"/>
    <n v="842.40000000000009"/>
  </r>
  <r>
    <s v="ORD008061"/>
    <x v="213"/>
    <s v="CUST00210"/>
    <x v="8"/>
    <x v="3"/>
    <x v="3"/>
    <n v="3"/>
    <n v="1384"/>
    <x v="0"/>
    <n v="3736.8"/>
    <n v="3021.4"/>
    <n v="715.4"/>
    <n v="0.1914472275743952"/>
    <s v="08"/>
    <n v="2024"/>
    <n v="415.20000000000005"/>
  </r>
  <r>
    <s v="ORD007784"/>
    <x v="213"/>
    <s v="CUST01463"/>
    <x v="14"/>
    <x v="2"/>
    <x v="2"/>
    <n v="2"/>
    <n v="11122"/>
    <x v="2"/>
    <n v="22244"/>
    <n v="13732.53"/>
    <n v="8511.4699999999993"/>
    <n v="0.38264116166157164"/>
    <s v="08"/>
    <n v="2024"/>
    <n v="0"/>
  </r>
  <r>
    <s v="ORD006222"/>
    <x v="213"/>
    <s v="CUST01358"/>
    <x v="1"/>
    <x v="1"/>
    <x v="0"/>
    <n v="1"/>
    <n v="1267"/>
    <x v="4"/>
    <n v="1013.6"/>
    <n v="898.33"/>
    <n v="115.27"/>
    <n v="0.11372336227308602"/>
    <s v="08"/>
    <n v="2024"/>
    <n v="253.4"/>
  </r>
  <r>
    <s v="ORD008836"/>
    <x v="213"/>
    <s v="CUST02280"/>
    <x v="0"/>
    <x v="0"/>
    <x v="2"/>
    <n v="3"/>
    <n v="541"/>
    <x v="1"/>
    <n v="1541.85"/>
    <n v="1228.27"/>
    <n v="313.58"/>
    <n v="0.20337905762557967"/>
    <s v="08"/>
    <n v="2024"/>
    <n v="81.150000000000006"/>
  </r>
  <r>
    <s v="ORD000844"/>
    <x v="214"/>
    <s v="CUST01219"/>
    <x v="4"/>
    <x v="1"/>
    <x v="3"/>
    <n v="5"/>
    <n v="24902"/>
    <x v="0"/>
    <n v="112059"/>
    <n v="73409.13"/>
    <n v="38649.870000000003"/>
    <n v="0.3449064332182154"/>
    <s v="08"/>
    <n v="2024"/>
    <n v="12451"/>
  </r>
  <r>
    <s v="ORD005552"/>
    <x v="214"/>
    <s v="CUST01838"/>
    <x v="3"/>
    <x v="1"/>
    <x v="2"/>
    <n v="2"/>
    <n v="65460"/>
    <x v="3"/>
    <n v="111282"/>
    <n v="100096.03"/>
    <n v="11185.97"/>
    <n v="0.10051913157563666"/>
    <s v="08"/>
    <n v="2024"/>
    <n v="19638"/>
  </r>
  <r>
    <s v="ORD002309"/>
    <x v="214"/>
    <s v="CUST00094"/>
    <x v="10"/>
    <x v="2"/>
    <x v="0"/>
    <n v="3"/>
    <n v="15301"/>
    <x v="1"/>
    <n v="43607.85"/>
    <n v="31512.29"/>
    <n v="12095.56"/>
    <n v="0.27737116138493412"/>
    <s v="08"/>
    <n v="2024"/>
    <n v="2295.15"/>
  </r>
  <r>
    <s v="ORD004975"/>
    <x v="214"/>
    <s v="CUST02012"/>
    <x v="6"/>
    <x v="3"/>
    <x v="1"/>
    <n v="1"/>
    <n v="889"/>
    <x v="1"/>
    <n v="844.55"/>
    <n v="638.88"/>
    <n v="205.67"/>
    <n v="0.24352613818009591"/>
    <s v="08"/>
    <n v="2024"/>
    <n v="44.45"/>
  </r>
  <r>
    <s v="ORD003620"/>
    <x v="214"/>
    <s v="CUST02092"/>
    <x v="10"/>
    <x v="2"/>
    <x v="4"/>
    <n v="1"/>
    <n v="13363"/>
    <x v="2"/>
    <n v="13363"/>
    <n v="7425.04"/>
    <n v="5937.96"/>
    <n v="0.44435830277632271"/>
    <s v="08"/>
    <n v="2024"/>
    <n v="0"/>
  </r>
  <r>
    <s v="ORD005791"/>
    <x v="214"/>
    <s v="CUST01029"/>
    <x v="9"/>
    <x v="1"/>
    <x v="3"/>
    <n v="3"/>
    <n v="33767"/>
    <x v="1"/>
    <n v="96235.95"/>
    <n v="69751.100000000006"/>
    <n v="26484.85"/>
    <n v="0.27520744586612383"/>
    <s v="08"/>
    <n v="2024"/>
    <n v="5065.05"/>
  </r>
  <r>
    <s v="ORD003622"/>
    <x v="214"/>
    <s v="CUST00341"/>
    <x v="8"/>
    <x v="3"/>
    <x v="0"/>
    <n v="1"/>
    <n v="2698"/>
    <x v="2"/>
    <n v="2698"/>
    <n v="1517.37"/>
    <n v="1180.6300000000001"/>
    <n v="0.43759451445515202"/>
    <s v="08"/>
    <n v="2024"/>
    <n v="0"/>
  </r>
  <r>
    <s v="ORD004129"/>
    <x v="214"/>
    <s v="CUST02088"/>
    <x v="7"/>
    <x v="4"/>
    <x v="3"/>
    <n v="2"/>
    <n v="169"/>
    <x v="0"/>
    <n v="304.2"/>
    <n v="259.08"/>
    <n v="45.12"/>
    <n v="0.14832347140039448"/>
    <s v="08"/>
    <n v="2024"/>
    <n v="33.800000000000004"/>
  </r>
  <r>
    <s v="ORD008050"/>
    <x v="214"/>
    <s v="CUST00109"/>
    <x v="8"/>
    <x v="3"/>
    <x v="2"/>
    <n v="1"/>
    <n v="1210"/>
    <x v="1"/>
    <n v="1149.5"/>
    <n v="841.49"/>
    <n v="308.01"/>
    <n v="0.26795128316659417"/>
    <s v="08"/>
    <n v="2024"/>
    <n v="60.5"/>
  </r>
  <r>
    <s v="ORD007593"/>
    <x v="214"/>
    <s v="CUST01663"/>
    <x v="11"/>
    <x v="4"/>
    <x v="1"/>
    <n v="2"/>
    <n v="177"/>
    <x v="1"/>
    <n v="336.3"/>
    <n v="278.64"/>
    <n v="57.66"/>
    <n v="0.17145405887600354"/>
    <s v="08"/>
    <n v="2024"/>
    <n v="17.7"/>
  </r>
  <r>
    <s v="ORD006651"/>
    <x v="215"/>
    <s v="CUST01206"/>
    <x v="1"/>
    <x v="1"/>
    <x v="2"/>
    <n v="1"/>
    <n v="2664"/>
    <x v="0"/>
    <n v="2397.6"/>
    <n v="1710.41"/>
    <n v="687.19"/>
    <n v="0.28661578244911584"/>
    <s v="08"/>
    <n v="2024"/>
    <n v="266.40000000000003"/>
  </r>
  <r>
    <s v="ORD001789"/>
    <x v="215"/>
    <s v="CUST00608"/>
    <x v="11"/>
    <x v="4"/>
    <x v="0"/>
    <n v="1"/>
    <n v="122"/>
    <x v="1"/>
    <n v="115.9"/>
    <n v="89.44"/>
    <n v="26.46"/>
    <n v="0.22830025884383087"/>
    <s v="08"/>
    <n v="2024"/>
    <n v="6.1000000000000005"/>
  </r>
  <r>
    <s v="ORD000800"/>
    <x v="215"/>
    <s v="CUST00727"/>
    <x v="7"/>
    <x v="4"/>
    <x v="0"/>
    <n v="4"/>
    <n v="108"/>
    <x v="0"/>
    <n v="388.8"/>
    <n v="310.58"/>
    <n v="78.22"/>
    <n v="0.20118312757201645"/>
    <s v="08"/>
    <n v="2024"/>
    <n v="43.2"/>
  </r>
  <r>
    <s v="ORD008361"/>
    <x v="215"/>
    <s v="CUST01153"/>
    <x v="5"/>
    <x v="2"/>
    <x v="0"/>
    <n v="3"/>
    <n v="5193"/>
    <x v="2"/>
    <n v="15579"/>
    <n v="12181.83"/>
    <n v="3397.17"/>
    <n v="0.21806085114577317"/>
    <s v="08"/>
    <n v="2024"/>
    <n v="0"/>
  </r>
  <r>
    <s v="ORD005284"/>
    <x v="215"/>
    <s v="CUST00006"/>
    <x v="11"/>
    <x v="4"/>
    <x v="2"/>
    <n v="1"/>
    <n v="66"/>
    <x v="4"/>
    <n v="52.8"/>
    <n v="40.590000000000003"/>
    <n v="12.21"/>
    <n v="0.23125000000000004"/>
    <s v="08"/>
    <n v="2024"/>
    <n v="13.200000000000001"/>
  </r>
  <r>
    <s v="ORD008863"/>
    <x v="215"/>
    <s v="CUST01128"/>
    <x v="11"/>
    <x v="4"/>
    <x v="4"/>
    <n v="1"/>
    <n v="129"/>
    <x v="0"/>
    <n v="116.1"/>
    <n v="95.24"/>
    <n v="20.86"/>
    <n v="0.17967269595176572"/>
    <s v="08"/>
    <n v="2024"/>
    <n v="12.9"/>
  </r>
  <r>
    <s v="ORD003722"/>
    <x v="215"/>
    <s v="CUST01293"/>
    <x v="8"/>
    <x v="3"/>
    <x v="0"/>
    <n v="1"/>
    <n v="2612"/>
    <x v="0"/>
    <n v="2350.8000000000002"/>
    <n v="2022.4"/>
    <n v="328.4"/>
    <n v="0.13969712438318868"/>
    <s v="08"/>
    <n v="2024"/>
    <n v="261.2"/>
  </r>
  <r>
    <s v="ORD002547"/>
    <x v="215"/>
    <s v="CUST00496"/>
    <x v="1"/>
    <x v="1"/>
    <x v="4"/>
    <n v="2"/>
    <n v="2409"/>
    <x v="1"/>
    <n v="4577.1000000000004"/>
    <n v="3348.1"/>
    <n v="1229"/>
    <n v="0.26851062900089573"/>
    <s v="08"/>
    <n v="2024"/>
    <n v="240.9"/>
  </r>
  <r>
    <s v="ORD000163"/>
    <x v="215"/>
    <s v="CUST01705"/>
    <x v="11"/>
    <x v="4"/>
    <x v="0"/>
    <n v="3"/>
    <n v="141"/>
    <x v="3"/>
    <n v="359.55"/>
    <n v="331.7"/>
    <n v="27.85"/>
    <n v="7.7457933528021133E-2"/>
    <s v="08"/>
    <n v="2024"/>
    <n v="63.449999999999996"/>
  </r>
  <r>
    <s v="ORD006957"/>
    <x v="215"/>
    <s v="CUST00762"/>
    <x v="9"/>
    <x v="1"/>
    <x v="2"/>
    <n v="1"/>
    <n v="19194"/>
    <x v="0"/>
    <n v="17274.599999999999"/>
    <n v="13812.28"/>
    <n v="3462.32"/>
    <n v="0.20042837460780571"/>
    <s v="08"/>
    <n v="2024"/>
    <n v="1919.4"/>
  </r>
  <r>
    <s v="ORD000354"/>
    <x v="215"/>
    <s v="CUST01715"/>
    <x v="2"/>
    <x v="1"/>
    <x v="0"/>
    <n v="1"/>
    <n v="3146"/>
    <x v="1"/>
    <n v="2988.7"/>
    <n v="2148.4899999999998"/>
    <n v="840.21"/>
    <n v="0.28112891892796205"/>
    <s v="08"/>
    <n v="2024"/>
    <n v="157.30000000000001"/>
  </r>
  <r>
    <s v="ORD008415"/>
    <x v="215"/>
    <s v="CUST02105"/>
    <x v="11"/>
    <x v="4"/>
    <x v="4"/>
    <n v="1"/>
    <n v="155"/>
    <x v="2"/>
    <n v="155"/>
    <n v="97.57"/>
    <n v="57.43"/>
    <n v="0.37051612903225806"/>
    <s v="08"/>
    <n v="2024"/>
    <n v="0"/>
  </r>
  <r>
    <s v="ORD006620"/>
    <x v="215"/>
    <s v="CUST02441"/>
    <x v="2"/>
    <x v="1"/>
    <x v="1"/>
    <n v="2"/>
    <n v="2651"/>
    <x v="1"/>
    <n v="5036.8999999999996"/>
    <n v="3029.89"/>
    <n v="2007.01"/>
    <n v="0.39846135519863413"/>
    <s v="08"/>
    <n v="2024"/>
    <n v="265.10000000000002"/>
  </r>
  <r>
    <s v="ORD005698"/>
    <x v="215"/>
    <s v="CUST02017"/>
    <x v="2"/>
    <x v="1"/>
    <x v="1"/>
    <n v="4"/>
    <n v="1871"/>
    <x v="1"/>
    <n v="7109.8"/>
    <n v="4995.9399999999996"/>
    <n v="2113.86"/>
    <n v="0.29731638020760076"/>
    <s v="08"/>
    <n v="2024"/>
    <n v="374.20000000000005"/>
  </r>
  <r>
    <s v="ORD001221"/>
    <x v="216"/>
    <s v="CUST00660"/>
    <x v="12"/>
    <x v="0"/>
    <x v="1"/>
    <n v="1"/>
    <n v="3714"/>
    <x v="2"/>
    <n v="3714"/>
    <n v="2684.73"/>
    <n v="1029.27"/>
    <n v="0.27713247172859451"/>
    <s v="08"/>
    <n v="2024"/>
    <n v="0"/>
  </r>
  <r>
    <s v="ORD006458"/>
    <x v="216"/>
    <s v="CUST00977"/>
    <x v="0"/>
    <x v="0"/>
    <x v="4"/>
    <n v="1"/>
    <n v="1167"/>
    <x v="0"/>
    <n v="1050.3"/>
    <n v="749.75"/>
    <n v="300.55"/>
    <n v="0.28615633628487103"/>
    <s v="08"/>
    <n v="2024"/>
    <n v="116.7"/>
  </r>
  <r>
    <s v="ORD004027"/>
    <x v="216"/>
    <s v="CUST02020"/>
    <x v="10"/>
    <x v="2"/>
    <x v="0"/>
    <n v="1"/>
    <n v="12858"/>
    <x v="2"/>
    <n v="12858"/>
    <n v="9177.3799999999992"/>
    <n v="3680.62"/>
    <n v="0.2862513610203764"/>
    <s v="08"/>
    <n v="2024"/>
    <n v="0"/>
  </r>
  <r>
    <s v="ORD008212"/>
    <x v="216"/>
    <s v="CUST01962"/>
    <x v="4"/>
    <x v="1"/>
    <x v="4"/>
    <n v="2"/>
    <n v="22754"/>
    <x v="1"/>
    <n v="43232.6"/>
    <n v="36936.980000000003"/>
    <n v="6295.62"/>
    <n v="0.14562205372797379"/>
    <s v="08"/>
    <n v="2024"/>
    <n v="2275.4"/>
  </r>
  <r>
    <s v="ORD001680"/>
    <x v="216"/>
    <s v="CUST01284"/>
    <x v="13"/>
    <x v="0"/>
    <x v="0"/>
    <n v="2"/>
    <n v="1664"/>
    <x v="0"/>
    <n v="2995.2"/>
    <n v="2718.78"/>
    <n v="276.42"/>
    <n v="9.2287660256410262E-2"/>
    <s v="08"/>
    <n v="2024"/>
    <n v="332.8"/>
  </r>
  <r>
    <s v="ORD006190"/>
    <x v="216"/>
    <s v="CUST00283"/>
    <x v="11"/>
    <x v="4"/>
    <x v="4"/>
    <n v="1"/>
    <n v="174"/>
    <x v="3"/>
    <n v="147.9"/>
    <n v="129.78"/>
    <n v="18.12"/>
    <n v="0.12251521298174442"/>
    <s v="08"/>
    <n v="2024"/>
    <n v="26.099999999999998"/>
  </r>
  <r>
    <s v="ORD005869"/>
    <x v="216"/>
    <s v="CUST02278"/>
    <x v="2"/>
    <x v="1"/>
    <x v="2"/>
    <n v="3"/>
    <n v="2438"/>
    <x v="1"/>
    <n v="6948.3"/>
    <n v="4561.21"/>
    <n v="2387.09"/>
    <n v="0.34355022091734672"/>
    <s v="08"/>
    <n v="2024"/>
    <n v="365.70000000000005"/>
  </r>
  <r>
    <s v="ORD000796"/>
    <x v="216"/>
    <s v="CUST00486"/>
    <x v="9"/>
    <x v="1"/>
    <x v="0"/>
    <n v="3"/>
    <n v="20823"/>
    <x v="1"/>
    <n v="59345.55"/>
    <n v="45686.59"/>
    <n v="13658.96"/>
    <n v="0.23015980136674102"/>
    <s v="08"/>
    <n v="2024"/>
    <n v="3123.4500000000003"/>
  </r>
  <r>
    <s v="ORD008332"/>
    <x v="216"/>
    <s v="CUST00916"/>
    <x v="8"/>
    <x v="3"/>
    <x v="3"/>
    <n v="2"/>
    <n v="1008"/>
    <x v="2"/>
    <n v="2016"/>
    <n v="1427.42"/>
    <n v="588.58000000000004"/>
    <n v="0.29195436507936512"/>
    <s v="08"/>
    <n v="2024"/>
    <n v="0"/>
  </r>
  <r>
    <s v="ORD006779"/>
    <x v="216"/>
    <s v="CUST00830"/>
    <x v="0"/>
    <x v="0"/>
    <x v="2"/>
    <n v="3"/>
    <n v="1005"/>
    <x v="1"/>
    <n v="2864.25"/>
    <n v="1855.39"/>
    <n v="1008.86"/>
    <n v="0.352224840708737"/>
    <s v="08"/>
    <n v="2024"/>
    <n v="150.75"/>
  </r>
  <r>
    <s v="ORD004759"/>
    <x v="217"/>
    <s v="CUST00074"/>
    <x v="1"/>
    <x v="1"/>
    <x v="0"/>
    <n v="3"/>
    <n v="2898"/>
    <x v="2"/>
    <n v="8694"/>
    <n v="5410.25"/>
    <n v="3283.75"/>
    <n v="0.37770301357257879"/>
    <s v="08"/>
    <n v="2024"/>
    <n v="0"/>
  </r>
  <r>
    <s v="ORD009092"/>
    <x v="217"/>
    <s v="CUST00678"/>
    <x v="10"/>
    <x v="2"/>
    <x v="2"/>
    <n v="1"/>
    <n v="13797"/>
    <x v="2"/>
    <n v="13797"/>
    <n v="10769.96"/>
    <n v="3027.04"/>
    <n v="0.21939841994636514"/>
    <s v="08"/>
    <n v="2024"/>
    <n v="0"/>
  </r>
  <r>
    <s v="ORD003256"/>
    <x v="217"/>
    <s v="CUST00260"/>
    <x v="2"/>
    <x v="1"/>
    <x v="3"/>
    <n v="3"/>
    <n v="1944"/>
    <x v="3"/>
    <n v="4957.2"/>
    <n v="4778.1099999999997"/>
    <n v="179.09"/>
    <n v="3.612724925361091E-2"/>
    <s v="08"/>
    <n v="2024"/>
    <n v="874.8"/>
  </r>
  <r>
    <s v="ORD003961"/>
    <x v="217"/>
    <s v="CUST01772"/>
    <x v="5"/>
    <x v="2"/>
    <x v="2"/>
    <n v="2"/>
    <n v="6349"/>
    <x v="3"/>
    <n v="10793.3"/>
    <n v="7724.41"/>
    <n v="3068.89"/>
    <n v="0.28433287317131928"/>
    <s v="08"/>
    <n v="2024"/>
    <n v="1904.6999999999998"/>
  </r>
  <r>
    <s v="ORD001740"/>
    <x v="217"/>
    <s v="CUST00453"/>
    <x v="2"/>
    <x v="1"/>
    <x v="2"/>
    <n v="2"/>
    <n v="2442"/>
    <x v="0"/>
    <n v="4395.6000000000004"/>
    <n v="2812.36"/>
    <n v="1583.24"/>
    <n v="0.36018746018746017"/>
    <s v="08"/>
    <n v="2024"/>
    <n v="488.40000000000003"/>
  </r>
  <r>
    <s v="ORD003106"/>
    <x v="217"/>
    <s v="CUST00883"/>
    <x v="0"/>
    <x v="0"/>
    <x v="4"/>
    <n v="2"/>
    <n v="1190"/>
    <x v="1"/>
    <n v="2261"/>
    <n v="1800.55"/>
    <n v="460.45"/>
    <n v="0.20364882795223352"/>
    <s v="08"/>
    <n v="2024"/>
    <n v="119"/>
  </r>
  <r>
    <s v="ORD008152"/>
    <x v="217"/>
    <s v="CUST01633"/>
    <x v="14"/>
    <x v="2"/>
    <x v="3"/>
    <n v="4"/>
    <n v="19608"/>
    <x v="0"/>
    <n v="70588.800000000003"/>
    <n v="43391.5"/>
    <n v="27197.3"/>
    <n v="0.3852920009973253"/>
    <s v="08"/>
    <n v="2024"/>
    <n v="7843.2000000000007"/>
  </r>
  <r>
    <s v="ORD008851"/>
    <x v="217"/>
    <s v="CUST00276"/>
    <x v="3"/>
    <x v="1"/>
    <x v="2"/>
    <n v="2"/>
    <n v="58367"/>
    <x v="1"/>
    <n v="110897.3"/>
    <n v="71136.14"/>
    <n v="39761.160000000003"/>
    <n v="0.35854037925179427"/>
    <s v="08"/>
    <n v="2024"/>
    <n v="5836.7000000000007"/>
  </r>
  <r>
    <s v="ORD005102"/>
    <x v="217"/>
    <s v="CUST00425"/>
    <x v="9"/>
    <x v="1"/>
    <x v="2"/>
    <n v="1"/>
    <n v="29537"/>
    <x v="0"/>
    <n v="26583.3"/>
    <n v="19582.09"/>
    <n v="7001.21"/>
    <n v="0.26336873149684203"/>
    <s v="08"/>
    <n v="2024"/>
    <n v="2953.7000000000003"/>
  </r>
  <r>
    <s v="ORD008281"/>
    <x v="217"/>
    <s v="CUST01601"/>
    <x v="10"/>
    <x v="2"/>
    <x v="0"/>
    <n v="1"/>
    <n v="12506"/>
    <x v="0"/>
    <n v="11255.4"/>
    <n v="7102.75"/>
    <n v="4152.6499999999996"/>
    <n v="0.36894734971658044"/>
    <s v="08"/>
    <n v="2024"/>
    <n v="1250.6000000000001"/>
  </r>
  <r>
    <s v="ORD004135"/>
    <x v="217"/>
    <s v="CUST01642"/>
    <x v="10"/>
    <x v="2"/>
    <x v="4"/>
    <n v="5"/>
    <n v="13891"/>
    <x v="0"/>
    <n v="62509.5"/>
    <n v="46152.62"/>
    <n v="16356.88"/>
    <n v="0.26167030611347075"/>
    <s v="08"/>
    <n v="2024"/>
    <n v="6945.5"/>
  </r>
  <r>
    <s v="ORD007023"/>
    <x v="217"/>
    <s v="CUST00857"/>
    <x v="2"/>
    <x v="1"/>
    <x v="2"/>
    <n v="1"/>
    <n v="2916"/>
    <x v="2"/>
    <n v="2916"/>
    <n v="1790.05"/>
    <n v="1125.95"/>
    <n v="0.38612825788751715"/>
    <s v="08"/>
    <n v="2024"/>
    <n v="0"/>
  </r>
  <r>
    <s v="ORD003198"/>
    <x v="217"/>
    <s v="CUST02195"/>
    <x v="2"/>
    <x v="1"/>
    <x v="0"/>
    <n v="1"/>
    <n v="2471"/>
    <x v="0"/>
    <n v="2223.9"/>
    <n v="1536.56"/>
    <n v="687.34"/>
    <n v="0.30906965241242862"/>
    <s v="08"/>
    <n v="2024"/>
    <n v="247.10000000000002"/>
  </r>
  <r>
    <s v="ORD007002"/>
    <x v="217"/>
    <s v="CUST01542"/>
    <x v="3"/>
    <x v="1"/>
    <x v="2"/>
    <n v="2"/>
    <n v="69648"/>
    <x v="3"/>
    <n v="118401.60000000001"/>
    <n v="104512.19"/>
    <n v="13889.41"/>
    <n v="0.11730762084296158"/>
    <s v="08"/>
    <n v="2024"/>
    <n v="20894.399999999998"/>
  </r>
  <r>
    <s v="ORD006707"/>
    <x v="217"/>
    <s v="CUST00771"/>
    <x v="8"/>
    <x v="3"/>
    <x v="1"/>
    <n v="2"/>
    <n v="2939"/>
    <x v="2"/>
    <n v="5878"/>
    <n v="4771.43"/>
    <n v="1106.57"/>
    <n v="0.18825620959510037"/>
    <s v="08"/>
    <n v="2024"/>
    <n v="0"/>
  </r>
  <r>
    <s v="ORD009878"/>
    <x v="218"/>
    <s v="CUST00727"/>
    <x v="10"/>
    <x v="2"/>
    <x v="4"/>
    <n v="2"/>
    <n v="8117"/>
    <x v="4"/>
    <n v="12987.2"/>
    <n v="13031.5"/>
    <n v="-44.3"/>
    <n v="-3.411050880867315E-3"/>
    <s v="08"/>
    <n v="2024"/>
    <n v="3246.8"/>
  </r>
  <r>
    <s v="ORD006823"/>
    <x v="218"/>
    <s v="CUST00071"/>
    <x v="6"/>
    <x v="3"/>
    <x v="4"/>
    <n v="1"/>
    <n v="845"/>
    <x v="1"/>
    <n v="802.75"/>
    <n v="508.36"/>
    <n v="294.39"/>
    <n v="0.3667268763625039"/>
    <s v="08"/>
    <n v="2024"/>
    <n v="42.25"/>
  </r>
  <r>
    <s v="ORD002738"/>
    <x v="218"/>
    <s v="CUST02011"/>
    <x v="4"/>
    <x v="1"/>
    <x v="4"/>
    <n v="4"/>
    <n v="9504"/>
    <x v="0"/>
    <n v="34214.400000000001"/>
    <n v="29256.61"/>
    <n v="4957.79"/>
    <n v="0.14490360783763562"/>
    <s v="08"/>
    <n v="2024"/>
    <n v="3801.6000000000004"/>
  </r>
  <r>
    <s v="ORD008643"/>
    <x v="218"/>
    <s v="CUST02006"/>
    <x v="6"/>
    <x v="3"/>
    <x v="0"/>
    <n v="2"/>
    <n v="540"/>
    <x v="0"/>
    <n v="972"/>
    <n v="857.76"/>
    <n v="114.24"/>
    <n v="0.11753086419753087"/>
    <s v="08"/>
    <n v="2024"/>
    <n v="108"/>
  </r>
  <r>
    <s v="ORD003083"/>
    <x v="218"/>
    <s v="CUST00304"/>
    <x v="10"/>
    <x v="2"/>
    <x v="1"/>
    <n v="1"/>
    <n v="8228"/>
    <x v="1"/>
    <n v="7816.6"/>
    <n v="6495.5"/>
    <n v="1321.1"/>
    <n v="0.16901210244863493"/>
    <s v="08"/>
    <n v="2024"/>
    <n v="411.40000000000003"/>
  </r>
  <r>
    <s v="ORD009957"/>
    <x v="218"/>
    <s v="CUST00493"/>
    <x v="12"/>
    <x v="0"/>
    <x v="3"/>
    <n v="2"/>
    <n v="4152"/>
    <x v="0"/>
    <n v="7473.6"/>
    <n v="5269.45"/>
    <n v="2204.15"/>
    <n v="0.29492480196959964"/>
    <s v="08"/>
    <n v="2024"/>
    <n v="830.40000000000009"/>
  </r>
  <r>
    <s v="ORD003480"/>
    <x v="218"/>
    <s v="CUST01275"/>
    <x v="9"/>
    <x v="1"/>
    <x v="3"/>
    <n v="1"/>
    <n v="20661"/>
    <x v="1"/>
    <n v="19627.95"/>
    <n v="11552.04"/>
    <n v="8075.91"/>
    <n v="0.41144948912138046"/>
    <s v="08"/>
    <n v="2024"/>
    <n v="1033.05"/>
  </r>
  <r>
    <s v="ORD006043"/>
    <x v="218"/>
    <s v="CUST00043"/>
    <x v="4"/>
    <x v="1"/>
    <x v="3"/>
    <n v="1"/>
    <n v="12962"/>
    <x v="2"/>
    <n v="12962"/>
    <n v="9768.93"/>
    <n v="3193.07"/>
    <n v="0.24634084246258295"/>
    <s v="08"/>
    <n v="2024"/>
    <n v="0"/>
  </r>
  <r>
    <s v="ORD007014"/>
    <x v="218"/>
    <s v="CUST01557"/>
    <x v="1"/>
    <x v="1"/>
    <x v="1"/>
    <n v="2"/>
    <n v="1994"/>
    <x v="0"/>
    <n v="3589.2"/>
    <n v="2934.93"/>
    <n v="654.27"/>
    <n v="0.18228853226345704"/>
    <s v="08"/>
    <n v="2024"/>
    <n v="398.8"/>
  </r>
  <r>
    <s v="ORD006924"/>
    <x v="218"/>
    <s v="CUST01104"/>
    <x v="7"/>
    <x v="4"/>
    <x v="4"/>
    <n v="2"/>
    <n v="230"/>
    <x v="3"/>
    <n v="391"/>
    <n v="351.05"/>
    <n v="39.950000000000003"/>
    <n v="0.10217391304347827"/>
    <s v="08"/>
    <n v="2024"/>
    <n v="69"/>
  </r>
  <r>
    <s v="ORD001751"/>
    <x v="218"/>
    <s v="CUST00944"/>
    <x v="8"/>
    <x v="3"/>
    <x v="1"/>
    <n v="1"/>
    <n v="2716"/>
    <x v="4"/>
    <n v="2172.8000000000002"/>
    <n v="1910.28"/>
    <n v="262.52"/>
    <n v="0.12082106038291604"/>
    <s v="08"/>
    <n v="2024"/>
    <n v="543.20000000000005"/>
  </r>
  <r>
    <s v="ORD009151"/>
    <x v="218"/>
    <s v="CUST01922"/>
    <x v="8"/>
    <x v="3"/>
    <x v="3"/>
    <n v="2"/>
    <n v="1420"/>
    <x v="2"/>
    <n v="2840"/>
    <n v="1565.91"/>
    <n v="1274.0899999999999"/>
    <n v="0.44862323943661969"/>
    <s v="08"/>
    <n v="2024"/>
    <n v="0"/>
  </r>
  <r>
    <s v="ORD000681"/>
    <x v="218"/>
    <s v="CUST00065"/>
    <x v="0"/>
    <x v="0"/>
    <x v="4"/>
    <n v="2"/>
    <n v="891"/>
    <x v="1"/>
    <n v="1692.9"/>
    <n v="1212.42"/>
    <n v="480.48"/>
    <n v="0.2838206627680312"/>
    <s v="08"/>
    <n v="2024"/>
    <n v="89.100000000000009"/>
  </r>
  <r>
    <s v="ORD002677"/>
    <x v="218"/>
    <s v="CUST00690"/>
    <x v="3"/>
    <x v="1"/>
    <x v="2"/>
    <n v="2"/>
    <n v="67069"/>
    <x v="1"/>
    <n v="127431.1"/>
    <n v="86587.33"/>
    <n v="40843.769999999997"/>
    <n v="0.32051649871970023"/>
    <s v="08"/>
    <n v="2024"/>
    <n v="6706.9000000000005"/>
  </r>
  <r>
    <s v="ORD001562"/>
    <x v="219"/>
    <s v="CUST02011"/>
    <x v="8"/>
    <x v="3"/>
    <x v="2"/>
    <n v="1"/>
    <n v="2621"/>
    <x v="1"/>
    <n v="2489.9499999999998"/>
    <n v="2095.54"/>
    <n v="394.41"/>
    <n v="0.15840077109982131"/>
    <s v="08"/>
    <n v="2024"/>
    <n v="131.05000000000001"/>
  </r>
  <r>
    <s v="ORD003833"/>
    <x v="219"/>
    <s v="CUST02263"/>
    <x v="11"/>
    <x v="4"/>
    <x v="3"/>
    <n v="3"/>
    <n v="50"/>
    <x v="2"/>
    <n v="150"/>
    <n v="93.64"/>
    <n v="56.36"/>
    <n v="0.37573333333333331"/>
    <s v="08"/>
    <n v="2024"/>
    <n v="0"/>
  </r>
  <r>
    <s v="ORD000598"/>
    <x v="219"/>
    <s v="CUST01967"/>
    <x v="4"/>
    <x v="1"/>
    <x v="2"/>
    <n v="3"/>
    <n v="22543"/>
    <x v="1"/>
    <n v="64247.55"/>
    <n v="39673.599999999999"/>
    <n v="24573.95"/>
    <n v="0.3824885151262577"/>
    <s v="08"/>
    <n v="2024"/>
    <n v="3381.4500000000003"/>
  </r>
  <r>
    <s v="ORD007761"/>
    <x v="219"/>
    <s v="CUST01696"/>
    <x v="0"/>
    <x v="0"/>
    <x v="2"/>
    <n v="4"/>
    <n v="472"/>
    <x v="4"/>
    <n v="1510.4"/>
    <n v="1060.54"/>
    <n v="449.86"/>
    <n v="0.29784163135593217"/>
    <s v="08"/>
    <n v="2024"/>
    <n v="377.6"/>
  </r>
  <r>
    <s v="ORD000066"/>
    <x v="219"/>
    <s v="CUST01385"/>
    <x v="2"/>
    <x v="1"/>
    <x v="1"/>
    <n v="2"/>
    <n v="2883"/>
    <x v="2"/>
    <n v="5766"/>
    <n v="3354.27"/>
    <n v="2411.73"/>
    <n v="0.418267429760666"/>
    <s v="08"/>
    <n v="2024"/>
    <n v="0"/>
  </r>
  <r>
    <s v="ORD001459"/>
    <x v="219"/>
    <s v="CUST00963"/>
    <x v="14"/>
    <x v="2"/>
    <x v="3"/>
    <n v="1"/>
    <n v="21086"/>
    <x v="0"/>
    <n v="18977.400000000001"/>
    <n v="16186.5"/>
    <n v="2790.9"/>
    <n v="0.14706440292136963"/>
    <s v="08"/>
    <n v="2024"/>
    <n v="2108.6"/>
  </r>
  <r>
    <s v="ORD006717"/>
    <x v="219"/>
    <s v="CUST00158"/>
    <x v="7"/>
    <x v="4"/>
    <x v="1"/>
    <n v="5"/>
    <n v="220"/>
    <x v="2"/>
    <n v="1100"/>
    <n v="680.18"/>
    <n v="419.82"/>
    <n v="0.38165454545454547"/>
    <s v="08"/>
    <n v="2024"/>
    <n v="0"/>
  </r>
  <r>
    <s v="ORD001548"/>
    <x v="219"/>
    <s v="CUST01545"/>
    <x v="9"/>
    <x v="1"/>
    <x v="2"/>
    <n v="3"/>
    <n v="22511"/>
    <x v="2"/>
    <n v="67533"/>
    <n v="41570.370000000003"/>
    <n v="25962.63"/>
    <n v="0.38444360534849631"/>
    <s v="08"/>
    <n v="2024"/>
    <n v="0"/>
  </r>
  <r>
    <s v="ORD008420"/>
    <x v="219"/>
    <s v="CUST02461"/>
    <x v="9"/>
    <x v="1"/>
    <x v="4"/>
    <n v="2"/>
    <n v="28816"/>
    <x v="3"/>
    <n v="48987.199999999997"/>
    <n v="44180.92"/>
    <n v="4806.28"/>
    <n v="9.8112976450991277E-2"/>
    <s v="08"/>
    <n v="2024"/>
    <n v="8644.7999999999993"/>
  </r>
  <r>
    <s v="ORD007113"/>
    <x v="219"/>
    <s v="CUST00847"/>
    <x v="2"/>
    <x v="1"/>
    <x v="4"/>
    <n v="1"/>
    <n v="1566"/>
    <x v="1"/>
    <n v="1487.7"/>
    <n v="1168.04"/>
    <n v="319.66000000000003"/>
    <n v="0.21486858909726425"/>
    <s v="08"/>
    <n v="2024"/>
    <n v="78.300000000000011"/>
  </r>
  <r>
    <s v="ORD005860"/>
    <x v="219"/>
    <s v="CUST02368"/>
    <x v="3"/>
    <x v="1"/>
    <x v="0"/>
    <n v="1"/>
    <n v="78464"/>
    <x v="1"/>
    <n v="74540.800000000003"/>
    <n v="52930.68"/>
    <n v="21610.12"/>
    <n v="0.28990995535330982"/>
    <s v="08"/>
    <n v="2024"/>
    <n v="3923.2000000000003"/>
  </r>
  <r>
    <s v="ORD006305"/>
    <x v="219"/>
    <s v="CUST00461"/>
    <x v="12"/>
    <x v="0"/>
    <x v="3"/>
    <n v="1"/>
    <n v="5607"/>
    <x v="1"/>
    <n v="5326.65"/>
    <n v="3609.85"/>
    <n v="1716.8"/>
    <n v="0.32230388705847018"/>
    <s v="08"/>
    <n v="2024"/>
    <n v="280.35000000000002"/>
  </r>
  <r>
    <s v="ORD006874"/>
    <x v="219"/>
    <s v="CUST00675"/>
    <x v="2"/>
    <x v="1"/>
    <x v="0"/>
    <n v="3"/>
    <n v="4453"/>
    <x v="3"/>
    <n v="11355.15"/>
    <n v="10358.11"/>
    <n v="997.04"/>
    <n v="8.7805092843335403E-2"/>
    <s v="08"/>
    <n v="2024"/>
    <n v="2003.85"/>
  </r>
  <r>
    <s v="ORD001347"/>
    <x v="219"/>
    <s v="CUST01319"/>
    <x v="9"/>
    <x v="1"/>
    <x v="0"/>
    <n v="2"/>
    <n v="21524"/>
    <x v="0"/>
    <n v="38743.199999999997"/>
    <n v="26114.61"/>
    <n v="12628.59"/>
    <n v="0.32595629684693056"/>
    <s v="08"/>
    <n v="2024"/>
    <n v="4304.8"/>
  </r>
  <r>
    <s v="ORD007992"/>
    <x v="219"/>
    <s v="CUST01108"/>
    <x v="2"/>
    <x v="1"/>
    <x v="2"/>
    <n v="2"/>
    <n v="3272"/>
    <x v="2"/>
    <n v="6544"/>
    <n v="5279.71"/>
    <n v="1264.29"/>
    <n v="0.19319834963325183"/>
    <s v="08"/>
    <n v="2024"/>
    <n v="0"/>
  </r>
  <r>
    <s v="ORD002258"/>
    <x v="219"/>
    <s v="CUST00930"/>
    <x v="3"/>
    <x v="1"/>
    <x v="0"/>
    <n v="1"/>
    <n v="70065"/>
    <x v="0"/>
    <n v="63058.5"/>
    <n v="46594.12"/>
    <n v="16464.38"/>
    <n v="0.26109691794127676"/>
    <s v="08"/>
    <n v="2024"/>
    <n v="7006.5"/>
  </r>
  <r>
    <s v="ORD002106"/>
    <x v="219"/>
    <s v="CUST00334"/>
    <x v="12"/>
    <x v="0"/>
    <x v="0"/>
    <n v="3"/>
    <n v="4458"/>
    <x v="2"/>
    <n v="13374"/>
    <n v="8370.16"/>
    <n v="5003.84"/>
    <n v="0.37414685210109166"/>
    <s v="08"/>
    <n v="2024"/>
    <n v="0"/>
  </r>
  <r>
    <s v="ORD005253"/>
    <x v="219"/>
    <s v="CUST02378"/>
    <x v="10"/>
    <x v="2"/>
    <x v="0"/>
    <n v="1"/>
    <n v="7943"/>
    <x v="3"/>
    <n v="6751.55"/>
    <n v="5126.24"/>
    <n v="1625.31"/>
    <n v="0.24073138760729015"/>
    <s v="08"/>
    <n v="2024"/>
    <n v="1191.45"/>
  </r>
  <r>
    <s v="ORD000731"/>
    <x v="220"/>
    <s v="CUST01960"/>
    <x v="3"/>
    <x v="1"/>
    <x v="0"/>
    <n v="1"/>
    <n v="76740"/>
    <x v="2"/>
    <n v="76740"/>
    <n v="62608.84"/>
    <n v="14131.16"/>
    <n v="0.18414334115194161"/>
    <s v="08"/>
    <n v="2024"/>
    <n v="0"/>
  </r>
  <r>
    <s v="ORD009417"/>
    <x v="220"/>
    <s v="CUST01666"/>
    <x v="6"/>
    <x v="3"/>
    <x v="1"/>
    <n v="1"/>
    <n v="385"/>
    <x v="0"/>
    <n v="346.5"/>
    <n v="305.19"/>
    <n v="41.31"/>
    <n v="0.11922077922077923"/>
    <s v="08"/>
    <n v="2024"/>
    <n v="38.5"/>
  </r>
  <r>
    <s v="ORD003932"/>
    <x v="220"/>
    <s v="CUST00495"/>
    <x v="9"/>
    <x v="1"/>
    <x v="2"/>
    <n v="2"/>
    <n v="34720"/>
    <x v="0"/>
    <n v="62496"/>
    <n v="46161.57"/>
    <n v="16334.43"/>
    <n v="0.26136760752688171"/>
    <s v="08"/>
    <n v="2024"/>
    <n v="6944"/>
  </r>
  <r>
    <s v="ORD005500"/>
    <x v="220"/>
    <s v="CUST02152"/>
    <x v="11"/>
    <x v="4"/>
    <x v="4"/>
    <n v="1"/>
    <n v="172"/>
    <x v="2"/>
    <n v="172"/>
    <n v="95.71"/>
    <n v="76.290000000000006"/>
    <n v="0.44354651162790704"/>
    <s v="08"/>
    <n v="2024"/>
    <n v="0"/>
  </r>
  <r>
    <s v="ORD003705"/>
    <x v="220"/>
    <s v="CUST01900"/>
    <x v="13"/>
    <x v="0"/>
    <x v="4"/>
    <n v="1"/>
    <n v="1698"/>
    <x v="1"/>
    <n v="1613.1"/>
    <n v="1278.1400000000001"/>
    <n v="334.96"/>
    <n v="0.20764986671626062"/>
    <s v="08"/>
    <n v="2024"/>
    <n v="84.9"/>
  </r>
  <r>
    <s v="ORD001759"/>
    <x v="220"/>
    <s v="CUST01018"/>
    <x v="9"/>
    <x v="1"/>
    <x v="2"/>
    <n v="1"/>
    <n v="32629"/>
    <x v="3"/>
    <n v="27734.65"/>
    <n v="21987.62"/>
    <n v="5747.03"/>
    <n v="0.20721480170112114"/>
    <s v="08"/>
    <n v="2024"/>
    <n v="4894.3499999999995"/>
  </r>
  <r>
    <s v="ORD001324"/>
    <x v="220"/>
    <s v="CUST02475"/>
    <x v="9"/>
    <x v="1"/>
    <x v="4"/>
    <n v="2"/>
    <n v="21188"/>
    <x v="0"/>
    <n v="38138.400000000001"/>
    <n v="31261.79"/>
    <n v="6876.61"/>
    <n v="0.18030672498059697"/>
    <s v="08"/>
    <n v="2024"/>
    <n v="4237.6000000000004"/>
  </r>
  <r>
    <s v="ORD000641"/>
    <x v="220"/>
    <s v="CUST01665"/>
    <x v="5"/>
    <x v="2"/>
    <x v="3"/>
    <n v="3"/>
    <n v="7818"/>
    <x v="0"/>
    <n v="21108.6"/>
    <n v="14772.55"/>
    <n v="6336.05"/>
    <n v="0.30016438797456962"/>
    <s v="08"/>
    <n v="2024"/>
    <n v="2345.4"/>
  </r>
  <r>
    <s v="ORD003787"/>
    <x v="220"/>
    <s v="CUST00419"/>
    <x v="7"/>
    <x v="4"/>
    <x v="2"/>
    <n v="2"/>
    <n v="117"/>
    <x v="2"/>
    <n v="234"/>
    <n v="170.03"/>
    <n v="63.97"/>
    <n v="0.27337606837606837"/>
    <s v="08"/>
    <n v="2024"/>
    <n v="0"/>
  </r>
  <r>
    <s v="ORD002934"/>
    <x v="220"/>
    <s v="CUST00435"/>
    <x v="4"/>
    <x v="1"/>
    <x v="0"/>
    <n v="1"/>
    <n v="21360"/>
    <x v="1"/>
    <n v="20292"/>
    <n v="16911.73"/>
    <n v="3380.27"/>
    <n v="0.16658141139365268"/>
    <s v="08"/>
    <n v="2024"/>
    <n v="1068"/>
  </r>
  <r>
    <s v="ORD007524"/>
    <x v="220"/>
    <s v="CUST00282"/>
    <x v="9"/>
    <x v="1"/>
    <x v="2"/>
    <n v="5"/>
    <n v="26340"/>
    <x v="3"/>
    <n v="111945"/>
    <n v="84680.17"/>
    <n v="27264.83"/>
    <n v="0.24355558533208274"/>
    <s v="08"/>
    <n v="2024"/>
    <n v="19755"/>
  </r>
  <r>
    <s v="ORD009805"/>
    <x v="220"/>
    <s v="CUST00991"/>
    <x v="0"/>
    <x v="0"/>
    <x v="4"/>
    <n v="3"/>
    <n v="1227"/>
    <x v="2"/>
    <n v="3681"/>
    <n v="2860.26"/>
    <n v="820.74"/>
    <n v="0.22296658516707415"/>
    <s v="08"/>
    <n v="2024"/>
    <n v="0"/>
  </r>
  <r>
    <s v="ORD009214"/>
    <x v="220"/>
    <s v="CUST01902"/>
    <x v="9"/>
    <x v="1"/>
    <x v="0"/>
    <n v="5"/>
    <n v="25688"/>
    <x v="3"/>
    <n v="109174"/>
    <n v="97986.98"/>
    <n v="11187.02"/>
    <n v="0.10246963562753036"/>
    <s v="08"/>
    <n v="2024"/>
    <n v="19266"/>
  </r>
  <r>
    <s v="ORD001150"/>
    <x v="220"/>
    <s v="CUST00074"/>
    <x v="10"/>
    <x v="2"/>
    <x v="0"/>
    <n v="5"/>
    <n v="11474"/>
    <x v="1"/>
    <n v="54501.5"/>
    <n v="45702.67"/>
    <n v="8798.83"/>
    <n v="0.16144197866113777"/>
    <s v="08"/>
    <n v="2024"/>
    <n v="2868.5"/>
  </r>
  <r>
    <s v="ORD006434"/>
    <x v="220"/>
    <s v="CUST00529"/>
    <x v="4"/>
    <x v="1"/>
    <x v="3"/>
    <n v="1"/>
    <n v="14976"/>
    <x v="2"/>
    <n v="14976"/>
    <n v="10742.38"/>
    <n v="4233.62"/>
    <n v="0.28269364316239315"/>
    <s v="08"/>
    <n v="2024"/>
    <n v="0"/>
  </r>
  <r>
    <s v="ORD008382"/>
    <x v="220"/>
    <s v="CUST01132"/>
    <x v="3"/>
    <x v="1"/>
    <x v="4"/>
    <n v="1"/>
    <n v="77164"/>
    <x v="1"/>
    <n v="73305.8"/>
    <n v="57710.62"/>
    <n v="15595.18"/>
    <n v="0.2127414201877614"/>
    <s v="08"/>
    <n v="2024"/>
    <n v="3858.2000000000003"/>
  </r>
  <r>
    <s v="ORD005670"/>
    <x v="220"/>
    <s v="CUST00636"/>
    <x v="9"/>
    <x v="1"/>
    <x v="0"/>
    <n v="3"/>
    <n v="25874"/>
    <x v="0"/>
    <n v="69859.8"/>
    <n v="56189.2"/>
    <n v="13670.6"/>
    <n v="0.19568621725226812"/>
    <s v="08"/>
    <n v="2024"/>
    <n v="7762.2000000000007"/>
  </r>
  <r>
    <s v="ORD002803"/>
    <x v="220"/>
    <s v="CUST00931"/>
    <x v="3"/>
    <x v="1"/>
    <x v="3"/>
    <n v="3"/>
    <n v="73654"/>
    <x v="2"/>
    <n v="220962"/>
    <n v="161886.42000000001"/>
    <n v="59075.58"/>
    <n v="0.26735628750644908"/>
    <s v="08"/>
    <n v="2024"/>
    <n v="0"/>
  </r>
  <r>
    <s v="ORD003407"/>
    <x v="220"/>
    <s v="CUST00892"/>
    <x v="7"/>
    <x v="4"/>
    <x v="0"/>
    <n v="2"/>
    <n v="166"/>
    <x v="1"/>
    <n v="315.39999999999998"/>
    <n v="270.39999999999998"/>
    <n v="45"/>
    <n v="0.14267596702599875"/>
    <s v="08"/>
    <n v="2024"/>
    <n v="16.600000000000001"/>
  </r>
  <r>
    <s v="ORD000569"/>
    <x v="220"/>
    <s v="CUST01939"/>
    <x v="9"/>
    <x v="1"/>
    <x v="4"/>
    <n v="1"/>
    <n v="18691"/>
    <x v="3"/>
    <n v="15887.35"/>
    <n v="11780.33"/>
    <n v="4107.0200000000004"/>
    <n v="0.2585088136158642"/>
    <s v="08"/>
    <n v="2024"/>
    <n v="2803.65"/>
  </r>
  <r>
    <s v="ORD006754"/>
    <x v="220"/>
    <s v="CUST01712"/>
    <x v="12"/>
    <x v="0"/>
    <x v="2"/>
    <n v="2"/>
    <n v="1895"/>
    <x v="2"/>
    <n v="3790"/>
    <n v="2683.51"/>
    <n v="1106.49"/>
    <n v="0.29194986807387863"/>
    <s v="08"/>
    <n v="2024"/>
    <n v="0"/>
  </r>
  <r>
    <s v="ORD007215"/>
    <x v="220"/>
    <s v="CUST01076"/>
    <x v="12"/>
    <x v="0"/>
    <x v="4"/>
    <n v="3"/>
    <n v="2610"/>
    <x v="4"/>
    <n v="6264"/>
    <n v="4366.8900000000003"/>
    <n v="1897.11"/>
    <n v="0.30285919540229883"/>
    <s v="08"/>
    <n v="2024"/>
    <n v="1566"/>
  </r>
  <r>
    <s v="ORD001799"/>
    <x v="220"/>
    <s v="CUST01516"/>
    <x v="10"/>
    <x v="2"/>
    <x v="3"/>
    <n v="1"/>
    <n v="6104"/>
    <x v="0"/>
    <n v="5493.6"/>
    <n v="3450.12"/>
    <n v="2043.48"/>
    <n v="0.37197466142420271"/>
    <s v="08"/>
    <n v="2024"/>
    <n v="610.4"/>
  </r>
  <r>
    <s v="ORD003831"/>
    <x v="220"/>
    <s v="CUST01270"/>
    <x v="8"/>
    <x v="3"/>
    <x v="3"/>
    <n v="2"/>
    <n v="2515"/>
    <x v="2"/>
    <n v="5030"/>
    <n v="3116.47"/>
    <n v="1913.53"/>
    <n v="0.3804234592445328"/>
    <s v="08"/>
    <n v="2024"/>
    <n v="0"/>
  </r>
  <r>
    <s v="ORD007321"/>
    <x v="221"/>
    <s v="CUST00995"/>
    <x v="9"/>
    <x v="1"/>
    <x v="4"/>
    <n v="2"/>
    <n v="32176"/>
    <x v="1"/>
    <n v="61134.400000000001"/>
    <n v="45007.79"/>
    <n v="16126.61"/>
    <n v="0.26378945405532728"/>
    <s v="08"/>
    <n v="2024"/>
    <n v="3217.6000000000004"/>
  </r>
  <r>
    <s v="ORD008433"/>
    <x v="221"/>
    <s v="CUST00141"/>
    <x v="12"/>
    <x v="0"/>
    <x v="1"/>
    <n v="2"/>
    <n v="3423"/>
    <x v="1"/>
    <n v="6503.7"/>
    <n v="4736.79"/>
    <n v="1766.91"/>
    <n v="0.27167766040869046"/>
    <s v="08"/>
    <n v="2024"/>
    <n v="342.3"/>
  </r>
  <r>
    <s v="ORD007294"/>
    <x v="221"/>
    <s v="CUST01799"/>
    <x v="1"/>
    <x v="1"/>
    <x v="1"/>
    <n v="1"/>
    <n v="2689"/>
    <x v="4"/>
    <n v="2151.1999999999998"/>
    <n v="2067.7800000000002"/>
    <n v="83.42"/>
    <n v="3.8778356266269992E-2"/>
    <s v="08"/>
    <n v="2024"/>
    <n v="537.80000000000007"/>
  </r>
  <r>
    <s v="ORD008525"/>
    <x v="221"/>
    <s v="CUST01698"/>
    <x v="6"/>
    <x v="3"/>
    <x v="3"/>
    <n v="2"/>
    <n v="981"/>
    <x v="2"/>
    <n v="1962"/>
    <n v="1191.6500000000001"/>
    <n v="770.35"/>
    <n v="0.39263506625891947"/>
    <s v="08"/>
    <n v="2024"/>
    <n v="0"/>
  </r>
  <r>
    <s v="ORD006109"/>
    <x v="221"/>
    <s v="CUST02252"/>
    <x v="2"/>
    <x v="1"/>
    <x v="0"/>
    <n v="1"/>
    <n v="3869"/>
    <x v="2"/>
    <n v="3869"/>
    <n v="3104.45"/>
    <n v="764.55"/>
    <n v="0.19760920134401652"/>
    <s v="08"/>
    <n v="2024"/>
    <n v="0"/>
  </r>
  <r>
    <s v="ORD003332"/>
    <x v="221"/>
    <s v="CUST00873"/>
    <x v="1"/>
    <x v="1"/>
    <x v="2"/>
    <n v="3"/>
    <n v="1595"/>
    <x v="4"/>
    <n v="3828"/>
    <n v="2691.06"/>
    <n v="1136.94"/>
    <n v="0.2970062695924765"/>
    <s v="08"/>
    <n v="2024"/>
    <n v="957"/>
  </r>
  <r>
    <s v="ORD002027"/>
    <x v="221"/>
    <s v="CUST00991"/>
    <x v="5"/>
    <x v="2"/>
    <x v="3"/>
    <n v="3"/>
    <n v="4199"/>
    <x v="3"/>
    <n v="10707.45"/>
    <n v="8031.19"/>
    <n v="2676.26"/>
    <n v="0.24994373076689594"/>
    <s v="08"/>
    <n v="2024"/>
    <n v="1889.55"/>
  </r>
  <r>
    <s v="ORD006219"/>
    <x v="221"/>
    <s v="CUST00343"/>
    <x v="0"/>
    <x v="0"/>
    <x v="0"/>
    <n v="1"/>
    <n v="797"/>
    <x v="2"/>
    <n v="797"/>
    <n v="618.79999999999995"/>
    <n v="178.2"/>
    <n v="0.2235884567126725"/>
    <s v="08"/>
    <n v="2024"/>
    <n v="0"/>
  </r>
  <r>
    <s v="ORD005862"/>
    <x v="221"/>
    <s v="CUST00979"/>
    <x v="4"/>
    <x v="1"/>
    <x v="3"/>
    <n v="1"/>
    <n v="24386"/>
    <x v="0"/>
    <n v="21947.4"/>
    <n v="13498.46"/>
    <n v="8448.94"/>
    <n v="0.38496313914176622"/>
    <s v="08"/>
    <n v="2024"/>
    <n v="2438.6"/>
  </r>
  <r>
    <s v="ORD006364"/>
    <x v="221"/>
    <s v="CUST01413"/>
    <x v="5"/>
    <x v="2"/>
    <x v="4"/>
    <n v="1"/>
    <n v="4358"/>
    <x v="2"/>
    <n v="4358"/>
    <n v="3248.72"/>
    <n v="1109.28"/>
    <n v="0.25453877925653967"/>
    <s v="08"/>
    <n v="2024"/>
    <n v="0"/>
  </r>
  <r>
    <s v="ORD005927"/>
    <x v="221"/>
    <s v="CUST01344"/>
    <x v="3"/>
    <x v="1"/>
    <x v="0"/>
    <n v="2"/>
    <n v="75783"/>
    <x v="1"/>
    <n v="143987.70000000001"/>
    <n v="100236.2"/>
    <n v="43751.5"/>
    <n v="0.30385581546201512"/>
    <s v="08"/>
    <n v="2024"/>
    <n v="7578.3"/>
  </r>
  <r>
    <s v="ORD004443"/>
    <x v="221"/>
    <s v="CUST01032"/>
    <x v="10"/>
    <x v="2"/>
    <x v="4"/>
    <n v="2"/>
    <n v="12453"/>
    <x v="4"/>
    <n v="19924.8"/>
    <n v="18386.75"/>
    <n v="1538.05"/>
    <n v="7.7192744720147755E-2"/>
    <s v="08"/>
    <n v="2024"/>
    <n v="4981.2000000000007"/>
  </r>
  <r>
    <s v="ORD006416"/>
    <x v="221"/>
    <s v="CUST00645"/>
    <x v="2"/>
    <x v="1"/>
    <x v="3"/>
    <n v="3"/>
    <n v="4946"/>
    <x v="0"/>
    <n v="13354.2"/>
    <n v="8549.2999999999993"/>
    <n v="4804.8999999999996"/>
    <n v="0.35980440610444647"/>
    <s v="08"/>
    <n v="2024"/>
    <n v="1483.8000000000002"/>
  </r>
  <r>
    <s v="ORD002487"/>
    <x v="221"/>
    <s v="CUST01837"/>
    <x v="11"/>
    <x v="4"/>
    <x v="4"/>
    <n v="2"/>
    <n v="148"/>
    <x v="3"/>
    <n v="251.6"/>
    <n v="230.98"/>
    <n v="20.62"/>
    <n v="8.1955484896661379E-2"/>
    <s v="08"/>
    <n v="2024"/>
    <n v="44.4"/>
  </r>
  <r>
    <s v="ORD007111"/>
    <x v="221"/>
    <s v="CUST00340"/>
    <x v="9"/>
    <x v="1"/>
    <x v="3"/>
    <n v="3"/>
    <n v="27711"/>
    <x v="2"/>
    <n v="83133"/>
    <n v="66422.17"/>
    <n v="16710.830000000002"/>
    <n v="0.20101319572251694"/>
    <s v="08"/>
    <n v="2024"/>
    <n v="0"/>
  </r>
  <r>
    <s v="ORD006568"/>
    <x v="221"/>
    <s v="CUST01243"/>
    <x v="3"/>
    <x v="1"/>
    <x v="2"/>
    <n v="1"/>
    <n v="74191"/>
    <x v="0"/>
    <n v="66771.899999999994"/>
    <n v="49669.29"/>
    <n v="17102.61"/>
    <n v="0.25613484115323965"/>
    <s v="08"/>
    <n v="2024"/>
    <n v="7419.1"/>
  </r>
  <r>
    <s v="ORD007820"/>
    <x v="221"/>
    <s v="CUST00976"/>
    <x v="14"/>
    <x v="2"/>
    <x v="0"/>
    <n v="2"/>
    <n v="8107"/>
    <x v="1"/>
    <n v="15403.3"/>
    <n v="11000.28"/>
    <n v="4403.0200000000004"/>
    <n v="0.28584913622405594"/>
    <s v="08"/>
    <n v="2024"/>
    <n v="810.7"/>
  </r>
  <r>
    <s v="ORD000890"/>
    <x v="221"/>
    <s v="CUST00738"/>
    <x v="7"/>
    <x v="4"/>
    <x v="4"/>
    <n v="2"/>
    <n v="190"/>
    <x v="2"/>
    <n v="380"/>
    <n v="265.37"/>
    <n v="114.63"/>
    <n v="0.30165789473684207"/>
    <s v="08"/>
    <n v="2024"/>
    <n v="0"/>
  </r>
  <r>
    <s v="ORD002033"/>
    <x v="222"/>
    <s v="CUST02155"/>
    <x v="2"/>
    <x v="1"/>
    <x v="0"/>
    <n v="4"/>
    <n v="4774"/>
    <x v="4"/>
    <n v="15276.8"/>
    <n v="15340.37"/>
    <n v="-63.57"/>
    <n v="-4.1612117720988689E-3"/>
    <s v="08"/>
    <n v="2024"/>
    <n v="3819.2000000000003"/>
  </r>
  <r>
    <s v="ORD007380"/>
    <x v="222"/>
    <s v="CUST01403"/>
    <x v="12"/>
    <x v="0"/>
    <x v="3"/>
    <n v="1"/>
    <n v="4594"/>
    <x v="1"/>
    <n v="4364.3"/>
    <n v="3003.95"/>
    <n v="1360.35"/>
    <n v="0.31169947070549686"/>
    <s v="08"/>
    <n v="2024"/>
    <n v="229.70000000000002"/>
  </r>
  <r>
    <s v="ORD002167"/>
    <x v="222"/>
    <s v="CUST02041"/>
    <x v="3"/>
    <x v="1"/>
    <x v="4"/>
    <n v="3"/>
    <n v="77768"/>
    <x v="0"/>
    <n v="209973.6"/>
    <n v="168902.25"/>
    <n v="41071.35"/>
    <n v="0.19560244716478642"/>
    <s v="08"/>
    <n v="2024"/>
    <n v="23330.400000000001"/>
  </r>
  <r>
    <s v="ORD009132"/>
    <x v="222"/>
    <s v="CUST02038"/>
    <x v="4"/>
    <x v="1"/>
    <x v="0"/>
    <n v="1"/>
    <n v="22969"/>
    <x v="1"/>
    <n v="21820.55"/>
    <n v="16429.38"/>
    <n v="5391.17"/>
    <n v="0.24706847444266988"/>
    <s v="08"/>
    <n v="2024"/>
    <n v="1148.45"/>
  </r>
  <r>
    <s v="ORD005159"/>
    <x v="222"/>
    <s v="CUST00567"/>
    <x v="4"/>
    <x v="1"/>
    <x v="2"/>
    <n v="3"/>
    <n v="24398"/>
    <x v="2"/>
    <n v="73194"/>
    <n v="48649.83"/>
    <n v="24544.17"/>
    <n v="0.33533035494712676"/>
    <s v="08"/>
    <n v="2024"/>
    <n v="0"/>
  </r>
  <r>
    <s v="ORD004632"/>
    <x v="222"/>
    <s v="CUST00517"/>
    <x v="7"/>
    <x v="4"/>
    <x v="3"/>
    <n v="3"/>
    <n v="103"/>
    <x v="2"/>
    <n v="309"/>
    <n v="226.51"/>
    <n v="82.49"/>
    <n v="0.26695792880258901"/>
    <s v="08"/>
    <n v="2024"/>
    <n v="0"/>
  </r>
  <r>
    <s v="ORD008006"/>
    <x v="222"/>
    <s v="CUST01906"/>
    <x v="8"/>
    <x v="3"/>
    <x v="4"/>
    <n v="1"/>
    <n v="2673"/>
    <x v="2"/>
    <n v="2673"/>
    <n v="1678.5"/>
    <n v="994.5"/>
    <n v="0.37205387205387208"/>
    <s v="08"/>
    <n v="2024"/>
    <n v="0"/>
  </r>
  <r>
    <s v="ORD005829"/>
    <x v="222"/>
    <s v="CUST01083"/>
    <x v="12"/>
    <x v="0"/>
    <x v="4"/>
    <n v="3"/>
    <n v="5217"/>
    <x v="1"/>
    <n v="14868.45"/>
    <n v="11583.56"/>
    <n v="3284.89"/>
    <n v="0.22093022473761553"/>
    <s v="08"/>
    <n v="2024"/>
    <n v="782.55000000000007"/>
  </r>
  <r>
    <s v="ORD000568"/>
    <x v="223"/>
    <s v="CUST00471"/>
    <x v="1"/>
    <x v="1"/>
    <x v="3"/>
    <n v="2"/>
    <n v="1649"/>
    <x v="2"/>
    <n v="3298"/>
    <n v="2162.88"/>
    <n v="1135.1199999999999"/>
    <n v="0.3441843541540327"/>
    <s v="08"/>
    <n v="2024"/>
    <n v="0"/>
  </r>
  <r>
    <s v="ORD008291"/>
    <x v="223"/>
    <s v="CUST01614"/>
    <x v="6"/>
    <x v="3"/>
    <x v="1"/>
    <n v="1"/>
    <n v="1154"/>
    <x v="0"/>
    <n v="1038.5999999999999"/>
    <n v="859.22"/>
    <n v="179.38"/>
    <n v="0.17271326786058155"/>
    <s v="08"/>
    <n v="2024"/>
    <n v="115.4"/>
  </r>
  <r>
    <s v="ORD002756"/>
    <x v="223"/>
    <s v="CUST02157"/>
    <x v="7"/>
    <x v="4"/>
    <x v="4"/>
    <n v="1"/>
    <n v="175"/>
    <x v="1"/>
    <n v="166.25"/>
    <n v="142.16999999999999"/>
    <n v="24.08"/>
    <n v="0.14484210526315788"/>
    <s v="08"/>
    <n v="2024"/>
    <n v="8.75"/>
  </r>
  <r>
    <s v="ORD001374"/>
    <x v="223"/>
    <s v="CUST01455"/>
    <x v="0"/>
    <x v="0"/>
    <x v="3"/>
    <n v="1"/>
    <n v="640"/>
    <x v="2"/>
    <n v="640"/>
    <n v="466.02"/>
    <n v="173.98"/>
    <n v="0.27184375"/>
    <s v="08"/>
    <n v="2024"/>
    <n v="0"/>
  </r>
  <r>
    <s v="ORD005799"/>
    <x v="223"/>
    <s v="CUST00641"/>
    <x v="10"/>
    <x v="2"/>
    <x v="2"/>
    <n v="5"/>
    <n v="17632"/>
    <x v="2"/>
    <n v="88160"/>
    <n v="67313.56"/>
    <n v="20846.439999999999"/>
    <n v="0.23646143375680578"/>
    <s v="08"/>
    <n v="2024"/>
    <n v="0"/>
  </r>
  <r>
    <s v="ORD009107"/>
    <x v="223"/>
    <s v="CUST01594"/>
    <x v="3"/>
    <x v="1"/>
    <x v="4"/>
    <n v="3"/>
    <n v="79687"/>
    <x v="2"/>
    <n v="239061"/>
    <n v="169065.5"/>
    <n v="69995.5"/>
    <n v="0.2927934711224332"/>
    <s v="08"/>
    <n v="2024"/>
    <n v="0"/>
  </r>
  <r>
    <s v="ORD001744"/>
    <x v="223"/>
    <s v="CUST01790"/>
    <x v="9"/>
    <x v="1"/>
    <x v="0"/>
    <n v="1"/>
    <n v="33679"/>
    <x v="0"/>
    <n v="30311.1"/>
    <n v="19547.419999999998"/>
    <n v="10763.68"/>
    <n v="0.35510687503917709"/>
    <s v="08"/>
    <n v="2024"/>
    <n v="3367.9"/>
  </r>
  <r>
    <s v="ORD007959"/>
    <x v="223"/>
    <s v="CUST00763"/>
    <x v="3"/>
    <x v="1"/>
    <x v="3"/>
    <n v="2"/>
    <n v="72784"/>
    <x v="3"/>
    <n v="123732.8"/>
    <n v="111423.42"/>
    <n v="12309.38"/>
    <n v="9.9483564584330095E-2"/>
    <s v="08"/>
    <n v="2024"/>
    <n v="21835.200000000001"/>
  </r>
  <r>
    <s v="ORD003741"/>
    <x v="223"/>
    <s v="CUST01138"/>
    <x v="2"/>
    <x v="1"/>
    <x v="4"/>
    <n v="4"/>
    <n v="2750"/>
    <x v="1"/>
    <n v="10450"/>
    <n v="6495.29"/>
    <n v="3954.71"/>
    <n v="0.37844114832535886"/>
    <s v="08"/>
    <n v="2024"/>
    <n v="550"/>
  </r>
  <r>
    <s v="ORD006243"/>
    <x v="223"/>
    <s v="CUST01221"/>
    <x v="8"/>
    <x v="3"/>
    <x v="4"/>
    <n v="1"/>
    <n v="2479"/>
    <x v="2"/>
    <n v="2479"/>
    <n v="1382.1"/>
    <n v="1096.9000000000001"/>
    <n v="0.44247680516337234"/>
    <s v="08"/>
    <n v="2024"/>
    <n v="0"/>
  </r>
  <r>
    <s v="ORD004925"/>
    <x v="223"/>
    <s v="CUST02227"/>
    <x v="12"/>
    <x v="0"/>
    <x v="3"/>
    <n v="1"/>
    <n v="4023"/>
    <x v="3"/>
    <n v="3419.55"/>
    <n v="3052.18"/>
    <n v="367.37"/>
    <n v="0.10743226447924434"/>
    <s v="08"/>
    <n v="2024"/>
    <n v="603.44999999999993"/>
  </r>
  <r>
    <s v="ORD009096"/>
    <x v="223"/>
    <s v="CUST00021"/>
    <x v="2"/>
    <x v="1"/>
    <x v="0"/>
    <n v="1"/>
    <n v="2271"/>
    <x v="2"/>
    <n v="2271"/>
    <n v="1409.44"/>
    <n v="861.56"/>
    <n v="0.379374724790841"/>
    <s v="08"/>
    <n v="2024"/>
    <n v="0"/>
  </r>
  <r>
    <s v="ORD005184"/>
    <x v="223"/>
    <s v="CUST01411"/>
    <x v="7"/>
    <x v="4"/>
    <x v="1"/>
    <n v="4"/>
    <n v="186"/>
    <x v="2"/>
    <n v="744"/>
    <n v="598.95000000000005"/>
    <n v="145.05000000000001"/>
    <n v="0.19495967741935485"/>
    <s v="08"/>
    <n v="2024"/>
    <n v="0"/>
  </r>
  <r>
    <s v="ORD005342"/>
    <x v="224"/>
    <s v="CUST01082"/>
    <x v="2"/>
    <x v="1"/>
    <x v="2"/>
    <n v="3"/>
    <n v="3886"/>
    <x v="1"/>
    <n v="11075.1"/>
    <n v="9042.99"/>
    <n v="2032.11"/>
    <n v="0.18348457350272232"/>
    <s v="08"/>
    <n v="2024"/>
    <n v="582.9"/>
  </r>
  <r>
    <s v="ORD003899"/>
    <x v="224"/>
    <s v="CUST02441"/>
    <x v="7"/>
    <x v="4"/>
    <x v="3"/>
    <n v="3"/>
    <n v="157"/>
    <x v="1"/>
    <n v="447.45"/>
    <n v="263.13"/>
    <n v="184.32"/>
    <n v="0.41193429433456252"/>
    <s v="08"/>
    <n v="2024"/>
    <n v="23.55"/>
  </r>
  <r>
    <s v="ORD000022"/>
    <x v="224"/>
    <s v="CUST01696"/>
    <x v="3"/>
    <x v="1"/>
    <x v="4"/>
    <n v="2"/>
    <n v="68949"/>
    <x v="2"/>
    <n v="137898"/>
    <n v="94067.43"/>
    <n v="43830.57"/>
    <n v="0.31784775703781054"/>
    <s v="08"/>
    <n v="2024"/>
    <n v="0"/>
  </r>
  <r>
    <s v="ORD008802"/>
    <x v="224"/>
    <s v="CUST00964"/>
    <x v="9"/>
    <x v="1"/>
    <x v="3"/>
    <n v="2"/>
    <n v="18014"/>
    <x v="1"/>
    <n v="34226.6"/>
    <n v="21675.77"/>
    <n v="12550.83"/>
    <n v="0.366698123681581"/>
    <s v="08"/>
    <n v="2024"/>
    <n v="1801.4"/>
  </r>
  <r>
    <s v="ORD009711"/>
    <x v="224"/>
    <s v="CUST02022"/>
    <x v="5"/>
    <x v="2"/>
    <x v="3"/>
    <n v="4"/>
    <n v="5879"/>
    <x v="0"/>
    <n v="21164.400000000001"/>
    <n v="16620.39"/>
    <n v="4544.01"/>
    <n v="0.21470062935873446"/>
    <s v="08"/>
    <n v="2024"/>
    <n v="2351.6"/>
  </r>
  <r>
    <s v="ORD000923"/>
    <x v="224"/>
    <s v="CUST01764"/>
    <x v="2"/>
    <x v="1"/>
    <x v="4"/>
    <n v="5"/>
    <n v="3258"/>
    <x v="2"/>
    <n v="16290"/>
    <n v="11855.34"/>
    <n v="4434.66"/>
    <n v="0.27223204419889502"/>
    <s v="08"/>
    <n v="2024"/>
    <n v="0"/>
  </r>
  <r>
    <s v="ORD000961"/>
    <x v="224"/>
    <s v="CUST01466"/>
    <x v="4"/>
    <x v="1"/>
    <x v="4"/>
    <n v="1"/>
    <n v="13677"/>
    <x v="2"/>
    <n v="13677"/>
    <n v="11113.67"/>
    <n v="2563.33"/>
    <n v="0.1874190246399064"/>
    <s v="08"/>
    <n v="2024"/>
    <n v="0"/>
  </r>
  <r>
    <s v="ORD000575"/>
    <x v="224"/>
    <s v="CUST01410"/>
    <x v="3"/>
    <x v="1"/>
    <x v="3"/>
    <n v="2"/>
    <n v="62135"/>
    <x v="1"/>
    <n v="118056.5"/>
    <n v="75405.3"/>
    <n v="42651.199999999997"/>
    <n v="0.36127786271827472"/>
    <s v="08"/>
    <n v="2024"/>
    <n v="6213.5"/>
  </r>
  <r>
    <s v="ORD005228"/>
    <x v="224"/>
    <s v="CUST01033"/>
    <x v="2"/>
    <x v="1"/>
    <x v="3"/>
    <n v="2"/>
    <n v="3905"/>
    <x v="0"/>
    <n v="7029"/>
    <n v="6383.34"/>
    <n v="645.66"/>
    <n v="9.1856594110115236E-2"/>
    <s v="08"/>
    <n v="2024"/>
    <n v="781"/>
  </r>
  <r>
    <s v="ORD005459"/>
    <x v="224"/>
    <s v="CUST00164"/>
    <x v="14"/>
    <x v="2"/>
    <x v="1"/>
    <n v="1"/>
    <n v="18784"/>
    <x v="2"/>
    <n v="18784"/>
    <n v="12129.37"/>
    <n v="6654.63"/>
    <n v="0.35427118824531517"/>
    <s v="08"/>
    <n v="2024"/>
    <n v="0"/>
  </r>
  <r>
    <s v="ORD003584"/>
    <x v="224"/>
    <s v="CUST02423"/>
    <x v="4"/>
    <x v="1"/>
    <x v="2"/>
    <n v="2"/>
    <n v="21333"/>
    <x v="2"/>
    <n v="42666"/>
    <n v="29416.99"/>
    <n v="13249.01"/>
    <n v="0.31052852388318569"/>
    <s v="08"/>
    <n v="2024"/>
    <n v="0"/>
  </r>
  <r>
    <s v="ORD003123"/>
    <x v="224"/>
    <s v="CUST00737"/>
    <x v="7"/>
    <x v="4"/>
    <x v="1"/>
    <n v="1"/>
    <n v="159"/>
    <x v="1"/>
    <n v="151.05000000000001"/>
    <n v="121.33"/>
    <n v="29.72"/>
    <n v="0.19675604104601124"/>
    <s v="08"/>
    <n v="2024"/>
    <n v="7.95"/>
  </r>
  <r>
    <s v="ORD004957"/>
    <x v="224"/>
    <s v="CUST01519"/>
    <x v="11"/>
    <x v="4"/>
    <x v="1"/>
    <n v="2"/>
    <n v="143"/>
    <x v="1"/>
    <n v="271.7"/>
    <n v="225.13"/>
    <n v="46.57"/>
    <n v="0.17140228192859772"/>
    <s v="08"/>
    <n v="2024"/>
    <n v="14.3"/>
  </r>
  <r>
    <s v="ORD009021"/>
    <x v="224"/>
    <s v="CUST00893"/>
    <x v="3"/>
    <x v="1"/>
    <x v="3"/>
    <n v="1"/>
    <n v="66579"/>
    <x v="1"/>
    <n v="63250.05"/>
    <n v="36888.33"/>
    <n v="26361.72"/>
    <n v="0.41678575748161462"/>
    <s v="08"/>
    <n v="2024"/>
    <n v="3328.9500000000003"/>
  </r>
  <r>
    <s v="ORD008751"/>
    <x v="224"/>
    <s v="CUST01669"/>
    <x v="4"/>
    <x v="1"/>
    <x v="4"/>
    <n v="1"/>
    <n v="22304"/>
    <x v="1"/>
    <n v="21188.799999999999"/>
    <n v="16370.59"/>
    <n v="4818.21"/>
    <n v="0.22739418938307032"/>
    <s v="08"/>
    <n v="2024"/>
    <n v="1115.2"/>
  </r>
  <r>
    <s v="ORD001939"/>
    <x v="224"/>
    <s v="CUST00585"/>
    <x v="11"/>
    <x v="4"/>
    <x v="2"/>
    <n v="1"/>
    <n v="89"/>
    <x v="2"/>
    <n v="89"/>
    <n v="62.4"/>
    <n v="26.6"/>
    <n v="0.29887640449438202"/>
    <s v="08"/>
    <n v="2024"/>
    <n v="0"/>
  </r>
  <r>
    <s v="ORD005416"/>
    <x v="225"/>
    <s v="CUST02325"/>
    <x v="6"/>
    <x v="3"/>
    <x v="2"/>
    <n v="2"/>
    <n v="310"/>
    <x v="3"/>
    <n v="527"/>
    <n v="504.31"/>
    <n v="22.69"/>
    <n v="4.3055028462998107E-2"/>
    <s v="08"/>
    <n v="2024"/>
    <n v="93"/>
  </r>
  <r>
    <s v="ORD001746"/>
    <x v="225"/>
    <s v="CUST01985"/>
    <x v="9"/>
    <x v="1"/>
    <x v="1"/>
    <n v="3"/>
    <n v="28872"/>
    <x v="1"/>
    <n v="82285.2"/>
    <n v="67420.509999999995"/>
    <n v="14864.69"/>
    <n v="0.18064840335807655"/>
    <s v="08"/>
    <n v="2024"/>
    <n v="4330.8"/>
  </r>
  <r>
    <s v="ORD005575"/>
    <x v="225"/>
    <s v="CUST00516"/>
    <x v="8"/>
    <x v="3"/>
    <x v="4"/>
    <n v="2"/>
    <n v="2626"/>
    <x v="0"/>
    <n v="4726.8"/>
    <n v="4115.6400000000003"/>
    <n v="611.16"/>
    <n v="0.12929677583142929"/>
    <s v="08"/>
    <n v="2024"/>
    <n v="525.20000000000005"/>
  </r>
  <r>
    <s v="ORD003192"/>
    <x v="225"/>
    <s v="CUST00491"/>
    <x v="4"/>
    <x v="1"/>
    <x v="0"/>
    <n v="4"/>
    <n v="18550"/>
    <x v="1"/>
    <n v="70490"/>
    <n v="51181.27"/>
    <n v="19308.73"/>
    <n v="0.27392154915590861"/>
    <s v="08"/>
    <n v="2024"/>
    <n v="3710"/>
  </r>
  <r>
    <s v="ORD003301"/>
    <x v="225"/>
    <s v="CUST02040"/>
    <x v="1"/>
    <x v="1"/>
    <x v="3"/>
    <n v="1"/>
    <n v="2011"/>
    <x v="0"/>
    <n v="1809.9"/>
    <n v="1538.65"/>
    <n v="271.25"/>
    <n v="0.1498701585722968"/>
    <s v="08"/>
    <n v="2024"/>
    <n v="201.10000000000002"/>
  </r>
  <r>
    <s v="ORD003272"/>
    <x v="225"/>
    <s v="CUST00754"/>
    <x v="13"/>
    <x v="0"/>
    <x v="3"/>
    <n v="2"/>
    <n v="1488"/>
    <x v="0"/>
    <n v="2678.4"/>
    <n v="2389.8000000000002"/>
    <n v="288.60000000000002"/>
    <n v="0.10775089605734768"/>
    <s v="08"/>
    <n v="2024"/>
    <n v="297.60000000000002"/>
  </r>
  <r>
    <s v="ORD008015"/>
    <x v="225"/>
    <s v="CUST02270"/>
    <x v="9"/>
    <x v="1"/>
    <x v="1"/>
    <n v="1"/>
    <n v="26121"/>
    <x v="1"/>
    <n v="24814.95"/>
    <n v="16606.009999999998"/>
    <n v="8208.94"/>
    <n v="0.3308062276974163"/>
    <s v="08"/>
    <n v="2024"/>
    <n v="1306.0500000000002"/>
  </r>
  <r>
    <s v="ORD006387"/>
    <x v="225"/>
    <s v="CUST00537"/>
    <x v="14"/>
    <x v="2"/>
    <x v="2"/>
    <n v="2"/>
    <n v="11904"/>
    <x v="2"/>
    <n v="23808"/>
    <n v="14223.38"/>
    <n v="9584.6200000000008"/>
    <n v="0.40257980510752689"/>
    <s v="08"/>
    <n v="2024"/>
    <n v="0"/>
  </r>
  <r>
    <s v="ORD000505"/>
    <x v="225"/>
    <s v="CUST00936"/>
    <x v="4"/>
    <x v="1"/>
    <x v="1"/>
    <n v="1"/>
    <n v="14208"/>
    <x v="0"/>
    <n v="12787.2"/>
    <n v="10373.93"/>
    <n v="2413.27"/>
    <n v="0.18872544419419418"/>
    <s v="08"/>
    <n v="2024"/>
    <n v="1420.8000000000002"/>
  </r>
  <r>
    <s v="ORD000160"/>
    <x v="225"/>
    <s v="CUST01200"/>
    <x v="5"/>
    <x v="2"/>
    <x v="3"/>
    <n v="1"/>
    <n v="3974"/>
    <x v="2"/>
    <n v="3974"/>
    <n v="2932.19"/>
    <n v="1041.81"/>
    <n v="0.26215651736285855"/>
    <s v="08"/>
    <n v="2024"/>
    <n v="0"/>
  </r>
  <r>
    <s v="ORD000734"/>
    <x v="225"/>
    <s v="CUST01205"/>
    <x v="9"/>
    <x v="1"/>
    <x v="1"/>
    <n v="2"/>
    <n v="20637"/>
    <x v="2"/>
    <n v="41274"/>
    <n v="27477.5"/>
    <n v="13796.5"/>
    <n v="0.33426612395212485"/>
    <s v="08"/>
    <n v="2024"/>
    <n v="0"/>
  </r>
  <r>
    <s v="ORD001267"/>
    <x v="225"/>
    <s v="CUST00040"/>
    <x v="2"/>
    <x v="1"/>
    <x v="0"/>
    <n v="1"/>
    <n v="3541"/>
    <x v="0"/>
    <n v="3186.9"/>
    <n v="2562.83"/>
    <n v="624.07000000000005"/>
    <n v="0.19582352756597321"/>
    <s v="08"/>
    <n v="2024"/>
    <n v="354.1"/>
  </r>
  <r>
    <s v="ORD002189"/>
    <x v="225"/>
    <s v="CUST01449"/>
    <x v="14"/>
    <x v="2"/>
    <x v="4"/>
    <n v="3"/>
    <n v="16157"/>
    <x v="1"/>
    <n v="46047.45"/>
    <n v="39138.629999999997"/>
    <n v="6908.82"/>
    <n v="0.15003697273138905"/>
    <s v="08"/>
    <n v="2024"/>
    <n v="2423.5500000000002"/>
  </r>
  <r>
    <s v="ORD002016"/>
    <x v="226"/>
    <s v="CUST02415"/>
    <x v="0"/>
    <x v="0"/>
    <x v="4"/>
    <n v="3"/>
    <n v="1320"/>
    <x v="1"/>
    <n v="3762"/>
    <n v="3199.39"/>
    <n v="562.61"/>
    <n v="0.14955077086656035"/>
    <s v="08"/>
    <n v="2024"/>
    <n v="198"/>
  </r>
  <r>
    <s v="ORD006995"/>
    <x v="226"/>
    <s v="CUST00431"/>
    <x v="9"/>
    <x v="1"/>
    <x v="2"/>
    <n v="3"/>
    <n v="18211"/>
    <x v="1"/>
    <n v="51901.35"/>
    <n v="41565.89"/>
    <n v="10335.459999999999"/>
    <n v="0.19913663132076526"/>
    <s v="08"/>
    <n v="2024"/>
    <n v="2731.65"/>
  </r>
  <r>
    <s v="ORD009470"/>
    <x v="226"/>
    <s v="CUST02055"/>
    <x v="1"/>
    <x v="1"/>
    <x v="0"/>
    <n v="2"/>
    <n v="1897"/>
    <x v="1"/>
    <n v="3604.3"/>
    <n v="2194.04"/>
    <n v="1410.26"/>
    <n v="0.39127153677551813"/>
    <s v="08"/>
    <n v="2024"/>
    <n v="189.70000000000002"/>
  </r>
  <r>
    <s v="ORD000069"/>
    <x v="226"/>
    <s v="CUST01550"/>
    <x v="3"/>
    <x v="1"/>
    <x v="1"/>
    <n v="2"/>
    <n v="66704"/>
    <x v="1"/>
    <n v="126737.60000000001"/>
    <n v="96045.440000000002"/>
    <n v="30692.16"/>
    <n v="0.24217091060585019"/>
    <s v="08"/>
    <n v="2024"/>
    <n v="6670.4000000000005"/>
  </r>
  <r>
    <s v="ORD003709"/>
    <x v="226"/>
    <s v="CUST00187"/>
    <x v="12"/>
    <x v="0"/>
    <x v="3"/>
    <n v="1"/>
    <n v="2037"/>
    <x v="0"/>
    <n v="1833.3"/>
    <n v="1535.5"/>
    <n v="297.8"/>
    <n v="0.16243931707849235"/>
    <s v="08"/>
    <n v="2024"/>
    <n v="203.70000000000002"/>
  </r>
  <r>
    <s v="ORD005751"/>
    <x v="226"/>
    <s v="CUST01902"/>
    <x v="9"/>
    <x v="1"/>
    <x v="1"/>
    <n v="2"/>
    <n v="31054"/>
    <x v="2"/>
    <n v="62108"/>
    <n v="46758.17"/>
    <n v="15349.83"/>
    <n v="0.24714738842017131"/>
    <s v="08"/>
    <n v="2024"/>
    <n v="0"/>
  </r>
  <r>
    <s v="ORD003552"/>
    <x v="226"/>
    <s v="CUST02354"/>
    <x v="14"/>
    <x v="2"/>
    <x v="4"/>
    <n v="3"/>
    <n v="12502"/>
    <x v="2"/>
    <n v="37506"/>
    <n v="29358.18"/>
    <n v="8147.82"/>
    <n v="0.21724044152935529"/>
    <s v="08"/>
    <n v="2024"/>
    <n v="0"/>
  </r>
  <r>
    <s v="ORD004259"/>
    <x v="226"/>
    <s v="CUST01936"/>
    <x v="9"/>
    <x v="1"/>
    <x v="4"/>
    <n v="1"/>
    <n v="20497"/>
    <x v="2"/>
    <n v="20497"/>
    <n v="11407.57"/>
    <n v="9089.43"/>
    <n v="0.44345172464263066"/>
    <s v="08"/>
    <n v="2024"/>
    <n v="0"/>
  </r>
  <r>
    <s v="ORD000508"/>
    <x v="226"/>
    <s v="CUST02272"/>
    <x v="1"/>
    <x v="1"/>
    <x v="0"/>
    <n v="3"/>
    <n v="2162"/>
    <x v="0"/>
    <n v="5837.4"/>
    <n v="4296.0600000000004"/>
    <n v="1541.34"/>
    <n v="0.26404563675609005"/>
    <s v="08"/>
    <n v="2024"/>
    <n v="648.6"/>
  </r>
  <r>
    <s v="ORD000171"/>
    <x v="226"/>
    <s v="CUST02127"/>
    <x v="10"/>
    <x v="2"/>
    <x v="2"/>
    <n v="2"/>
    <n v="15699"/>
    <x v="2"/>
    <n v="31398"/>
    <n v="17456.45"/>
    <n v="13941.55"/>
    <n v="0.44402668959806357"/>
    <s v="08"/>
    <n v="2024"/>
    <n v="0"/>
  </r>
  <r>
    <s v="ORD008179"/>
    <x v="226"/>
    <s v="CUST02014"/>
    <x v="0"/>
    <x v="0"/>
    <x v="0"/>
    <n v="3"/>
    <n v="1372"/>
    <x v="2"/>
    <n v="4116"/>
    <n v="2659.6"/>
    <n v="1456.4"/>
    <n v="0.35383867832847427"/>
    <s v="08"/>
    <n v="2024"/>
    <n v="0"/>
  </r>
  <r>
    <s v="ORD004551"/>
    <x v="226"/>
    <s v="CUST02031"/>
    <x v="8"/>
    <x v="3"/>
    <x v="1"/>
    <n v="2"/>
    <n v="1061"/>
    <x v="1"/>
    <n v="2015.9"/>
    <n v="1312.16"/>
    <n v="703.74"/>
    <n v="0.34909469715759711"/>
    <s v="08"/>
    <n v="2024"/>
    <n v="106.10000000000001"/>
  </r>
  <r>
    <s v="ORD005108"/>
    <x v="226"/>
    <s v="CUST01118"/>
    <x v="11"/>
    <x v="4"/>
    <x v="0"/>
    <n v="1"/>
    <n v="73"/>
    <x v="0"/>
    <n v="65.7"/>
    <n v="47.05"/>
    <n v="18.649999999999999"/>
    <n v="0.28386605783866053"/>
    <s v="08"/>
    <n v="2024"/>
    <n v="7.3000000000000007"/>
  </r>
  <r>
    <s v="ORD007229"/>
    <x v="226"/>
    <s v="CUST02301"/>
    <x v="7"/>
    <x v="4"/>
    <x v="4"/>
    <n v="3"/>
    <n v="237"/>
    <x v="0"/>
    <n v="639.9"/>
    <n v="529.66"/>
    <n v="110.24"/>
    <n v="0.17227691826847943"/>
    <s v="08"/>
    <n v="2024"/>
    <n v="71.100000000000009"/>
  </r>
  <r>
    <s v="ORD007182"/>
    <x v="226"/>
    <s v="CUST01685"/>
    <x v="5"/>
    <x v="2"/>
    <x v="1"/>
    <n v="1"/>
    <n v="7255"/>
    <x v="3"/>
    <n v="6166.75"/>
    <n v="4944.62"/>
    <n v="1222.1300000000001"/>
    <n v="0.19818056512749829"/>
    <s v="08"/>
    <n v="2024"/>
    <n v="1088.25"/>
  </r>
  <r>
    <s v="ORD005270"/>
    <x v="226"/>
    <s v="CUST01532"/>
    <x v="10"/>
    <x v="2"/>
    <x v="4"/>
    <n v="1"/>
    <n v="11879"/>
    <x v="0"/>
    <n v="10691.1"/>
    <n v="9604.2999999999993"/>
    <n v="1086.8"/>
    <n v="0.10165464732347466"/>
    <s v="08"/>
    <n v="2024"/>
    <n v="1187.9000000000001"/>
  </r>
  <r>
    <s v="ORD007809"/>
    <x v="227"/>
    <s v="CUST01032"/>
    <x v="13"/>
    <x v="0"/>
    <x v="4"/>
    <n v="4"/>
    <n v="1702"/>
    <x v="1"/>
    <n v="6467.6"/>
    <n v="4190.9399999999996"/>
    <n v="2276.66"/>
    <n v="0.35201001917249053"/>
    <s v="08"/>
    <n v="2024"/>
    <n v="340.40000000000003"/>
  </r>
  <r>
    <s v="ORD006646"/>
    <x v="227"/>
    <s v="CUST01751"/>
    <x v="9"/>
    <x v="1"/>
    <x v="4"/>
    <n v="1"/>
    <n v="27712"/>
    <x v="3"/>
    <n v="23555.200000000001"/>
    <n v="21629.5"/>
    <n v="1925.7"/>
    <n v="8.1752649096590135E-2"/>
    <s v="08"/>
    <n v="2024"/>
    <n v="4156.8"/>
  </r>
  <r>
    <s v="ORD001885"/>
    <x v="227"/>
    <s v="CUST01480"/>
    <x v="10"/>
    <x v="2"/>
    <x v="0"/>
    <n v="1"/>
    <n v="8493"/>
    <x v="1"/>
    <n v="8068.35"/>
    <n v="5349.89"/>
    <n v="2718.46"/>
    <n v="0.33692886401804584"/>
    <s v="08"/>
    <n v="2024"/>
    <n v="424.65000000000003"/>
  </r>
  <r>
    <s v="ORD007913"/>
    <x v="227"/>
    <s v="CUST01397"/>
    <x v="3"/>
    <x v="1"/>
    <x v="2"/>
    <n v="1"/>
    <n v="74414"/>
    <x v="1"/>
    <n v="70693.3"/>
    <n v="54355.73"/>
    <n v="16337.57"/>
    <n v="0.23110492790688791"/>
    <s v="08"/>
    <n v="2024"/>
    <n v="3720.7000000000003"/>
  </r>
  <r>
    <s v="ORD006360"/>
    <x v="227"/>
    <s v="CUST02338"/>
    <x v="2"/>
    <x v="1"/>
    <x v="4"/>
    <n v="2"/>
    <n v="1351"/>
    <x v="2"/>
    <n v="2702"/>
    <n v="1950.68"/>
    <n v="751.32"/>
    <n v="0.27806069578090303"/>
    <s v="08"/>
    <n v="2024"/>
    <n v="0"/>
  </r>
  <r>
    <s v="ORD002239"/>
    <x v="227"/>
    <s v="CUST00487"/>
    <x v="8"/>
    <x v="3"/>
    <x v="0"/>
    <n v="2"/>
    <n v="2153"/>
    <x v="1"/>
    <n v="4090.7"/>
    <n v="2654.23"/>
    <n v="1436.47"/>
    <n v="0.35115505903635075"/>
    <s v="08"/>
    <n v="2024"/>
    <n v="215.3"/>
  </r>
  <r>
    <s v="ORD008056"/>
    <x v="227"/>
    <s v="CUST00174"/>
    <x v="9"/>
    <x v="1"/>
    <x v="2"/>
    <n v="2"/>
    <n v="21352"/>
    <x v="4"/>
    <n v="34163.199999999997"/>
    <n v="30801.97"/>
    <n v="3361.23"/>
    <n v="9.8387446140876744E-2"/>
    <s v="08"/>
    <n v="2024"/>
    <n v="8540.8000000000011"/>
  </r>
  <r>
    <s v="ORD003430"/>
    <x v="227"/>
    <s v="CUST00952"/>
    <x v="14"/>
    <x v="2"/>
    <x v="2"/>
    <n v="1"/>
    <n v="14737"/>
    <x v="1"/>
    <n v="14000.15"/>
    <n v="10957.48"/>
    <n v="3042.67"/>
    <n v="0.21733124287954059"/>
    <s v="08"/>
    <n v="2024"/>
    <n v="736.85"/>
  </r>
  <r>
    <s v="ORD002457"/>
    <x v="227"/>
    <s v="CUST01530"/>
    <x v="9"/>
    <x v="1"/>
    <x v="4"/>
    <n v="2"/>
    <n v="29456"/>
    <x v="2"/>
    <n v="58912"/>
    <n v="37564.199999999997"/>
    <n v="21347.8"/>
    <n v="0.3623675991309071"/>
    <s v="08"/>
    <n v="2024"/>
    <n v="0"/>
  </r>
  <r>
    <s v="ORD006058"/>
    <x v="227"/>
    <s v="CUST00545"/>
    <x v="3"/>
    <x v="1"/>
    <x v="4"/>
    <n v="1"/>
    <n v="73562"/>
    <x v="0"/>
    <n v="66205.8"/>
    <n v="58860.24"/>
    <n v="7345.56"/>
    <n v="0.11095040011600192"/>
    <s v="08"/>
    <n v="2024"/>
    <n v="7356.2000000000007"/>
  </r>
  <r>
    <s v="ORD003449"/>
    <x v="227"/>
    <s v="CUST00426"/>
    <x v="4"/>
    <x v="1"/>
    <x v="2"/>
    <n v="4"/>
    <n v="19512"/>
    <x v="1"/>
    <n v="74145.600000000006"/>
    <n v="43352.74"/>
    <n v="30792.86"/>
    <n v="0.41530259381541179"/>
    <s v="08"/>
    <n v="2024"/>
    <n v="3902.4"/>
  </r>
  <r>
    <s v="ORD002865"/>
    <x v="227"/>
    <s v="CUST00691"/>
    <x v="2"/>
    <x v="1"/>
    <x v="4"/>
    <n v="3"/>
    <n v="2599"/>
    <x v="0"/>
    <n v="7017.3"/>
    <n v="4436.32"/>
    <n v="2580.98"/>
    <n v="0.36780243113448191"/>
    <s v="08"/>
    <n v="2024"/>
    <n v="779.7"/>
  </r>
  <r>
    <s v="ORD004852"/>
    <x v="227"/>
    <s v="CUST01432"/>
    <x v="14"/>
    <x v="2"/>
    <x v="1"/>
    <n v="2"/>
    <n v="9602"/>
    <x v="1"/>
    <n v="18243.8"/>
    <n v="14959.03"/>
    <n v="3284.77"/>
    <n v="0.18004856444381107"/>
    <s v="08"/>
    <n v="2024"/>
    <n v="960.2"/>
  </r>
  <r>
    <s v="ORD003124"/>
    <x v="227"/>
    <s v="CUST02388"/>
    <x v="2"/>
    <x v="1"/>
    <x v="4"/>
    <n v="2"/>
    <n v="2920"/>
    <x v="0"/>
    <n v="5256"/>
    <n v="4564.09"/>
    <n v="691.91"/>
    <n v="0.13164193302891933"/>
    <s v="08"/>
    <n v="2024"/>
    <n v="584"/>
  </r>
  <r>
    <s v="ORD006881"/>
    <x v="227"/>
    <s v="CUST00246"/>
    <x v="2"/>
    <x v="1"/>
    <x v="0"/>
    <n v="1"/>
    <n v="3327"/>
    <x v="0"/>
    <n v="2994.3"/>
    <n v="2574.52"/>
    <n v="419.78"/>
    <n v="0.14019303343018399"/>
    <s v="08"/>
    <n v="2024"/>
    <n v="332.70000000000005"/>
  </r>
  <r>
    <s v="ORD008673"/>
    <x v="227"/>
    <s v="CUST00659"/>
    <x v="0"/>
    <x v="0"/>
    <x v="0"/>
    <n v="1"/>
    <n v="890"/>
    <x v="1"/>
    <n v="845.5"/>
    <n v="526.44000000000005"/>
    <n v="319.06"/>
    <n v="0.37736250739207572"/>
    <s v="08"/>
    <n v="2024"/>
    <n v="44.5"/>
  </r>
  <r>
    <s v="ORD005777"/>
    <x v="227"/>
    <s v="CUST01071"/>
    <x v="10"/>
    <x v="2"/>
    <x v="3"/>
    <n v="1"/>
    <n v="6300"/>
    <x v="2"/>
    <n v="6300"/>
    <n v="3798.82"/>
    <n v="2501.1799999999998"/>
    <n v="0.39701269841269837"/>
    <s v="08"/>
    <n v="2024"/>
    <n v="0"/>
  </r>
  <r>
    <s v="ORD006542"/>
    <x v="227"/>
    <s v="CUST02137"/>
    <x v="5"/>
    <x v="2"/>
    <x v="2"/>
    <n v="1"/>
    <n v="4356"/>
    <x v="0"/>
    <n v="3920.4"/>
    <n v="2576.31"/>
    <n v="1344.09"/>
    <n v="0.34284511784511784"/>
    <s v="08"/>
    <n v="2024"/>
    <n v="435.6"/>
  </r>
  <r>
    <s v="ORD000613"/>
    <x v="228"/>
    <s v="CUST00405"/>
    <x v="12"/>
    <x v="0"/>
    <x v="4"/>
    <n v="3"/>
    <n v="2661"/>
    <x v="2"/>
    <n v="7983"/>
    <n v="6508.39"/>
    <n v="1474.61"/>
    <n v="0.1847187774019792"/>
    <s v="08"/>
    <n v="2024"/>
    <n v="0"/>
  </r>
  <r>
    <s v="ORD004121"/>
    <x v="228"/>
    <s v="CUST01337"/>
    <x v="4"/>
    <x v="1"/>
    <x v="3"/>
    <n v="2"/>
    <n v="9318"/>
    <x v="1"/>
    <n v="17704.2"/>
    <n v="10874.93"/>
    <n v="6829.27"/>
    <n v="0.38574293105590762"/>
    <s v="08"/>
    <n v="2024"/>
    <n v="931.80000000000007"/>
  </r>
  <r>
    <s v="ORD006739"/>
    <x v="228"/>
    <s v="CUST02363"/>
    <x v="10"/>
    <x v="2"/>
    <x v="2"/>
    <n v="2"/>
    <n v="10211"/>
    <x v="2"/>
    <n v="20422"/>
    <n v="13829.34"/>
    <n v="6592.66"/>
    <n v="0.32282146704534326"/>
    <s v="08"/>
    <n v="2024"/>
    <n v="0"/>
  </r>
  <r>
    <s v="ORD003670"/>
    <x v="228"/>
    <s v="CUST01435"/>
    <x v="10"/>
    <x v="2"/>
    <x v="2"/>
    <n v="1"/>
    <n v="17014"/>
    <x v="1"/>
    <n v="16163.3"/>
    <n v="10558.27"/>
    <n v="5605.03"/>
    <n v="0.34677510161910008"/>
    <s v="08"/>
    <n v="2024"/>
    <n v="850.7"/>
  </r>
  <r>
    <s v="ORD006639"/>
    <x v="228"/>
    <s v="CUST00899"/>
    <x v="10"/>
    <x v="2"/>
    <x v="2"/>
    <n v="4"/>
    <n v="13367"/>
    <x v="3"/>
    <n v="45447.8"/>
    <n v="31478.87"/>
    <n v="13968.93"/>
    <n v="0.30736207253156367"/>
    <s v="08"/>
    <n v="2024"/>
    <n v="8020.2"/>
  </r>
  <r>
    <s v="ORD003663"/>
    <x v="228"/>
    <s v="CUST01843"/>
    <x v="4"/>
    <x v="1"/>
    <x v="0"/>
    <n v="1"/>
    <n v="20981"/>
    <x v="1"/>
    <n v="19931.95"/>
    <n v="13954.74"/>
    <n v="5977.21"/>
    <n v="0.29988084457366188"/>
    <s v="08"/>
    <n v="2024"/>
    <n v="1049.05"/>
  </r>
  <r>
    <s v="ORD004518"/>
    <x v="228"/>
    <s v="CUST00820"/>
    <x v="3"/>
    <x v="1"/>
    <x v="0"/>
    <n v="1"/>
    <n v="79845"/>
    <x v="0"/>
    <n v="71860.5"/>
    <n v="45613.78"/>
    <n v="26246.720000000001"/>
    <n v="0.36524544081936533"/>
    <s v="08"/>
    <n v="2024"/>
    <n v="7984.5"/>
  </r>
  <r>
    <s v="ORD008487"/>
    <x v="228"/>
    <s v="CUST01735"/>
    <x v="0"/>
    <x v="0"/>
    <x v="3"/>
    <n v="1"/>
    <n v="853"/>
    <x v="1"/>
    <n v="810.35"/>
    <n v="519.5"/>
    <n v="290.85000000000002"/>
    <n v="0.35891898562349606"/>
    <s v="08"/>
    <n v="2024"/>
    <n v="42.650000000000006"/>
  </r>
  <r>
    <s v="ORD002823"/>
    <x v="228"/>
    <s v="CUST01912"/>
    <x v="11"/>
    <x v="4"/>
    <x v="2"/>
    <n v="2"/>
    <n v="162"/>
    <x v="0"/>
    <n v="291.60000000000002"/>
    <n v="254.94"/>
    <n v="36.659999999999997"/>
    <n v="0.12572016460905347"/>
    <s v="08"/>
    <n v="2024"/>
    <n v="32.4"/>
  </r>
  <r>
    <s v="ORD001000"/>
    <x v="228"/>
    <s v="CUST01344"/>
    <x v="0"/>
    <x v="0"/>
    <x v="1"/>
    <n v="3"/>
    <n v="936"/>
    <x v="0"/>
    <n v="2527.1999999999998"/>
    <n v="1843.73"/>
    <n v="683.47"/>
    <n v="0.27044555238999685"/>
    <s v="08"/>
    <n v="2024"/>
    <n v="280.8"/>
  </r>
  <r>
    <s v="ORD005219"/>
    <x v="228"/>
    <s v="CUST01777"/>
    <x v="2"/>
    <x v="1"/>
    <x v="4"/>
    <n v="2"/>
    <n v="3465"/>
    <x v="1"/>
    <n v="6583.5"/>
    <n v="4544.55"/>
    <n v="2038.95"/>
    <n v="0.30970608339029393"/>
    <s v="08"/>
    <n v="2024"/>
    <n v="346.5"/>
  </r>
  <r>
    <s v="ORD007806"/>
    <x v="228"/>
    <s v="CUST00258"/>
    <x v="11"/>
    <x v="4"/>
    <x v="4"/>
    <n v="2"/>
    <n v="102"/>
    <x v="1"/>
    <n v="193.8"/>
    <n v="147.24"/>
    <n v="46.56"/>
    <n v="0.24024767801857586"/>
    <s v="08"/>
    <n v="2024"/>
    <n v="10.200000000000001"/>
  </r>
  <r>
    <s v="ORD000509"/>
    <x v="228"/>
    <s v="CUST02044"/>
    <x v="12"/>
    <x v="0"/>
    <x v="1"/>
    <n v="2"/>
    <n v="3681"/>
    <x v="3"/>
    <n v="6257.7"/>
    <n v="4849.71"/>
    <n v="1407.99"/>
    <n v="0.22500119852341915"/>
    <s v="08"/>
    <n v="2024"/>
    <n v="1104.3"/>
  </r>
  <r>
    <s v="ORD008828"/>
    <x v="228"/>
    <s v="CUST02214"/>
    <x v="7"/>
    <x v="4"/>
    <x v="4"/>
    <n v="1"/>
    <n v="176"/>
    <x v="1"/>
    <n v="167.2"/>
    <n v="106.1"/>
    <n v="61.1"/>
    <n v="0.36543062200956944"/>
    <s v="08"/>
    <n v="2024"/>
    <n v="8.8000000000000007"/>
  </r>
  <r>
    <s v="ORD002548"/>
    <x v="228"/>
    <s v="CUST00281"/>
    <x v="2"/>
    <x v="1"/>
    <x v="2"/>
    <n v="2"/>
    <n v="1920"/>
    <x v="1"/>
    <n v="3648"/>
    <n v="3041.57"/>
    <n v="606.42999999999995"/>
    <n v="0.16623629385964911"/>
    <s v="08"/>
    <n v="2024"/>
    <n v="192"/>
  </r>
  <r>
    <s v="ORD000197"/>
    <x v="228"/>
    <s v="CUST00301"/>
    <x v="2"/>
    <x v="1"/>
    <x v="2"/>
    <n v="1"/>
    <n v="2672"/>
    <x v="0"/>
    <n v="2404.8000000000002"/>
    <n v="1564.02"/>
    <n v="840.78"/>
    <n v="0.34962574850299399"/>
    <s v="08"/>
    <n v="2024"/>
    <n v="267.2"/>
  </r>
  <r>
    <s v="ORD005058"/>
    <x v="229"/>
    <s v="CUST00796"/>
    <x v="11"/>
    <x v="4"/>
    <x v="2"/>
    <n v="2"/>
    <n v="53"/>
    <x v="1"/>
    <n v="100.7"/>
    <n v="69.959999999999994"/>
    <n v="30.74"/>
    <n v="0.30526315789473679"/>
    <s v="08"/>
    <n v="2024"/>
    <n v="5.3000000000000007"/>
  </r>
  <r>
    <s v="ORD002013"/>
    <x v="229"/>
    <s v="CUST01263"/>
    <x v="11"/>
    <x v="4"/>
    <x v="1"/>
    <n v="1"/>
    <n v="80"/>
    <x v="2"/>
    <n v="80"/>
    <n v="63.33"/>
    <n v="16.670000000000002"/>
    <n v="0.20837500000000003"/>
    <s v="08"/>
    <n v="2024"/>
    <n v="0"/>
  </r>
  <r>
    <s v="ORD009493"/>
    <x v="229"/>
    <s v="CUST00134"/>
    <x v="6"/>
    <x v="3"/>
    <x v="2"/>
    <n v="2"/>
    <n v="681"/>
    <x v="0"/>
    <n v="1225.8"/>
    <n v="1061.18"/>
    <n v="164.62"/>
    <n v="0.13429596997878937"/>
    <s v="08"/>
    <n v="2024"/>
    <n v="136.20000000000002"/>
  </r>
  <r>
    <s v="ORD001344"/>
    <x v="229"/>
    <s v="CUST02313"/>
    <x v="2"/>
    <x v="1"/>
    <x v="3"/>
    <n v="2"/>
    <n v="4660"/>
    <x v="4"/>
    <n v="7456"/>
    <n v="7341.07"/>
    <n v="114.93"/>
    <n v="1.5414431330472104E-2"/>
    <s v="08"/>
    <n v="2024"/>
    <n v="1864"/>
  </r>
  <r>
    <s v="ORD008809"/>
    <x v="229"/>
    <s v="CUST01701"/>
    <x v="12"/>
    <x v="0"/>
    <x v="3"/>
    <n v="5"/>
    <n v="2693"/>
    <x v="2"/>
    <n v="13465"/>
    <n v="10171.69"/>
    <n v="3293.31"/>
    <n v="0.24458299294467137"/>
    <s v="08"/>
    <n v="2024"/>
    <n v="0"/>
  </r>
  <r>
    <s v="ORD001616"/>
    <x v="229"/>
    <s v="CUST01947"/>
    <x v="4"/>
    <x v="1"/>
    <x v="1"/>
    <n v="1"/>
    <n v="20688"/>
    <x v="0"/>
    <n v="18619.2"/>
    <n v="11869.2"/>
    <n v="6750"/>
    <n v="0.36252900232018559"/>
    <s v="08"/>
    <n v="2024"/>
    <n v="2068.8000000000002"/>
  </r>
  <r>
    <s v="ORD005357"/>
    <x v="229"/>
    <s v="CUST02477"/>
    <x v="1"/>
    <x v="1"/>
    <x v="0"/>
    <n v="1"/>
    <n v="1054"/>
    <x v="3"/>
    <n v="895.9"/>
    <n v="593.55999999999995"/>
    <n v="302.33999999999997"/>
    <n v="0.33747069985489447"/>
    <s v="08"/>
    <n v="2024"/>
    <n v="158.1"/>
  </r>
  <r>
    <s v="ORD004311"/>
    <x v="229"/>
    <s v="CUST01959"/>
    <x v="4"/>
    <x v="1"/>
    <x v="1"/>
    <n v="1"/>
    <n v="14038"/>
    <x v="0"/>
    <n v="12634.2"/>
    <n v="11391.99"/>
    <n v="1242.21"/>
    <n v="9.8321223346155673E-2"/>
    <s v="08"/>
    <n v="2024"/>
    <n v="1403.8000000000002"/>
  </r>
  <r>
    <s v="ORD003971"/>
    <x v="229"/>
    <s v="CUST02347"/>
    <x v="3"/>
    <x v="1"/>
    <x v="2"/>
    <n v="2"/>
    <n v="71032"/>
    <x v="0"/>
    <n v="127857.60000000001"/>
    <n v="106131.67"/>
    <n v="21725.93"/>
    <n v="0.16992286731488782"/>
    <s v="08"/>
    <n v="2024"/>
    <n v="14206.400000000001"/>
  </r>
  <r>
    <s v="ORD002267"/>
    <x v="229"/>
    <s v="CUST01753"/>
    <x v="3"/>
    <x v="1"/>
    <x v="2"/>
    <n v="2"/>
    <n v="67319"/>
    <x v="1"/>
    <n v="127906.1"/>
    <n v="94817.38"/>
    <n v="33088.720000000001"/>
    <n v="0.25869540233030325"/>
    <s v="08"/>
    <n v="2024"/>
    <n v="6731.9000000000005"/>
  </r>
  <r>
    <s v="ORD009560"/>
    <x v="229"/>
    <s v="CUST02154"/>
    <x v="12"/>
    <x v="0"/>
    <x v="4"/>
    <n v="4"/>
    <n v="2198"/>
    <x v="2"/>
    <n v="8792"/>
    <n v="4945.17"/>
    <n v="3846.83"/>
    <n v="0.43753753412192903"/>
    <s v="08"/>
    <n v="2024"/>
    <n v="0"/>
  </r>
  <r>
    <s v="ORD004510"/>
    <x v="229"/>
    <s v="CUST01282"/>
    <x v="14"/>
    <x v="2"/>
    <x v="3"/>
    <n v="2"/>
    <n v="20504"/>
    <x v="3"/>
    <n v="34856.800000000003"/>
    <n v="26878.69"/>
    <n v="7978.11"/>
    <n v="0.22888245622088083"/>
    <s v="08"/>
    <n v="2024"/>
    <n v="6151.2"/>
  </r>
  <r>
    <s v="ORD008702"/>
    <x v="229"/>
    <s v="CUST00314"/>
    <x v="9"/>
    <x v="1"/>
    <x v="1"/>
    <n v="1"/>
    <n v="32456"/>
    <x v="3"/>
    <n v="27587.599999999999"/>
    <n v="18474.240000000002"/>
    <n v="9113.36"/>
    <n v="0.33034261769780632"/>
    <s v="08"/>
    <n v="2024"/>
    <n v="4868.3999999999996"/>
  </r>
  <r>
    <s v="ORD008574"/>
    <x v="229"/>
    <s v="CUST01605"/>
    <x v="4"/>
    <x v="1"/>
    <x v="3"/>
    <n v="2"/>
    <n v="15371"/>
    <x v="1"/>
    <n v="29204.9"/>
    <n v="18535.64"/>
    <n v="10669.26"/>
    <n v="0.36532431201613424"/>
    <s v="08"/>
    <n v="2024"/>
    <n v="1537.1000000000001"/>
  </r>
  <r>
    <s v="ORD004917"/>
    <x v="229"/>
    <s v="CUST01334"/>
    <x v="14"/>
    <x v="2"/>
    <x v="4"/>
    <n v="1"/>
    <n v="20634"/>
    <x v="1"/>
    <n v="19602.3"/>
    <n v="15009.95"/>
    <n v="4592.3500000000004"/>
    <n v="0.23427607984777299"/>
    <s v="08"/>
    <n v="2024"/>
    <n v="1031.7"/>
  </r>
  <r>
    <s v="ORD008221"/>
    <x v="230"/>
    <s v="CUST02416"/>
    <x v="0"/>
    <x v="0"/>
    <x v="2"/>
    <n v="2"/>
    <n v="1208"/>
    <x v="2"/>
    <n v="2416"/>
    <n v="1946.83"/>
    <n v="469.17"/>
    <n v="0.19419288079470198"/>
    <s v="08"/>
    <n v="2024"/>
    <n v="0"/>
  </r>
  <r>
    <s v="ORD005463"/>
    <x v="230"/>
    <s v="CUST01956"/>
    <x v="12"/>
    <x v="0"/>
    <x v="2"/>
    <n v="3"/>
    <n v="5898"/>
    <x v="1"/>
    <n v="16809.3"/>
    <n v="10071.32"/>
    <n v="6737.98"/>
    <n v="0.40084833990707525"/>
    <s v="08"/>
    <n v="2024"/>
    <n v="884.7"/>
  </r>
  <r>
    <s v="ORD004342"/>
    <x v="230"/>
    <s v="CUST02395"/>
    <x v="3"/>
    <x v="1"/>
    <x v="0"/>
    <n v="3"/>
    <n v="68517"/>
    <x v="1"/>
    <n v="195273.45"/>
    <n v="121863.03999999999"/>
    <n v="73410.41"/>
    <n v="0.37593646243255291"/>
    <s v="08"/>
    <n v="2024"/>
    <n v="10277.550000000001"/>
  </r>
  <r>
    <s v="ORD003460"/>
    <x v="230"/>
    <s v="CUST00706"/>
    <x v="12"/>
    <x v="0"/>
    <x v="1"/>
    <n v="1"/>
    <n v="5669"/>
    <x v="1"/>
    <n v="5385.55"/>
    <n v="4181.62"/>
    <n v="1203.93"/>
    <n v="0.22354819841984569"/>
    <s v="08"/>
    <n v="2024"/>
    <n v="283.45"/>
  </r>
  <r>
    <s v="ORD008542"/>
    <x v="230"/>
    <s v="CUST02110"/>
    <x v="2"/>
    <x v="1"/>
    <x v="4"/>
    <n v="1"/>
    <n v="2692"/>
    <x v="0"/>
    <n v="2422.8000000000002"/>
    <n v="1546.57"/>
    <n v="876.23"/>
    <n v="0.3616600627373287"/>
    <s v="08"/>
    <n v="2024"/>
    <n v="269.2"/>
  </r>
  <r>
    <s v="ORD000246"/>
    <x v="230"/>
    <s v="CUST02045"/>
    <x v="14"/>
    <x v="2"/>
    <x v="2"/>
    <n v="2"/>
    <n v="16700"/>
    <x v="3"/>
    <n v="28390"/>
    <n v="22426.16"/>
    <n v="5963.84"/>
    <n v="0.21006833392039451"/>
    <s v="08"/>
    <n v="2024"/>
    <n v="5010"/>
  </r>
  <r>
    <s v="ORD002346"/>
    <x v="230"/>
    <s v="CUST00240"/>
    <x v="8"/>
    <x v="3"/>
    <x v="3"/>
    <n v="1"/>
    <n v="1096"/>
    <x v="2"/>
    <n v="1096"/>
    <n v="757.93"/>
    <n v="338.07"/>
    <n v="0.30845802919708026"/>
    <s v="08"/>
    <n v="2024"/>
    <n v="0"/>
  </r>
  <r>
    <s v="ORD009907"/>
    <x v="230"/>
    <s v="CUST02032"/>
    <x v="2"/>
    <x v="1"/>
    <x v="2"/>
    <n v="2"/>
    <n v="1649"/>
    <x v="1"/>
    <n v="3133.1"/>
    <n v="2593.77"/>
    <n v="539.33000000000004"/>
    <n v="0.17213941463726024"/>
    <s v="08"/>
    <n v="2024"/>
    <n v="164.9"/>
  </r>
  <r>
    <s v="ORD000365"/>
    <x v="230"/>
    <s v="CUST01557"/>
    <x v="3"/>
    <x v="1"/>
    <x v="2"/>
    <n v="1"/>
    <n v="57368"/>
    <x v="1"/>
    <n v="54499.6"/>
    <n v="34948.81"/>
    <n v="19550.79"/>
    <n v="0.35873272464385064"/>
    <s v="08"/>
    <n v="2024"/>
    <n v="2868.4"/>
  </r>
  <r>
    <s v="ORD001844"/>
    <x v="230"/>
    <s v="CUST00260"/>
    <x v="1"/>
    <x v="1"/>
    <x v="2"/>
    <n v="1"/>
    <n v="2347"/>
    <x v="1"/>
    <n v="2229.65"/>
    <n v="1751.14"/>
    <n v="478.51"/>
    <n v="0.21461215885901375"/>
    <s v="08"/>
    <n v="2024"/>
    <n v="117.35000000000001"/>
  </r>
  <r>
    <s v="ORD007054"/>
    <x v="230"/>
    <s v="CUST01031"/>
    <x v="14"/>
    <x v="2"/>
    <x v="1"/>
    <n v="3"/>
    <n v="13250"/>
    <x v="2"/>
    <n v="39750"/>
    <n v="25023.02"/>
    <n v="14726.98"/>
    <n v="0.37049006289308173"/>
    <s v="08"/>
    <n v="2024"/>
    <n v="0"/>
  </r>
  <r>
    <s v="ORD005535"/>
    <x v="231"/>
    <s v="CUST01550"/>
    <x v="3"/>
    <x v="1"/>
    <x v="1"/>
    <n v="1"/>
    <n v="79286"/>
    <x v="1"/>
    <n v="75321.7"/>
    <n v="52389.21"/>
    <n v="22932.49"/>
    <n v="0.30446060033164418"/>
    <s v="08"/>
    <n v="2024"/>
    <n v="3964.3"/>
  </r>
  <r>
    <s v="ORD007188"/>
    <x v="231"/>
    <s v="CUST02009"/>
    <x v="5"/>
    <x v="2"/>
    <x v="2"/>
    <n v="1"/>
    <n v="6016"/>
    <x v="1"/>
    <n v="5715.2"/>
    <n v="3487.99"/>
    <n v="2227.21"/>
    <n v="0.38969939809630461"/>
    <s v="08"/>
    <n v="2024"/>
    <n v="300.8"/>
  </r>
  <r>
    <s v="ORD003473"/>
    <x v="231"/>
    <s v="CUST02123"/>
    <x v="10"/>
    <x v="2"/>
    <x v="4"/>
    <n v="1"/>
    <n v="6387"/>
    <x v="2"/>
    <n v="6387"/>
    <n v="4837.95"/>
    <n v="1549.05"/>
    <n v="0.24253170502583371"/>
    <s v="08"/>
    <n v="2024"/>
    <n v="0"/>
  </r>
  <r>
    <s v="ORD001245"/>
    <x v="231"/>
    <s v="CUST00538"/>
    <x v="2"/>
    <x v="1"/>
    <x v="0"/>
    <n v="3"/>
    <n v="4718"/>
    <x v="2"/>
    <n v="14154"/>
    <n v="11063.19"/>
    <n v="3090.81"/>
    <n v="0.21837007206443407"/>
    <s v="08"/>
    <n v="2024"/>
    <n v="0"/>
  </r>
  <r>
    <s v="ORD006242"/>
    <x v="231"/>
    <s v="CUST02103"/>
    <x v="4"/>
    <x v="1"/>
    <x v="2"/>
    <n v="2"/>
    <n v="9189"/>
    <x v="1"/>
    <n v="17459.099999999999"/>
    <n v="10243.48"/>
    <n v="7215.62"/>
    <n v="0.41328705374274738"/>
    <s v="08"/>
    <n v="2024"/>
    <n v="918.90000000000009"/>
  </r>
  <r>
    <s v="ORD004625"/>
    <x v="231"/>
    <s v="CUST02366"/>
    <x v="7"/>
    <x v="4"/>
    <x v="0"/>
    <n v="1"/>
    <n v="230"/>
    <x v="2"/>
    <n v="230"/>
    <n v="140.05000000000001"/>
    <n v="89.95"/>
    <n v="0.39108695652173914"/>
    <s v="08"/>
    <n v="2024"/>
    <n v="0"/>
  </r>
  <r>
    <s v="ORD000654"/>
    <x v="231"/>
    <s v="CUST01578"/>
    <x v="12"/>
    <x v="0"/>
    <x v="1"/>
    <n v="3"/>
    <n v="5593"/>
    <x v="1"/>
    <n v="15940.05"/>
    <n v="12892.7"/>
    <n v="3047.35"/>
    <n v="0.19117568639997992"/>
    <s v="08"/>
    <n v="2024"/>
    <n v="838.95"/>
  </r>
  <r>
    <s v="ORD008279"/>
    <x v="231"/>
    <s v="CUST00505"/>
    <x v="3"/>
    <x v="1"/>
    <x v="4"/>
    <n v="2"/>
    <n v="78963"/>
    <x v="2"/>
    <n v="157926"/>
    <n v="106613.96"/>
    <n v="51312.04"/>
    <n v="0.32491192077302028"/>
    <s v="08"/>
    <n v="2024"/>
    <n v="0"/>
  </r>
  <r>
    <s v="ORD009016"/>
    <x v="231"/>
    <s v="CUST02373"/>
    <x v="13"/>
    <x v="0"/>
    <x v="3"/>
    <n v="2"/>
    <n v="704"/>
    <x v="4"/>
    <n v="1126.4000000000001"/>
    <n v="973.27"/>
    <n v="153.13"/>
    <n v="0.13594637784090907"/>
    <s v="08"/>
    <n v="2024"/>
    <n v="281.60000000000002"/>
  </r>
  <r>
    <s v="ORD001054"/>
    <x v="231"/>
    <s v="CUST01717"/>
    <x v="9"/>
    <x v="1"/>
    <x v="4"/>
    <n v="1"/>
    <n v="31817"/>
    <x v="0"/>
    <n v="28635.3"/>
    <n v="18774.91"/>
    <n v="9860.39"/>
    <n v="0.34434386928022404"/>
    <s v="08"/>
    <n v="2024"/>
    <n v="3181.7000000000003"/>
  </r>
  <r>
    <s v="ORD006525"/>
    <x v="231"/>
    <s v="CUST00099"/>
    <x v="0"/>
    <x v="0"/>
    <x v="2"/>
    <n v="1"/>
    <n v="1136"/>
    <x v="1"/>
    <n v="1079.2"/>
    <n v="727.48"/>
    <n v="351.72"/>
    <n v="0.32590808005930322"/>
    <s v="08"/>
    <n v="2024"/>
    <n v="56.800000000000004"/>
  </r>
  <r>
    <s v="ORD002426"/>
    <x v="231"/>
    <s v="CUST02293"/>
    <x v="12"/>
    <x v="0"/>
    <x v="2"/>
    <n v="1"/>
    <n v="3623"/>
    <x v="3"/>
    <n v="3079.55"/>
    <n v="2647.94"/>
    <n v="431.61"/>
    <n v="0.14015359386923415"/>
    <s v="08"/>
    <n v="2024"/>
    <n v="543.44999999999993"/>
  </r>
  <r>
    <s v="ORD003026"/>
    <x v="232"/>
    <s v="CUST00926"/>
    <x v="6"/>
    <x v="3"/>
    <x v="4"/>
    <n v="4"/>
    <n v="1067"/>
    <x v="0"/>
    <n v="3841.2"/>
    <n v="2363.96"/>
    <n v="1477.24"/>
    <n v="0.38457773612412788"/>
    <s v="08"/>
    <n v="2024"/>
    <n v="426.8"/>
  </r>
  <r>
    <s v="ORD004513"/>
    <x v="232"/>
    <s v="CUST00254"/>
    <x v="3"/>
    <x v="1"/>
    <x v="1"/>
    <n v="1"/>
    <n v="78202"/>
    <x v="2"/>
    <n v="78202"/>
    <n v="55204.99"/>
    <n v="22997.01"/>
    <n v="0.2940718907444822"/>
    <s v="08"/>
    <n v="2024"/>
    <n v="0"/>
  </r>
  <r>
    <s v="ORD001593"/>
    <x v="232"/>
    <s v="CUST01025"/>
    <x v="0"/>
    <x v="0"/>
    <x v="1"/>
    <n v="3"/>
    <n v="1159"/>
    <x v="2"/>
    <n v="3477"/>
    <n v="2757.88"/>
    <n v="719.12"/>
    <n v="0.20682197296519989"/>
    <s v="08"/>
    <n v="2024"/>
    <n v="0"/>
  </r>
  <r>
    <s v="ORD007348"/>
    <x v="232"/>
    <s v="CUST01323"/>
    <x v="1"/>
    <x v="1"/>
    <x v="3"/>
    <n v="1"/>
    <n v="2073"/>
    <x v="3"/>
    <n v="1762.05"/>
    <n v="1528.41"/>
    <n v="233.64"/>
    <n v="0.13259555631224992"/>
    <s v="08"/>
    <n v="2024"/>
    <n v="310.95"/>
  </r>
  <r>
    <s v="ORD007405"/>
    <x v="232"/>
    <s v="CUST01931"/>
    <x v="1"/>
    <x v="1"/>
    <x v="2"/>
    <n v="2"/>
    <n v="2092"/>
    <x v="1"/>
    <n v="3974.8"/>
    <n v="2482.38"/>
    <n v="1492.42"/>
    <n v="0.3754704639227131"/>
    <s v="08"/>
    <n v="2024"/>
    <n v="209.20000000000002"/>
  </r>
  <r>
    <s v="ORD009437"/>
    <x v="232"/>
    <s v="CUST02265"/>
    <x v="10"/>
    <x v="2"/>
    <x v="1"/>
    <n v="2"/>
    <n v="12803"/>
    <x v="0"/>
    <n v="23045.4"/>
    <n v="16385.09"/>
    <n v="6660.31"/>
    <n v="0.28900821855988612"/>
    <s v="08"/>
    <n v="2024"/>
    <n v="2560.6000000000004"/>
  </r>
  <r>
    <s v="ORD004693"/>
    <x v="232"/>
    <s v="CUST01367"/>
    <x v="6"/>
    <x v="3"/>
    <x v="0"/>
    <n v="2"/>
    <n v="724"/>
    <x v="2"/>
    <n v="1448"/>
    <n v="989.98"/>
    <n v="458.02"/>
    <n v="0.31631215469613261"/>
    <s v="08"/>
    <n v="2024"/>
    <n v="0"/>
  </r>
  <r>
    <s v="ORD003017"/>
    <x v="232"/>
    <s v="CUST00666"/>
    <x v="12"/>
    <x v="0"/>
    <x v="0"/>
    <n v="2"/>
    <n v="2462"/>
    <x v="0"/>
    <n v="4431.6000000000004"/>
    <n v="2958.69"/>
    <n v="1472.91"/>
    <n v="0.33236528567560247"/>
    <s v="08"/>
    <n v="2024"/>
    <n v="492.40000000000003"/>
  </r>
  <r>
    <s v="ORD000093"/>
    <x v="232"/>
    <s v="CUST00623"/>
    <x v="1"/>
    <x v="1"/>
    <x v="1"/>
    <n v="2"/>
    <n v="2858"/>
    <x v="0"/>
    <n v="5144.3999999999996"/>
    <n v="4280.95"/>
    <n v="863.45"/>
    <n v="0.16784270274473215"/>
    <s v="08"/>
    <n v="2024"/>
    <n v="571.6"/>
  </r>
  <r>
    <s v="ORD007047"/>
    <x v="232"/>
    <s v="CUST01130"/>
    <x v="5"/>
    <x v="2"/>
    <x v="3"/>
    <n v="1"/>
    <n v="6482"/>
    <x v="0"/>
    <n v="5833.8"/>
    <n v="3993.03"/>
    <n v="1840.77"/>
    <n v="0.31553532860228323"/>
    <s v="08"/>
    <n v="2024"/>
    <n v="648.20000000000005"/>
  </r>
  <r>
    <s v="ORD006429"/>
    <x v="232"/>
    <s v="CUST01030"/>
    <x v="9"/>
    <x v="1"/>
    <x v="0"/>
    <n v="1"/>
    <n v="22258"/>
    <x v="2"/>
    <n v="22258"/>
    <n v="16111.8"/>
    <n v="6146.2"/>
    <n v="0.27613442357803936"/>
    <s v="08"/>
    <n v="2024"/>
    <n v="0"/>
  </r>
  <r>
    <s v="ORD001317"/>
    <x v="232"/>
    <s v="CUST00114"/>
    <x v="13"/>
    <x v="0"/>
    <x v="0"/>
    <n v="2"/>
    <n v="1527"/>
    <x v="0"/>
    <n v="2748.6"/>
    <n v="2012.92"/>
    <n v="735.68"/>
    <n v="0.26765626136942444"/>
    <s v="08"/>
    <n v="2024"/>
    <n v="305.40000000000003"/>
  </r>
  <r>
    <s v="ORD006187"/>
    <x v="232"/>
    <s v="CUST02490"/>
    <x v="0"/>
    <x v="0"/>
    <x v="4"/>
    <n v="1"/>
    <n v="865"/>
    <x v="1"/>
    <n v="821.75"/>
    <n v="603.24"/>
    <n v="218.51"/>
    <n v="0.26590812290842714"/>
    <s v="08"/>
    <n v="2024"/>
    <n v="43.25"/>
  </r>
  <r>
    <s v="ORD007494"/>
    <x v="232"/>
    <s v="CUST01818"/>
    <x v="7"/>
    <x v="4"/>
    <x v="3"/>
    <n v="3"/>
    <n v="96"/>
    <x v="1"/>
    <n v="273.60000000000002"/>
    <n v="230.58"/>
    <n v="43.02"/>
    <n v="0.15723684210526315"/>
    <s v="08"/>
    <n v="2024"/>
    <n v="14.4"/>
  </r>
  <r>
    <s v="ORD008190"/>
    <x v="232"/>
    <s v="CUST00079"/>
    <x v="10"/>
    <x v="2"/>
    <x v="1"/>
    <n v="2"/>
    <n v="11659"/>
    <x v="1"/>
    <n v="22152.1"/>
    <n v="16192.91"/>
    <n v="5959.19"/>
    <n v="0.26901241868716735"/>
    <s v="08"/>
    <n v="2024"/>
    <n v="1165.9000000000001"/>
  </r>
  <r>
    <s v="ORD009722"/>
    <x v="232"/>
    <s v="CUST00946"/>
    <x v="0"/>
    <x v="0"/>
    <x v="4"/>
    <n v="3"/>
    <n v="1048"/>
    <x v="0"/>
    <n v="2829.6"/>
    <n v="2331.87"/>
    <n v="497.73"/>
    <n v="0.17590118744698899"/>
    <s v="08"/>
    <n v="2024"/>
    <n v="314.40000000000003"/>
  </r>
  <r>
    <s v="ORD007547"/>
    <x v="232"/>
    <s v="CUST02415"/>
    <x v="11"/>
    <x v="4"/>
    <x v="0"/>
    <n v="2"/>
    <n v="159"/>
    <x v="1"/>
    <n v="302.10000000000002"/>
    <n v="236.61"/>
    <n v="65.489999999999995"/>
    <n v="0.2167825223435948"/>
    <s v="08"/>
    <n v="2024"/>
    <n v="15.9"/>
  </r>
  <r>
    <s v="ORD001848"/>
    <x v="232"/>
    <s v="CUST00028"/>
    <x v="9"/>
    <x v="1"/>
    <x v="0"/>
    <n v="1"/>
    <n v="22366"/>
    <x v="0"/>
    <n v="20129.400000000001"/>
    <n v="15685.9"/>
    <n v="4443.5"/>
    <n v="0.22074676840839766"/>
    <s v="08"/>
    <n v="2024"/>
    <n v="2236.6"/>
  </r>
  <r>
    <s v="ORD001449"/>
    <x v="232"/>
    <s v="CUST02228"/>
    <x v="5"/>
    <x v="2"/>
    <x v="0"/>
    <n v="2"/>
    <n v="3945"/>
    <x v="2"/>
    <n v="7890"/>
    <n v="4897.1099999999997"/>
    <n v="2992.89"/>
    <n v="0.37932699619771859"/>
    <s v="08"/>
    <n v="2024"/>
    <n v="0"/>
  </r>
  <r>
    <s v="ORD004599"/>
    <x v="233"/>
    <s v="CUST01156"/>
    <x v="2"/>
    <x v="1"/>
    <x v="3"/>
    <n v="3"/>
    <n v="2666"/>
    <x v="1"/>
    <n v="7598.1"/>
    <n v="4424.7299999999996"/>
    <n v="3173.37"/>
    <n v="0.41765309748489748"/>
    <s v="08"/>
    <n v="2024"/>
    <n v="399.90000000000003"/>
  </r>
  <r>
    <s v="ORD002060"/>
    <x v="233"/>
    <s v="CUST00210"/>
    <x v="10"/>
    <x v="2"/>
    <x v="4"/>
    <n v="2"/>
    <n v="11073"/>
    <x v="0"/>
    <n v="19931.400000000001"/>
    <n v="14878.31"/>
    <n v="5053.09"/>
    <n v="0.25352408762053846"/>
    <s v="08"/>
    <n v="2024"/>
    <n v="2214.6"/>
  </r>
  <r>
    <s v="ORD005278"/>
    <x v="233"/>
    <s v="CUST01916"/>
    <x v="8"/>
    <x v="3"/>
    <x v="1"/>
    <n v="2"/>
    <n v="1654"/>
    <x v="3"/>
    <n v="2811.8"/>
    <n v="2007.92"/>
    <n v="803.88"/>
    <n v="0.28589515612774735"/>
    <s v="08"/>
    <n v="2024"/>
    <n v="496.2"/>
  </r>
  <r>
    <s v="ORD000344"/>
    <x v="233"/>
    <s v="CUST02170"/>
    <x v="1"/>
    <x v="1"/>
    <x v="0"/>
    <n v="1"/>
    <n v="2550"/>
    <x v="2"/>
    <n v="2550"/>
    <n v="1738.39"/>
    <n v="811.61"/>
    <n v="0.31827843137254902"/>
    <s v="08"/>
    <n v="2024"/>
    <n v="0"/>
  </r>
  <r>
    <s v="ORD005106"/>
    <x v="233"/>
    <s v="CUST00341"/>
    <x v="11"/>
    <x v="4"/>
    <x v="3"/>
    <n v="2"/>
    <n v="78"/>
    <x v="1"/>
    <n v="148.19999999999999"/>
    <n v="109.02"/>
    <n v="39.18"/>
    <n v="0.26437246963562755"/>
    <s v="08"/>
    <n v="2024"/>
    <n v="7.8000000000000007"/>
  </r>
  <r>
    <s v="ORD002414"/>
    <x v="233"/>
    <s v="CUST01214"/>
    <x v="3"/>
    <x v="1"/>
    <x v="1"/>
    <n v="2"/>
    <n v="71509"/>
    <x v="2"/>
    <n v="143018"/>
    <n v="101441.8"/>
    <n v="41576.199999999997"/>
    <n v="0.29070606497084284"/>
    <s v="08"/>
    <n v="2024"/>
    <n v="0"/>
  </r>
  <r>
    <s v="ORD008760"/>
    <x v="233"/>
    <s v="CUST00827"/>
    <x v="7"/>
    <x v="4"/>
    <x v="0"/>
    <n v="2"/>
    <n v="154"/>
    <x v="2"/>
    <n v="308"/>
    <n v="191.87"/>
    <n v="116.13"/>
    <n v="0.37704545454545452"/>
    <s v="08"/>
    <n v="2024"/>
    <n v="0"/>
  </r>
  <r>
    <s v="ORD009600"/>
    <x v="233"/>
    <s v="CUST00694"/>
    <x v="3"/>
    <x v="1"/>
    <x v="3"/>
    <n v="3"/>
    <n v="59159"/>
    <x v="3"/>
    <n v="150855.45000000001"/>
    <n v="99254.53"/>
    <n v="51600.92"/>
    <n v="0.34205539143597391"/>
    <s v="08"/>
    <n v="2024"/>
    <n v="26621.55"/>
  </r>
  <r>
    <s v="ORD004140"/>
    <x v="233"/>
    <s v="CUST00387"/>
    <x v="3"/>
    <x v="1"/>
    <x v="1"/>
    <n v="4"/>
    <n v="62710"/>
    <x v="2"/>
    <n v="250840"/>
    <n v="170516.18"/>
    <n v="80323.820000000007"/>
    <n v="0.32021934300749483"/>
    <s v="08"/>
    <n v="2024"/>
    <n v="0"/>
  </r>
  <r>
    <s v="ORD003783"/>
    <x v="233"/>
    <s v="CUST00836"/>
    <x v="4"/>
    <x v="1"/>
    <x v="1"/>
    <n v="1"/>
    <n v="18831"/>
    <x v="1"/>
    <n v="17889.45"/>
    <n v="12131.97"/>
    <n v="5757.48"/>
    <n v="0.3218366131993996"/>
    <s v="08"/>
    <n v="2024"/>
    <n v="941.55000000000007"/>
  </r>
  <r>
    <s v="ORD002355"/>
    <x v="233"/>
    <s v="CUST01296"/>
    <x v="6"/>
    <x v="3"/>
    <x v="1"/>
    <n v="2"/>
    <n v="870"/>
    <x v="4"/>
    <n v="1392"/>
    <n v="1401.96"/>
    <n v="-9.9600000000000009"/>
    <n v="-7.1551724137931044E-3"/>
    <s v="08"/>
    <n v="2024"/>
    <n v="348"/>
  </r>
  <r>
    <s v="ORD006914"/>
    <x v="233"/>
    <s v="CUST00257"/>
    <x v="14"/>
    <x v="2"/>
    <x v="3"/>
    <n v="5"/>
    <n v="12463"/>
    <x v="0"/>
    <n v="56083.5"/>
    <n v="45504.19"/>
    <n v="10579.31"/>
    <n v="0.18863498176825624"/>
    <s v="08"/>
    <n v="2024"/>
    <n v="6231.5"/>
  </r>
  <r>
    <s v="ORD001826"/>
    <x v="233"/>
    <s v="CUST02124"/>
    <x v="12"/>
    <x v="0"/>
    <x v="1"/>
    <n v="3"/>
    <n v="2511"/>
    <x v="3"/>
    <n v="6403.05"/>
    <n v="5267.39"/>
    <n v="1135.6600000000001"/>
    <n v="0.17736235075471846"/>
    <s v="08"/>
    <n v="2024"/>
    <n v="1129.95"/>
  </r>
  <r>
    <s v="ORD006733"/>
    <x v="233"/>
    <s v="CUST01951"/>
    <x v="1"/>
    <x v="1"/>
    <x v="1"/>
    <n v="2"/>
    <n v="991"/>
    <x v="4"/>
    <n v="1585.6"/>
    <n v="1491.57"/>
    <n v="94.03"/>
    <n v="5.9302472250252272E-2"/>
    <s v="08"/>
    <n v="2024"/>
    <n v="396.40000000000003"/>
  </r>
  <r>
    <s v="ORD002493"/>
    <x v="233"/>
    <s v="CUST00624"/>
    <x v="3"/>
    <x v="1"/>
    <x v="1"/>
    <n v="4"/>
    <n v="71868"/>
    <x v="4"/>
    <n v="229977.60000000001"/>
    <n v="195689.19"/>
    <n v="34288.410000000003"/>
    <n v="0.14909456399231927"/>
    <s v="08"/>
    <n v="2024"/>
    <n v="57494.400000000001"/>
  </r>
  <r>
    <s v="ORD007713"/>
    <x v="233"/>
    <s v="CUST01274"/>
    <x v="1"/>
    <x v="1"/>
    <x v="0"/>
    <n v="1"/>
    <n v="1881"/>
    <x v="3"/>
    <n v="1598.85"/>
    <n v="1115.28"/>
    <n v="483.57"/>
    <n v="0.30244863495637492"/>
    <s v="08"/>
    <n v="2024"/>
    <n v="282.14999999999998"/>
  </r>
  <r>
    <s v="ORD002879"/>
    <x v="233"/>
    <s v="CUST02006"/>
    <x v="7"/>
    <x v="4"/>
    <x v="2"/>
    <n v="3"/>
    <n v="170"/>
    <x v="0"/>
    <n v="459"/>
    <n v="335.75"/>
    <n v="123.25"/>
    <n v="0.26851851851851855"/>
    <s v="08"/>
    <n v="2024"/>
    <n v="51"/>
  </r>
  <r>
    <s v="ORD001123"/>
    <x v="234"/>
    <s v="CUST02049"/>
    <x v="14"/>
    <x v="2"/>
    <x v="1"/>
    <n v="2"/>
    <n v="9186"/>
    <x v="1"/>
    <n v="17453.400000000001"/>
    <n v="10349.15"/>
    <n v="7104.25"/>
    <n v="0.40704103498458749"/>
    <s v="08"/>
    <n v="2024"/>
    <n v="918.6"/>
  </r>
  <r>
    <s v="ORD009591"/>
    <x v="234"/>
    <s v="CUST02170"/>
    <x v="11"/>
    <x v="4"/>
    <x v="0"/>
    <n v="3"/>
    <n v="75"/>
    <x v="4"/>
    <n v="180"/>
    <n v="129.1"/>
    <n v="50.9"/>
    <n v="0.28277777777777779"/>
    <s v="08"/>
    <n v="2024"/>
    <n v="45"/>
  </r>
  <r>
    <s v="ORD004372"/>
    <x v="234"/>
    <s v="CUST00100"/>
    <x v="3"/>
    <x v="1"/>
    <x v="3"/>
    <n v="1"/>
    <n v="64781"/>
    <x v="0"/>
    <n v="58302.9"/>
    <n v="39295.440000000002"/>
    <n v="19007.46"/>
    <n v="0.3260122566801994"/>
    <s v="08"/>
    <n v="2024"/>
    <n v="6478.1"/>
  </r>
  <r>
    <s v="ORD001110"/>
    <x v="234"/>
    <s v="CUST00874"/>
    <x v="7"/>
    <x v="4"/>
    <x v="0"/>
    <n v="2"/>
    <n v="97"/>
    <x v="1"/>
    <n v="184.3"/>
    <n v="128.27000000000001"/>
    <n v="56.03"/>
    <n v="0.30401519262072707"/>
    <s v="08"/>
    <n v="2024"/>
    <n v="9.7000000000000011"/>
  </r>
  <r>
    <s v="ORD006509"/>
    <x v="234"/>
    <s v="CUST00016"/>
    <x v="2"/>
    <x v="1"/>
    <x v="4"/>
    <n v="1"/>
    <n v="4108"/>
    <x v="3"/>
    <n v="3491.8"/>
    <n v="2913.72"/>
    <n v="578.08000000000004"/>
    <n v="0.16555358267942036"/>
    <s v="08"/>
    <n v="2024"/>
    <n v="616.19999999999993"/>
  </r>
  <r>
    <s v="ORD001115"/>
    <x v="234"/>
    <s v="CUST01897"/>
    <x v="4"/>
    <x v="1"/>
    <x v="2"/>
    <n v="1"/>
    <n v="9233"/>
    <x v="1"/>
    <n v="8771.35"/>
    <n v="5654.88"/>
    <n v="3116.47"/>
    <n v="0.35530106540042294"/>
    <s v="08"/>
    <n v="2024"/>
    <n v="461.65000000000003"/>
  </r>
  <r>
    <s v="ORD003729"/>
    <x v="234"/>
    <s v="CUST01388"/>
    <x v="9"/>
    <x v="1"/>
    <x v="3"/>
    <n v="1"/>
    <n v="30766"/>
    <x v="1"/>
    <n v="29227.7"/>
    <n v="22865.5"/>
    <n v="6362.2"/>
    <n v="0.21767706661831071"/>
    <s v="08"/>
    <n v="2024"/>
    <n v="1538.3000000000002"/>
  </r>
  <r>
    <s v="ORD001186"/>
    <x v="234"/>
    <s v="CUST00592"/>
    <x v="9"/>
    <x v="1"/>
    <x v="0"/>
    <n v="3"/>
    <n v="27919"/>
    <x v="3"/>
    <n v="71193.45"/>
    <n v="54247.56"/>
    <n v="16945.89"/>
    <n v="0.2380259700857312"/>
    <s v="08"/>
    <n v="2024"/>
    <n v="12563.55"/>
  </r>
  <r>
    <s v="ORD001609"/>
    <x v="234"/>
    <s v="CUST01968"/>
    <x v="3"/>
    <x v="1"/>
    <x v="1"/>
    <n v="1"/>
    <n v="56634"/>
    <x v="0"/>
    <n v="50970.6"/>
    <n v="37565.980000000003"/>
    <n v="13404.62"/>
    <n v="0.2629872907126854"/>
    <s v="08"/>
    <n v="2024"/>
    <n v="5663.4000000000005"/>
  </r>
  <r>
    <s v="ORD003507"/>
    <x v="234"/>
    <s v="CUST00984"/>
    <x v="2"/>
    <x v="1"/>
    <x v="0"/>
    <n v="1"/>
    <n v="1753"/>
    <x v="1"/>
    <n v="1665.35"/>
    <n v="1183.53"/>
    <n v="481.82"/>
    <n v="0.28932056324496352"/>
    <s v="08"/>
    <n v="2024"/>
    <n v="87.65"/>
  </r>
  <r>
    <s v="ORD005027"/>
    <x v="234"/>
    <s v="CUST01239"/>
    <x v="3"/>
    <x v="1"/>
    <x v="3"/>
    <n v="4"/>
    <n v="71066"/>
    <x v="0"/>
    <n v="255837.6"/>
    <n v="204512.18"/>
    <n v="51325.42"/>
    <n v="0.2006171884038937"/>
    <s v="08"/>
    <n v="2024"/>
    <n v="28426.400000000001"/>
  </r>
  <r>
    <s v="ORD005126"/>
    <x v="234"/>
    <s v="CUST02024"/>
    <x v="6"/>
    <x v="3"/>
    <x v="0"/>
    <n v="1"/>
    <n v="972"/>
    <x v="2"/>
    <n v="972"/>
    <n v="680.08"/>
    <n v="291.92"/>
    <n v="0.30032921810699592"/>
    <s v="08"/>
    <n v="2024"/>
    <n v="0"/>
  </r>
  <r>
    <s v="ORD008226"/>
    <x v="234"/>
    <s v="CUST01419"/>
    <x v="13"/>
    <x v="0"/>
    <x v="1"/>
    <n v="1"/>
    <n v="522"/>
    <x v="1"/>
    <n v="495.9"/>
    <n v="289.37"/>
    <n v="206.53"/>
    <n v="0.41647509578544062"/>
    <s v="08"/>
    <n v="2024"/>
    <n v="26.1"/>
  </r>
  <r>
    <s v="ORD002475"/>
    <x v="234"/>
    <s v="CUST00878"/>
    <x v="7"/>
    <x v="4"/>
    <x v="1"/>
    <n v="2"/>
    <n v="96"/>
    <x v="1"/>
    <n v="182.4"/>
    <n v="153.33000000000001"/>
    <n v="29.07"/>
    <n v="0.15937499999999999"/>
    <s v="08"/>
    <n v="2024"/>
    <n v="9.6000000000000014"/>
  </r>
  <r>
    <s v="ORD007508"/>
    <x v="234"/>
    <s v="CUST02449"/>
    <x v="5"/>
    <x v="2"/>
    <x v="3"/>
    <n v="4"/>
    <n v="9412"/>
    <x v="2"/>
    <n v="37648"/>
    <n v="24232.18"/>
    <n v="13415.82"/>
    <n v="0.35634881002974927"/>
    <s v="08"/>
    <n v="2024"/>
    <n v="0"/>
  </r>
  <r>
    <s v="ORD009676"/>
    <x v="235"/>
    <s v="CUST00841"/>
    <x v="12"/>
    <x v="0"/>
    <x v="3"/>
    <n v="4"/>
    <n v="2447"/>
    <x v="1"/>
    <n v="9298.6"/>
    <n v="6731.28"/>
    <n v="2567.3200000000002"/>
    <n v="0.27609747703955434"/>
    <s v="08"/>
    <n v="2024"/>
    <n v="489.40000000000003"/>
  </r>
  <r>
    <s v="ORD003218"/>
    <x v="235"/>
    <s v="CUST01532"/>
    <x v="6"/>
    <x v="3"/>
    <x v="1"/>
    <n v="5"/>
    <n v="490"/>
    <x v="0"/>
    <n v="2205"/>
    <n v="1653.42"/>
    <n v="551.58000000000004"/>
    <n v="0.25014965986394561"/>
    <s v="08"/>
    <n v="2024"/>
    <n v="245"/>
  </r>
  <r>
    <s v="ORD007740"/>
    <x v="235"/>
    <s v="CUST01357"/>
    <x v="4"/>
    <x v="1"/>
    <x v="1"/>
    <n v="1"/>
    <n v="9597"/>
    <x v="1"/>
    <n v="9117.15"/>
    <n v="7832.99"/>
    <n v="1284.1600000000001"/>
    <n v="0.14085103349182587"/>
    <s v="08"/>
    <n v="2024"/>
    <n v="479.85"/>
  </r>
  <r>
    <s v="ORD007918"/>
    <x v="235"/>
    <s v="CUST00089"/>
    <x v="7"/>
    <x v="4"/>
    <x v="2"/>
    <n v="5"/>
    <n v="217"/>
    <x v="1"/>
    <n v="1030.75"/>
    <n v="599.01"/>
    <n v="431.74"/>
    <n v="0.41886005335920445"/>
    <s v="08"/>
    <n v="2024"/>
    <n v="54.25"/>
  </r>
  <r>
    <s v="ORD000633"/>
    <x v="235"/>
    <s v="CUST01945"/>
    <x v="0"/>
    <x v="0"/>
    <x v="1"/>
    <n v="2"/>
    <n v="613"/>
    <x v="3"/>
    <n v="1042.0999999999999"/>
    <n v="974.55"/>
    <n v="67.55"/>
    <n v="6.4821034449668941E-2"/>
    <s v="08"/>
    <n v="2024"/>
    <n v="183.9"/>
  </r>
  <r>
    <s v="ORD005050"/>
    <x v="235"/>
    <s v="CUST00291"/>
    <x v="0"/>
    <x v="0"/>
    <x v="4"/>
    <n v="3"/>
    <n v="589"/>
    <x v="1"/>
    <n v="1678.65"/>
    <n v="1084.3900000000001"/>
    <n v="594.26"/>
    <n v="0.35401066333065256"/>
    <s v="08"/>
    <n v="2024"/>
    <n v="88.350000000000009"/>
  </r>
  <r>
    <s v="ORD002722"/>
    <x v="235"/>
    <s v="CUST01277"/>
    <x v="0"/>
    <x v="0"/>
    <x v="3"/>
    <n v="2"/>
    <n v="1220"/>
    <x v="4"/>
    <n v="1952"/>
    <n v="1745.62"/>
    <n v="206.38"/>
    <n v="0.10572745901639344"/>
    <s v="08"/>
    <n v="2024"/>
    <n v="488"/>
  </r>
  <r>
    <s v="ORD006880"/>
    <x v="235"/>
    <s v="CUST01832"/>
    <x v="3"/>
    <x v="1"/>
    <x v="3"/>
    <n v="1"/>
    <n v="75022"/>
    <x v="0"/>
    <n v="67519.8"/>
    <n v="52361.5"/>
    <n v="15158.3"/>
    <n v="0.22450155361834601"/>
    <s v="08"/>
    <n v="2024"/>
    <n v="7502.2000000000007"/>
  </r>
  <r>
    <s v="ORD001208"/>
    <x v="235"/>
    <s v="CUST02373"/>
    <x v="3"/>
    <x v="1"/>
    <x v="0"/>
    <n v="1"/>
    <n v="61200"/>
    <x v="1"/>
    <n v="58140"/>
    <n v="38014.19"/>
    <n v="20125.810000000001"/>
    <n v="0.34616116271069836"/>
    <s v="08"/>
    <n v="2024"/>
    <n v="3060"/>
  </r>
  <r>
    <s v="ORD003954"/>
    <x v="235"/>
    <s v="CUST02474"/>
    <x v="8"/>
    <x v="3"/>
    <x v="0"/>
    <n v="4"/>
    <n v="1384"/>
    <x v="2"/>
    <n v="5536"/>
    <n v="3943.31"/>
    <n v="1592.69"/>
    <n v="0.28769689306358381"/>
    <s v="08"/>
    <n v="2024"/>
    <n v="0"/>
  </r>
  <r>
    <s v="ORD007407"/>
    <x v="235"/>
    <s v="CUST02393"/>
    <x v="8"/>
    <x v="3"/>
    <x v="4"/>
    <n v="1"/>
    <n v="1589"/>
    <x v="1"/>
    <n v="1509.55"/>
    <n v="1044.56"/>
    <n v="464.99"/>
    <n v="0.30803219502500745"/>
    <s v="08"/>
    <n v="2024"/>
    <n v="79.45"/>
  </r>
  <r>
    <s v="ORD000665"/>
    <x v="235"/>
    <s v="CUST00921"/>
    <x v="1"/>
    <x v="1"/>
    <x v="2"/>
    <n v="2"/>
    <n v="1805"/>
    <x v="1"/>
    <n v="3429.5"/>
    <n v="2843.15"/>
    <n v="586.35"/>
    <n v="0.17097244496282257"/>
    <s v="08"/>
    <n v="2024"/>
    <n v="180.5"/>
  </r>
  <r>
    <s v="ORD009773"/>
    <x v="235"/>
    <s v="CUST02325"/>
    <x v="7"/>
    <x v="4"/>
    <x v="1"/>
    <n v="2"/>
    <n v="105"/>
    <x v="1"/>
    <n v="199.5"/>
    <n v="140.11000000000001"/>
    <n v="59.39"/>
    <n v="0.29769423558897246"/>
    <s v="08"/>
    <n v="2024"/>
    <n v="10.5"/>
  </r>
  <r>
    <s v="ORD009959"/>
    <x v="235"/>
    <s v="CUST01867"/>
    <x v="12"/>
    <x v="0"/>
    <x v="1"/>
    <n v="2"/>
    <n v="5140"/>
    <x v="1"/>
    <n v="9766"/>
    <n v="6307.61"/>
    <n v="3458.39"/>
    <n v="0.35412553757935694"/>
    <s v="08"/>
    <n v="2024"/>
    <n v="514"/>
  </r>
  <r>
    <s v="ORD002349"/>
    <x v="236"/>
    <s v="CUST01504"/>
    <x v="1"/>
    <x v="1"/>
    <x v="2"/>
    <n v="2"/>
    <n v="821"/>
    <x v="2"/>
    <n v="1642"/>
    <n v="922.93"/>
    <n v="719.07"/>
    <n v="0.43792326431181489"/>
    <s v="08"/>
    <n v="2024"/>
    <n v="0"/>
  </r>
  <r>
    <s v="ORD000537"/>
    <x v="236"/>
    <s v="CUST00360"/>
    <x v="9"/>
    <x v="1"/>
    <x v="4"/>
    <n v="2"/>
    <n v="29460"/>
    <x v="2"/>
    <n v="58920"/>
    <n v="41869.07"/>
    <n v="17050.93"/>
    <n v="0.28939120841819416"/>
    <s v="08"/>
    <n v="2024"/>
    <n v="0"/>
  </r>
  <r>
    <s v="ORD003353"/>
    <x v="236"/>
    <s v="CUST01721"/>
    <x v="12"/>
    <x v="0"/>
    <x v="2"/>
    <n v="4"/>
    <n v="2500"/>
    <x v="0"/>
    <n v="9000"/>
    <n v="7291.19"/>
    <n v="1708.81"/>
    <n v="0.18986777777777777"/>
    <s v="08"/>
    <n v="2024"/>
    <n v="1000"/>
  </r>
  <r>
    <s v="ORD000558"/>
    <x v="236"/>
    <s v="CUST01338"/>
    <x v="9"/>
    <x v="1"/>
    <x v="1"/>
    <n v="2"/>
    <n v="19609"/>
    <x v="3"/>
    <n v="33335.300000000003"/>
    <n v="22460.720000000001"/>
    <n v="10874.58"/>
    <n v="0.32621815312896535"/>
    <s v="08"/>
    <n v="2024"/>
    <n v="5882.7"/>
  </r>
  <r>
    <s v="ORD007613"/>
    <x v="236"/>
    <s v="CUST00344"/>
    <x v="13"/>
    <x v="0"/>
    <x v="1"/>
    <n v="3"/>
    <n v="1793"/>
    <x v="1"/>
    <n v="5110.05"/>
    <n v="3346.7"/>
    <n v="1763.35"/>
    <n v="0.34507490141975122"/>
    <s v="08"/>
    <n v="2024"/>
    <n v="268.95"/>
  </r>
  <r>
    <s v="ORD000476"/>
    <x v="236"/>
    <s v="CUST00395"/>
    <x v="9"/>
    <x v="1"/>
    <x v="1"/>
    <n v="1"/>
    <n v="19629"/>
    <x v="3"/>
    <n v="16684.650000000001"/>
    <n v="14634.85"/>
    <n v="2049.8000000000002"/>
    <n v="0.12285543898133913"/>
    <s v="08"/>
    <n v="2024"/>
    <n v="2944.35"/>
  </r>
  <r>
    <s v="ORD004753"/>
    <x v="236"/>
    <s v="CUST00182"/>
    <x v="14"/>
    <x v="2"/>
    <x v="1"/>
    <n v="1"/>
    <n v="10161"/>
    <x v="4"/>
    <n v="8128.8"/>
    <n v="7015.99"/>
    <n v="1112.81"/>
    <n v="0.13689720499950792"/>
    <s v="08"/>
    <n v="2024"/>
    <n v="2032.2"/>
  </r>
  <r>
    <s v="ORD003530"/>
    <x v="236"/>
    <s v="CUST01066"/>
    <x v="1"/>
    <x v="1"/>
    <x v="0"/>
    <n v="2"/>
    <n v="2590"/>
    <x v="1"/>
    <n v="4921"/>
    <n v="3274.26"/>
    <n v="1646.74"/>
    <n v="0.33463523674049989"/>
    <s v="08"/>
    <n v="2024"/>
    <n v="259"/>
  </r>
  <r>
    <s v="ORD000579"/>
    <x v="236"/>
    <s v="CUST01498"/>
    <x v="7"/>
    <x v="4"/>
    <x v="1"/>
    <n v="2"/>
    <n v="186"/>
    <x v="2"/>
    <n v="372"/>
    <n v="304.73"/>
    <n v="67.27"/>
    <n v="0.18083333333333332"/>
    <s v="08"/>
    <n v="2024"/>
    <n v="0"/>
  </r>
  <r>
    <s v="ORD007814"/>
    <x v="236"/>
    <s v="CUST02086"/>
    <x v="8"/>
    <x v="3"/>
    <x v="1"/>
    <n v="2"/>
    <n v="2771"/>
    <x v="1"/>
    <n v="5264.9"/>
    <n v="4187.5"/>
    <n v="1077.4000000000001"/>
    <n v="0.20463826473437297"/>
    <s v="08"/>
    <n v="2024"/>
    <n v="277.10000000000002"/>
  </r>
  <r>
    <s v="ORD009305"/>
    <x v="236"/>
    <s v="CUST00685"/>
    <x v="2"/>
    <x v="1"/>
    <x v="1"/>
    <n v="1"/>
    <n v="2016"/>
    <x v="0"/>
    <n v="1814.4"/>
    <n v="1526.02"/>
    <n v="288.38"/>
    <n v="0.15893959435626101"/>
    <s v="08"/>
    <n v="2024"/>
    <n v="201.60000000000002"/>
  </r>
  <r>
    <s v="ORD008510"/>
    <x v="236"/>
    <s v="CUST02380"/>
    <x v="4"/>
    <x v="1"/>
    <x v="4"/>
    <n v="3"/>
    <n v="12920"/>
    <x v="2"/>
    <n v="38760"/>
    <n v="22256.799999999999"/>
    <n v="16503.2"/>
    <n v="0.42577915376676989"/>
    <s v="08"/>
    <n v="2024"/>
    <n v="0"/>
  </r>
  <r>
    <s v="ORD005736"/>
    <x v="236"/>
    <s v="CUST01847"/>
    <x v="8"/>
    <x v="3"/>
    <x v="0"/>
    <n v="5"/>
    <n v="1812"/>
    <x v="0"/>
    <n v="8154"/>
    <n v="5504.57"/>
    <n v="2649.43"/>
    <n v="0.32492396369879811"/>
    <s v="08"/>
    <n v="2024"/>
    <n v="906"/>
  </r>
  <r>
    <s v="ORD009217"/>
    <x v="236"/>
    <s v="CUST00556"/>
    <x v="11"/>
    <x v="4"/>
    <x v="1"/>
    <n v="2"/>
    <n v="90"/>
    <x v="3"/>
    <n v="153"/>
    <n v="108.51"/>
    <n v="44.49"/>
    <n v="0.29078431372549018"/>
    <s v="08"/>
    <n v="2024"/>
    <n v="27"/>
  </r>
  <r>
    <s v="ORD005798"/>
    <x v="236"/>
    <s v="CUST01336"/>
    <x v="7"/>
    <x v="4"/>
    <x v="3"/>
    <n v="1"/>
    <n v="134"/>
    <x v="4"/>
    <n v="107.2"/>
    <n v="96.97"/>
    <n v="10.23"/>
    <n v="9.5429104477611937E-2"/>
    <s v="08"/>
    <n v="2024"/>
    <n v="26.8"/>
  </r>
  <r>
    <s v="ORD009654"/>
    <x v="236"/>
    <s v="CUST01650"/>
    <x v="2"/>
    <x v="1"/>
    <x v="1"/>
    <n v="1"/>
    <n v="2041"/>
    <x v="3"/>
    <n v="1734.85"/>
    <n v="1130.3900000000001"/>
    <n v="604.46"/>
    <n v="0.34842205377986574"/>
    <s v="08"/>
    <n v="2024"/>
    <n v="306.14999999999998"/>
  </r>
  <r>
    <s v="ORD009254"/>
    <x v="237"/>
    <s v="CUST01174"/>
    <x v="4"/>
    <x v="1"/>
    <x v="2"/>
    <n v="2"/>
    <n v="22700"/>
    <x v="2"/>
    <n v="45400"/>
    <n v="27694.37"/>
    <n v="17705.63"/>
    <n v="0.38999185022026434"/>
    <s v="08"/>
    <n v="2024"/>
    <n v="0"/>
  </r>
  <r>
    <s v="ORD005779"/>
    <x v="237"/>
    <s v="CUST02424"/>
    <x v="1"/>
    <x v="1"/>
    <x v="3"/>
    <n v="4"/>
    <n v="2767"/>
    <x v="1"/>
    <n v="10514.6"/>
    <n v="6133.35"/>
    <n v="4381.25"/>
    <n v="0.41668251764213571"/>
    <s v="08"/>
    <n v="2024"/>
    <n v="553.4"/>
  </r>
  <r>
    <s v="ORD004813"/>
    <x v="237"/>
    <s v="CUST00727"/>
    <x v="6"/>
    <x v="3"/>
    <x v="0"/>
    <n v="1"/>
    <n v="990"/>
    <x v="3"/>
    <n v="841.5"/>
    <n v="622.24"/>
    <n v="219.26"/>
    <n v="0.26055852644087935"/>
    <s v="08"/>
    <n v="2024"/>
    <n v="148.5"/>
  </r>
  <r>
    <s v="ORD004183"/>
    <x v="237"/>
    <s v="CUST01751"/>
    <x v="11"/>
    <x v="4"/>
    <x v="2"/>
    <n v="2"/>
    <n v="124"/>
    <x v="3"/>
    <n v="210.8"/>
    <n v="144.1"/>
    <n v="66.7"/>
    <n v="0.31641366223908918"/>
    <s v="08"/>
    <n v="2024"/>
    <n v="37.199999999999996"/>
  </r>
  <r>
    <s v="ORD008604"/>
    <x v="237"/>
    <s v="CUST01910"/>
    <x v="13"/>
    <x v="0"/>
    <x v="4"/>
    <n v="2"/>
    <n v="1565"/>
    <x v="1"/>
    <n v="2973.5"/>
    <n v="1956.54"/>
    <n v="1016.96"/>
    <n v="0.3420077349924332"/>
    <s v="08"/>
    <n v="2024"/>
    <n v="156.5"/>
  </r>
  <r>
    <s v="ORD008815"/>
    <x v="237"/>
    <s v="CUST02224"/>
    <x v="12"/>
    <x v="0"/>
    <x v="3"/>
    <n v="1"/>
    <n v="4095"/>
    <x v="0"/>
    <n v="3685.5"/>
    <n v="2905.67"/>
    <n v="779.83"/>
    <n v="0.21159408492741827"/>
    <s v="08"/>
    <n v="2024"/>
    <n v="409.5"/>
  </r>
  <r>
    <s v="ORD005201"/>
    <x v="237"/>
    <s v="CUST00258"/>
    <x v="1"/>
    <x v="1"/>
    <x v="2"/>
    <n v="1"/>
    <n v="734"/>
    <x v="1"/>
    <n v="697.3"/>
    <n v="575.79999999999995"/>
    <n v="121.5"/>
    <n v="0.17424351068406713"/>
    <s v="08"/>
    <n v="2024"/>
    <n v="36.700000000000003"/>
  </r>
  <r>
    <s v="ORD004454"/>
    <x v="237"/>
    <s v="CUST00773"/>
    <x v="13"/>
    <x v="0"/>
    <x v="4"/>
    <n v="3"/>
    <n v="892"/>
    <x v="0"/>
    <n v="2408.4"/>
    <n v="1959.42"/>
    <n v="448.98"/>
    <n v="0.1864225211758844"/>
    <s v="08"/>
    <n v="2024"/>
    <n v="267.60000000000002"/>
  </r>
  <r>
    <s v="ORD005061"/>
    <x v="237"/>
    <s v="CUST01260"/>
    <x v="3"/>
    <x v="1"/>
    <x v="2"/>
    <n v="1"/>
    <n v="63779"/>
    <x v="1"/>
    <n v="60590.05"/>
    <n v="35117.769999999997"/>
    <n v="25472.28"/>
    <n v="0.42040368014220153"/>
    <s v="08"/>
    <n v="2024"/>
    <n v="3188.9500000000003"/>
  </r>
  <r>
    <s v="ORD008888"/>
    <x v="238"/>
    <s v="CUST00297"/>
    <x v="9"/>
    <x v="1"/>
    <x v="0"/>
    <n v="1"/>
    <n v="18638"/>
    <x v="3"/>
    <n v="15842.3"/>
    <n v="11858.2"/>
    <n v="3984.1"/>
    <n v="0.25148494852388859"/>
    <s v="08"/>
    <n v="2024"/>
    <n v="2795.7"/>
  </r>
  <r>
    <s v="ORD002573"/>
    <x v="238"/>
    <s v="CUST01587"/>
    <x v="2"/>
    <x v="1"/>
    <x v="4"/>
    <n v="2"/>
    <n v="4125"/>
    <x v="0"/>
    <n v="7425"/>
    <n v="5497.5"/>
    <n v="1927.5"/>
    <n v="0.2595959595959596"/>
    <s v="08"/>
    <n v="2024"/>
    <n v="825"/>
  </r>
  <r>
    <s v="ORD009933"/>
    <x v="238"/>
    <s v="CUST02046"/>
    <x v="7"/>
    <x v="4"/>
    <x v="4"/>
    <n v="1"/>
    <n v="135"/>
    <x v="1"/>
    <n v="128.25"/>
    <n v="102.23"/>
    <n v="26.02"/>
    <n v="0.20288499025341131"/>
    <s v="08"/>
    <n v="2024"/>
    <n v="6.75"/>
  </r>
  <r>
    <s v="ORD000955"/>
    <x v="238"/>
    <s v="CUST02038"/>
    <x v="11"/>
    <x v="4"/>
    <x v="0"/>
    <n v="1"/>
    <n v="65"/>
    <x v="0"/>
    <n v="58.5"/>
    <n v="37.08"/>
    <n v="21.42"/>
    <n v="0.36615384615384616"/>
    <s v="08"/>
    <n v="2024"/>
    <n v="6.5"/>
  </r>
  <r>
    <s v="ORD003744"/>
    <x v="238"/>
    <s v="CUST00338"/>
    <x v="3"/>
    <x v="1"/>
    <x v="4"/>
    <n v="2"/>
    <n v="75187"/>
    <x v="0"/>
    <n v="135336.6"/>
    <n v="88653.68"/>
    <n v="46682.92"/>
    <n v="0.3449393586066149"/>
    <s v="08"/>
    <n v="2024"/>
    <n v="15037.400000000001"/>
  </r>
  <r>
    <s v="ORD003980"/>
    <x v="238"/>
    <s v="CUST00517"/>
    <x v="9"/>
    <x v="1"/>
    <x v="4"/>
    <n v="1"/>
    <n v="27663"/>
    <x v="3"/>
    <n v="23513.55"/>
    <n v="15803.1"/>
    <n v="7710.45"/>
    <n v="0.32791518082127113"/>
    <s v="08"/>
    <n v="2024"/>
    <n v="4149.45"/>
  </r>
  <r>
    <s v="ORD001905"/>
    <x v="238"/>
    <s v="CUST00652"/>
    <x v="3"/>
    <x v="1"/>
    <x v="4"/>
    <n v="2"/>
    <n v="65862"/>
    <x v="1"/>
    <n v="125137.8"/>
    <n v="79859.520000000004"/>
    <n v="45278.28"/>
    <n v="0.361827361516664"/>
    <s v="08"/>
    <n v="2024"/>
    <n v="6586.2000000000007"/>
  </r>
  <r>
    <s v="ORD008089"/>
    <x v="238"/>
    <s v="CUST00290"/>
    <x v="3"/>
    <x v="1"/>
    <x v="2"/>
    <n v="1"/>
    <n v="61470"/>
    <x v="2"/>
    <n v="61470"/>
    <n v="35948.5"/>
    <n v="25521.5"/>
    <n v="0.41518626972506911"/>
    <s v="08"/>
    <n v="2024"/>
    <n v="0"/>
  </r>
  <r>
    <s v="ORD004062"/>
    <x v="238"/>
    <s v="CUST01773"/>
    <x v="12"/>
    <x v="0"/>
    <x v="2"/>
    <n v="1"/>
    <n v="5448"/>
    <x v="3"/>
    <n v="4630.8"/>
    <n v="4332.04"/>
    <n v="298.76"/>
    <n v="6.4515850393020643E-2"/>
    <s v="08"/>
    <n v="2024"/>
    <n v="817.19999999999993"/>
  </r>
  <r>
    <s v="ORD009601"/>
    <x v="238"/>
    <s v="CUST00675"/>
    <x v="5"/>
    <x v="2"/>
    <x v="1"/>
    <n v="2"/>
    <n v="5597"/>
    <x v="0"/>
    <n v="10074.6"/>
    <n v="7220.08"/>
    <n v="2854.52"/>
    <n v="0.28333829630953089"/>
    <s v="08"/>
    <n v="2024"/>
    <n v="1119.4000000000001"/>
  </r>
  <r>
    <s v="ORD007592"/>
    <x v="238"/>
    <s v="CUST00047"/>
    <x v="11"/>
    <x v="4"/>
    <x v="0"/>
    <n v="1"/>
    <n v="54"/>
    <x v="1"/>
    <n v="51.3"/>
    <n v="38.14"/>
    <n v="13.16"/>
    <n v="0.25653021442495128"/>
    <s v="08"/>
    <n v="2024"/>
    <n v="2.7"/>
  </r>
  <r>
    <s v="ORD000898"/>
    <x v="238"/>
    <s v="CUST00907"/>
    <x v="3"/>
    <x v="1"/>
    <x v="4"/>
    <n v="1"/>
    <n v="66785"/>
    <x v="0"/>
    <n v="60106.5"/>
    <n v="42419.32"/>
    <n v="17687.18"/>
    <n v="0.29426401470722802"/>
    <s v="08"/>
    <n v="2024"/>
    <n v="6678.5"/>
  </r>
  <r>
    <s v="ORD006637"/>
    <x v="238"/>
    <s v="CUST00292"/>
    <x v="6"/>
    <x v="3"/>
    <x v="2"/>
    <n v="2"/>
    <n v="1157"/>
    <x v="0"/>
    <n v="2082.6"/>
    <n v="1582.7"/>
    <n v="499.9"/>
    <n v="0.24003649284548162"/>
    <s v="08"/>
    <n v="2024"/>
    <n v="231.4"/>
  </r>
  <r>
    <s v="ORD009792"/>
    <x v="238"/>
    <s v="CUST01013"/>
    <x v="14"/>
    <x v="2"/>
    <x v="2"/>
    <n v="2"/>
    <n v="20643"/>
    <x v="0"/>
    <n v="37157.4"/>
    <n v="32614.97"/>
    <n v="4542.43"/>
    <n v="0.12224832738566208"/>
    <s v="08"/>
    <n v="2024"/>
    <n v="4128.6000000000004"/>
  </r>
  <r>
    <s v="ORD002194"/>
    <x v="238"/>
    <s v="CUST00431"/>
    <x v="1"/>
    <x v="1"/>
    <x v="4"/>
    <n v="2"/>
    <n v="2860"/>
    <x v="2"/>
    <n v="5720"/>
    <n v="3233.95"/>
    <n v="2486.0500000000002"/>
    <n v="0.43462412587412591"/>
    <s v="08"/>
    <n v="2024"/>
    <n v="0"/>
  </r>
  <r>
    <s v="ORD009361"/>
    <x v="238"/>
    <s v="CUST01762"/>
    <x v="3"/>
    <x v="1"/>
    <x v="2"/>
    <n v="1"/>
    <n v="64222"/>
    <x v="2"/>
    <n v="64222"/>
    <n v="51691.38"/>
    <n v="12530.62"/>
    <n v="0.19511413534302888"/>
    <s v="08"/>
    <n v="2024"/>
    <n v="0"/>
  </r>
  <r>
    <s v="ORD008255"/>
    <x v="239"/>
    <s v="CUST00577"/>
    <x v="1"/>
    <x v="1"/>
    <x v="1"/>
    <n v="1"/>
    <n v="1432"/>
    <x v="2"/>
    <n v="1432"/>
    <n v="1115.8399999999999"/>
    <n v="316.16000000000003"/>
    <n v="0.22078212290502794"/>
    <s v="08"/>
    <n v="2024"/>
    <n v="0"/>
  </r>
  <r>
    <s v="ORD009709"/>
    <x v="239"/>
    <s v="CUST01713"/>
    <x v="8"/>
    <x v="3"/>
    <x v="3"/>
    <n v="4"/>
    <n v="1012"/>
    <x v="1"/>
    <n v="3845.6"/>
    <n v="3259.23"/>
    <n v="586.37"/>
    <n v="0.15247815685458707"/>
    <s v="08"/>
    <n v="2024"/>
    <n v="202.4"/>
  </r>
  <r>
    <s v="ORD006640"/>
    <x v="239"/>
    <s v="CUST00803"/>
    <x v="5"/>
    <x v="2"/>
    <x v="1"/>
    <n v="2"/>
    <n v="8255"/>
    <x v="0"/>
    <n v="14859"/>
    <n v="10512.71"/>
    <n v="4346.29"/>
    <n v="0.29250218722659665"/>
    <s v="08"/>
    <n v="2024"/>
    <n v="1651"/>
  </r>
  <r>
    <s v="ORD006069"/>
    <x v="239"/>
    <s v="CUST01964"/>
    <x v="2"/>
    <x v="1"/>
    <x v="3"/>
    <n v="3"/>
    <n v="3020"/>
    <x v="2"/>
    <n v="9060"/>
    <n v="6886.37"/>
    <n v="2173.63"/>
    <n v="0.2399150110375276"/>
    <s v="08"/>
    <n v="2024"/>
    <n v="0"/>
  </r>
  <r>
    <s v="ORD002232"/>
    <x v="239"/>
    <s v="CUST00668"/>
    <x v="9"/>
    <x v="1"/>
    <x v="1"/>
    <n v="2"/>
    <n v="32790"/>
    <x v="1"/>
    <n v="62301"/>
    <n v="47506.3"/>
    <n v="14794.7"/>
    <n v="0.23747130864673122"/>
    <s v="08"/>
    <n v="2024"/>
    <n v="3279"/>
  </r>
  <r>
    <s v="ORD007371"/>
    <x v="239"/>
    <s v="CUST02364"/>
    <x v="12"/>
    <x v="0"/>
    <x v="2"/>
    <n v="4"/>
    <n v="3336"/>
    <x v="2"/>
    <n v="13344"/>
    <n v="10320.790000000001"/>
    <n v="3023.21"/>
    <n v="0.22655950239808154"/>
    <s v="08"/>
    <n v="2024"/>
    <n v="0"/>
  </r>
  <r>
    <s v="ORD004971"/>
    <x v="239"/>
    <s v="CUST02186"/>
    <x v="8"/>
    <x v="3"/>
    <x v="3"/>
    <n v="1"/>
    <n v="1490"/>
    <x v="0"/>
    <n v="1341"/>
    <n v="1206.9100000000001"/>
    <n v="134.09"/>
    <n v="9.9992542878448915E-2"/>
    <s v="08"/>
    <n v="2024"/>
    <n v="149"/>
  </r>
  <r>
    <s v="ORD005734"/>
    <x v="239"/>
    <s v="CUST02016"/>
    <x v="2"/>
    <x v="1"/>
    <x v="2"/>
    <n v="2"/>
    <n v="4201"/>
    <x v="2"/>
    <n v="8402"/>
    <n v="5077.5600000000004"/>
    <n v="3324.44"/>
    <n v="0.39567245893834802"/>
    <s v="08"/>
    <n v="2024"/>
    <n v="0"/>
  </r>
  <r>
    <s v="ORD006583"/>
    <x v="239"/>
    <s v="CUST01437"/>
    <x v="10"/>
    <x v="2"/>
    <x v="0"/>
    <n v="1"/>
    <n v="17905"/>
    <x v="1"/>
    <n v="17009.75"/>
    <n v="10626.12"/>
    <n v="6383.63"/>
    <n v="0.37529240582607037"/>
    <s v="08"/>
    <n v="2024"/>
    <n v="895.25"/>
  </r>
  <r>
    <s v="ORD001525"/>
    <x v="239"/>
    <s v="CUST01807"/>
    <x v="0"/>
    <x v="0"/>
    <x v="0"/>
    <n v="2"/>
    <n v="1204"/>
    <x v="2"/>
    <n v="2408"/>
    <n v="1902.23"/>
    <n v="505.77"/>
    <n v="0.21003737541528239"/>
    <s v="08"/>
    <n v="2024"/>
    <n v="0"/>
  </r>
  <r>
    <s v="ORD004264"/>
    <x v="239"/>
    <s v="CUST01225"/>
    <x v="12"/>
    <x v="0"/>
    <x v="0"/>
    <n v="2"/>
    <n v="4364"/>
    <x v="1"/>
    <n v="8291.6"/>
    <n v="6841.05"/>
    <n v="1450.55"/>
    <n v="0.17494211008731728"/>
    <s v="08"/>
    <n v="2024"/>
    <n v="436.40000000000003"/>
  </r>
  <r>
    <s v="ORD006558"/>
    <x v="239"/>
    <s v="CUST02003"/>
    <x v="2"/>
    <x v="1"/>
    <x v="2"/>
    <n v="1"/>
    <n v="4012"/>
    <x v="3"/>
    <n v="3410.2"/>
    <n v="3221.66"/>
    <n v="188.54"/>
    <n v="5.5287079936660606E-2"/>
    <s v="08"/>
    <n v="2024"/>
    <n v="601.79999999999995"/>
  </r>
  <r>
    <s v="ORD002156"/>
    <x v="239"/>
    <s v="CUST00589"/>
    <x v="6"/>
    <x v="3"/>
    <x v="1"/>
    <n v="3"/>
    <n v="479"/>
    <x v="2"/>
    <n v="1437"/>
    <n v="990.95"/>
    <n v="446.05"/>
    <n v="0.31040361864996524"/>
    <s v="08"/>
    <n v="2024"/>
    <n v="0"/>
  </r>
  <r>
    <s v="ORD002421"/>
    <x v="239"/>
    <s v="CUST01194"/>
    <x v="7"/>
    <x v="4"/>
    <x v="2"/>
    <n v="4"/>
    <n v="223"/>
    <x v="2"/>
    <n v="892"/>
    <n v="575.64"/>
    <n v="316.36"/>
    <n v="0.35466367713004487"/>
    <s v="08"/>
    <n v="2024"/>
    <n v="0"/>
  </r>
  <r>
    <s v="ORD002943"/>
    <x v="239"/>
    <s v="CUST00977"/>
    <x v="9"/>
    <x v="1"/>
    <x v="4"/>
    <n v="2"/>
    <n v="20607"/>
    <x v="0"/>
    <n v="37092.6"/>
    <n v="23775.25"/>
    <n v="13317.35"/>
    <n v="0.35902983344386752"/>
    <s v="08"/>
    <n v="2024"/>
    <n v="4121.4000000000005"/>
  </r>
  <r>
    <s v="ORD004844"/>
    <x v="239"/>
    <s v="CUST00563"/>
    <x v="9"/>
    <x v="1"/>
    <x v="4"/>
    <n v="1"/>
    <n v="21013"/>
    <x v="1"/>
    <n v="19962.349999999999"/>
    <n v="12302.28"/>
    <n v="7660.07"/>
    <n v="0.38372586393886493"/>
    <s v="08"/>
    <n v="2024"/>
    <n v="1050.6500000000001"/>
  </r>
  <r>
    <s v="ORD006400"/>
    <x v="239"/>
    <s v="CUST00431"/>
    <x v="12"/>
    <x v="0"/>
    <x v="4"/>
    <n v="1"/>
    <n v="4450"/>
    <x v="1"/>
    <n v="4227.5"/>
    <n v="3004.86"/>
    <n v="1222.6400000000001"/>
    <n v="0.2892111176818451"/>
    <s v="08"/>
    <n v="2024"/>
    <n v="222.5"/>
  </r>
  <r>
    <s v="ORD007005"/>
    <x v="240"/>
    <s v="CUST00679"/>
    <x v="1"/>
    <x v="1"/>
    <x v="2"/>
    <n v="1"/>
    <n v="2009"/>
    <x v="2"/>
    <n v="2009"/>
    <n v="1526.36"/>
    <n v="482.64"/>
    <n v="0.24023892483822798"/>
    <s v="08"/>
    <n v="2024"/>
    <n v="0"/>
  </r>
  <r>
    <s v="ORD007513"/>
    <x v="240"/>
    <s v="CUST02382"/>
    <x v="10"/>
    <x v="2"/>
    <x v="1"/>
    <n v="1"/>
    <n v="14187"/>
    <x v="2"/>
    <n v="14187"/>
    <n v="8688.76"/>
    <n v="5498.24"/>
    <n v="0.38755480369352224"/>
    <s v="08"/>
    <n v="2024"/>
    <n v="0"/>
  </r>
  <r>
    <s v="ORD008202"/>
    <x v="240"/>
    <s v="CUST00986"/>
    <x v="9"/>
    <x v="1"/>
    <x v="3"/>
    <n v="1"/>
    <n v="33500"/>
    <x v="2"/>
    <n v="33500"/>
    <n v="24773.14"/>
    <n v="8726.86"/>
    <n v="0.26050328358208957"/>
    <s v="08"/>
    <n v="2024"/>
    <n v="0"/>
  </r>
  <r>
    <s v="ORD004549"/>
    <x v="240"/>
    <s v="CUST01920"/>
    <x v="3"/>
    <x v="1"/>
    <x v="1"/>
    <n v="3"/>
    <n v="59656"/>
    <x v="2"/>
    <n v="178968"/>
    <n v="118077.43"/>
    <n v="60890.57"/>
    <n v="0.34023160565017208"/>
    <s v="08"/>
    <n v="2024"/>
    <n v="0"/>
  </r>
  <r>
    <s v="ORD006638"/>
    <x v="240"/>
    <s v="CUST01673"/>
    <x v="3"/>
    <x v="1"/>
    <x v="4"/>
    <n v="1"/>
    <n v="76404"/>
    <x v="4"/>
    <n v="61123.199999999997"/>
    <n v="61264.19"/>
    <n v="-140.99"/>
    <n v="-2.3066527930474846E-3"/>
    <s v="08"/>
    <n v="2024"/>
    <n v="15280.800000000001"/>
  </r>
  <r>
    <s v="ORD004112"/>
    <x v="240"/>
    <s v="CUST01689"/>
    <x v="1"/>
    <x v="1"/>
    <x v="2"/>
    <n v="1"/>
    <n v="753"/>
    <x v="0"/>
    <n v="677.7"/>
    <n v="420.25"/>
    <n v="257.45"/>
    <n v="0.37988785598347347"/>
    <s v="08"/>
    <n v="2024"/>
    <n v="75.3"/>
  </r>
  <r>
    <s v="ORD000015"/>
    <x v="240"/>
    <s v="CUST02279"/>
    <x v="3"/>
    <x v="1"/>
    <x v="0"/>
    <n v="1"/>
    <n v="67383"/>
    <x v="0"/>
    <n v="60644.7"/>
    <n v="39595.56"/>
    <n v="21049.14"/>
    <n v="0.34708952307456381"/>
    <s v="08"/>
    <n v="2024"/>
    <n v="6738.3"/>
  </r>
  <r>
    <s v="ORD006205"/>
    <x v="240"/>
    <s v="CUST01647"/>
    <x v="11"/>
    <x v="4"/>
    <x v="1"/>
    <n v="2"/>
    <n v="159"/>
    <x v="1"/>
    <n v="302.10000000000002"/>
    <n v="220.47"/>
    <n v="81.63"/>
    <n v="0.27020854021847068"/>
    <s v="08"/>
    <n v="2024"/>
    <n v="15.9"/>
  </r>
  <r>
    <s v="ORD007491"/>
    <x v="240"/>
    <s v="CUST01940"/>
    <x v="9"/>
    <x v="1"/>
    <x v="0"/>
    <n v="1"/>
    <n v="30133"/>
    <x v="0"/>
    <n v="27119.7"/>
    <n v="18411.62"/>
    <n v="8708.08"/>
    <n v="0.32109794724867902"/>
    <s v="08"/>
    <n v="2024"/>
    <n v="3013.3"/>
  </r>
  <r>
    <s v="ORD001832"/>
    <x v="240"/>
    <s v="CUST00407"/>
    <x v="4"/>
    <x v="1"/>
    <x v="4"/>
    <n v="1"/>
    <n v="20353"/>
    <x v="2"/>
    <n v="20353"/>
    <n v="15183.16"/>
    <n v="5169.84"/>
    <n v="0.25400874563946346"/>
    <s v="08"/>
    <n v="2024"/>
    <n v="0"/>
  </r>
  <r>
    <s v="ORD009113"/>
    <x v="240"/>
    <s v="CUST02226"/>
    <x v="7"/>
    <x v="4"/>
    <x v="2"/>
    <n v="1"/>
    <n v="232"/>
    <x v="2"/>
    <n v="232"/>
    <n v="130.84"/>
    <n v="101.16"/>
    <n v="0.43603448275862067"/>
    <s v="08"/>
    <n v="2024"/>
    <n v="0"/>
  </r>
  <r>
    <s v="ORD002480"/>
    <x v="240"/>
    <s v="CUST01849"/>
    <x v="10"/>
    <x v="2"/>
    <x v="1"/>
    <n v="2"/>
    <n v="17627"/>
    <x v="3"/>
    <n v="29965.9"/>
    <n v="20706.79"/>
    <n v="9259.11"/>
    <n v="0.30898821660620907"/>
    <s v="08"/>
    <n v="2024"/>
    <n v="5288.0999999999995"/>
  </r>
  <r>
    <s v="ORD001138"/>
    <x v="240"/>
    <s v="CUST01224"/>
    <x v="6"/>
    <x v="3"/>
    <x v="3"/>
    <n v="2"/>
    <n v="974"/>
    <x v="1"/>
    <n v="1850.6"/>
    <n v="1282.5899999999999"/>
    <n v="568.01"/>
    <n v="0.30693288663136281"/>
    <s v="08"/>
    <n v="2024"/>
    <n v="97.4"/>
  </r>
  <r>
    <s v="ORD002404"/>
    <x v="240"/>
    <s v="CUST01265"/>
    <x v="12"/>
    <x v="0"/>
    <x v="4"/>
    <n v="1"/>
    <n v="5864"/>
    <x v="1"/>
    <n v="5570.8"/>
    <n v="4093.36"/>
    <n v="1477.44"/>
    <n v="0.26521145975443383"/>
    <s v="08"/>
    <n v="2024"/>
    <n v="293.2"/>
  </r>
  <r>
    <s v="ORD002385"/>
    <x v="240"/>
    <s v="CUST01038"/>
    <x v="12"/>
    <x v="0"/>
    <x v="1"/>
    <n v="1"/>
    <n v="4663"/>
    <x v="4"/>
    <n v="3730.4"/>
    <n v="3453.8"/>
    <n v="276.60000000000002"/>
    <n v="7.4147544499249415E-2"/>
    <s v="08"/>
    <n v="2024"/>
    <n v="932.6"/>
  </r>
  <r>
    <s v="ORD008356"/>
    <x v="240"/>
    <s v="CUST01703"/>
    <x v="14"/>
    <x v="2"/>
    <x v="2"/>
    <n v="4"/>
    <n v="14956"/>
    <x v="0"/>
    <n v="53841.599999999999"/>
    <n v="41864.089999999997"/>
    <n v="11977.51"/>
    <n v="0.22245828504353513"/>
    <s v="08"/>
    <n v="2024"/>
    <n v="5982.4000000000005"/>
  </r>
  <r>
    <s v="ORD005339"/>
    <x v="240"/>
    <s v="CUST01134"/>
    <x v="4"/>
    <x v="1"/>
    <x v="2"/>
    <n v="2"/>
    <n v="17819"/>
    <x v="1"/>
    <n v="33856.1"/>
    <n v="23630.99"/>
    <n v="10225.11"/>
    <n v="0.30201677098070956"/>
    <s v="08"/>
    <n v="2024"/>
    <n v="1781.9"/>
  </r>
  <r>
    <s v="ORD001950"/>
    <x v="240"/>
    <s v="CUST02423"/>
    <x v="3"/>
    <x v="1"/>
    <x v="4"/>
    <n v="1"/>
    <n v="69059"/>
    <x v="3"/>
    <n v="58700.15"/>
    <n v="56510.71"/>
    <n v="2189.44"/>
    <n v="3.7298712183870056E-2"/>
    <s v="08"/>
    <n v="2024"/>
    <n v="10358.85"/>
  </r>
  <r>
    <s v="ORD008064"/>
    <x v="241"/>
    <s v="CUST00453"/>
    <x v="6"/>
    <x v="3"/>
    <x v="2"/>
    <n v="1"/>
    <n v="857"/>
    <x v="2"/>
    <n v="857"/>
    <n v="681.4"/>
    <n v="175.6"/>
    <n v="0.20490081680280045"/>
    <s v="08"/>
    <n v="2024"/>
    <n v="0"/>
  </r>
  <r>
    <s v="ORD001880"/>
    <x v="241"/>
    <s v="CUST01992"/>
    <x v="2"/>
    <x v="1"/>
    <x v="1"/>
    <n v="4"/>
    <n v="3631"/>
    <x v="0"/>
    <n v="13071.6"/>
    <n v="8233"/>
    <n v="4838.6000000000004"/>
    <n v="0.37016126564460361"/>
    <s v="08"/>
    <n v="2024"/>
    <n v="1452.4"/>
  </r>
  <r>
    <s v="ORD004314"/>
    <x v="241"/>
    <s v="CUST01648"/>
    <x v="8"/>
    <x v="3"/>
    <x v="0"/>
    <n v="4"/>
    <n v="2853"/>
    <x v="2"/>
    <n v="11412"/>
    <n v="7638.71"/>
    <n v="3773.29"/>
    <n v="0.33064230634419911"/>
    <s v="08"/>
    <n v="2024"/>
    <n v="0"/>
  </r>
  <r>
    <s v="ORD009716"/>
    <x v="241"/>
    <s v="CUST00606"/>
    <x v="8"/>
    <x v="3"/>
    <x v="1"/>
    <n v="5"/>
    <n v="2279"/>
    <x v="0"/>
    <n v="10255.5"/>
    <n v="6394.72"/>
    <n v="3860.78"/>
    <n v="0.37645946077714398"/>
    <s v="08"/>
    <n v="2024"/>
    <n v="1139.5"/>
  </r>
  <r>
    <s v="ORD000074"/>
    <x v="241"/>
    <s v="CUST02194"/>
    <x v="13"/>
    <x v="0"/>
    <x v="1"/>
    <n v="2"/>
    <n v="1528"/>
    <x v="2"/>
    <n v="3056"/>
    <n v="1991.43"/>
    <n v="1064.57"/>
    <n v="0.34835405759162302"/>
    <s v="08"/>
    <n v="2024"/>
    <n v="0"/>
  </r>
  <r>
    <s v="ORD001761"/>
    <x v="241"/>
    <s v="CUST01815"/>
    <x v="4"/>
    <x v="1"/>
    <x v="0"/>
    <n v="1"/>
    <n v="22028"/>
    <x v="3"/>
    <n v="18723.8"/>
    <n v="15769.64"/>
    <n v="2954.16"/>
    <n v="0.15777566519616745"/>
    <s v="08"/>
    <n v="2024"/>
    <n v="3304.2"/>
  </r>
  <r>
    <s v="ORD002366"/>
    <x v="241"/>
    <s v="CUST00005"/>
    <x v="4"/>
    <x v="1"/>
    <x v="1"/>
    <n v="1"/>
    <n v="15809"/>
    <x v="0"/>
    <n v="14228.1"/>
    <n v="11834.63"/>
    <n v="2393.4699999999998"/>
    <n v="0.16822133665071232"/>
    <s v="08"/>
    <n v="2024"/>
    <n v="1580.9"/>
  </r>
  <r>
    <s v="ORD008457"/>
    <x v="241"/>
    <s v="CUST01216"/>
    <x v="12"/>
    <x v="0"/>
    <x v="2"/>
    <n v="2"/>
    <n v="3832"/>
    <x v="2"/>
    <n v="7664"/>
    <n v="5660.3"/>
    <n v="2003.7"/>
    <n v="0.26144311064718162"/>
    <s v="08"/>
    <n v="2024"/>
    <n v="0"/>
  </r>
  <r>
    <s v="ORD003484"/>
    <x v="241"/>
    <s v="CUST00659"/>
    <x v="11"/>
    <x v="4"/>
    <x v="1"/>
    <n v="4"/>
    <n v="119"/>
    <x v="0"/>
    <n v="428.4"/>
    <n v="302.22000000000003"/>
    <n v="126.18"/>
    <n v="0.29453781512605043"/>
    <s v="08"/>
    <n v="2024"/>
    <n v="47.6"/>
  </r>
  <r>
    <s v="ORD005302"/>
    <x v="241"/>
    <s v="CUST02353"/>
    <x v="1"/>
    <x v="1"/>
    <x v="3"/>
    <n v="3"/>
    <n v="2750"/>
    <x v="1"/>
    <n v="7837.5"/>
    <n v="4895.95"/>
    <n v="2941.55"/>
    <n v="0.37531738437001599"/>
    <s v="08"/>
    <n v="2024"/>
    <n v="412.5"/>
  </r>
  <r>
    <s v="ORD004750"/>
    <x v="241"/>
    <s v="CUST01961"/>
    <x v="1"/>
    <x v="1"/>
    <x v="2"/>
    <n v="2"/>
    <n v="2112"/>
    <x v="2"/>
    <n v="4224"/>
    <n v="3077.52"/>
    <n v="1146.48"/>
    <n v="0.27142045454545455"/>
    <s v="08"/>
    <n v="2024"/>
    <n v="0"/>
  </r>
  <r>
    <s v="ORD004721"/>
    <x v="241"/>
    <s v="CUST00557"/>
    <x v="0"/>
    <x v="0"/>
    <x v="3"/>
    <n v="2"/>
    <n v="767"/>
    <x v="0"/>
    <n v="1380.6"/>
    <n v="1204.08"/>
    <n v="176.52"/>
    <n v="0.12785745328118212"/>
    <s v="08"/>
    <n v="2024"/>
    <n v="153.4"/>
  </r>
  <r>
    <s v="ORD000006"/>
    <x v="241"/>
    <s v="CUST01479"/>
    <x v="0"/>
    <x v="0"/>
    <x v="4"/>
    <n v="1"/>
    <n v="964"/>
    <x v="2"/>
    <n v="964"/>
    <n v="592.92999999999995"/>
    <n v="371.07"/>
    <n v="0.38492738589211617"/>
    <s v="08"/>
    <n v="2024"/>
    <n v="0"/>
  </r>
  <r>
    <s v="ORD007181"/>
    <x v="241"/>
    <s v="CUST01449"/>
    <x v="10"/>
    <x v="2"/>
    <x v="3"/>
    <n v="1"/>
    <n v="17230"/>
    <x v="1"/>
    <n v="16368.5"/>
    <n v="12408.09"/>
    <n v="3960.41"/>
    <n v="0.24195314170510432"/>
    <s v="08"/>
    <n v="2024"/>
    <n v="861.5"/>
  </r>
  <r>
    <s v="ORD005377"/>
    <x v="242"/>
    <s v="CUST01454"/>
    <x v="5"/>
    <x v="2"/>
    <x v="0"/>
    <n v="1"/>
    <n v="7638"/>
    <x v="1"/>
    <n v="7256.1"/>
    <n v="5944.7"/>
    <n v="1311.4"/>
    <n v="0.18073069555270738"/>
    <s v="08"/>
    <n v="2024"/>
    <n v="381.90000000000003"/>
  </r>
  <r>
    <s v="ORD005527"/>
    <x v="242"/>
    <s v="CUST00713"/>
    <x v="14"/>
    <x v="2"/>
    <x v="4"/>
    <n v="4"/>
    <n v="10740"/>
    <x v="2"/>
    <n v="42960"/>
    <n v="30604.22"/>
    <n v="12355.78"/>
    <n v="0.28761126629422723"/>
    <s v="08"/>
    <n v="2024"/>
    <n v="0"/>
  </r>
  <r>
    <s v="ORD007563"/>
    <x v="242"/>
    <s v="CUST00820"/>
    <x v="3"/>
    <x v="1"/>
    <x v="3"/>
    <n v="4"/>
    <n v="76160"/>
    <x v="2"/>
    <n v="304640"/>
    <n v="240988.99"/>
    <n v="63651.01"/>
    <n v="0.20893845194327731"/>
    <s v="08"/>
    <n v="2024"/>
    <n v="0"/>
  </r>
  <r>
    <s v="ORD005276"/>
    <x v="242"/>
    <s v="CUST01894"/>
    <x v="14"/>
    <x v="2"/>
    <x v="3"/>
    <n v="2"/>
    <n v="7275"/>
    <x v="2"/>
    <n v="14550"/>
    <n v="10900.59"/>
    <n v="3649.41"/>
    <n v="0.25081855670103093"/>
    <s v="08"/>
    <n v="2024"/>
    <n v="0"/>
  </r>
  <r>
    <s v="ORD001600"/>
    <x v="242"/>
    <s v="CUST01215"/>
    <x v="11"/>
    <x v="4"/>
    <x v="0"/>
    <n v="1"/>
    <n v="138"/>
    <x v="4"/>
    <n v="110.4"/>
    <n v="81.2"/>
    <n v="29.2"/>
    <n v="0.26449275362318836"/>
    <s v="08"/>
    <n v="2024"/>
    <n v="27.6"/>
  </r>
  <r>
    <s v="ORD009065"/>
    <x v="242"/>
    <s v="CUST01521"/>
    <x v="2"/>
    <x v="1"/>
    <x v="3"/>
    <n v="1"/>
    <n v="4101"/>
    <x v="2"/>
    <n v="4101"/>
    <n v="2564.1999999999998"/>
    <n v="1536.8"/>
    <n v="0.37473786881248478"/>
    <s v="08"/>
    <n v="2024"/>
    <n v="0"/>
  </r>
  <r>
    <s v="ORD003855"/>
    <x v="242"/>
    <s v="CUST02208"/>
    <x v="0"/>
    <x v="0"/>
    <x v="1"/>
    <n v="1"/>
    <n v="1032"/>
    <x v="1"/>
    <n v="980.4"/>
    <n v="752.04"/>
    <n v="228.36"/>
    <n v="0.23292533659730724"/>
    <s v="08"/>
    <n v="2024"/>
    <n v="51.6"/>
  </r>
  <r>
    <s v="ORD000096"/>
    <x v="242"/>
    <s v="CUST00468"/>
    <x v="3"/>
    <x v="1"/>
    <x v="4"/>
    <n v="1"/>
    <n v="59324"/>
    <x v="4"/>
    <n v="47459.199999999997"/>
    <n v="34422.78"/>
    <n v="13036.42"/>
    <n v="0.27468688894882343"/>
    <s v="08"/>
    <n v="2024"/>
    <n v="11864.800000000001"/>
  </r>
  <r>
    <s v="ORD002056"/>
    <x v="243"/>
    <s v="CUST01355"/>
    <x v="10"/>
    <x v="2"/>
    <x v="0"/>
    <n v="1"/>
    <n v="8375"/>
    <x v="0"/>
    <n v="7537.5"/>
    <n v="6354.1"/>
    <n v="1183.4000000000001"/>
    <n v="0.15700165837479271"/>
    <s v="08"/>
    <n v="2024"/>
    <n v="837.5"/>
  </r>
  <r>
    <s v="ORD004355"/>
    <x v="243"/>
    <s v="CUST00733"/>
    <x v="9"/>
    <x v="1"/>
    <x v="3"/>
    <n v="2"/>
    <n v="31604"/>
    <x v="4"/>
    <n v="50566.400000000001"/>
    <n v="39745.410000000003"/>
    <n v="10820.99"/>
    <n v="0.21399565719529173"/>
    <s v="08"/>
    <n v="2024"/>
    <n v="12641.6"/>
  </r>
  <r>
    <s v="ORD002706"/>
    <x v="243"/>
    <s v="CUST02106"/>
    <x v="10"/>
    <x v="2"/>
    <x v="1"/>
    <n v="1"/>
    <n v="14234"/>
    <x v="1"/>
    <n v="13522.3"/>
    <n v="10135.450000000001"/>
    <n v="3386.85"/>
    <n v="0.25046404827581109"/>
    <s v="08"/>
    <n v="2024"/>
    <n v="711.7"/>
  </r>
  <r>
    <s v="ORD008841"/>
    <x v="243"/>
    <s v="CUST00046"/>
    <x v="4"/>
    <x v="1"/>
    <x v="4"/>
    <n v="5"/>
    <n v="18242"/>
    <x v="1"/>
    <n v="86649.5"/>
    <n v="64729.43"/>
    <n v="21920.07"/>
    <n v="0.25297399292552181"/>
    <s v="08"/>
    <n v="2024"/>
    <n v="4560.5"/>
  </r>
  <r>
    <s v="ORD006484"/>
    <x v="243"/>
    <s v="CUST01192"/>
    <x v="8"/>
    <x v="3"/>
    <x v="4"/>
    <n v="1"/>
    <n v="1896"/>
    <x v="1"/>
    <n v="1801.2"/>
    <n v="1463.13"/>
    <n v="338.07"/>
    <n v="0.1876915389740173"/>
    <s v="08"/>
    <n v="2024"/>
    <n v="94.800000000000011"/>
  </r>
  <r>
    <s v="ORD007764"/>
    <x v="243"/>
    <s v="CUST01800"/>
    <x v="7"/>
    <x v="4"/>
    <x v="0"/>
    <n v="1"/>
    <n v="150"/>
    <x v="2"/>
    <n v="150"/>
    <n v="109.02"/>
    <n v="40.98"/>
    <n v="0.2732"/>
    <s v="08"/>
    <n v="2024"/>
    <n v="0"/>
  </r>
  <r>
    <s v="ORD006059"/>
    <x v="244"/>
    <s v="CUST00825"/>
    <x v="7"/>
    <x v="4"/>
    <x v="0"/>
    <n v="1"/>
    <n v="228"/>
    <x v="2"/>
    <n v="228"/>
    <n v="157.84"/>
    <n v="70.16"/>
    <n v="0.307719298245614"/>
    <s v="09"/>
    <n v="2024"/>
    <n v="0"/>
  </r>
  <r>
    <s v="ORD001152"/>
    <x v="244"/>
    <s v="CUST01646"/>
    <x v="9"/>
    <x v="1"/>
    <x v="4"/>
    <n v="2"/>
    <n v="20575"/>
    <x v="0"/>
    <n v="37035"/>
    <n v="22833.16"/>
    <n v="14201.84"/>
    <n v="0.38347077089239906"/>
    <s v="09"/>
    <n v="2024"/>
    <n v="4115"/>
  </r>
  <r>
    <s v="ORD001382"/>
    <x v="244"/>
    <s v="CUST00383"/>
    <x v="14"/>
    <x v="2"/>
    <x v="0"/>
    <n v="1"/>
    <n v="12417"/>
    <x v="1"/>
    <n v="11796.15"/>
    <n v="9076.66"/>
    <n v="2719.49"/>
    <n v="0.23054047295092042"/>
    <s v="09"/>
    <n v="2024"/>
    <n v="620.85"/>
  </r>
  <r>
    <s v="ORD004855"/>
    <x v="244"/>
    <s v="CUST01760"/>
    <x v="4"/>
    <x v="1"/>
    <x v="1"/>
    <n v="2"/>
    <n v="17626"/>
    <x v="2"/>
    <n v="35252"/>
    <n v="26156.53"/>
    <n v="9095.4699999999993"/>
    <n v="0.25801287870191758"/>
    <s v="09"/>
    <n v="2024"/>
    <n v="0"/>
  </r>
  <r>
    <s v="ORD003766"/>
    <x v="244"/>
    <s v="CUST00801"/>
    <x v="3"/>
    <x v="1"/>
    <x v="3"/>
    <n v="1"/>
    <n v="68265"/>
    <x v="2"/>
    <n v="68265"/>
    <n v="54619.94"/>
    <n v="13645.06"/>
    <n v="0.1998836885666154"/>
    <s v="09"/>
    <n v="2024"/>
    <n v="0"/>
  </r>
  <r>
    <s v="ORD001898"/>
    <x v="244"/>
    <s v="CUST00687"/>
    <x v="10"/>
    <x v="2"/>
    <x v="0"/>
    <n v="2"/>
    <n v="5324"/>
    <x v="3"/>
    <n v="9050.7999999999993"/>
    <n v="8026.08"/>
    <n v="1024.72"/>
    <n v="0.11321872099703895"/>
    <s v="09"/>
    <n v="2024"/>
    <n v="1597.2"/>
  </r>
  <r>
    <s v="ORD005001"/>
    <x v="244"/>
    <s v="CUST00798"/>
    <x v="9"/>
    <x v="1"/>
    <x v="3"/>
    <n v="1"/>
    <n v="31045"/>
    <x v="0"/>
    <n v="27940.5"/>
    <n v="22382.48"/>
    <n v="5558.02"/>
    <n v="0.19892342656716955"/>
    <s v="09"/>
    <n v="2024"/>
    <n v="3104.5"/>
  </r>
  <r>
    <s v="ORD006168"/>
    <x v="244"/>
    <s v="CUST00183"/>
    <x v="3"/>
    <x v="1"/>
    <x v="0"/>
    <n v="4"/>
    <n v="58467"/>
    <x v="0"/>
    <n v="210481.2"/>
    <n v="160557.1"/>
    <n v="49924.1"/>
    <n v="0.23719030488233628"/>
    <s v="09"/>
    <n v="2024"/>
    <n v="23386.800000000003"/>
  </r>
  <r>
    <s v="ORD003204"/>
    <x v="244"/>
    <s v="CUST02211"/>
    <x v="2"/>
    <x v="1"/>
    <x v="3"/>
    <n v="1"/>
    <n v="2431"/>
    <x v="4"/>
    <n v="1944.8"/>
    <n v="1674.83"/>
    <n v="269.97000000000003"/>
    <n v="0.13881633072809546"/>
    <s v="09"/>
    <n v="2024"/>
    <n v="486.20000000000005"/>
  </r>
  <r>
    <s v="ORD004983"/>
    <x v="244"/>
    <s v="CUST01779"/>
    <x v="2"/>
    <x v="1"/>
    <x v="0"/>
    <n v="1"/>
    <n v="2659"/>
    <x v="0"/>
    <n v="2393.1"/>
    <n v="2150.59"/>
    <n v="242.51"/>
    <n v="0.10133717771927625"/>
    <s v="09"/>
    <n v="2024"/>
    <n v="265.90000000000003"/>
  </r>
  <r>
    <s v="ORD009837"/>
    <x v="244"/>
    <s v="CUST02136"/>
    <x v="7"/>
    <x v="4"/>
    <x v="0"/>
    <n v="2"/>
    <n v="170"/>
    <x v="2"/>
    <n v="340"/>
    <n v="258.5"/>
    <n v="81.5"/>
    <n v="0.23970588235294119"/>
    <s v="09"/>
    <n v="2024"/>
    <n v="0"/>
  </r>
  <r>
    <s v="ORD007692"/>
    <x v="244"/>
    <s v="CUST00959"/>
    <x v="3"/>
    <x v="1"/>
    <x v="3"/>
    <n v="1"/>
    <n v="56948"/>
    <x v="0"/>
    <n v="51253.2"/>
    <n v="34325.089999999997"/>
    <n v="16928.11"/>
    <n v="0.33028396275744737"/>
    <s v="09"/>
    <n v="2024"/>
    <n v="5694.8"/>
  </r>
  <r>
    <s v="ORD003601"/>
    <x v="244"/>
    <s v="CUST00753"/>
    <x v="14"/>
    <x v="2"/>
    <x v="1"/>
    <n v="2"/>
    <n v="19787"/>
    <x v="0"/>
    <n v="35616.6"/>
    <n v="26724.32"/>
    <n v="8892.2800000000007"/>
    <n v="0.24966672843561713"/>
    <s v="09"/>
    <n v="2024"/>
    <n v="3957.4"/>
  </r>
  <r>
    <s v="ORD004034"/>
    <x v="244"/>
    <s v="CUST01443"/>
    <x v="1"/>
    <x v="1"/>
    <x v="2"/>
    <n v="1"/>
    <n v="1553"/>
    <x v="3"/>
    <n v="1320.05"/>
    <n v="1209.3399999999999"/>
    <n v="110.71"/>
    <n v="8.3868035301693122E-2"/>
    <s v="09"/>
    <n v="2024"/>
    <n v="232.95"/>
  </r>
  <r>
    <s v="ORD008599"/>
    <x v="244"/>
    <s v="CUST00488"/>
    <x v="4"/>
    <x v="1"/>
    <x v="0"/>
    <n v="4"/>
    <n v="20581"/>
    <x v="4"/>
    <n v="65859.199999999997"/>
    <n v="57486.87"/>
    <n v="8372.33"/>
    <n v="0.12712468417472428"/>
    <s v="09"/>
    <n v="2024"/>
    <n v="16464.8"/>
  </r>
  <r>
    <s v="ORD005706"/>
    <x v="244"/>
    <s v="CUST01451"/>
    <x v="7"/>
    <x v="4"/>
    <x v="1"/>
    <n v="2"/>
    <n v="102"/>
    <x v="3"/>
    <n v="173.4"/>
    <n v="127.08"/>
    <n v="46.32"/>
    <n v="0.26712802768166088"/>
    <s v="09"/>
    <n v="2024"/>
    <n v="30.599999999999998"/>
  </r>
  <r>
    <s v="ORD007956"/>
    <x v="244"/>
    <s v="CUST00027"/>
    <x v="1"/>
    <x v="1"/>
    <x v="2"/>
    <n v="1"/>
    <n v="1443"/>
    <x v="1"/>
    <n v="1370.85"/>
    <n v="1095.0999999999999"/>
    <n v="275.75"/>
    <n v="0.20115256957362221"/>
    <s v="09"/>
    <n v="2024"/>
    <n v="72.150000000000006"/>
  </r>
  <r>
    <s v="ORD004803"/>
    <x v="245"/>
    <s v="CUST01814"/>
    <x v="1"/>
    <x v="1"/>
    <x v="0"/>
    <n v="3"/>
    <n v="1189"/>
    <x v="1"/>
    <n v="3388.65"/>
    <n v="2394.61"/>
    <n v="994.04"/>
    <n v="0.29334395703303673"/>
    <s v="09"/>
    <n v="2024"/>
    <n v="178.35000000000002"/>
  </r>
  <r>
    <s v="ORD005503"/>
    <x v="245"/>
    <s v="CUST00544"/>
    <x v="14"/>
    <x v="2"/>
    <x v="0"/>
    <n v="1"/>
    <n v="17809"/>
    <x v="0"/>
    <n v="16028.1"/>
    <n v="13548.29"/>
    <n v="2479.81"/>
    <n v="0.15471640431492192"/>
    <s v="09"/>
    <n v="2024"/>
    <n v="1780.9"/>
  </r>
  <r>
    <s v="ORD006581"/>
    <x v="245"/>
    <s v="CUST01334"/>
    <x v="4"/>
    <x v="1"/>
    <x v="1"/>
    <n v="1"/>
    <n v="16649"/>
    <x v="1"/>
    <n v="15816.55"/>
    <n v="11017.01"/>
    <n v="4799.54"/>
    <n v="0.30345049963487614"/>
    <s v="09"/>
    <n v="2024"/>
    <n v="832.45"/>
  </r>
  <r>
    <s v="ORD003329"/>
    <x v="245"/>
    <s v="CUST02281"/>
    <x v="12"/>
    <x v="0"/>
    <x v="2"/>
    <n v="1"/>
    <n v="4390"/>
    <x v="2"/>
    <n v="4390"/>
    <n v="3561.96"/>
    <n v="828.04"/>
    <n v="0.18861958997722095"/>
    <s v="09"/>
    <n v="2024"/>
    <n v="0"/>
  </r>
  <r>
    <s v="ORD005845"/>
    <x v="245"/>
    <s v="CUST01277"/>
    <x v="3"/>
    <x v="1"/>
    <x v="0"/>
    <n v="5"/>
    <n v="60761"/>
    <x v="1"/>
    <n v="288614.75"/>
    <n v="170490.22"/>
    <n v="118124.53"/>
    <n v="0.40928098789129802"/>
    <s v="09"/>
    <n v="2024"/>
    <n v="15190.25"/>
  </r>
  <r>
    <s v="ORD005899"/>
    <x v="245"/>
    <s v="CUST01576"/>
    <x v="10"/>
    <x v="2"/>
    <x v="0"/>
    <n v="2"/>
    <n v="14343"/>
    <x v="0"/>
    <n v="25817.4"/>
    <n v="21164.91"/>
    <n v="4652.49"/>
    <n v="0.18020753445350807"/>
    <s v="09"/>
    <n v="2024"/>
    <n v="2868.6000000000004"/>
  </r>
  <r>
    <s v="ORD001394"/>
    <x v="245"/>
    <s v="CUST01466"/>
    <x v="8"/>
    <x v="3"/>
    <x v="4"/>
    <n v="1"/>
    <n v="1202"/>
    <x v="4"/>
    <n v="961.6"/>
    <n v="947.4"/>
    <n v="14.2"/>
    <n v="1.4767054908485856E-2"/>
    <s v="09"/>
    <n v="2024"/>
    <n v="240.4"/>
  </r>
  <r>
    <s v="ORD002340"/>
    <x v="245"/>
    <s v="CUST01619"/>
    <x v="7"/>
    <x v="4"/>
    <x v="4"/>
    <n v="3"/>
    <n v="237"/>
    <x v="0"/>
    <n v="639.9"/>
    <n v="464.51"/>
    <n v="175.39"/>
    <n v="0.27408970151586182"/>
    <s v="09"/>
    <n v="2024"/>
    <n v="71.100000000000009"/>
  </r>
  <r>
    <s v="ORD004497"/>
    <x v="245"/>
    <s v="CUST02340"/>
    <x v="9"/>
    <x v="1"/>
    <x v="1"/>
    <n v="2"/>
    <n v="28473"/>
    <x v="1"/>
    <n v="54098.7"/>
    <n v="39735.699999999997"/>
    <n v="14363"/>
    <n v="0.2654962134025402"/>
    <s v="09"/>
    <n v="2024"/>
    <n v="2847.3"/>
  </r>
  <r>
    <s v="ORD001326"/>
    <x v="245"/>
    <s v="CUST01882"/>
    <x v="4"/>
    <x v="1"/>
    <x v="4"/>
    <n v="3"/>
    <n v="17559"/>
    <x v="0"/>
    <n v="47409.3"/>
    <n v="32220.959999999999"/>
    <n v="15188.34"/>
    <n v="0.32036625725332368"/>
    <s v="09"/>
    <n v="2024"/>
    <n v="5267.7000000000007"/>
  </r>
  <r>
    <s v="ORD004996"/>
    <x v="245"/>
    <s v="CUST01393"/>
    <x v="14"/>
    <x v="2"/>
    <x v="1"/>
    <n v="2"/>
    <n v="20205"/>
    <x v="0"/>
    <n v="36369"/>
    <n v="22975.87"/>
    <n v="13393.13"/>
    <n v="0.36825675712832356"/>
    <s v="09"/>
    <n v="2024"/>
    <n v="4041"/>
  </r>
  <r>
    <s v="ORD008157"/>
    <x v="245"/>
    <s v="CUST00477"/>
    <x v="4"/>
    <x v="1"/>
    <x v="2"/>
    <n v="4"/>
    <n v="24628"/>
    <x v="0"/>
    <n v="88660.800000000003"/>
    <n v="69773.47"/>
    <n v="18887.330000000002"/>
    <n v="0.21302909515817589"/>
    <s v="09"/>
    <n v="2024"/>
    <n v="9851.2000000000007"/>
  </r>
  <r>
    <s v="ORD007031"/>
    <x v="245"/>
    <s v="CUST00988"/>
    <x v="1"/>
    <x v="1"/>
    <x v="2"/>
    <n v="1"/>
    <n v="713"/>
    <x v="3"/>
    <n v="606.04999999999995"/>
    <n v="482.24"/>
    <n v="123.81"/>
    <n v="0.20429007507631386"/>
    <s v="09"/>
    <n v="2024"/>
    <n v="106.95"/>
  </r>
  <r>
    <s v="ORD001838"/>
    <x v="245"/>
    <s v="CUST02067"/>
    <x v="14"/>
    <x v="2"/>
    <x v="3"/>
    <n v="1"/>
    <n v="13242"/>
    <x v="3"/>
    <n v="11255.7"/>
    <n v="10625.73"/>
    <n v="629.97"/>
    <n v="5.5968975718969055E-2"/>
    <s v="09"/>
    <n v="2024"/>
    <n v="1986.3"/>
  </r>
  <r>
    <s v="ORD005065"/>
    <x v="245"/>
    <s v="CUST00537"/>
    <x v="9"/>
    <x v="1"/>
    <x v="4"/>
    <n v="1"/>
    <n v="25385"/>
    <x v="1"/>
    <n v="24115.75"/>
    <n v="19322.91"/>
    <n v="4792.84"/>
    <n v="0.19874314504006718"/>
    <s v="09"/>
    <n v="2024"/>
    <n v="1269.25"/>
  </r>
  <r>
    <s v="ORD007337"/>
    <x v="245"/>
    <s v="CUST02438"/>
    <x v="9"/>
    <x v="1"/>
    <x v="4"/>
    <n v="3"/>
    <n v="26846"/>
    <x v="0"/>
    <n v="72484.2"/>
    <n v="55116.11"/>
    <n v="17368.09"/>
    <n v="0.23961208097764755"/>
    <s v="09"/>
    <n v="2024"/>
    <n v="8053.8"/>
  </r>
  <r>
    <s v="ORD002395"/>
    <x v="245"/>
    <s v="CUST01225"/>
    <x v="0"/>
    <x v="0"/>
    <x v="4"/>
    <n v="2"/>
    <n v="1193"/>
    <x v="1"/>
    <n v="2266.6999999999998"/>
    <n v="1353.03"/>
    <n v="913.67"/>
    <n v="0.40308377817973268"/>
    <s v="09"/>
    <n v="2024"/>
    <n v="119.30000000000001"/>
  </r>
  <r>
    <s v="ORD003737"/>
    <x v="245"/>
    <s v="CUST00398"/>
    <x v="10"/>
    <x v="2"/>
    <x v="1"/>
    <n v="1"/>
    <n v="5616"/>
    <x v="0"/>
    <n v="5054.3999999999996"/>
    <n v="3768.58"/>
    <n v="1285.82"/>
    <n v="0.25439616967394746"/>
    <s v="09"/>
    <n v="2024"/>
    <n v="561.6"/>
  </r>
  <r>
    <s v="ORD005970"/>
    <x v="245"/>
    <s v="CUST02092"/>
    <x v="7"/>
    <x v="4"/>
    <x v="1"/>
    <n v="1"/>
    <n v="127"/>
    <x v="0"/>
    <n v="114.3"/>
    <n v="80.5"/>
    <n v="33.799999999999997"/>
    <n v="0.29571303587051617"/>
    <s v="09"/>
    <n v="2024"/>
    <n v="12.700000000000001"/>
  </r>
  <r>
    <s v="ORD000741"/>
    <x v="246"/>
    <s v="CUST01075"/>
    <x v="13"/>
    <x v="0"/>
    <x v="2"/>
    <n v="3"/>
    <n v="1762"/>
    <x v="1"/>
    <n v="5021.7"/>
    <n v="4304.59"/>
    <n v="717.11"/>
    <n v="0.14280223828583946"/>
    <s v="09"/>
    <n v="2024"/>
    <n v="264.3"/>
  </r>
  <r>
    <s v="ORD003610"/>
    <x v="246"/>
    <s v="CUST01723"/>
    <x v="3"/>
    <x v="1"/>
    <x v="0"/>
    <n v="3"/>
    <n v="58302"/>
    <x v="0"/>
    <n v="157415.4"/>
    <n v="111793.31"/>
    <n v="45622.09"/>
    <n v="0.28981973809423983"/>
    <s v="09"/>
    <n v="2024"/>
    <n v="17490.600000000002"/>
  </r>
  <r>
    <s v="ORD005484"/>
    <x v="246"/>
    <s v="CUST02435"/>
    <x v="0"/>
    <x v="0"/>
    <x v="4"/>
    <n v="3"/>
    <n v="1490"/>
    <x v="2"/>
    <n v="4470"/>
    <n v="3066.9"/>
    <n v="1403.1"/>
    <n v="0.3138926174496644"/>
    <s v="09"/>
    <n v="2024"/>
    <n v="0"/>
  </r>
  <r>
    <s v="ORD004020"/>
    <x v="246"/>
    <s v="CUST01026"/>
    <x v="2"/>
    <x v="1"/>
    <x v="1"/>
    <n v="1"/>
    <n v="3382"/>
    <x v="2"/>
    <n v="3382"/>
    <n v="2749.28"/>
    <n v="632.72"/>
    <n v="0.18708456534594914"/>
    <s v="09"/>
    <n v="2024"/>
    <n v="0"/>
  </r>
  <r>
    <s v="ORD004854"/>
    <x v="246"/>
    <s v="CUST01029"/>
    <x v="3"/>
    <x v="1"/>
    <x v="0"/>
    <n v="1"/>
    <n v="68120"/>
    <x v="1"/>
    <n v="64714"/>
    <n v="48353.22"/>
    <n v="16360.78"/>
    <n v="0.25281670117748867"/>
    <s v="09"/>
    <n v="2024"/>
    <n v="3406"/>
  </r>
  <r>
    <s v="ORD008292"/>
    <x v="246"/>
    <s v="CUST00035"/>
    <x v="8"/>
    <x v="3"/>
    <x v="3"/>
    <n v="1"/>
    <n v="1687"/>
    <x v="2"/>
    <n v="1687"/>
    <n v="949.54"/>
    <n v="737.46"/>
    <n v="0.43714285714285717"/>
    <s v="09"/>
    <n v="2024"/>
    <n v="0"/>
  </r>
  <r>
    <s v="ORD008587"/>
    <x v="246"/>
    <s v="CUST00858"/>
    <x v="4"/>
    <x v="1"/>
    <x v="0"/>
    <n v="3"/>
    <n v="20644"/>
    <x v="1"/>
    <n v="58835.4"/>
    <n v="40850.97"/>
    <n v="17984.43"/>
    <n v="0.30567362506246237"/>
    <s v="09"/>
    <n v="2024"/>
    <n v="3096.6000000000004"/>
  </r>
  <r>
    <s v="ORD001884"/>
    <x v="246"/>
    <s v="CUST01113"/>
    <x v="9"/>
    <x v="1"/>
    <x v="3"/>
    <n v="1"/>
    <n v="21759"/>
    <x v="0"/>
    <n v="19583.099999999999"/>
    <n v="13959.22"/>
    <n v="5623.88"/>
    <n v="0.28718027278622899"/>
    <s v="09"/>
    <n v="2024"/>
    <n v="2175.9"/>
  </r>
  <r>
    <s v="ORD004495"/>
    <x v="246"/>
    <s v="CUST00153"/>
    <x v="3"/>
    <x v="1"/>
    <x v="0"/>
    <n v="4"/>
    <n v="69743"/>
    <x v="1"/>
    <n v="265023.40000000002"/>
    <n v="172871.52"/>
    <n v="92151.88"/>
    <n v="0.34771223974939569"/>
    <s v="09"/>
    <n v="2024"/>
    <n v="13948.6"/>
  </r>
  <r>
    <s v="ORD007355"/>
    <x v="246"/>
    <s v="CUST00559"/>
    <x v="9"/>
    <x v="1"/>
    <x v="3"/>
    <n v="1"/>
    <n v="21794"/>
    <x v="0"/>
    <n v="19614.599999999999"/>
    <n v="13235.59"/>
    <n v="6379.01"/>
    <n v="0.32521744007015185"/>
    <s v="09"/>
    <n v="2024"/>
    <n v="2179.4"/>
  </r>
  <r>
    <s v="ORD008874"/>
    <x v="246"/>
    <s v="CUST01069"/>
    <x v="8"/>
    <x v="3"/>
    <x v="3"/>
    <n v="1"/>
    <n v="1063"/>
    <x v="2"/>
    <n v="1063"/>
    <n v="600.09"/>
    <n v="462.91"/>
    <n v="0.43547507055503293"/>
    <s v="09"/>
    <n v="2024"/>
    <n v="0"/>
  </r>
  <r>
    <s v="ORD005283"/>
    <x v="246"/>
    <s v="CUST01359"/>
    <x v="6"/>
    <x v="3"/>
    <x v="3"/>
    <n v="2"/>
    <n v="387"/>
    <x v="2"/>
    <n v="774"/>
    <n v="621.97"/>
    <n v="152.03"/>
    <n v="0.19642118863049096"/>
    <s v="09"/>
    <n v="2024"/>
    <n v="0"/>
  </r>
  <r>
    <s v="ORD001039"/>
    <x v="246"/>
    <s v="CUST00738"/>
    <x v="4"/>
    <x v="1"/>
    <x v="1"/>
    <n v="1"/>
    <n v="17983"/>
    <x v="4"/>
    <n v="14386.4"/>
    <n v="10081.43"/>
    <n v="4304.97"/>
    <n v="0.29923886448312298"/>
    <s v="09"/>
    <n v="2024"/>
    <n v="3596.6000000000004"/>
  </r>
  <r>
    <s v="ORD008549"/>
    <x v="246"/>
    <s v="CUST00128"/>
    <x v="3"/>
    <x v="1"/>
    <x v="4"/>
    <n v="1"/>
    <n v="78990"/>
    <x v="3"/>
    <n v="67141.5"/>
    <n v="44006.82"/>
    <n v="23134.68"/>
    <n v="0.34456602846227741"/>
    <s v="09"/>
    <n v="2024"/>
    <n v="11848.5"/>
  </r>
  <r>
    <s v="ORD005280"/>
    <x v="246"/>
    <s v="CUST01334"/>
    <x v="9"/>
    <x v="1"/>
    <x v="2"/>
    <n v="5"/>
    <n v="30455"/>
    <x v="2"/>
    <n v="152275"/>
    <n v="103784.63"/>
    <n v="48490.37"/>
    <n v="0.31843946806764079"/>
    <s v="09"/>
    <n v="2024"/>
    <n v="0"/>
  </r>
  <r>
    <s v="ORD004727"/>
    <x v="246"/>
    <s v="CUST01808"/>
    <x v="3"/>
    <x v="1"/>
    <x v="3"/>
    <n v="1"/>
    <n v="69647"/>
    <x v="3"/>
    <n v="59199.95"/>
    <n v="50050.04"/>
    <n v="9149.91"/>
    <n v="0.15455942108059215"/>
    <s v="09"/>
    <n v="2024"/>
    <n v="10447.049999999999"/>
  </r>
  <r>
    <s v="ORD009996"/>
    <x v="246"/>
    <s v="CUST00967"/>
    <x v="2"/>
    <x v="1"/>
    <x v="3"/>
    <n v="1"/>
    <n v="4235"/>
    <x v="3"/>
    <n v="3599.75"/>
    <n v="3374.31"/>
    <n v="225.44"/>
    <n v="6.2626571289672889E-2"/>
    <s v="09"/>
    <n v="2024"/>
    <n v="635.25"/>
  </r>
  <r>
    <s v="ORD004203"/>
    <x v="246"/>
    <s v="CUST02142"/>
    <x v="9"/>
    <x v="1"/>
    <x v="2"/>
    <n v="1"/>
    <n v="18072"/>
    <x v="1"/>
    <n v="17168.400000000001"/>
    <n v="14764.68"/>
    <n v="2403.7199999999998"/>
    <n v="0.14000838750262107"/>
    <s v="09"/>
    <n v="2024"/>
    <n v="903.6"/>
  </r>
  <r>
    <s v="ORD006093"/>
    <x v="246"/>
    <s v="CUST00194"/>
    <x v="4"/>
    <x v="1"/>
    <x v="1"/>
    <n v="1"/>
    <n v="22470"/>
    <x v="3"/>
    <n v="19099.5"/>
    <n v="15474.28"/>
    <n v="3625.22"/>
    <n v="0.18980706301212072"/>
    <s v="09"/>
    <n v="2024"/>
    <n v="3370.5"/>
  </r>
  <r>
    <s v="ORD002860"/>
    <x v="246"/>
    <s v="CUST01397"/>
    <x v="6"/>
    <x v="3"/>
    <x v="4"/>
    <n v="1"/>
    <n v="925"/>
    <x v="1"/>
    <n v="878.75"/>
    <n v="704.77"/>
    <n v="173.98"/>
    <n v="0.19798577524893313"/>
    <s v="09"/>
    <n v="2024"/>
    <n v="46.25"/>
  </r>
  <r>
    <s v="ORD009325"/>
    <x v="246"/>
    <s v="CUST00297"/>
    <x v="13"/>
    <x v="0"/>
    <x v="2"/>
    <n v="4"/>
    <n v="1023"/>
    <x v="3"/>
    <n v="3478.2"/>
    <n v="2648.54"/>
    <n v="829.66"/>
    <n v="0.23853142429992524"/>
    <s v="09"/>
    <n v="2024"/>
    <n v="613.79999999999995"/>
  </r>
  <r>
    <s v="ORD001648"/>
    <x v="247"/>
    <s v="CUST00806"/>
    <x v="3"/>
    <x v="1"/>
    <x v="4"/>
    <n v="3"/>
    <n v="58773"/>
    <x v="1"/>
    <n v="167503.04999999999"/>
    <n v="126191.91"/>
    <n v="41311.14"/>
    <n v="0.24662918078208129"/>
    <s v="09"/>
    <n v="2024"/>
    <n v="8815.9500000000007"/>
  </r>
  <r>
    <s v="ORD003098"/>
    <x v="247"/>
    <s v="CUST01911"/>
    <x v="11"/>
    <x v="4"/>
    <x v="0"/>
    <n v="1"/>
    <n v="76"/>
    <x v="0"/>
    <n v="68.400000000000006"/>
    <n v="60.89"/>
    <n v="7.51"/>
    <n v="0.10979532163742689"/>
    <s v="09"/>
    <n v="2024"/>
    <n v="7.6000000000000005"/>
  </r>
  <r>
    <s v="ORD005449"/>
    <x v="247"/>
    <s v="CUST01506"/>
    <x v="11"/>
    <x v="4"/>
    <x v="2"/>
    <n v="1"/>
    <n v="168"/>
    <x v="2"/>
    <n v="168"/>
    <n v="96.04"/>
    <n v="71.959999999999994"/>
    <n v="0.42833333333333329"/>
    <s v="09"/>
    <n v="2024"/>
    <n v="0"/>
  </r>
  <r>
    <s v="ORD004831"/>
    <x v="247"/>
    <s v="CUST02313"/>
    <x v="1"/>
    <x v="1"/>
    <x v="4"/>
    <n v="2"/>
    <n v="1128"/>
    <x v="4"/>
    <n v="1804.8"/>
    <n v="1460.07"/>
    <n v="344.73"/>
    <n v="0.19100731382978725"/>
    <s v="09"/>
    <n v="2024"/>
    <n v="451.20000000000005"/>
  </r>
  <r>
    <s v="ORD003762"/>
    <x v="247"/>
    <s v="CUST00724"/>
    <x v="0"/>
    <x v="0"/>
    <x v="4"/>
    <n v="1"/>
    <n v="1476"/>
    <x v="2"/>
    <n v="1476"/>
    <n v="1045.3900000000001"/>
    <n v="430.61"/>
    <n v="0.29174119241192414"/>
    <s v="09"/>
    <n v="2024"/>
    <n v="0"/>
  </r>
  <r>
    <s v="ORD008943"/>
    <x v="247"/>
    <s v="CUST01168"/>
    <x v="10"/>
    <x v="2"/>
    <x v="3"/>
    <n v="3"/>
    <n v="14198"/>
    <x v="1"/>
    <n v="40464.300000000003"/>
    <n v="29298.720000000001"/>
    <n v="11165.58"/>
    <n v="0.27593656630659619"/>
    <s v="09"/>
    <n v="2024"/>
    <n v="2129.7000000000003"/>
  </r>
  <r>
    <s v="ORD000233"/>
    <x v="247"/>
    <s v="CUST00456"/>
    <x v="8"/>
    <x v="3"/>
    <x v="1"/>
    <n v="2"/>
    <n v="1085"/>
    <x v="1"/>
    <n v="2061.5"/>
    <n v="1558.86"/>
    <n v="502.64"/>
    <n v="0.24382245937424205"/>
    <s v="09"/>
    <n v="2024"/>
    <n v="108.5"/>
  </r>
  <r>
    <s v="ORD002804"/>
    <x v="247"/>
    <s v="CUST00417"/>
    <x v="1"/>
    <x v="1"/>
    <x v="0"/>
    <n v="2"/>
    <n v="1980"/>
    <x v="1"/>
    <n v="3762"/>
    <n v="3181.36"/>
    <n v="580.64"/>
    <n v="0.15434343434343434"/>
    <s v="09"/>
    <n v="2024"/>
    <n v="198"/>
  </r>
  <r>
    <s v="ORD008633"/>
    <x v="247"/>
    <s v="CUST00304"/>
    <x v="7"/>
    <x v="4"/>
    <x v="3"/>
    <n v="2"/>
    <n v="109"/>
    <x v="0"/>
    <n v="196.2"/>
    <n v="161.22999999999999"/>
    <n v="34.97"/>
    <n v="0.17823649337410805"/>
    <s v="09"/>
    <n v="2024"/>
    <n v="21.8"/>
  </r>
  <r>
    <s v="ORD007566"/>
    <x v="247"/>
    <s v="CUST00539"/>
    <x v="7"/>
    <x v="4"/>
    <x v="0"/>
    <n v="1"/>
    <n v="236"/>
    <x v="4"/>
    <n v="188.8"/>
    <n v="149.99"/>
    <n v="38.81"/>
    <n v="0.20556144067796611"/>
    <s v="09"/>
    <n v="2024"/>
    <n v="47.2"/>
  </r>
  <r>
    <s v="ORD006006"/>
    <x v="247"/>
    <s v="CUST01625"/>
    <x v="4"/>
    <x v="1"/>
    <x v="4"/>
    <n v="4"/>
    <n v="24429"/>
    <x v="3"/>
    <n v="83058.600000000006"/>
    <n v="67166.2"/>
    <n v="15892.4"/>
    <n v="0.19133960842104247"/>
    <s v="09"/>
    <n v="2024"/>
    <n v="14657.4"/>
  </r>
  <r>
    <s v="ORD004835"/>
    <x v="248"/>
    <s v="CUST01288"/>
    <x v="8"/>
    <x v="3"/>
    <x v="2"/>
    <n v="1"/>
    <n v="862"/>
    <x v="0"/>
    <n v="775.8"/>
    <n v="545.48"/>
    <n v="230.32"/>
    <n v="0.29688063934003611"/>
    <s v="09"/>
    <n v="2024"/>
    <n v="86.2"/>
  </r>
  <r>
    <s v="ORD008317"/>
    <x v="248"/>
    <s v="CUST01118"/>
    <x v="4"/>
    <x v="1"/>
    <x v="3"/>
    <n v="1"/>
    <n v="17368"/>
    <x v="1"/>
    <n v="16499.599999999999"/>
    <n v="12634.06"/>
    <n v="3865.54"/>
    <n v="0.23428083105044972"/>
    <s v="09"/>
    <n v="2024"/>
    <n v="868.40000000000009"/>
  </r>
  <r>
    <s v="ORD006465"/>
    <x v="248"/>
    <s v="CUST01950"/>
    <x v="9"/>
    <x v="1"/>
    <x v="4"/>
    <n v="2"/>
    <n v="22041"/>
    <x v="0"/>
    <n v="39673.800000000003"/>
    <n v="33552.620000000003"/>
    <n v="6121.18"/>
    <n v="0.15428771632664379"/>
    <s v="09"/>
    <n v="2024"/>
    <n v="4408.2"/>
  </r>
  <r>
    <s v="ORD009883"/>
    <x v="248"/>
    <s v="CUST01265"/>
    <x v="3"/>
    <x v="1"/>
    <x v="2"/>
    <n v="2"/>
    <n v="78959"/>
    <x v="2"/>
    <n v="157918"/>
    <n v="99074.52"/>
    <n v="58843.48"/>
    <n v="0.37262047391684294"/>
    <s v="09"/>
    <n v="2024"/>
    <n v="0"/>
  </r>
  <r>
    <s v="ORD003751"/>
    <x v="248"/>
    <s v="CUST00818"/>
    <x v="7"/>
    <x v="4"/>
    <x v="3"/>
    <n v="2"/>
    <n v="180"/>
    <x v="3"/>
    <n v="306"/>
    <n v="230.51"/>
    <n v="75.489999999999995"/>
    <n v="0.24669934640522875"/>
    <s v="09"/>
    <n v="2024"/>
    <n v="54"/>
  </r>
  <r>
    <s v="ORD001411"/>
    <x v="248"/>
    <s v="CUST00376"/>
    <x v="10"/>
    <x v="2"/>
    <x v="4"/>
    <n v="2"/>
    <n v="10298"/>
    <x v="1"/>
    <n v="19566.2"/>
    <n v="12725.3"/>
    <n v="6840.9"/>
    <n v="0.34962844088274675"/>
    <s v="09"/>
    <n v="2024"/>
    <n v="1029.8"/>
  </r>
  <r>
    <s v="ORD006734"/>
    <x v="248"/>
    <s v="CUST01590"/>
    <x v="13"/>
    <x v="0"/>
    <x v="1"/>
    <n v="1"/>
    <n v="1670"/>
    <x v="1"/>
    <n v="1586.5"/>
    <n v="1301.67"/>
    <n v="284.83"/>
    <n v="0.17953356445004726"/>
    <s v="09"/>
    <n v="2024"/>
    <n v="83.5"/>
  </r>
  <r>
    <s v="ORD008380"/>
    <x v="248"/>
    <s v="CUST01174"/>
    <x v="10"/>
    <x v="2"/>
    <x v="0"/>
    <n v="2"/>
    <n v="16317"/>
    <x v="1"/>
    <n v="31002.3"/>
    <n v="20704.87"/>
    <n v="10297.43"/>
    <n v="0.3321505178648036"/>
    <s v="09"/>
    <n v="2024"/>
    <n v="1631.7"/>
  </r>
  <r>
    <s v="ORD009798"/>
    <x v="248"/>
    <s v="CUST02158"/>
    <x v="2"/>
    <x v="1"/>
    <x v="1"/>
    <n v="1"/>
    <n v="4418"/>
    <x v="0"/>
    <n v="3976.2"/>
    <n v="3118.32"/>
    <n v="857.88"/>
    <n v="0.21575373472159348"/>
    <s v="09"/>
    <n v="2024"/>
    <n v="441.8"/>
  </r>
  <r>
    <s v="ORD001925"/>
    <x v="248"/>
    <s v="CUST02325"/>
    <x v="9"/>
    <x v="1"/>
    <x v="2"/>
    <n v="4"/>
    <n v="24846"/>
    <x v="0"/>
    <n v="89445.6"/>
    <n v="78411.039999999994"/>
    <n v="11034.56"/>
    <n v="0.12336615775398677"/>
    <s v="09"/>
    <n v="2024"/>
    <n v="9938.4000000000015"/>
  </r>
  <r>
    <s v="ORD002190"/>
    <x v="248"/>
    <s v="CUST01144"/>
    <x v="7"/>
    <x v="4"/>
    <x v="3"/>
    <n v="1"/>
    <n v="87"/>
    <x v="0"/>
    <n v="78.3"/>
    <n v="67.900000000000006"/>
    <n v="10.4"/>
    <n v="0.13282247765006386"/>
    <s v="09"/>
    <n v="2024"/>
    <n v="8.7000000000000011"/>
  </r>
  <r>
    <s v="ORD008926"/>
    <x v="249"/>
    <s v="CUST01939"/>
    <x v="7"/>
    <x v="4"/>
    <x v="1"/>
    <n v="2"/>
    <n v="98"/>
    <x v="0"/>
    <n v="176.4"/>
    <n v="129.38"/>
    <n v="47.02"/>
    <n v="0.2665532879818594"/>
    <s v="09"/>
    <n v="2024"/>
    <n v="19.600000000000001"/>
  </r>
  <r>
    <s v="ORD001896"/>
    <x v="249"/>
    <s v="CUST01324"/>
    <x v="10"/>
    <x v="2"/>
    <x v="2"/>
    <n v="2"/>
    <n v="9193"/>
    <x v="0"/>
    <n v="16547.400000000001"/>
    <n v="14494.77"/>
    <n v="2052.63"/>
    <n v="0.12404546937887523"/>
    <s v="09"/>
    <n v="2024"/>
    <n v="1838.6000000000001"/>
  </r>
  <r>
    <s v="ORD003426"/>
    <x v="249"/>
    <s v="CUST01731"/>
    <x v="9"/>
    <x v="1"/>
    <x v="2"/>
    <n v="1"/>
    <n v="24011"/>
    <x v="0"/>
    <n v="21609.9"/>
    <n v="19304.919999999998"/>
    <n v="2304.98"/>
    <n v="0.10666314976006366"/>
    <s v="09"/>
    <n v="2024"/>
    <n v="2401.1"/>
  </r>
  <r>
    <s v="ORD001271"/>
    <x v="249"/>
    <s v="CUST01783"/>
    <x v="10"/>
    <x v="2"/>
    <x v="2"/>
    <n v="4"/>
    <n v="17888"/>
    <x v="0"/>
    <n v="64396.800000000003"/>
    <n v="50788.82"/>
    <n v="13607.98"/>
    <n v="0.21131453736831643"/>
    <s v="09"/>
    <n v="2024"/>
    <n v="7155.2000000000007"/>
  </r>
  <r>
    <s v="ORD003768"/>
    <x v="249"/>
    <s v="CUST01821"/>
    <x v="0"/>
    <x v="0"/>
    <x v="1"/>
    <n v="4"/>
    <n v="1495"/>
    <x v="1"/>
    <n v="5681"/>
    <n v="4634.1400000000003"/>
    <n v="1046.8599999999999"/>
    <n v="0.18427389544094347"/>
    <s v="09"/>
    <n v="2024"/>
    <n v="299"/>
  </r>
  <r>
    <s v="ORD007871"/>
    <x v="249"/>
    <s v="CUST01553"/>
    <x v="14"/>
    <x v="2"/>
    <x v="4"/>
    <n v="1"/>
    <n v="7685"/>
    <x v="1"/>
    <n v="7300.75"/>
    <n v="5632.72"/>
    <n v="1668.03"/>
    <n v="0.22847378693969797"/>
    <s v="09"/>
    <n v="2024"/>
    <n v="384.25"/>
  </r>
  <r>
    <s v="ORD004388"/>
    <x v="249"/>
    <s v="CUST01213"/>
    <x v="3"/>
    <x v="1"/>
    <x v="4"/>
    <n v="1"/>
    <n v="66159"/>
    <x v="0"/>
    <n v="59543.1"/>
    <n v="38740.44"/>
    <n v="20802.66"/>
    <n v="0.34937146369604538"/>
    <s v="09"/>
    <n v="2024"/>
    <n v="6615.9000000000005"/>
  </r>
  <r>
    <s v="ORD002243"/>
    <x v="249"/>
    <s v="CUST00458"/>
    <x v="9"/>
    <x v="1"/>
    <x v="2"/>
    <n v="3"/>
    <n v="26727"/>
    <x v="4"/>
    <n v="64144.800000000003"/>
    <n v="51167.839999999997"/>
    <n v="12976.96"/>
    <n v="0.20230727977949886"/>
    <s v="09"/>
    <n v="2024"/>
    <n v="16036.2"/>
  </r>
  <r>
    <s v="ORD006869"/>
    <x v="249"/>
    <s v="CUST00288"/>
    <x v="14"/>
    <x v="2"/>
    <x v="3"/>
    <n v="1"/>
    <n v="20868"/>
    <x v="1"/>
    <n v="19824.599999999999"/>
    <n v="16198.55"/>
    <n v="3626.05"/>
    <n v="0.18290659080132768"/>
    <s v="09"/>
    <n v="2024"/>
    <n v="1043.4000000000001"/>
  </r>
  <r>
    <s v="ORD009485"/>
    <x v="249"/>
    <s v="CUST00793"/>
    <x v="8"/>
    <x v="3"/>
    <x v="4"/>
    <n v="1"/>
    <n v="2912"/>
    <x v="2"/>
    <n v="2912"/>
    <n v="1627.94"/>
    <n v="1284.06"/>
    <n v="0.44095467032967028"/>
    <s v="09"/>
    <n v="2024"/>
    <n v="0"/>
  </r>
  <r>
    <s v="ORD003807"/>
    <x v="249"/>
    <s v="CUST01462"/>
    <x v="6"/>
    <x v="3"/>
    <x v="3"/>
    <n v="3"/>
    <n v="636"/>
    <x v="2"/>
    <n v="1908"/>
    <n v="1466.46"/>
    <n v="441.54"/>
    <n v="0.23141509433962265"/>
    <s v="09"/>
    <n v="2024"/>
    <n v="0"/>
  </r>
  <r>
    <s v="ORD002530"/>
    <x v="249"/>
    <s v="CUST01244"/>
    <x v="9"/>
    <x v="1"/>
    <x v="2"/>
    <n v="2"/>
    <n v="30703"/>
    <x v="1"/>
    <n v="58335.7"/>
    <n v="46719.1"/>
    <n v="11616.6"/>
    <n v="0.19913363514965965"/>
    <s v="09"/>
    <n v="2024"/>
    <n v="3070.3"/>
  </r>
  <r>
    <s v="ORD003942"/>
    <x v="249"/>
    <s v="CUST01945"/>
    <x v="11"/>
    <x v="4"/>
    <x v="0"/>
    <n v="2"/>
    <n v="159"/>
    <x v="1"/>
    <n v="302.10000000000002"/>
    <n v="232.85"/>
    <n v="69.25"/>
    <n v="0.22922873220787818"/>
    <s v="09"/>
    <n v="2024"/>
    <n v="15.9"/>
  </r>
  <r>
    <s v="ORD008239"/>
    <x v="249"/>
    <s v="CUST02306"/>
    <x v="14"/>
    <x v="2"/>
    <x v="3"/>
    <n v="1"/>
    <n v="21624"/>
    <x v="0"/>
    <n v="19461.599999999999"/>
    <n v="14118.68"/>
    <n v="5342.92"/>
    <n v="0.27453652320466976"/>
    <s v="09"/>
    <n v="2024"/>
    <n v="2162.4"/>
  </r>
  <r>
    <s v="ORD004919"/>
    <x v="249"/>
    <s v="CUST00251"/>
    <x v="9"/>
    <x v="1"/>
    <x v="2"/>
    <n v="2"/>
    <n v="22126"/>
    <x v="0"/>
    <n v="39826.800000000003"/>
    <n v="33445.24"/>
    <n v="6381.56"/>
    <n v="0.160232808058895"/>
    <s v="09"/>
    <n v="2024"/>
    <n v="4425.2"/>
  </r>
  <r>
    <s v="ORD000838"/>
    <x v="250"/>
    <s v="CUST01210"/>
    <x v="8"/>
    <x v="3"/>
    <x v="3"/>
    <n v="1"/>
    <n v="1697"/>
    <x v="3"/>
    <n v="1442.45"/>
    <n v="1361.11"/>
    <n v="81.34"/>
    <n v="5.6390169503275675E-2"/>
    <s v="09"/>
    <n v="2024"/>
    <n v="254.54999999999998"/>
  </r>
  <r>
    <s v="ORD000150"/>
    <x v="250"/>
    <s v="CUST02033"/>
    <x v="0"/>
    <x v="0"/>
    <x v="0"/>
    <n v="3"/>
    <n v="1462"/>
    <x v="2"/>
    <n v="4386"/>
    <n v="2474.69"/>
    <n v="1911.31"/>
    <n v="0.43577519379844959"/>
    <s v="09"/>
    <n v="2024"/>
    <n v="0"/>
  </r>
  <r>
    <s v="ORD005232"/>
    <x v="250"/>
    <s v="CUST02465"/>
    <x v="3"/>
    <x v="1"/>
    <x v="3"/>
    <n v="5"/>
    <n v="75442"/>
    <x v="2"/>
    <n v="377210"/>
    <n v="274570.45"/>
    <n v="102639.55"/>
    <n v="0.27210187958961851"/>
    <s v="09"/>
    <n v="2024"/>
    <n v="0"/>
  </r>
  <r>
    <s v="ORD007378"/>
    <x v="250"/>
    <s v="CUST02004"/>
    <x v="3"/>
    <x v="1"/>
    <x v="0"/>
    <n v="2"/>
    <n v="72324"/>
    <x v="1"/>
    <n v="137415.6"/>
    <n v="107036.36"/>
    <n v="30379.24"/>
    <n v="0.22107562751245127"/>
    <s v="09"/>
    <n v="2024"/>
    <n v="7232.4000000000005"/>
  </r>
  <r>
    <s v="ORD003278"/>
    <x v="250"/>
    <s v="CUST00064"/>
    <x v="2"/>
    <x v="1"/>
    <x v="3"/>
    <n v="3"/>
    <n v="3294"/>
    <x v="0"/>
    <n v="8893.7999999999993"/>
    <n v="7895.71"/>
    <n v="998.09"/>
    <n v="0.11222312172524682"/>
    <s v="09"/>
    <n v="2024"/>
    <n v="988.2"/>
  </r>
  <r>
    <s v="ORD000203"/>
    <x v="250"/>
    <s v="CUST01247"/>
    <x v="10"/>
    <x v="2"/>
    <x v="2"/>
    <n v="1"/>
    <n v="17257"/>
    <x v="1"/>
    <n v="16394.150000000001"/>
    <n v="14025.39"/>
    <n v="2368.7600000000002"/>
    <n v="0.14448812533739169"/>
    <s v="09"/>
    <n v="2024"/>
    <n v="862.85"/>
  </r>
  <r>
    <s v="ORD002020"/>
    <x v="250"/>
    <s v="CUST01524"/>
    <x v="2"/>
    <x v="1"/>
    <x v="2"/>
    <n v="2"/>
    <n v="4570"/>
    <x v="0"/>
    <n v="8226"/>
    <n v="6431.1"/>
    <n v="1794.9"/>
    <n v="0.21819839533187455"/>
    <s v="09"/>
    <n v="2024"/>
    <n v="914"/>
  </r>
  <r>
    <s v="ORD001951"/>
    <x v="251"/>
    <s v="CUST01893"/>
    <x v="9"/>
    <x v="1"/>
    <x v="1"/>
    <n v="2"/>
    <n v="27869"/>
    <x v="4"/>
    <n v="44590.400000000001"/>
    <n v="39608.04"/>
    <n v="4982.3599999999997"/>
    <n v="0.1117361584556317"/>
    <s v="09"/>
    <n v="2024"/>
    <n v="11147.6"/>
  </r>
  <r>
    <s v="ORD000065"/>
    <x v="251"/>
    <s v="CUST00039"/>
    <x v="1"/>
    <x v="1"/>
    <x v="2"/>
    <n v="1"/>
    <n v="1905"/>
    <x v="0"/>
    <n v="1714.5"/>
    <n v="1175.68"/>
    <n v="538.82000000000005"/>
    <n v="0.31427238261883933"/>
    <s v="09"/>
    <n v="2024"/>
    <n v="190.5"/>
  </r>
  <r>
    <s v="ORD009857"/>
    <x v="251"/>
    <s v="CUST02376"/>
    <x v="5"/>
    <x v="2"/>
    <x v="4"/>
    <n v="1"/>
    <n v="6702"/>
    <x v="1"/>
    <n v="6366.9"/>
    <n v="5278.91"/>
    <n v="1087.99"/>
    <n v="0.1708822189762679"/>
    <s v="09"/>
    <n v="2024"/>
    <n v="335.1"/>
  </r>
  <r>
    <s v="ORD002017"/>
    <x v="251"/>
    <s v="CUST02391"/>
    <x v="4"/>
    <x v="1"/>
    <x v="2"/>
    <n v="1"/>
    <n v="19615"/>
    <x v="2"/>
    <n v="19615"/>
    <n v="13074.11"/>
    <n v="6540.89"/>
    <n v="0.33346367575834823"/>
    <s v="09"/>
    <n v="2024"/>
    <n v="0"/>
  </r>
  <r>
    <s v="ORD000770"/>
    <x v="251"/>
    <s v="CUST00045"/>
    <x v="11"/>
    <x v="4"/>
    <x v="3"/>
    <n v="1"/>
    <n v="168"/>
    <x v="2"/>
    <n v="168"/>
    <n v="114.72"/>
    <n v="53.28"/>
    <n v="0.31714285714285717"/>
    <s v="09"/>
    <n v="2024"/>
    <n v="0"/>
  </r>
  <r>
    <s v="ORD000395"/>
    <x v="251"/>
    <s v="CUST01163"/>
    <x v="9"/>
    <x v="1"/>
    <x v="0"/>
    <n v="5"/>
    <n v="25866"/>
    <x v="4"/>
    <n v="103464"/>
    <n v="91019.32"/>
    <n v="12444.68"/>
    <n v="0.12028029072914251"/>
    <s v="09"/>
    <n v="2024"/>
    <n v="25866"/>
  </r>
  <r>
    <s v="ORD007906"/>
    <x v="251"/>
    <s v="CUST00667"/>
    <x v="2"/>
    <x v="1"/>
    <x v="3"/>
    <n v="1"/>
    <n v="3739"/>
    <x v="1"/>
    <n v="3552.05"/>
    <n v="3026.87"/>
    <n v="525.17999999999995"/>
    <n v="0.14785264847060145"/>
    <s v="09"/>
    <n v="2024"/>
    <n v="186.95000000000002"/>
  </r>
  <r>
    <s v="ORD001931"/>
    <x v="251"/>
    <s v="CUST00472"/>
    <x v="7"/>
    <x v="4"/>
    <x v="4"/>
    <n v="1"/>
    <n v="159"/>
    <x v="1"/>
    <n v="151.05000000000001"/>
    <n v="116.41"/>
    <n v="34.64"/>
    <n v="0.2293280370738166"/>
    <s v="09"/>
    <n v="2024"/>
    <n v="7.95"/>
  </r>
  <r>
    <s v="ORD003492"/>
    <x v="251"/>
    <s v="CUST00781"/>
    <x v="10"/>
    <x v="2"/>
    <x v="0"/>
    <n v="2"/>
    <n v="13340"/>
    <x v="3"/>
    <n v="22678"/>
    <n v="16633.07"/>
    <n v="6044.93"/>
    <n v="0.2665548108298792"/>
    <s v="09"/>
    <n v="2024"/>
    <n v="4002"/>
  </r>
  <r>
    <s v="ORD006115"/>
    <x v="251"/>
    <s v="CUST00168"/>
    <x v="9"/>
    <x v="1"/>
    <x v="3"/>
    <n v="1"/>
    <n v="18969"/>
    <x v="1"/>
    <n v="18020.55"/>
    <n v="11655.71"/>
    <n v="6364.84"/>
    <n v="0.35319898671239225"/>
    <s v="09"/>
    <n v="2024"/>
    <n v="948.45"/>
  </r>
  <r>
    <s v="ORD000900"/>
    <x v="252"/>
    <s v="CUST01894"/>
    <x v="9"/>
    <x v="1"/>
    <x v="2"/>
    <n v="1"/>
    <n v="33351"/>
    <x v="2"/>
    <n v="33351"/>
    <n v="24394.43"/>
    <n v="8956.57"/>
    <n v="0.26855476597403377"/>
    <s v="09"/>
    <n v="2024"/>
    <n v="0"/>
  </r>
  <r>
    <s v="ORD009054"/>
    <x v="252"/>
    <s v="CUST00936"/>
    <x v="8"/>
    <x v="3"/>
    <x v="2"/>
    <n v="2"/>
    <n v="1109"/>
    <x v="1"/>
    <n v="2107.1"/>
    <n v="1571.53"/>
    <n v="535.57000000000005"/>
    <n v="0.25417398319965834"/>
    <s v="09"/>
    <n v="2024"/>
    <n v="110.9"/>
  </r>
  <r>
    <s v="ORD002250"/>
    <x v="252"/>
    <s v="CUST01313"/>
    <x v="14"/>
    <x v="2"/>
    <x v="3"/>
    <n v="1"/>
    <n v="14728"/>
    <x v="0"/>
    <n v="13255.2"/>
    <n v="9082.7000000000007"/>
    <n v="4172.5"/>
    <n v="0.31478212324219929"/>
    <s v="09"/>
    <n v="2024"/>
    <n v="1472.8000000000002"/>
  </r>
  <r>
    <s v="ORD001293"/>
    <x v="252"/>
    <s v="CUST00205"/>
    <x v="2"/>
    <x v="1"/>
    <x v="2"/>
    <n v="1"/>
    <n v="2592"/>
    <x v="3"/>
    <n v="2203.1999999999998"/>
    <n v="2098.08"/>
    <n v="105.12"/>
    <n v="4.7712418300653599E-2"/>
    <s v="09"/>
    <n v="2024"/>
    <n v="388.8"/>
  </r>
  <r>
    <s v="ORD001156"/>
    <x v="252"/>
    <s v="CUST01661"/>
    <x v="4"/>
    <x v="1"/>
    <x v="3"/>
    <n v="4"/>
    <n v="18877"/>
    <x v="1"/>
    <n v="71732.600000000006"/>
    <n v="59375.73"/>
    <n v="12356.87"/>
    <n v="0.17226295993732277"/>
    <s v="09"/>
    <n v="2024"/>
    <n v="3775.4"/>
  </r>
  <r>
    <s v="ORD001927"/>
    <x v="252"/>
    <s v="CUST01462"/>
    <x v="0"/>
    <x v="0"/>
    <x v="1"/>
    <n v="2"/>
    <n v="1399"/>
    <x v="1"/>
    <n v="2658.1"/>
    <n v="1552.34"/>
    <n v="1105.76"/>
    <n v="0.41599638839772773"/>
    <s v="09"/>
    <n v="2024"/>
    <n v="139.9"/>
  </r>
  <r>
    <s v="ORD004335"/>
    <x v="252"/>
    <s v="CUST01438"/>
    <x v="1"/>
    <x v="1"/>
    <x v="3"/>
    <n v="1"/>
    <n v="2097"/>
    <x v="0"/>
    <n v="1887.3"/>
    <n v="1519.44"/>
    <n v="367.86"/>
    <n v="0.19491336830392625"/>
    <s v="09"/>
    <n v="2024"/>
    <n v="209.70000000000002"/>
  </r>
  <r>
    <s v="ORD006883"/>
    <x v="252"/>
    <s v="CUST01317"/>
    <x v="9"/>
    <x v="1"/>
    <x v="3"/>
    <n v="1"/>
    <n v="19448"/>
    <x v="2"/>
    <n v="19448"/>
    <n v="15725.77"/>
    <n v="3722.23"/>
    <n v="0.19139397367338543"/>
    <s v="09"/>
    <n v="2024"/>
    <n v="0"/>
  </r>
  <r>
    <s v="ORD000073"/>
    <x v="252"/>
    <s v="CUST02498"/>
    <x v="13"/>
    <x v="0"/>
    <x v="3"/>
    <n v="4"/>
    <n v="1382"/>
    <x v="0"/>
    <n v="4975.2"/>
    <n v="3955.96"/>
    <n v="1019.24"/>
    <n v="0.20486412606528381"/>
    <s v="09"/>
    <n v="2024"/>
    <n v="552.80000000000007"/>
  </r>
  <r>
    <s v="ORD002908"/>
    <x v="252"/>
    <s v="CUST00323"/>
    <x v="11"/>
    <x v="4"/>
    <x v="4"/>
    <n v="1"/>
    <n v="133"/>
    <x v="0"/>
    <n v="119.7"/>
    <n v="75.16"/>
    <n v="44.54"/>
    <n v="0.3720969089390142"/>
    <s v="09"/>
    <n v="2024"/>
    <n v="13.3"/>
  </r>
  <r>
    <s v="ORD005975"/>
    <x v="252"/>
    <s v="CUST01458"/>
    <x v="7"/>
    <x v="4"/>
    <x v="4"/>
    <n v="1"/>
    <n v="229"/>
    <x v="2"/>
    <n v="229"/>
    <n v="137.12"/>
    <n v="91.88"/>
    <n v="0.40122270742358079"/>
    <s v="09"/>
    <n v="2024"/>
    <n v="0"/>
  </r>
  <r>
    <s v="ORD008447"/>
    <x v="252"/>
    <s v="CUST01571"/>
    <x v="12"/>
    <x v="0"/>
    <x v="4"/>
    <n v="1"/>
    <n v="5462"/>
    <x v="0"/>
    <n v="4915.8"/>
    <n v="4123.71"/>
    <n v="792.09"/>
    <n v="0.1611314536799707"/>
    <s v="09"/>
    <n v="2024"/>
    <n v="546.20000000000005"/>
  </r>
  <r>
    <s v="ORD003186"/>
    <x v="252"/>
    <s v="CUST00807"/>
    <x v="11"/>
    <x v="4"/>
    <x v="1"/>
    <n v="1"/>
    <n v="79"/>
    <x v="3"/>
    <n v="67.150000000000006"/>
    <n v="48.11"/>
    <n v="19.04"/>
    <n v="0.28354430379746831"/>
    <s v="09"/>
    <n v="2024"/>
    <n v="11.85"/>
  </r>
  <r>
    <s v="ORD000239"/>
    <x v="252"/>
    <s v="CUST02384"/>
    <x v="6"/>
    <x v="3"/>
    <x v="0"/>
    <n v="3"/>
    <n v="463"/>
    <x v="0"/>
    <n v="1250.0999999999999"/>
    <n v="816.15"/>
    <n v="433.95"/>
    <n v="0.34713222942164629"/>
    <s v="09"/>
    <n v="2024"/>
    <n v="138.9"/>
  </r>
  <r>
    <s v="ORD000952"/>
    <x v="252"/>
    <s v="CUST02139"/>
    <x v="1"/>
    <x v="1"/>
    <x v="1"/>
    <n v="3"/>
    <n v="1369"/>
    <x v="2"/>
    <n v="4107"/>
    <n v="2263.19"/>
    <n v="1843.81"/>
    <n v="0.44894326759191622"/>
    <s v="09"/>
    <n v="2024"/>
    <n v="0"/>
  </r>
  <r>
    <s v="ORD004291"/>
    <x v="252"/>
    <s v="CUST01502"/>
    <x v="8"/>
    <x v="3"/>
    <x v="1"/>
    <n v="2"/>
    <n v="1313"/>
    <x v="1"/>
    <n v="2494.6999999999998"/>
    <n v="2116.79"/>
    <n v="377.91"/>
    <n v="0.15148514851485151"/>
    <s v="09"/>
    <n v="2024"/>
    <n v="131.30000000000001"/>
  </r>
  <r>
    <s v="ORD005858"/>
    <x v="252"/>
    <s v="CUST00725"/>
    <x v="0"/>
    <x v="0"/>
    <x v="1"/>
    <n v="1"/>
    <n v="552"/>
    <x v="0"/>
    <n v="496.8"/>
    <n v="377.03"/>
    <n v="119.77"/>
    <n v="0.24108293075684378"/>
    <s v="09"/>
    <n v="2024"/>
    <n v="55.2"/>
  </r>
  <r>
    <s v="ORD000943"/>
    <x v="252"/>
    <s v="CUST02463"/>
    <x v="12"/>
    <x v="0"/>
    <x v="2"/>
    <n v="1"/>
    <n v="4233"/>
    <x v="0"/>
    <n v="3809.7"/>
    <n v="3235.77"/>
    <n v="573.92999999999995"/>
    <n v="0.15064965745334277"/>
    <s v="09"/>
    <n v="2024"/>
    <n v="423.3"/>
  </r>
  <r>
    <s v="ORD005413"/>
    <x v="252"/>
    <s v="CUST00936"/>
    <x v="8"/>
    <x v="3"/>
    <x v="1"/>
    <n v="1"/>
    <n v="2334"/>
    <x v="3"/>
    <n v="1983.9"/>
    <n v="1607.73"/>
    <n v="376.17"/>
    <n v="0.18961137154090427"/>
    <s v="09"/>
    <n v="2024"/>
    <n v="350.09999999999997"/>
  </r>
  <r>
    <s v="ORD004097"/>
    <x v="253"/>
    <s v="CUST01590"/>
    <x v="7"/>
    <x v="4"/>
    <x v="4"/>
    <n v="1"/>
    <n v="110"/>
    <x v="0"/>
    <n v="99"/>
    <n v="84.06"/>
    <n v="14.94"/>
    <n v="0.15090909090909091"/>
    <s v="09"/>
    <n v="2024"/>
    <n v="11"/>
  </r>
  <r>
    <s v="ORD009440"/>
    <x v="253"/>
    <s v="CUST00416"/>
    <x v="13"/>
    <x v="0"/>
    <x v="4"/>
    <n v="1"/>
    <n v="1238"/>
    <x v="0"/>
    <n v="1114.2"/>
    <n v="835.79"/>
    <n v="278.41000000000003"/>
    <n v="0.24987434930892122"/>
    <s v="09"/>
    <n v="2024"/>
    <n v="123.80000000000001"/>
  </r>
  <r>
    <s v="ORD000706"/>
    <x v="253"/>
    <s v="CUST00899"/>
    <x v="7"/>
    <x v="4"/>
    <x v="4"/>
    <n v="1"/>
    <n v="209"/>
    <x v="2"/>
    <n v="209"/>
    <n v="156.04"/>
    <n v="52.96"/>
    <n v="0.2533971291866029"/>
    <s v="09"/>
    <n v="2024"/>
    <n v="0"/>
  </r>
  <r>
    <s v="ORD006267"/>
    <x v="253"/>
    <s v="CUST01215"/>
    <x v="1"/>
    <x v="1"/>
    <x v="0"/>
    <n v="1"/>
    <n v="2814"/>
    <x v="1"/>
    <n v="2673.3"/>
    <n v="2074.35"/>
    <n v="598.95000000000005"/>
    <n v="0.22404892829087644"/>
    <s v="09"/>
    <n v="2024"/>
    <n v="140.70000000000002"/>
  </r>
  <r>
    <s v="ORD006624"/>
    <x v="253"/>
    <s v="CUST01943"/>
    <x v="3"/>
    <x v="1"/>
    <x v="4"/>
    <n v="1"/>
    <n v="74973"/>
    <x v="0"/>
    <n v="67475.7"/>
    <n v="42614.04"/>
    <n v="24861.66"/>
    <n v="0.36845353216046667"/>
    <s v="09"/>
    <n v="2024"/>
    <n v="7497.3"/>
  </r>
  <r>
    <s v="ORD008839"/>
    <x v="253"/>
    <s v="CUST00243"/>
    <x v="10"/>
    <x v="2"/>
    <x v="0"/>
    <n v="1"/>
    <n v="6638"/>
    <x v="1"/>
    <n v="6306.1"/>
    <n v="3896.52"/>
    <n v="2409.58"/>
    <n v="0.3821030430852666"/>
    <s v="09"/>
    <n v="2024"/>
    <n v="331.90000000000003"/>
  </r>
  <r>
    <s v="ORD008022"/>
    <x v="253"/>
    <s v="CUST02110"/>
    <x v="1"/>
    <x v="1"/>
    <x v="2"/>
    <n v="2"/>
    <n v="1651"/>
    <x v="0"/>
    <n v="2971.8"/>
    <n v="2645.82"/>
    <n v="325.98"/>
    <n v="0.10969109630526953"/>
    <s v="09"/>
    <n v="2024"/>
    <n v="330.20000000000005"/>
  </r>
  <r>
    <s v="ORD003646"/>
    <x v="253"/>
    <s v="CUST00985"/>
    <x v="6"/>
    <x v="3"/>
    <x v="0"/>
    <n v="2"/>
    <n v="998"/>
    <x v="0"/>
    <n v="1796.4"/>
    <n v="1234.8399999999999"/>
    <n v="561.55999999999995"/>
    <n v="0.31260298374526829"/>
    <s v="09"/>
    <n v="2024"/>
    <n v="199.60000000000002"/>
  </r>
  <r>
    <s v="ORD001857"/>
    <x v="253"/>
    <s v="CUST01951"/>
    <x v="2"/>
    <x v="1"/>
    <x v="1"/>
    <n v="1"/>
    <n v="4343"/>
    <x v="0"/>
    <n v="3908.7"/>
    <n v="2871.72"/>
    <n v="1036.98"/>
    <n v="0.26530048353672581"/>
    <s v="09"/>
    <n v="2024"/>
    <n v="434.3"/>
  </r>
  <r>
    <s v="ORD007205"/>
    <x v="253"/>
    <s v="CUST00457"/>
    <x v="1"/>
    <x v="1"/>
    <x v="3"/>
    <n v="3"/>
    <n v="2750"/>
    <x v="1"/>
    <n v="7837.5"/>
    <n v="6263.47"/>
    <n v="1574.03"/>
    <n v="0.20083317384370017"/>
    <s v="09"/>
    <n v="2024"/>
    <n v="412.5"/>
  </r>
  <r>
    <s v="ORD006528"/>
    <x v="253"/>
    <s v="CUST00974"/>
    <x v="14"/>
    <x v="2"/>
    <x v="0"/>
    <n v="4"/>
    <n v="20923"/>
    <x v="1"/>
    <n v="79507.399999999994"/>
    <n v="67550.84"/>
    <n v="11956.56"/>
    <n v="0.15038298321917207"/>
    <s v="09"/>
    <n v="2024"/>
    <n v="4184.6000000000004"/>
  </r>
  <r>
    <s v="ORD008182"/>
    <x v="253"/>
    <s v="CUST00550"/>
    <x v="0"/>
    <x v="0"/>
    <x v="2"/>
    <n v="1"/>
    <n v="1009"/>
    <x v="0"/>
    <n v="908.1"/>
    <n v="766.79"/>
    <n v="141.31"/>
    <n v="0.15561061557097236"/>
    <s v="09"/>
    <n v="2024"/>
    <n v="100.9"/>
  </r>
  <r>
    <s v="ORD009014"/>
    <x v="253"/>
    <s v="CUST02187"/>
    <x v="2"/>
    <x v="1"/>
    <x v="3"/>
    <n v="1"/>
    <n v="4030"/>
    <x v="0"/>
    <n v="3627"/>
    <n v="2706.38"/>
    <n v="920.62"/>
    <n v="0.2538240970499035"/>
    <s v="09"/>
    <n v="2024"/>
    <n v="403"/>
  </r>
  <r>
    <s v="ORD009139"/>
    <x v="253"/>
    <s v="CUST01932"/>
    <x v="9"/>
    <x v="1"/>
    <x v="0"/>
    <n v="4"/>
    <n v="21524"/>
    <x v="0"/>
    <n v="77486.399999999994"/>
    <n v="54132.78"/>
    <n v="23353.62"/>
    <n v="0.30138992132812986"/>
    <s v="09"/>
    <n v="2024"/>
    <n v="8609.6"/>
  </r>
  <r>
    <s v="ORD004779"/>
    <x v="253"/>
    <s v="CUST02291"/>
    <x v="5"/>
    <x v="2"/>
    <x v="0"/>
    <n v="1"/>
    <n v="5631"/>
    <x v="1"/>
    <n v="5349.45"/>
    <n v="4137.37"/>
    <n v="1212.08"/>
    <n v="0.22658030264793577"/>
    <s v="09"/>
    <n v="2024"/>
    <n v="281.55"/>
  </r>
  <r>
    <s v="ORD008172"/>
    <x v="253"/>
    <s v="CUST00793"/>
    <x v="14"/>
    <x v="2"/>
    <x v="0"/>
    <n v="1"/>
    <n v="16193"/>
    <x v="0"/>
    <n v="14573.7"/>
    <n v="9579.35"/>
    <n v="4994.3500000000004"/>
    <n v="0.34269608953114172"/>
    <s v="09"/>
    <n v="2024"/>
    <n v="1619.3000000000002"/>
  </r>
  <r>
    <s v="ORD009194"/>
    <x v="253"/>
    <s v="CUST00885"/>
    <x v="11"/>
    <x v="4"/>
    <x v="1"/>
    <n v="3"/>
    <n v="149"/>
    <x v="0"/>
    <n v="402.3"/>
    <n v="282.67"/>
    <n v="119.63"/>
    <n v="0.2973651503852846"/>
    <s v="09"/>
    <n v="2024"/>
    <n v="44.7"/>
  </r>
  <r>
    <s v="ORD000225"/>
    <x v="253"/>
    <s v="CUST01578"/>
    <x v="7"/>
    <x v="4"/>
    <x v="0"/>
    <n v="1"/>
    <n v="143"/>
    <x v="2"/>
    <n v="143"/>
    <n v="105.49"/>
    <n v="37.51"/>
    <n v="0.2623076923076923"/>
    <s v="09"/>
    <n v="2024"/>
    <n v="0"/>
  </r>
  <r>
    <s v="ORD005753"/>
    <x v="253"/>
    <s v="CUST01709"/>
    <x v="7"/>
    <x v="4"/>
    <x v="4"/>
    <n v="2"/>
    <n v="115"/>
    <x v="4"/>
    <n v="184"/>
    <n v="165.15"/>
    <n v="18.850000000000001"/>
    <n v="0.10244565217391305"/>
    <s v="09"/>
    <n v="2024"/>
    <n v="46"/>
  </r>
  <r>
    <s v="ORD001688"/>
    <x v="253"/>
    <s v="CUST02270"/>
    <x v="2"/>
    <x v="1"/>
    <x v="0"/>
    <n v="3"/>
    <n v="3334"/>
    <x v="1"/>
    <n v="9501.9"/>
    <n v="5978.56"/>
    <n v="3523.34"/>
    <n v="0.37080373399004413"/>
    <s v="09"/>
    <n v="2024"/>
    <n v="500.1"/>
  </r>
  <r>
    <s v="ORD009963"/>
    <x v="254"/>
    <s v="CUST00881"/>
    <x v="1"/>
    <x v="1"/>
    <x v="1"/>
    <n v="1"/>
    <n v="2939"/>
    <x v="1"/>
    <n v="2792.05"/>
    <n v="1832.72"/>
    <n v="959.33"/>
    <n v="0.34359341702333412"/>
    <s v="09"/>
    <n v="2024"/>
    <n v="146.95000000000002"/>
  </r>
  <r>
    <s v="ORD006229"/>
    <x v="254"/>
    <s v="CUST00966"/>
    <x v="9"/>
    <x v="1"/>
    <x v="2"/>
    <n v="2"/>
    <n v="26127"/>
    <x v="3"/>
    <n v="44415.9"/>
    <n v="37971.629999999997"/>
    <n v="6444.27"/>
    <n v="0.14508925857632066"/>
    <s v="09"/>
    <n v="2024"/>
    <n v="7838.0999999999995"/>
  </r>
  <r>
    <s v="ORD003371"/>
    <x v="254"/>
    <s v="CUST00602"/>
    <x v="1"/>
    <x v="1"/>
    <x v="2"/>
    <n v="3"/>
    <n v="728"/>
    <x v="2"/>
    <n v="2184"/>
    <n v="1689.08"/>
    <n v="494.92"/>
    <n v="0.22661172161172161"/>
    <s v="09"/>
    <n v="2024"/>
    <n v="0"/>
  </r>
  <r>
    <s v="ORD001287"/>
    <x v="254"/>
    <s v="CUST02418"/>
    <x v="8"/>
    <x v="3"/>
    <x v="2"/>
    <n v="4"/>
    <n v="2476"/>
    <x v="1"/>
    <n v="9408.7999999999993"/>
    <n v="6703.6"/>
    <n v="2705.2"/>
    <n v="0.28751806819148029"/>
    <s v="09"/>
    <n v="2024"/>
    <n v="495.20000000000005"/>
  </r>
  <r>
    <s v="ORD006597"/>
    <x v="254"/>
    <s v="CUST02240"/>
    <x v="3"/>
    <x v="1"/>
    <x v="0"/>
    <n v="1"/>
    <n v="57312"/>
    <x v="0"/>
    <n v="51580.800000000003"/>
    <n v="37885.94"/>
    <n v="13694.86"/>
    <n v="0.2655030554004591"/>
    <s v="09"/>
    <n v="2024"/>
    <n v="5731.2000000000007"/>
  </r>
  <r>
    <s v="ORD001952"/>
    <x v="254"/>
    <s v="CUST00565"/>
    <x v="3"/>
    <x v="1"/>
    <x v="2"/>
    <n v="1"/>
    <n v="69461"/>
    <x v="1"/>
    <n v="65987.95"/>
    <n v="54890.49"/>
    <n v="11097.46"/>
    <n v="0.16817403783569576"/>
    <s v="09"/>
    <n v="2024"/>
    <n v="3473.05"/>
  </r>
  <r>
    <s v="ORD001318"/>
    <x v="254"/>
    <s v="CUST00326"/>
    <x v="0"/>
    <x v="0"/>
    <x v="2"/>
    <n v="2"/>
    <n v="1246"/>
    <x v="0"/>
    <n v="2242.8000000000002"/>
    <n v="1794.44"/>
    <n v="448.36"/>
    <n v="0.19991082575352237"/>
    <s v="09"/>
    <n v="2024"/>
    <n v="249.20000000000002"/>
  </r>
  <r>
    <s v="ORD000400"/>
    <x v="254"/>
    <s v="CUST00944"/>
    <x v="13"/>
    <x v="0"/>
    <x v="2"/>
    <n v="2"/>
    <n v="669"/>
    <x v="1"/>
    <n v="1271.0999999999999"/>
    <n v="1042.26"/>
    <n v="228.84"/>
    <n v="0.1800330422468728"/>
    <s v="09"/>
    <n v="2024"/>
    <n v="66.900000000000006"/>
  </r>
  <r>
    <s v="ORD009617"/>
    <x v="254"/>
    <s v="CUST02203"/>
    <x v="3"/>
    <x v="1"/>
    <x v="0"/>
    <n v="1"/>
    <n v="68515"/>
    <x v="1"/>
    <n v="65089.25"/>
    <n v="41210.94"/>
    <n v="23878.31"/>
    <n v="0.36685489539363259"/>
    <s v="09"/>
    <n v="2024"/>
    <n v="3425.75"/>
  </r>
  <r>
    <s v="ORD009628"/>
    <x v="254"/>
    <s v="CUST00388"/>
    <x v="0"/>
    <x v="0"/>
    <x v="1"/>
    <n v="2"/>
    <n v="1422"/>
    <x v="3"/>
    <n v="2417.4"/>
    <n v="1978.47"/>
    <n v="438.93"/>
    <n v="0.18157110945644081"/>
    <s v="09"/>
    <n v="2024"/>
    <n v="426.59999999999997"/>
  </r>
  <r>
    <s v="ORD000730"/>
    <x v="254"/>
    <s v="CUST00026"/>
    <x v="11"/>
    <x v="4"/>
    <x v="0"/>
    <n v="2"/>
    <n v="134"/>
    <x v="1"/>
    <n v="254.6"/>
    <n v="162.53"/>
    <n v="92.07"/>
    <n v="0.36162608012568731"/>
    <s v="09"/>
    <n v="2024"/>
    <n v="13.4"/>
  </r>
  <r>
    <s v="ORD003566"/>
    <x v="254"/>
    <s v="CUST00664"/>
    <x v="7"/>
    <x v="4"/>
    <x v="1"/>
    <n v="3"/>
    <n v="95"/>
    <x v="1"/>
    <n v="270.75"/>
    <n v="171.26"/>
    <n v="99.49"/>
    <n v="0.36746075715604798"/>
    <s v="09"/>
    <n v="2024"/>
    <n v="14.25"/>
  </r>
  <r>
    <s v="ORD004592"/>
    <x v="254"/>
    <s v="CUST01187"/>
    <x v="1"/>
    <x v="1"/>
    <x v="0"/>
    <n v="1"/>
    <n v="2310"/>
    <x v="2"/>
    <n v="2310"/>
    <n v="1861.59"/>
    <n v="448.41"/>
    <n v="0.19411688311688313"/>
    <s v="09"/>
    <n v="2024"/>
    <n v="0"/>
  </r>
  <r>
    <s v="ORD002492"/>
    <x v="254"/>
    <s v="CUST01840"/>
    <x v="3"/>
    <x v="1"/>
    <x v="3"/>
    <n v="1"/>
    <n v="57661"/>
    <x v="0"/>
    <n v="51894.9"/>
    <n v="46514.21"/>
    <n v="5380.69"/>
    <n v="0.10368436975502408"/>
    <s v="09"/>
    <n v="2024"/>
    <n v="5766.1"/>
  </r>
  <r>
    <s v="ORD009629"/>
    <x v="254"/>
    <s v="CUST02414"/>
    <x v="13"/>
    <x v="0"/>
    <x v="3"/>
    <n v="2"/>
    <n v="909"/>
    <x v="0"/>
    <n v="1636.2"/>
    <n v="1114.3699999999999"/>
    <n v="521.83000000000004"/>
    <n v="0.31892800391150228"/>
    <s v="09"/>
    <n v="2024"/>
    <n v="181.8"/>
  </r>
  <r>
    <s v="ORD006399"/>
    <x v="254"/>
    <s v="CUST02425"/>
    <x v="9"/>
    <x v="1"/>
    <x v="1"/>
    <n v="1"/>
    <n v="21919"/>
    <x v="1"/>
    <n v="20823.05"/>
    <n v="13855.25"/>
    <n v="6967.8"/>
    <n v="0.33461956821887284"/>
    <s v="09"/>
    <n v="2024"/>
    <n v="1095.95"/>
  </r>
  <r>
    <s v="ORD000820"/>
    <x v="254"/>
    <s v="CUST00887"/>
    <x v="5"/>
    <x v="2"/>
    <x v="1"/>
    <n v="1"/>
    <n v="7207"/>
    <x v="4"/>
    <n v="5765.6"/>
    <n v="4375.2700000000004"/>
    <n v="1390.33"/>
    <n v="0.24114229221590117"/>
    <s v="09"/>
    <n v="2024"/>
    <n v="1441.4"/>
  </r>
  <r>
    <s v="ORD001967"/>
    <x v="255"/>
    <s v="CUST00950"/>
    <x v="13"/>
    <x v="0"/>
    <x v="0"/>
    <n v="2"/>
    <n v="1269"/>
    <x v="2"/>
    <n v="2538"/>
    <n v="1977.51"/>
    <n v="560.49"/>
    <n v="0.22083924349881798"/>
    <s v="09"/>
    <n v="2024"/>
    <n v="0"/>
  </r>
  <r>
    <s v="ORD008585"/>
    <x v="255"/>
    <s v="CUST02364"/>
    <x v="10"/>
    <x v="2"/>
    <x v="0"/>
    <n v="1"/>
    <n v="14690"/>
    <x v="1"/>
    <n v="13955.5"/>
    <n v="8811.1"/>
    <n v="5144.3999999999996"/>
    <n v="0.36862885600659234"/>
    <s v="09"/>
    <n v="2024"/>
    <n v="734.5"/>
  </r>
  <r>
    <s v="ORD007013"/>
    <x v="255"/>
    <s v="CUST01932"/>
    <x v="11"/>
    <x v="4"/>
    <x v="1"/>
    <n v="2"/>
    <n v="139"/>
    <x v="2"/>
    <n v="278"/>
    <n v="171.38"/>
    <n v="106.62"/>
    <n v="0.38352517985611512"/>
    <s v="09"/>
    <n v="2024"/>
    <n v="0"/>
  </r>
  <r>
    <s v="ORD004947"/>
    <x v="255"/>
    <s v="CUST00401"/>
    <x v="1"/>
    <x v="1"/>
    <x v="1"/>
    <n v="2"/>
    <n v="2713"/>
    <x v="1"/>
    <n v="5154.7"/>
    <n v="3997.75"/>
    <n v="1156.95"/>
    <n v="0.22444565154131182"/>
    <s v="09"/>
    <n v="2024"/>
    <n v="271.3"/>
  </r>
  <r>
    <s v="ORD005973"/>
    <x v="255"/>
    <s v="CUST01025"/>
    <x v="3"/>
    <x v="1"/>
    <x v="0"/>
    <n v="2"/>
    <n v="74998"/>
    <x v="2"/>
    <n v="149996"/>
    <n v="88263.01"/>
    <n v="61732.99"/>
    <n v="0.41156424171311234"/>
    <s v="09"/>
    <n v="2024"/>
    <n v="0"/>
  </r>
  <r>
    <s v="ORD006009"/>
    <x v="255"/>
    <s v="CUST00506"/>
    <x v="8"/>
    <x v="3"/>
    <x v="1"/>
    <n v="3"/>
    <n v="2719"/>
    <x v="1"/>
    <n v="7749.15"/>
    <n v="5481.28"/>
    <n v="2267.87"/>
    <n v="0.29266048534355382"/>
    <s v="09"/>
    <n v="2024"/>
    <n v="407.85"/>
  </r>
  <r>
    <s v="ORD002903"/>
    <x v="255"/>
    <s v="CUST02123"/>
    <x v="14"/>
    <x v="2"/>
    <x v="1"/>
    <n v="1"/>
    <n v="10325"/>
    <x v="2"/>
    <n v="10325"/>
    <n v="5974.54"/>
    <n v="4350.46"/>
    <n v="0.42135205811138016"/>
    <s v="09"/>
    <n v="2024"/>
    <n v="0"/>
  </r>
  <r>
    <s v="ORD007457"/>
    <x v="255"/>
    <s v="CUST01882"/>
    <x v="12"/>
    <x v="0"/>
    <x v="0"/>
    <n v="1"/>
    <n v="5056"/>
    <x v="1"/>
    <n v="4803.2"/>
    <n v="3949.71"/>
    <n v="853.49"/>
    <n v="0.17769195536309129"/>
    <s v="09"/>
    <n v="2024"/>
    <n v="252.8"/>
  </r>
  <r>
    <s v="ORD002579"/>
    <x v="255"/>
    <s v="CUST02428"/>
    <x v="9"/>
    <x v="1"/>
    <x v="2"/>
    <n v="1"/>
    <n v="19795"/>
    <x v="2"/>
    <n v="19795"/>
    <n v="11676.78"/>
    <n v="8118.22"/>
    <n v="0.41011467542308666"/>
    <s v="09"/>
    <n v="2024"/>
    <n v="0"/>
  </r>
  <r>
    <s v="ORD002377"/>
    <x v="255"/>
    <s v="CUST02257"/>
    <x v="2"/>
    <x v="1"/>
    <x v="2"/>
    <n v="1"/>
    <n v="2251"/>
    <x v="1"/>
    <n v="2138.4499999999998"/>
    <n v="1545.99"/>
    <n v="592.46"/>
    <n v="0.27705113516799557"/>
    <s v="09"/>
    <n v="2024"/>
    <n v="112.55000000000001"/>
  </r>
  <r>
    <s v="ORD000264"/>
    <x v="255"/>
    <s v="CUST00770"/>
    <x v="3"/>
    <x v="1"/>
    <x v="0"/>
    <n v="2"/>
    <n v="75714"/>
    <x v="1"/>
    <n v="143856.6"/>
    <n v="105345.46"/>
    <n v="38511.14"/>
    <n v="0.26770506184631082"/>
    <s v="09"/>
    <n v="2024"/>
    <n v="7571.4000000000005"/>
  </r>
  <r>
    <s v="ORD009582"/>
    <x v="255"/>
    <s v="CUST01014"/>
    <x v="9"/>
    <x v="1"/>
    <x v="4"/>
    <n v="1"/>
    <n v="20149"/>
    <x v="0"/>
    <n v="18134.099999999999"/>
    <n v="11259.86"/>
    <n v="6874.24"/>
    <n v="0.37907809044838181"/>
    <s v="09"/>
    <n v="2024"/>
    <n v="2014.9"/>
  </r>
  <r>
    <s v="ORD001003"/>
    <x v="256"/>
    <s v="CUST00464"/>
    <x v="10"/>
    <x v="2"/>
    <x v="0"/>
    <n v="1"/>
    <n v="6423"/>
    <x v="2"/>
    <n v="6423"/>
    <n v="4024.72"/>
    <n v="2398.2800000000002"/>
    <n v="0.37338938190876542"/>
    <s v="09"/>
    <n v="2024"/>
    <n v="0"/>
  </r>
  <r>
    <s v="ORD007549"/>
    <x v="256"/>
    <s v="CUST01594"/>
    <x v="3"/>
    <x v="1"/>
    <x v="0"/>
    <n v="1"/>
    <n v="58012"/>
    <x v="1"/>
    <n v="55111.4"/>
    <n v="44563.28"/>
    <n v="10548.12"/>
    <n v="0.19139633542243528"/>
    <s v="09"/>
    <n v="2024"/>
    <n v="2900.6000000000004"/>
  </r>
  <r>
    <s v="ORD006700"/>
    <x v="256"/>
    <s v="CUST00203"/>
    <x v="7"/>
    <x v="4"/>
    <x v="0"/>
    <n v="1"/>
    <n v="100"/>
    <x v="4"/>
    <n v="80"/>
    <n v="69.459999999999994"/>
    <n v="10.54"/>
    <n v="0.13174999999999998"/>
    <s v="09"/>
    <n v="2024"/>
    <n v="20"/>
  </r>
  <r>
    <s v="ORD008529"/>
    <x v="256"/>
    <s v="CUST00785"/>
    <x v="1"/>
    <x v="1"/>
    <x v="4"/>
    <n v="1"/>
    <n v="2571"/>
    <x v="0"/>
    <n v="2313.9"/>
    <n v="1543.57"/>
    <n v="770.33"/>
    <n v="0.33291412766325251"/>
    <s v="09"/>
    <n v="2024"/>
    <n v="257.10000000000002"/>
  </r>
  <r>
    <s v="ORD006127"/>
    <x v="256"/>
    <s v="CUST01602"/>
    <x v="9"/>
    <x v="1"/>
    <x v="2"/>
    <n v="1"/>
    <n v="33714"/>
    <x v="3"/>
    <n v="28656.9"/>
    <n v="19887.29"/>
    <n v="8769.61"/>
    <n v="0.30602088851201631"/>
    <s v="09"/>
    <n v="2024"/>
    <n v="5057.0999999999995"/>
  </r>
  <r>
    <s v="ORD005577"/>
    <x v="256"/>
    <s v="CUST01837"/>
    <x v="7"/>
    <x v="4"/>
    <x v="0"/>
    <n v="1"/>
    <n v="180"/>
    <x v="1"/>
    <n v="171"/>
    <n v="111.63"/>
    <n v="59.37"/>
    <n v="0.34719298245614033"/>
    <s v="09"/>
    <n v="2024"/>
    <n v="9"/>
  </r>
  <r>
    <s v="ORD007459"/>
    <x v="256"/>
    <s v="CUST00849"/>
    <x v="0"/>
    <x v="0"/>
    <x v="2"/>
    <n v="1"/>
    <n v="786"/>
    <x v="0"/>
    <n v="707.4"/>
    <n v="475.31"/>
    <n v="232.09"/>
    <n v="0.32808877579869949"/>
    <s v="09"/>
    <n v="2024"/>
    <n v="78.600000000000009"/>
  </r>
  <r>
    <s v="ORD001053"/>
    <x v="256"/>
    <s v="CUST01649"/>
    <x v="10"/>
    <x v="2"/>
    <x v="4"/>
    <n v="3"/>
    <n v="13243"/>
    <x v="1"/>
    <n v="37742.550000000003"/>
    <n v="25120.07"/>
    <n v="12622.48"/>
    <n v="0.33443633246826193"/>
    <s v="09"/>
    <n v="2024"/>
    <n v="1986.45"/>
  </r>
  <r>
    <s v="ORD001205"/>
    <x v="256"/>
    <s v="CUST01473"/>
    <x v="12"/>
    <x v="0"/>
    <x v="1"/>
    <n v="5"/>
    <n v="3915"/>
    <x v="1"/>
    <n v="18596.25"/>
    <n v="11502.47"/>
    <n v="7093.78"/>
    <n v="0.38146292935403642"/>
    <s v="09"/>
    <n v="2024"/>
    <n v="978.75"/>
  </r>
  <r>
    <s v="ORD001036"/>
    <x v="256"/>
    <s v="CUST02461"/>
    <x v="3"/>
    <x v="1"/>
    <x v="3"/>
    <n v="1"/>
    <n v="61889"/>
    <x v="3"/>
    <n v="52605.65"/>
    <n v="44953.73"/>
    <n v="7651.92"/>
    <n v="0.14545813995264767"/>
    <s v="09"/>
    <n v="2024"/>
    <n v="9283.35"/>
  </r>
  <r>
    <s v="ORD006595"/>
    <x v="256"/>
    <s v="CUST02147"/>
    <x v="3"/>
    <x v="1"/>
    <x v="0"/>
    <n v="1"/>
    <n v="64212"/>
    <x v="3"/>
    <n v="54580.2"/>
    <n v="38979.65"/>
    <n v="15600.55"/>
    <n v="0.28582801089039617"/>
    <s v="09"/>
    <n v="2024"/>
    <n v="9631.7999999999993"/>
  </r>
  <r>
    <s v="ORD006565"/>
    <x v="256"/>
    <s v="CUST02368"/>
    <x v="2"/>
    <x v="1"/>
    <x v="2"/>
    <n v="1"/>
    <n v="1949"/>
    <x v="2"/>
    <n v="1949"/>
    <n v="1544.78"/>
    <n v="404.22"/>
    <n v="0.20739866598255516"/>
    <s v="09"/>
    <n v="2024"/>
    <n v="0"/>
  </r>
  <r>
    <s v="ORD003878"/>
    <x v="256"/>
    <s v="CUST00911"/>
    <x v="7"/>
    <x v="4"/>
    <x v="2"/>
    <n v="3"/>
    <n v="94"/>
    <x v="3"/>
    <n v="239.7"/>
    <n v="195.94"/>
    <n v="43.76"/>
    <n v="0.18256153525239882"/>
    <s v="09"/>
    <n v="2024"/>
    <n v="42.3"/>
  </r>
  <r>
    <s v="ORD005851"/>
    <x v="256"/>
    <s v="CUST02390"/>
    <x v="9"/>
    <x v="1"/>
    <x v="0"/>
    <n v="1"/>
    <n v="22303"/>
    <x v="0"/>
    <n v="20072.7"/>
    <n v="13510.29"/>
    <n v="6562.41"/>
    <n v="0.32693210180992094"/>
    <s v="09"/>
    <n v="2024"/>
    <n v="2230.3000000000002"/>
  </r>
  <r>
    <s v="ORD002533"/>
    <x v="256"/>
    <s v="CUST01172"/>
    <x v="1"/>
    <x v="1"/>
    <x v="4"/>
    <n v="1"/>
    <n v="1992"/>
    <x v="0"/>
    <n v="1792.8"/>
    <n v="1590.85"/>
    <n v="201.95"/>
    <n v="0.11264502454261489"/>
    <s v="09"/>
    <n v="2024"/>
    <n v="199.20000000000002"/>
  </r>
  <r>
    <s v="ORD003081"/>
    <x v="256"/>
    <s v="CUST01086"/>
    <x v="5"/>
    <x v="2"/>
    <x v="1"/>
    <n v="2"/>
    <n v="5838"/>
    <x v="0"/>
    <n v="10508.4"/>
    <n v="7742.31"/>
    <n v="2766.09"/>
    <n v="0.26322656160785657"/>
    <s v="09"/>
    <n v="2024"/>
    <n v="1167.6000000000001"/>
  </r>
  <r>
    <s v="ORD009258"/>
    <x v="256"/>
    <s v="CUST00693"/>
    <x v="1"/>
    <x v="1"/>
    <x v="1"/>
    <n v="2"/>
    <n v="841"/>
    <x v="2"/>
    <n v="1682"/>
    <n v="1324.83"/>
    <n v="357.17"/>
    <n v="0.21234839476813319"/>
    <s v="09"/>
    <n v="2024"/>
    <n v="0"/>
  </r>
  <r>
    <s v="ORD001071"/>
    <x v="257"/>
    <s v="CUST00892"/>
    <x v="9"/>
    <x v="1"/>
    <x v="1"/>
    <n v="3"/>
    <n v="21816"/>
    <x v="2"/>
    <n v="65448"/>
    <n v="36821.370000000003"/>
    <n v="28626.63"/>
    <n v="0.43739503116978368"/>
    <s v="09"/>
    <n v="2024"/>
    <n v="0"/>
  </r>
  <r>
    <s v="ORD002964"/>
    <x v="257"/>
    <s v="CUST00103"/>
    <x v="7"/>
    <x v="4"/>
    <x v="4"/>
    <n v="2"/>
    <n v="200"/>
    <x v="1"/>
    <n v="380"/>
    <n v="231.07"/>
    <n v="148.93"/>
    <n v="0.39192105263157895"/>
    <s v="09"/>
    <n v="2024"/>
    <n v="20"/>
  </r>
  <r>
    <s v="ORD005221"/>
    <x v="257"/>
    <s v="CUST02268"/>
    <x v="10"/>
    <x v="2"/>
    <x v="0"/>
    <n v="2"/>
    <n v="8532"/>
    <x v="2"/>
    <n v="17064"/>
    <n v="10774.09"/>
    <n v="6289.91"/>
    <n v="0.36860700890764181"/>
    <s v="09"/>
    <n v="2024"/>
    <n v="0"/>
  </r>
  <r>
    <s v="ORD007076"/>
    <x v="257"/>
    <s v="CUST02490"/>
    <x v="0"/>
    <x v="0"/>
    <x v="2"/>
    <n v="1"/>
    <n v="416"/>
    <x v="2"/>
    <n v="416"/>
    <n v="246.97"/>
    <n v="169.03"/>
    <n v="0.40632211538461538"/>
    <s v="09"/>
    <n v="2024"/>
    <n v="0"/>
  </r>
  <r>
    <s v="ORD009879"/>
    <x v="257"/>
    <s v="CUST01584"/>
    <x v="2"/>
    <x v="1"/>
    <x v="4"/>
    <n v="2"/>
    <n v="3805"/>
    <x v="1"/>
    <n v="7229.5"/>
    <n v="5357.32"/>
    <n v="1872.18"/>
    <n v="0.25896396707932778"/>
    <s v="09"/>
    <n v="2024"/>
    <n v="380.5"/>
  </r>
  <r>
    <s v="ORD001502"/>
    <x v="257"/>
    <s v="CUST00562"/>
    <x v="9"/>
    <x v="1"/>
    <x v="3"/>
    <n v="1"/>
    <n v="26689"/>
    <x v="3"/>
    <n v="22685.65"/>
    <n v="17096.87"/>
    <n v="5588.78"/>
    <n v="0.24635749912389548"/>
    <s v="09"/>
    <n v="2024"/>
    <n v="4003.35"/>
  </r>
  <r>
    <s v="ORD007626"/>
    <x v="257"/>
    <s v="CUST02043"/>
    <x v="3"/>
    <x v="1"/>
    <x v="1"/>
    <n v="2"/>
    <n v="69395"/>
    <x v="3"/>
    <n v="117971.5"/>
    <n v="105821.17"/>
    <n v="12150.33"/>
    <n v="0.10299377391997219"/>
    <s v="09"/>
    <n v="2024"/>
    <n v="20818.5"/>
  </r>
  <r>
    <s v="ORD007503"/>
    <x v="257"/>
    <s v="CUST00802"/>
    <x v="9"/>
    <x v="1"/>
    <x v="0"/>
    <n v="2"/>
    <n v="27657"/>
    <x v="2"/>
    <n v="55314"/>
    <n v="39246.83"/>
    <n v="16067.17"/>
    <n v="0.29047203239686153"/>
    <s v="09"/>
    <n v="2024"/>
    <n v="0"/>
  </r>
  <r>
    <s v="ORD002431"/>
    <x v="257"/>
    <s v="CUST01075"/>
    <x v="7"/>
    <x v="4"/>
    <x v="3"/>
    <n v="1"/>
    <n v="226"/>
    <x v="0"/>
    <n v="203.4"/>
    <n v="175.1"/>
    <n v="28.3"/>
    <n v="0.13913470993117011"/>
    <s v="09"/>
    <n v="2024"/>
    <n v="22.6"/>
  </r>
  <r>
    <s v="ORD007160"/>
    <x v="257"/>
    <s v="CUST02055"/>
    <x v="14"/>
    <x v="2"/>
    <x v="1"/>
    <n v="3"/>
    <n v="8654"/>
    <x v="1"/>
    <n v="24663.9"/>
    <n v="21135.56"/>
    <n v="3528.34"/>
    <n v="0.1430568563771342"/>
    <s v="09"/>
    <n v="2024"/>
    <n v="1298.1000000000001"/>
  </r>
  <r>
    <s v="ORD005678"/>
    <x v="257"/>
    <s v="CUST00266"/>
    <x v="6"/>
    <x v="3"/>
    <x v="1"/>
    <n v="1"/>
    <n v="1111"/>
    <x v="1"/>
    <n v="1055.45"/>
    <n v="680.86"/>
    <n v="374.59"/>
    <n v="0.35491022786489174"/>
    <s v="09"/>
    <n v="2024"/>
    <n v="55.550000000000004"/>
  </r>
  <r>
    <s v="ORD002720"/>
    <x v="257"/>
    <s v="CUST01199"/>
    <x v="11"/>
    <x v="4"/>
    <x v="4"/>
    <n v="4"/>
    <n v="174"/>
    <x v="0"/>
    <n v="626.4"/>
    <n v="473.36"/>
    <n v="153.04"/>
    <n v="0.24431673052362707"/>
    <s v="09"/>
    <n v="2024"/>
    <n v="69.600000000000009"/>
  </r>
  <r>
    <s v="ORD002830"/>
    <x v="257"/>
    <s v="CUST02193"/>
    <x v="3"/>
    <x v="1"/>
    <x v="2"/>
    <n v="1"/>
    <n v="79844"/>
    <x v="2"/>
    <n v="79844"/>
    <n v="46187.47"/>
    <n v="33656.53"/>
    <n v="0.42152860578127349"/>
    <s v="09"/>
    <n v="2024"/>
    <n v="0"/>
  </r>
  <r>
    <s v="ORD004564"/>
    <x v="257"/>
    <s v="CUST01091"/>
    <x v="3"/>
    <x v="1"/>
    <x v="1"/>
    <n v="2"/>
    <n v="64476"/>
    <x v="0"/>
    <n v="116056.8"/>
    <n v="94892.56"/>
    <n v="21164.240000000002"/>
    <n v="0.18236105079581724"/>
    <s v="09"/>
    <n v="2024"/>
    <n v="12895.2"/>
  </r>
  <r>
    <s v="ORD009598"/>
    <x v="258"/>
    <s v="CUST02469"/>
    <x v="3"/>
    <x v="1"/>
    <x v="0"/>
    <n v="3"/>
    <n v="77322"/>
    <x v="2"/>
    <n v="231966"/>
    <n v="189680.46"/>
    <n v="42285.54"/>
    <n v="0.18229197382375004"/>
    <s v="09"/>
    <n v="2024"/>
    <n v="0"/>
  </r>
  <r>
    <s v="ORD009961"/>
    <x v="258"/>
    <s v="CUST02399"/>
    <x v="12"/>
    <x v="0"/>
    <x v="0"/>
    <n v="1"/>
    <n v="2256"/>
    <x v="2"/>
    <n v="2256"/>
    <n v="1391.27"/>
    <n v="864.73"/>
    <n v="0.38330230496453904"/>
    <s v="09"/>
    <n v="2024"/>
    <n v="0"/>
  </r>
  <r>
    <s v="ORD000100"/>
    <x v="258"/>
    <s v="CUST01674"/>
    <x v="13"/>
    <x v="0"/>
    <x v="4"/>
    <n v="1"/>
    <n v="1189"/>
    <x v="1"/>
    <n v="1129.55"/>
    <n v="830.07"/>
    <n v="299.48"/>
    <n v="0.26513213226506133"/>
    <s v="09"/>
    <n v="2024"/>
    <n v="59.45"/>
  </r>
  <r>
    <s v="ORD001132"/>
    <x v="258"/>
    <s v="CUST01865"/>
    <x v="2"/>
    <x v="1"/>
    <x v="0"/>
    <n v="4"/>
    <n v="1498"/>
    <x v="3"/>
    <n v="5093.2"/>
    <n v="3865.11"/>
    <n v="1228.0899999999999"/>
    <n v="0.24112345872928609"/>
    <s v="09"/>
    <n v="2024"/>
    <n v="898.8"/>
  </r>
  <r>
    <s v="ORD002524"/>
    <x v="258"/>
    <s v="CUST00393"/>
    <x v="5"/>
    <x v="2"/>
    <x v="1"/>
    <n v="5"/>
    <n v="5887"/>
    <x v="2"/>
    <n v="29435"/>
    <n v="21037.83"/>
    <n v="8397.17"/>
    <n v="0.2852784100560557"/>
    <s v="09"/>
    <n v="2024"/>
    <n v="0"/>
  </r>
  <r>
    <s v="ORD005298"/>
    <x v="258"/>
    <s v="CUST02101"/>
    <x v="4"/>
    <x v="1"/>
    <x v="1"/>
    <n v="4"/>
    <n v="20497"/>
    <x v="2"/>
    <n v="81988"/>
    <n v="52931.12"/>
    <n v="29056.880000000001"/>
    <n v="0.35440405913060447"/>
    <s v="09"/>
    <n v="2024"/>
    <n v="0"/>
  </r>
  <r>
    <s v="ORD000070"/>
    <x v="258"/>
    <s v="CUST00358"/>
    <x v="7"/>
    <x v="4"/>
    <x v="4"/>
    <n v="4"/>
    <n v="91"/>
    <x v="4"/>
    <n v="291.2"/>
    <n v="205.89"/>
    <n v="85.31"/>
    <n v="0.29296016483516485"/>
    <s v="09"/>
    <n v="2024"/>
    <n v="72.8"/>
  </r>
  <r>
    <s v="ORD007035"/>
    <x v="258"/>
    <s v="CUST00541"/>
    <x v="11"/>
    <x v="4"/>
    <x v="0"/>
    <n v="1"/>
    <n v="163"/>
    <x v="3"/>
    <n v="138.55000000000001"/>
    <n v="122.18"/>
    <n v="16.37"/>
    <n v="0.11815229159148322"/>
    <s v="09"/>
    <n v="2024"/>
    <n v="24.45"/>
  </r>
  <r>
    <s v="ORD006481"/>
    <x v="258"/>
    <s v="CUST02458"/>
    <x v="6"/>
    <x v="3"/>
    <x v="0"/>
    <n v="2"/>
    <n v="923"/>
    <x v="1"/>
    <n v="1753.7"/>
    <n v="1297.1500000000001"/>
    <n v="456.55"/>
    <n v="0.26033529109881964"/>
    <s v="09"/>
    <n v="2024"/>
    <n v="92.300000000000011"/>
  </r>
  <r>
    <s v="ORD007212"/>
    <x v="258"/>
    <s v="CUST02341"/>
    <x v="13"/>
    <x v="0"/>
    <x v="0"/>
    <n v="1"/>
    <n v="942"/>
    <x v="3"/>
    <n v="800.7"/>
    <n v="527.95000000000005"/>
    <n v="272.75"/>
    <n v="0.34063944048957162"/>
    <s v="09"/>
    <n v="2024"/>
    <n v="141.29999999999998"/>
  </r>
  <r>
    <s v="ORD005300"/>
    <x v="258"/>
    <s v="CUST02054"/>
    <x v="9"/>
    <x v="1"/>
    <x v="2"/>
    <n v="2"/>
    <n v="22770"/>
    <x v="1"/>
    <n v="43263"/>
    <n v="33170.519999999997"/>
    <n v="10092.48"/>
    <n v="0.2332820192774426"/>
    <s v="09"/>
    <n v="2024"/>
    <n v="2277"/>
  </r>
  <r>
    <s v="ORD001219"/>
    <x v="258"/>
    <s v="CUST01787"/>
    <x v="6"/>
    <x v="3"/>
    <x v="2"/>
    <n v="2"/>
    <n v="1155"/>
    <x v="3"/>
    <n v="1963.5"/>
    <n v="1732.23"/>
    <n v="231.27"/>
    <n v="0.11778456837280367"/>
    <s v="09"/>
    <n v="2024"/>
    <n v="346.5"/>
  </r>
  <r>
    <s v="ORD003922"/>
    <x v="258"/>
    <s v="CUST00150"/>
    <x v="14"/>
    <x v="2"/>
    <x v="1"/>
    <n v="4"/>
    <n v="13070"/>
    <x v="2"/>
    <n v="52280"/>
    <n v="42859.26"/>
    <n v="9420.74"/>
    <n v="0.18019778117827084"/>
    <s v="09"/>
    <n v="2024"/>
    <n v="0"/>
  </r>
  <r>
    <s v="ORD000864"/>
    <x v="258"/>
    <s v="CUST01222"/>
    <x v="7"/>
    <x v="4"/>
    <x v="0"/>
    <n v="2"/>
    <n v="182"/>
    <x v="1"/>
    <n v="345.8"/>
    <n v="255.6"/>
    <n v="90.2"/>
    <n v="0.26084441873915559"/>
    <s v="09"/>
    <n v="2024"/>
    <n v="18.2"/>
  </r>
  <r>
    <s v="ORD009897"/>
    <x v="259"/>
    <s v="CUST01913"/>
    <x v="14"/>
    <x v="2"/>
    <x v="0"/>
    <n v="2"/>
    <n v="21120"/>
    <x v="1"/>
    <n v="40128"/>
    <n v="24817.84"/>
    <n v="15310.16"/>
    <n v="0.38153309409888359"/>
    <s v="09"/>
    <n v="2024"/>
    <n v="2112"/>
  </r>
  <r>
    <s v="ORD001261"/>
    <x v="259"/>
    <s v="CUST00568"/>
    <x v="10"/>
    <x v="2"/>
    <x v="4"/>
    <n v="1"/>
    <n v="15435"/>
    <x v="1"/>
    <n v="14663.25"/>
    <n v="9217.1"/>
    <n v="5446.15"/>
    <n v="0.37141493188754193"/>
    <s v="09"/>
    <n v="2024"/>
    <n v="771.75"/>
  </r>
  <r>
    <s v="ORD004783"/>
    <x v="259"/>
    <s v="CUST01552"/>
    <x v="2"/>
    <x v="1"/>
    <x v="2"/>
    <n v="1"/>
    <n v="3744"/>
    <x v="1"/>
    <n v="3556.8"/>
    <n v="2523.13"/>
    <n v="1033.67"/>
    <n v="0.29061797121007649"/>
    <s v="09"/>
    <n v="2024"/>
    <n v="187.20000000000002"/>
  </r>
  <r>
    <s v="ORD006996"/>
    <x v="259"/>
    <s v="CUST01956"/>
    <x v="2"/>
    <x v="1"/>
    <x v="1"/>
    <n v="2"/>
    <n v="1906"/>
    <x v="0"/>
    <n v="3430.8"/>
    <n v="2762.81"/>
    <n v="667.99"/>
    <n v="0.19470385915821381"/>
    <s v="09"/>
    <n v="2024"/>
    <n v="381.20000000000005"/>
  </r>
  <r>
    <s v="ORD004099"/>
    <x v="259"/>
    <s v="CUST01032"/>
    <x v="7"/>
    <x v="4"/>
    <x v="2"/>
    <n v="2"/>
    <n v="117"/>
    <x v="0"/>
    <n v="210.6"/>
    <n v="176.68"/>
    <n v="33.92"/>
    <n v="0.16106362773029442"/>
    <s v="09"/>
    <n v="2024"/>
    <n v="23.400000000000002"/>
  </r>
  <r>
    <s v="ORD005197"/>
    <x v="259"/>
    <s v="CUST01548"/>
    <x v="6"/>
    <x v="3"/>
    <x v="2"/>
    <n v="1"/>
    <n v="525"/>
    <x v="2"/>
    <n v="525"/>
    <n v="427.32"/>
    <n v="97.68"/>
    <n v="0.18605714285714287"/>
    <s v="09"/>
    <n v="2024"/>
    <n v="0"/>
  </r>
  <r>
    <s v="ORD007915"/>
    <x v="259"/>
    <s v="CUST00166"/>
    <x v="7"/>
    <x v="4"/>
    <x v="3"/>
    <n v="2"/>
    <n v="205"/>
    <x v="2"/>
    <n v="410"/>
    <n v="269.97000000000003"/>
    <n v="140.03"/>
    <n v="0.34153658536585368"/>
    <s v="09"/>
    <n v="2024"/>
    <n v="0"/>
  </r>
  <r>
    <s v="ORD008563"/>
    <x v="259"/>
    <s v="CUST01428"/>
    <x v="12"/>
    <x v="0"/>
    <x v="1"/>
    <n v="1"/>
    <n v="3684"/>
    <x v="1"/>
    <n v="3499.8"/>
    <n v="2358.35"/>
    <n v="1141.45"/>
    <n v="0.32614720841190925"/>
    <s v="09"/>
    <n v="2024"/>
    <n v="184.20000000000002"/>
  </r>
  <r>
    <s v="ORD009326"/>
    <x v="259"/>
    <s v="CUST01552"/>
    <x v="2"/>
    <x v="1"/>
    <x v="4"/>
    <n v="5"/>
    <n v="3679"/>
    <x v="1"/>
    <n v="17475.25"/>
    <n v="12870.67"/>
    <n v="4604.58"/>
    <n v="0.26349150942046606"/>
    <s v="09"/>
    <n v="2024"/>
    <n v="919.75"/>
  </r>
  <r>
    <s v="ORD008639"/>
    <x v="259"/>
    <s v="CUST01875"/>
    <x v="12"/>
    <x v="0"/>
    <x v="4"/>
    <n v="1"/>
    <n v="3916"/>
    <x v="1"/>
    <n v="3720.2"/>
    <n v="3066.06"/>
    <n v="654.14"/>
    <n v="0.17583463254663728"/>
    <s v="09"/>
    <n v="2024"/>
    <n v="195.8"/>
  </r>
  <r>
    <s v="ORD008887"/>
    <x v="260"/>
    <s v="CUST00325"/>
    <x v="12"/>
    <x v="0"/>
    <x v="1"/>
    <n v="1"/>
    <n v="5122"/>
    <x v="2"/>
    <n v="5122"/>
    <n v="3087.01"/>
    <n v="2034.99"/>
    <n v="0.39730378758297541"/>
    <s v="09"/>
    <n v="2024"/>
    <n v="0"/>
  </r>
  <r>
    <s v="ORD002489"/>
    <x v="260"/>
    <s v="CUST02021"/>
    <x v="14"/>
    <x v="2"/>
    <x v="4"/>
    <n v="3"/>
    <n v="17627"/>
    <x v="2"/>
    <n v="52881"/>
    <n v="34266.6"/>
    <n v="18614.400000000001"/>
    <n v="0.35200544619050322"/>
    <s v="09"/>
    <n v="2024"/>
    <n v="0"/>
  </r>
  <r>
    <s v="ORD001247"/>
    <x v="260"/>
    <s v="CUST00180"/>
    <x v="7"/>
    <x v="4"/>
    <x v="4"/>
    <n v="4"/>
    <n v="239"/>
    <x v="2"/>
    <n v="956"/>
    <n v="710.78"/>
    <n v="245.22"/>
    <n v="0.2565062761506276"/>
    <s v="09"/>
    <n v="2024"/>
    <n v="0"/>
  </r>
  <r>
    <s v="ORD004805"/>
    <x v="260"/>
    <s v="CUST01212"/>
    <x v="9"/>
    <x v="1"/>
    <x v="2"/>
    <n v="1"/>
    <n v="32464"/>
    <x v="1"/>
    <n v="30840.799999999999"/>
    <n v="19448.7"/>
    <n v="11392.1"/>
    <n v="0.36938406267022905"/>
    <s v="09"/>
    <n v="2024"/>
    <n v="1623.2"/>
  </r>
  <r>
    <s v="ORD009807"/>
    <x v="260"/>
    <s v="CUST00091"/>
    <x v="0"/>
    <x v="0"/>
    <x v="3"/>
    <n v="3"/>
    <n v="649"/>
    <x v="3"/>
    <n v="1654.95"/>
    <n v="1418.33"/>
    <n v="236.62"/>
    <n v="0.14297712921840539"/>
    <s v="09"/>
    <n v="2024"/>
    <n v="292.05"/>
  </r>
  <r>
    <s v="ORD003323"/>
    <x v="260"/>
    <s v="CUST00580"/>
    <x v="11"/>
    <x v="4"/>
    <x v="1"/>
    <n v="1"/>
    <n v="130"/>
    <x v="0"/>
    <n v="117"/>
    <n v="98.14"/>
    <n v="18.86"/>
    <n v="0.1611965811965812"/>
    <s v="09"/>
    <n v="2024"/>
    <n v="13"/>
  </r>
  <r>
    <s v="ORD006289"/>
    <x v="260"/>
    <s v="CUST01487"/>
    <x v="0"/>
    <x v="0"/>
    <x v="2"/>
    <n v="1"/>
    <n v="1058"/>
    <x v="3"/>
    <n v="899.3"/>
    <n v="692.25"/>
    <n v="207.05"/>
    <n v="0.23023462693205829"/>
    <s v="09"/>
    <n v="2024"/>
    <n v="158.69999999999999"/>
  </r>
  <r>
    <s v="ORD004427"/>
    <x v="260"/>
    <s v="CUST00381"/>
    <x v="12"/>
    <x v="0"/>
    <x v="0"/>
    <n v="3"/>
    <n v="5398"/>
    <x v="0"/>
    <n v="14574.6"/>
    <n v="9907.14"/>
    <n v="4667.46"/>
    <n v="0.32024618171339181"/>
    <s v="09"/>
    <n v="2024"/>
    <n v="1619.4"/>
  </r>
  <r>
    <s v="ORD003196"/>
    <x v="260"/>
    <s v="CUST01945"/>
    <x v="2"/>
    <x v="1"/>
    <x v="3"/>
    <n v="1"/>
    <n v="4382"/>
    <x v="4"/>
    <n v="3505.6"/>
    <n v="3389.51"/>
    <n v="116.09"/>
    <n v="3.3115586490187129E-2"/>
    <s v="09"/>
    <n v="2024"/>
    <n v="876.40000000000009"/>
  </r>
  <r>
    <s v="ORD007408"/>
    <x v="260"/>
    <s v="CUST00243"/>
    <x v="11"/>
    <x v="4"/>
    <x v="2"/>
    <n v="2"/>
    <n v="74"/>
    <x v="2"/>
    <n v="148"/>
    <n v="110.64"/>
    <n v="37.36"/>
    <n v="0.25243243243243241"/>
    <s v="09"/>
    <n v="2024"/>
    <n v="0"/>
  </r>
  <r>
    <s v="ORD004929"/>
    <x v="260"/>
    <s v="CUST00021"/>
    <x v="3"/>
    <x v="1"/>
    <x v="2"/>
    <n v="1"/>
    <n v="65468"/>
    <x v="0"/>
    <n v="58921.2"/>
    <n v="41484.61"/>
    <n v="17436.59"/>
    <n v="0.29593066672097651"/>
    <s v="09"/>
    <n v="2024"/>
    <n v="6546.8"/>
  </r>
  <r>
    <s v="ORD008275"/>
    <x v="260"/>
    <s v="CUST00536"/>
    <x v="14"/>
    <x v="2"/>
    <x v="1"/>
    <n v="2"/>
    <n v="19235"/>
    <x v="0"/>
    <n v="34623"/>
    <n v="31306.94"/>
    <n v="3316.06"/>
    <n v="9.5776218120902284E-2"/>
    <s v="09"/>
    <n v="2024"/>
    <n v="3847"/>
  </r>
  <r>
    <s v="ORD006972"/>
    <x v="260"/>
    <s v="CUST00999"/>
    <x v="9"/>
    <x v="1"/>
    <x v="3"/>
    <n v="1"/>
    <n v="29045"/>
    <x v="0"/>
    <n v="26140.5"/>
    <n v="23287.06"/>
    <n v="2853.44"/>
    <n v="0.10915782024062279"/>
    <s v="09"/>
    <n v="2024"/>
    <n v="2904.5"/>
  </r>
  <r>
    <s v="ORD008133"/>
    <x v="260"/>
    <s v="CUST00918"/>
    <x v="13"/>
    <x v="0"/>
    <x v="0"/>
    <n v="2"/>
    <n v="921"/>
    <x v="2"/>
    <n v="1842"/>
    <n v="1210.24"/>
    <n v="631.76"/>
    <n v="0.34297502714440825"/>
    <s v="09"/>
    <n v="2024"/>
    <n v="0"/>
  </r>
  <r>
    <s v="ORD002587"/>
    <x v="260"/>
    <s v="CUST01016"/>
    <x v="3"/>
    <x v="1"/>
    <x v="3"/>
    <n v="1"/>
    <n v="68567"/>
    <x v="1"/>
    <n v="65138.65"/>
    <n v="47157.09"/>
    <n v="17981.560000000001"/>
    <n v="0.27605054756277575"/>
    <s v="09"/>
    <n v="2024"/>
    <n v="3428.3500000000004"/>
  </r>
  <r>
    <s v="ORD006720"/>
    <x v="260"/>
    <s v="CUST01243"/>
    <x v="8"/>
    <x v="3"/>
    <x v="1"/>
    <n v="1"/>
    <n v="2427"/>
    <x v="2"/>
    <n v="2427"/>
    <n v="1657.41"/>
    <n v="769.59"/>
    <n v="0.31709517923362179"/>
    <s v="09"/>
    <n v="2024"/>
    <n v="0"/>
  </r>
  <r>
    <s v="ORD009781"/>
    <x v="261"/>
    <s v="CUST01123"/>
    <x v="5"/>
    <x v="2"/>
    <x v="0"/>
    <n v="1"/>
    <n v="4253"/>
    <x v="2"/>
    <n v="4253"/>
    <n v="3209.6"/>
    <n v="1043.4000000000001"/>
    <n v="0.24533270632494711"/>
    <s v="09"/>
    <n v="2024"/>
    <n v="0"/>
  </r>
  <r>
    <s v="ORD002562"/>
    <x v="261"/>
    <s v="CUST00824"/>
    <x v="10"/>
    <x v="2"/>
    <x v="0"/>
    <n v="1"/>
    <n v="16525"/>
    <x v="0"/>
    <n v="14872.5"/>
    <n v="9439.08"/>
    <n v="5433.42"/>
    <n v="0.36533333333333334"/>
    <s v="09"/>
    <n v="2024"/>
    <n v="1652.5"/>
  </r>
  <r>
    <s v="ORD008271"/>
    <x v="261"/>
    <s v="CUST00826"/>
    <x v="1"/>
    <x v="1"/>
    <x v="0"/>
    <n v="2"/>
    <n v="2275"/>
    <x v="1"/>
    <n v="4322.5"/>
    <n v="2509.8200000000002"/>
    <n v="1812.68"/>
    <n v="0.41935916714864085"/>
    <s v="09"/>
    <n v="2024"/>
    <n v="227.5"/>
  </r>
  <r>
    <s v="ORD005037"/>
    <x v="261"/>
    <s v="CUST01596"/>
    <x v="9"/>
    <x v="1"/>
    <x v="0"/>
    <n v="2"/>
    <n v="20612"/>
    <x v="1"/>
    <n v="39162.800000000003"/>
    <n v="26072.87"/>
    <n v="13089.93"/>
    <n v="0.33424397642660891"/>
    <s v="09"/>
    <n v="2024"/>
    <n v="2061.2000000000003"/>
  </r>
  <r>
    <s v="ORD004688"/>
    <x v="261"/>
    <s v="CUST01132"/>
    <x v="5"/>
    <x v="2"/>
    <x v="1"/>
    <n v="1"/>
    <n v="7440"/>
    <x v="1"/>
    <n v="7068"/>
    <n v="5548.58"/>
    <n v="1519.42"/>
    <n v="0.21497170345217884"/>
    <s v="09"/>
    <n v="2024"/>
    <n v="372"/>
  </r>
  <r>
    <s v="ORD005458"/>
    <x v="261"/>
    <s v="CUST01396"/>
    <x v="2"/>
    <x v="1"/>
    <x v="2"/>
    <n v="1"/>
    <n v="4768"/>
    <x v="0"/>
    <n v="4291.2"/>
    <n v="3120.82"/>
    <n v="1170.3800000000001"/>
    <n v="0.27273956002982852"/>
    <s v="09"/>
    <n v="2024"/>
    <n v="476.8"/>
  </r>
  <r>
    <s v="ORD009923"/>
    <x v="261"/>
    <s v="CUST02123"/>
    <x v="10"/>
    <x v="2"/>
    <x v="4"/>
    <n v="1"/>
    <n v="12144"/>
    <x v="0"/>
    <n v="10929.6"/>
    <n v="6686.9"/>
    <n v="4242.7"/>
    <n v="0.38818438003220607"/>
    <s v="09"/>
    <n v="2024"/>
    <n v="1214.4000000000001"/>
  </r>
  <r>
    <s v="ORD008568"/>
    <x v="261"/>
    <s v="CUST01165"/>
    <x v="10"/>
    <x v="2"/>
    <x v="1"/>
    <n v="1"/>
    <n v="11647"/>
    <x v="2"/>
    <n v="11647"/>
    <n v="8144.82"/>
    <n v="3502.18"/>
    <n v="0.30069374087747919"/>
    <s v="09"/>
    <n v="2024"/>
    <n v="0"/>
  </r>
  <r>
    <s v="ORD002100"/>
    <x v="262"/>
    <s v="CUST00195"/>
    <x v="7"/>
    <x v="4"/>
    <x v="2"/>
    <n v="2"/>
    <n v="133"/>
    <x v="3"/>
    <n v="226.1"/>
    <n v="168.96"/>
    <n v="57.14"/>
    <n v="0.25272003538257409"/>
    <s v="09"/>
    <n v="2024"/>
    <n v="39.9"/>
  </r>
  <r>
    <s v="ORD002095"/>
    <x v="262"/>
    <s v="CUST00162"/>
    <x v="3"/>
    <x v="1"/>
    <x v="4"/>
    <n v="3"/>
    <n v="64231"/>
    <x v="0"/>
    <n v="173423.7"/>
    <n v="111081.03"/>
    <n v="62342.67"/>
    <n v="0.35948183552767005"/>
    <s v="09"/>
    <n v="2024"/>
    <n v="19269.3"/>
  </r>
  <r>
    <s v="ORD005683"/>
    <x v="262"/>
    <s v="CUST00315"/>
    <x v="3"/>
    <x v="1"/>
    <x v="2"/>
    <n v="1"/>
    <n v="57577"/>
    <x v="0"/>
    <n v="51819.3"/>
    <n v="32400.05"/>
    <n v="19419.25"/>
    <n v="0.37474936944343129"/>
    <s v="09"/>
    <n v="2024"/>
    <n v="5757.7000000000007"/>
  </r>
  <r>
    <s v="ORD002671"/>
    <x v="262"/>
    <s v="CUST01832"/>
    <x v="2"/>
    <x v="1"/>
    <x v="3"/>
    <n v="1"/>
    <n v="3805"/>
    <x v="1"/>
    <n v="3614.75"/>
    <n v="2309.2800000000002"/>
    <n v="1305.47"/>
    <n v="0.36115084030707517"/>
    <s v="09"/>
    <n v="2024"/>
    <n v="190.25"/>
  </r>
  <r>
    <s v="ORD002446"/>
    <x v="262"/>
    <s v="CUST01170"/>
    <x v="10"/>
    <x v="2"/>
    <x v="3"/>
    <n v="2"/>
    <n v="15055"/>
    <x v="1"/>
    <n v="28604.5"/>
    <n v="23143.8"/>
    <n v="5460.7"/>
    <n v="0.19090352916499151"/>
    <s v="09"/>
    <n v="2024"/>
    <n v="1505.5"/>
  </r>
  <r>
    <s v="ORD001142"/>
    <x v="262"/>
    <s v="CUST01569"/>
    <x v="14"/>
    <x v="2"/>
    <x v="0"/>
    <n v="5"/>
    <n v="7761"/>
    <x v="2"/>
    <n v="38805"/>
    <n v="28729.94"/>
    <n v="10075.06"/>
    <n v="0.25963303697977064"/>
    <s v="09"/>
    <n v="2024"/>
    <n v="0"/>
  </r>
  <r>
    <s v="ORD003359"/>
    <x v="262"/>
    <s v="CUST01029"/>
    <x v="2"/>
    <x v="1"/>
    <x v="1"/>
    <n v="2"/>
    <n v="1557"/>
    <x v="2"/>
    <n v="3114"/>
    <n v="1867.82"/>
    <n v="1246.18"/>
    <n v="0.40018625561978166"/>
    <s v="09"/>
    <n v="2024"/>
    <n v="0"/>
  </r>
  <r>
    <s v="ORD005444"/>
    <x v="262"/>
    <s v="CUST00688"/>
    <x v="13"/>
    <x v="0"/>
    <x v="0"/>
    <n v="2"/>
    <n v="1548"/>
    <x v="2"/>
    <n v="3096"/>
    <n v="1854.06"/>
    <n v="1241.94"/>
    <n v="0.40114341085271321"/>
    <s v="09"/>
    <n v="2024"/>
    <n v="0"/>
  </r>
  <r>
    <s v="ORD008997"/>
    <x v="262"/>
    <s v="CUST01211"/>
    <x v="11"/>
    <x v="4"/>
    <x v="3"/>
    <n v="1"/>
    <n v="119"/>
    <x v="0"/>
    <n v="107.1"/>
    <n v="82.8"/>
    <n v="24.3"/>
    <n v="0.22689075630252103"/>
    <s v="09"/>
    <n v="2024"/>
    <n v="11.9"/>
  </r>
  <r>
    <s v="ORD002797"/>
    <x v="262"/>
    <s v="CUST01695"/>
    <x v="3"/>
    <x v="1"/>
    <x v="3"/>
    <n v="3"/>
    <n v="63534"/>
    <x v="0"/>
    <n v="171541.8"/>
    <n v="113414.48"/>
    <n v="58127.32"/>
    <n v="0.33885222144107152"/>
    <s v="09"/>
    <n v="2024"/>
    <n v="19060.2"/>
  </r>
  <r>
    <s v="ORD007542"/>
    <x v="262"/>
    <s v="CUST01438"/>
    <x v="2"/>
    <x v="1"/>
    <x v="4"/>
    <n v="2"/>
    <n v="1679"/>
    <x v="0"/>
    <n v="3022.2"/>
    <n v="2721.47"/>
    <n v="300.73"/>
    <n v="9.9506981668982877E-2"/>
    <s v="09"/>
    <n v="2024"/>
    <n v="335.8"/>
  </r>
  <r>
    <s v="ORD004060"/>
    <x v="262"/>
    <s v="CUST00732"/>
    <x v="14"/>
    <x v="2"/>
    <x v="4"/>
    <n v="2"/>
    <n v="11680"/>
    <x v="1"/>
    <n v="22192"/>
    <n v="14187.52"/>
    <n v="8004.48"/>
    <n v="0.36069214131218458"/>
    <s v="09"/>
    <n v="2024"/>
    <n v="1168"/>
  </r>
  <r>
    <s v="ORD004271"/>
    <x v="262"/>
    <s v="CUST00047"/>
    <x v="11"/>
    <x v="4"/>
    <x v="1"/>
    <n v="3"/>
    <n v="147"/>
    <x v="1"/>
    <n v="418.95"/>
    <n v="265.39"/>
    <n v="153.56"/>
    <n v="0.36653538608425829"/>
    <s v="09"/>
    <n v="2024"/>
    <n v="22.05"/>
  </r>
  <r>
    <s v="ORD006341"/>
    <x v="262"/>
    <s v="CUST00013"/>
    <x v="13"/>
    <x v="0"/>
    <x v="3"/>
    <n v="2"/>
    <n v="916"/>
    <x v="1"/>
    <n v="1740.4"/>
    <n v="1452.87"/>
    <n v="287.52999999999997"/>
    <n v="0.16520914732245459"/>
    <s v="09"/>
    <n v="2024"/>
    <n v="91.600000000000009"/>
  </r>
  <r>
    <s v="ORD004138"/>
    <x v="262"/>
    <s v="CUST00895"/>
    <x v="1"/>
    <x v="1"/>
    <x v="1"/>
    <n v="2"/>
    <n v="2953"/>
    <x v="2"/>
    <n v="5906"/>
    <n v="3547.22"/>
    <n v="2358.7800000000002"/>
    <n v="0.39938706400270912"/>
    <s v="09"/>
    <n v="2024"/>
    <n v="0"/>
  </r>
  <r>
    <s v="ORD007259"/>
    <x v="262"/>
    <s v="CUST02314"/>
    <x v="12"/>
    <x v="0"/>
    <x v="1"/>
    <n v="2"/>
    <n v="4727"/>
    <x v="2"/>
    <n v="9454"/>
    <n v="6610.01"/>
    <n v="2843.99"/>
    <n v="0.30082398984556796"/>
    <s v="09"/>
    <n v="2024"/>
    <n v="0"/>
  </r>
  <r>
    <s v="ORD008277"/>
    <x v="262"/>
    <s v="CUST01809"/>
    <x v="11"/>
    <x v="4"/>
    <x v="2"/>
    <n v="2"/>
    <n v="145"/>
    <x v="2"/>
    <n v="290"/>
    <n v="176.68"/>
    <n v="113.32"/>
    <n v="0.39075862068965517"/>
    <s v="09"/>
    <n v="2024"/>
    <n v="0"/>
  </r>
  <r>
    <s v="ORD007473"/>
    <x v="263"/>
    <s v="CUST00631"/>
    <x v="7"/>
    <x v="4"/>
    <x v="0"/>
    <n v="1"/>
    <n v="204"/>
    <x v="0"/>
    <n v="183.6"/>
    <n v="117.33"/>
    <n v="66.27"/>
    <n v="0.36094771241830065"/>
    <s v="09"/>
    <n v="2024"/>
    <n v="20.400000000000002"/>
  </r>
  <r>
    <s v="ORD004109"/>
    <x v="263"/>
    <s v="CUST01291"/>
    <x v="2"/>
    <x v="1"/>
    <x v="1"/>
    <n v="2"/>
    <n v="4374"/>
    <x v="1"/>
    <n v="8310.6"/>
    <n v="6248.25"/>
    <n v="2062.35"/>
    <n v="0.24815897769114142"/>
    <s v="09"/>
    <n v="2024"/>
    <n v="437.40000000000003"/>
  </r>
  <r>
    <s v="ORD002126"/>
    <x v="263"/>
    <s v="CUST00311"/>
    <x v="6"/>
    <x v="3"/>
    <x v="2"/>
    <n v="1"/>
    <n v="460"/>
    <x v="3"/>
    <n v="391"/>
    <n v="373.88"/>
    <n v="17.12"/>
    <n v="4.3785166240409207E-2"/>
    <s v="09"/>
    <n v="2024"/>
    <n v="69"/>
  </r>
  <r>
    <s v="ORD001230"/>
    <x v="263"/>
    <s v="CUST02094"/>
    <x v="14"/>
    <x v="2"/>
    <x v="2"/>
    <n v="4"/>
    <n v="12660"/>
    <x v="2"/>
    <n v="50640"/>
    <n v="31300.6"/>
    <n v="19339.400000000001"/>
    <n v="0.38189968404423386"/>
    <s v="09"/>
    <n v="2024"/>
    <n v="0"/>
  </r>
  <r>
    <s v="ORD005605"/>
    <x v="263"/>
    <s v="CUST01645"/>
    <x v="11"/>
    <x v="4"/>
    <x v="4"/>
    <n v="2"/>
    <n v="174"/>
    <x v="1"/>
    <n v="330.6"/>
    <n v="209.11"/>
    <n v="121.49"/>
    <n v="0.36748336358136718"/>
    <s v="09"/>
    <n v="2024"/>
    <n v="17.400000000000002"/>
  </r>
  <r>
    <s v="ORD008396"/>
    <x v="263"/>
    <s v="CUST00159"/>
    <x v="1"/>
    <x v="1"/>
    <x v="3"/>
    <n v="1"/>
    <n v="1299"/>
    <x v="1"/>
    <n v="1234.05"/>
    <n v="1051.9100000000001"/>
    <n v="182.14"/>
    <n v="0.14759531623516065"/>
    <s v="09"/>
    <n v="2024"/>
    <n v="64.95"/>
  </r>
  <r>
    <s v="ORD008995"/>
    <x v="263"/>
    <s v="CUST01680"/>
    <x v="1"/>
    <x v="1"/>
    <x v="1"/>
    <n v="1"/>
    <n v="2574"/>
    <x v="1"/>
    <n v="2445.3000000000002"/>
    <n v="1522.25"/>
    <n v="923.05"/>
    <n v="0.37747924590029847"/>
    <s v="09"/>
    <n v="2024"/>
    <n v="128.70000000000002"/>
  </r>
  <r>
    <s v="ORD009311"/>
    <x v="263"/>
    <s v="CUST01874"/>
    <x v="13"/>
    <x v="0"/>
    <x v="3"/>
    <n v="2"/>
    <n v="808"/>
    <x v="0"/>
    <n v="1454.4"/>
    <n v="978.32"/>
    <n v="476.08"/>
    <n v="0.32733773377337733"/>
    <s v="09"/>
    <n v="2024"/>
    <n v="161.60000000000002"/>
  </r>
  <r>
    <s v="ORD003748"/>
    <x v="263"/>
    <s v="CUST01950"/>
    <x v="7"/>
    <x v="4"/>
    <x v="4"/>
    <n v="1"/>
    <n v="247"/>
    <x v="3"/>
    <n v="209.95"/>
    <n v="141.41"/>
    <n v="68.540000000000006"/>
    <n v="0.32645868063824723"/>
    <s v="09"/>
    <n v="2024"/>
    <n v="37.049999999999997"/>
  </r>
  <r>
    <s v="ORD007476"/>
    <x v="263"/>
    <s v="CUST01835"/>
    <x v="7"/>
    <x v="4"/>
    <x v="2"/>
    <n v="3"/>
    <n v="105"/>
    <x v="4"/>
    <n v="252"/>
    <n v="217.76"/>
    <n v="34.24"/>
    <n v="0.13587301587301587"/>
    <s v="09"/>
    <n v="2024"/>
    <n v="63"/>
  </r>
  <r>
    <s v="ORD000186"/>
    <x v="263"/>
    <s v="CUST00251"/>
    <x v="11"/>
    <x v="4"/>
    <x v="2"/>
    <n v="4"/>
    <n v="141"/>
    <x v="0"/>
    <n v="507.6"/>
    <n v="361.89"/>
    <n v="145.71"/>
    <n v="0.28705673758865247"/>
    <s v="09"/>
    <n v="2024"/>
    <n v="56.400000000000006"/>
  </r>
  <r>
    <s v="ORD000124"/>
    <x v="263"/>
    <s v="CUST01902"/>
    <x v="9"/>
    <x v="1"/>
    <x v="3"/>
    <n v="3"/>
    <n v="26038"/>
    <x v="0"/>
    <n v="70302.600000000006"/>
    <n v="48705.760000000002"/>
    <n v="21596.84"/>
    <n v="0.3071983113000088"/>
    <s v="09"/>
    <n v="2024"/>
    <n v="7811.4000000000005"/>
  </r>
  <r>
    <s v="ORD005962"/>
    <x v="263"/>
    <s v="CUST00922"/>
    <x v="8"/>
    <x v="3"/>
    <x v="4"/>
    <n v="1"/>
    <n v="2927"/>
    <x v="0"/>
    <n v="2634.3"/>
    <n v="2223.33"/>
    <n v="410.97"/>
    <n v="0.15600728846372849"/>
    <s v="09"/>
    <n v="2024"/>
    <n v="292.7"/>
  </r>
  <r>
    <s v="ORD003044"/>
    <x v="263"/>
    <s v="CUST00087"/>
    <x v="9"/>
    <x v="1"/>
    <x v="3"/>
    <n v="1"/>
    <n v="33577"/>
    <x v="3"/>
    <n v="28540.45"/>
    <n v="18901.580000000002"/>
    <n v="9638.8700000000008"/>
    <n v="0.33772663009868453"/>
    <s v="09"/>
    <n v="2024"/>
    <n v="5036.55"/>
  </r>
  <r>
    <s v="ORD006408"/>
    <x v="263"/>
    <s v="CUST00658"/>
    <x v="3"/>
    <x v="1"/>
    <x v="4"/>
    <n v="2"/>
    <n v="67435"/>
    <x v="2"/>
    <n v="134870"/>
    <n v="103728.62"/>
    <n v="31141.38"/>
    <n v="0.23089923630162379"/>
    <s v="09"/>
    <n v="2024"/>
    <n v="0"/>
  </r>
  <r>
    <s v="ORD007874"/>
    <x v="263"/>
    <s v="CUST02042"/>
    <x v="7"/>
    <x v="4"/>
    <x v="2"/>
    <n v="1"/>
    <n v="216"/>
    <x v="1"/>
    <n v="205.2"/>
    <n v="121.34"/>
    <n v="83.86"/>
    <n v="0.40867446393762186"/>
    <s v="09"/>
    <n v="2024"/>
    <n v="10.8"/>
  </r>
  <r>
    <s v="ORD007230"/>
    <x v="264"/>
    <s v="CUST01000"/>
    <x v="11"/>
    <x v="4"/>
    <x v="2"/>
    <n v="1"/>
    <n v="117"/>
    <x v="0"/>
    <n v="105.3"/>
    <n v="72.09"/>
    <n v="33.21"/>
    <n v="0.31538461538461537"/>
    <s v="09"/>
    <n v="2024"/>
    <n v="11.700000000000001"/>
  </r>
  <r>
    <s v="ORD007220"/>
    <x v="264"/>
    <s v="CUST00773"/>
    <x v="2"/>
    <x v="1"/>
    <x v="4"/>
    <n v="1"/>
    <n v="2160"/>
    <x v="3"/>
    <n v="1836"/>
    <n v="1610.6"/>
    <n v="225.4"/>
    <n v="0.12276688453159042"/>
    <s v="09"/>
    <n v="2024"/>
    <n v="324"/>
  </r>
  <r>
    <s v="ORD005243"/>
    <x v="264"/>
    <s v="CUST01429"/>
    <x v="8"/>
    <x v="3"/>
    <x v="0"/>
    <n v="1"/>
    <n v="2267"/>
    <x v="0"/>
    <n v="2040.3"/>
    <n v="1710.89"/>
    <n v="329.41"/>
    <n v="0.16145174729206491"/>
    <s v="09"/>
    <n v="2024"/>
    <n v="226.70000000000002"/>
  </r>
  <r>
    <s v="ORD007422"/>
    <x v="264"/>
    <s v="CUST01384"/>
    <x v="10"/>
    <x v="2"/>
    <x v="2"/>
    <n v="3"/>
    <n v="12410"/>
    <x v="2"/>
    <n v="37230"/>
    <n v="26297.85"/>
    <n v="10932.15"/>
    <n v="0.29363819500402899"/>
    <s v="09"/>
    <n v="2024"/>
    <n v="0"/>
  </r>
  <r>
    <s v="ORD001750"/>
    <x v="264"/>
    <s v="CUST00745"/>
    <x v="4"/>
    <x v="1"/>
    <x v="0"/>
    <n v="2"/>
    <n v="10038"/>
    <x v="2"/>
    <n v="20076"/>
    <n v="15440.81"/>
    <n v="4635.1899999999996"/>
    <n v="0.23088214783821476"/>
    <s v="09"/>
    <n v="2024"/>
    <n v="0"/>
  </r>
  <r>
    <s v="ORD008903"/>
    <x v="264"/>
    <s v="CUST01531"/>
    <x v="7"/>
    <x v="4"/>
    <x v="4"/>
    <n v="1"/>
    <n v="205"/>
    <x v="3"/>
    <n v="174.25"/>
    <n v="156.57"/>
    <n v="17.68"/>
    <n v="0.10146341463414633"/>
    <s v="09"/>
    <n v="2024"/>
    <n v="30.75"/>
  </r>
  <r>
    <s v="ORD002125"/>
    <x v="264"/>
    <s v="CUST01639"/>
    <x v="1"/>
    <x v="1"/>
    <x v="1"/>
    <n v="1"/>
    <n v="2886"/>
    <x v="2"/>
    <n v="2886"/>
    <n v="2303.29"/>
    <n v="582.71"/>
    <n v="0.20190921690921693"/>
    <s v="09"/>
    <n v="2024"/>
    <n v="0"/>
  </r>
  <r>
    <s v="ORD009564"/>
    <x v="264"/>
    <s v="CUST00358"/>
    <x v="4"/>
    <x v="1"/>
    <x v="0"/>
    <n v="3"/>
    <n v="15247"/>
    <x v="1"/>
    <n v="43453.95"/>
    <n v="37126.6"/>
    <n v="6327.35"/>
    <n v="0.14561046809323436"/>
    <s v="09"/>
    <n v="2024"/>
    <n v="2287.0500000000002"/>
  </r>
  <r>
    <s v="ORD008443"/>
    <x v="264"/>
    <s v="CUST00348"/>
    <x v="2"/>
    <x v="1"/>
    <x v="2"/>
    <n v="5"/>
    <n v="2096"/>
    <x v="0"/>
    <n v="9432"/>
    <n v="7516.44"/>
    <n v="1915.56"/>
    <n v="0.2030916030534351"/>
    <s v="09"/>
    <n v="2024"/>
    <n v="1048"/>
  </r>
  <r>
    <s v="ORD000969"/>
    <x v="264"/>
    <s v="CUST01778"/>
    <x v="12"/>
    <x v="0"/>
    <x v="3"/>
    <n v="3"/>
    <n v="5331"/>
    <x v="1"/>
    <n v="15193.35"/>
    <n v="13007.36"/>
    <n v="2185.9899999999998"/>
    <n v="0.14387807823817655"/>
    <s v="09"/>
    <n v="2024"/>
    <n v="799.65000000000009"/>
  </r>
  <r>
    <s v="ORD005512"/>
    <x v="264"/>
    <s v="CUST01122"/>
    <x v="13"/>
    <x v="0"/>
    <x v="4"/>
    <n v="1"/>
    <n v="640"/>
    <x v="0"/>
    <n v="576"/>
    <n v="496.96"/>
    <n v="79.040000000000006"/>
    <n v="0.13722222222222225"/>
    <s v="09"/>
    <n v="2024"/>
    <n v="64"/>
  </r>
  <r>
    <s v="ORD001256"/>
    <x v="264"/>
    <s v="CUST01756"/>
    <x v="3"/>
    <x v="1"/>
    <x v="1"/>
    <n v="4"/>
    <n v="61189"/>
    <x v="4"/>
    <n v="195804.79999999999"/>
    <n v="162375.91"/>
    <n v="33428.89"/>
    <n v="0.17072558997532236"/>
    <s v="09"/>
    <n v="2024"/>
    <n v="48951.200000000004"/>
  </r>
  <r>
    <s v="ORD006834"/>
    <x v="265"/>
    <s v="CUST01506"/>
    <x v="9"/>
    <x v="1"/>
    <x v="4"/>
    <n v="2"/>
    <n v="20404"/>
    <x v="2"/>
    <n v="40808"/>
    <n v="24011.39"/>
    <n v="16796.61"/>
    <n v="0.41160091158596357"/>
    <s v="09"/>
    <n v="2024"/>
    <n v="0"/>
  </r>
  <r>
    <s v="ORD001231"/>
    <x v="265"/>
    <s v="CUST01567"/>
    <x v="0"/>
    <x v="0"/>
    <x v="3"/>
    <n v="2"/>
    <n v="721"/>
    <x v="2"/>
    <n v="1442"/>
    <n v="859.43"/>
    <n v="582.57000000000005"/>
    <n v="0.40400138696255206"/>
    <s v="09"/>
    <n v="2024"/>
    <n v="0"/>
  </r>
  <r>
    <s v="ORD002719"/>
    <x v="265"/>
    <s v="CUST00204"/>
    <x v="0"/>
    <x v="0"/>
    <x v="3"/>
    <n v="3"/>
    <n v="1140"/>
    <x v="1"/>
    <n v="3249"/>
    <n v="2062.52"/>
    <n v="1186.48"/>
    <n v="0.36518313327177593"/>
    <s v="09"/>
    <n v="2024"/>
    <n v="171"/>
  </r>
  <r>
    <s v="ORD001157"/>
    <x v="265"/>
    <s v="CUST01915"/>
    <x v="1"/>
    <x v="1"/>
    <x v="2"/>
    <n v="1"/>
    <n v="1836"/>
    <x v="0"/>
    <n v="1652.4"/>
    <n v="1066.53"/>
    <n v="585.87"/>
    <n v="0.35455700798838052"/>
    <s v="09"/>
    <n v="2024"/>
    <n v="183.60000000000002"/>
  </r>
  <r>
    <s v="ORD001089"/>
    <x v="265"/>
    <s v="CUST00622"/>
    <x v="7"/>
    <x v="4"/>
    <x v="2"/>
    <n v="3"/>
    <n v="156"/>
    <x v="0"/>
    <n v="421.2"/>
    <n v="328.33"/>
    <n v="92.87"/>
    <n v="0.22048907882241217"/>
    <s v="09"/>
    <n v="2024"/>
    <n v="46.800000000000004"/>
  </r>
  <r>
    <s v="ORD005991"/>
    <x v="265"/>
    <s v="CUST00757"/>
    <x v="12"/>
    <x v="0"/>
    <x v="4"/>
    <n v="1"/>
    <n v="2881"/>
    <x v="3"/>
    <n v="2448.85"/>
    <n v="2199.4"/>
    <n v="249.45"/>
    <n v="0.10186414031075811"/>
    <s v="09"/>
    <n v="2024"/>
    <n v="432.15"/>
  </r>
  <r>
    <s v="ORD001341"/>
    <x v="265"/>
    <s v="CUST00498"/>
    <x v="3"/>
    <x v="1"/>
    <x v="3"/>
    <n v="1"/>
    <n v="66284"/>
    <x v="1"/>
    <n v="62969.8"/>
    <n v="54177.06"/>
    <n v="8792.74"/>
    <n v="0.13963423736457792"/>
    <s v="09"/>
    <n v="2024"/>
    <n v="3314.2000000000003"/>
  </r>
  <r>
    <s v="ORD002505"/>
    <x v="265"/>
    <s v="CUST00431"/>
    <x v="14"/>
    <x v="2"/>
    <x v="0"/>
    <n v="1"/>
    <n v="15948"/>
    <x v="1"/>
    <n v="15150.6"/>
    <n v="12958.37"/>
    <n v="2192.23"/>
    <n v="0.14469591963354586"/>
    <s v="09"/>
    <n v="2024"/>
    <n v="797.40000000000009"/>
  </r>
  <r>
    <s v="ORD007327"/>
    <x v="265"/>
    <s v="CUST01169"/>
    <x v="0"/>
    <x v="0"/>
    <x v="1"/>
    <n v="1"/>
    <n v="1342"/>
    <x v="2"/>
    <n v="1342"/>
    <n v="1012.26"/>
    <n v="329.74"/>
    <n v="0.24570789865871834"/>
    <s v="09"/>
    <n v="2024"/>
    <n v="0"/>
  </r>
  <r>
    <s v="ORD003835"/>
    <x v="265"/>
    <s v="CUST01795"/>
    <x v="5"/>
    <x v="2"/>
    <x v="0"/>
    <n v="2"/>
    <n v="7039"/>
    <x v="4"/>
    <n v="11262.4"/>
    <n v="10287.299999999999"/>
    <n v="975.1"/>
    <n v="8.6580125017758205E-2"/>
    <s v="09"/>
    <n v="2024"/>
    <n v="2815.6000000000004"/>
  </r>
  <r>
    <s v="ORD004629"/>
    <x v="265"/>
    <s v="CUST01517"/>
    <x v="2"/>
    <x v="1"/>
    <x v="0"/>
    <n v="1"/>
    <n v="4525"/>
    <x v="2"/>
    <n v="4525"/>
    <n v="2799.01"/>
    <n v="1725.99"/>
    <n v="0.3814342541436464"/>
    <s v="09"/>
    <n v="2024"/>
    <n v="0"/>
  </r>
  <r>
    <s v="ORD005882"/>
    <x v="265"/>
    <s v="CUST01462"/>
    <x v="9"/>
    <x v="1"/>
    <x v="1"/>
    <n v="3"/>
    <n v="24396"/>
    <x v="1"/>
    <n v="69528.600000000006"/>
    <n v="46301.8"/>
    <n v="23226.799999999999"/>
    <n v="0.33406109140698931"/>
    <s v="09"/>
    <n v="2024"/>
    <n v="3659.4"/>
  </r>
  <r>
    <s v="ORD009900"/>
    <x v="265"/>
    <s v="CUST00301"/>
    <x v="9"/>
    <x v="1"/>
    <x v="1"/>
    <n v="3"/>
    <n v="23634"/>
    <x v="1"/>
    <n v="67356.899999999994"/>
    <n v="53855.86"/>
    <n v="13501.04"/>
    <n v="0.20044034093017943"/>
    <s v="09"/>
    <n v="2024"/>
    <n v="3545.1000000000004"/>
  </r>
  <r>
    <s v="ORD006233"/>
    <x v="265"/>
    <s v="CUST01249"/>
    <x v="6"/>
    <x v="3"/>
    <x v="3"/>
    <n v="3"/>
    <n v="1130"/>
    <x v="2"/>
    <n v="3390"/>
    <n v="2719.88"/>
    <n v="670.12"/>
    <n v="0.1976755162241888"/>
    <s v="09"/>
    <n v="2024"/>
    <n v="0"/>
  </r>
  <r>
    <s v="ORD002152"/>
    <x v="265"/>
    <s v="CUST01095"/>
    <x v="9"/>
    <x v="1"/>
    <x v="3"/>
    <n v="1"/>
    <n v="26747"/>
    <x v="3"/>
    <n v="22734.95"/>
    <n v="21880"/>
    <n v="854.95"/>
    <n v="3.7605096998234E-2"/>
    <s v="09"/>
    <n v="2024"/>
    <n v="4012.0499999999997"/>
  </r>
  <r>
    <s v="ORD005514"/>
    <x v="265"/>
    <s v="CUST00139"/>
    <x v="12"/>
    <x v="0"/>
    <x v="0"/>
    <n v="4"/>
    <n v="3377"/>
    <x v="0"/>
    <n v="12157.2"/>
    <n v="9313.91"/>
    <n v="2843.29"/>
    <n v="0.23387704405619714"/>
    <s v="09"/>
    <n v="2024"/>
    <n v="1350.8000000000002"/>
  </r>
  <r>
    <s v="ORD003152"/>
    <x v="266"/>
    <s v="CUST01554"/>
    <x v="14"/>
    <x v="2"/>
    <x v="1"/>
    <n v="1"/>
    <n v="14186"/>
    <x v="1"/>
    <n v="13476.7"/>
    <n v="10488.33"/>
    <n v="2988.37"/>
    <n v="0.22174345351606845"/>
    <s v="09"/>
    <n v="2024"/>
    <n v="709.30000000000007"/>
  </r>
  <r>
    <s v="ORD001591"/>
    <x v="266"/>
    <s v="CUST02181"/>
    <x v="14"/>
    <x v="2"/>
    <x v="1"/>
    <n v="2"/>
    <n v="20951"/>
    <x v="1"/>
    <n v="39806.9"/>
    <n v="25659.15"/>
    <n v="14147.75"/>
    <n v="0.35540948930964228"/>
    <s v="09"/>
    <n v="2024"/>
    <n v="2095.1"/>
  </r>
  <r>
    <s v="ORD006672"/>
    <x v="266"/>
    <s v="CUST02473"/>
    <x v="1"/>
    <x v="1"/>
    <x v="0"/>
    <n v="3"/>
    <n v="2258"/>
    <x v="0"/>
    <n v="6096.6"/>
    <n v="5452.18"/>
    <n v="644.41999999999996"/>
    <n v="0.10570153856247744"/>
    <s v="09"/>
    <n v="2024"/>
    <n v="677.40000000000009"/>
  </r>
  <r>
    <s v="ORD001458"/>
    <x v="266"/>
    <s v="CUST01271"/>
    <x v="7"/>
    <x v="4"/>
    <x v="4"/>
    <n v="1"/>
    <n v="91"/>
    <x v="1"/>
    <n v="86.45"/>
    <n v="70.22"/>
    <n v="16.23"/>
    <n v="0.18773857721226142"/>
    <s v="09"/>
    <n v="2024"/>
    <n v="4.55"/>
  </r>
  <r>
    <s v="ORD008134"/>
    <x v="266"/>
    <s v="CUST00487"/>
    <x v="6"/>
    <x v="3"/>
    <x v="2"/>
    <n v="1"/>
    <n v="1039"/>
    <x v="2"/>
    <n v="1039"/>
    <n v="728.01"/>
    <n v="310.99"/>
    <n v="0.29931665062560153"/>
    <s v="09"/>
    <n v="2024"/>
    <n v="0"/>
  </r>
  <r>
    <s v="ORD000647"/>
    <x v="266"/>
    <s v="CUST00653"/>
    <x v="9"/>
    <x v="1"/>
    <x v="4"/>
    <n v="1"/>
    <n v="29772"/>
    <x v="2"/>
    <n v="29772"/>
    <n v="18058.3"/>
    <n v="11713.7"/>
    <n v="0.39344686282413011"/>
    <s v="09"/>
    <n v="2024"/>
    <n v="0"/>
  </r>
  <r>
    <s v="ORD006663"/>
    <x v="266"/>
    <s v="CUST02197"/>
    <x v="7"/>
    <x v="4"/>
    <x v="4"/>
    <n v="1"/>
    <n v="238"/>
    <x v="0"/>
    <n v="214.2"/>
    <n v="182.03"/>
    <n v="32.17"/>
    <n v="0.15018674136321197"/>
    <s v="09"/>
    <n v="2024"/>
    <n v="23.8"/>
  </r>
  <r>
    <s v="ORD005565"/>
    <x v="266"/>
    <s v="CUST01033"/>
    <x v="7"/>
    <x v="4"/>
    <x v="0"/>
    <n v="1"/>
    <n v="245"/>
    <x v="1"/>
    <n v="232.75"/>
    <n v="178.46"/>
    <n v="54.29"/>
    <n v="0.2332545649838883"/>
    <s v="09"/>
    <n v="2024"/>
    <n v="12.25"/>
  </r>
  <r>
    <s v="ORD000711"/>
    <x v="266"/>
    <s v="CUST01038"/>
    <x v="8"/>
    <x v="3"/>
    <x v="3"/>
    <n v="2"/>
    <n v="2441"/>
    <x v="0"/>
    <n v="4393.8"/>
    <n v="3259.01"/>
    <n v="1134.79"/>
    <n v="0.25827074514088033"/>
    <s v="09"/>
    <n v="2024"/>
    <n v="488.20000000000005"/>
  </r>
  <r>
    <s v="ORD006023"/>
    <x v="266"/>
    <s v="CUST00120"/>
    <x v="9"/>
    <x v="1"/>
    <x v="0"/>
    <n v="4"/>
    <n v="22161"/>
    <x v="1"/>
    <n v="84211.8"/>
    <n v="67211.570000000007"/>
    <n v="17000.23"/>
    <n v="0.20187467789549682"/>
    <s v="09"/>
    <n v="2024"/>
    <n v="4432.2"/>
  </r>
  <r>
    <s v="ORD009544"/>
    <x v="267"/>
    <s v="CUST01504"/>
    <x v="8"/>
    <x v="3"/>
    <x v="2"/>
    <n v="4"/>
    <n v="2111"/>
    <x v="2"/>
    <n v="8444"/>
    <n v="6313.74"/>
    <n v="2130.2600000000002"/>
    <n v="0.2522809095215538"/>
    <s v="09"/>
    <n v="2024"/>
    <n v="0"/>
  </r>
  <r>
    <s v="ORD007339"/>
    <x v="267"/>
    <s v="CUST00117"/>
    <x v="12"/>
    <x v="0"/>
    <x v="2"/>
    <n v="1"/>
    <n v="4826"/>
    <x v="1"/>
    <n v="4584.7"/>
    <n v="3701.24"/>
    <n v="883.46"/>
    <n v="0.19269745021484505"/>
    <s v="09"/>
    <n v="2024"/>
    <n v="241.3"/>
  </r>
  <r>
    <s v="ORD001869"/>
    <x v="267"/>
    <s v="CUST00518"/>
    <x v="9"/>
    <x v="1"/>
    <x v="3"/>
    <n v="1"/>
    <n v="30449"/>
    <x v="2"/>
    <n v="30449"/>
    <n v="18383.77"/>
    <n v="12065.23"/>
    <n v="0.39624388321455545"/>
    <s v="09"/>
    <n v="2024"/>
    <n v="0"/>
  </r>
  <r>
    <s v="ORD001994"/>
    <x v="267"/>
    <s v="CUST02306"/>
    <x v="14"/>
    <x v="2"/>
    <x v="4"/>
    <n v="2"/>
    <n v="10591"/>
    <x v="0"/>
    <n v="19063.8"/>
    <n v="16768.919999999998"/>
    <n v="2294.88"/>
    <n v="0.12037893809209078"/>
    <s v="09"/>
    <n v="2024"/>
    <n v="2118.2000000000003"/>
  </r>
  <r>
    <s v="ORD000079"/>
    <x v="267"/>
    <s v="CUST01849"/>
    <x v="14"/>
    <x v="2"/>
    <x v="1"/>
    <n v="3"/>
    <n v="15427"/>
    <x v="0"/>
    <n v="41652.9"/>
    <n v="36409.1"/>
    <n v="5243.8"/>
    <n v="0.12589279497946121"/>
    <s v="09"/>
    <n v="2024"/>
    <n v="4628.1000000000004"/>
  </r>
  <r>
    <s v="ORD003095"/>
    <x v="267"/>
    <s v="CUST01260"/>
    <x v="8"/>
    <x v="3"/>
    <x v="0"/>
    <n v="1"/>
    <n v="1739"/>
    <x v="1"/>
    <n v="1652.05"/>
    <n v="975.51"/>
    <n v="676.54"/>
    <n v="0.40951545050089283"/>
    <s v="09"/>
    <n v="2024"/>
    <n v="86.95"/>
  </r>
  <r>
    <s v="ORD005833"/>
    <x v="267"/>
    <s v="CUST01755"/>
    <x v="8"/>
    <x v="3"/>
    <x v="0"/>
    <n v="1"/>
    <n v="2268"/>
    <x v="2"/>
    <n v="2268"/>
    <n v="1327.26"/>
    <n v="940.74"/>
    <n v="0.41478835978835982"/>
    <s v="09"/>
    <n v="2024"/>
    <n v="0"/>
  </r>
  <r>
    <s v="ORD008526"/>
    <x v="267"/>
    <s v="CUST01946"/>
    <x v="14"/>
    <x v="2"/>
    <x v="4"/>
    <n v="1"/>
    <n v="8114"/>
    <x v="1"/>
    <n v="7708.3"/>
    <n v="4492.32"/>
    <n v="3215.98"/>
    <n v="0.41721002036765564"/>
    <s v="09"/>
    <n v="2024"/>
    <n v="405.70000000000005"/>
  </r>
  <r>
    <s v="ORD000335"/>
    <x v="267"/>
    <s v="CUST01381"/>
    <x v="3"/>
    <x v="1"/>
    <x v="0"/>
    <n v="1"/>
    <n v="56856"/>
    <x v="2"/>
    <n v="56856"/>
    <n v="37401.56"/>
    <n v="19454.439999999999"/>
    <n v="0.34217039538483185"/>
    <s v="09"/>
    <n v="2024"/>
    <n v="0"/>
  </r>
  <r>
    <s v="ORD004318"/>
    <x v="267"/>
    <s v="CUST01007"/>
    <x v="3"/>
    <x v="1"/>
    <x v="3"/>
    <n v="1"/>
    <n v="58654"/>
    <x v="0"/>
    <n v="52788.6"/>
    <n v="40097.14"/>
    <n v="12691.46"/>
    <n v="0.24042046957108162"/>
    <s v="09"/>
    <n v="2024"/>
    <n v="5865.4000000000005"/>
  </r>
  <r>
    <s v="ORD002367"/>
    <x v="267"/>
    <s v="CUST01133"/>
    <x v="8"/>
    <x v="3"/>
    <x v="2"/>
    <n v="2"/>
    <n v="2587"/>
    <x v="0"/>
    <n v="4656.6000000000004"/>
    <n v="4103.8599999999997"/>
    <n v="552.74"/>
    <n v="0.11870033930335437"/>
    <s v="09"/>
    <n v="2024"/>
    <n v="517.4"/>
  </r>
  <r>
    <s v="ORD003150"/>
    <x v="267"/>
    <s v="CUST01082"/>
    <x v="0"/>
    <x v="0"/>
    <x v="0"/>
    <n v="1"/>
    <n v="984"/>
    <x v="1"/>
    <n v="934.8"/>
    <n v="777.2"/>
    <n v="157.6"/>
    <n v="0.16859221223791185"/>
    <s v="09"/>
    <n v="2024"/>
    <n v="49.2"/>
  </r>
  <r>
    <s v="ORD007888"/>
    <x v="267"/>
    <s v="CUST02159"/>
    <x v="4"/>
    <x v="1"/>
    <x v="4"/>
    <n v="2"/>
    <n v="17416"/>
    <x v="1"/>
    <n v="33090.400000000001"/>
    <n v="26812.720000000001"/>
    <n v="6277.68"/>
    <n v="0.1897130285520876"/>
    <s v="09"/>
    <n v="2024"/>
    <n v="1741.6000000000001"/>
  </r>
  <r>
    <s v="ORD009188"/>
    <x v="267"/>
    <s v="CUST00732"/>
    <x v="13"/>
    <x v="0"/>
    <x v="0"/>
    <n v="2"/>
    <n v="1574"/>
    <x v="3"/>
    <n v="2675.8"/>
    <n v="1781.27"/>
    <n v="894.53"/>
    <n v="0.33430375962329018"/>
    <s v="09"/>
    <n v="2024"/>
    <n v="472.2"/>
  </r>
  <r>
    <s v="ORD007786"/>
    <x v="268"/>
    <s v="CUST02300"/>
    <x v="13"/>
    <x v="0"/>
    <x v="1"/>
    <n v="2"/>
    <n v="1621"/>
    <x v="4"/>
    <n v="2593.6"/>
    <n v="2462.37"/>
    <n v="131.22999999999999"/>
    <n v="5.0597624922887108E-2"/>
    <s v="09"/>
    <n v="2024"/>
    <n v="648.40000000000009"/>
  </r>
  <r>
    <s v="ORD003254"/>
    <x v="268"/>
    <s v="CUST01691"/>
    <x v="10"/>
    <x v="2"/>
    <x v="0"/>
    <n v="1"/>
    <n v="15130"/>
    <x v="1"/>
    <n v="14373.5"/>
    <n v="11551.9"/>
    <n v="2821.6"/>
    <n v="0.19630570146450063"/>
    <s v="09"/>
    <n v="2024"/>
    <n v="756.5"/>
  </r>
  <r>
    <s v="ORD004534"/>
    <x v="268"/>
    <s v="CUST00814"/>
    <x v="8"/>
    <x v="3"/>
    <x v="1"/>
    <n v="2"/>
    <n v="2965"/>
    <x v="3"/>
    <n v="5040.5"/>
    <n v="3883.96"/>
    <n v="1156.54"/>
    <n v="0.22944945937902986"/>
    <s v="09"/>
    <n v="2024"/>
    <n v="889.5"/>
  </r>
  <r>
    <s v="ORD001855"/>
    <x v="268"/>
    <s v="CUST01847"/>
    <x v="5"/>
    <x v="2"/>
    <x v="3"/>
    <n v="2"/>
    <n v="9755"/>
    <x v="0"/>
    <n v="17559"/>
    <n v="14338.11"/>
    <n v="3220.89"/>
    <n v="0.18343242781479582"/>
    <s v="09"/>
    <n v="2024"/>
    <n v="1951"/>
  </r>
  <r>
    <s v="ORD004661"/>
    <x v="268"/>
    <s v="CUST00710"/>
    <x v="12"/>
    <x v="0"/>
    <x v="0"/>
    <n v="3"/>
    <n v="3967"/>
    <x v="1"/>
    <n v="11305.95"/>
    <n v="7569.75"/>
    <n v="3736.2"/>
    <n v="0.33046316320167696"/>
    <s v="09"/>
    <n v="2024"/>
    <n v="595.05000000000007"/>
  </r>
  <r>
    <s v="ORD007756"/>
    <x v="268"/>
    <s v="CUST01242"/>
    <x v="9"/>
    <x v="1"/>
    <x v="1"/>
    <n v="1"/>
    <n v="33071"/>
    <x v="2"/>
    <n v="33071"/>
    <n v="21459.08"/>
    <n v="11611.92"/>
    <n v="0.35112092165341235"/>
    <s v="09"/>
    <n v="2024"/>
    <n v="0"/>
  </r>
  <r>
    <s v="ORD008328"/>
    <x v="268"/>
    <s v="CUST01702"/>
    <x v="1"/>
    <x v="1"/>
    <x v="1"/>
    <n v="3"/>
    <n v="2159"/>
    <x v="2"/>
    <n v="6477"/>
    <n v="5081.3900000000003"/>
    <n v="1395.61"/>
    <n v="0.21547166898255363"/>
    <s v="09"/>
    <n v="2024"/>
    <n v="0"/>
  </r>
  <r>
    <s v="ORD003838"/>
    <x v="268"/>
    <s v="CUST02377"/>
    <x v="7"/>
    <x v="4"/>
    <x v="1"/>
    <n v="2"/>
    <n v="143"/>
    <x v="3"/>
    <n v="243.1"/>
    <n v="177.66"/>
    <n v="65.44"/>
    <n v="0.26918963389551626"/>
    <s v="09"/>
    <n v="2024"/>
    <n v="42.9"/>
  </r>
  <r>
    <s v="ORD003312"/>
    <x v="268"/>
    <s v="CUST00888"/>
    <x v="7"/>
    <x v="4"/>
    <x v="3"/>
    <n v="2"/>
    <n v="185"/>
    <x v="4"/>
    <n v="296"/>
    <n v="277.82"/>
    <n v="18.18"/>
    <n v="6.1418918918918916E-2"/>
    <s v="09"/>
    <n v="2024"/>
    <n v="74"/>
  </r>
  <r>
    <s v="ORD006648"/>
    <x v="268"/>
    <s v="CUST00930"/>
    <x v="14"/>
    <x v="2"/>
    <x v="2"/>
    <n v="3"/>
    <n v="19908"/>
    <x v="1"/>
    <n v="56737.8"/>
    <n v="34376.660000000003"/>
    <n v="22361.14"/>
    <n v="0.39411362442674897"/>
    <s v="09"/>
    <n v="2024"/>
    <n v="2986.2000000000003"/>
  </r>
  <r>
    <s v="ORD001134"/>
    <x v="268"/>
    <s v="CUST01119"/>
    <x v="14"/>
    <x v="2"/>
    <x v="1"/>
    <n v="3"/>
    <n v="20986"/>
    <x v="1"/>
    <n v="59810.1"/>
    <n v="45842"/>
    <n v="13968.1"/>
    <n v="0.23354082337264109"/>
    <s v="09"/>
    <n v="2024"/>
    <n v="3147.9"/>
  </r>
  <r>
    <s v="ORD004049"/>
    <x v="268"/>
    <s v="CUST01148"/>
    <x v="10"/>
    <x v="2"/>
    <x v="2"/>
    <n v="1"/>
    <n v="9319"/>
    <x v="4"/>
    <n v="7455.2"/>
    <n v="7119.82"/>
    <n v="335.38"/>
    <n v="4.4986050005365381E-2"/>
    <s v="09"/>
    <n v="2024"/>
    <n v="1863.8000000000002"/>
  </r>
  <r>
    <s v="ORD000526"/>
    <x v="268"/>
    <s v="CUST01518"/>
    <x v="4"/>
    <x v="1"/>
    <x v="2"/>
    <n v="1"/>
    <n v="12359"/>
    <x v="1"/>
    <n v="11741.05"/>
    <n v="7954.98"/>
    <n v="3786.07"/>
    <n v="0.3224643451820749"/>
    <s v="09"/>
    <n v="2024"/>
    <n v="617.95000000000005"/>
  </r>
  <r>
    <s v="ORD008067"/>
    <x v="268"/>
    <s v="CUST01129"/>
    <x v="4"/>
    <x v="1"/>
    <x v="2"/>
    <n v="2"/>
    <n v="22901"/>
    <x v="0"/>
    <n v="41221.800000000003"/>
    <n v="34474.93"/>
    <n v="6746.87"/>
    <n v="0.16367237723728706"/>
    <s v="09"/>
    <n v="2024"/>
    <n v="4580.2"/>
  </r>
  <r>
    <s v="ORD009917"/>
    <x v="268"/>
    <s v="CUST01496"/>
    <x v="12"/>
    <x v="0"/>
    <x v="2"/>
    <n v="3"/>
    <n v="4748"/>
    <x v="2"/>
    <n v="14244"/>
    <n v="9285.33"/>
    <n v="4958.67"/>
    <n v="0.34812342038753158"/>
    <s v="09"/>
    <n v="2024"/>
    <n v="0"/>
  </r>
  <r>
    <s v="ORD005205"/>
    <x v="268"/>
    <s v="CUST01628"/>
    <x v="1"/>
    <x v="1"/>
    <x v="0"/>
    <n v="1"/>
    <n v="1494"/>
    <x v="0"/>
    <n v="1344.6"/>
    <n v="928.05"/>
    <n v="416.55"/>
    <n v="0.30979473449352968"/>
    <s v="09"/>
    <n v="2024"/>
    <n v="149.4"/>
  </r>
  <r>
    <s v="ORD001014"/>
    <x v="268"/>
    <s v="CUST00180"/>
    <x v="12"/>
    <x v="0"/>
    <x v="3"/>
    <n v="3"/>
    <n v="4650"/>
    <x v="2"/>
    <n v="13950"/>
    <n v="10590.31"/>
    <n v="3359.69"/>
    <n v="0.24083799283154123"/>
    <s v="09"/>
    <n v="2024"/>
    <n v="0"/>
  </r>
  <r>
    <s v="ORD009519"/>
    <x v="269"/>
    <s v="CUST00546"/>
    <x v="8"/>
    <x v="3"/>
    <x v="1"/>
    <n v="3"/>
    <n v="2235"/>
    <x v="2"/>
    <n v="6705"/>
    <n v="3849.64"/>
    <n v="2855.36"/>
    <n v="0.42585533184190905"/>
    <s v="09"/>
    <n v="2024"/>
    <n v="0"/>
  </r>
  <r>
    <s v="ORD000689"/>
    <x v="269"/>
    <s v="CUST00226"/>
    <x v="4"/>
    <x v="1"/>
    <x v="4"/>
    <n v="2"/>
    <n v="11565"/>
    <x v="1"/>
    <n v="21973.5"/>
    <n v="13648.94"/>
    <n v="8324.56"/>
    <n v="0.37884542744669714"/>
    <s v="09"/>
    <n v="2024"/>
    <n v="1156.5"/>
  </r>
  <r>
    <s v="ORD009719"/>
    <x v="269"/>
    <s v="CUST00442"/>
    <x v="4"/>
    <x v="1"/>
    <x v="2"/>
    <n v="1"/>
    <n v="21144"/>
    <x v="0"/>
    <n v="19029.599999999999"/>
    <n v="15142.21"/>
    <n v="3887.39"/>
    <n v="0.20428122503888679"/>
    <s v="09"/>
    <n v="2024"/>
    <n v="2114.4"/>
  </r>
  <r>
    <s v="ORD002211"/>
    <x v="269"/>
    <s v="CUST00810"/>
    <x v="14"/>
    <x v="2"/>
    <x v="1"/>
    <n v="3"/>
    <n v="14675"/>
    <x v="0"/>
    <n v="39622.5"/>
    <n v="25355.78"/>
    <n v="14266.72"/>
    <n v="0.36006612404568111"/>
    <s v="09"/>
    <n v="2024"/>
    <n v="4402.5"/>
  </r>
  <r>
    <s v="ORD002556"/>
    <x v="269"/>
    <s v="CUST00450"/>
    <x v="12"/>
    <x v="0"/>
    <x v="2"/>
    <n v="4"/>
    <n v="2863"/>
    <x v="3"/>
    <n v="9734.2000000000007"/>
    <n v="8176.95"/>
    <n v="1557.25"/>
    <n v="0.15997719381150993"/>
    <s v="09"/>
    <n v="2024"/>
    <n v="1717.8"/>
  </r>
  <r>
    <s v="ORD000905"/>
    <x v="269"/>
    <s v="CUST02288"/>
    <x v="9"/>
    <x v="1"/>
    <x v="3"/>
    <n v="1"/>
    <n v="19014"/>
    <x v="0"/>
    <n v="17112.599999999999"/>
    <n v="14706.47"/>
    <n v="2406.13"/>
    <n v="0.14060575248647197"/>
    <s v="09"/>
    <n v="2024"/>
    <n v="1901.4"/>
  </r>
  <r>
    <s v="ORD003033"/>
    <x v="269"/>
    <s v="CUST00153"/>
    <x v="14"/>
    <x v="2"/>
    <x v="0"/>
    <n v="1"/>
    <n v="12559"/>
    <x v="2"/>
    <n v="12559"/>
    <n v="9856.9599999999991"/>
    <n v="2702.04"/>
    <n v="0.215147702842583"/>
    <s v="09"/>
    <n v="2024"/>
    <n v="0"/>
  </r>
  <r>
    <s v="ORD000816"/>
    <x v="269"/>
    <s v="CUST02080"/>
    <x v="14"/>
    <x v="2"/>
    <x v="3"/>
    <n v="1"/>
    <n v="21178"/>
    <x v="0"/>
    <n v="19060.2"/>
    <n v="12210.24"/>
    <n v="6849.96"/>
    <n v="0.35938552586016936"/>
    <s v="09"/>
    <n v="2024"/>
    <n v="2117.8000000000002"/>
  </r>
  <r>
    <s v="ORD004255"/>
    <x v="269"/>
    <s v="CUST01509"/>
    <x v="9"/>
    <x v="1"/>
    <x v="1"/>
    <n v="3"/>
    <n v="20153"/>
    <x v="1"/>
    <n v="57436.05"/>
    <n v="42413.5"/>
    <n v="15022.55"/>
    <n v="0.26155263114368066"/>
    <s v="09"/>
    <n v="2024"/>
    <n v="3022.9500000000003"/>
  </r>
  <r>
    <s v="ORD009451"/>
    <x v="269"/>
    <s v="CUST00392"/>
    <x v="2"/>
    <x v="1"/>
    <x v="2"/>
    <n v="1"/>
    <n v="4995"/>
    <x v="2"/>
    <n v="4995"/>
    <n v="3067.89"/>
    <n v="1927.11"/>
    <n v="0.38580780780780777"/>
    <s v="09"/>
    <n v="2024"/>
    <n v="0"/>
  </r>
  <r>
    <s v="ORD003953"/>
    <x v="269"/>
    <s v="CUST01789"/>
    <x v="12"/>
    <x v="0"/>
    <x v="1"/>
    <n v="1"/>
    <n v="2346"/>
    <x v="2"/>
    <n v="2346"/>
    <n v="1620.48"/>
    <n v="725.52"/>
    <n v="0.30925831202046034"/>
    <s v="09"/>
    <n v="2024"/>
    <n v="0"/>
  </r>
  <r>
    <s v="ORD001223"/>
    <x v="270"/>
    <s v="CUST01907"/>
    <x v="9"/>
    <x v="1"/>
    <x v="3"/>
    <n v="2"/>
    <n v="30672"/>
    <x v="3"/>
    <n v="52142.400000000001"/>
    <n v="43384.72"/>
    <n v="8757.68"/>
    <n v="0.16795697934886006"/>
    <s v="09"/>
    <n v="2024"/>
    <n v="9201.6"/>
  </r>
  <r>
    <s v="ORD006498"/>
    <x v="270"/>
    <s v="CUST01990"/>
    <x v="7"/>
    <x v="4"/>
    <x v="0"/>
    <n v="1"/>
    <n v="177"/>
    <x v="1"/>
    <n v="168.15"/>
    <n v="102.87"/>
    <n v="65.28"/>
    <n v="0.38822479928635145"/>
    <s v="09"/>
    <n v="2024"/>
    <n v="8.85"/>
  </r>
  <r>
    <s v="ORD008121"/>
    <x v="270"/>
    <s v="CUST00164"/>
    <x v="11"/>
    <x v="4"/>
    <x v="3"/>
    <n v="1"/>
    <n v="143"/>
    <x v="1"/>
    <n v="135.85"/>
    <n v="103.63"/>
    <n v="32.22"/>
    <n v="0.23717335296282666"/>
    <s v="09"/>
    <n v="2024"/>
    <n v="7.15"/>
  </r>
  <r>
    <s v="ORD004914"/>
    <x v="270"/>
    <s v="CUST01824"/>
    <x v="14"/>
    <x v="2"/>
    <x v="0"/>
    <n v="1"/>
    <n v="12629"/>
    <x v="2"/>
    <n v="12629"/>
    <n v="8859.94"/>
    <n v="3769.06"/>
    <n v="0.29844484915670283"/>
    <s v="09"/>
    <n v="2024"/>
    <n v="0"/>
  </r>
  <r>
    <s v="ORD000506"/>
    <x v="270"/>
    <s v="CUST02441"/>
    <x v="12"/>
    <x v="0"/>
    <x v="4"/>
    <n v="1"/>
    <n v="3326"/>
    <x v="3"/>
    <n v="2827.1"/>
    <n v="2717.85"/>
    <n v="109.25"/>
    <n v="3.8643839977361961E-2"/>
    <s v="09"/>
    <n v="2024"/>
    <n v="498.9"/>
  </r>
  <r>
    <s v="ORD004791"/>
    <x v="270"/>
    <s v="CUST01475"/>
    <x v="11"/>
    <x v="4"/>
    <x v="0"/>
    <n v="2"/>
    <n v="119"/>
    <x v="1"/>
    <n v="226.1"/>
    <n v="174.04"/>
    <n v="52.06"/>
    <n v="0.23025210084033615"/>
    <s v="09"/>
    <n v="2024"/>
    <n v="11.9"/>
  </r>
  <r>
    <s v="ORD008537"/>
    <x v="270"/>
    <s v="CUST00946"/>
    <x v="7"/>
    <x v="4"/>
    <x v="2"/>
    <n v="1"/>
    <n v="100"/>
    <x v="0"/>
    <n v="90"/>
    <n v="62.42"/>
    <n v="27.58"/>
    <n v="0.30644444444444441"/>
    <s v="09"/>
    <n v="2024"/>
    <n v="10"/>
  </r>
  <r>
    <s v="ORD007649"/>
    <x v="270"/>
    <s v="CUST02243"/>
    <x v="14"/>
    <x v="2"/>
    <x v="3"/>
    <n v="4"/>
    <n v="7392"/>
    <x v="3"/>
    <n v="25132.799999999999"/>
    <n v="22590.32"/>
    <n v="2542.48"/>
    <n v="0.10116182836771072"/>
    <s v="09"/>
    <n v="2024"/>
    <n v="4435.2"/>
  </r>
  <r>
    <s v="ORD001430"/>
    <x v="270"/>
    <s v="CUST00465"/>
    <x v="7"/>
    <x v="4"/>
    <x v="4"/>
    <n v="3"/>
    <n v="213"/>
    <x v="0"/>
    <n v="575.1"/>
    <n v="423.35"/>
    <n v="151.75"/>
    <n v="0.26386715353851503"/>
    <s v="09"/>
    <n v="2024"/>
    <n v="63.900000000000006"/>
  </r>
  <r>
    <s v="ORD004936"/>
    <x v="270"/>
    <s v="CUST02267"/>
    <x v="11"/>
    <x v="4"/>
    <x v="0"/>
    <n v="2"/>
    <n v="157"/>
    <x v="2"/>
    <n v="314"/>
    <n v="248.97"/>
    <n v="65.03"/>
    <n v="0.20710191082802548"/>
    <s v="09"/>
    <n v="2024"/>
    <n v="0"/>
  </r>
  <r>
    <s v="ORD005466"/>
    <x v="270"/>
    <s v="CUST01641"/>
    <x v="0"/>
    <x v="0"/>
    <x v="2"/>
    <n v="1"/>
    <n v="1166"/>
    <x v="1"/>
    <n v="1107.7"/>
    <n v="868.58"/>
    <n v="239.12"/>
    <n v="0.21587072311997832"/>
    <s v="09"/>
    <n v="2024"/>
    <n v="58.300000000000004"/>
  </r>
  <r>
    <s v="ORD000798"/>
    <x v="270"/>
    <s v="CUST00549"/>
    <x v="5"/>
    <x v="2"/>
    <x v="1"/>
    <n v="2"/>
    <n v="4417"/>
    <x v="0"/>
    <n v="7950.6"/>
    <n v="5303.75"/>
    <n v="2646.85"/>
    <n v="0.33291198148567402"/>
    <s v="09"/>
    <n v="2024"/>
    <n v="883.40000000000009"/>
  </r>
  <r>
    <s v="ORD006981"/>
    <x v="270"/>
    <s v="CUST00256"/>
    <x v="3"/>
    <x v="1"/>
    <x v="2"/>
    <n v="2"/>
    <n v="60741"/>
    <x v="1"/>
    <n v="115407.9"/>
    <n v="93178.68"/>
    <n v="22229.22"/>
    <n v="0.19261437042004925"/>
    <s v="09"/>
    <n v="2024"/>
    <n v="6074.1"/>
  </r>
  <r>
    <s v="ORD000001"/>
    <x v="270"/>
    <s v="CUST01483"/>
    <x v="1"/>
    <x v="1"/>
    <x v="0"/>
    <n v="2"/>
    <n v="2338"/>
    <x v="1"/>
    <n v="4442.2"/>
    <n v="2698.02"/>
    <n v="1744.18"/>
    <n v="0.39263878258520557"/>
    <s v="09"/>
    <n v="2024"/>
    <n v="233.8"/>
  </r>
  <r>
    <s v="ORD003671"/>
    <x v="270"/>
    <s v="CUST02036"/>
    <x v="2"/>
    <x v="1"/>
    <x v="4"/>
    <n v="3"/>
    <n v="4004"/>
    <x v="2"/>
    <n v="12012"/>
    <n v="8953.36"/>
    <n v="3058.64"/>
    <n v="0.2546320346320346"/>
    <s v="09"/>
    <n v="2024"/>
    <n v="0"/>
  </r>
  <r>
    <s v="ORD003064"/>
    <x v="270"/>
    <s v="CUST02429"/>
    <x v="7"/>
    <x v="4"/>
    <x v="0"/>
    <n v="2"/>
    <n v="107"/>
    <x v="1"/>
    <n v="203.3"/>
    <n v="169.18"/>
    <n v="34.119999999999997"/>
    <n v="0.16783079193310377"/>
    <s v="09"/>
    <n v="2024"/>
    <n v="10.700000000000001"/>
  </r>
  <r>
    <s v="ORD003736"/>
    <x v="270"/>
    <s v="CUST02120"/>
    <x v="1"/>
    <x v="1"/>
    <x v="0"/>
    <n v="1"/>
    <n v="2110"/>
    <x v="1"/>
    <n v="2004.5"/>
    <n v="1293.1099999999999"/>
    <n v="711.39"/>
    <n v="0.35489648291344472"/>
    <s v="09"/>
    <n v="2024"/>
    <n v="105.5"/>
  </r>
  <r>
    <s v="ORD002846"/>
    <x v="270"/>
    <s v="CUST00340"/>
    <x v="5"/>
    <x v="2"/>
    <x v="1"/>
    <n v="1"/>
    <n v="6110"/>
    <x v="2"/>
    <n v="6110"/>
    <n v="3950.02"/>
    <n v="2159.98"/>
    <n v="0.35351554828150572"/>
    <s v="09"/>
    <n v="2024"/>
    <n v="0"/>
  </r>
  <r>
    <s v="ORD003674"/>
    <x v="271"/>
    <s v="CUST00861"/>
    <x v="2"/>
    <x v="1"/>
    <x v="1"/>
    <n v="1"/>
    <n v="3977"/>
    <x v="0"/>
    <n v="3579.3"/>
    <n v="3175.15"/>
    <n v="404.15"/>
    <n v="0.11291313944067274"/>
    <s v="09"/>
    <n v="2024"/>
    <n v="397.70000000000005"/>
  </r>
  <r>
    <s v="ORD000862"/>
    <x v="271"/>
    <s v="CUST02069"/>
    <x v="3"/>
    <x v="1"/>
    <x v="3"/>
    <n v="3"/>
    <n v="65255"/>
    <x v="0"/>
    <n v="176188.5"/>
    <n v="126517.22"/>
    <n v="49671.28"/>
    <n v="0.28192123776523437"/>
    <s v="09"/>
    <n v="2024"/>
    <n v="19576.5"/>
  </r>
  <r>
    <s v="ORD000993"/>
    <x v="271"/>
    <s v="CUST01155"/>
    <x v="10"/>
    <x v="2"/>
    <x v="4"/>
    <n v="1"/>
    <n v="9076"/>
    <x v="3"/>
    <n v="7714.6"/>
    <n v="5581.67"/>
    <n v="2132.9299999999998"/>
    <n v="0.2764796619396987"/>
    <s v="09"/>
    <n v="2024"/>
    <n v="1361.3999999999999"/>
  </r>
  <r>
    <s v="ORD003761"/>
    <x v="271"/>
    <s v="CUST02276"/>
    <x v="2"/>
    <x v="1"/>
    <x v="1"/>
    <n v="1"/>
    <n v="2674"/>
    <x v="1"/>
    <n v="2540.3000000000002"/>
    <n v="2147.1799999999998"/>
    <n v="393.12"/>
    <n v="0.15475337558556077"/>
    <s v="09"/>
    <n v="2024"/>
    <n v="133.70000000000002"/>
  </r>
  <r>
    <s v="ORD006828"/>
    <x v="271"/>
    <s v="CUST00544"/>
    <x v="8"/>
    <x v="3"/>
    <x v="1"/>
    <n v="2"/>
    <n v="1608"/>
    <x v="4"/>
    <n v="2572.8000000000002"/>
    <n v="1976.62"/>
    <n v="596.17999999999995"/>
    <n v="0.23172419154228852"/>
    <s v="09"/>
    <n v="2024"/>
    <n v="643.20000000000005"/>
  </r>
  <r>
    <s v="ORD000047"/>
    <x v="271"/>
    <s v="CUST02295"/>
    <x v="2"/>
    <x v="1"/>
    <x v="2"/>
    <n v="2"/>
    <n v="1903"/>
    <x v="0"/>
    <n v="3425.4"/>
    <n v="2721.92"/>
    <n v="703.48"/>
    <n v="0.2053716354294389"/>
    <s v="09"/>
    <n v="2024"/>
    <n v="380.6"/>
  </r>
  <r>
    <s v="ORD005828"/>
    <x v="271"/>
    <s v="CUST00551"/>
    <x v="7"/>
    <x v="4"/>
    <x v="2"/>
    <n v="2"/>
    <n v="245"/>
    <x v="1"/>
    <n v="465.5"/>
    <n v="394.15"/>
    <n v="71.349999999999994"/>
    <n v="0.15327604726100966"/>
    <s v="09"/>
    <n v="2024"/>
    <n v="24.5"/>
  </r>
  <r>
    <s v="ORD005793"/>
    <x v="271"/>
    <s v="CUST02174"/>
    <x v="6"/>
    <x v="3"/>
    <x v="2"/>
    <n v="5"/>
    <n v="870"/>
    <x v="2"/>
    <n v="4350"/>
    <n v="3358.43"/>
    <n v="991.57"/>
    <n v="0.22794712643678161"/>
    <s v="09"/>
    <n v="2024"/>
    <n v="0"/>
  </r>
  <r>
    <s v="ORD002892"/>
    <x v="271"/>
    <s v="CUST01016"/>
    <x v="14"/>
    <x v="2"/>
    <x v="2"/>
    <n v="1"/>
    <n v="13241"/>
    <x v="4"/>
    <n v="10592.8"/>
    <n v="9608.06"/>
    <n v="984.74"/>
    <n v="9.2963144777584786E-2"/>
    <s v="09"/>
    <n v="2024"/>
    <n v="2648.2000000000003"/>
  </r>
  <r>
    <s v="ORD008968"/>
    <x v="271"/>
    <s v="CUST02339"/>
    <x v="14"/>
    <x v="2"/>
    <x v="0"/>
    <n v="2"/>
    <n v="7824"/>
    <x v="0"/>
    <n v="14083.2"/>
    <n v="10218.44"/>
    <n v="3864.76"/>
    <n v="0.27442342649397866"/>
    <s v="09"/>
    <n v="2024"/>
    <n v="1564.8000000000002"/>
  </r>
  <r>
    <s v="ORD001358"/>
    <x v="271"/>
    <s v="CUST01034"/>
    <x v="3"/>
    <x v="1"/>
    <x v="2"/>
    <n v="1"/>
    <n v="72769"/>
    <x v="0"/>
    <n v="65492.1"/>
    <n v="54617.63"/>
    <n v="10874.47"/>
    <n v="0.16604246924438215"/>
    <s v="09"/>
    <n v="2024"/>
    <n v="7276.9000000000005"/>
  </r>
  <r>
    <s v="ORD002812"/>
    <x v="271"/>
    <s v="CUST02379"/>
    <x v="2"/>
    <x v="1"/>
    <x v="1"/>
    <n v="1"/>
    <n v="3667"/>
    <x v="1"/>
    <n v="3483.65"/>
    <n v="2505.4"/>
    <n v="978.25"/>
    <n v="0.28081179222941455"/>
    <s v="09"/>
    <n v="2024"/>
    <n v="183.35000000000002"/>
  </r>
  <r>
    <s v="ORD002897"/>
    <x v="271"/>
    <s v="CUST01392"/>
    <x v="9"/>
    <x v="1"/>
    <x v="4"/>
    <n v="3"/>
    <n v="29579"/>
    <x v="0"/>
    <n v="79863.3"/>
    <n v="69922.75"/>
    <n v="9940.5499999999993"/>
    <n v="0.12446956236469064"/>
    <s v="09"/>
    <n v="2024"/>
    <n v="8873.7000000000007"/>
  </r>
  <r>
    <s v="ORD009660"/>
    <x v="271"/>
    <s v="CUST00676"/>
    <x v="9"/>
    <x v="1"/>
    <x v="4"/>
    <n v="1"/>
    <n v="32711"/>
    <x v="1"/>
    <n v="31075.45"/>
    <n v="22305.37"/>
    <n v="8770.08"/>
    <n v="0.28221892201078341"/>
    <s v="09"/>
    <n v="2024"/>
    <n v="1635.5500000000002"/>
  </r>
  <r>
    <s v="ORD002771"/>
    <x v="271"/>
    <s v="CUST00418"/>
    <x v="9"/>
    <x v="1"/>
    <x v="2"/>
    <n v="4"/>
    <n v="22206"/>
    <x v="1"/>
    <n v="84382.8"/>
    <n v="66575.69"/>
    <n v="17807.11"/>
    <n v="0.21102772128917269"/>
    <s v="09"/>
    <n v="2024"/>
    <n v="4441.2"/>
  </r>
  <r>
    <s v="ORD004127"/>
    <x v="272"/>
    <s v="CUST01596"/>
    <x v="3"/>
    <x v="1"/>
    <x v="4"/>
    <n v="1"/>
    <n v="60144"/>
    <x v="2"/>
    <n v="60144"/>
    <n v="40538.050000000003"/>
    <n v="19605.95"/>
    <n v="0.32598347299813779"/>
    <s v="09"/>
    <n v="2024"/>
    <n v="0"/>
  </r>
  <r>
    <s v="ORD009136"/>
    <x v="272"/>
    <s v="CUST01215"/>
    <x v="13"/>
    <x v="0"/>
    <x v="2"/>
    <n v="1"/>
    <n v="1613"/>
    <x v="0"/>
    <n v="1451.7"/>
    <n v="1306.8399999999999"/>
    <n v="144.86000000000001"/>
    <n v="9.9786457257009034E-2"/>
    <s v="09"/>
    <n v="2024"/>
    <n v="161.30000000000001"/>
  </r>
  <r>
    <s v="ORD000522"/>
    <x v="272"/>
    <s v="CUST01592"/>
    <x v="5"/>
    <x v="2"/>
    <x v="3"/>
    <n v="1"/>
    <n v="5553"/>
    <x v="0"/>
    <n v="4997.7"/>
    <n v="3902.43"/>
    <n v="1095.27"/>
    <n v="0.21915481121315805"/>
    <s v="09"/>
    <n v="2024"/>
    <n v="555.30000000000007"/>
  </r>
  <r>
    <s v="ORD008900"/>
    <x v="272"/>
    <s v="CUST00377"/>
    <x v="9"/>
    <x v="1"/>
    <x v="4"/>
    <n v="1"/>
    <n v="24642"/>
    <x v="2"/>
    <n v="24642"/>
    <n v="15245.77"/>
    <n v="9396.23"/>
    <n v="0.38130955279603929"/>
    <s v="09"/>
    <n v="2024"/>
    <n v="0"/>
  </r>
  <r>
    <s v="ORD008254"/>
    <x v="272"/>
    <s v="CUST01345"/>
    <x v="8"/>
    <x v="3"/>
    <x v="4"/>
    <n v="1"/>
    <n v="1146"/>
    <x v="1"/>
    <n v="1088.7"/>
    <n v="866.36"/>
    <n v="222.34"/>
    <n v="0.20422522274272067"/>
    <s v="09"/>
    <n v="2024"/>
    <n v="57.300000000000004"/>
  </r>
  <r>
    <s v="ORD008253"/>
    <x v="272"/>
    <s v="CUST01527"/>
    <x v="0"/>
    <x v="0"/>
    <x v="2"/>
    <n v="2"/>
    <n v="598"/>
    <x v="3"/>
    <n v="1016.6"/>
    <n v="833.16"/>
    <n v="183.44"/>
    <n v="0.18044461931929962"/>
    <s v="09"/>
    <n v="2024"/>
    <n v="179.4"/>
  </r>
  <r>
    <s v="ORD007141"/>
    <x v="272"/>
    <s v="CUST00104"/>
    <x v="6"/>
    <x v="3"/>
    <x v="2"/>
    <n v="2"/>
    <n v="813"/>
    <x v="1"/>
    <n v="1544.7"/>
    <n v="920.75"/>
    <n v="623.95000000000005"/>
    <n v="0.40392956561144561"/>
    <s v="09"/>
    <n v="2024"/>
    <n v="81.300000000000011"/>
  </r>
  <r>
    <s v="ORD007255"/>
    <x v="272"/>
    <s v="CUST00665"/>
    <x v="3"/>
    <x v="1"/>
    <x v="4"/>
    <n v="3"/>
    <n v="65566"/>
    <x v="2"/>
    <n v="196698"/>
    <n v="146985.16"/>
    <n v="49712.84"/>
    <n v="0.2527368859876562"/>
    <s v="09"/>
    <n v="2024"/>
    <n v="0"/>
  </r>
  <r>
    <s v="ORD003496"/>
    <x v="272"/>
    <s v="CUST02456"/>
    <x v="2"/>
    <x v="1"/>
    <x v="2"/>
    <n v="4"/>
    <n v="3103"/>
    <x v="1"/>
    <n v="11791.4"/>
    <n v="9537.09"/>
    <n v="2254.31"/>
    <n v="0.19118255677866919"/>
    <s v="09"/>
    <n v="2024"/>
    <n v="620.6"/>
  </r>
  <r>
    <s v="ORD007044"/>
    <x v="272"/>
    <s v="CUST00739"/>
    <x v="0"/>
    <x v="0"/>
    <x v="4"/>
    <n v="1"/>
    <n v="1461"/>
    <x v="0"/>
    <n v="1314.9"/>
    <n v="1038.45"/>
    <n v="276.45"/>
    <n v="0.21024412502851925"/>
    <s v="09"/>
    <n v="2024"/>
    <n v="146.1"/>
  </r>
  <r>
    <s v="ORD009321"/>
    <x v="272"/>
    <s v="CUST01379"/>
    <x v="12"/>
    <x v="0"/>
    <x v="1"/>
    <n v="2"/>
    <n v="4685"/>
    <x v="1"/>
    <n v="8901.5"/>
    <n v="7582.94"/>
    <n v="1318.56"/>
    <n v="0.14812784362186149"/>
    <s v="09"/>
    <n v="2024"/>
    <n v="468.5"/>
  </r>
  <r>
    <s v="ORD000603"/>
    <x v="272"/>
    <s v="CUST00622"/>
    <x v="7"/>
    <x v="4"/>
    <x v="1"/>
    <n v="1"/>
    <n v="237"/>
    <x v="3"/>
    <n v="201.45"/>
    <n v="186.19"/>
    <n v="15.26"/>
    <n v="7.5750806651774638E-2"/>
    <s v="09"/>
    <n v="2024"/>
    <n v="35.549999999999997"/>
  </r>
  <r>
    <s v="ORD001077"/>
    <x v="272"/>
    <s v="CUST01147"/>
    <x v="11"/>
    <x v="4"/>
    <x v="1"/>
    <n v="2"/>
    <n v="94"/>
    <x v="1"/>
    <n v="178.6"/>
    <n v="140.49"/>
    <n v="38.11"/>
    <n v="0.21338185890257561"/>
    <s v="09"/>
    <n v="2024"/>
    <n v="9.4"/>
  </r>
  <r>
    <s v="ORD000092"/>
    <x v="272"/>
    <s v="CUST02073"/>
    <x v="3"/>
    <x v="1"/>
    <x v="4"/>
    <n v="1"/>
    <n v="79025"/>
    <x v="1"/>
    <n v="75073.75"/>
    <n v="48439.83"/>
    <n v="26633.919999999998"/>
    <n v="0.35477007609184302"/>
    <s v="09"/>
    <n v="2024"/>
    <n v="3951.25"/>
  </r>
  <r>
    <s v="ORD001020"/>
    <x v="272"/>
    <s v="CUST02378"/>
    <x v="2"/>
    <x v="1"/>
    <x v="1"/>
    <n v="5"/>
    <n v="4252"/>
    <x v="0"/>
    <n v="19134"/>
    <n v="16119.98"/>
    <n v="3014.02"/>
    <n v="0.15752168913975123"/>
    <s v="09"/>
    <n v="2024"/>
    <n v="2126"/>
  </r>
  <r>
    <s v="ORD000058"/>
    <x v="272"/>
    <s v="CUST00699"/>
    <x v="2"/>
    <x v="1"/>
    <x v="2"/>
    <n v="2"/>
    <n v="1795"/>
    <x v="0"/>
    <n v="3231"/>
    <n v="2284.7199999999998"/>
    <n v="946.28"/>
    <n v="0.29287527081398945"/>
    <s v="09"/>
    <n v="2024"/>
    <n v="359"/>
  </r>
  <r>
    <s v="ORD000679"/>
    <x v="272"/>
    <s v="CUST01302"/>
    <x v="4"/>
    <x v="1"/>
    <x v="2"/>
    <n v="1"/>
    <n v="19710"/>
    <x v="2"/>
    <n v="19710"/>
    <n v="15008.25"/>
    <n v="4701.75"/>
    <n v="0.23854642313546423"/>
    <s v="09"/>
    <n v="2024"/>
    <n v="0"/>
  </r>
  <r>
    <s v="ORD005690"/>
    <x v="272"/>
    <s v="CUST01024"/>
    <x v="11"/>
    <x v="4"/>
    <x v="2"/>
    <n v="3"/>
    <n v="171"/>
    <x v="2"/>
    <n v="513"/>
    <n v="297.77"/>
    <n v="215.23"/>
    <n v="0.41955165692007795"/>
    <s v="09"/>
    <n v="2024"/>
    <n v="0"/>
  </r>
  <r>
    <s v="ORD007571"/>
    <x v="273"/>
    <s v="CUST00922"/>
    <x v="1"/>
    <x v="1"/>
    <x v="3"/>
    <n v="1"/>
    <n v="1233"/>
    <x v="3"/>
    <n v="1048.05"/>
    <n v="950.21"/>
    <n v="97.84"/>
    <n v="9.3354324698249141E-2"/>
    <s v="09"/>
    <n v="2024"/>
    <n v="184.95"/>
  </r>
  <r>
    <s v="ORD007384"/>
    <x v="273"/>
    <s v="CUST00289"/>
    <x v="11"/>
    <x v="4"/>
    <x v="4"/>
    <n v="1"/>
    <n v="115"/>
    <x v="2"/>
    <n v="115"/>
    <n v="63.57"/>
    <n v="51.43"/>
    <n v="0.44721739130434784"/>
    <s v="09"/>
    <n v="2024"/>
    <n v="0"/>
  </r>
  <r>
    <s v="ORD005189"/>
    <x v="273"/>
    <s v="CUST01298"/>
    <x v="2"/>
    <x v="1"/>
    <x v="0"/>
    <n v="1"/>
    <n v="1667"/>
    <x v="2"/>
    <n v="1667"/>
    <n v="1081.96"/>
    <n v="585.04"/>
    <n v="0.35095380923815234"/>
    <s v="09"/>
    <n v="2024"/>
    <n v="0"/>
  </r>
  <r>
    <s v="ORD009684"/>
    <x v="273"/>
    <s v="CUST02456"/>
    <x v="1"/>
    <x v="1"/>
    <x v="2"/>
    <n v="1"/>
    <n v="744"/>
    <x v="3"/>
    <n v="632.4"/>
    <n v="500.95"/>
    <n v="131.44999999999999"/>
    <n v="0.20785895003162555"/>
    <s v="09"/>
    <n v="2024"/>
    <n v="111.6"/>
  </r>
  <r>
    <s v="ORD002571"/>
    <x v="273"/>
    <s v="CUST02011"/>
    <x v="4"/>
    <x v="1"/>
    <x v="0"/>
    <n v="4"/>
    <n v="15362"/>
    <x v="2"/>
    <n v="61448"/>
    <n v="37255.39"/>
    <n v="24192.61"/>
    <n v="0.39370866423642759"/>
    <s v="09"/>
    <n v="2024"/>
    <n v="0"/>
  </r>
  <r>
    <s v="ORD001253"/>
    <x v="273"/>
    <s v="CUST01950"/>
    <x v="3"/>
    <x v="1"/>
    <x v="0"/>
    <n v="4"/>
    <n v="66366"/>
    <x v="1"/>
    <n v="252190.8"/>
    <n v="166966.04999999999"/>
    <n v="85224.75"/>
    <n v="0.33793758535204299"/>
    <s v="09"/>
    <n v="2024"/>
    <n v="13273.2"/>
  </r>
  <r>
    <s v="ORD003937"/>
    <x v="273"/>
    <s v="CUST02317"/>
    <x v="3"/>
    <x v="1"/>
    <x v="2"/>
    <n v="3"/>
    <n v="71647"/>
    <x v="3"/>
    <n v="182699.85"/>
    <n v="165830.35999999999"/>
    <n v="16869.490000000002"/>
    <n v="9.2334449097796201E-2"/>
    <s v="09"/>
    <n v="2024"/>
    <n v="32241.149999999998"/>
  </r>
  <r>
    <s v="ORD007239"/>
    <x v="273"/>
    <s v="CUST02182"/>
    <x v="1"/>
    <x v="1"/>
    <x v="4"/>
    <n v="4"/>
    <n v="2818"/>
    <x v="2"/>
    <n v="11272"/>
    <n v="8187.06"/>
    <n v="3084.94"/>
    <n v="0.27368168914123492"/>
    <s v="09"/>
    <n v="2024"/>
    <n v="0"/>
  </r>
  <r>
    <s v="ORD003131"/>
    <x v="273"/>
    <s v="CUST01922"/>
    <x v="11"/>
    <x v="4"/>
    <x v="0"/>
    <n v="1"/>
    <n v="68"/>
    <x v="0"/>
    <n v="61.2"/>
    <n v="50.32"/>
    <n v="10.88"/>
    <n v="0.17777777777777778"/>
    <s v="09"/>
    <n v="2024"/>
    <n v="6.8000000000000007"/>
  </r>
  <r>
    <s v="ORD007968"/>
    <x v="273"/>
    <s v="CUST00920"/>
    <x v="10"/>
    <x v="2"/>
    <x v="0"/>
    <n v="1"/>
    <n v="14688"/>
    <x v="2"/>
    <n v="14688"/>
    <n v="9202.7999999999993"/>
    <n v="5485.2"/>
    <n v="0.37344771241830066"/>
    <s v="09"/>
    <n v="2024"/>
    <n v="0"/>
  </r>
  <r>
    <s v="ORD004226"/>
    <x v="273"/>
    <s v="CUST00449"/>
    <x v="3"/>
    <x v="1"/>
    <x v="0"/>
    <n v="4"/>
    <n v="61872"/>
    <x v="0"/>
    <n v="222739.20000000001"/>
    <n v="161914.79"/>
    <n v="60824.41"/>
    <n v="0.27307456433353444"/>
    <s v="09"/>
    <n v="2024"/>
    <n v="24748.800000000003"/>
  </r>
  <r>
    <s v="ORD003724"/>
    <x v="273"/>
    <s v="CUST02449"/>
    <x v="1"/>
    <x v="1"/>
    <x v="3"/>
    <n v="1"/>
    <n v="1840"/>
    <x v="2"/>
    <n v="1840"/>
    <n v="1309.9000000000001"/>
    <n v="530.1"/>
    <n v="0.28809782608695655"/>
    <s v="09"/>
    <n v="2024"/>
    <n v="0"/>
  </r>
  <r>
    <s v="ORD007561"/>
    <x v="273"/>
    <s v="CUST01595"/>
    <x v="3"/>
    <x v="1"/>
    <x v="4"/>
    <n v="3"/>
    <n v="74457"/>
    <x v="1"/>
    <n v="212202.45"/>
    <n v="180068.06"/>
    <n v="32134.39"/>
    <n v="0.1514327002350821"/>
    <s v="09"/>
    <n v="2024"/>
    <n v="11168.550000000001"/>
  </r>
  <r>
    <s v="ORD005729"/>
    <x v="274"/>
    <s v="CUST01918"/>
    <x v="0"/>
    <x v="0"/>
    <x v="2"/>
    <n v="1"/>
    <n v="1182"/>
    <x v="0"/>
    <n v="1063.8"/>
    <n v="786.71"/>
    <n v="277.08999999999997"/>
    <n v="0.26047189321300995"/>
    <s v="10"/>
    <n v="2024"/>
    <n v="118.2"/>
  </r>
  <r>
    <s v="ORD009911"/>
    <x v="274"/>
    <s v="CUST00793"/>
    <x v="7"/>
    <x v="4"/>
    <x v="1"/>
    <n v="1"/>
    <n v="150"/>
    <x v="0"/>
    <n v="135"/>
    <n v="101.83"/>
    <n v="33.17"/>
    <n v="0.24570370370370373"/>
    <s v="10"/>
    <n v="2024"/>
    <n v="15"/>
  </r>
  <r>
    <s v="ORD002147"/>
    <x v="274"/>
    <s v="CUST02303"/>
    <x v="9"/>
    <x v="1"/>
    <x v="0"/>
    <n v="2"/>
    <n v="19768"/>
    <x v="2"/>
    <n v="39536"/>
    <n v="22681.57"/>
    <n v="16854.43"/>
    <n v="0.42630589842169164"/>
    <s v="10"/>
    <n v="2024"/>
    <n v="0"/>
  </r>
  <r>
    <s v="ORD004309"/>
    <x v="274"/>
    <s v="CUST00533"/>
    <x v="6"/>
    <x v="3"/>
    <x v="2"/>
    <n v="2"/>
    <n v="557"/>
    <x v="1"/>
    <n v="1058.3"/>
    <n v="629.86"/>
    <n v="428.44"/>
    <n v="0.40483794765189457"/>
    <s v="10"/>
    <n v="2024"/>
    <n v="55.7"/>
  </r>
  <r>
    <s v="ORD000444"/>
    <x v="274"/>
    <s v="CUST01994"/>
    <x v="6"/>
    <x v="3"/>
    <x v="1"/>
    <n v="2"/>
    <n v="618"/>
    <x v="1"/>
    <n v="1174.2"/>
    <n v="746.64"/>
    <n v="427.56"/>
    <n v="0.36412876852324988"/>
    <s v="10"/>
    <n v="2024"/>
    <n v="61.800000000000004"/>
  </r>
  <r>
    <s v="ORD006576"/>
    <x v="274"/>
    <s v="CUST00360"/>
    <x v="13"/>
    <x v="0"/>
    <x v="1"/>
    <n v="1"/>
    <n v="1374"/>
    <x v="1"/>
    <n v="1305.3"/>
    <n v="877.11"/>
    <n v="428.19"/>
    <n v="0.32803953114226614"/>
    <s v="10"/>
    <n v="2024"/>
    <n v="68.7"/>
  </r>
  <r>
    <s v="ORD006026"/>
    <x v="274"/>
    <s v="CUST00646"/>
    <x v="12"/>
    <x v="0"/>
    <x v="2"/>
    <n v="1"/>
    <n v="2697"/>
    <x v="0"/>
    <n v="2427.3000000000002"/>
    <n v="1787.05"/>
    <n v="640.25"/>
    <n v="0.26377044452684051"/>
    <s v="10"/>
    <n v="2024"/>
    <n v="269.7"/>
  </r>
  <r>
    <s v="ORD003051"/>
    <x v="274"/>
    <s v="CUST00572"/>
    <x v="3"/>
    <x v="1"/>
    <x v="1"/>
    <n v="1"/>
    <n v="74572"/>
    <x v="1"/>
    <n v="70843.399999999994"/>
    <n v="49672.26"/>
    <n v="21171.14"/>
    <n v="0.29884421131679167"/>
    <s v="10"/>
    <n v="2024"/>
    <n v="3728.6000000000004"/>
  </r>
  <r>
    <s v="ORD004466"/>
    <x v="274"/>
    <s v="CUST00419"/>
    <x v="9"/>
    <x v="1"/>
    <x v="4"/>
    <n v="2"/>
    <n v="24606"/>
    <x v="1"/>
    <n v="46751.4"/>
    <n v="35737.46"/>
    <n v="11013.94"/>
    <n v="0.23558524450604687"/>
    <s v="10"/>
    <n v="2024"/>
    <n v="2460.6000000000004"/>
  </r>
  <r>
    <s v="ORD007299"/>
    <x v="274"/>
    <s v="CUST00176"/>
    <x v="7"/>
    <x v="4"/>
    <x v="3"/>
    <n v="2"/>
    <n v="148"/>
    <x v="3"/>
    <n v="251.6"/>
    <n v="212.98"/>
    <n v="38.619999999999997"/>
    <n v="0.15349761526232114"/>
    <s v="10"/>
    <n v="2024"/>
    <n v="44.4"/>
  </r>
  <r>
    <s v="ORD009447"/>
    <x v="274"/>
    <s v="CUST00174"/>
    <x v="6"/>
    <x v="3"/>
    <x v="3"/>
    <n v="1"/>
    <n v="625"/>
    <x v="0"/>
    <n v="562.5"/>
    <n v="347.06"/>
    <n v="215.44"/>
    <n v="0.38300444444444443"/>
    <s v="10"/>
    <n v="2024"/>
    <n v="62.5"/>
  </r>
  <r>
    <s v="ORD006695"/>
    <x v="274"/>
    <s v="CUST02069"/>
    <x v="6"/>
    <x v="3"/>
    <x v="3"/>
    <n v="3"/>
    <n v="470"/>
    <x v="1"/>
    <n v="1339.5"/>
    <n v="1117.95"/>
    <n v="221.55"/>
    <n v="0.16539753639417695"/>
    <s v="10"/>
    <n v="2024"/>
    <n v="70.5"/>
  </r>
  <r>
    <s v="ORD007109"/>
    <x v="274"/>
    <s v="CUST02103"/>
    <x v="6"/>
    <x v="3"/>
    <x v="4"/>
    <n v="2"/>
    <n v="655"/>
    <x v="1"/>
    <n v="1244.5"/>
    <n v="727.14"/>
    <n v="517.36"/>
    <n v="0.41571715548413019"/>
    <s v="10"/>
    <n v="2024"/>
    <n v="65.5"/>
  </r>
  <r>
    <s v="ORD008001"/>
    <x v="274"/>
    <s v="CUST00237"/>
    <x v="6"/>
    <x v="3"/>
    <x v="1"/>
    <n v="1"/>
    <n v="629"/>
    <x v="2"/>
    <n v="629"/>
    <n v="466.47"/>
    <n v="162.53"/>
    <n v="0.25839427662957076"/>
    <s v="10"/>
    <n v="2024"/>
    <n v="0"/>
  </r>
  <r>
    <s v="ORD008147"/>
    <x v="274"/>
    <s v="CUST01569"/>
    <x v="7"/>
    <x v="4"/>
    <x v="4"/>
    <n v="1"/>
    <n v="213"/>
    <x v="4"/>
    <n v="170.4"/>
    <n v="135.22999999999999"/>
    <n v="35.17"/>
    <n v="0.20639671361502349"/>
    <s v="10"/>
    <n v="2024"/>
    <n v="42.6"/>
  </r>
  <r>
    <s v="ORD009510"/>
    <x v="275"/>
    <s v="CUST00747"/>
    <x v="1"/>
    <x v="1"/>
    <x v="2"/>
    <n v="2"/>
    <n v="1908"/>
    <x v="0"/>
    <n v="3434.4"/>
    <n v="2581.4699999999998"/>
    <n v="852.93"/>
    <n v="0.24834905660377357"/>
    <s v="10"/>
    <n v="2024"/>
    <n v="381.6"/>
  </r>
  <r>
    <s v="ORD001669"/>
    <x v="275"/>
    <s v="CUST00320"/>
    <x v="5"/>
    <x v="2"/>
    <x v="4"/>
    <n v="2"/>
    <n v="7715"/>
    <x v="0"/>
    <n v="13887"/>
    <n v="12114.38"/>
    <n v="1772.62"/>
    <n v="0.12764599985598041"/>
    <s v="10"/>
    <n v="2024"/>
    <n v="1543"/>
  </r>
  <r>
    <s v="ORD003067"/>
    <x v="275"/>
    <s v="CUST00664"/>
    <x v="0"/>
    <x v="0"/>
    <x v="2"/>
    <n v="1"/>
    <n v="907"/>
    <x v="1"/>
    <n v="861.65"/>
    <n v="562.32000000000005"/>
    <n v="299.33"/>
    <n v="0.34739163233331399"/>
    <s v="10"/>
    <n v="2024"/>
    <n v="45.35"/>
  </r>
  <r>
    <s v="ORD008429"/>
    <x v="275"/>
    <s v="CUST02179"/>
    <x v="3"/>
    <x v="1"/>
    <x v="2"/>
    <n v="1"/>
    <n v="56564"/>
    <x v="0"/>
    <n v="50907.6"/>
    <n v="41053.160000000003"/>
    <n v="9854.44"/>
    <n v="0.19357502612576513"/>
    <s v="10"/>
    <n v="2024"/>
    <n v="5656.4000000000005"/>
  </r>
  <r>
    <s v="ORD006943"/>
    <x v="275"/>
    <s v="CUST01570"/>
    <x v="12"/>
    <x v="0"/>
    <x v="2"/>
    <n v="1"/>
    <n v="4732"/>
    <x v="1"/>
    <n v="4495.3999999999996"/>
    <n v="3097.09"/>
    <n v="1398.31"/>
    <n v="0.31105352137740805"/>
    <s v="10"/>
    <n v="2024"/>
    <n v="236.60000000000002"/>
  </r>
  <r>
    <s v="ORD009077"/>
    <x v="275"/>
    <s v="CUST01110"/>
    <x v="8"/>
    <x v="3"/>
    <x v="1"/>
    <n v="1"/>
    <n v="1712"/>
    <x v="2"/>
    <n v="1712"/>
    <n v="1029.3"/>
    <n v="682.7"/>
    <n v="0.39877336448598133"/>
    <s v="10"/>
    <n v="2024"/>
    <n v="0"/>
  </r>
  <r>
    <s v="ORD004997"/>
    <x v="275"/>
    <s v="CUST00050"/>
    <x v="2"/>
    <x v="1"/>
    <x v="2"/>
    <n v="1"/>
    <n v="2659"/>
    <x v="1"/>
    <n v="2526.0500000000002"/>
    <n v="2145.61"/>
    <n v="380.44"/>
    <n v="0.15060667841095782"/>
    <s v="10"/>
    <n v="2024"/>
    <n v="132.95000000000002"/>
  </r>
  <r>
    <s v="ORD000318"/>
    <x v="275"/>
    <s v="CUST01929"/>
    <x v="3"/>
    <x v="1"/>
    <x v="4"/>
    <n v="1"/>
    <n v="62851"/>
    <x v="2"/>
    <n v="62851"/>
    <n v="36160.79"/>
    <n v="26690.21"/>
    <n v="0.42465847798762152"/>
    <s v="10"/>
    <n v="2024"/>
    <n v="0"/>
  </r>
  <r>
    <s v="ORD005596"/>
    <x v="275"/>
    <s v="CUST02325"/>
    <x v="3"/>
    <x v="1"/>
    <x v="3"/>
    <n v="1"/>
    <n v="56962"/>
    <x v="2"/>
    <n v="56962"/>
    <n v="39155.42"/>
    <n v="17806.580000000002"/>
    <n v="0.3126045433797971"/>
    <s v="10"/>
    <n v="2024"/>
    <n v="0"/>
  </r>
  <r>
    <s v="ORD000305"/>
    <x v="276"/>
    <s v="CUST01716"/>
    <x v="12"/>
    <x v="0"/>
    <x v="3"/>
    <n v="1"/>
    <n v="3041"/>
    <x v="2"/>
    <n v="3041"/>
    <n v="1869.5"/>
    <n v="1171.5"/>
    <n v="0.38523512002630711"/>
    <s v="10"/>
    <n v="2024"/>
    <n v="0"/>
  </r>
  <r>
    <s v="ORD001916"/>
    <x v="276"/>
    <s v="CUST00720"/>
    <x v="1"/>
    <x v="1"/>
    <x v="3"/>
    <n v="3"/>
    <n v="2541"/>
    <x v="2"/>
    <n v="7623"/>
    <n v="4744.2700000000004"/>
    <n v="2878.73"/>
    <n v="0.37763741309195853"/>
    <s v="10"/>
    <n v="2024"/>
    <n v="0"/>
  </r>
  <r>
    <s v="ORD002220"/>
    <x v="276"/>
    <s v="CUST00176"/>
    <x v="5"/>
    <x v="2"/>
    <x v="3"/>
    <n v="1"/>
    <n v="8537"/>
    <x v="2"/>
    <n v="8537"/>
    <n v="6859.07"/>
    <n v="1677.93"/>
    <n v="0.19654796767014174"/>
    <s v="10"/>
    <n v="2024"/>
    <n v="0"/>
  </r>
  <r>
    <s v="ORD007360"/>
    <x v="276"/>
    <s v="CUST02115"/>
    <x v="14"/>
    <x v="2"/>
    <x v="0"/>
    <n v="1"/>
    <n v="15093"/>
    <x v="0"/>
    <n v="13583.7"/>
    <n v="10766.67"/>
    <n v="2817.03"/>
    <n v="0.20738311358466396"/>
    <s v="10"/>
    <n v="2024"/>
    <n v="1509.3000000000002"/>
  </r>
  <r>
    <s v="ORD006952"/>
    <x v="276"/>
    <s v="CUST01176"/>
    <x v="10"/>
    <x v="2"/>
    <x v="4"/>
    <n v="4"/>
    <n v="11029"/>
    <x v="2"/>
    <n v="44116"/>
    <n v="28463.72"/>
    <n v="15652.28"/>
    <n v="0.35479825913500773"/>
    <s v="10"/>
    <n v="2024"/>
    <n v="0"/>
  </r>
  <r>
    <s v="ORD001567"/>
    <x v="276"/>
    <s v="CUST02452"/>
    <x v="14"/>
    <x v="2"/>
    <x v="3"/>
    <n v="4"/>
    <n v="21418"/>
    <x v="4"/>
    <n v="68537.600000000006"/>
    <n v="57383.37"/>
    <n v="11154.23"/>
    <n v="0.16274614226351664"/>
    <s v="10"/>
    <n v="2024"/>
    <n v="17134.400000000001"/>
  </r>
  <r>
    <s v="ORD007721"/>
    <x v="276"/>
    <s v="CUST01627"/>
    <x v="3"/>
    <x v="1"/>
    <x v="1"/>
    <n v="1"/>
    <n v="60257"/>
    <x v="2"/>
    <n v="60257"/>
    <n v="46075.85"/>
    <n v="14181.15"/>
    <n v="0.23534444130972335"/>
    <s v="10"/>
    <n v="2024"/>
    <n v="0"/>
  </r>
  <r>
    <s v="ORD008044"/>
    <x v="276"/>
    <s v="CUST00647"/>
    <x v="7"/>
    <x v="4"/>
    <x v="0"/>
    <n v="1"/>
    <n v="179"/>
    <x v="0"/>
    <n v="161.1"/>
    <n v="129.94"/>
    <n v="31.16"/>
    <n v="0.19342023587833646"/>
    <s v="10"/>
    <n v="2024"/>
    <n v="17.900000000000002"/>
  </r>
  <r>
    <s v="ORD000034"/>
    <x v="276"/>
    <s v="CUST00816"/>
    <x v="10"/>
    <x v="2"/>
    <x v="2"/>
    <n v="2"/>
    <n v="12022"/>
    <x v="1"/>
    <n v="22841.8"/>
    <n v="14491.69"/>
    <n v="8350.11"/>
    <n v="0.36556269645999884"/>
    <s v="10"/>
    <n v="2024"/>
    <n v="1202.2"/>
  </r>
  <r>
    <s v="ORD007169"/>
    <x v="276"/>
    <s v="CUST01006"/>
    <x v="8"/>
    <x v="3"/>
    <x v="1"/>
    <n v="1"/>
    <n v="963"/>
    <x v="4"/>
    <n v="770.4"/>
    <n v="724.95"/>
    <n v="45.45"/>
    <n v="5.8995327102803745E-2"/>
    <s v="10"/>
    <n v="2024"/>
    <n v="192.60000000000002"/>
  </r>
  <r>
    <s v="ORD005556"/>
    <x v="276"/>
    <s v="CUST02339"/>
    <x v="9"/>
    <x v="1"/>
    <x v="2"/>
    <n v="1"/>
    <n v="27110"/>
    <x v="0"/>
    <n v="24399"/>
    <n v="15006.16"/>
    <n v="9392.84"/>
    <n v="0.38496823640313127"/>
    <s v="10"/>
    <n v="2024"/>
    <n v="2711"/>
  </r>
  <r>
    <s v="ORD000754"/>
    <x v="276"/>
    <s v="CUST00998"/>
    <x v="3"/>
    <x v="1"/>
    <x v="0"/>
    <n v="1"/>
    <n v="71935"/>
    <x v="2"/>
    <n v="71935"/>
    <n v="48101.64"/>
    <n v="23833.360000000001"/>
    <n v="0.33131799541252521"/>
    <s v="10"/>
    <n v="2024"/>
    <n v="0"/>
  </r>
  <r>
    <s v="ORD008556"/>
    <x v="276"/>
    <s v="CUST00858"/>
    <x v="1"/>
    <x v="1"/>
    <x v="3"/>
    <n v="1"/>
    <n v="2902"/>
    <x v="1"/>
    <n v="2756.9"/>
    <n v="2282.0100000000002"/>
    <n v="474.89"/>
    <n v="0.1722550690993507"/>
    <s v="10"/>
    <n v="2024"/>
    <n v="145.1"/>
  </r>
  <r>
    <s v="ORD002435"/>
    <x v="276"/>
    <s v="CUST00687"/>
    <x v="14"/>
    <x v="2"/>
    <x v="1"/>
    <n v="3"/>
    <n v="18231"/>
    <x v="3"/>
    <n v="46489.05"/>
    <n v="41168.14"/>
    <n v="5320.91"/>
    <n v="0.11445512437875155"/>
    <s v="10"/>
    <n v="2024"/>
    <n v="8203.9499999999989"/>
  </r>
  <r>
    <s v="ORD008935"/>
    <x v="276"/>
    <s v="CUST02103"/>
    <x v="1"/>
    <x v="1"/>
    <x v="0"/>
    <n v="1"/>
    <n v="959"/>
    <x v="0"/>
    <n v="863.1"/>
    <n v="586.75"/>
    <n v="276.35000000000002"/>
    <n v="0.32018306105897348"/>
    <s v="10"/>
    <n v="2024"/>
    <n v="95.9"/>
  </r>
  <r>
    <s v="ORD006488"/>
    <x v="277"/>
    <s v="CUST02441"/>
    <x v="1"/>
    <x v="1"/>
    <x v="1"/>
    <n v="1"/>
    <n v="1864"/>
    <x v="2"/>
    <n v="1864"/>
    <n v="1033.79"/>
    <n v="830.21"/>
    <n v="0.44539163090128758"/>
    <s v="10"/>
    <n v="2024"/>
    <n v="0"/>
  </r>
  <r>
    <s v="ORD000837"/>
    <x v="277"/>
    <s v="CUST02281"/>
    <x v="7"/>
    <x v="4"/>
    <x v="3"/>
    <n v="3"/>
    <n v="183"/>
    <x v="2"/>
    <n v="549"/>
    <n v="394.29"/>
    <n v="154.71"/>
    <n v="0.28180327868852462"/>
    <s v="10"/>
    <n v="2024"/>
    <n v="0"/>
  </r>
  <r>
    <s v="ORD000708"/>
    <x v="277"/>
    <s v="CUST01798"/>
    <x v="12"/>
    <x v="0"/>
    <x v="4"/>
    <n v="1"/>
    <n v="4922"/>
    <x v="2"/>
    <n v="4922"/>
    <n v="3445.32"/>
    <n v="1476.68"/>
    <n v="0.3000162535554653"/>
    <s v="10"/>
    <n v="2024"/>
    <n v="0"/>
  </r>
  <r>
    <s v="ORD008904"/>
    <x v="277"/>
    <s v="CUST02487"/>
    <x v="13"/>
    <x v="0"/>
    <x v="4"/>
    <n v="1"/>
    <n v="1291"/>
    <x v="3"/>
    <n v="1097.3499999999999"/>
    <n v="1046.27"/>
    <n v="51.08"/>
    <n v="4.654850321228414E-2"/>
    <s v="10"/>
    <n v="2024"/>
    <n v="193.65"/>
  </r>
  <r>
    <s v="ORD007506"/>
    <x v="277"/>
    <s v="CUST00679"/>
    <x v="7"/>
    <x v="4"/>
    <x v="1"/>
    <n v="1"/>
    <n v="96"/>
    <x v="0"/>
    <n v="86.4"/>
    <n v="74.150000000000006"/>
    <n v="12.25"/>
    <n v="0.14178240740740738"/>
    <s v="10"/>
    <n v="2024"/>
    <n v="9.6000000000000014"/>
  </r>
  <r>
    <s v="ORD004205"/>
    <x v="277"/>
    <s v="CUST01413"/>
    <x v="11"/>
    <x v="4"/>
    <x v="4"/>
    <n v="1"/>
    <n v="173"/>
    <x v="2"/>
    <n v="173"/>
    <n v="103.43"/>
    <n v="69.569999999999993"/>
    <n v="0.4021387283236994"/>
    <s v="10"/>
    <n v="2024"/>
    <n v="0"/>
  </r>
  <r>
    <s v="ORD007061"/>
    <x v="277"/>
    <s v="CUST00559"/>
    <x v="10"/>
    <x v="2"/>
    <x v="3"/>
    <n v="1"/>
    <n v="15906"/>
    <x v="1"/>
    <n v="15110.7"/>
    <n v="10440.879999999999"/>
    <n v="4669.82"/>
    <n v="0.3090406136049289"/>
    <s v="10"/>
    <n v="2024"/>
    <n v="795.30000000000007"/>
  </r>
  <r>
    <s v="ORD005621"/>
    <x v="277"/>
    <s v="CUST00184"/>
    <x v="6"/>
    <x v="3"/>
    <x v="3"/>
    <n v="1"/>
    <n v="851"/>
    <x v="0"/>
    <n v="765.9"/>
    <n v="502.9"/>
    <n v="263"/>
    <n v="0.34338686512599559"/>
    <s v="10"/>
    <n v="2024"/>
    <n v="85.100000000000009"/>
  </r>
  <r>
    <s v="ORD001537"/>
    <x v="277"/>
    <s v="CUST00476"/>
    <x v="6"/>
    <x v="3"/>
    <x v="1"/>
    <n v="4"/>
    <n v="828"/>
    <x v="2"/>
    <n v="3312"/>
    <n v="2423.35"/>
    <n v="888.65"/>
    <n v="0.26831219806763285"/>
    <s v="10"/>
    <n v="2024"/>
    <n v="0"/>
  </r>
  <r>
    <s v="ORD006882"/>
    <x v="277"/>
    <s v="CUST02006"/>
    <x v="5"/>
    <x v="2"/>
    <x v="3"/>
    <n v="2"/>
    <n v="4387"/>
    <x v="0"/>
    <n v="7896.6"/>
    <n v="5736.05"/>
    <n v="2160.5500000000002"/>
    <n v="0.27360509586404275"/>
    <s v="10"/>
    <n v="2024"/>
    <n v="877.40000000000009"/>
  </r>
  <r>
    <s v="ORD005807"/>
    <x v="278"/>
    <s v="CUST00240"/>
    <x v="2"/>
    <x v="1"/>
    <x v="0"/>
    <n v="1"/>
    <n v="4475"/>
    <x v="1"/>
    <n v="4251.25"/>
    <n v="2701.49"/>
    <n v="1549.76"/>
    <n v="0.3645421934725081"/>
    <s v="10"/>
    <n v="2024"/>
    <n v="223.75"/>
  </r>
  <r>
    <s v="ORD001339"/>
    <x v="278"/>
    <s v="CUST02202"/>
    <x v="11"/>
    <x v="4"/>
    <x v="3"/>
    <n v="5"/>
    <n v="62"/>
    <x v="2"/>
    <n v="310"/>
    <n v="251.74"/>
    <n v="58.26"/>
    <n v="0.18793548387096773"/>
    <s v="10"/>
    <n v="2024"/>
    <n v="0"/>
  </r>
  <r>
    <s v="ORD004851"/>
    <x v="278"/>
    <s v="CUST02016"/>
    <x v="6"/>
    <x v="3"/>
    <x v="3"/>
    <n v="1"/>
    <n v="996"/>
    <x v="1"/>
    <n v="946.2"/>
    <n v="645.76"/>
    <n v="300.44"/>
    <n v="0.31752272246882263"/>
    <s v="10"/>
    <n v="2024"/>
    <n v="49.800000000000004"/>
  </r>
  <r>
    <s v="ORD000725"/>
    <x v="278"/>
    <s v="CUST01845"/>
    <x v="4"/>
    <x v="1"/>
    <x v="1"/>
    <n v="1"/>
    <n v="14839"/>
    <x v="1"/>
    <n v="14097.05"/>
    <n v="11866.06"/>
    <n v="2230.9899999999998"/>
    <n v="0.15825935213395709"/>
    <s v="10"/>
    <n v="2024"/>
    <n v="741.95"/>
  </r>
  <r>
    <s v="ORD003470"/>
    <x v="278"/>
    <s v="CUST02416"/>
    <x v="10"/>
    <x v="2"/>
    <x v="4"/>
    <n v="1"/>
    <n v="10965"/>
    <x v="0"/>
    <n v="9868.5"/>
    <n v="6793.13"/>
    <n v="3075.37"/>
    <n v="0.3116350002533313"/>
    <s v="10"/>
    <n v="2024"/>
    <n v="1096.5"/>
  </r>
  <r>
    <s v="ORD006390"/>
    <x v="278"/>
    <s v="CUST02359"/>
    <x v="1"/>
    <x v="1"/>
    <x v="2"/>
    <n v="1"/>
    <n v="842"/>
    <x v="2"/>
    <n v="842"/>
    <n v="570.41999999999996"/>
    <n v="271.58"/>
    <n v="0.32254156769596198"/>
    <s v="10"/>
    <n v="2024"/>
    <n v="0"/>
  </r>
  <r>
    <s v="ORD005204"/>
    <x v="278"/>
    <s v="CUST02386"/>
    <x v="5"/>
    <x v="2"/>
    <x v="0"/>
    <n v="1"/>
    <n v="9869"/>
    <x v="2"/>
    <n v="9869"/>
    <n v="6570.38"/>
    <n v="3298.62"/>
    <n v="0.334240551220995"/>
    <s v="10"/>
    <n v="2024"/>
    <n v="0"/>
  </r>
  <r>
    <s v="ORD007762"/>
    <x v="278"/>
    <s v="CUST02111"/>
    <x v="2"/>
    <x v="1"/>
    <x v="1"/>
    <n v="1"/>
    <n v="2226"/>
    <x v="4"/>
    <n v="1780.8"/>
    <n v="1688.9"/>
    <n v="91.9"/>
    <n v="5.1606019766397129E-2"/>
    <s v="10"/>
    <n v="2024"/>
    <n v="445.20000000000005"/>
  </r>
  <r>
    <s v="ORD006706"/>
    <x v="278"/>
    <s v="CUST02438"/>
    <x v="3"/>
    <x v="1"/>
    <x v="3"/>
    <n v="2"/>
    <n v="77732"/>
    <x v="2"/>
    <n v="155464"/>
    <n v="102272.92"/>
    <n v="53191.08"/>
    <n v="0.34214403334534044"/>
    <s v="10"/>
    <n v="2024"/>
    <n v="0"/>
  </r>
  <r>
    <s v="ORD003219"/>
    <x v="278"/>
    <s v="CUST00192"/>
    <x v="7"/>
    <x v="4"/>
    <x v="2"/>
    <n v="1"/>
    <n v="135"/>
    <x v="0"/>
    <n v="121.5"/>
    <n v="99.12"/>
    <n v="22.38"/>
    <n v="0.18419753086419752"/>
    <s v="10"/>
    <n v="2024"/>
    <n v="13.5"/>
  </r>
  <r>
    <s v="ORD002334"/>
    <x v="278"/>
    <s v="CUST00956"/>
    <x v="0"/>
    <x v="0"/>
    <x v="2"/>
    <n v="1"/>
    <n v="1006"/>
    <x v="0"/>
    <n v="905.4"/>
    <n v="812.32"/>
    <n v="93.08"/>
    <n v="0.10280538988292467"/>
    <s v="10"/>
    <n v="2024"/>
    <n v="100.60000000000001"/>
  </r>
  <r>
    <s v="ORD006728"/>
    <x v="278"/>
    <s v="CUST00385"/>
    <x v="5"/>
    <x v="2"/>
    <x v="1"/>
    <n v="2"/>
    <n v="5414"/>
    <x v="0"/>
    <n v="9745.2000000000007"/>
    <n v="8862.42"/>
    <n v="882.78"/>
    <n v="9.0586134712473829E-2"/>
    <s v="10"/>
    <n v="2024"/>
    <n v="1082.8"/>
  </r>
  <r>
    <s v="ORD003588"/>
    <x v="278"/>
    <s v="CUST00662"/>
    <x v="12"/>
    <x v="0"/>
    <x v="4"/>
    <n v="2"/>
    <n v="4821"/>
    <x v="2"/>
    <n v="9642"/>
    <n v="7554.1"/>
    <n v="2087.9"/>
    <n v="0.21654221115951047"/>
    <s v="10"/>
    <n v="2024"/>
    <n v="0"/>
  </r>
  <r>
    <s v="ORD001933"/>
    <x v="278"/>
    <s v="CUST02372"/>
    <x v="1"/>
    <x v="1"/>
    <x v="3"/>
    <n v="1"/>
    <n v="1702"/>
    <x v="2"/>
    <n v="1702"/>
    <n v="1018.93"/>
    <n v="683.07"/>
    <n v="0.40133372502937725"/>
    <s v="10"/>
    <n v="2024"/>
    <n v="0"/>
  </r>
  <r>
    <s v="ORD001137"/>
    <x v="278"/>
    <s v="CUST00923"/>
    <x v="9"/>
    <x v="1"/>
    <x v="3"/>
    <n v="1"/>
    <n v="18815"/>
    <x v="0"/>
    <n v="16933.5"/>
    <n v="10817.37"/>
    <n v="6116.13"/>
    <n v="0.36118522455487645"/>
    <s v="10"/>
    <n v="2024"/>
    <n v="1881.5"/>
  </r>
  <r>
    <s v="ORD009824"/>
    <x v="278"/>
    <s v="CUST00773"/>
    <x v="1"/>
    <x v="1"/>
    <x v="2"/>
    <n v="2"/>
    <n v="2385"/>
    <x v="2"/>
    <n v="4770"/>
    <n v="3445.16"/>
    <n v="1324.84"/>
    <n v="0.27774423480083854"/>
    <s v="10"/>
    <n v="2024"/>
    <n v="0"/>
  </r>
  <r>
    <s v="ORD002093"/>
    <x v="278"/>
    <s v="CUST00535"/>
    <x v="11"/>
    <x v="4"/>
    <x v="3"/>
    <n v="1"/>
    <n v="70"/>
    <x v="1"/>
    <n v="66.5"/>
    <n v="42.03"/>
    <n v="24.47"/>
    <n v="0.36796992481203006"/>
    <s v="10"/>
    <n v="2024"/>
    <n v="3.5"/>
  </r>
  <r>
    <s v="ORD009828"/>
    <x v="278"/>
    <s v="CUST01659"/>
    <x v="12"/>
    <x v="0"/>
    <x v="1"/>
    <n v="1"/>
    <n v="2407"/>
    <x v="1"/>
    <n v="2286.65"/>
    <n v="1419.61"/>
    <n v="867.04"/>
    <n v="0.37917477532635074"/>
    <s v="10"/>
    <n v="2024"/>
    <n v="120.35000000000001"/>
  </r>
  <r>
    <s v="ORD005268"/>
    <x v="279"/>
    <s v="CUST01323"/>
    <x v="10"/>
    <x v="2"/>
    <x v="2"/>
    <n v="2"/>
    <n v="10494"/>
    <x v="3"/>
    <n v="17839.8"/>
    <n v="12961.77"/>
    <n v="4878.03"/>
    <n v="0.27343524030538457"/>
    <s v="10"/>
    <n v="2024"/>
    <n v="3148.2"/>
  </r>
  <r>
    <s v="ORD001410"/>
    <x v="279"/>
    <s v="CUST00034"/>
    <x v="11"/>
    <x v="4"/>
    <x v="4"/>
    <n v="2"/>
    <n v="128"/>
    <x v="1"/>
    <n v="243.2"/>
    <n v="150.12"/>
    <n v="93.08"/>
    <n v="0.38273026315789477"/>
    <s v="10"/>
    <n v="2024"/>
    <n v="12.8"/>
  </r>
  <r>
    <s v="ORD009557"/>
    <x v="279"/>
    <s v="CUST00636"/>
    <x v="8"/>
    <x v="3"/>
    <x v="2"/>
    <n v="4"/>
    <n v="881"/>
    <x v="1"/>
    <n v="3347.8"/>
    <n v="2761.49"/>
    <n v="586.30999999999995"/>
    <n v="0.17513292311368658"/>
    <s v="10"/>
    <n v="2024"/>
    <n v="176.20000000000002"/>
  </r>
  <r>
    <s v="ORD005647"/>
    <x v="279"/>
    <s v="CUST00326"/>
    <x v="0"/>
    <x v="0"/>
    <x v="2"/>
    <n v="1"/>
    <n v="765"/>
    <x v="0"/>
    <n v="688.5"/>
    <n v="621.61"/>
    <n v="66.89"/>
    <n v="9.7153231663035591E-2"/>
    <s v="10"/>
    <n v="2024"/>
    <n v="76.5"/>
  </r>
  <r>
    <s v="ORD004444"/>
    <x v="279"/>
    <s v="CUST00272"/>
    <x v="10"/>
    <x v="2"/>
    <x v="4"/>
    <n v="5"/>
    <n v="10080"/>
    <x v="1"/>
    <n v="47880"/>
    <n v="31840.63"/>
    <n v="16039.37"/>
    <n v="0.33499101921470342"/>
    <s v="10"/>
    <n v="2024"/>
    <n v="2520"/>
  </r>
  <r>
    <s v="ORD009051"/>
    <x v="279"/>
    <s v="CUST01852"/>
    <x v="0"/>
    <x v="0"/>
    <x v="0"/>
    <n v="1"/>
    <n v="1236"/>
    <x v="2"/>
    <n v="1236"/>
    <n v="908.96"/>
    <n v="327.04000000000002"/>
    <n v="0.26459546925566346"/>
    <s v="10"/>
    <n v="2024"/>
    <n v="0"/>
  </r>
  <r>
    <s v="ORD003640"/>
    <x v="279"/>
    <s v="CUST00117"/>
    <x v="2"/>
    <x v="1"/>
    <x v="2"/>
    <n v="2"/>
    <n v="3393"/>
    <x v="1"/>
    <n v="6446.7"/>
    <n v="4848.84"/>
    <n v="1597.86"/>
    <n v="0.24785704313834986"/>
    <s v="10"/>
    <n v="2024"/>
    <n v="339.3"/>
  </r>
  <r>
    <s v="ORD008964"/>
    <x v="279"/>
    <s v="CUST00636"/>
    <x v="5"/>
    <x v="2"/>
    <x v="1"/>
    <n v="1"/>
    <n v="8108"/>
    <x v="1"/>
    <n v="7702.6"/>
    <n v="6520.27"/>
    <n v="1182.33"/>
    <n v="0.15349752031781475"/>
    <s v="10"/>
    <n v="2024"/>
    <n v="405.40000000000003"/>
  </r>
  <r>
    <s v="ORD003092"/>
    <x v="279"/>
    <s v="CUST01550"/>
    <x v="3"/>
    <x v="1"/>
    <x v="3"/>
    <n v="2"/>
    <n v="61909"/>
    <x v="3"/>
    <n v="105245.3"/>
    <n v="72560.259999999995"/>
    <n v="32685.040000000001"/>
    <n v="0.31056056660012371"/>
    <s v="10"/>
    <n v="2024"/>
    <n v="18572.7"/>
  </r>
  <r>
    <s v="ORD003162"/>
    <x v="279"/>
    <s v="CUST01066"/>
    <x v="11"/>
    <x v="4"/>
    <x v="0"/>
    <n v="2"/>
    <n v="152"/>
    <x v="1"/>
    <n v="288.8"/>
    <n v="243.57"/>
    <n v="45.23"/>
    <n v="0.15661357340720219"/>
    <s v="10"/>
    <n v="2024"/>
    <n v="15.200000000000001"/>
  </r>
  <r>
    <s v="ORD005881"/>
    <x v="279"/>
    <s v="CUST00892"/>
    <x v="10"/>
    <x v="2"/>
    <x v="0"/>
    <n v="2"/>
    <n v="7907"/>
    <x v="4"/>
    <n v="12651.2"/>
    <n v="9938.57"/>
    <n v="2712.63"/>
    <n v="0.2144168142152523"/>
    <s v="10"/>
    <n v="2024"/>
    <n v="3162.8"/>
  </r>
  <r>
    <s v="ORD005600"/>
    <x v="279"/>
    <s v="CUST00855"/>
    <x v="6"/>
    <x v="3"/>
    <x v="2"/>
    <n v="4"/>
    <n v="337"/>
    <x v="0"/>
    <n v="1213.2"/>
    <n v="826.42"/>
    <n v="386.78"/>
    <n v="0.31880975931421029"/>
    <s v="10"/>
    <n v="2024"/>
    <n v="134.80000000000001"/>
  </r>
  <r>
    <s v="ORD006827"/>
    <x v="279"/>
    <s v="CUST01664"/>
    <x v="4"/>
    <x v="1"/>
    <x v="3"/>
    <n v="2"/>
    <n v="11618"/>
    <x v="2"/>
    <n v="23236"/>
    <n v="18741.080000000002"/>
    <n v="4494.92"/>
    <n v="0.19344637631261835"/>
    <s v="10"/>
    <n v="2024"/>
    <n v="0"/>
  </r>
  <r>
    <s v="ORD007168"/>
    <x v="279"/>
    <s v="CUST00551"/>
    <x v="3"/>
    <x v="1"/>
    <x v="2"/>
    <n v="1"/>
    <n v="64950"/>
    <x v="2"/>
    <n v="64950"/>
    <n v="38641.629999999997"/>
    <n v="26308.37"/>
    <n v="0.40505573518090837"/>
    <s v="10"/>
    <n v="2024"/>
    <n v="0"/>
  </r>
  <r>
    <s v="ORD006785"/>
    <x v="279"/>
    <s v="CUST01533"/>
    <x v="11"/>
    <x v="4"/>
    <x v="1"/>
    <n v="1"/>
    <n v="157"/>
    <x v="0"/>
    <n v="141.30000000000001"/>
    <n v="109.16"/>
    <n v="32.14"/>
    <n v="0.22745930644019816"/>
    <s v="10"/>
    <n v="2024"/>
    <n v="15.700000000000001"/>
  </r>
  <r>
    <s v="ORD008692"/>
    <x v="280"/>
    <s v="CUST02231"/>
    <x v="7"/>
    <x v="4"/>
    <x v="2"/>
    <n v="1"/>
    <n v="105"/>
    <x v="2"/>
    <n v="105"/>
    <n v="63.4"/>
    <n v="41.6"/>
    <n v="0.3961904761904762"/>
    <s v="10"/>
    <n v="2024"/>
    <n v="0"/>
  </r>
  <r>
    <s v="ORD009441"/>
    <x v="280"/>
    <s v="CUST01740"/>
    <x v="12"/>
    <x v="0"/>
    <x v="2"/>
    <n v="3"/>
    <n v="1996"/>
    <x v="3"/>
    <n v="5089.8"/>
    <n v="3908.23"/>
    <n v="1181.57"/>
    <n v="0.23214468151990253"/>
    <s v="10"/>
    <n v="2024"/>
    <n v="898.19999999999993"/>
  </r>
  <r>
    <s v="ORD006326"/>
    <x v="280"/>
    <s v="CUST00635"/>
    <x v="9"/>
    <x v="1"/>
    <x v="4"/>
    <n v="1"/>
    <n v="18432"/>
    <x v="4"/>
    <n v="14745.6"/>
    <n v="13310.08"/>
    <n v="1435.52"/>
    <n v="9.735243055555555E-2"/>
    <s v="10"/>
    <n v="2024"/>
    <n v="3686.4"/>
  </r>
  <r>
    <s v="ORD009209"/>
    <x v="280"/>
    <s v="CUST00392"/>
    <x v="4"/>
    <x v="1"/>
    <x v="2"/>
    <n v="2"/>
    <n v="10363"/>
    <x v="1"/>
    <n v="19689.7"/>
    <n v="16769.97"/>
    <n v="2919.73"/>
    <n v="0.14828717552832191"/>
    <s v="10"/>
    <n v="2024"/>
    <n v="1036.3"/>
  </r>
  <r>
    <s v="ORD009501"/>
    <x v="280"/>
    <s v="CUST02357"/>
    <x v="7"/>
    <x v="4"/>
    <x v="0"/>
    <n v="1"/>
    <n v="172"/>
    <x v="1"/>
    <n v="163.4"/>
    <n v="104.34"/>
    <n v="59.06"/>
    <n v="0.36144430844553244"/>
    <s v="10"/>
    <n v="2024"/>
    <n v="8.6"/>
  </r>
  <r>
    <s v="ORD007452"/>
    <x v="280"/>
    <s v="CUST01664"/>
    <x v="4"/>
    <x v="1"/>
    <x v="1"/>
    <n v="1"/>
    <n v="19254"/>
    <x v="0"/>
    <n v="17328.599999999999"/>
    <n v="15198.61"/>
    <n v="2129.9899999999998"/>
    <n v="0.12291760442274621"/>
    <s v="10"/>
    <n v="2024"/>
    <n v="1925.4"/>
  </r>
  <r>
    <s v="ORD002845"/>
    <x v="280"/>
    <s v="CUST00382"/>
    <x v="6"/>
    <x v="3"/>
    <x v="4"/>
    <n v="3"/>
    <n v="582"/>
    <x v="1"/>
    <n v="1658.7"/>
    <n v="1016.13"/>
    <n v="642.57000000000005"/>
    <n v="0.38739374208717675"/>
    <s v="10"/>
    <n v="2024"/>
    <n v="87.300000000000011"/>
  </r>
  <r>
    <s v="ORD007208"/>
    <x v="280"/>
    <s v="CUST00381"/>
    <x v="14"/>
    <x v="2"/>
    <x v="4"/>
    <n v="1"/>
    <n v="7606"/>
    <x v="0"/>
    <n v="6845.4"/>
    <n v="5579.65"/>
    <n v="1265.75"/>
    <n v="0.18490519180763726"/>
    <s v="10"/>
    <n v="2024"/>
    <n v="760.6"/>
  </r>
  <r>
    <s v="ORD004471"/>
    <x v="280"/>
    <s v="CUST00973"/>
    <x v="8"/>
    <x v="3"/>
    <x v="1"/>
    <n v="4"/>
    <n v="810"/>
    <x v="1"/>
    <n v="3078"/>
    <n v="1884.25"/>
    <n v="1193.75"/>
    <n v="0.38783300844704355"/>
    <s v="10"/>
    <n v="2024"/>
    <n v="162"/>
  </r>
  <r>
    <s v="ORD009738"/>
    <x v="280"/>
    <s v="CUST00423"/>
    <x v="1"/>
    <x v="1"/>
    <x v="0"/>
    <n v="1"/>
    <n v="1650"/>
    <x v="2"/>
    <n v="1650"/>
    <n v="972.62"/>
    <n v="677.38"/>
    <n v="0.41053333333333331"/>
    <s v="10"/>
    <n v="2024"/>
    <n v="0"/>
  </r>
  <r>
    <s v="ORD005361"/>
    <x v="280"/>
    <s v="CUST02093"/>
    <x v="8"/>
    <x v="3"/>
    <x v="1"/>
    <n v="1"/>
    <n v="1422"/>
    <x v="2"/>
    <n v="1422"/>
    <n v="1059.25"/>
    <n v="362.75"/>
    <n v="0.25509845288326299"/>
    <s v="10"/>
    <n v="2024"/>
    <n v="0"/>
  </r>
  <r>
    <s v="ORD007338"/>
    <x v="280"/>
    <s v="CUST01556"/>
    <x v="9"/>
    <x v="1"/>
    <x v="0"/>
    <n v="2"/>
    <n v="32381"/>
    <x v="2"/>
    <n v="64762"/>
    <n v="49947.12"/>
    <n v="14814.88"/>
    <n v="0.22875884006052932"/>
    <s v="10"/>
    <n v="2024"/>
    <n v="0"/>
  </r>
  <r>
    <s v="ORD002612"/>
    <x v="280"/>
    <s v="CUST01417"/>
    <x v="9"/>
    <x v="1"/>
    <x v="4"/>
    <n v="1"/>
    <n v="26017"/>
    <x v="3"/>
    <n v="22114.45"/>
    <n v="18529.12"/>
    <n v="3585.33"/>
    <n v="0.16212612115607666"/>
    <s v="10"/>
    <n v="2024"/>
    <n v="3902.5499999999997"/>
  </r>
  <r>
    <s v="ORD003217"/>
    <x v="280"/>
    <s v="CUST00823"/>
    <x v="10"/>
    <x v="2"/>
    <x v="4"/>
    <n v="1"/>
    <n v="14691"/>
    <x v="3"/>
    <n v="12487.35"/>
    <n v="11921.77"/>
    <n v="565.58000000000004"/>
    <n v="4.5292235742571484E-2"/>
    <s v="10"/>
    <n v="2024"/>
    <n v="2203.65"/>
  </r>
  <r>
    <s v="ORD007381"/>
    <x v="280"/>
    <s v="CUST00230"/>
    <x v="3"/>
    <x v="1"/>
    <x v="1"/>
    <n v="3"/>
    <n v="70744"/>
    <x v="0"/>
    <n v="191008.8"/>
    <n v="169575.35"/>
    <n v="21433.45"/>
    <n v="0.11221184573695035"/>
    <s v="10"/>
    <n v="2024"/>
    <n v="21223.200000000001"/>
  </r>
  <r>
    <s v="ORD001451"/>
    <x v="280"/>
    <s v="CUST00107"/>
    <x v="10"/>
    <x v="2"/>
    <x v="4"/>
    <n v="1"/>
    <n v="13619"/>
    <x v="1"/>
    <n v="12938.05"/>
    <n v="9351.2099999999991"/>
    <n v="3586.84"/>
    <n v="0.27723188579422714"/>
    <s v="10"/>
    <n v="2024"/>
    <n v="680.95"/>
  </r>
  <r>
    <s v="ORD005508"/>
    <x v="281"/>
    <s v="CUST00413"/>
    <x v="6"/>
    <x v="3"/>
    <x v="0"/>
    <n v="1"/>
    <n v="367"/>
    <x v="2"/>
    <n v="367"/>
    <n v="240.63"/>
    <n v="126.37"/>
    <n v="0.3443324250681199"/>
    <s v="10"/>
    <n v="2024"/>
    <n v="0"/>
  </r>
  <r>
    <s v="ORD002246"/>
    <x v="281"/>
    <s v="CUST00871"/>
    <x v="9"/>
    <x v="1"/>
    <x v="4"/>
    <n v="1"/>
    <n v="18812"/>
    <x v="2"/>
    <n v="18812"/>
    <n v="10515.67"/>
    <n v="8296.33"/>
    <n v="0.44101265149904317"/>
    <s v="10"/>
    <n v="2024"/>
    <n v="0"/>
  </r>
  <r>
    <s v="ORD000075"/>
    <x v="281"/>
    <s v="CUST00511"/>
    <x v="1"/>
    <x v="1"/>
    <x v="1"/>
    <n v="1"/>
    <n v="1388"/>
    <x v="3"/>
    <n v="1179.8"/>
    <n v="939.05"/>
    <n v="240.75"/>
    <n v="0.20406001017121547"/>
    <s v="10"/>
    <n v="2024"/>
    <n v="208.2"/>
  </r>
  <r>
    <s v="ORD004731"/>
    <x v="281"/>
    <s v="CUST02422"/>
    <x v="12"/>
    <x v="0"/>
    <x v="3"/>
    <n v="1"/>
    <n v="5220"/>
    <x v="3"/>
    <n v="4437"/>
    <n v="3233.94"/>
    <n v="1203.06"/>
    <n v="0.27114266396213654"/>
    <s v="10"/>
    <n v="2024"/>
    <n v="783"/>
  </r>
  <r>
    <s v="ORD008543"/>
    <x v="281"/>
    <s v="CUST00221"/>
    <x v="2"/>
    <x v="1"/>
    <x v="3"/>
    <n v="2"/>
    <n v="2021"/>
    <x v="2"/>
    <n v="4042"/>
    <n v="2817.78"/>
    <n v="1224.22"/>
    <n v="0.30287481444829295"/>
    <s v="10"/>
    <n v="2024"/>
    <n v="0"/>
  </r>
  <r>
    <s v="ORD004294"/>
    <x v="281"/>
    <s v="CUST00493"/>
    <x v="14"/>
    <x v="2"/>
    <x v="3"/>
    <n v="2"/>
    <n v="10287"/>
    <x v="0"/>
    <n v="18516.599999999999"/>
    <n v="15640.74"/>
    <n v="2875.86"/>
    <n v="0.15531253037814718"/>
    <s v="10"/>
    <n v="2024"/>
    <n v="2057.4"/>
  </r>
  <r>
    <s v="ORD009116"/>
    <x v="281"/>
    <s v="CUST01043"/>
    <x v="11"/>
    <x v="4"/>
    <x v="3"/>
    <n v="1"/>
    <n v="176"/>
    <x v="1"/>
    <n v="167.2"/>
    <n v="109.29"/>
    <n v="57.91"/>
    <n v="0.34635167464114835"/>
    <s v="10"/>
    <n v="2024"/>
    <n v="8.8000000000000007"/>
  </r>
  <r>
    <s v="ORD005542"/>
    <x v="281"/>
    <s v="CUST01267"/>
    <x v="4"/>
    <x v="1"/>
    <x v="4"/>
    <n v="1"/>
    <n v="20828"/>
    <x v="0"/>
    <n v="18745.2"/>
    <n v="15034.05"/>
    <n v="3711.15"/>
    <n v="0.19797868254273093"/>
    <s v="10"/>
    <n v="2024"/>
    <n v="2082.8000000000002"/>
  </r>
  <r>
    <s v="ORD004353"/>
    <x v="281"/>
    <s v="CUST00951"/>
    <x v="3"/>
    <x v="1"/>
    <x v="0"/>
    <n v="3"/>
    <n v="78725"/>
    <x v="1"/>
    <n v="224366.25"/>
    <n v="159311.16"/>
    <n v="65055.09"/>
    <n v="0.28995042703615181"/>
    <s v="10"/>
    <n v="2024"/>
    <n v="11808.75"/>
  </r>
  <r>
    <s v="ORD005667"/>
    <x v="281"/>
    <s v="CUST02382"/>
    <x v="11"/>
    <x v="4"/>
    <x v="1"/>
    <n v="2"/>
    <n v="129"/>
    <x v="3"/>
    <n v="219.3"/>
    <n v="143.81"/>
    <n v="75.489999999999995"/>
    <n v="0.34423164614683077"/>
    <s v="10"/>
    <n v="2024"/>
    <n v="38.699999999999996"/>
  </r>
  <r>
    <s v="ORD006966"/>
    <x v="281"/>
    <s v="CUST01297"/>
    <x v="2"/>
    <x v="1"/>
    <x v="3"/>
    <n v="1"/>
    <n v="4957"/>
    <x v="2"/>
    <n v="4957"/>
    <n v="3227.13"/>
    <n v="1729.87"/>
    <n v="0.34897518660480126"/>
    <s v="10"/>
    <n v="2024"/>
    <n v="0"/>
  </r>
  <r>
    <s v="ORD005960"/>
    <x v="281"/>
    <s v="CUST00110"/>
    <x v="7"/>
    <x v="4"/>
    <x v="3"/>
    <n v="1"/>
    <n v="173"/>
    <x v="3"/>
    <n v="147.05000000000001"/>
    <n v="106.11"/>
    <n v="40.94"/>
    <n v="0.27840870452227129"/>
    <s v="10"/>
    <n v="2024"/>
    <n v="25.95"/>
  </r>
  <r>
    <s v="ORD003289"/>
    <x v="281"/>
    <s v="CUST01232"/>
    <x v="14"/>
    <x v="2"/>
    <x v="0"/>
    <n v="3"/>
    <n v="12969"/>
    <x v="2"/>
    <n v="38907"/>
    <n v="23618.7"/>
    <n v="15288.3"/>
    <n v="0.3929447143187601"/>
    <s v="10"/>
    <n v="2024"/>
    <n v="0"/>
  </r>
  <r>
    <s v="ORD003963"/>
    <x v="281"/>
    <s v="CUST00429"/>
    <x v="10"/>
    <x v="2"/>
    <x v="0"/>
    <n v="4"/>
    <n v="16058"/>
    <x v="1"/>
    <n v="61020.4"/>
    <n v="39099.32"/>
    <n v="21921.08"/>
    <n v="0.35924182732332138"/>
    <s v="10"/>
    <n v="2024"/>
    <n v="3211.6000000000004"/>
  </r>
  <r>
    <s v="ORD000410"/>
    <x v="282"/>
    <s v="CUST00290"/>
    <x v="9"/>
    <x v="1"/>
    <x v="1"/>
    <n v="3"/>
    <n v="33523"/>
    <x v="0"/>
    <n v="90512.1"/>
    <n v="76251.73"/>
    <n v="14260.37"/>
    <n v="0.15755208419647759"/>
    <s v="10"/>
    <n v="2024"/>
    <n v="10056.900000000001"/>
  </r>
  <r>
    <s v="ORD009782"/>
    <x v="282"/>
    <s v="CUST01825"/>
    <x v="7"/>
    <x v="4"/>
    <x v="4"/>
    <n v="1"/>
    <n v="131"/>
    <x v="3"/>
    <n v="111.35"/>
    <n v="85.53"/>
    <n v="25.82"/>
    <n v="0.23188145487202516"/>
    <s v="10"/>
    <n v="2024"/>
    <n v="19.649999999999999"/>
  </r>
  <r>
    <s v="ORD000720"/>
    <x v="282"/>
    <s v="CUST00025"/>
    <x v="2"/>
    <x v="1"/>
    <x v="2"/>
    <n v="1"/>
    <n v="2216"/>
    <x v="0"/>
    <n v="1994.4"/>
    <n v="1255.8599999999999"/>
    <n v="738.54"/>
    <n v="0.37030685920577616"/>
    <s v="10"/>
    <n v="2024"/>
    <n v="221.60000000000002"/>
  </r>
  <r>
    <s v="ORD001657"/>
    <x v="282"/>
    <s v="CUST01623"/>
    <x v="9"/>
    <x v="1"/>
    <x v="3"/>
    <n v="1"/>
    <n v="28027"/>
    <x v="1"/>
    <n v="26625.65"/>
    <n v="22864.6"/>
    <n v="3761.05"/>
    <n v="0.14125664537767152"/>
    <s v="10"/>
    <n v="2024"/>
    <n v="1401.3500000000001"/>
  </r>
  <r>
    <s v="ORD006813"/>
    <x v="282"/>
    <s v="CUST01246"/>
    <x v="6"/>
    <x v="3"/>
    <x v="3"/>
    <n v="5"/>
    <n v="534"/>
    <x v="3"/>
    <n v="2269.5"/>
    <n v="1581.1"/>
    <n v="688.4"/>
    <n v="0.30332672394800614"/>
    <s v="10"/>
    <n v="2024"/>
    <n v="400.5"/>
  </r>
  <r>
    <s v="ORD004890"/>
    <x v="282"/>
    <s v="CUST01245"/>
    <x v="10"/>
    <x v="2"/>
    <x v="1"/>
    <n v="2"/>
    <n v="6797"/>
    <x v="1"/>
    <n v="12914.3"/>
    <n v="10359.719999999999"/>
    <n v="2554.58"/>
    <n v="0.19781017941351836"/>
    <s v="10"/>
    <n v="2024"/>
    <n v="679.7"/>
  </r>
  <r>
    <s v="ORD001431"/>
    <x v="282"/>
    <s v="CUST00722"/>
    <x v="1"/>
    <x v="1"/>
    <x v="4"/>
    <n v="3"/>
    <n v="1820"/>
    <x v="1"/>
    <n v="5187"/>
    <n v="3394.4"/>
    <n v="1792.6"/>
    <n v="0.34559475612107188"/>
    <s v="10"/>
    <n v="2024"/>
    <n v="273"/>
  </r>
  <r>
    <s v="ORD006699"/>
    <x v="282"/>
    <s v="CUST02005"/>
    <x v="11"/>
    <x v="4"/>
    <x v="3"/>
    <n v="1"/>
    <n v="74"/>
    <x v="1"/>
    <n v="70.3"/>
    <n v="58.57"/>
    <n v="11.73"/>
    <n v="0.16685633001422476"/>
    <s v="10"/>
    <n v="2024"/>
    <n v="3.7"/>
  </r>
  <r>
    <s v="ORD003627"/>
    <x v="282"/>
    <s v="CUST01650"/>
    <x v="7"/>
    <x v="4"/>
    <x v="2"/>
    <n v="4"/>
    <n v="166"/>
    <x v="0"/>
    <n v="597.6"/>
    <n v="426.12"/>
    <n v="171.48"/>
    <n v="0.28694779116465863"/>
    <s v="10"/>
    <n v="2024"/>
    <n v="66.400000000000006"/>
  </r>
  <r>
    <s v="ORD000563"/>
    <x v="282"/>
    <s v="CUST00575"/>
    <x v="3"/>
    <x v="1"/>
    <x v="4"/>
    <n v="2"/>
    <n v="69407"/>
    <x v="3"/>
    <n v="117991.9"/>
    <n v="90392.2"/>
    <n v="27599.7"/>
    <n v="0.23391181937065172"/>
    <s v="10"/>
    <n v="2024"/>
    <n v="20822.099999999999"/>
  </r>
  <r>
    <s v="ORD005324"/>
    <x v="283"/>
    <s v="CUST02013"/>
    <x v="7"/>
    <x v="4"/>
    <x v="4"/>
    <n v="1"/>
    <n v="190"/>
    <x v="1"/>
    <n v="180.5"/>
    <n v="137.47"/>
    <n v="43.03"/>
    <n v="0.23839335180055402"/>
    <s v="10"/>
    <n v="2024"/>
    <n v="9.5"/>
  </r>
  <r>
    <s v="ORD003793"/>
    <x v="283"/>
    <s v="CUST01212"/>
    <x v="4"/>
    <x v="1"/>
    <x v="3"/>
    <n v="1"/>
    <n v="20997"/>
    <x v="3"/>
    <n v="17847.45"/>
    <n v="12644.33"/>
    <n v="5203.12"/>
    <n v="0.29153296409290963"/>
    <s v="10"/>
    <n v="2024"/>
    <n v="3149.5499999999997"/>
  </r>
  <r>
    <s v="ORD003170"/>
    <x v="283"/>
    <s v="CUST01933"/>
    <x v="2"/>
    <x v="1"/>
    <x v="3"/>
    <n v="2"/>
    <n v="2564"/>
    <x v="0"/>
    <n v="4615.2"/>
    <n v="3780.73"/>
    <n v="834.47"/>
    <n v="0.1808090656959612"/>
    <s v="10"/>
    <n v="2024"/>
    <n v="512.80000000000007"/>
  </r>
  <r>
    <s v="ORD005944"/>
    <x v="283"/>
    <s v="CUST01400"/>
    <x v="3"/>
    <x v="1"/>
    <x v="1"/>
    <n v="2"/>
    <n v="76914"/>
    <x v="0"/>
    <n v="138445.20000000001"/>
    <n v="113958.28"/>
    <n v="24486.92"/>
    <n v="0.17687084853790522"/>
    <s v="10"/>
    <n v="2024"/>
    <n v="15382.800000000001"/>
  </r>
  <r>
    <s v="ORD008368"/>
    <x v="283"/>
    <s v="CUST00419"/>
    <x v="8"/>
    <x v="3"/>
    <x v="3"/>
    <n v="3"/>
    <n v="1675"/>
    <x v="1"/>
    <n v="4773.75"/>
    <n v="3404.11"/>
    <n v="1369.64"/>
    <n v="0.28691070960984555"/>
    <s v="10"/>
    <n v="2024"/>
    <n v="251.25"/>
  </r>
  <r>
    <s v="ORD007910"/>
    <x v="283"/>
    <s v="CUST02185"/>
    <x v="3"/>
    <x v="1"/>
    <x v="0"/>
    <n v="3"/>
    <n v="71647"/>
    <x v="2"/>
    <n v="214941"/>
    <n v="165893.74"/>
    <n v="49047.26"/>
    <n v="0.22818941011719496"/>
    <s v="10"/>
    <n v="2024"/>
    <n v="0"/>
  </r>
  <r>
    <s v="ORD009539"/>
    <x v="283"/>
    <s v="CUST01858"/>
    <x v="1"/>
    <x v="1"/>
    <x v="4"/>
    <n v="1"/>
    <n v="1214"/>
    <x v="0"/>
    <n v="1092.5999999999999"/>
    <n v="948.96"/>
    <n v="143.63999999999999"/>
    <n v="0.13146622734761121"/>
    <s v="10"/>
    <n v="2024"/>
    <n v="121.4"/>
  </r>
  <r>
    <s v="ORD007923"/>
    <x v="284"/>
    <s v="CUST00462"/>
    <x v="12"/>
    <x v="0"/>
    <x v="0"/>
    <n v="2"/>
    <n v="4412"/>
    <x v="0"/>
    <n v="7941.6"/>
    <n v="5820.35"/>
    <n v="2121.25"/>
    <n v="0.26710612471038581"/>
    <s v="10"/>
    <n v="2024"/>
    <n v="882.40000000000009"/>
  </r>
  <r>
    <s v="ORD003178"/>
    <x v="284"/>
    <s v="CUST00584"/>
    <x v="5"/>
    <x v="2"/>
    <x v="3"/>
    <n v="2"/>
    <n v="7678"/>
    <x v="2"/>
    <n v="15356"/>
    <n v="11409.64"/>
    <n v="3946.36"/>
    <n v="0.25699140401146131"/>
    <s v="10"/>
    <n v="2024"/>
    <n v="0"/>
  </r>
  <r>
    <s v="ORD009583"/>
    <x v="284"/>
    <s v="CUST00205"/>
    <x v="9"/>
    <x v="1"/>
    <x v="4"/>
    <n v="3"/>
    <n v="21362"/>
    <x v="4"/>
    <n v="51268.800000000003"/>
    <n v="51774.559999999998"/>
    <n v="-505.76"/>
    <n v="-9.8648690821708327E-3"/>
    <s v="10"/>
    <n v="2024"/>
    <n v="12817.2"/>
  </r>
  <r>
    <s v="ORD005352"/>
    <x v="284"/>
    <s v="CUST01605"/>
    <x v="8"/>
    <x v="3"/>
    <x v="0"/>
    <n v="3"/>
    <n v="1340"/>
    <x v="1"/>
    <n v="3819"/>
    <n v="2702.23"/>
    <n v="1116.77"/>
    <n v="0.29242471851269963"/>
    <s v="10"/>
    <n v="2024"/>
    <n v="201"/>
  </r>
  <r>
    <s v="ORD003442"/>
    <x v="284"/>
    <s v="CUST02184"/>
    <x v="5"/>
    <x v="2"/>
    <x v="3"/>
    <n v="3"/>
    <n v="5542"/>
    <x v="1"/>
    <n v="15794.7"/>
    <n v="13359.75"/>
    <n v="2434.9499999999998"/>
    <n v="0.1541624722216946"/>
    <s v="10"/>
    <n v="2024"/>
    <n v="831.30000000000007"/>
  </r>
  <r>
    <s v="ORD003867"/>
    <x v="284"/>
    <s v="CUST02041"/>
    <x v="0"/>
    <x v="0"/>
    <x v="0"/>
    <n v="1"/>
    <n v="1209"/>
    <x v="2"/>
    <n v="1209"/>
    <n v="945.37"/>
    <n v="263.63"/>
    <n v="0.21805624483043837"/>
    <s v="10"/>
    <n v="2024"/>
    <n v="0"/>
  </r>
  <r>
    <s v="ORD001807"/>
    <x v="284"/>
    <s v="CUST02282"/>
    <x v="7"/>
    <x v="4"/>
    <x v="0"/>
    <n v="3"/>
    <n v="133"/>
    <x v="1"/>
    <n v="379.05"/>
    <n v="264.63"/>
    <n v="114.42"/>
    <n v="0.30185991294024533"/>
    <s v="10"/>
    <n v="2024"/>
    <n v="19.950000000000003"/>
  </r>
  <r>
    <s v="ORD002235"/>
    <x v="284"/>
    <s v="CUST01055"/>
    <x v="9"/>
    <x v="1"/>
    <x v="4"/>
    <n v="2"/>
    <n v="28133"/>
    <x v="2"/>
    <n v="56266"/>
    <n v="41575.019999999997"/>
    <n v="14690.98"/>
    <n v="0.26109870970035187"/>
    <s v="10"/>
    <n v="2024"/>
    <n v="0"/>
  </r>
  <r>
    <s v="ORD008696"/>
    <x v="284"/>
    <s v="CUST01565"/>
    <x v="4"/>
    <x v="1"/>
    <x v="1"/>
    <n v="3"/>
    <n v="15115"/>
    <x v="0"/>
    <n v="40810.5"/>
    <n v="34207.15"/>
    <n v="6603.35"/>
    <n v="0.16180517268840128"/>
    <s v="10"/>
    <n v="2024"/>
    <n v="4534.5"/>
  </r>
  <r>
    <s v="ORD004236"/>
    <x v="284"/>
    <s v="CUST01165"/>
    <x v="1"/>
    <x v="1"/>
    <x v="4"/>
    <n v="2"/>
    <n v="2457"/>
    <x v="2"/>
    <n v="4914"/>
    <n v="3233.86"/>
    <n v="1680.14"/>
    <n v="0.34190883190883192"/>
    <s v="10"/>
    <n v="2024"/>
    <n v="0"/>
  </r>
  <r>
    <s v="ORD009315"/>
    <x v="284"/>
    <s v="CUST00582"/>
    <x v="12"/>
    <x v="0"/>
    <x v="1"/>
    <n v="1"/>
    <n v="5380"/>
    <x v="1"/>
    <n v="5111"/>
    <n v="3935.89"/>
    <n v="1175.1099999999999"/>
    <n v="0.22991782430052826"/>
    <s v="10"/>
    <n v="2024"/>
    <n v="269"/>
  </r>
  <r>
    <s v="ORD002872"/>
    <x v="285"/>
    <s v="CUST02193"/>
    <x v="6"/>
    <x v="3"/>
    <x v="4"/>
    <n v="2"/>
    <n v="922"/>
    <x v="1"/>
    <n v="1751.8"/>
    <n v="1121.45"/>
    <n v="630.35"/>
    <n v="0.35982988925676451"/>
    <s v="10"/>
    <n v="2024"/>
    <n v="92.2"/>
  </r>
  <r>
    <s v="ORD006713"/>
    <x v="285"/>
    <s v="CUST00784"/>
    <x v="1"/>
    <x v="1"/>
    <x v="3"/>
    <n v="1"/>
    <n v="2421"/>
    <x v="0"/>
    <n v="2178.9"/>
    <n v="1500.62"/>
    <n v="678.28"/>
    <n v="0.31129468998118315"/>
    <s v="10"/>
    <n v="2024"/>
    <n v="242.10000000000002"/>
  </r>
  <r>
    <s v="ORD008197"/>
    <x v="285"/>
    <s v="CUST00488"/>
    <x v="14"/>
    <x v="2"/>
    <x v="4"/>
    <n v="2"/>
    <n v="10009"/>
    <x v="1"/>
    <n v="19017.099999999999"/>
    <n v="14868.81"/>
    <n v="4148.29"/>
    <n v="0.21813473137334297"/>
    <s v="10"/>
    <n v="2024"/>
    <n v="1000.9000000000001"/>
  </r>
  <r>
    <s v="ORD009046"/>
    <x v="285"/>
    <s v="CUST01430"/>
    <x v="1"/>
    <x v="1"/>
    <x v="1"/>
    <n v="1"/>
    <n v="2037"/>
    <x v="2"/>
    <n v="2037"/>
    <n v="1275.05"/>
    <n v="761.95"/>
    <n v="0.37405498281786942"/>
    <s v="10"/>
    <n v="2024"/>
    <n v="0"/>
  </r>
  <r>
    <s v="ORD000826"/>
    <x v="285"/>
    <s v="CUST01539"/>
    <x v="8"/>
    <x v="3"/>
    <x v="3"/>
    <n v="1"/>
    <n v="2277"/>
    <x v="0"/>
    <n v="2049.3000000000002"/>
    <n v="1436.71"/>
    <n v="612.59"/>
    <n v="0.29892646269457862"/>
    <s v="10"/>
    <n v="2024"/>
    <n v="227.70000000000002"/>
  </r>
  <r>
    <s v="ORD001238"/>
    <x v="285"/>
    <s v="CUST00907"/>
    <x v="11"/>
    <x v="4"/>
    <x v="0"/>
    <n v="3"/>
    <n v="61"/>
    <x v="0"/>
    <n v="164.7"/>
    <n v="133.54"/>
    <n v="31.16"/>
    <n v="0.18919247115968429"/>
    <s v="10"/>
    <n v="2024"/>
    <n v="18.3"/>
  </r>
  <r>
    <s v="ORD009162"/>
    <x v="285"/>
    <s v="CUST00536"/>
    <x v="0"/>
    <x v="0"/>
    <x v="1"/>
    <n v="1"/>
    <n v="1154"/>
    <x v="1"/>
    <n v="1096.3"/>
    <n v="811.28"/>
    <n v="285.02"/>
    <n v="0.25998358113655023"/>
    <s v="10"/>
    <n v="2024"/>
    <n v="57.7"/>
  </r>
  <r>
    <s v="ORD005100"/>
    <x v="285"/>
    <s v="CUST00676"/>
    <x v="0"/>
    <x v="0"/>
    <x v="4"/>
    <n v="2"/>
    <n v="609"/>
    <x v="0"/>
    <n v="1096.2"/>
    <n v="792.16"/>
    <n v="304.04000000000002"/>
    <n v="0.27735814632366357"/>
    <s v="10"/>
    <n v="2024"/>
    <n v="121.80000000000001"/>
  </r>
  <r>
    <s v="ORD003957"/>
    <x v="285"/>
    <s v="CUST00801"/>
    <x v="11"/>
    <x v="4"/>
    <x v="4"/>
    <n v="1"/>
    <n v="113"/>
    <x v="1"/>
    <n v="107.35"/>
    <n v="86.8"/>
    <n v="20.55"/>
    <n v="0.19142990218910108"/>
    <s v="10"/>
    <n v="2024"/>
    <n v="5.65"/>
  </r>
  <r>
    <s v="ORD002278"/>
    <x v="285"/>
    <s v="CUST01390"/>
    <x v="5"/>
    <x v="2"/>
    <x v="3"/>
    <n v="2"/>
    <n v="5032"/>
    <x v="2"/>
    <n v="10064"/>
    <n v="7338.7"/>
    <n v="2725.3"/>
    <n v="0.27079689984101751"/>
    <s v="10"/>
    <n v="2024"/>
    <n v="0"/>
  </r>
  <r>
    <s v="ORD006165"/>
    <x v="285"/>
    <s v="CUST01500"/>
    <x v="11"/>
    <x v="4"/>
    <x v="4"/>
    <n v="1"/>
    <n v="162"/>
    <x v="2"/>
    <n v="162"/>
    <n v="89.78"/>
    <n v="72.22"/>
    <n v="0.44580246913580246"/>
    <s v="10"/>
    <n v="2024"/>
    <n v="0"/>
  </r>
  <r>
    <s v="ORD003649"/>
    <x v="285"/>
    <s v="CUST01640"/>
    <x v="11"/>
    <x v="4"/>
    <x v="1"/>
    <n v="3"/>
    <n v="122"/>
    <x v="1"/>
    <n v="347.7"/>
    <n v="270.08999999999997"/>
    <n v="77.61"/>
    <n v="0.22320966350301985"/>
    <s v="10"/>
    <n v="2024"/>
    <n v="18.3"/>
  </r>
  <r>
    <s v="ORD001064"/>
    <x v="285"/>
    <s v="CUST01137"/>
    <x v="4"/>
    <x v="1"/>
    <x v="4"/>
    <n v="1"/>
    <n v="10631"/>
    <x v="2"/>
    <n v="10631"/>
    <n v="6055.37"/>
    <n v="4575.63"/>
    <n v="0.43040447747154548"/>
    <s v="10"/>
    <n v="2024"/>
    <n v="0"/>
  </r>
  <r>
    <s v="ORD006497"/>
    <x v="285"/>
    <s v="CUST01144"/>
    <x v="14"/>
    <x v="2"/>
    <x v="2"/>
    <n v="1"/>
    <n v="7442"/>
    <x v="1"/>
    <n v="7069.9"/>
    <n v="5120.57"/>
    <n v="1949.33"/>
    <n v="0.27572242888866888"/>
    <s v="10"/>
    <n v="2024"/>
    <n v="372.1"/>
  </r>
  <r>
    <s v="ORD006513"/>
    <x v="285"/>
    <s v="CUST00269"/>
    <x v="5"/>
    <x v="2"/>
    <x v="4"/>
    <n v="2"/>
    <n v="4708"/>
    <x v="3"/>
    <n v="8003.6"/>
    <n v="7018.58"/>
    <n v="985.02"/>
    <n v="0.1230721175471038"/>
    <s v="10"/>
    <n v="2024"/>
    <n v="1412.3999999999999"/>
  </r>
  <r>
    <s v="ORD008312"/>
    <x v="285"/>
    <s v="CUST02491"/>
    <x v="13"/>
    <x v="0"/>
    <x v="0"/>
    <n v="1"/>
    <n v="665"/>
    <x v="0"/>
    <n v="598.5"/>
    <n v="519.76"/>
    <n v="78.739999999999995"/>
    <n v="0.13156223893065996"/>
    <s v="10"/>
    <n v="2024"/>
    <n v="66.5"/>
  </r>
  <r>
    <s v="ORD006987"/>
    <x v="286"/>
    <s v="CUST00906"/>
    <x v="3"/>
    <x v="1"/>
    <x v="4"/>
    <n v="2"/>
    <n v="64913"/>
    <x v="2"/>
    <n v="129826"/>
    <n v="92954.21"/>
    <n v="36871.79"/>
    <n v="0.28400928935652336"/>
    <s v="10"/>
    <n v="2024"/>
    <n v="0"/>
  </r>
  <r>
    <s v="ORD008555"/>
    <x v="286"/>
    <s v="CUST01267"/>
    <x v="9"/>
    <x v="1"/>
    <x v="3"/>
    <n v="3"/>
    <n v="23677"/>
    <x v="2"/>
    <n v="71031"/>
    <n v="47046.13"/>
    <n v="23984.87"/>
    <n v="0.33766763807351718"/>
    <s v="10"/>
    <n v="2024"/>
    <n v="0"/>
  </r>
  <r>
    <s v="ORD006973"/>
    <x v="286"/>
    <s v="CUST01856"/>
    <x v="2"/>
    <x v="1"/>
    <x v="2"/>
    <n v="1"/>
    <n v="3530"/>
    <x v="1"/>
    <n v="3353.5"/>
    <n v="2518.5700000000002"/>
    <n v="834.93"/>
    <n v="0.24897271507380347"/>
    <s v="10"/>
    <n v="2024"/>
    <n v="176.5"/>
  </r>
  <r>
    <s v="ORD006942"/>
    <x v="286"/>
    <s v="CUST02237"/>
    <x v="9"/>
    <x v="1"/>
    <x v="4"/>
    <n v="2"/>
    <n v="32780"/>
    <x v="2"/>
    <n v="65560"/>
    <n v="51144.33"/>
    <n v="14415.67"/>
    <n v="0.21988514338010984"/>
    <s v="10"/>
    <n v="2024"/>
    <n v="0"/>
  </r>
  <r>
    <s v="ORD008315"/>
    <x v="286"/>
    <s v="CUST01599"/>
    <x v="14"/>
    <x v="2"/>
    <x v="2"/>
    <n v="3"/>
    <n v="14421"/>
    <x v="2"/>
    <n v="43263"/>
    <n v="25123.7"/>
    <n v="18139.3"/>
    <n v="0.41927975406236273"/>
    <s v="10"/>
    <n v="2024"/>
    <n v="0"/>
  </r>
  <r>
    <s v="ORD009347"/>
    <x v="286"/>
    <s v="CUST01484"/>
    <x v="0"/>
    <x v="0"/>
    <x v="2"/>
    <n v="1"/>
    <n v="493"/>
    <x v="0"/>
    <n v="443.7"/>
    <n v="282.16000000000003"/>
    <n v="161.54"/>
    <n v="0.3640748253324318"/>
    <s v="10"/>
    <n v="2024"/>
    <n v="49.300000000000004"/>
  </r>
  <r>
    <s v="ORD000588"/>
    <x v="286"/>
    <s v="CUST00800"/>
    <x v="3"/>
    <x v="1"/>
    <x v="0"/>
    <n v="1"/>
    <n v="75955"/>
    <x v="1"/>
    <n v="72157.25"/>
    <n v="42039.75"/>
    <n v="30117.5"/>
    <n v="0.41738702625169333"/>
    <s v="10"/>
    <n v="2024"/>
    <n v="3797.75"/>
  </r>
  <r>
    <s v="ORD002710"/>
    <x v="286"/>
    <s v="CUST00231"/>
    <x v="2"/>
    <x v="1"/>
    <x v="2"/>
    <n v="1"/>
    <n v="4794"/>
    <x v="0"/>
    <n v="4314.6000000000004"/>
    <n v="2795.09"/>
    <n v="1519.51"/>
    <n v="0.35217864923747272"/>
    <s v="10"/>
    <n v="2024"/>
    <n v="479.40000000000003"/>
  </r>
  <r>
    <s v="ORD000513"/>
    <x v="286"/>
    <s v="CUST02436"/>
    <x v="3"/>
    <x v="1"/>
    <x v="0"/>
    <n v="1"/>
    <n v="66001"/>
    <x v="1"/>
    <n v="62700.95"/>
    <n v="46795.5"/>
    <n v="15905.45"/>
    <n v="0.25367159508747478"/>
    <s v="10"/>
    <n v="2024"/>
    <n v="3300.05"/>
  </r>
  <r>
    <s v="ORD007482"/>
    <x v="286"/>
    <s v="CUST01040"/>
    <x v="7"/>
    <x v="4"/>
    <x v="0"/>
    <n v="1"/>
    <n v="152"/>
    <x v="1"/>
    <n v="144.4"/>
    <n v="103.74"/>
    <n v="40.659999999999997"/>
    <n v="0.28157894736842104"/>
    <s v="10"/>
    <n v="2024"/>
    <n v="7.6000000000000005"/>
  </r>
  <r>
    <s v="ORD005125"/>
    <x v="286"/>
    <s v="CUST01994"/>
    <x v="1"/>
    <x v="1"/>
    <x v="3"/>
    <n v="1"/>
    <n v="2874"/>
    <x v="0"/>
    <n v="2586.6"/>
    <n v="2267.91"/>
    <n v="318.69"/>
    <n v="0.12320807237299931"/>
    <s v="10"/>
    <n v="2024"/>
    <n v="287.40000000000003"/>
  </r>
  <r>
    <s v="ORD007544"/>
    <x v="286"/>
    <s v="CUST01210"/>
    <x v="8"/>
    <x v="3"/>
    <x v="2"/>
    <n v="1"/>
    <n v="2242"/>
    <x v="2"/>
    <n v="2242"/>
    <n v="1399.94"/>
    <n v="842.06"/>
    <n v="0.37558429973238178"/>
    <s v="10"/>
    <n v="2024"/>
    <n v="0"/>
  </r>
  <r>
    <s v="ORD003812"/>
    <x v="286"/>
    <s v="CUST00016"/>
    <x v="3"/>
    <x v="1"/>
    <x v="4"/>
    <n v="1"/>
    <n v="67280"/>
    <x v="0"/>
    <n v="60552"/>
    <n v="47217.34"/>
    <n v="13334.66"/>
    <n v="0.22021832474567313"/>
    <s v="10"/>
    <n v="2024"/>
    <n v="6728"/>
  </r>
  <r>
    <s v="ORD003062"/>
    <x v="286"/>
    <s v="CUST02091"/>
    <x v="4"/>
    <x v="1"/>
    <x v="3"/>
    <n v="2"/>
    <n v="10923"/>
    <x v="0"/>
    <n v="19661.400000000001"/>
    <n v="14131.9"/>
    <n v="5529.5"/>
    <n v="0.28123633108527368"/>
    <s v="10"/>
    <n v="2024"/>
    <n v="2184.6"/>
  </r>
  <r>
    <s v="ORD000863"/>
    <x v="287"/>
    <s v="CUST01673"/>
    <x v="4"/>
    <x v="1"/>
    <x v="4"/>
    <n v="1"/>
    <n v="13055"/>
    <x v="1"/>
    <n v="12402.25"/>
    <n v="9756.9500000000007"/>
    <n v="2645.3"/>
    <n v="0.21329194299421478"/>
    <s v="10"/>
    <n v="2024"/>
    <n v="652.75"/>
  </r>
  <r>
    <s v="ORD002256"/>
    <x v="287"/>
    <s v="CUST02253"/>
    <x v="9"/>
    <x v="1"/>
    <x v="0"/>
    <n v="1"/>
    <n v="22549"/>
    <x v="2"/>
    <n v="22549"/>
    <n v="16536.64"/>
    <n v="6012.36"/>
    <n v="0.26663532750898045"/>
    <s v="10"/>
    <n v="2024"/>
    <n v="0"/>
  </r>
  <r>
    <s v="ORD003801"/>
    <x v="287"/>
    <s v="CUST02470"/>
    <x v="1"/>
    <x v="1"/>
    <x v="0"/>
    <n v="2"/>
    <n v="2124"/>
    <x v="0"/>
    <n v="3823.2"/>
    <n v="2392.4499999999998"/>
    <n v="1430.75"/>
    <n v="0.37422839506172839"/>
    <s v="10"/>
    <n v="2024"/>
    <n v="424.8"/>
  </r>
  <r>
    <s v="ORD001749"/>
    <x v="287"/>
    <s v="CUST00404"/>
    <x v="6"/>
    <x v="3"/>
    <x v="4"/>
    <n v="3"/>
    <n v="811"/>
    <x v="1"/>
    <n v="2311.35"/>
    <n v="1847.14"/>
    <n v="464.21"/>
    <n v="0.20083933631860168"/>
    <s v="10"/>
    <n v="2024"/>
    <n v="121.65"/>
  </r>
  <r>
    <s v="ORD000145"/>
    <x v="287"/>
    <s v="CUST00250"/>
    <x v="7"/>
    <x v="4"/>
    <x v="0"/>
    <n v="2"/>
    <n v="224"/>
    <x v="2"/>
    <n v="448"/>
    <n v="315.10000000000002"/>
    <n v="132.9"/>
    <n v="0.29665178571428574"/>
    <s v="10"/>
    <n v="2024"/>
    <n v="0"/>
  </r>
  <r>
    <s v="ORD003363"/>
    <x v="287"/>
    <s v="CUST02079"/>
    <x v="3"/>
    <x v="1"/>
    <x v="0"/>
    <n v="1"/>
    <n v="63698"/>
    <x v="0"/>
    <n v="57328.2"/>
    <n v="36097.769999999997"/>
    <n v="21230.43"/>
    <n v="0.37033135524924909"/>
    <s v="10"/>
    <n v="2024"/>
    <n v="6369.8"/>
  </r>
  <r>
    <s v="ORD005761"/>
    <x v="287"/>
    <s v="CUST00945"/>
    <x v="3"/>
    <x v="1"/>
    <x v="2"/>
    <n v="4"/>
    <n v="69067"/>
    <x v="0"/>
    <n v="248641.2"/>
    <n v="162855.37"/>
    <n v="85785.83"/>
    <n v="0.34501856490396604"/>
    <s v="10"/>
    <n v="2024"/>
    <n v="27626.800000000003"/>
  </r>
  <r>
    <s v="ORD001252"/>
    <x v="287"/>
    <s v="CUST02380"/>
    <x v="10"/>
    <x v="2"/>
    <x v="2"/>
    <n v="1"/>
    <n v="11341"/>
    <x v="3"/>
    <n v="9639.85"/>
    <n v="8024.03"/>
    <n v="1615.82"/>
    <n v="0.16761879074881869"/>
    <s v="10"/>
    <n v="2024"/>
    <n v="1701.1499999999999"/>
  </r>
  <r>
    <s v="ORD005469"/>
    <x v="287"/>
    <s v="CUST01275"/>
    <x v="12"/>
    <x v="0"/>
    <x v="0"/>
    <n v="1"/>
    <n v="3223"/>
    <x v="2"/>
    <n v="3223"/>
    <n v="2410.92"/>
    <n v="812.08"/>
    <n v="0.25196400868755819"/>
    <s v="10"/>
    <n v="2024"/>
    <n v="0"/>
  </r>
  <r>
    <s v="ORD009410"/>
    <x v="287"/>
    <s v="CUST01203"/>
    <x v="9"/>
    <x v="1"/>
    <x v="1"/>
    <n v="2"/>
    <n v="19791"/>
    <x v="2"/>
    <n v="39582"/>
    <n v="30159.919999999998"/>
    <n v="9422.08"/>
    <n v="0.23803951290990855"/>
    <s v="10"/>
    <n v="2024"/>
    <n v="0"/>
  </r>
  <r>
    <s v="ORD000761"/>
    <x v="287"/>
    <s v="CUST01750"/>
    <x v="12"/>
    <x v="0"/>
    <x v="2"/>
    <n v="1"/>
    <n v="3747"/>
    <x v="1"/>
    <n v="3559.65"/>
    <n v="2864.15"/>
    <n v="695.5"/>
    <n v="0.19538437767758066"/>
    <s v="10"/>
    <n v="2024"/>
    <n v="187.35000000000002"/>
  </r>
  <r>
    <s v="ORD008110"/>
    <x v="287"/>
    <s v="CUST00575"/>
    <x v="8"/>
    <x v="3"/>
    <x v="1"/>
    <n v="1"/>
    <n v="1299"/>
    <x v="2"/>
    <n v="1299"/>
    <n v="831.56"/>
    <n v="467.44"/>
    <n v="0.35984603541185528"/>
    <s v="10"/>
    <n v="2024"/>
    <n v="0"/>
  </r>
  <r>
    <s v="ORD008936"/>
    <x v="287"/>
    <s v="CUST00245"/>
    <x v="6"/>
    <x v="3"/>
    <x v="3"/>
    <n v="3"/>
    <n v="756"/>
    <x v="3"/>
    <n v="1927.8"/>
    <n v="1354.33"/>
    <n v="573.47"/>
    <n v="0.29747380433654946"/>
    <s v="10"/>
    <n v="2024"/>
    <n v="340.2"/>
  </r>
  <r>
    <s v="ORD004905"/>
    <x v="287"/>
    <s v="CUST01616"/>
    <x v="1"/>
    <x v="1"/>
    <x v="4"/>
    <n v="5"/>
    <n v="2212"/>
    <x v="3"/>
    <n v="9401"/>
    <n v="6517.22"/>
    <n v="2883.78"/>
    <n v="0.30675247314115522"/>
    <s v="10"/>
    <n v="2024"/>
    <n v="1659"/>
  </r>
  <r>
    <s v="ORD007135"/>
    <x v="287"/>
    <s v="CUST01801"/>
    <x v="9"/>
    <x v="1"/>
    <x v="4"/>
    <n v="1"/>
    <n v="29008"/>
    <x v="1"/>
    <n v="27557.599999999999"/>
    <n v="22916.27"/>
    <n v="4641.33"/>
    <n v="0.16842286701309259"/>
    <s v="10"/>
    <n v="2024"/>
    <n v="1450.4"/>
  </r>
  <r>
    <s v="ORD000892"/>
    <x v="288"/>
    <s v="CUST02346"/>
    <x v="11"/>
    <x v="4"/>
    <x v="3"/>
    <n v="1"/>
    <n v="81"/>
    <x v="3"/>
    <n v="68.849999999999994"/>
    <n v="54"/>
    <n v="14.85"/>
    <n v="0.21568627450980393"/>
    <s v="10"/>
    <n v="2024"/>
    <n v="12.15"/>
  </r>
  <r>
    <s v="ORD007981"/>
    <x v="288"/>
    <s v="CUST00683"/>
    <x v="0"/>
    <x v="0"/>
    <x v="1"/>
    <n v="2"/>
    <n v="1295"/>
    <x v="1"/>
    <n v="2460.5"/>
    <n v="1566.05"/>
    <n v="894.45"/>
    <n v="0.36352367404998986"/>
    <s v="10"/>
    <n v="2024"/>
    <n v="129.5"/>
  </r>
  <r>
    <s v="ORD009365"/>
    <x v="288"/>
    <s v="CUST02098"/>
    <x v="11"/>
    <x v="4"/>
    <x v="4"/>
    <n v="2"/>
    <n v="172"/>
    <x v="0"/>
    <n v="309.60000000000002"/>
    <n v="248.46"/>
    <n v="61.14"/>
    <n v="0.19748062015503876"/>
    <s v="10"/>
    <n v="2024"/>
    <n v="34.4"/>
  </r>
  <r>
    <s v="ORD000109"/>
    <x v="288"/>
    <s v="CUST01866"/>
    <x v="2"/>
    <x v="1"/>
    <x v="1"/>
    <n v="1"/>
    <n v="3845"/>
    <x v="0"/>
    <n v="3460.5"/>
    <n v="2627.58"/>
    <n v="832.92"/>
    <n v="0.24069354139575205"/>
    <s v="10"/>
    <n v="2024"/>
    <n v="384.5"/>
  </r>
  <r>
    <s v="ORD003288"/>
    <x v="288"/>
    <s v="CUST02057"/>
    <x v="7"/>
    <x v="4"/>
    <x v="2"/>
    <n v="2"/>
    <n v="171"/>
    <x v="1"/>
    <n v="324.89999999999998"/>
    <n v="269.36"/>
    <n v="55.54"/>
    <n v="0.17094490612496155"/>
    <s v="10"/>
    <n v="2024"/>
    <n v="17.100000000000001"/>
  </r>
  <r>
    <s v="ORD003472"/>
    <x v="288"/>
    <s v="CUST01863"/>
    <x v="11"/>
    <x v="4"/>
    <x v="1"/>
    <n v="1"/>
    <n v="131"/>
    <x v="1"/>
    <n v="124.45"/>
    <n v="106.94"/>
    <n v="17.510000000000002"/>
    <n v="0.1406990759341101"/>
    <s v="10"/>
    <n v="2024"/>
    <n v="6.5500000000000007"/>
  </r>
  <r>
    <s v="ORD003305"/>
    <x v="288"/>
    <s v="CUST02355"/>
    <x v="2"/>
    <x v="1"/>
    <x v="4"/>
    <n v="5"/>
    <n v="3560"/>
    <x v="0"/>
    <n v="16020"/>
    <n v="13839.73"/>
    <n v="2180.27"/>
    <n v="0.13609675405742822"/>
    <s v="10"/>
    <n v="2024"/>
    <n v="1780"/>
  </r>
  <r>
    <s v="ORD000822"/>
    <x v="288"/>
    <s v="CUST00474"/>
    <x v="3"/>
    <x v="1"/>
    <x v="1"/>
    <n v="1"/>
    <n v="71925"/>
    <x v="2"/>
    <n v="71925"/>
    <n v="54739.73"/>
    <n v="17185.27"/>
    <n v="0.23893319429961765"/>
    <s v="10"/>
    <n v="2024"/>
    <n v="0"/>
  </r>
  <r>
    <s v="ORD006464"/>
    <x v="288"/>
    <s v="CUST01618"/>
    <x v="7"/>
    <x v="4"/>
    <x v="1"/>
    <n v="3"/>
    <n v="169"/>
    <x v="0"/>
    <n v="456.3"/>
    <n v="317.44"/>
    <n v="138.86000000000001"/>
    <n v="0.30431733508656589"/>
    <s v="10"/>
    <n v="2024"/>
    <n v="50.7"/>
  </r>
  <r>
    <s v="ORD006095"/>
    <x v="288"/>
    <s v="CUST02167"/>
    <x v="11"/>
    <x v="4"/>
    <x v="2"/>
    <n v="2"/>
    <n v="127"/>
    <x v="2"/>
    <n v="254"/>
    <n v="169.14"/>
    <n v="84.86"/>
    <n v="0.33409448818897636"/>
    <s v="10"/>
    <n v="2024"/>
    <n v="0"/>
  </r>
  <r>
    <s v="ORD008051"/>
    <x v="288"/>
    <s v="CUST01910"/>
    <x v="9"/>
    <x v="1"/>
    <x v="1"/>
    <n v="5"/>
    <n v="29528"/>
    <x v="4"/>
    <n v="118112"/>
    <n v="82763.5"/>
    <n v="35348.5"/>
    <n v="0.29927949742617177"/>
    <s v="10"/>
    <n v="2024"/>
    <n v="29528"/>
  </r>
  <r>
    <s v="ORD006718"/>
    <x v="288"/>
    <s v="CUST01907"/>
    <x v="0"/>
    <x v="0"/>
    <x v="1"/>
    <n v="1"/>
    <n v="1454"/>
    <x v="3"/>
    <n v="1235.9000000000001"/>
    <n v="1109.97"/>
    <n v="125.93"/>
    <n v="0.10189335706772393"/>
    <s v="10"/>
    <n v="2024"/>
    <n v="218.1"/>
  </r>
  <r>
    <s v="ORD003087"/>
    <x v="288"/>
    <s v="CUST00694"/>
    <x v="14"/>
    <x v="2"/>
    <x v="3"/>
    <n v="1"/>
    <n v="14859"/>
    <x v="2"/>
    <n v="14859"/>
    <n v="9463.3700000000008"/>
    <n v="5395.63"/>
    <n v="0.36312201359445456"/>
    <s v="10"/>
    <n v="2024"/>
    <n v="0"/>
  </r>
  <r>
    <s v="ORD006388"/>
    <x v="288"/>
    <s v="CUST02468"/>
    <x v="13"/>
    <x v="0"/>
    <x v="2"/>
    <n v="4"/>
    <n v="1545"/>
    <x v="0"/>
    <n v="5562"/>
    <n v="4261.6899999999996"/>
    <n v="1300.31"/>
    <n v="0.23378460985257102"/>
    <s v="10"/>
    <n v="2024"/>
    <n v="618"/>
  </r>
  <r>
    <s v="ORD006927"/>
    <x v="288"/>
    <s v="CUST02003"/>
    <x v="1"/>
    <x v="1"/>
    <x v="0"/>
    <n v="3"/>
    <n v="1089"/>
    <x v="3"/>
    <n v="2776.95"/>
    <n v="2279.2199999999998"/>
    <n v="497.73"/>
    <n v="0.17923621239129262"/>
    <s v="10"/>
    <n v="2024"/>
    <n v="490.04999999999995"/>
  </r>
  <r>
    <s v="ORD006171"/>
    <x v="288"/>
    <s v="CUST00336"/>
    <x v="3"/>
    <x v="1"/>
    <x v="2"/>
    <n v="1"/>
    <n v="65219"/>
    <x v="2"/>
    <n v="65219"/>
    <n v="35974.06"/>
    <n v="29244.94"/>
    <n v="0.44841135251997116"/>
    <s v="10"/>
    <n v="2024"/>
    <n v="0"/>
  </r>
  <r>
    <s v="ORD003785"/>
    <x v="289"/>
    <s v="CUST01589"/>
    <x v="5"/>
    <x v="2"/>
    <x v="3"/>
    <n v="1"/>
    <n v="4142"/>
    <x v="3"/>
    <n v="3520.7"/>
    <n v="2662.52"/>
    <n v="858.18"/>
    <n v="0.24375266282273411"/>
    <s v="10"/>
    <n v="2024"/>
    <n v="621.29999999999995"/>
  </r>
  <r>
    <s v="ORD002522"/>
    <x v="289"/>
    <s v="CUST01888"/>
    <x v="9"/>
    <x v="1"/>
    <x v="2"/>
    <n v="1"/>
    <n v="30647"/>
    <x v="0"/>
    <n v="27582.3"/>
    <n v="20631.5"/>
    <n v="6950.8"/>
    <n v="0.25200218981013189"/>
    <s v="10"/>
    <n v="2024"/>
    <n v="3064.7000000000003"/>
  </r>
  <r>
    <s v="ORD001923"/>
    <x v="289"/>
    <s v="CUST02220"/>
    <x v="3"/>
    <x v="1"/>
    <x v="2"/>
    <n v="4"/>
    <n v="78279"/>
    <x v="2"/>
    <n v="313116"/>
    <n v="192261.22"/>
    <n v="120854.78"/>
    <n v="0.38597446313826184"/>
    <s v="10"/>
    <n v="2024"/>
    <n v="0"/>
  </r>
  <r>
    <s v="ORD003714"/>
    <x v="289"/>
    <s v="CUST01583"/>
    <x v="8"/>
    <x v="3"/>
    <x v="3"/>
    <n v="1"/>
    <n v="1763"/>
    <x v="1"/>
    <n v="1674.85"/>
    <n v="1364.43"/>
    <n v="310.42"/>
    <n v="0.18534197092276922"/>
    <s v="10"/>
    <n v="2024"/>
    <n v="88.15"/>
  </r>
  <r>
    <s v="ORD009461"/>
    <x v="289"/>
    <s v="CUST00312"/>
    <x v="4"/>
    <x v="1"/>
    <x v="1"/>
    <n v="1"/>
    <n v="17240"/>
    <x v="2"/>
    <n v="17240"/>
    <n v="13729.33"/>
    <n v="3510.67"/>
    <n v="0.20363515081206496"/>
    <s v="10"/>
    <n v="2024"/>
    <n v="0"/>
  </r>
  <r>
    <s v="ORD001426"/>
    <x v="289"/>
    <s v="CUST01881"/>
    <x v="14"/>
    <x v="2"/>
    <x v="3"/>
    <n v="1"/>
    <n v="19925"/>
    <x v="0"/>
    <n v="17932.5"/>
    <n v="13792.64"/>
    <n v="4139.8599999999997"/>
    <n v="0.23085793949532968"/>
    <s v="10"/>
    <n v="2024"/>
    <n v="1992.5"/>
  </r>
  <r>
    <s v="ORD005239"/>
    <x v="289"/>
    <s v="CUST00395"/>
    <x v="2"/>
    <x v="1"/>
    <x v="2"/>
    <n v="2"/>
    <n v="3347"/>
    <x v="3"/>
    <n v="5689.9"/>
    <n v="5435.41"/>
    <n v="254.49"/>
    <n v="4.4726620854496565E-2"/>
    <s v="10"/>
    <n v="2024"/>
    <n v="1004.0999999999999"/>
  </r>
  <r>
    <s v="ORD006352"/>
    <x v="289"/>
    <s v="CUST00711"/>
    <x v="11"/>
    <x v="4"/>
    <x v="1"/>
    <n v="1"/>
    <n v="161"/>
    <x v="1"/>
    <n v="152.94999999999999"/>
    <n v="106.16"/>
    <n v="46.79"/>
    <n v="0.30591696632886567"/>
    <s v="10"/>
    <n v="2024"/>
    <n v="8.0500000000000007"/>
  </r>
  <r>
    <s v="ORD007106"/>
    <x v="289"/>
    <s v="CUST01656"/>
    <x v="4"/>
    <x v="1"/>
    <x v="0"/>
    <n v="2"/>
    <n v="16676"/>
    <x v="2"/>
    <n v="33352"/>
    <n v="18752.939999999999"/>
    <n v="14599.06"/>
    <n v="0.43772667306308466"/>
    <s v="10"/>
    <n v="2024"/>
    <n v="0"/>
  </r>
  <r>
    <s v="ORD006709"/>
    <x v="289"/>
    <s v="CUST01011"/>
    <x v="4"/>
    <x v="1"/>
    <x v="1"/>
    <n v="3"/>
    <n v="22053"/>
    <x v="2"/>
    <n v="66159"/>
    <n v="49494.84"/>
    <n v="16664.16"/>
    <n v="0.25188046977735457"/>
    <s v="10"/>
    <n v="2024"/>
    <n v="0"/>
  </r>
  <r>
    <s v="ORD000369"/>
    <x v="289"/>
    <s v="CUST01465"/>
    <x v="14"/>
    <x v="2"/>
    <x v="1"/>
    <n v="1"/>
    <n v="19641"/>
    <x v="0"/>
    <n v="17676.900000000001"/>
    <n v="12242.58"/>
    <n v="5434.32"/>
    <n v="0.30742494441898743"/>
    <s v="10"/>
    <n v="2024"/>
    <n v="1964.1000000000001"/>
  </r>
  <r>
    <s v="ORD004297"/>
    <x v="289"/>
    <s v="CUST00557"/>
    <x v="14"/>
    <x v="2"/>
    <x v="4"/>
    <n v="3"/>
    <n v="10208"/>
    <x v="1"/>
    <n v="29092.799999999999"/>
    <n v="23776.33"/>
    <n v="5316.47"/>
    <n v="0.18274177803442779"/>
    <s v="10"/>
    <n v="2024"/>
    <n v="1531.2"/>
  </r>
  <r>
    <s v="ORD006349"/>
    <x v="289"/>
    <s v="CUST02280"/>
    <x v="12"/>
    <x v="0"/>
    <x v="3"/>
    <n v="2"/>
    <n v="5387"/>
    <x v="1"/>
    <n v="10235.299999999999"/>
    <n v="8009.21"/>
    <n v="2226.09"/>
    <n v="0.21749142672906513"/>
    <s v="10"/>
    <n v="2024"/>
    <n v="538.70000000000005"/>
  </r>
  <r>
    <s v="ORD003900"/>
    <x v="289"/>
    <s v="CUST01406"/>
    <x v="14"/>
    <x v="2"/>
    <x v="4"/>
    <n v="2"/>
    <n v="13352"/>
    <x v="2"/>
    <n v="26704"/>
    <n v="16298.44"/>
    <n v="10405.56"/>
    <n v="0.38966297183942478"/>
    <s v="10"/>
    <n v="2024"/>
    <n v="0"/>
  </r>
  <r>
    <s v="ORD001926"/>
    <x v="290"/>
    <s v="CUST01970"/>
    <x v="2"/>
    <x v="1"/>
    <x v="0"/>
    <n v="1"/>
    <n v="3903"/>
    <x v="1"/>
    <n v="3707.85"/>
    <n v="2932.99"/>
    <n v="774.86"/>
    <n v="0.20897824885041197"/>
    <s v="10"/>
    <n v="2024"/>
    <n v="195.15"/>
  </r>
  <r>
    <s v="ORD009852"/>
    <x v="290"/>
    <s v="CUST01054"/>
    <x v="1"/>
    <x v="1"/>
    <x v="3"/>
    <n v="2"/>
    <n v="2893"/>
    <x v="1"/>
    <n v="5496.7"/>
    <n v="4423.07"/>
    <n v="1073.6300000000001"/>
    <n v="0.19532264813433517"/>
    <s v="10"/>
    <n v="2024"/>
    <n v="289.3"/>
  </r>
  <r>
    <s v="ORD002037"/>
    <x v="290"/>
    <s v="CUST02113"/>
    <x v="14"/>
    <x v="2"/>
    <x v="1"/>
    <n v="1"/>
    <n v="21887"/>
    <x v="2"/>
    <n v="21887"/>
    <n v="16608.2"/>
    <n v="5278.8"/>
    <n v="0.24118426463197332"/>
    <s v="10"/>
    <n v="2024"/>
    <n v="0"/>
  </r>
  <r>
    <s v="ORD000104"/>
    <x v="290"/>
    <s v="CUST00132"/>
    <x v="2"/>
    <x v="1"/>
    <x v="1"/>
    <n v="1"/>
    <n v="3252"/>
    <x v="2"/>
    <n v="3252"/>
    <n v="2345.0700000000002"/>
    <n v="906.93"/>
    <n v="0.27888376383763835"/>
    <s v="10"/>
    <n v="2024"/>
    <n v="0"/>
  </r>
  <r>
    <s v="ORD007757"/>
    <x v="290"/>
    <s v="CUST00285"/>
    <x v="3"/>
    <x v="1"/>
    <x v="4"/>
    <n v="2"/>
    <n v="72772"/>
    <x v="0"/>
    <n v="130989.6"/>
    <n v="115868.98"/>
    <n v="15120.62"/>
    <n v="0.11543374435833074"/>
    <s v="10"/>
    <n v="2024"/>
    <n v="14554.400000000001"/>
  </r>
  <r>
    <s v="ORD000589"/>
    <x v="290"/>
    <s v="CUST01986"/>
    <x v="0"/>
    <x v="0"/>
    <x v="0"/>
    <n v="3"/>
    <n v="725"/>
    <x v="0"/>
    <n v="1957.5"/>
    <n v="1421.78"/>
    <n v="535.72"/>
    <n v="0.27367560664112389"/>
    <s v="10"/>
    <n v="2024"/>
    <n v="217.5"/>
  </r>
  <r>
    <s v="ORD002910"/>
    <x v="290"/>
    <s v="CUST00475"/>
    <x v="9"/>
    <x v="1"/>
    <x v="3"/>
    <n v="1"/>
    <n v="23870"/>
    <x v="1"/>
    <n v="22676.5"/>
    <n v="18042.05"/>
    <n v="4634.45"/>
    <n v="0.20437236786982116"/>
    <s v="10"/>
    <n v="2024"/>
    <n v="1193.5"/>
  </r>
  <r>
    <s v="ORD007318"/>
    <x v="290"/>
    <s v="CUST01577"/>
    <x v="3"/>
    <x v="1"/>
    <x v="0"/>
    <n v="1"/>
    <n v="72679"/>
    <x v="2"/>
    <n v="72679"/>
    <n v="53122.85"/>
    <n v="19556.150000000001"/>
    <n v="0.26907566147030093"/>
    <s v="10"/>
    <n v="2024"/>
    <n v="0"/>
  </r>
  <r>
    <s v="ORD006159"/>
    <x v="290"/>
    <s v="CUST00799"/>
    <x v="5"/>
    <x v="2"/>
    <x v="0"/>
    <n v="1"/>
    <n v="7802"/>
    <x v="1"/>
    <n v="7411.9"/>
    <n v="5869.63"/>
    <n v="1542.27"/>
    <n v="0.20808024932878211"/>
    <s v="10"/>
    <n v="2024"/>
    <n v="390.1"/>
  </r>
  <r>
    <s v="ORD005267"/>
    <x v="290"/>
    <s v="CUST02032"/>
    <x v="12"/>
    <x v="0"/>
    <x v="3"/>
    <n v="1"/>
    <n v="2657"/>
    <x v="3"/>
    <n v="2258.4499999999998"/>
    <n v="1551.29"/>
    <n v="707.16"/>
    <n v="0.313117403528969"/>
    <s v="10"/>
    <n v="2024"/>
    <n v="398.55"/>
  </r>
  <r>
    <s v="ORD006050"/>
    <x v="290"/>
    <s v="CUST01289"/>
    <x v="3"/>
    <x v="1"/>
    <x v="2"/>
    <n v="2"/>
    <n v="70849"/>
    <x v="0"/>
    <n v="127528.2"/>
    <n v="94646.17"/>
    <n v="32882.03"/>
    <n v="0.257841246093021"/>
    <s v="10"/>
    <n v="2024"/>
    <n v="14169.800000000001"/>
  </r>
  <r>
    <s v="ORD007537"/>
    <x v="291"/>
    <s v="CUST00611"/>
    <x v="2"/>
    <x v="1"/>
    <x v="4"/>
    <n v="2"/>
    <n v="4629"/>
    <x v="2"/>
    <n v="9258"/>
    <n v="5828.78"/>
    <n v="3429.22"/>
    <n v="0.37040613523439186"/>
    <s v="10"/>
    <n v="2024"/>
    <n v="0"/>
  </r>
  <r>
    <s v="ORD005333"/>
    <x v="291"/>
    <s v="CUST00247"/>
    <x v="10"/>
    <x v="2"/>
    <x v="3"/>
    <n v="3"/>
    <n v="5811"/>
    <x v="2"/>
    <n v="17433"/>
    <n v="11066.3"/>
    <n v="6366.7"/>
    <n v="0.36520965984053233"/>
    <s v="10"/>
    <n v="2024"/>
    <n v="0"/>
  </r>
  <r>
    <s v="ORD006383"/>
    <x v="291"/>
    <s v="CUST01984"/>
    <x v="5"/>
    <x v="2"/>
    <x v="0"/>
    <n v="1"/>
    <n v="5270"/>
    <x v="2"/>
    <n v="5270"/>
    <n v="3142.98"/>
    <n v="2127.02"/>
    <n v="0.40360910815939277"/>
    <s v="10"/>
    <n v="2024"/>
    <n v="0"/>
  </r>
  <r>
    <s v="ORD007105"/>
    <x v="291"/>
    <s v="CUST02267"/>
    <x v="2"/>
    <x v="1"/>
    <x v="0"/>
    <n v="1"/>
    <n v="4255"/>
    <x v="0"/>
    <n v="3829.5"/>
    <n v="2834.85"/>
    <n v="994.65"/>
    <n v="0.25973364669016841"/>
    <s v="10"/>
    <n v="2024"/>
    <n v="425.5"/>
  </r>
  <r>
    <s v="ORD005307"/>
    <x v="291"/>
    <s v="CUST01726"/>
    <x v="2"/>
    <x v="1"/>
    <x v="1"/>
    <n v="1"/>
    <n v="4255"/>
    <x v="0"/>
    <n v="3829.5"/>
    <n v="2678.96"/>
    <n v="1150.54"/>
    <n v="0.30044131087609349"/>
    <s v="10"/>
    <n v="2024"/>
    <n v="425.5"/>
  </r>
  <r>
    <s v="ORD004939"/>
    <x v="291"/>
    <s v="CUST01706"/>
    <x v="10"/>
    <x v="2"/>
    <x v="0"/>
    <n v="3"/>
    <n v="5050"/>
    <x v="1"/>
    <n v="14392.5"/>
    <n v="10095.5"/>
    <n v="4297"/>
    <n v="0.29855827688031961"/>
    <s v="10"/>
    <n v="2024"/>
    <n v="757.5"/>
  </r>
  <r>
    <s v="ORD005744"/>
    <x v="291"/>
    <s v="CUST00242"/>
    <x v="3"/>
    <x v="1"/>
    <x v="2"/>
    <n v="1"/>
    <n v="59119"/>
    <x v="1"/>
    <n v="56163.05"/>
    <n v="42268.14"/>
    <n v="13894.91"/>
    <n v="0.24740305236271889"/>
    <s v="10"/>
    <n v="2024"/>
    <n v="2955.9500000000003"/>
  </r>
  <r>
    <s v="ORD001043"/>
    <x v="291"/>
    <s v="CUST01897"/>
    <x v="13"/>
    <x v="0"/>
    <x v="0"/>
    <n v="3"/>
    <n v="882"/>
    <x v="1"/>
    <n v="2513.6999999999998"/>
    <n v="1546.88"/>
    <n v="966.82"/>
    <n v="0.3846202808608824"/>
    <s v="10"/>
    <n v="2024"/>
    <n v="132.30000000000001"/>
  </r>
  <r>
    <s v="ORD007376"/>
    <x v="291"/>
    <s v="CUST02112"/>
    <x v="7"/>
    <x v="4"/>
    <x v="3"/>
    <n v="1"/>
    <n v="81"/>
    <x v="0"/>
    <n v="72.900000000000006"/>
    <n v="54.73"/>
    <n v="18.170000000000002"/>
    <n v="0.24924554183813444"/>
    <s v="10"/>
    <n v="2024"/>
    <n v="8.1"/>
  </r>
  <r>
    <s v="ORD005633"/>
    <x v="291"/>
    <s v="CUST00782"/>
    <x v="2"/>
    <x v="1"/>
    <x v="0"/>
    <n v="4"/>
    <n v="1398"/>
    <x v="0"/>
    <n v="5032.8"/>
    <n v="3742.54"/>
    <n v="1290.26"/>
    <n v="0.25637021141312988"/>
    <s v="10"/>
    <n v="2024"/>
    <n v="559.20000000000005"/>
  </r>
  <r>
    <s v="ORD009804"/>
    <x v="291"/>
    <s v="CUST02491"/>
    <x v="2"/>
    <x v="1"/>
    <x v="3"/>
    <n v="2"/>
    <n v="3947"/>
    <x v="2"/>
    <n v="7894"/>
    <n v="6028.98"/>
    <n v="1865.02"/>
    <n v="0.23625791740562452"/>
    <s v="10"/>
    <n v="2024"/>
    <n v="0"/>
  </r>
  <r>
    <s v="ORD001732"/>
    <x v="291"/>
    <s v="CUST01897"/>
    <x v="4"/>
    <x v="1"/>
    <x v="4"/>
    <n v="1"/>
    <n v="17675"/>
    <x v="2"/>
    <n v="17675"/>
    <n v="12937.86"/>
    <n v="4737.1400000000003"/>
    <n v="0.26801357850070723"/>
    <s v="10"/>
    <n v="2024"/>
    <n v="0"/>
  </r>
  <r>
    <s v="ORD008610"/>
    <x v="291"/>
    <s v="CUST00311"/>
    <x v="7"/>
    <x v="4"/>
    <x v="3"/>
    <n v="2"/>
    <n v="117"/>
    <x v="0"/>
    <n v="210.6"/>
    <n v="185.4"/>
    <n v="25.2"/>
    <n v="0.11965811965811966"/>
    <s v="10"/>
    <n v="2024"/>
    <n v="23.400000000000002"/>
  </r>
  <r>
    <s v="ORD003213"/>
    <x v="291"/>
    <s v="CUST01316"/>
    <x v="2"/>
    <x v="1"/>
    <x v="4"/>
    <n v="1"/>
    <n v="2579"/>
    <x v="2"/>
    <n v="2579"/>
    <n v="2041.62"/>
    <n v="537.38"/>
    <n v="0.20836758433501357"/>
    <s v="10"/>
    <n v="2024"/>
    <n v="0"/>
  </r>
  <r>
    <s v="ORD002774"/>
    <x v="291"/>
    <s v="CUST01286"/>
    <x v="1"/>
    <x v="1"/>
    <x v="1"/>
    <n v="1"/>
    <n v="2558"/>
    <x v="2"/>
    <n v="2558"/>
    <n v="1461.04"/>
    <n v="1096.96"/>
    <n v="0.42883502736512902"/>
    <s v="10"/>
    <n v="2024"/>
    <n v="0"/>
  </r>
  <r>
    <s v="ORD001211"/>
    <x v="292"/>
    <s v="CUST01589"/>
    <x v="1"/>
    <x v="1"/>
    <x v="4"/>
    <n v="2"/>
    <n v="1130"/>
    <x v="2"/>
    <n v="2260"/>
    <n v="1417.13"/>
    <n v="842.87"/>
    <n v="0.3729513274336283"/>
    <s v="10"/>
    <n v="2024"/>
    <n v="0"/>
  </r>
  <r>
    <s v="ORD002496"/>
    <x v="292"/>
    <s v="CUST02092"/>
    <x v="2"/>
    <x v="1"/>
    <x v="1"/>
    <n v="2"/>
    <n v="1661"/>
    <x v="2"/>
    <n v="3322"/>
    <n v="2686.64"/>
    <n v="635.36"/>
    <n v="0.19125827814569538"/>
    <s v="10"/>
    <n v="2024"/>
    <n v="0"/>
  </r>
  <r>
    <s v="ORD006088"/>
    <x v="292"/>
    <s v="CUST00554"/>
    <x v="13"/>
    <x v="0"/>
    <x v="0"/>
    <n v="4"/>
    <n v="1065"/>
    <x v="2"/>
    <n v="4260"/>
    <n v="2726.25"/>
    <n v="1533.75"/>
    <n v="0.36003521126760563"/>
    <s v="10"/>
    <n v="2024"/>
    <n v="0"/>
  </r>
  <r>
    <s v="ORD008145"/>
    <x v="292"/>
    <s v="CUST01307"/>
    <x v="1"/>
    <x v="1"/>
    <x v="0"/>
    <n v="1"/>
    <n v="2371"/>
    <x v="0"/>
    <n v="2133.9"/>
    <n v="1720.11"/>
    <n v="413.79"/>
    <n v="0.19391255447771685"/>
    <s v="10"/>
    <n v="2024"/>
    <n v="237.10000000000002"/>
  </r>
  <r>
    <s v="ORD008627"/>
    <x v="292"/>
    <s v="CUST00719"/>
    <x v="3"/>
    <x v="1"/>
    <x v="0"/>
    <n v="5"/>
    <n v="56603"/>
    <x v="3"/>
    <n v="240562.75"/>
    <n v="170844.29"/>
    <n v="69718.460000000006"/>
    <n v="0.28981402981134863"/>
    <s v="10"/>
    <n v="2024"/>
    <n v="42452.25"/>
  </r>
  <r>
    <s v="ORD001270"/>
    <x v="292"/>
    <s v="CUST00764"/>
    <x v="5"/>
    <x v="2"/>
    <x v="2"/>
    <n v="3"/>
    <n v="6297"/>
    <x v="0"/>
    <n v="17001.900000000001"/>
    <n v="14733.11"/>
    <n v="2268.79"/>
    <n v="0.13344332104058956"/>
    <s v="10"/>
    <n v="2024"/>
    <n v="1889.1000000000001"/>
  </r>
  <r>
    <s v="ORD008714"/>
    <x v="292"/>
    <s v="CUST00017"/>
    <x v="4"/>
    <x v="1"/>
    <x v="2"/>
    <n v="4"/>
    <n v="11694"/>
    <x v="0"/>
    <n v="42098.400000000001"/>
    <n v="35403.980000000003"/>
    <n v="6694.42"/>
    <n v="0.15901839499838474"/>
    <s v="10"/>
    <n v="2024"/>
    <n v="4677.6000000000004"/>
  </r>
  <r>
    <s v="ORD007957"/>
    <x v="292"/>
    <s v="CUST01773"/>
    <x v="6"/>
    <x v="3"/>
    <x v="4"/>
    <n v="1"/>
    <n v="1027"/>
    <x v="0"/>
    <n v="924.3"/>
    <n v="659.83"/>
    <n v="264.47000000000003"/>
    <n v="0.28613004435789252"/>
    <s v="10"/>
    <n v="2024"/>
    <n v="102.7"/>
  </r>
  <r>
    <s v="ORD005801"/>
    <x v="292"/>
    <s v="CUST02388"/>
    <x v="1"/>
    <x v="1"/>
    <x v="0"/>
    <n v="3"/>
    <n v="2651"/>
    <x v="0"/>
    <n v="7157.7"/>
    <n v="5143.1099999999997"/>
    <n v="2014.59"/>
    <n v="0.28145773083532422"/>
    <s v="10"/>
    <n v="2024"/>
    <n v="795.30000000000007"/>
  </r>
  <r>
    <s v="ORD004360"/>
    <x v="292"/>
    <s v="CUST01357"/>
    <x v="11"/>
    <x v="4"/>
    <x v="2"/>
    <n v="1"/>
    <n v="81"/>
    <x v="2"/>
    <n v="81"/>
    <n v="57.62"/>
    <n v="23.38"/>
    <n v="0.28864197530864194"/>
    <s v="10"/>
    <n v="2024"/>
    <n v="0"/>
  </r>
  <r>
    <s v="ORD000922"/>
    <x v="292"/>
    <s v="CUST01233"/>
    <x v="1"/>
    <x v="1"/>
    <x v="0"/>
    <n v="3"/>
    <n v="1010"/>
    <x v="2"/>
    <n v="3030"/>
    <n v="1847.94"/>
    <n v="1182.06"/>
    <n v="0.39011881188118808"/>
    <s v="10"/>
    <n v="2024"/>
    <n v="0"/>
  </r>
  <r>
    <s v="ORD000222"/>
    <x v="292"/>
    <s v="CUST00146"/>
    <x v="2"/>
    <x v="1"/>
    <x v="2"/>
    <n v="1"/>
    <n v="3911"/>
    <x v="0"/>
    <n v="3519.9"/>
    <n v="2598.5"/>
    <n v="921.4"/>
    <n v="0.26176880025000709"/>
    <s v="10"/>
    <n v="2024"/>
    <n v="391.1"/>
  </r>
  <r>
    <s v="ORD002715"/>
    <x v="292"/>
    <s v="CUST02339"/>
    <x v="7"/>
    <x v="4"/>
    <x v="4"/>
    <n v="5"/>
    <n v="110"/>
    <x v="2"/>
    <n v="550"/>
    <n v="444.85"/>
    <n v="105.15"/>
    <n v="0.1911818181818182"/>
    <s v="10"/>
    <n v="2024"/>
    <n v="0"/>
  </r>
  <r>
    <s v="ORD005196"/>
    <x v="292"/>
    <s v="CUST01560"/>
    <x v="3"/>
    <x v="1"/>
    <x v="1"/>
    <n v="2"/>
    <n v="67453"/>
    <x v="2"/>
    <n v="134906"/>
    <n v="79064.539999999994"/>
    <n v="55841.46"/>
    <n v="0.41392866143833484"/>
    <s v="10"/>
    <n v="2024"/>
    <n v="0"/>
  </r>
  <r>
    <s v="ORD008644"/>
    <x v="293"/>
    <s v="CUST01255"/>
    <x v="0"/>
    <x v="0"/>
    <x v="0"/>
    <n v="2"/>
    <n v="753"/>
    <x v="0"/>
    <n v="1355.4"/>
    <n v="1104.0999999999999"/>
    <n v="251.3"/>
    <n v="0.18540652205990851"/>
    <s v="10"/>
    <n v="2024"/>
    <n v="150.6"/>
  </r>
  <r>
    <s v="ORD005702"/>
    <x v="293"/>
    <s v="CUST00573"/>
    <x v="4"/>
    <x v="1"/>
    <x v="1"/>
    <n v="4"/>
    <n v="20801"/>
    <x v="3"/>
    <n v="70723.399999999994"/>
    <n v="45966.080000000002"/>
    <n v="24757.32"/>
    <n v="0.35005839651374232"/>
    <s v="10"/>
    <n v="2024"/>
    <n v="12480.6"/>
  </r>
  <r>
    <s v="ORD000740"/>
    <x v="293"/>
    <s v="CUST02247"/>
    <x v="7"/>
    <x v="4"/>
    <x v="3"/>
    <n v="3"/>
    <n v="211"/>
    <x v="0"/>
    <n v="569.70000000000005"/>
    <n v="418.35"/>
    <n v="151.35"/>
    <n v="0.26566614007372297"/>
    <s v="10"/>
    <n v="2024"/>
    <n v="63.300000000000004"/>
  </r>
  <r>
    <s v="ORD003871"/>
    <x v="293"/>
    <s v="CUST00316"/>
    <x v="7"/>
    <x v="4"/>
    <x v="4"/>
    <n v="2"/>
    <n v="84"/>
    <x v="1"/>
    <n v="159.6"/>
    <n v="132.99"/>
    <n v="26.61"/>
    <n v="0.16672932330827067"/>
    <s v="10"/>
    <n v="2024"/>
    <n v="8.4"/>
  </r>
  <r>
    <s v="ORD004553"/>
    <x v="293"/>
    <s v="CUST00142"/>
    <x v="7"/>
    <x v="4"/>
    <x v="2"/>
    <n v="2"/>
    <n v="230"/>
    <x v="1"/>
    <n v="437"/>
    <n v="268.64"/>
    <n v="168.36"/>
    <n v="0.38526315789473686"/>
    <s v="10"/>
    <n v="2024"/>
    <n v="23"/>
  </r>
  <r>
    <s v="ORD003820"/>
    <x v="293"/>
    <s v="CUST01518"/>
    <x v="13"/>
    <x v="0"/>
    <x v="3"/>
    <n v="1"/>
    <n v="1349"/>
    <x v="3"/>
    <n v="1146.6500000000001"/>
    <n v="1015.06"/>
    <n v="131.59"/>
    <n v="0.11476038895914184"/>
    <s v="10"/>
    <n v="2024"/>
    <n v="202.35"/>
  </r>
  <r>
    <s v="ORD005745"/>
    <x v="293"/>
    <s v="CUST02277"/>
    <x v="14"/>
    <x v="2"/>
    <x v="3"/>
    <n v="2"/>
    <n v="11305"/>
    <x v="0"/>
    <n v="20349"/>
    <n v="15736.82"/>
    <n v="4612.18"/>
    <n v="0.22665388962602587"/>
    <s v="10"/>
    <n v="2024"/>
    <n v="2261"/>
  </r>
  <r>
    <s v="ORD005040"/>
    <x v="293"/>
    <s v="CUST01481"/>
    <x v="11"/>
    <x v="4"/>
    <x v="3"/>
    <n v="5"/>
    <n v="130"/>
    <x v="2"/>
    <n v="650"/>
    <n v="426.78"/>
    <n v="223.22"/>
    <n v="0.34341538461538462"/>
    <s v="10"/>
    <n v="2024"/>
    <n v="0"/>
  </r>
  <r>
    <s v="ORD002652"/>
    <x v="293"/>
    <s v="CUST02392"/>
    <x v="9"/>
    <x v="1"/>
    <x v="0"/>
    <n v="2"/>
    <n v="24172"/>
    <x v="0"/>
    <n v="43509.599999999999"/>
    <n v="35199.74"/>
    <n v="8309.86"/>
    <n v="0.19098911504587496"/>
    <s v="10"/>
    <n v="2024"/>
    <n v="4834.4000000000005"/>
  </r>
  <r>
    <s v="ORD002687"/>
    <x v="293"/>
    <s v="CUST00334"/>
    <x v="11"/>
    <x v="4"/>
    <x v="1"/>
    <n v="1"/>
    <n v="93"/>
    <x v="0"/>
    <n v="83.7"/>
    <n v="72.430000000000007"/>
    <n v="11.27"/>
    <n v="0.13464755077658302"/>
    <s v="10"/>
    <n v="2024"/>
    <n v="9.3000000000000007"/>
  </r>
  <r>
    <s v="ORD006662"/>
    <x v="293"/>
    <s v="CUST01792"/>
    <x v="3"/>
    <x v="1"/>
    <x v="2"/>
    <n v="1"/>
    <n v="62891"/>
    <x v="1"/>
    <n v="59746.45"/>
    <n v="39564.29"/>
    <n v="20182.16"/>
    <n v="0.33779680633744769"/>
    <s v="10"/>
    <n v="2024"/>
    <n v="3144.55"/>
  </r>
  <r>
    <s v="ORD006142"/>
    <x v="293"/>
    <s v="CUST00081"/>
    <x v="9"/>
    <x v="1"/>
    <x v="4"/>
    <n v="3"/>
    <n v="25408"/>
    <x v="2"/>
    <n v="76224"/>
    <n v="42313.83"/>
    <n v="33910.17"/>
    <n v="0.4448752361460957"/>
    <s v="10"/>
    <n v="2024"/>
    <n v="0"/>
  </r>
  <r>
    <s v="ORD006738"/>
    <x v="294"/>
    <s v="CUST01088"/>
    <x v="8"/>
    <x v="3"/>
    <x v="1"/>
    <n v="2"/>
    <n v="1620"/>
    <x v="0"/>
    <n v="2916"/>
    <n v="1929.01"/>
    <n v="986.99"/>
    <n v="0.33847393689986283"/>
    <s v="10"/>
    <n v="2024"/>
    <n v="324"/>
  </r>
  <r>
    <s v="ORD004818"/>
    <x v="294"/>
    <s v="CUST02023"/>
    <x v="7"/>
    <x v="4"/>
    <x v="2"/>
    <n v="1"/>
    <n v="217"/>
    <x v="1"/>
    <n v="206.15"/>
    <n v="161.07"/>
    <n v="45.08"/>
    <n v="0.21867572156196943"/>
    <s v="10"/>
    <n v="2024"/>
    <n v="10.850000000000001"/>
  </r>
  <r>
    <s v="ORD006901"/>
    <x v="294"/>
    <s v="CUST02364"/>
    <x v="4"/>
    <x v="1"/>
    <x v="4"/>
    <n v="1"/>
    <n v="11404"/>
    <x v="0"/>
    <n v="10263.6"/>
    <n v="8234.91"/>
    <n v="2028.69"/>
    <n v="0.19765871623991582"/>
    <s v="10"/>
    <n v="2024"/>
    <n v="1140.4000000000001"/>
  </r>
  <r>
    <s v="ORD005200"/>
    <x v="294"/>
    <s v="CUST00660"/>
    <x v="3"/>
    <x v="1"/>
    <x v="3"/>
    <n v="1"/>
    <n v="68378"/>
    <x v="2"/>
    <n v="68378"/>
    <n v="53627.02"/>
    <n v="14750.98"/>
    <n v="0.21572698821258299"/>
    <s v="10"/>
    <n v="2024"/>
    <n v="0"/>
  </r>
  <r>
    <s v="ORD001370"/>
    <x v="294"/>
    <s v="CUST01060"/>
    <x v="1"/>
    <x v="1"/>
    <x v="2"/>
    <n v="2"/>
    <n v="2557"/>
    <x v="1"/>
    <n v="4858.3"/>
    <n v="3365.5"/>
    <n v="1492.8"/>
    <n v="0.30726797439433545"/>
    <s v="10"/>
    <n v="2024"/>
    <n v="255.70000000000002"/>
  </r>
  <r>
    <s v="ORD005222"/>
    <x v="294"/>
    <s v="CUST00119"/>
    <x v="6"/>
    <x v="3"/>
    <x v="1"/>
    <n v="4"/>
    <n v="968"/>
    <x v="0"/>
    <n v="3484.8"/>
    <n v="2183.16"/>
    <n v="1301.6400000000001"/>
    <n v="0.37351928374655646"/>
    <s v="10"/>
    <n v="2024"/>
    <n v="387.20000000000005"/>
  </r>
  <r>
    <s v="ORD002689"/>
    <x v="294"/>
    <s v="CUST00535"/>
    <x v="4"/>
    <x v="1"/>
    <x v="0"/>
    <n v="1"/>
    <n v="15180"/>
    <x v="2"/>
    <n v="15180"/>
    <n v="10931.32"/>
    <n v="4248.68"/>
    <n v="0.27988669301712782"/>
    <s v="10"/>
    <n v="2024"/>
    <n v="0"/>
  </r>
  <r>
    <s v="ORD007468"/>
    <x v="294"/>
    <s v="CUST01777"/>
    <x v="5"/>
    <x v="2"/>
    <x v="2"/>
    <n v="2"/>
    <n v="8237"/>
    <x v="0"/>
    <n v="14826.6"/>
    <n v="9465.5300000000007"/>
    <n v="5361.07"/>
    <n v="0.36158458446305963"/>
    <s v="10"/>
    <n v="2024"/>
    <n v="1647.4"/>
  </r>
  <r>
    <s v="ORD001895"/>
    <x v="294"/>
    <s v="CUST00388"/>
    <x v="8"/>
    <x v="3"/>
    <x v="4"/>
    <n v="2"/>
    <n v="1835"/>
    <x v="4"/>
    <n v="2936"/>
    <n v="2671.34"/>
    <n v="264.66000000000003"/>
    <n v="9.0143051771117172E-2"/>
    <s v="10"/>
    <n v="2024"/>
    <n v="734"/>
  </r>
  <r>
    <s v="ORD002764"/>
    <x v="294"/>
    <s v="CUST00318"/>
    <x v="3"/>
    <x v="1"/>
    <x v="2"/>
    <n v="1"/>
    <n v="72266"/>
    <x v="2"/>
    <n v="72266"/>
    <n v="48455.08"/>
    <n v="23810.92"/>
    <n v="0.32948993994409542"/>
    <s v="10"/>
    <n v="2024"/>
    <n v="0"/>
  </r>
  <r>
    <s v="ORD004348"/>
    <x v="294"/>
    <s v="CUST01363"/>
    <x v="14"/>
    <x v="2"/>
    <x v="0"/>
    <n v="2"/>
    <n v="11626"/>
    <x v="1"/>
    <n v="22089.4"/>
    <n v="14441.46"/>
    <n v="7647.94"/>
    <n v="0.34622669696777636"/>
    <s v="10"/>
    <n v="2024"/>
    <n v="1162.6000000000001"/>
  </r>
  <r>
    <s v="ORD005393"/>
    <x v="294"/>
    <s v="CUST00020"/>
    <x v="12"/>
    <x v="0"/>
    <x v="4"/>
    <n v="1"/>
    <n v="5951"/>
    <x v="2"/>
    <n v="5951"/>
    <n v="4038.94"/>
    <n v="1912.06"/>
    <n v="0.32130062174424467"/>
    <s v="10"/>
    <n v="2024"/>
    <n v="0"/>
  </r>
  <r>
    <s v="ORD003918"/>
    <x v="294"/>
    <s v="CUST00513"/>
    <x v="4"/>
    <x v="1"/>
    <x v="4"/>
    <n v="2"/>
    <n v="15577"/>
    <x v="2"/>
    <n v="31154"/>
    <n v="22871.29"/>
    <n v="8282.7099999999991"/>
    <n v="0.26586345252616034"/>
    <s v="10"/>
    <n v="2024"/>
    <n v="0"/>
  </r>
  <r>
    <s v="ORD001513"/>
    <x v="295"/>
    <s v="CUST01366"/>
    <x v="5"/>
    <x v="2"/>
    <x v="1"/>
    <n v="1"/>
    <n v="8400"/>
    <x v="2"/>
    <n v="8400"/>
    <n v="5420.33"/>
    <n v="2979.67"/>
    <n v="0.35472261904761904"/>
    <s v="10"/>
    <n v="2024"/>
    <n v="0"/>
  </r>
  <r>
    <s v="ORD006537"/>
    <x v="295"/>
    <s v="CUST00474"/>
    <x v="9"/>
    <x v="1"/>
    <x v="4"/>
    <n v="2"/>
    <n v="20616"/>
    <x v="0"/>
    <n v="37108.800000000003"/>
    <n v="29467.65"/>
    <n v="7641.15"/>
    <n v="0.20591207476393736"/>
    <s v="10"/>
    <n v="2024"/>
    <n v="4123.2"/>
  </r>
  <r>
    <s v="ORD006380"/>
    <x v="295"/>
    <s v="CUST01568"/>
    <x v="9"/>
    <x v="1"/>
    <x v="3"/>
    <n v="1"/>
    <n v="22483"/>
    <x v="3"/>
    <n v="19110.55"/>
    <n v="15667.95"/>
    <n v="3442.6"/>
    <n v="0.18014133554502618"/>
    <s v="10"/>
    <n v="2024"/>
    <n v="3372.45"/>
  </r>
  <r>
    <s v="ORD004483"/>
    <x v="295"/>
    <s v="CUST02187"/>
    <x v="0"/>
    <x v="0"/>
    <x v="3"/>
    <n v="3"/>
    <n v="406"/>
    <x v="2"/>
    <n v="1218"/>
    <n v="751.01"/>
    <n v="466.99"/>
    <n v="0.38340722495894908"/>
    <s v="10"/>
    <n v="2024"/>
    <n v="0"/>
  </r>
  <r>
    <s v="ORD001678"/>
    <x v="295"/>
    <s v="CUST02367"/>
    <x v="0"/>
    <x v="0"/>
    <x v="0"/>
    <n v="2"/>
    <n v="1438"/>
    <x v="0"/>
    <n v="2588.4"/>
    <n v="1825.81"/>
    <n v="762.59"/>
    <n v="0.2946182970174625"/>
    <s v="10"/>
    <n v="2024"/>
    <n v="287.60000000000002"/>
  </r>
  <r>
    <s v="ORD008122"/>
    <x v="295"/>
    <s v="CUST01444"/>
    <x v="10"/>
    <x v="2"/>
    <x v="2"/>
    <n v="2"/>
    <n v="6854"/>
    <x v="2"/>
    <n v="13708"/>
    <n v="11180.91"/>
    <n v="2527.09"/>
    <n v="0.18435147359206305"/>
    <s v="10"/>
    <n v="2024"/>
    <n v="0"/>
  </r>
  <r>
    <s v="ORD004006"/>
    <x v="295"/>
    <s v="CUST01060"/>
    <x v="3"/>
    <x v="1"/>
    <x v="0"/>
    <n v="1"/>
    <n v="72980"/>
    <x v="1"/>
    <n v="69331"/>
    <n v="54912.87"/>
    <n v="14418.13"/>
    <n v="0.20796079675758317"/>
    <s v="10"/>
    <n v="2024"/>
    <n v="3649"/>
  </r>
  <r>
    <s v="ORD002891"/>
    <x v="295"/>
    <s v="CUST00064"/>
    <x v="7"/>
    <x v="4"/>
    <x v="4"/>
    <n v="1"/>
    <n v="137"/>
    <x v="0"/>
    <n v="123.3"/>
    <n v="83.41"/>
    <n v="39.89"/>
    <n v="0.32351987023519874"/>
    <s v="10"/>
    <n v="2024"/>
    <n v="13.700000000000001"/>
  </r>
  <r>
    <s v="ORD006970"/>
    <x v="295"/>
    <s v="CUST00863"/>
    <x v="1"/>
    <x v="1"/>
    <x v="2"/>
    <n v="3"/>
    <n v="2694"/>
    <x v="0"/>
    <n v="7273.8"/>
    <n v="6491.28"/>
    <n v="782.52"/>
    <n v="0.10758063185680111"/>
    <s v="10"/>
    <n v="2024"/>
    <n v="808.2"/>
  </r>
  <r>
    <s v="ORD000009"/>
    <x v="295"/>
    <s v="CUST02265"/>
    <x v="3"/>
    <x v="1"/>
    <x v="4"/>
    <n v="3"/>
    <n v="79300"/>
    <x v="1"/>
    <n v="226005"/>
    <n v="184077.3"/>
    <n v="41927.699999999997"/>
    <n v="0.18551669210858165"/>
    <s v="10"/>
    <n v="2024"/>
    <n v="11895"/>
  </r>
  <r>
    <s v="ORD003984"/>
    <x v="295"/>
    <s v="CUST02250"/>
    <x v="2"/>
    <x v="1"/>
    <x v="4"/>
    <n v="2"/>
    <n v="2618"/>
    <x v="0"/>
    <n v="4712.3999999999996"/>
    <n v="3273.92"/>
    <n v="1438.48"/>
    <n v="0.30525422290128174"/>
    <s v="10"/>
    <n v="2024"/>
    <n v="523.6"/>
  </r>
  <r>
    <s v="ORD003770"/>
    <x v="295"/>
    <s v="CUST00296"/>
    <x v="9"/>
    <x v="1"/>
    <x v="4"/>
    <n v="1"/>
    <n v="23651"/>
    <x v="3"/>
    <n v="20103.349999999999"/>
    <n v="16506.080000000002"/>
    <n v="3597.27"/>
    <n v="0.17893883357748835"/>
    <s v="10"/>
    <n v="2024"/>
    <n v="3547.65"/>
  </r>
  <r>
    <s v="ORD005166"/>
    <x v="295"/>
    <s v="CUST01173"/>
    <x v="9"/>
    <x v="1"/>
    <x v="4"/>
    <n v="4"/>
    <n v="23695"/>
    <x v="0"/>
    <n v="85302"/>
    <n v="61978.46"/>
    <n v="23323.54"/>
    <n v="0.273423131931256"/>
    <s v="10"/>
    <n v="2024"/>
    <n v="9478"/>
  </r>
  <r>
    <s v="ORD005539"/>
    <x v="295"/>
    <s v="CUST01841"/>
    <x v="10"/>
    <x v="2"/>
    <x v="1"/>
    <n v="1"/>
    <n v="5490"/>
    <x v="1"/>
    <n v="5215.5"/>
    <n v="3110.09"/>
    <n v="2105.41"/>
    <n v="0.40368325184546061"/>
    <s v="10"/>
    <n v="2024"/>
    <n v="274.5"/>
  </r>
  <r>
    <s v="ORD003982"/>
    <x v="295"/>
    <s v="CUST00853"/>
    <x v="8"/>
    <x v="3"/>
    <x v="0"/>
    <n v="5"/>
    <n v="2210"/>
    <x v="0"/>
    <n v="9945"/>
    <n v="6159.89"/>
    <n v="3785.11"/>
    <n v="0.3806043237807944"/>
    <s v="10"/>
    <n v="2024"/>
    <n v="1105"/>
  </r>
  <r>
    <s v="ORD001160"/>
    <x v="296"/>
    <s v="CUST01427"/>
    <x v="10"/>
    <x v="2"/>
    <x v="2"/>
    <n v="4"/>
    <n v="6245"/>
    <x v="1"/>
    <n v="23731"/>
    <n v="14091.53"/>
    <n v="9639.4699999999993"/>
    <n v="0.40619737895579616"/>
    <s v="10"/>
    <n v="2024"/>
    <n v="1249"/>
  </r>
  <r>
    <s v="ORD009587"/>
    <x v="296"/>
    <s v="CUST01197"/>
    <x v="2"/>
    <x v="1"/>
    <x v="2"/>
    <n v="4"/>
    <n v="3671"/>
    <x v="1"/>
    <n v="13949.8"/>
    <n v="9603.83"/>
    <n v="4345.97"/>
    <n v="0.31154353467433227"/>
    <s v="10"/>
    <n v="2024"/>
    <n v="734.2"/>
  </r>
  <r>
    <s v="ORD003047"/>
    <x v="296"/>
    <s v="CUST01561"/>
    <x v="6"/>
    <x v="3"/>
    <x v="4"/>
    <n v="2"/>
    <n v="1153"/>
    <x v="1"/>
    <n v="2190.6999999999998"/>
    <n v="1753.69"/>
    <n v="437.01"/>
    <n v="0.19948418313780986"/>
    <s v="10"/>
    <n v="2024"/>
    <n v="115.30000000000001"/>
  </r>
  <r>
    <s v="ORD008814"/>
    <x v="296"/>
    <s v="CUST01246"/>
    <x v="9"/>
    <x v="1"/>
    <x v="2"/>
    <n v="2"/>
    <n v="32800"/>
    <x v="1"/>
    <n v="62320"/>
    <n v="41135.9"/>
    <n v="21184.1"/>
    <n v="0.33992458279845955"/>
    <s v="10"/>
    <n v="2024"/>
    <n v="3280"/>
  </r>
  <r>
    <s v="ORD007291"/>
    <x v="296"/>
    <s v="CUST00603"/>
    <x v="9"/>
    <x v="1"/>
    <x v="4"/>
    <n v="1"/>
    <n v="29539"/>
    <x v="4"/>
    <n v="23631.200000000001"/>
    <n v="23714.22"/>
    <n v="-83.02"/>
    <n v="-3.5131521039981038E-3"/>
    <s v="10"/>
    <n v="2024"/>
    <n v="5907.8"/>
  </r>
  <r>
    <s v="ORD006401"/>
    <x v="296"/>
    <s v="CUST01756"/>
    <x v="7"/>
    <x v="4"/>
    <x v="1"/>
    <n v="3"/>
    <n v="138"/>
    <x v="2"/>
    <n v="414"/>
    <n v="277.58"/>
    <n v="136.41999999999999"/>
    <n v="0.32951690821256036"/>
    <s v="10"/>
    <n v="2024"/>
    <n v="0"/>
  </r>
  <r>
    <s v="ORD005588"/>
    <x v="296"/>
    <s v="CUST01417"/>
    <x v="10"/>
    <x v="2"/>
    <x v="3"/>
    <n v="2"/>
    <n v="17548"/>
    <x v="0"/>
    <n v="31586.400000000001"/>
    <n v="25572.35"/>
    <n v="6014.05"/>
    <n v="0.19039998227085075"/>
    <s v="10"/>
    <n v="2024"/>
    <n v="3509.6000000000004"/>
  </r>
  <r>
    <s v="ORD007519"/>
    <x v="296"/>
    <s v="CUST01468"/>
    <x v="11"/>
    <x v="4"/>
    <x v="3"/>
    <n v="3"/>
    <n v="178"/>
    <x v="1"/>
    <n v="507.3"/>
    <n v="316.06"/>
    <n v="191.24"/>
    <n v="0.37697614823575792"/>
    <s v="10"/>
    <n v="2024"/>
    <n v="26.700000000000003"/>
  </r>
  <r>
    <s v="ORD006045"/>
    <x v="296"/>
    <s v="CUST00183"/>
    <x v="10"/>
    <x v="2"/>
    <x v="2"/>
    <n v="1"/>
    <n v="15308"/>
    <x v="0"/>
    <n v="13777.2"/>
    <n v="10553.98"/>
    <n v="3223.22"/>
    <n v="0.23395319803733702"/>
    <s v="10"/>
    <n v="2024"/>
    <n v="1530.8000000000002"/>
  </r>
  <r>
    <s v="ORD007366"/>
    <x v="296"/>
    <s v="CUST01563"/>
    <x v="3"/>
    <x v="1"/>
    <x v="1"/>
    <n v="1"/>
    <n v="79922"/>
    <x v="0"/>
    <n v="71929.8"/>
    <n v="46766.76"/>
    <n v="25163.040000000001"/>
    <n v="0.34982774872167027"/>
    <s v="10"/>
    <n v="2024"/>
    <n v="7992.2000000000007"/>
  </r>
  <r>
    <s v="ORD000115"/>
    <x v="296"/>
    <s v="CUST01646"/>
    <x v="9"/>
    <x v="1"/>
    <x v="4"/>
    <n v="4"/>
    <n v="31718"/>
    <x v="2"/>
    <n v="126872"/>
    <n v="77860.67"/>
    <n v="49011.33"/>
    <n v="0.38630533135758877"/>
    <s v="10"/>
    <n v="2024"/>
    <n v="0"/>
  </r>
  <r>
    <s v="ORD004664"/>
    <x v="296"/>
    <s v="CUST00443"/>
    <x v="4"/>
    <x v="1"/>
    <x v="2"/>
    <n v="1"/>
    <n v="19275"/>
    <x v="0"/>
    <n v="17347.5"/>
    <n v="14625.4"/>
    <n v="2722.1"/>
    <n v="0.15691598212998992"/>
    <s v="10"/>
    <n v="2024"/>
    <n v="1927.5"/>
  </r>
  <r>
    <s v="ORD009981"/>
    <x v="296"/>
    <s v="CUST01603"/>
    <x v="13"/>
    <x v="0"/>
    <x v="1"/>
    <n v="4"/>
    <n v="1253"/>
    <x v="4"/>
    <n v="4009.6"/>
    <n v="3911.93"/>
    <n v="97.67"/>
    <n v="2.4359038308060656E-2"/>
    <s v="10"/>
    <n v="2024"/>
    <n v="1002.4000000000001"/>
  </r>
  <r>
    <s v="ORD003071"/>
    <x v="296"/>
    <s v="CUST01561"/>
    <x v="10"/>
    <x v="2"/>
    <x v="0"/>
    <n v="1"/>
    <n v="14558"/>
    <x v="1"/>
    <n v="13830.1"/>
    <n v="8695.66"/>
    <n v="5134.4399999999996"/>
    <n v="0.37125111170562752"/>
    <s v="10"/>
    <n v="2024"/>
    <n v="727.90000000000009"/>
  </r>
  <r>
    <s v="ORD001619"/>
    <x v="296"/>
    <s v="CUST00448"/>
    <x v="4"/>
    <x v="1"/>
    <x v="3"/>
    <n v="5"/>
    <n v="16121"/>
    <x v="4"/>
    <n v="64484"/>
    <n v="58148.91"/>
    <n v="6335.09"/>
    <n v="9.8242819924322308E-2"/>
    <s v="10"/>
    <n v="2024"/>
    <n v="16121"/>
  </r>
  <r>
    <s v="ORD000977"/>
    <x v="296"/>
    <s v="CUST02469"/>
    <x v="12"/>
    <x v="0"/>
    <x v="1"/>
    <n v="1"/>
    <n v="4967"/>
    <x v="1"/>
    <n v="4718.6499999999996"/>
    <n v="3676.21"/>
    <n v="1042.44"/>
    <n v="0.22091911881576301"/>
    <s v="10"/>
    <n v="2024"/>
    <n v="248.35000000000002"/>
  </r>
  <r>
    <s v="ORD007848"/>
    <x v="296"/>
    <s v="CUST01249"/>
    <x v="3"/>
    <x v="1"/>
    <x v="3"/>
    <n v="1"/>
    <n v="65228"/>
    <x v="0"/>
    <n v="58705.2"/>
    <n v="41240.559999999998"/>
    <n v="17464.64"/>
    <n v="0.29749732562021763"/>
    <s v="10"/>
    <n v="2024"/>
    <n v="6522.8"/>
  </r>
  <r>
    <s v="ORD008520"/>
    <x v="297"/>
    <s v="CUST01978"/>
    <x v="4"/>
    <x v="1"/>
    <x v="2"/>
    <n v="1"/>
    <n v="18707"/>
    <x v="2"/>
    <n v="18707"/>
    <n v="14382.38"/>
    <n v="4324.62"/>
    <n v="0.23117656492222163"/>
    <s v="10"/>
    <n v="2024"/>
    <n v="0"/>
  </r>
  <r>
    <s v="ORD009210"/>
    <x v="297"/>
    <s v="CUST00602"/>
    <x v="4"/>
    <x v="1"/>
    <x v="2"/>
    <n v="2"/>
    <n v="12486"/>
    <x v="2"/>
    <n v="24972"/>
    <n v="20245.599999999999"/>
    <n v="4726.3999999999996"/>
    <n v="0.18926798013775428"/>
    <s v="10"/>
    <n v="2024"/>
    <n v="0"/>
  </r>
  <r>
    <s v="ORD000578"/>
    <x v="297"/>
    <s v="CUST02351"/>
    <x v="10"/>
    <x v="2"/>
    <x v="0"/>
    <n v="1"/>
    <n v="14036"/>
    <x v="0"/>
    <n v="12632.4"/>
    <n v="10191.59"/>
    <n v="2440.81"/>
    <n v="0.19321823248155537"/>
    <s v="10"/>
    <n v="2024"/>
    <n v="1403.6000000000001"/>
  </r>
  <r>
    <s v="ORD004122"/>
    <x v="297"/>
    <s v="CUST00470"/>
    <x v="6"/>
    <x v="3"/>
    <x v="0"/>
    <n v="1"/>
    <n v="1067"/>
    <x v="3"/>
    <n v="906.95"/>
    <n v="697.84"/>
    <n v="209.11"/>
    <n v="0.23056397816858704"/>
    <s v="10"/>
    <n v="2024"/>
    <n v="160.04999999999998"/>
  </r>
  <r>
    <s v="ORD008463"/>
    <x v="297"/>
    <s v="CUST02274"/>
    <x v="3"/>
    <x v="1"/>
    <x v="2"/>
    <n v="2"/>
    <n v="64078"/>
    <x v="0"/>
    <n v="115340.4"/>
    <n v="97853.49"/>
    <n v="17486.91"/>
    <n v="0.15161131745684947"/>
    <s v="10"/>
    <n v="2024"/>
    <n v="12815.6"/>
  </r>
  <r>
    <s v="ORD007862"/>
    <x v="297"/>
    <s v="CUST01215"/>
    <x v="0"/>
    <x v="0"/>
    <x v="2"/>
    <n v="1"/>
    <n v="407"/>
    <x v="3"/>
    <n v="345.95"/>
    <n v="322.63"/>
    <n v="23.32"/>
    <n v="6.7408585055643885E-2"/>
    <s v="10"/>
    <n v="2024"/>
    <n v="61.05"/>
  </r>
  <r>
    <s v="ORD002704"/>
    <x v="297"/>
    <s v="CUST00690"/>
    <x v="8"/>
    <x v="3"/>
    <x v="3"/>
    <n v="1"/>
    <n v="2605"/>
    <x v="0"/>
    <n v="2344.5"/>
    <n v="1909.83"/>
    <n v="434.67"/>
    <n v="0.18539987204094691"/>
    <s v="10"/>
    <n v="2024"/>
    <n v="260.5"/>
  </r>
  <r>
    <s v="ORD003648"/>
    <x v="297"/>
    <s v="CUST00271"/>
    <x v="14"/>
    <x v="2"/>
    <x v="0"/>
    <n v="1"/>
    <n v="16158"/>
    <x v="1"/>
    <n v="15350.1"/>
    <n v="11590.78"/>
    <n v="3759.32"/>
    <n v="0.24490524491697124"/>
    <s v="10"/>
    <n v="2024"/>
    <n v="807.90000000000009"/>
  </r>
  <r>
    <s v="ORD006933"/>
    <x v="297"/>
    <s v="CUST01076"/>
    <x v="10"/>
    <x v="2"/>
    <x v="1"/>
    <n v="2"/>
    <n v="10339"/>
    <x v="0"/>
    <n v="18610.2"/>
    <n v="12352.75"/>
    <n v="6257.45"/>
    <n v="0.33623765461950972"/>
    <s v="10"/>
    <n v="2024"/>
    <n v="2067.8000000000002"/>
  </r>
  <r>
    <s v="ORD003521"/>
    <x v="297"/>
    <s v="CUST01386"/>
    <x v="5"/>
    <x v="2"/>
    <x v="3"/>
    <n v="1"/>
    <n v="7220"/>
    <x v="2"/>
    <n v="7220"/>
    <n v="5527.08"/>
    <n v="1692.92"/>
    <n v="0.23447645429362882"/>
    <s v="10"/>
    <n v="2024"/>
    <n v="0"/>
  </r>
  <r>
    <s v="ORD002448"/>
    <x v="297"/>
    <s v="CUST00038"/>
    <x v="3"/>
    <x v="1"/>
    <x v="1"/>
    <n v="1"/>
    <n v="70778"/>
    <x v="0"/>
    <n v="63700.2"/>
    <n v="45664.71"/>
    <n v="18035.490000000002"/>
    <n v="0.28313082219522079"/>
    <s v="10"/>
    <n v="2024"/>
    <n v="7077.8"/>
  </r>
  <r>
    <s v="ORD004930"/>
    <x v="297"/>
    <s v="CUST00827"/>
    <x v="1"/>
    <x v="1"/>
    <x v="2"/>
    <n v="2"/>
    <n v="958"/>
    <x v="0"/>
    <n v="1724.4"/>
    <n v="1185.56"/>
    <n v="538.84"/>
    <n v="0.31247970308513107"/>
    <s v="10"/>
    <n v="2024"/>
    <n v="191.60000000000002"/>
  </r>
  <r>
    <s v="ORD005211"/>
    <x v="297"/>
    <s v="CUST02315"/>
    <x v="1"/>
    <x v="1"/>
    <x v="0"/>
    <n v="1"/>
    <n v="1979"/>
    <x v="2"/>
    <n v="1979"/>
    <n v="1550.67"/>
    <n v="428.33"/>
    <n v="0.21643759474482061"/>
    <s v="10"/>
    <n v="2024"/>
    <n v="0"/>
  </r>
  <r>
    <s v="ORD007136"/>
    <x v="297"/>
    <s v="CUST00816"/>
    <x v="10"/>
    <x v="2"/>
    <x v="4"/>
    <n v="3"/>
    <n v="12206"/>
    <x v="4"/>
    <n v="29294.400000000001"/>
    <n v="28392.78"/>
    <n v="901.62"/>
    <n v="3.0777896116663934E-2"/>
    <s v="10"/>
    <n v="2024"/>
    <n v="7323.6"/>
  </r>
  <r>
    <s v="ORD007282"/>
    <x v="297"/>
    <s v="CUST01268"/>
    <x v="11"/>
    <x v="4"/>
    <x v="2"/>
    <n v="2"/>
    <n v="135"/>
    <x v="1"/>
    <n v="256.5"/>
    <n v="170.75"/>
    <n v="85.75"/>
    <n v="0.33430799220272905"/>
    <s v="10"/>
    <n v="2024"/>
    <n v="13.5"/>
  </r>
  <r>
    <s v="ORD003390"/>
    <x v="297"/>
    <s v="CUST00229"/>
    <x v="10"/>
    <x v="2"/>
    <x v="2"/>
    <n v="1"/>
    <n v="5576"/>
    <x v="1"/>
    <n v="5297.2"/>
    <n v="4000.53"/>
    <n v="1296.67"/>
    <n v="0.24478403684965644"/>
    <s v="10"/>
    <n v="2024"/>
    <n v="278.8"/>
  </r>
  <r>
    <s v="ORD006559"/>
    <x v="298"/>
    <s v="CUST00753"/>
    <x v="4"/>
    <x v="1"/>
    <x v="2"/>
    <n v="1"/>
    <n v="9724"/>
    <x v="0"/>
    <n v="8751.6"/>
    <n v="6602.4"/>
    <n v="2149.1999999999998"/>
    <n v="0.24557795146030437"/>
    <s v="10"/>
    <n v="2024"/>
    <n v="972.40000000000009"/>
  </r>
  <r>
    <s v="ORD005771"/>
    <x v="298"/>
    <s v="CUST02325"/>
    <x v="7"/>
    <x v="4"/>
    <x v="1"/>
    <n v="1"/>
    <n v="234"/>
    <x v="2"/>
    <n v="234"/>
    <n v="136.09"/>
    <n v="97.91"/>
    <n v="0.41841880341880339"/>
    <s v="10"/>
    <n v="2024"/>
    <n v="0"/>
  </r>
  <r>
    <s v="ORD004398"/>
    <x v="298"/>
    <s v="CUST01839"/>
    <x v="5"/>
    <x v="2"/>
    <x v="1"/>
    <n v="1"/>
    <n v="7734"/>
    <x v="0"/>
    <n v="6960.6"/>
    <n v="5554.26"/>
    <n v="1406.34"/>
    <n v="0.20204292733385051"/>
    <s v="10"/>
    <n v="2024"/>
    <n v="773.40000000000009"/>
  </r>
  <r>
    <s v="ORD006091"/>
    <x v="298"/>
    <s v="CUST00403"/>
    <x v="7"/>
    <x v="4"/>
    <x v="0"/>
    <n v="1"/>
    <n v="195"/>
    <x v="0"/>
    <n v="175.5"/>
    <n v="143.27000000000001"/>
    <n v="32.229999999999997"/>
    <n v="0.18364672364672363"/>
    <s v="10"/>
    <n v="2024"/>
    <n v="19.5"/>
  </r>
  <r>
    <s v="ORD006107"/>
    <x v="298"/>
    <s v="CUST01213"/>
    <x v="3"/>
    <x v="1"/>
    <x v="2"/>
    <n v="3"/>
    <n v="67216"/>
    <x v="1"/>
    <n v="191565.6"/>
    <n v="125957.67"/>
    <n v="65607.929999999993"/>
    <n v="0.3424828361668274"/>
    <s v="10"/>
    <n v="2024"/>
    <n v="10082.400000000001"/>
  </r>
  <r>
    <s v="ORD000483"/>
    <x v="298"/>
    <s v="CUST01699"/>
    <x v="0"/>
    <x v="0"/>
    <x v="0"/>
    <n v="4"/>
    <n v="879"/>
    <x v="0"/>
    <n v="3164.4"/>
    <n v="1939.23"/>
    <n v="1225.17"/>
    <n v="0.38717292377701934"/>
    <s v="10"/>
    <n v="2024"/>
    <n v="351.6"/>
  </r>
  <r>
    <s v="ORD007489"/>
    <x v="298"/>
    <s v="CUST00652"/>
    <x v="7"/>
    <x v="4"/>
    <x v="4"/>
    <n v="1"/>
    <n v="221"/>
    <x v="1"/>
    <n v="209.95"/>
    <n v="164.34"/>
    <n v="45.61"/>
    <n v="0.21724220052393428"/>
    <s v="10"/>
    <n v="2024"/>
    <n v="11.05"/>
  </r>
  <r>
    <s v="ORD005092"/>
    <x v="298"/>
    <s v="CUST01109"/>
    <x v="2"/>
    <x v="1"/>
    <x v="0"/>
    <n v="1"/>
    <n v="1847"/>
    <x v="4"/>
    <n v="1477.6"/>
    <n v="1018.05"/>
    <n v="459.55"/>
    <n v="0.31101109907958857"/>
    <s v="10"/>
    <n v="2024"/>
    <n v="369.40000000000003"/>
  </r>
  <r>
    <s v="ORD008163"/>
    <x v="298"/>
    <s v="CUST02319"/>
    <x v="14"/>
    <x v="2"/>
    <x v="1"/>
    <n v="3"/>
    <n v="14098"/>
    <x v="3"/>
    <n v="35949.9"/>
    <n v="25568.34"/>
    <n v="10381.56"/>
    <n v="0.28877855014895726"/>
    <s v="10"/>
    <n v="2024"/>
    <n v="6344.0999999999995"/>
  </r>
  <r>
    <s v="ORD009425"/>
    <x v="298"/>
    <s v="CUST01231"/>
    <x v="5"/>
    <x v="2"/>
    <x v="3"/>
    <n v="3"/>
    <n v="7506"/>
    <x v="2"/>
    <n v="22518"/>
    <n v="15567.2"/>
    <n v="6950.8"/>
    <n v="0.30867750244249048"/>
    <s v="10"/>
    <n v="2024"/>
    <n v="0"/>
  </r>
  <r>
    <s v="ORD008185"/>
    <x v="298"/>
    <s v="CUST01874"/>
    <x v="10"/>
    <x v="2"/>
    <x v="2"/>
    <n v="2"/>
    <n v="6126"/>
    <x v="2"/>
    <n v="12252"/>
    <n v="9690.9"/>
    <n v="2561.1"/>
    <n v="0.20903525954946131"/>
    <s v="10"/>
    <n v="2024"/>
    <n v="0"/>
  </r>
  <r>
    <s v="ORD003998"/>
    <x v="298"/>
    <s v="CUST01791"/>
    <x v="10"/>
    <x v="2"/>
    <x v="0"/>
    <n v="1"/>
    <n v="5973"/>
    <x v="1"/>
    <n v="5674.35"/>
    <n v="4018.95"/>
    <n v="1655.4"/>
    <n v="0.29173385497898435"/>
    <s v="10"/>
    <n v="2024"/>
    <n v="298.65000000000003"/>
  </r>
  <r>
    <s v="ORD002329"/>
    <x v="298"/>
    <s v="CUST00323"/>
    <x v="11"/>
    <x v="4"/>
    <x v="2"/>
    <n v="5"/>
    <n v="147"/>
    <x v="0"/>
    <n v="661.5"/>
    <n v="458.02"/>
    <n v="203.48"/>
    <n v="0.30760393046107332"/>
    <s v="10"/>
    <n v="2024"/>
    <n v="73.5"/>
  </r>
  <r>
    <s v="ORD003263"/>
    <x v="299"/>
    <s v="CUST01621"/>
    <x v="9"/>
    <x v="1"/>
    <x v="4"/>
    <n v="1"/>
    <n v="26215"/>
    <x v="0"/>
    <n v="23593.5"/>
    <n v="17953.47"/>
    <n v="5640.03"/>
    <n v="0.23905016212092312"/>
    <s v="10"/>
    <n v="2024"/>
    <n v="2621.5"/>
  </r>
  <r>
    <s v="ORD005924"/>
    <x v="299"/>
    <s v="CUST01337"/>
    <x v="12"/>
    <x v="0"/>
    <x v="3"/>
    <n v="3"/>
    <n v="4606"/>
    <x v="0"/>
    <n v="12436.2"/>
    <n v="9180.51"/>
    <n v="3255.69"/>
    <n v="0.26179138321995465"/>
    <s v="10"/>
    <n v="2024"/>
    <n v="1381.8000000000002"/>
  </r>
  <r>
    <s v="ORD004196"/>
    <x v="299"/>
    <s v="CUST01905"/>
    <x v="14"/>
    <x v="2"/>
    <x v="3"/>
    <n v="2"/>
    <n v="17502"/>
    <x v="2"/>
    <n v="35004"/>
    <n v="27748.61"/>
    <n v="7255.39"/>
    <n v="0.20727316878071078"/>
    <s v="10"/>
    <n v="2024"/>
    <n v="0"/>
  </r>
  <r>
    <s v="ORD001821"/>
    <x v="299"/>
    <s v="CUST00655"/>
    <x v="3"/>
    <x v="1"/>
    <x v="3"/>
    <n v="2"/>
    <n v="56908"/>
    <x v="0"/>
    <n v="102434.4"/>
    <n v="83074.58"/>
    <n v="19359.82"/>
    <n v="0.18899725092351788"/>
    <s v="10"/>
    <n v="2024"/>
    <n v="11381.6"/>
  </r>
  <r>
    <s v="ORD007344"/>
    <x v="299"/>
    <s v="CUST02300"/>
    <x v="9"/>
    <x v="1"/>
    <x v="4"/>
    <n v="1"/>
    <n v="24617"/>
    <x v="1"/>
    <n v="23386.15"/>
    <n v="17167.07"/>
    <n v="6219.08"/>
    <n v="0.26593004834057765"/>
    <s v="10"/>
    <n v="2024"/>
    <n v="1230.8500000000001"/>
  </r>
  <r>
    <s v="ORD008295"/>
    <x v="299"/>
    <s v="CUST01984"/>
    <x v="14"/>
    <x v="2"/>
    <x v="0"/>
    <n v="1"/>
    <n v="18161"/>
    <x v="2"/>
    <n v="18161"/>
    <n v="14087.29"/>
    <n v="4073.71"/>
    <n v="0.22431088596442927"/>
    <s v="10"/>
    <n v="2024"/>
    <n v="0"/>
  </r>
  <r>
    <s v="ORD001526"/>
    <x v="299"/>
    <s v="CUST00459"/>
    <x v="8"/>
    <x v="3"/>
    <x v="2"/>
    <n v="1"/>
    <n v="2942"/>
    <x v="1"/>
    <n v="2794.9"/>
    <n v="2000.78"/>
    <n v="794.12"/>
    <n v="0.28413181151382877"/>
    <s v="10"/>
    <n v="2024"/>
    <n v="147.1"/>
  </r>
  <r>
    <s v="ORD008095"/>
    <x v="299"/>
    <s v="CUST00777"/>
    <x v="8"/>
    <x v="3"/>
    <x v="0"/>
    <n v="1"/>
    <n v="2926"/>
    <x v="2"/>
    <n v="2926"/>
    <n v="2125.21"/>
    <n v="800.79"/>
    <n v="0.27368079289131919"/>
    <s v="10"/>
    <n v="2024"/>
    <n v="0"/>
  </r>
  <r>
    <s v="ORD003193"/>
    <x v="299"/>
    <s v="CUST02379"/>
    <x v="8"/>
    <x v="3"/>
    <x v="4"/>
    <n v="3"/>
    <n v="2541"/>
    <x v="1"/>
    <n v="7241.85"/>
    <n v="5590.83"/>
    <n v="1651.02"/>
    <n v="0.22798318109322893"/>
    <s v="10"/>
    <n v="2024"/>
    <n v="381.15000000000003"/>
  </r>
  <r>
    <s v="ORD004418"/>
    <x v="299"/>
    <s v="CUST02352"/>
    <x v="10"/>
    <x v="2"/>
    <x v="1"/>
    <n v="2"/>
    <n v="9237"/>
    <x v="1"/>
    <n v="17550.3"/>
    <n v="10975.61"/>
    <n v="6574.69"/>
    <n v="0.37461980706882503"/>
    <s v="10"/>
    <n v="2024"/>
    <n v="923.7"/>
  </r>
  <r>
    <s v="ORD004969"/>
    <x v="299"/>
    <s v="CUST01607"/>
    <x v="10"/>
    <x v="2"/>
    <x v="3"/>
    <n v="1"/>
    <n v="8351"/>
    <x v="0"/>
    <n v="7515.9"/>
    <n v="5214.03"/>
    <n v="2301.87"/>
    <n v="0.30626671456512194"/>
    <s v="10"/>
    <n v="2024"/>
    <n v="835.1"/>
  </r>
  <r>
    <s v="ORD007278"/>
    <x v="299"/>
    <s v="CUST00236"/>
    <x v="0"/>
    <x v="0"/>
    <x v="4"/>
    <n v="2"/>
    <n v="735"/>
    <x v="2"/>
    <n v="1470"/>
    <n v="1036.31"/>
    <n v="433.69"/>
    <n v="0.29502721088435374"/>
    <s v="10"/>
    <n v="2024"/>
    <n v="0"/>
  </r>
  <r>
    <s v="ORD008410"/>
    <x v="299"/>
    <s v="CUST01718"/>
    <x v="3"/>
    <x v="1"/>
    <x v="0"/>
    <n v="1"/>
    <n v="67926"/>
    <x v="1"/>
    <n v="64529.7"/>
    <n v="52059.3"/>
    <n v="12470.4"/>
    <n v="0.19325054974686076"/>
    <s v="10"/>
    <n v="2024"/>
    <n v="3396.3"/>
  </r>
  <r>
    <s v="ORD001453"/>
    <x v="299"/>
    <s v="CUST00759"/>
    <x v="13"/>
    <x v="0"/>
    <x v="2"/>
    <n v="1"/>
    <n v="885"/>
    <x v="2"/>
    <n v="885"/>
    <n v="700.5"/>
    <n v="184.5"/>
    <n v="0.20847457627118643"/>
    <s v="10"/>
    <n v="2024"/>
    <n v="0"/>
  </r>
  <r>
    <s v="ORD000571"/>
    <x v="299"/>
    <s v="CUST00580"/>
    <x v="1"/>
    <x v="1"/>
    <x v="2"/>
    <n v="1"/>
    <n v="2533"/>
    <x v="1"/>
    <n v="2406.35"/>
    <n v="1738.26"/>
    <n v="668.09"/>
    <n v="0.27763625407775261"/>
    <s v="10"/>
    <n v="2024"/>
    <n v="126.65"/>
  </r>
  <r>
    <s v="ORD002241"/>
    <x v="299"/>
    <s v="CUST01771"/>
    <x v="10"/>
    <x v="2"/>
    <x v="3"/>
    <n v="1"/>
    <n v="17662"/>
    <x v="1"/>
    <n v="16778.900000000001"/>
    <n v="9911.4500000000007"/>
    <n v="6867.45"/>
    <n v="0.40929083551365103"/>
    <s v="10"/>
    <n v="2024"/>
    <n v="883.1"/>
  </r>
  <r>
    <s v="ORD006200"/>
    <x v="300"/>
    <s v="CUST01149"/>
    <x v="4"/>
    <x v="1"/>
    <x v="4"/>
    <n v="4"/>
    <n v="10925"/>
    <x v="0"/>
    <n v="39330"/>
    <n v="33586.75"/>
    <n v="5743.25"/>
    <n v="0.14602720569539793"/>
    <s v="10"/>
    <n v="2024"/>
    <n v="4370"/>
  </r>
  <r>
    <s v="ORD008034"/>
    <x v="300"/>
    <s v="CUST00033"/>
    <x v="8"/>
    <x v="3"/>
    <x v="1"/>
    <n v="1"/>
    <n v="828"/>
    <x v="2"/>
    <n v="828"/>
    <n v="493.13"/>
    <n v="334.87"/>
    <n v="0.40443236714975844"/>
    <s v="10"/>
    <n v="2024"/>
    <n v="0"/>
  </r>
  <r>
    <s v="ORD009090"/>
    <x v="300"/>
    <s v="CUST01425"/>
    <x v="10"/>
    <x v="2"/>
    <x v="3"/>
    <n v="1"/>
    <n v="9876"/>
    <x v="1"/>
    <n v="9382.2000000000007"/>
    <n v="5821.86"/>
    <n v="3560.34"/>
    <n v="0.37947816077252666"/>
    <s v="10"/>
    <n v="2024"/>
    <n v="493.8"/>
  </r>
  <r>
    <s v="ORD003657"/>
    <x v="300"/>
    <s v="CUST01575"/>
    <x v="6"/>
    <x v="3"/>
    <x v="1"/>
    <n v="5"/>
    <n v="1117"/>
    <x v="2"/>
    <n v="5585"/>
    <n v="3440.46"/>
    <n v="2144.54"/>
    <n v="0.38398209489704566"/>
    <s v="10"/>
    <n v="2024"/>
    <n v="0"/>
  </r>
  <r>
    <s v="ORD008082"/>
    <x v="300"/>
    <s v="CUST01254"/>
    <x v="5"/>
    <x v="2"/>
    <x v="0"/>
    <n v="3"/>
    <n v="3707"/>
    <x v="0"/>
    <n v="10008.9"/>
    <n v="7146.6"/>
    <n v="2862.3"/>
    <n v="0.28597548182117916"/>
    <s v="10"/>
    <n v="2024"/>
    <n v="1112.1000000000001"/>
  </r>
  <r>
    <s v="ORD002807"/>
    <x v="300"/>
    <s v="CUST02363"/>
    <x v="1"/>
    <x v="1"/>
    <x v="3"/>
    <n v="3"/>
    <n v="791"/>
    <x v="2"/>
    <n v="2373"/>
    <n v="1444.27"/>
    <n v="928.73"/>
    <n v="0.39137378845343446"/>
    <s v="10"/>
    <n v="2024"/>
    <n v="0"/>
  </r>
  <r>
    <s v="ORD006782"/>
    <x v="300"/>
    <s v="CUST00224"/>
    <x v="3"/>
    <x v="1"/>
    <x v="2"/>
    <n v="1"/>
    <n v="56646"/>
    <x v="1"/>
    <n v="53813.7"/>
    <n v="35442.97"/>
    <n v="18370.73"/>
    <n v="0.34137645246470694"/>
    <s v="10"/>
    <n v="2024"/>
    <n v="2832.3"/>
  </r>
  <r>
    <s v="ORD006799"/>
    <x v="300"/>
    <s v="CUST01625"/>
    <x v="13"/>
    <x v="0"/>
    <x v="3"/>
    <n v="1"/>
    <n v="1020"/>
    <x v="2"/>
    <n v="1020"/>
    <n v="708.69"/>
    <n v="311.31"/>
    <n v="0.30520588235294116"/>
    <s v="10"/>
    <n v="2024"/>
    <n v="0"/>
  </r>
  <r>
    <s v="ORD005451"/>
    <x v="300"/>
    <s v="CUST01730"/>
    <x v="3"/>
    <x v="1"/>
    <x v="2"/>
    <n v="2"/>
    <n v="78594"/>
    <x v="1"/>
    <n v="149328.6"/>
    <n v="106280.42"/>
    <n v="43048.18"/>
    <n v="0.28827819988937148"/>
    <s v="10"/>
    <n v="2024"/>
    <n v="7859.4000000000005"/>
  </r>
  <r>
    <s v="ORD006433"/>
    <x v="300"/>
    <s v="CUST01980"/>
    <x v="6"/>
    <x v="3"/>
    <x v="3"/>
    <n v="1"/>
    <n v="651"/>
    <x v="2"/>
    <n v="651"/>
    <n v="423.24"/>
    <n v="227.76"/>
    <n v="0.34986175115207374"/>
    <s v="10"/>
    <n v="2024"/>
    <n v="0"/>
  </r>
  <r>
    <s v="ORD009328"/>
    <x v="300"/>
    <s v="CUST00941"/>
    <x v="2"/>
    <x v="1"/>
    <x v="4"/>
    <n v="1"/>
    <n v="1790"/>
    <x v="1"/>
    <n v="1700.5"/>
    <n v="1235.77"/>
    <n v="464.73"/>
    <n v="0.27329020876212878"/>
    <s v="10"/>
    <n v="2024"/>
    <n v="89.5"/>
  </r>
  <r>
    <s v="ORD001988"/>
    <x v="300"/>
    <s v="CUST02174"/>
    <x v="1"/>
    <x v="1"/>
    <x v="1"/>
    <n v="2"/>
    <n v="2490"/>
    <x v="2"/>
    <n v="4980"/>
    <n v="3494.86"/>
    <n v="1485.14"/>
    <n v="0.29822088353413656"/>
    <s v="10"/>
    <n v="2024"/>
    <n v="0"/>
  </r>
  <r>
    <s v="ORD002773"/>
    <x v="300"/>
    <s v="CUST01485"/>
    <x v="2"/>
    <x v="1"/>
    <x v="2"/>
    <n v="2"/>
    <n v="3919"/>
    <x v="4"/>
    <n v="6270.4"/>
    <n v="5069.8100000000004"/>
    <n v="1200.5899999999999"/>
    <n v="0.19146944373564684"/>
    <s v="10"/>
    <n v="2024"/>
    <n v="1567.6000000000001"/>
  </r>
  <r>
    <s v="ORD003571"/>
    <x v="301"/>
    <s v="CUST00871"/>
    <x v="1"/>
    <x v="1"/>
    <x v="4"/>
    <n v="1"/>
    <n v="1619"/>
    <x v="1"/>
    <n v="1538.05"/>
    <n v="1018.53"/>
    <n v="519.52"/>
    <n v="0.33777835571015247"/>
    <s v="10"/>
    <n v="2024"/>
    <n v="80.95"/>
  </r>
  <r>
    <s v="ORD005216"/>
    <x v="301"/>
    <s v="CUST01795"/>
    <x v="1"/>
    <x v="1"/>
    <x v="0"/>
    <n v="1"/>
    <n v="850"/>
    <x v="0"/>
    <n v="765"/>
    <n v="603.66999999999996"/>
    <n v="161.33000000000001"/>
    <n v="0.2108888888888889"/>
    <s v="10"/>
    <n v="2024"/>
    <n v="85"/>
  </r>
  <r>
    <s v="ORD009101"/>
    <x v="301"/>
    <s v="CUST01450"/>
    <x v="4"/>
    <x v="1"/>
    <x v="0"/>
    <n v="1"/>
    <n v="21300"/>
    <x v="1"/>
    <n v="20235"/>
    <n v="15776.64"/>
    <n v="4458.3599999999997"/>
    <n v="0.22032913269088211"/>
    <s v="10"/>
    <n v="2024"/>
    <n v="1065"/>
  </r>
  <r>
    <s v="ORD000393"/>
    <x v="301"/>
    <s v="CUST00493"/>
    <x v="5"/>
    <x v="2"/>
    <x v="2"/>
    <n v="1"/>
    <n v="4757"/>
    <x v="0"/>
    <n v="4281.3"/>
    <n v="3726.01"/>
    <n v="555.29"/>
    <n v="0.12970125896339896"/>
    <s v="10"/>
    <n v="2024"/>
    <n v="475.70000000000005"/>
  </r>
  <r>
    <s v="ORD003660"/>
    <x v="301"/>
    <s v="CUST00276"/>
    <x v="14"/>
    <x v="2"/>
    <x v="4"/>
    <n v="5"/>
    <n v="7677"/>
    <x v="0"/>
    <n v="34546.5"/>
    <n v="27969.599999999999"/>
    <n v="6576.9"/>
    <n v="0.19037818592332073"/>
    <s v="10"/>
    <n v="2024"/>
    <n v="3838.5"/>
  </r>
  <r>
    <s v="ORD000895"/>
    <x v="301"/>
    <s v="CUST01570"/>
    <x v="7"/>
    <x v="4"/>
    <x v="4"/>
    <n v="1"/>
    <n v="133"/>
    <x v="1"/>
    <n v="126.35"/>
    <n v="73.64"/>
    <n v="52.71"/>
    <n v="0.41717451523545707"/>
    <s v="10"/>
    <n v="2024"/>
    <n v="6.65"/>
  </r>
  <r>
    <s v="ORD003636"/>
    <x v="301"/>
    <s v="CUST00639"/>
    <x v="13"/>
    <x v="0"/>
    <x v="3"/>
    <n v="1"/>
    <n v="1096"/>
    <x v="0"/>
    <n v="986.4"/>
    <n v="734.29"/>
    <n v="252.11"/>
    <n v="0.25558596918085968"/>
    <s v="10"/>
    <n v="2024"/>
    <n v="109.60000000000001"/>
  </r>
  <r>
    <s v="ORD008834"/>
    <x v="301"/>
    <s v="CUST00704"/>
    <x v="5"/>
    <x v="2"/>
    <x v="2"/>
    <n v="1"/>
    <n v="8246"/>
    <x v="2"/>
    <n v="8246"/>
    <n v="6510.43"/>
    <n v="1735.57"/>
    <n v="0.21047416929420323"/>
    <s v="10"/>
    <n v="2024"/>
    <n v="0"/>
  </r>
  <r>
    <s v="ORD001673"/>
    <x v="301"/>
    <s v="CUST02472"/>
    <x v="4"/>
    <x v="1"/>
    <x v="1"/>
    <n v="1"/>
    <n v="16087"/>
    <x v="0"/>
    <n v="14478.3"/>
    <n v="12394.11"/>
    <n v="2084.19"/>
    <n v="0.14395267400178199"/>
    <s v="10"/>
    <n v="2024"/>
    <n v="1608.7"/>
  </r>
  <r>
    <s v="ORD003780"/>
    <x v="301"/>
    <s v="CUST01326"/>
    <x v="5"/>
    <x v="2"/>
    <x v="2"/>
    <n v="2"/>
    <n v="6998"/>
    <x v="1"/>
    <n v="13296.2"/>
    <n v="7913.52"/>
    <n v="5382.68"/>
    <n v="0.40482844722552308"/>
    <s v="10"/>
    <n v="2024"/>
    <n v="699.80000000000007"/>
  </r>
  <r>
    <s v="ORD008169"/>
    <x v="301"/>
    <s v="CUST00375"/>
    <x v="11"/>
    <x v="4"/>
    <x v="4"/>
    <n v="2"/>
    <n v="165"/>
    <x v="1"/>
    <n v="313.5"/>
    <n v="209.39"/>
    <n v="104.11"/>
    <n v="0.33208931419457732"/>
    <s v="10"/>
    <n v="2024"/>
    <n v="16.5"/>
  </r>
  <r>
    <s v="ORD002082"/>
    <x v="301"/>
    <s v="CUST01783"/>
    <x v="7"/>
    <x v="4"/>
    <x v="0"/>
    <n v="1"/>
    <n v="160"/>
    <x v="3"/>
    <n v="136"/>
    <n v="96.21"/>
    <n v="39.79"/>
    <n v="0.29257352941176468"/>
    <s v="10"/>
    <n v="2024"/>
    <n v="24"/>
  </r>
  <r>
    <s v="ORD001475"/>
    <x v="302"/>
    <s v="CUST00836"/>
    <x v="7"/>
    <x v="4"/>
    <x v="4"/>
    <n v="3"/>
    <n v="99"/>
    <x v="4"/>
    <n v="237.6"/>
    <n v="169.16"/>
    <n v="68.44"/>
    <n v="0.28804713804713805"/>
    <s v="10"/>
    <n v="2024"/>
    <n v="59.400000000000006"/>
  </r>
  <r>
    <s v="ORD000080"/>
    <x v="302"/>
    <s v="CUST00435"/>
    <x v="9"/>
    <x v="1"/>
    <x v="4"/>
    <n v="1"/>
    <n v="19252"/>
    <x v="0"/>
    <n v="17326.8"/>
    <n v="14248.43"/>
    <n v="3078.37"/>
    <n v="0.1776652353579426"/>
    <s v="10"/>
    <n v="2024"/>
    <n v="1925.2"/>
  </r>
  <r>
    <s v="ORD006521"/>
    <x v="302"/>
    <s v="CUST00176"/>
    <x v="0"/>
    <x v="0"/>
    <x v="1"/>
    <n v="2"/>
    <n v="1293"/>
    <x v="2"/>
    <n v="2586"/>
    <n v="1756.46"/>
    <n v="829.54"/>
    <n v="0.32078112915699919"/>
    <s v="10"/>
    <n v="2024"/>
    <n v="0"/>
  </r>
  <r>
    <s v="ORD008877"/>
    <x v="302"/>
    <s v="CUST00747"/>
    <x v="4"/>
    <x v="1"/>
    <x v="3"/>
    <n v="1"/>
    <n v="19622"/>
    <x v="1"/>
    <n v="18640.900000000001"/>
    <n v="14271.1"/>
    <n v="4369.8"/>
    <n v="0.23442001190929621"/>
    <s v="10"/>
    <n v="2024"/>
    <n v="981.1"/>
  </r>
  <r>
    <s v="ORD006693"/>
    <x v="302"/>
    <s v="CUST00830"/>
    <x v="2"/>
    <x v="1"/>
    <x v="3"/>
    <n v="2"/>
    <n v="3304"/>
    <x v="2"/>
    <n v="6608"/>
    <n v="4005.44"/>
    <n v="2602.56"/>
    <n v="0.3938498789346247"/>
    <s v="10"/>
    <n v="2024"/>
    <n v="0"/>
  </r>
  <r>
    <s v="ORD002532"/>
    <x v="302"/>
    <s v="CUST00123"/>
    <x v="7"/>
    <x v="4"/>
    <x v="0"/>
    <n v="1"/>
    <n v="173"/>
    <x v="3"/>
    <n v="147.05000000000001"/>
    <n v="99.27"/>
    <n v="47.78"/>
    <n v="0.32492349540972454"/>
    <s v="10"/>
    <n v="2024"/>
    <n v="25.95"/>
  </r>
  <r>
    <s v="ORD002950"/>
    <x v="302"/>
    <s v="CUST02488"/>
    <x v="7"/>
    <x v="4"/>
    <x v="1"/>
    <n v="2"/>
    <n v="129"/>
    <x v="3"/>
    <n v="219.3"/>
    <n v="168.42"/>
    <n v="50.88"/>
    <n v="0.2320109439124487"/>
    <s v="10"/>
    <n v="2024"/>
    <n v="38.699999999999996"/>
  </r>
  <r>
    <s v="ORD008103"/>
    <x v="302"/>
    <s v="CUST00106"/>
    <x v="2"/>
    <x v="1"/>
    <x v="0"/>
    <n v="1"/>
    <n v="4425"/>
    <x v="2"/>
    <n v="4425"/>
    <n v="3277.97"/>
    <n v="1147.03"/>
    <n v="0.25921581920903952"/>
    <s v="10"/>
    <n v="2024"/>
    <n v="0"/>
  </r>
  <r>
    <s v="ORD002727"/>
    <x v="302"/>
    <s v="CUST00559"/>
    <x v="4"/>
    <x v="1"/>
    <x v="0"/>
    <n v="2"/>
    <n v="10230"/>
    <x v="3"/>
    <n v="17391"/>
    <n v="15620.18"/>
    <n v="1770.82"/>
    <n v="0.10182393191880858"/>
    <s v="10"/>
    <n v="2024"/>
    <n v="3069"/>
  </r>
  <r>
    <s v="ORD007735"/>
    <x v="302"/>
    <s v="CUST02335"/>
    <x v="8"/>
    <x v="3"/>
    <x v="4"/>
    <n v="1"/>
    <n v="2826"/>
    <x v="3"/>
    <n v="2402.1"/>
    <n v="1668.92"/>
    <n v="733.18"/>
    <n v="0.30522459514591399"/>
    <s v="10"/>
    <n v="2024"/>
    <n v="423.9"/>
  </r>
  <r>
    <s v="ORD003266"/>
    <x v="302"/>
    <s v="CUST01234"/>
    <x v="10"/>
    <x v="2"/>
    <x v="2"/>
    <n v="1"/>
    <n v="9259"/>
    <x v="2"/>
    <n v="9259"/>
    <n v="6175.94"/>
    <n v="3083.06"/>
    <n v="0.33297980343449618"/>
    <s v="10"/>
    <n v="2024"/>
    <n v="0"/>
  </r>
  <r>
    <s v="ORD007011"/>
    <x v="302"/>
    <s v="CUST01253"/>
    <x v="9"/>
    <x v="1"/>
    <x v="2"/>
    <n v="3"/>
    <n v="29145"/>
    <x v="2"/>
    <n v="87435"/>
    <n v="69319.08"/>
    <n v="18115.919999999998"/>
    <n v="0.20719300051466802"/>
    <s v="10"/>
    <n v="2024"/>
    <n v="0"/>
  </r>
  <r>
    <s v="ORD002322"/>
    <x v="302"/>
    <s v="CUST01681"/>
    <x v="4"/>
    <x v="1"/>
    <x v="1"/>
    <n v="3"/>
    <n v="23055"/>
    <x v="1"/>
    <n v="65706.75"/>
    <n v="43009.66"/>
    <n v="22697.09"/>
    <n v="0.34543011182260575"/>
    <s v="10"/>
    <n v="2024"/>
    <n v="3458.25"/>
  </r>
  <r>
    <s v="ORD004884"/>
    <x v="302"/>
    <s v="CUST00010"/>
    <x v="7"/>
    <x v="4"/>
    <x v="1"/>
    <n v="1"/>
    <n v="215"/>
    <x v="3"/>
    <n v="182.75"/>
    <n v="167.86"/>
    <n v="14.89"/>
    <n v="8.147742818057456E-2"/>
    <s v="10"/>
    <n v="2024"/>
    <n v="32.25"/>
  </r>
  <r>
    <s v="ORD005545"/>
    <x v="302"/>
    <s v="CUST01103"/>
    <x v="1"/>
    <x v="1"/>
    <x v="4"/>
    <n v="1"/>
    <n v="2623"/>
    <x v="0"/>
    <n v="2360.6999999999998"/>
    <n v="1497.83"/>
    <n v="862.87"/>
    <n v="0.36551446604820609"/>
    <s v="10"/>
    <n v="2024"/>
    <n v="262.3"/>
  </r>
  <r>
    <s v="ORD008646"/>
    <x v="303"/>
    <s v="CUST00824"/>
    <x v="7"/>
    <x v="4"/>
    <x v="1"/>
    <n v="1"/>
    <n v="236"/>
    <x v="0"/>
    <n v="212.4"/>
    <n v="140.57"/>
    <n v="71.83"/>
    <n v="0.33818267419962333"/>
    <s v="10"/>
    <n v="2024"/>
    <n v="23.6"/>
  </r>
  <r>
    <s v="ORD002418"/>
    <x v="303"/>
    <s v="CUST00077"/>
    <x v="7"/>
    <x v="4"/>
    <x v="1"/>
    <n v="2"/>
    <n v="172"/>
    <x v="0"/>
    <n v="309.60000000000002"/>
    <n v="190.8"/>
    <n v="118.8"/>
    <n v="0.3837209302325581"/>
    <s v="10"/>
    <n v="2024"/>
    <n v="34.4"/>
  </r>
  <r>
    <s v="ORD001687"/>
    <x v="303"/>
    <s v="CUST01855"/>
    <x v="2"/>
    <x v="1"/>
    <x v="4"/>
    <n v="2"/>
    <n v="1985"/>
    <x v="4"/>
    <n v="3176"/>
    <n v="3120.4"/>
    <n v="55.6"/>
    <n v="1.7506297229219144E-2"/>
    <s v="10"/>
    <n v="2024"/>
    <n v="794"/>
  </r>
  <r>
    <s v="ORD007808"/>
    <x v="303"/>
    <s v="CUST02384"/>
    <x v="9"/>
    <x v="1"/>
    <x v="2"/>
    <n v="2"/>
    <n v="19596"/>
    <x v="3"/>
    <n v="33313.199999999997"/>
    <n v="28797.03"/>
    <n v="4516.17"/>
    <n v="0.13556698245740428"/>
    <s v="10"/>
    <n v="2024"/>
    <n v="5878.8"/>
  </r>
  <r>
    <s v="ORD009484"/>
    <x v="303"/>
    <s v="CUST00672"/>
    <x v="8"/>
    <x v="3"/>
    <x v="3"/>
    <n v="1"/>
    <n v="1810"/>
    <x v="0"/>
    <n v="1629"/>
    <n v="1440.2"/>
    <n v="188.8"/>
    <n v="0.11589932473910375"/>
    <s v="10"/>
    <n v="2024"/>
    <n v="181"/>
  </r>
  <r>
    <s v="ORD003524"/>
    <x v="303"/>
    <s v="CUST00461"/>
    <x v="4"/>
    <x v="1"/>
    <x v="1"/>
    <n v="1"/>
    <n v="16961"/>
    <x v="3"/>
    <n v="14416.85"/>
    <n v="11773.5"/>
    <n v="2643.35"/>
    <n v="0.18335142558880754"/>
    <s v="10"/>
    <n v="2024"/>
    <n v="2544.15"/>
  </r>
  <r>
    <s v="ORD009287"/>
    <x v="303"/>
    <s v="CUST00282"/>
    <x v="13"/>
    <x v="0"/>
    <x v="2"/>
    <n v="1"/>
    <n v="1118"/>
    <x v="0"/>
    <n v="1006.2"/>
    <n v="716.22"/>
    <n v="289.98"/>
    <n v="0.28819320214669053"/>
    <s v="10"/>
    <n v="2024"/>
    <n v="111.80000000000001"/>
  </r>
  <r>
    <s v="ORD001692"/>
    <x v="303"/>
    <s v="CUST01674"/>
    <x v="9"/>
    <x v="1"/>
    <x v="4"/>
    <n v="1"/>
    <n v="34289"/>
    <x v="3"/>
    <n v="29145.65"/>
    <n v="21907.1"/>
    <n v="7238.55"/>
    <n v="0.24835781668962606"/>
    <s v="10"/>
    <n v="2024"/>
    <n v="5143.3499999999995"/>
  </r>
  <r>
    <s v="ORD005318"/>
    <x v="303"/>
    <s v="CUST02012"/>
    <x v="0"/>
    <x v="0"/>
    <x v="3"/>
    <n v="1"/>
    <n v="1370"/>
    <x v="0"/>
    <n v="1233"/>
    <n v="1015.6"/>
    <n v="217.4"/>
    <n v="0.17631792376317923"/>
    <s v="10"/>
    <n v="2024"/>
    <n v="137"/>
  </r>
  <r>
    <s v="ORD006955"/>
    <x v="303"/>
    <s v="CUST00511"/>
    <x v="9"/>
    <x v="1"/>
    <x v="0"/>
    <n v="3"/>
    <n v="29227"/>
    <x v="1"/>
    <n v="83296.95"/>
    <n v="58124.800000000003"/>
    <n v="25172.15"/>
    <n v="0.30219773953308016"/>
    <s v="10"/>
    <n v="2024"/>
    <n v="4384.05"/>
  </r>
  <r>
    <s v="ORD000845"/>
    <x v="303"/>
    <s v="CUST00833"/>
    <x v="8"/>
    <x v="3"/>
    <x v="0"/>
    <n v="1"/>
    <n v="2216"/>
    <x v="0"/>
    <n v="1994.4"/>
    <n v="1298.99"/>
    <n v="695.41"/>
    <n v="0.34868130766145206"/>
    <s v="10"/>
    <n v="2024"/>
    <n v="221.60000000000002"/>
  </r>
  <r>
    <s v="ORD009919"/>
    <x v="303"/>
    <s v="CUST01315"/>
    <x v="10"/>
    <x v="2"/>
    <x v="2"/>
    <n v="3"/>
    <n v="11857"/>
    <x v="3"/>
    <n v="30235.35"/>
    <n v="22748.91"/>
    <n v="7486.44"/>
    <n v="0.2476055345812104"/>
    <s v="10"/>
    <n v="2024"/>
    <n v="5335.65"/>
  </r>
  <r>
    <s v="ORD001192"/>
    <x v="303"/>
    <s v="CUST02429"/>
    <x v="2"/>
    <x v="1"/>
    <x v="3"/>
    <n v="4"/>
    <n v="2660"/>
    <x v="1"/>
    <n v="10108"/>
    <n v="8293.84"/>
    <n v="1814.16"/>
    <n v="0.17947764147210132"/>
    <s v="10"/>
    <n v="2024"/>
    <n v="532"/>
  </r>
  <r>
    <s v="ORD001584"/>
    <x v="303"/>
    <s v="CUST01227"/>
    <x v="6"/>
    <x v="3"/>
    <x v="0"/>
    <n v="1"/>
    <n v="684"/>
    <x v="2"/>
    <n v="684"/>
    <n v="481.29"/>
    <n v="202.71"/>
    <n v="0.29635964912280705"/>
    <s v="10"/>
    <n v="2024"/>
    <n v="0"/>
  </r>
  <r>
    <s v="ORD002331"/>
    <x v="303"/>
    <s v="CUST01112"/>
    <x v="14"/>
    <x v="2"/>
    <x v="3"/>
    <n v="1"/>
    <n v="9075"/>
    <x v="1"/>
    <n v="8621.25"/>
    <n v="5193.9799999999996"/>
    <n v="3427.27"/>
    <n v="0.39753748006379586"/>
    <s v="10"/>
    <n v="2024"/>
    <n v="453.75"/>
  </r>
  <r>
    <s v="ORD009155"/>
    <x v="303"/>
    <s v="CUST01989"/>
    <x v="9"/>
    <x v="1"/>
    <x v="4"/>
    <n v="1"/>
    <n v="27040"/>
    <x v="1"/>
    <n v="25688"/>
    <n v="15827.78"/>
    <n v="9860.2199999999993"/>
    <n v="0.38384537527250073"/>
    <s v="10"/>
    <n v="2024"/>
    <n v="1352"/>
  </r>
  <r>
    <s v="ORD002142"/>
    <x v="303"/>
    <s v="CUST02047"/>
    <x v="13"/>
    <x v="0"/>
    <x v="3"/>
    <n v="2"/>
    <n v="1707"/>
    <x v="2"/>
    <n v="3414"/>
    <n v="1910.13"/>
    <n v="1503.87"/>
    <n v="0.44050087873462213"/>
    <s v="10"/>
    <n v="2024"/>
    <n v="0"/>
  </r>
  <r>
    <s v="ORD004576"/>
    <x v="303"/>
    <s v="CUST01229"/>
    <x v="0"/>
    <x v="0"/>
    <x v="2"/>
    <n v="3"/>
    <n v="953"/>
    <x v="1"/>
    <n v="2716.05"/>
    <n v="1718.62"/>
    <n v="997.43"/>
    <n v="0.36723550744647554"/>
    <s v="10"/>
    <n v="2024"/>
    <n v="142.95000000000002"/>
  </r>
  <r>
    <s v="ORD003487"/>
    <x v="303"/>
    <s v="CUST02269"/>
    <x v="7"/>
    <x v="4"/>
    <x v="3"/>
    <n v="3"/>
    <n v="146"/>
    <x v="2"/>
    <n v="438"/>
    <n v="261.37"/>
    <n v="176.63"/>
    <n v="0.40326484018264841"/>
    <s v="10"/>
    <n v="2024"/>
    <n v="0"/>
  </r>
  <r>
    <s v="ORD007303"/>
    <x v="303"/>
    <s v="CUST02216"/>
    <x v="12"/>
    <x v="0"/>
    <x v="0"/>
    <n v="1"/>
    <n v="3077"/>
    <x v="2"/>
    <n v="3077"/>
    <n v="2068.91"/>
    <n v="1008.09"/>
    <n v="0.32762105947351317"/>
    <s v="10"/>
    <n v="2024"/>
    <n v="0"/>
  </r>
  <r>
    <s v="ORD006155"/>
    <x v="303"/>
    <s v="CUST00561"/>
    <x v="1"/>
    <x v="1"/>
    <x v="3"/>
    <n v="2"/>
    <n v="810"/>
    <x v="2"/>
    <n v="1620"/>
    <n v="1280.6400000000001"/>
    <n v="339.36"/>
    <n v="0.20948148148148149"/>
    <s v="10"/>
    <n v="2024"/>
    <n v="0"/>
  </r>
  <r>
    <s v="ORD000200"/>
    <x v="304"/>
    <s v="CUST01926"/>
    <x v="14"/>
    <x v="2"/>
    <x v="4"/>
    <n v="3"/>
    <n v="16771"/>
    <x v="1"/>
    <n v="47797.35"/>
    <n v="39412.1"/>
    <n v="8385.25"/>
    <n v="0.17543336607573434"/>
    <s v="10"/>
    <n v="2024"/>
    <n v="2515.65"/>
  </r>
  <r>
    <s v="ORD007356"/>
    <x v="304"/>
    <s v="CUST01356"/>
    <x v="11"/>
    <x v="4"/>
    <x v="2"/>
    <n v="1"/>
    <n v="80"/>
    <x v="0"/>
    <n v="72"/>
    <n v="55.19"/>
    <n v="16.809999999999999"/>
    <n v="0.23347222222222219"/>
    <s v="10"/>
    <n v="2024"/>
    <n v="8"/>
  </r>
  <r>
    <s v="ORD004692"/>
    <x v="304"/>
    <s v="CUST00631"/>
    <x v="2"/>
    <x v="1"/>
    <x v="3"/>
    <n v="1"/>
    <n v="2290"/>
    <x v="3"/>
    <n v="1946.5"/>
    <n v="1626.64"/>
    <n v="319.86"/>
    <n v="0.16432571281787825"/>
    <s v="10"/>
    <n v="2024"/>
    <n v="343.5"/>
  </r>
  <r>
    <s v="ORD008464"/>
    <x v="304"/>
    <s v="CUST02379"/>
    <x v="14"/>
    <x v="2"/>
    <x v="3"/>
    <n v="2"/>
    <n v="11493"/>
    <x v="4"/>
    <n v="18388.8"/>
    <n v="17691.32"/>
    <n v="697.48"/>
    <n v="3.7929609327416694E-2"/>
    <s v="10"/>
    <n v="2024"/>
    <n v="4597.2"/>
  </r>
  <r>
    <s v="ORD008914"/>
    <x v="304"/>
    <s v="CUST01736"/>
    <x v="3"/>
    <x v="1"/>
    <x v="0"/>
    <n v="1"/>
    <n v="68598"/>
    <x v="2"/>
    <n v="68598"/>
    <n v="54316.14"/>
    <n v="14281.86"/>
    <n v="0.20819644887606054"/>
    <s v="10"/>
    <n v="2024"/>
    <n v="0"/>
  </r>
  <r>
    <s v="ORD008153"/>
    <x v="304"/>
    <s v="CUST01062"/>
    <x v="12"/>
    <x v="0"/>
    <x v="3"/>
    <n v="2"/>
    <n v="3116"/>
    <x v="0"/>
    <n v="5608.8"/>
    <n v="4820.3100000000004"/>
    <n v="788.49"/>
    <n v="0.14058087291399229"/>
    <s v="10"/>
    <n v="2024"/>
    <n v="623.20000000000005"/>
  </r>
  <r>
    <s v="ORD009723"/>
    <x v="304"/>
    <s v="CUST00515"/>
    <x v="11"/>
    <x v="4"/>
    <x v="0"/>
    <n v="2"/>
    <n v="76"/>
    <x v="0"/>
    <n v="136.80000000000001"/>
    <n v="101.79"/>
    <n v="35.01"/>
    <n v="0.25592105263157894"/>
    <s v="10"/>
    <n v="2024"/>
    <n v="15.200000000000001"/>
  </r>
  <r>
    <s v="ORD002269"/>
    <x v="304"/>
    <s v="CUST01897"/>
    <x v="8"/>
    <x v="3"/>
    <x v="0"/>
    <n v="3"/>
    <n v="2609"/>
    <x v="0"/>
    <n v="7044.3"/>
    <n v="5130.22"/>
    <n v="1914.08"/>
    <n v="0.27172039805232595"/>
    <s v="10"/>
    <n v="2024"/>
    <n v="782.7"/>
  </r>
  <r>
    <s v="ORD000601"/>
    <x v="304"/>
    <s v="CUST02477"/>
    <x v="1"/>
    <x v="1"/>
    <x v="3"/>
    <n v="2"/>
    <n v="2357"/>
    <x v="1"/>
    <n v="4478.3"/>
    <n v="3782.41"/>
    <n v="695.89"/>
    <n v="0.15539155483107428"/>
    <s v="10"/>
    <n v="2024"/>
    <n v="235.70000000000002"/>
  </r>
  <r>
    <s v="ORD003589"/>
    <x v="305"/>
    <s v="CUST01492"/>
    <x v="9"/>
    <x v="1"/>
    <x v="3"/>
    <n v="1"/>
    <n v="23412"/>
    <x v="1"/>
    <n v="22241.4"/>
    <n v="16431.36"/>
    <n v="5810.04"/>
    <n v="0.2612263616498961"/>
    <s v="11"/>
    <n v="2024"/>
    <n v="1170.6000000000001"/>
  </r>
  <r>
    <s v="ORD005653"/>
    <x v="305"/>
    <s v="CUST02477"/>
    <x v="14"/>
    <x v="2"/>
    <x v="4"/>
    <n v="2"/>
    <n v="8133"/>
    <x v="0"/>
    <n v="14639.4"/>
    <n v="12404.76"/>
    <n v="2234.64"/>
    <n v="0.15264560022951759"/>
    <s v="11"/>
    <n v="2024"/>
    <n v="1626.6000000000001"/>
  </r>
  <r>
    <s v="ORD001427"/>
    <x v="305"/>
    <s v="CUST02317"/>
    <x v="3"/>
    <x v="1"/>
    <x v="4"/>
    <n v="1"/>
    <n v="61862"/>
    <x v="1"/>
    <n v="58768.9"/>
    <n v="38087.43"/>
    <n v="20681.47"/>
    <n v="0.35191181049840986"/>
    <s v="11"/>
    <n v="2024"/>
    <n v="3093.1000000000004"/>
  </r>
  <r>
    <s v="ORD008087"/>
    <x v="305"/>
    <s v="CUST01910"/>
    <x v="14"/>
    <x v="2"/>
    <x v="3"/>
    <n v="1"/>
    <n v="14467"/>
    <x v="0"/>
    <n v="13020.3"/>
    <n v="8247.2900000000009"/>
    <n v="4773.01"/>
    <n v="0.36658218320622415"/>
    <s v="11"/>
    <n v="2024"/>
    <n v="1446.7"/>
  </r>
  <r>
    <s v="ORD004834"/>
    <x v="305"/>
    <s v="CUST02495"/>
    <x v="2"/>
    <x v="1"/>
    <x v="2"/>
    <n v="2"/>
    <n v="4995"/>
    <x v="1"/>
    <n v="9490.5"/>
    <n v="5834.52"/>
    <n v="3655.98"/>
    <n v="0.38522522522522523"/>
    <s v="11"/>
    <n v="2024"/>
    <n v="499.5"/>
  </r>
  <r>
    <s v="ORD009191"/>
    <x v="305"/>
    <s v="CUST01881"/>
    <x v="0"/>
    <x v="0"/>
    <x v="1"/>
    <n v="4"/>
    <n v="1055"/>
    <x v="0"/>
    <n v="3798"/>
    <n v="3037.18"/>
    <n v="760.82"/>
    <n v="0.2003212216956293"/>
    <s v="11"/>
    <n v="2024"/>
    <n v="422"/>
  </r>
  <r>
    <s v="ORD009173"/>
    <x v="305"/>
    <s v="CUST01693"/>
    <x v="9"/>
    <x v="1"/>
    <x v="2"/>
    <n v="1"/>
    <n v="30175"/>
    <x v="2"/>
    <n v="30175"/>
    <n v="17720.82"/>
    <n v="12454.18"/>
    <n v="0.41273173156586579"/>
    <s v="11"/>
    <n v="2024"/>
    <n v="0"/>
  </r>
  <r>
    <s v="ORD007982"/>
    <x v="305"/>
    <s v="CUST01128"/>
    <x v="5"/>
    <x v="2"/>
    <x v="3"/>
    <n v="1"/>
    <n v="8702"/>
    <x v="1"/>
    <n v="8266.9"/>
    <n v="6512.32"/>
    <n v="1754.58"/>
    <n v="0.21224158995512224"/>
    <s v="11"/>
    <n v="2024"/>
    <n v="435.1"/>
  </r>
  <r>
    <s v="ORD009126"/>
    <x v="305"/>
    <s v="CUST02063"/>
    <x v="8"/>
    <x v="3"/>
    <x v="0"/>
    <n v="2"/>
    <n v="2179"/>
    <x v="2"/>
    <n v="4358"/>
    <n v="3348.67"/>
    <n v="1009.33"/>
    <n v="0.23160394676457091"/>
    <s v="11"/>
    <n v="2024"/>
    <n v="0"/>
  </r>
  <r>
    <s v="ORD000667"/>
    <x v="305"/>
    <s v="CUST00130"/>
    <x v="12"/>
    <x v="0"/>
    <x v="4"/>
    <n v="2"/>
    <n v="2738"/>
    <x v="1"/>
    <n v="5202.2"/>
    <n v="3391.26"/>
    <n v="1810.94"/>
    <n v="0.34811041482449734"/>
    <s v="11"/>
    <n v="2024"/>
    <n v="273.8"/>
  </r>
  <r>
    <s v="ORD000081"/>
    <x v="305"/>
    <s v="CUST02018"/>
    <x v="0"/>
    <x v="0"/>
    <x v="4"/>
    <n v="2"/>
    <n v="1197"/>
    <x v="0"/>
    <n v="2154.6"/>
    <n v="1375.52"/>
    <n v="779.08"/>
    <n v="0.36158915808038616"/>
    <s v="11"/>
    <n v="2024"/>
    <n v="239.4"/>
  </r>
  <r>
    <s v="ORD006067"/>
    <x v="305"/>
    <s v="CUST01140"/>
    <x v="10"/>
    <x v="2"/>
    <x v="3"/>
    <n v="4"/>
    <n v="10000"/>
    <x v="0"/>
    <n v="36000"/>
    <n v="31173.74"/>
    <n v="4826.26"/>
    <n v="0.13406277777777778"/>
    <s v="11"/>
    <n v="2024"/>
    <n v="4000"/>
  </r>
  <r>
    <s v="ORD009005"/>
    <x v="305"/>
    <s v="CUST00696"/>
    <x v="4"/>
    <x v="1"/>
    <x v="3"/>
    <n v="1"/>
    <n v="9986"/>
    <x v="2"/>
    <n v="9986"/>
    <n v="6086.67"/>
    <n v="3899.33"/>
    <n v="0.39047967154015623"/>
    <s v="11"/>
    <n v="2024"/>
    <n v="0"/>
  </r>
  <r>
    <s v="ORD008091"/>
    <x v="305"/>
    <s v="CUST01775"/>
    <x v="3"/>
    <x v="1"/>
    <x v="2"/>
    <n v="1"/>
    <n v="62779"/>
    <x v="2"/>
    <n v="62779"/>
    <n v="46220.15"/>
    <n v="16558.849999999999"/>
    <n v="0.26376415680402682"/>
    <s v="11"/>
    <n v="2024"/>
    <n v="0"/>
  </r>
  <r>
    <s v="ORD001425"/>
    <x v="306"/>
    <s v="CUST01765"/>
    <x v="3"/>
    <x v="1"/>
    <x v="4"/>
    <n v="5"/>
    <n v="62244"/>
    <x v="1"/>
    <n v="295659"/>
    <n v="247114.02"/>
    <n v="48544.98"/>
    <n v="0.16419246496808826"/>
    <s v="11"/>
    <n v="2024"/>
    <n v="15561"/>
  </r>
  <r>
    <s v="ORD007602"/>
    <x v="306"/>
    <s v="CUST00422"/>
    <x v="12"/>
    <x v="0"/>
    <x v="2"/>
    <n v="1"/>
    <n v="5146"/>
    <x v="1"/>
    <n v="4888.7"/>
    <n v="3916.17"/>
    <n v="972.53"/>
    <n v="0.19893427700615707"/>
    <s v="11"/>
    <n v="2024"/>
    <n v="257.3"/>
  </r>
  <r>
    <s v="ORD008570"/>
    <x v="306"/>
    <s v="CUST00200"/>
    <x v="4"/>
    <x v="1"/>
    <x v="1"/>
    <n v="2"/>
    <n v="11224"/>
    <x v="2"/>
    <n v="22448"/>
    <n v="16942.84"/>
    <n v="5505.16"/>
    <n v="0.24524055595153244"/>
    <s v="11"/>
    <n v="2024"/>
    <n v="0"/>
  </r>
  <r>
    <s v="ORD005139"/>
    <x v="306"/>
    <s v="CUST01535"/>
    <x v="4"/>
    <x v="1"/>
    <x v="0"/>
    <n v="2"/>
    <n v="12079"/>
    <x v="1"/>
    <n v="22950.1"/>
    <n v="15871.86"/>
    <n v="7078.24"/>
    <n v="0.30841869970065489"/>
    <s v="11"/>
    <n v="2024"/>
    <n v="1207.9000000000001"/>
  </r>
  <r>
    <s v="ORD008614"/>
    <x v="306"/>
    <s v="CUST01174"/>
    <x v="10"/>
    <x v="2"/>
    <x v="2"/>
    <n v="1"/>
    <n v="13727"/>
    <x v="1"/>
    <n v="13040.65"/>
    <n v="10234.85"/>
    <n v="2805.8"/>
    <n v="0.21515798675679512"/>
    <s v="11"/>
    <n v="2024"/>
    <n v="686.35"/>
  </r>
  <r>
    <s v="ORD001876"/>
    <x v="306"/>
    <s v="CUST00811"/>
    <x v="8"/>
    <x v="3"/>
    <x v="0"/>
    <n v="2"/>
    <n v="830"/>
    <x v="2"/>
    <n v="1660"/>
    <n v="1219.93"/>
    <n v="440.07"/>
    <n v="0.26510240963855419"/>
    <s v="11"/>
    <n v="2024"/>
    <n v="0"/>
  </r>
  <r>
    <s v="ORD004175"/>
    <x v="306"/>
    <s v="CUST01543"/>
    <x v="8"/>
    <x v="3"/>
    <x v="1"/>
    <n v="1"/>
    <n v="2567"/>
    <x v="4"/>
    <n v="2053.6"/>
    <n v="1849.29"/>
    <n v="204.31"/>
    <n v="9.948870276587457E-2"/>
    <s v="11"/>
    <n v="2024"/>
    <n v="513.4"/>
  </r>
  <r>
    <s v="ORD009687"/>
    <x v="306"/>
    <s v="CUST01389"/>
    <x v="4"/>
    <x v="1"/>
    <x v="3"/>
    <n v="2"/>
    <n v="14580"/>
    <x v="1"/>
    <n v="27702"/>
    <n v="18486.61"/>
    <n v="9215.39"/>
    <n v="0.33266154068298315"/>
    <s v="11"/>
    <n v="2024"/>
    <n v="1458"/>
  </r>
  <r>
    <s v="ORD001378"/>
    <x v="306"/>
    <s v="CUST00749"/>
    <x v="3"/>
    <x v="1"/>
    <x v="0"/>
    <n v="1"/>
    <n v="74811"/>
    <x v="0"/>
    <n v="67329.899999999994"/>
    <n v="57164.04"/>
    <n v="10165.86"/>
    <n v="0.15098581759366941"/>
    <s v="11"/>
    <n v="2024"/>
    <n v="7481.1"/>
  </r>
  <r>
    <s v="ORD001206"/>
    <x v="306"/>
    <s v="CUST01798"/>
    <x v="12"/>
    <x v="0"/>
    <x v="0"/>
    <n v="1"/>
    <n v="4817"/>
    <x v="0"/>
    <n v="4335.3"/>
    <n v="3547.87"/>
    <n v="787.43"/>
    <n v="0.181632182317256"/>
    <s v="11"/>
    <n v="2024"/>
    <n v="481.70000000000005"/>
  </r>
  <r>
    <s v="ORD008026"/>
    <x v="306"/>
    <s v="CUST00652"/>
    <x v="7"/>
    <x v="4"/>
    <x v="0"/>
    <n v="5"/>
    <n v="162"/>
    <x v="0"/>
    <n v="729"/>
    <n v="459.91"/>
    <n v="269.08999999999997"/>
    <n v="0.36912208504801092"/>
    <s v="11"/>
    <n v="2024"/>
    <n v="81"/>
  </r>
  <r>
    <s v="ORD006988"/>
    <x v="306"/>
    <s v="CUST00101"/>
    <x v="5"/>
    <x v="2"/>
    <x v="0"/>
    <n v="2"/>
    <n v="7432"/>
    <x v="0"/>
    <n v="13377.6"/>
    <n v="8619.14"/>
    <n v="4758.46"/>
    <n v="0.35570356416696569"/>
    <s v="11"/>
    <n v="2024"/>
    <n v="1486.4"/>
  </r>
  <r>
    <s v="ORD005468"/>
    <x v="306"/>
    <s v="CUST01014"/>
    <x v="13"/>
    <x v="0"/>
    <x v="1"/>
    <n v="2"/>
    <n v="523"/>
    <x v="0"/>
    <n v="941.4"/>
    <n v="683.54"/>
    <n v="257.86"/>
    <n v="0.2739111960909284"/>
    <s v="11"/>
    <n v="2024"/>
    <n v="104.60000000000001"/>
  </r>
  <r>
    <s v="ORD003718"/>
    <x v="307"/>
    <s v="CUST02458"/>
    <x v="5"/>
    <x v="2"/>
    <x v="1"/>
    <n v="3"/>
    <n v="7893"/>
    <x v="0"/>
    <n v="21311.1"/>
    <n v="17523.55"/>
    <n v="3787.55"/>
    <n v="0.17772663072295661"/>
    <s v="11"/>
    <n v="2024"/>
    <n v="2367.9"/>
  </r>
  <r>
    <s v="ORD004316"/>
    <x v="307"/>
    <s v="CUST00828"/>
    <x v="2"/>
    <x v="1"/>
    <x v="2"/>
    <n v="1"/>
    <n v="4358"/>
    <x v="0"/>
    <n v="3922.2"/>
    <n v="3365.95"/>
    <n v="556.25"/>
    <n v="0.14182091683238998"/>
    <s v="11"/>
    <n v="2024"/>
    <n v="435.8"/>
  </r>
  <r>
    <s v="ORD007334"/>
    <x v="307"/>
    <s v="CUST01751"/>
    <x v="14"/>
    <x v="2"/>
    <x v="3"/>
    <n v="2"/>
    <n v="11100"/>
    <x v="0"/>
    <n v="19980"/>
    <n v="13039.72"/>
    <n v="6940.28"/>
    <n v="0.34736136136136136"/>
    <s v="11"/>
    <n v="2024"/>
    <n v="2220"/>
  </r>
  <r>
    <s v="ORD008357"/>
    <x v="307"/>
    <s v="CUST00866"/>
    <x v="0"/>
    <x v="0"/>
    <x v="0"/>
    <n v="2"/>
    <n v="791"/>
    <x v="0"/>
    <n v="1423.8"/>
    <n v="1095.52"/>
    <n v="328.28"/>
    <n v="0.23056609074308188"/>
    <s v="11"/>
    <n v="2024"/>
    <n v="158.20000000000002"/>
  </r>
  <r>
    <s v="ORD008690"/>
    <x v="307"/>
    <s v="CUST02355"/>
    <x v="2"/>
    <x v="1"/>
    <x v="0"/>
    <n v="2"/>
    <n v="4818"/>
    <x v="2"/>
    <n v="9636"/>
    <n v="6294.18"/>
    <n v="3341.82"/>
    <n v="0.3468057285180573"/>
    <s v="11"/>
    <n v="2024"/>
    <n v="0"/>
  </r>
  <r>
    <s v="ORD004931"/>
    <x v="307"/>
    <s v="CUST01489"/>
    <x v="9"/>
    <x v="1"/>
    <x v="1"/>
    <n v="1"/>
    <n v="31236"/>
    <x v="1"/>
    <n v="29674.2"/>
    <n v="19213.47"/>
    <n v="10460.73"/>
    <n v="0.35251936025234037"/>
    <s v="11"/>
    <n v="2024"/>
    <n v="1561.8000000000002"/>
  </r>
  <r>
    <s v="ORD008591"/>
    <x v="307"/>
    <s v="CUST00168"/>
    <x v="6"/>
    <x v="3"/>
    <x v="4"/>
    <n v="3"/>
    <n v="577"/>
    <x v="1"/>
    <n v="1644.45"/>
    <n v="1257.1400000000001"/>
    <n v="387.31"/>
    <n v="0.23552555565690655"/>
    <s v="11"/>
    <n v="2024"/>
    <n v="86.550000000000011"/>
  </r>
  <r>
    <s v="ORD002298"/>
    <x v="307"/>
    <s v="CUST00586"/>
    <x v="11"/>
    <x v="4"/>
    <x v="3"/>
    <n v="1"/>
    <n v="85"/>
    <x v="1"/>
    <n v="80.75"/>
    <n v="63.61"/>
    <n v="17.14"/>
    <n v="0.21226006191950464"/>
    <s v="11"/>
    <n v="2024"/>
    <n v="4.25"/>
  </r>
  <r>
    <s v="ORD001602"/>
    <x v="307"/>
    <s v="CUST01393"/>
    <x v="11"/>
    <x v="4"/>
    <x v="3"/>
    <n v="1"/>
    <n v="102"/>
    <x v="0"/>
    <n v="91.8"/>
    <n v="77.37"/>
    <n v="14.43"/>
    <n v="0.15718954248366013"/>
    <s v="11"/>
    <n v="2024"/>
    <n v="10.200000000000001"/>
  </r>
  <r>
    <s v="ORD001107"/>
    <x v="307"/>
    <s v="CUST00481"/>
    <x v="7"/>
    <x v="4"/>
    <x v="0"/>
    <n v="1"/>
    <n v="107"/>
    <x v="3"/>
    <n v="90.95"/>
    <n v="63.6"/>
    <n v="27.35"/>
    <n v="0.30071467839472238"/>
    <s v="11"/>
    <n v="2024"/>
    <n v="16.05"/>
  </r>
  <r>
    <s v="ORD001627"/>
    <x v="307"/>
    <s v="CUST00151"/>
    <x v="1"/>
    <x v="1"/>
    <x v="1"/>
    <n v="1"/>
    <n v="921"/>
    <x v="0"/>
    <n v="828.9"/>
    <n v="626.54"/>
    <n v="202.36"/>
    <n v="0.24413077572686695"/>
    <s v="11"/>
    <n v="2024"/>
    <n v="92.100000000000009"/>
  </r>
  <r>
    <s v="ORD002805"/>
    <x v="307"/>
    <s v="CUST00461"/>
    <x v="10"/>
    <x v="2"/>
    <x v="2"/>
    <n v="2"/>
    <n v="5897"/>
    <x v="1"/>
    <n v="11204.3"/>
    <n v="9454.69"/>
    <n v="1749.61"/>
    <n v="0.15615522611854377"/>
    <s v="11"/>
    <n v="2024"/>
    <n v="589.70000000000005"/>
  </r>
  <r>
    <s v="ORD009038"/>
    <x v="307"/>
    <s v="CUST02284"/>
    <x v="6"/>
    <x v="3"/>
    <x v="1"/>
    <n v="1"/>
    <n v="388"/>
    <x v="0"/>
    <n v="349.2"/>
    <n v="221.5"/>
    <n v="127.7"/>
    <n v="0.36569301260022913"/>
    <s v="11"/>
    <n v="2024"/>
    <n v="38.800000000000004"/>
  </r>
  <r>
    <s v="ORD009159"/>
    <x v="308"/>
    <s v="CUST01671"/>
    <x v="5"/>
    <x v="2"/>
    <x v="0"/>
    <n v="1"/>
    <n v="9548"/>
    <x v="0"/>
    <n v="8593.2000000000007"/>
    <n v="5495.26"/>
    <n v="3097.94"/>
    <n v="0.36051063631708791"/>
    <s v="11"/>
    <n v="2024"/>
    <n v="954.80000000000007"/>
  </r>
  <r>
    <s v="ORD006911"/>
    <x v="308"/>
    <s v="CUST00071"/>
    <x v="3"/>
    <x v="1"/>
    <x v="4"/>
    <n v="1"/>
    <n v="76834"/>
    <x v="2"/>
    <n v="76834"/>
    <n v="45353.16"/>
    <n v="31480.84"/>
    <n v="0.40972538199234715"/>
    <s v="11"/>
    <n v="2024"/>
    <n v="0"/>
  </r>
  <r>
    <s v="ORD002192"/>
    <x v="308"/>
    <s v="CUST01674"/>
    <x v="3"/>
    <x v="1"/>
    <x v="1"/>
    <n v="1"/>
    <n v="77110"/>
    <x v="4"/>
    <n v="61688"/>
    <n v="56742.98"/>
    <n v="4945.0200000000004"/>
    <n v="8.0161781870055765E-2"/>
    <s v="11"/>
    <n v="2024"/>
    <n v="15422"/>
  </r>
  <r>
    <s v="ORD001831"/>
    <x v="308"/>
    <s v="CUST01094"/>
    <x v="4"/>
    <x v="1"/>
    <x v="0"/>
    <n v="2"/>
    <n v="24340"/>
    <x v="3"/>
    <n v="41378"/>
    <n v="27896.05"/>
    <n v="13481.95"/>
    <n v="0.32582410943013196"/>
    <s v="11"/>
    <n v="2024"/>
    <n v="7302"/>
  </r>
  <r>
    <s v="ORD007747"/>
    <x v="308"/>
    <s v="CUST00673"/>
    <x v="12"/>
    <x v="0"/>
    <x v="1"/>
    <n v="1"/>
    <n v="4721"/>
    <x v="0"/>
    <n v="4248.8999999999996"/>
    <n v="3205.1"/>
    <n v="1043.8"/>
    <n v="0.2456635835157335"/>
    <s v="11"/>
    <n v="2024"/>
    <n v="472.1"/>
  </r>
  <r>
    <s v="ORD003901"/>
    <x v="308"/>
    <s v="CUST01010"/>
    <x v="6"/>
    <x v="3"/>
    <x v="3"/>
    <n v="1"/>
    <n v="375"/>
    <x v="1"/>
    <n v="356.25"/>
    <n v="269.26"/>
    <n v="86.99"/>
    <n v="0.24418245614035086"/>
    <s v="11"/>
    <n v="2024"/>
    <n v="18.75"/>
  </r>
  <r>
    <s v="ORD001742"/>
    <x v="308"/>
    <s v="CUST01566"/>
    <x v="10"/>
    <x v="2"/>
    <x v="0"/>
    <n v="1"/>
    <n v="10909"/>
    <x v="0"/>
    <n v="9818.1"/>
    <n v="7034.44"/>
    <n v="2783.66"/>
    <n v="0.28352328861999776"/>
    <s v="11"/>
    <n v="2024"/>
    <n v="1090.9000000000001"/>
  </r>
  <r>
    <s v="ORD009388"/>
    <x v="308"/>
    <s v="CUST01404"/>
    <x v="5"/>
    <x v="2"/>
    <x v="2"/>
    <n v="2"/>
    <n v="9194"/>
    <x v="2"/>
    <n v="18388"/>
    <n v="10536.21"/>
    <n v="7851.79"/>
    <n v="0.42700619969545356"/>
    <s v="11"/>
    <n v="2024"/>
    <n v="0"/>
  </r>
  <r>
    <s v="ORD009279"/>
    <x v="308"/>
    <s v="CUST01368"/>
    <x v="0"/>
    <x v="0"/>
    <x v="2"/>
    <n v="2"/>
    <n v="586"/>
    <x v="3"/>
    <n v="996.2"/>
    <n v="816.15"/>
    <n v="180.05"/>
    <n v="0.18073679983938967"/>
    <s v="11"/>
    <n v="2024"/>
    <n v="175.79999999999998"/>
  </r>
  <r>
    <s v="ORD006471"/>
    <x v="308"/>
    <s v="CUST00642"/>
    <x v="3"/>
    <x v="1"/>
    <x v="1"/>
    <n v="2"/>
    <n v="79936"/>
    <x v="1"/>
    <n v="151878.39999999999"/>
    <n v="121946.03"/>
    <n v="29932.37"/>
    <n v="0.19708115176351607"/>
    <s v="11"/>
    <n v="2024"/>
    <n v="7993.6"/>
  </r>
  <r>
    <s v="ORD000177"/>
    <x v="308"/>
    <s v="CUST02435"/>
    <x v="12"/>
    <x v="0"/>
    <x v="0"/>
    <n v="1"/>
    <n v="2850"/>
    <x v="3"/>
    <n v="2422.5"/>
    <n v="2153.11"/>
    <n v="269.39"/>
    <n v="0.111203302373581"/>
    <s v="11"/>
    <n v="2024"/>
    <n v="427.5"/>
  </r>
  <r>
    <s v="ORD002790"/>
    <x v="308"/>
    <s v="CUST01004"/>
    <x v="12"/>
    <x v="0"/>
    <x v="2"/>
    <n v="2"/>
    <n v="4050"/>
    <x v="2"/>
    <n v="8100"/>
    <n v="6133.91"/>
    <n v="1966.09"/>
    <n v="0.24272716049382714"/>
    <s v="11"/>
    <n v="2024"/>
    <n v="0"/>
  </r>
  <r>
    <s v="ORD000715"/>
    <x v="308"/>
    <s v="CUST00874"/>
    <x v="4"/>
    <x v="1"/>
    <x v="4"/>
    <n v="2"/>
    <n v="21756"/>
    <x v="0"/>
    <n v="39160.800000000003"/>
    <n v="26114.15"/>
    <n v="13046.65"/>
    <n v="0.33315585994157421"/>
    <s v="11"/>
    <n v="2024"/>
    <n v="4351.2"/>
  </r>
  <r>
    <s v="ORD004088"/>
    <x v="308"/>
    <s v="CUST00754"/>
    <x v="12"/>
    <x v="0"/>
    <x v="2"/>
    <n v="1"/>
    <n v="2127"/>
    <x v="0"/>
    <n v="1914.3"/>
    <n v="1254.7"/>
    <n v="659.6"/>
    <n v="0.34456459280154628"/>
    <s v="11"/>
    <n v="2024"/>
    <n v="212.70000000000002"/>
  </r>
  <r>
    <s v="ORD008032"/>
    <x v="308"/>
    <s v="CUST00036"/>
    <x v="1"/>
    <x v="1"/>
    <x v="2"/>
    <n v="1"/>
    <n v="2881"/>
    <x v="0"/>
    <n v="2592.9"/>
    <n v="1947.02"/>
    <n v="645.88"/>
    <n v="0.2490956072351421"/>
    <s v="11"/>
    <n v="2024"/>
    <n v="288.10000000000002"/>
  </r>
  <r>
    <s v="ORD000498"/>
    <x v="308"/>
    <s v="CUST00925"/>
    <x v="1"/>
    <x v="1"/>
    <x v="2"/>
    <n v="5"/>
    <n v="1644"/>
    <x v="0"/>
    <n v="7398"/>
    <n v="6500.47"/>
    <n v="897.53"/>
    <n v="0.1213206271965396"/>
    <s v="11"/>
    <n v="2024"/>
    <n v="822"/>
  </r>
  <r>
    <s v="ORD009406"/>
    <x v="308"/>
    <s v="CUST00908"/>
    <x v="9"/>
    <x v="1"/>
    <x v="4"/>
    <n v="3"/>
    <n v="26623"/>
    <x v="1"/>
    <n v="75875.55"/>
    <n v="49122.43"/>
    <n v="26753.119999999999"/>
    <n v="0.35259210641636202"/>
    <s v="11"/>
    <n v="2024"/>
    <n v="3993.4500000000003"/>
  </r>
  <r>
    <s v="ORD004613"/>
    <x v="308"/>
    <s v="CUST01213"/>
    <x v="9"/>
    <x v="1"/>
    <x v="0"/>
    <n v="3"/>
    <n v="34031"/>
    <x v="4"/>
    <n v="81674.399999999994"/>
    <n v="69456.289999999994"/>
    <n v="12218.11"/>
    <n v="0.14959534444085296"/>
    <s v="11"/>
    <n v="2024"/>
    <n v="20418.600000000002"/>
  </r>
  <r>
    <s v="ORD005304"/>
    <x v="308"/>
    <s v="CUST01361"/>
    <x v="12"/>
    <x v="0"/>
    <x v="3"/>
    <n v="2"/>
    <n v="5464"/>
    <x v="0"/>
    <n v="9835.2000000000007"/>
    <n v="6387.42"/>
    <n v="3447.78"/>
    <n v="0.35055514885309907"/>
    <s v="11"/>
    <n v="2024"/>
    <n v="1092.8"/>
  </r>
  <r>
    <s v="ORD006552"/>
    <x v="308"/>
    <s v="CUST01274"/>
    <x v="7"/>
    <x v="4"/>
    <x v="3"/>
    <n v="2"/>
    <n v="171"/>
    <x v="1"/>
    <n v="324.89999999999998"/>
    <n v="270.83999999999997"/>
    <n v="54.06"/>
    <n v="0.16638965835641739"/>
    <s v="11"/>
    <n v="2024"/>
    <n v="17.100000000000001"/>
  </r>
  <r>
    <s v="ORD009073"/>
    <x v="309"/>
    <s v="CUST01881"/>
    <x v="12"/>
    <x v="0"/>
    <x v="4"/>
    <n v="1"/>
    <n v="2307"/>
    <x v="0"/>
    <n v="2076.3000000000002"/>
    <n v="1651.88"/>
    <n v="424.42"/>
    <n v="0.20441169387853392"/>
    <s v="11"/>
    <n v="2024"/>
    <n v="230.70000000000002"/>
  </r>
  <r>
    <s v="ORD003169"/>
    <x v="309"/>
    <s v="CUST01696"/>
    <x v="0"/>
    <x v="0"/>
    <x v="2"/>
    <n v="2"/>
    <n v="1122"/>
    <x v="0"/>
    <n v="2019.6"/>
    <n v="1578.03"/>
    <n v="441.57"/>
    <n v="0.21864230540701129"/>
    <s v="11"/>
    <n v="2024"/>
    <n v="224.4"/>
  </r>
  <r>
    <s v="ORD008945"/>
    <x v="309"/>
    <s v="CUST00442"/>
    <x v="5"/>
    <x v="2"/>
    <x v="1"/>
    <n v="1"/>
    <n v="6336"/>
    <x v="0"/>
    <n v="5702.4"/>
    <n v="4079.99"/>
    <n v="1622.41"/>
    <n v="0.28451353815937153"/>
    <s v="11"/>
    <n v="2024"/>
    <n v="633.6"/>
  </r>
  <r>
    <s v="ORD006054"/>
    <x v="309"/>
    <s v="CUST00752"/>
    <x v="10"/>
    <x v="2"/>
    <x v="4"/>
    <n v="1"/>
    <n v="5662"/>
    <x v="0"/>
    <n v="5095.8"/>
    <n v="4636.4399999999996"/>
    <n v="459.36"/>
    <n v="9.0144825150123634E-2"/>
    <s v="11"/>
    <n v="2024"/>
    <n v="566.20000000000005"/>
  </r>
  <r>
    <s v="ORD001484"/>
    <x v="309"/>
    <s v="CUST02480"/>
    <x v="2"/>
    <x v="1"/>
    <x v="4"/>
    <n v="1"/>
    <n v="4352"/>
    <x v="1"/>
    <n v="4134.3999999999996"/>
    <n v="2979.63"/>
    <n v="1154.77"/>
    <n v="0.27930775928792573"/>
    <s v="11"/>
    <n v="2024"/>
    <n v="217.60000000000002"/>
  </r>
  <r>
    <s v="ORD005173"/>
    <x v="309"/>
    <s v="CUST02100"/>
    <x v="9"/>
    <x v="1"/>
    <x v="3"/>
    <n v="1"/>
    <n v="20748"/>
    <x v="3"/>
    <n v="17635.8"/>
    <n v="15641.59"/>
    <n v="1994.21"/>
    <n v="0.11307737669966773"/>
    <s v="11"/>
    <n v="2024"/>
    <n v="3112.2"/>
  </r>
  <r>
    <s v="ORD009215"/>
    <x v="309"/>
    <s v="CUST00863"/>
    <x v="10"/>
    <x v="2"/>
    <x v="1"/>
    <n v="4"/>
    <n v="10491"/>
    <x v="1"/>
    <n v="39865.800000000003"/>
    <n v="23183.34"/>
    <n v="16682.46"/>
    <n v="0.41846545159008469"/>
    <s v="11"/>
    <n v="2024"/>
    <n v="2098.2000000000003"/>
  </r>
  <r>
    <s v="ORD003462"/>
    <x v="309"/>
    <s v="CUST00015"/>
    <x v="10"/>
    <x v="2"/>
    <x v="3"/>
    <n v="2"/>
    <n v="15580"/>
    <x v="0"/>
    <n v="28044"/>
    <n v="21685.78"/>
    <n v="6358.22"/>
    <n v="0.22672300670375126"/>
    <s v="11"/>
    <n v="2024"/>
    <n v="3116"/>
  </r>
  <r>
    <s v="ORD003804"/>
    <x v="309"/>
    <s v="CUST02409"/>
    <x v="13"/>
    <x v="0"/>
    <x v="3"/>
    <n v="2"/>
    <n v="593"/>
    <x v="3"/>
    <n v="1008.1"/>
    <n v="795.83"/>
    <n v="212.27"/>
    <n v="0.21056442813212975"/>
    <s v="11"/>
    <n v="2024"/>
    <n v="177.9"/>
  </r>
  <r>
    <s v="ORD006310"/>
    <x v="309"/>
    <s v="CUST02239"/>
    <x v="11"/>
    <x v="4"/>
    <x v="3"/>
    <n v="3"/>
    <n v="148"/>
    <x v="0"/>
    <n v="399.6"/>
    <n v="357.34"/>
    <n v="42.26"/>
    <n v="0.10575575575575574"/>
    <s v="11"/>
    <n v="2024"/>
    <n v="44.400000000000006"/>
  </r>
  <r>
    <s v="ORD002432"/>
    <x v="309"/>
    <s v="CUST01523"/>
    <x v="11"/>
    <x v="4"/>
    <x v="0"/>
    <n v="1"/>
    <n v="106"/>
    <x v="4"/>
    <n v="84.8"/>
    <n v="58.32"/>
    <n v="26.48"/>
    <n v="0.31226415094339627"/>
    <s v="11"/>
    <n v="2024"/>
    <n v="21.200000000000003"/>
  </r>
  <r>
    <s v="ORD006771"/>
    <x v="309"/>
    <s v="CUST02257"/>
    <x v="7"/>
    <x v="4"/>
    <x v="2"/>
    <n v="1"/>
    <n v="124"/>
    <x v="1"/>
    <n v="117.8"/>
    <n v="100.57"/>
    <n v="17.23"/>
    <n v="0.14626485568760611"/>
    <s v="11"/>
    <n v="2024"/>
    <n v="6.2"/>
  </r>
  <r>
    <s v="ORD006314"/>
    <x v="309"/>
    <s v="CUST00605"/>
    <x v="2"/>
    <x v="1"/>
    <x v="0"/>
    <n v="1"/>
    <n v="3775"/>
    <x v="0"/>
    <n v="3397.5"/>
    <n v="2439.5"/>
    <n v="958"/>
    <n v="0.28197203826342898"/>
    <s v="11"/>
    <n v="2024"/>
    <n v="377.5"/>
  </r>
  <r>
    <s v="ORD007987"/>
    <x v="309"/>
    <s v="CUST01549"/>
    <x v="2"/>
    <x v="1"/>
    <x v="4"/>
    <n v="2"/>
    <n v="1762"/>
    <x v="2"/>
    <n v="3524"/>
    <n v="2764.49"/>
    <n v="759.51"/>
    <n v="0.21552497162315551"/>
    <s v="11"/>
    <n v="2024"/>
    <n v="0"/>
  </r>
  <r>
    <s v="ORD008915"/>
    <x v="309"/>
    <s v="CUST00570"/>
    <x v="13"/>
    <x v="0"/>
    <x v="2"/>
    <n v="5"/>
    <n v="1753"/>
    <x v="2"/>
    <n v="8765"/>
    <n v="5406.32"/>
    <n v="3358.68"/>
    <n v="0.38319224187107814"/>
    <s v="11"/>
    <n v="2024"/>
    <n v="0"/>
  </r>
  <r>
    <s v="ORD001406"/>
    <x v="309"/>
    <s v="CUST00994"/>
    <x v="6"/>
    <x v="3"/>
    <x v="4"/>
    <n v="2"/>
    <n v="1129"/>
    <x v="2"/>
    <n v="2258"/>
    <n v="1441.96"/>
    <n v="816.04"/>
    <n v="0.36139946855624444"/>
    <s v="11"/>
    <n v="2024"/>
    <n v="0"/>
  </r>
  <r>
    <s v="ORD005925"/>
    <x v="309"/>
    <s v="CUST02048"/>
    <x v="10"/>
    <x v="2"/>
    <x v="2"/>
    <n v="1"/>
    <n v="17271"/>
    <x v="2"/>
    <n v="17271"/>
    <n v="12948.02"/>
    <n v="4322.9799999999996"/>
    <n v="0.25030281975565977"/>
    <s v="11"/>
    <n v="2024"/>
    <n v="0"/>
  </r>
  <r>
    <s v="ORD001865"/>
    <x v="309"/>
    <s v="CUST01934"/>
    <x v="4"/>
    <x v="1"/>
    <x v="2"/>
    <n v="1"/>
    <n v="10794"/>
    <x v="1"/>
    <n v="10254.299999999999"/>
    <n v="8811.7000000000007"/>
    <n v="1442.6"/>
    <n v="0.14068244541314376"/>
    <s v="11"/>
    <n v="2024"/>
    <n v="539.70000000000005"/>
  </r>
  <r>
    <s v="ORD001607"/>
    <x v="309"/>
    <s v="CUST01715"/>
    <x v="9"/>
    <x v="1"/>
    <x v="2"/>
    <n v="2"/>
    <n v="32761"/>
    <x v="2"/>
    <n v="65522"/>
    <n v="40882.15"/>
    <n v="24639.85"/>
    <n v="0.3760546076127102"/>
    <s v="11"/>
    <n v="2024"/>
    <n v="0"/>
  </r>
  <r>
    <s v="ORD007358"/>
    <x v="310"/>
    <s v="CUST00159"/>
    <x v="8"/>
    <x v="3"/>
    <x v="4"/>
    <n v="2"/>
    <n v="2148"/>
    <x v="1"/>
    <n v="4081.2"/>
    <n v="3212.7"/>
    <n v="868.5"/>
    <n v="0.21280505733607763"/>
    <s v="11"/>
    <n v="2024"/>
    <n v="214.8"/>
  </r>
  <r>
    <s v="ORD000795"/>
    <x v="310"/>
    <s v="CUST01722"/>
    <x v="10"/>
    <x v="2"/>
    <x v="2"/>
    <n v="2"/>
    <n v="13001"/>
    <x v="0"/>
    <n v="23401.8"/>
    <n v="20066.78"/>
    <n v="3335.02"/>
    <n v="0.14251125981762086"/>
    <s v="11"/>
    <n v="2024"/>
    <n v="2600.2000000000003"/>
  </r>
  <r>
    <s v="ORD004150"/>
    <x v="310"/>
    <s v="CUST00883"/>
    <x v="2"/>
    <x v="1"/>
    <x v="1"/>
    <n v="1"/>
    <n v="3463"/>
    <x v="3"/>
    <n v="2943.55"/>
    <n v="2521.92"/>
    <n v="421.63"/>
    <n v="0.14323860644459921"/>
    <s v="11"/>
    <n v="2024"/>
    <n v="519.44999999999993"/>
  </r>
  <r>
    <s v="ORD003441"/>
    <x v="310"/>
    <s v="CUST01986"/>
    <x v="8"/>
    <x v="3"/>
    <x v="4"/>
    <n v="2"/>
    <n v="2735"/>
    <x v="2"/>
    <n v="5470"/>
    <n v="3074.06"/>
    <n v="2395.94"/>
    <n v="0.43801462522851919"/>
    <s v="11"/>
    <n v="2024"/>
    <n v="0"/>
  </r>
  <r>
    <s v="ORD003893"/>
    <x v="310"/>
    <s v="CUST02107"/>
    <x v="13"/>
    <x v="0"/>
    <x v="0"/>
    <n v="1"/>
    <n v="1071"/>
    <x v="0"/>
    <n v="963.9"/>
    <n v="652.07000000000005"/>
    <n v="311.83"/>
    <n v="0.32350866272434897"/>
    <s v="11"/>
    <n v="2024"/>
    <n v="107.10000000000001"/>
  </r>
  <r>
    <s v="ORD003996"/>
    <x v="310"/>
    <s v="CUST02314"/>
    <x v="0"/>
    <x v="0"/>
    <x v="4"/>
    <n v="1"/>
    <n v="1234"/>
    <x v="1"/>
    <n v="1172.3"/>
    <n v="682.59"/>
    <n v="489.71"/>
    <n v="0.41773436833575023"/>
    <s v="11"/>
    <n v="2024"/>
    <n v="61.7"/>
  </r>
  <r>
    <s v="ORD002113"/>
    <x v="310"/>
    <s v="CUST01044"/>
    <x v="2"/>
    <x v="1"/>
    <x v="1"/>
    <n v="1"/>
    <n v="2672"/>
    <x v="4"/>
    <n v="2137.6"/>
    <n v="1992.52"/>
    <n v="145.08000000000001"/>
    <n v="6.7870508982035935E-2"/>
    <s v="11"/>
    <n v="2024"/>
    <n v="534.4"/>
  </r>
  <r>
    <s v="ORD004439"/>
    <x v="310"/>
    <s v="CUST00508"/>
    <x v="9"/>
    <x v="1"/>
    <x v="2"/>
    <n v="3"/>
    <n v="34041"/>
    <x v="1"/>
    <n v="97016.85"/>
    <n v="60277.440000000002"/>
    <n v="36739.410000000003"/>
    <n v="0.37869102119889486"/>
    <s v="11"/>
    <n v="2024"/>
    <n v="5106.1500000000005"/>
  </r>
  <r>
    <s v="ORD003235"/>
    <x v="310"/>
    <s v="CUST01556"/>
    <x v="11"/>
    <x v="4"/>
    <x v="2"/>
    <n v="5"/>
    <n v="138"/>
    <x v="3"/>
    <n v="586.5"/>
    <n v="424.05"/>
    <n v="162.44999999999999"/>
    <n v="0.27698209718670075"/>
    <s v="11"/>
    <n v="2024"/>
    <n v="103.5"/>
  </r>
  <r>
    <s v="ORD001181"/>
    <x v="310"/>
    <s v="CUST00382"/>
    <x v="1"/>
    <x v="1"/>
    <x v="1"/>
    <n v="1"/>
    <n v="2215"/>
    <x v="2"/>
    <n v="2215"/>
    <n v="1281.28"/>
    <n v="933.72"/>
    <n v="0.42154401805869074"/>
    <s v="11"/>
    <n v="2024"/>
    <n v="0"/>
  </r>
  <r>
    <s v="ORD002225"/>
    <x v="310"/>
    <s v="CUST01837"/>
    <x v="1"/>
    <x v="1"/>
    <x v="3"/>
    <n v="1"/>
    <n v="2420"/>
    <x v="0"/>
    <n v="2178"/>
    <n v="1704.08"/>
    <n v="473.92"/>
    <n v="0.21759412304866851"/>
    <s v="11"/>
    <n v="2024"/>
    <n v="242"/>
  </r>
  <r>
    <s v="ORD004191"/>
    <x v="311"/>
    <s v="CUST00264"/>
    <x v="11"/>
    <x v="4"/>
    <x v="0"/>
    <n v="1"/>
    <n v="92"/>
    <x v="0"/>
    <n v="82.8"/>
    <n v="60"/>
    <n v="22.8"/>
    <n v="0.27536231884057971"/>
    <s v="11"/>
    <n v="2024"/>
    <n v="9.2000000000000011"/>
  </r>
  <r>
    <s v="ORD009763"/>
    <x v="311"/>
    <s v="CUST01393"/>
    <x v="14"/>
    <x v="2"/>
    <x v="3"/>
    <n v="1"/>
    <n v="15711"/>
    <x v="4"/>
    <n v="12568.8"/>
    <n v="10647.8"/>
    <n v="1921"/>
    <n v="0.1528387753803068"/>
    <s v="11"/>
    <n v="2024"/>
    <n v="3142.2000000000003"/>
  </r>
  <r>
    <s v="ORD004173"/>
    <x v="311"/>
    <s v="CUST02072"/>
    <x v="10"/>
    <x v="2"/>
    <x v="2"/>
    <n v="1"/>
    <n v="16236"/>
    <x v="0"/>
    <n v="14612.4"/>
    <n v="10331.530000000001"/>
    <n v="4280.87"/>
    <n v="0.29296145739235169"/>
    <s v="11"/>
    <n v="2024"/>
    <n v="1623.6000000000001"/>
  </r>
  <r>
    <s v="ORD006366"/>
    <x v="311"/>
    <s v="CUST02357"/>
    <x v="6"/>
    <x v="3"/>
    <x v="1"/>
    <n v="1"/>
    <n v="810"/>
    <x v="2"/>
    <n v="810"/>
    <n v="577.95000000000005"/>
    <n v="232.05"/>
    <n v="0.2864814814814815"/>
    <s v="11"/>
    <n v="2024"/>
    <n v="0"/>
  </r>
  <r>
    <s v="ORD009546"/>
    <x v="311"/>
    <s v="CUST02277"/>
    <x v="8"/>
    <x v="3"/>
    <x v="1"/>
    <n v="1"/>
    <n v="1623"/>
    <x v="0"/>
    <n v="1460.7"/>
    <n v="1026.9000000000001"/>
    <n v="433.8"/>
    <n v="0.29698089956869994"/>
    <s v="11"/>
    <n v="2024"/>
    <n v="162.30000000000001"/>
  </r>
  <r>
    <s v="ORD008862"/>
    <x v="311"/>
    <s v="CUST00518"/>
    <x v="13"/>
    <x v="0"/>
    <x v="1"/>
    <n v="2"/>
    <n v="1066"/>
    <x v="2"/>
    <n v="2132"/>
    <n v="1668.36"/>
    <n v="463.64"/>
    <n v="0.21746716697936211"/>
    <s v="11"/>
    <n v="2024"/>
    <n v="0"/>
  </r>
  <r>
    <s v="ORD006112"/>
    <x v="311"/>
    <s v="CUST00961"/>
    <x v="4"/>
    <x v="1"/>
    <x v="0"/>
    <n v="1"/>
    <n v="16941"/>
    <x v="1"/>
    <n v="16093.95"/>
    <n v="11039.41"/>
    <n v="5054.54"/>
    <n v="0.31406460191562668"/>
    <s v="11"/>
    <n v="2024"/>
    <n v="847.05000000000007"/>
  </r>
  <r>
    <s v="ORD005780"/>
    <x v="311"/>
    <s v="CUST00086"/>
    <x v="9"/>
    <x v="1"/>
    <x v="2"/>
    <n v="1"/>
    <n v="24183"/>
    <x v="1"/>
    <n v="22973.85"/>
    <n v="18424.849999999999"/>
    <n v="4549"/>
    <n v="0.19800773488118015"/>
    <s v="11"/>
    <n v="2024"/>
    <n v="1209.1500000000001"/>
  </r>
  <r>
    <s v="ORD001336"/>
    <x v="311"/>
    <s v="CUST02005"/>
    <x v="3"/>
    <x v="1"/>
    <x v="4"/>
    <n v="2"/>
    <n v="64759"/>
    <x v="1"/>
    <n v="123042.1"/>
    <n v="104424.08"/>
    <n v="18618.02"/>
    <n v="0.15131422496852703"/>
    <s v="11"/>
    <n v="2024"/>
    <n v="6475.9000000000005"/>
  </r>
  <r>
    <s v="ORD004860"/>
    <x v="311"/>
    <s v="CUST01772"/>
    <x v="5"/>
    <x v="2"/>
    <x v="1"/>
    <n v="1"/>
    <n v="6725"/>
    <x v="1"/>
    <n v="6388.75"/>
    <n v="4320.68"/>
    <n v="2068.0700000000002"/>
    <n v="0.32370495010761108"/>
    <s v="11"/>
    <n v="2024"/>
    <n v="336.25"/>
  </r>
  <r>
    <s v="ORD004436"/>
    <x v="311"/>
    <s v="CUST02295"/>
    <x v="3"/>
    <x v="1"/>
    <x v="4"/>
    <n v="2"/>
    <n v="77873"/>
    <x v="1"/>
    <n v="147958.70000000001"/>
    <n v="91394.98"/>
    <n v="56563.72"/>
    <n v="0.38229397798169351"/>
    <s v="11"/>
    <n v="2024"/>
    <n v="7787.3"/>
  </r>
  <r>
    <s v="ORD000219"/>
    <x v="311"/>
    <s v="CUST01476"/>
    <x v="9"/>
    <x v="1"/>
    <x v="1"/>
    <n v="3"/>
    <n v="26636"/>
    <x v="1"/>
    <n v="75912.600000000006"/>
    <n v="64724.7"/>
    <n v="11187.9"/>
    <n v="0.14737869602674653"/>
    <s v="11"/>
    <n v="2024"/>
    <n v="3995.4"/>
  </r>
  <r>
    <s v="ORD002977"/>
    <x v="311"/>
    <s v="CUST00105"/>
    <x v="9"/>
    <x v="1"/>
    <x v="3"/>
    <n v="2"/>
    <n v="30342"/>
    <x v="2"/>
    <n v="60684"/>
    <n v="34289.24"/>
    <n v="26394.76"/>
    <n v="0.43495418891305776"/>
    <s v="11"/>
    <n v="2024"/>
    <n v="0"/>
  </r>
  <r>
    <s v="ORD009504"/>
    <x v="312"/>
    <s v="CUST01015"/>
    <x v="9"/>
    <x v="1"/>
    <x v="2"/>
    <n v="1"/>
    <n v="24972"/>
    <x v="0"/>
    <n v="22474.799999999999"/>
    <n v="13815.81"/>
    <n v="8658.99"/>
    <n v="0.38527550856959797"/>
    <s v="11"/>
    <n v="2024"/>
    <n v="2497.2000000000003"/>
  </r>
  <r>
    <s v="ORD000366"/>
    <x v="312"/>
    <s v="CUST01470"/>
    <x v="1"/>
    <x v="1"/>
    <x v="3"/>
    <n v="2"/>
    <n v="2778"/>
    <x v="3"/>
    <n v="4722.6000000000004"/>
    <n v="3810.49"/>
    <n v="912.11"/>
    <n v="0.19313725490196076"/>
    <s v="11"/>
    <n v="2024"/>
    <n v="833.4"/>
  </r>
  <r>
    <s v="ORD002656"/>
    <x v="312"/>
    <s v="CUST02248"/>
    <x v="10"/>
    <x v="2"/>
    <x v="1"/>
    <n v="1"/>
    <n v="16358"/>
    <x v="2"/>
    <n v="16358"/>
    <n v="10965.52"/>
    <n v="5392.48"/>
    <n v="0.32965399193055384"/>
    <s v="11"/>
    <n v="2024"/>
    <n v="0"/>
  </r>
  <r>
    <s v="ORD008697"/>
    <x v="312"/>
    <s v="CUST01594"/>
    <x v="1"/>
    <x v="1"/>
    <x v="4"/>
    <n v="1"/>
    <n v="2542"/>
    <x v="2"/>
    <n v="2542"/>
    <n v="1597.48"/>
    <n v="944.52"/>
    <n v="0.37156569630212433"/>
    <s v="11"/>
    <n v="2024"/>
    <n v="0"/>
  </r>
  <r>
    <s v="ORD004800"/>
    <x v="312"/>
    <s v="CUST00330"/>
    <x v="12"/>
    <x v="0"/>
    <x v="0"/>
    <n v="3"/>
    <n v="2558"/>
    <x v="1"/>
    <n v="7290.3"/>
    <n v="5409.72"/>
    <n v="1880.58"/>
    <n v="0.25795646269700834"/>
    <s v="11"/>
    <n v="2024"/>
    <n v="383.70000000000005"/>
  </r>
  <r>
    <s v="ORD000117"/>
    <x v="312"/>
    <s v="CUST01626"/>
    <x v="2"/>
    <x v="1"/>
    <x v="2"/>
    <n v="1"/>
    <n v="2136"/>
    <x v="2"/>
    <n v="2136"/>
    <n v="1413.85"/>
    <n v="722.15"/>
    <n v="0.33808520599250935"/>
    <s v="11"/>
    <n v="2024"/>
    <n v="0"/>
  </r>
  <r>
    <s v="ORD008177"/>
    <x v="312"/>
    <s v="CUST00122"/>
    <x v="4"/>
    <x v="1"/>
    <x v="1"/>
    <n v="3"/>
    <n v="17345"/>
    <x v="0"/>
    <n v="46831.5"/>
    <n v="39074.019999999997"/>
    <n v="7757.48"/>
    <n v="0.16564662673627792"/>
    <s v="11"/>
    <n v="2024"/>
    <n v="5203.5"/>
  </r>
  <r>
    <s v="ORD007734"/>
    <x v="312"/>
    <s v="CUST00538"/>
    <x v="14"/>
    <x v="2"/>
    <x v="3"/>
    <n v="4"/>
    <n v="15389"/>
    <x v="4"/>
    <n v="49244.800000000003"/>
    <n v="37227.410000000003"/>
    <n v="12017.39"/>
    <n v="0.24403368477483914"/>
    <s v="11"/>
    <n v="2024"/>
    <n v="12311.2"/>
  </r>
  <r>
    <s v="ORD003839"/>
    <x v="312"/>
    <s v="CUST01213"/>
    <x v="7"/>
    <x v="4"/>
    <x v="1"/>
    <n v="1"/>
    <n v="157"/>
    <x v="1"/>
    <n v="149.15"/>
    <n v="111.47"/>
    <n v="37.68"/>
    <n v="0.25263157894736843"/>
    <s v="11"/>
    <n v="2024"/>
    <n v="7.8500000000000005"/>
  </r>
  <r>
    <s v="ORD003416"/>
    <x v="313"/>
    <s v="CUST00169"/>
    <x v="11"/>
    <x v="4"/>
    <x v="2"/>
    <n v="3"/>
    <n v="99"/>
    <x v="2"/>
    <n v="297"/>
    <n v="210.28"/>
    <n v="86.72"/>
    <n v="0.29198653198653196"/>
    <s v="11"/>
    <n v="2024"/>
    <n v="0"/>
  </r>
  <r>
    <s v="ORD005691"/>
    <x v="313"/>
    <s v="CUST00281"/>
    <x v="5"/>
    <x v="2"/>
    <x v="0"/>
    <n v="3"/>
    <n v="8848"/>
    <x v="1"/>
    <n v="25216.799999999999"/>
    <n v="19372.23"/>
    <n v="5844.57"/>
    <n v="0.23177286570857522"/>
    <s v="11"/>
    <n v="2024"/>
    <n v="1327.2"/>
  </r>
  <r>
    <s v="ORD007041"/>
    <x v="313"/>
    <s v="CUST01835"/>
    <x v="1"/>
    <x v="1"/>
    <x v="1"/>
    <n v="3"/>
    <n v="2770"/>
    <x v="1"/>
    <n v="7894.5"/>
    <n v="5842.36"/>
    <n v="2052.14"/>
    <n v="0.2599455316992843"/>
    <s v="11"/>
    <n v="2024"/>
    <n v="415.5"/>
  </r>
  <r>
    <s v="ORD009636"/>
    <x v="313"/>
    <s v="CUST01897"/>
    <x v="14"/>
    <x v="2"/>
    <x v="2"/>
    <n v="3"/>
    <n v="9266"/>
    <x v="2"/>
    <n v="27798"/>
    <n v="19730.16"/>
    <n v="8067.84"/>
    <n v="0.29023095186704079"/>
    <s v="11"/>
    <n v="2024"/>
    <n v="0"/>
  </r>
  <r>
    <s v="ORD009514"/>
    <x v="313"/>
    <s v="CUST00916"/>
    <x v="7"/>
    <x v="4"/>
    <x v="2"/>
    <n v="1"/>
    <n v="168"/>
    <x v="1"/>
    <n v="159.6"/>
    <n v="100.03"/>
    <n v="59.57"/>
    <n v="0.37324561403508771"/>
    <s v="11"/>
    <n v="2024"/>
    <n v="8.4"/>
  </r>
  <r>
    <s v="ORD009178"/>
    <x v="313"/>
    <s v="CUST00863"/>
    <x v="12"/>
    <x v="0"/>
    <x v="3"/>
    <n v="1"/>
    <n v="3603"/>
    <x v="0"/>
    <n v="3242.7"/>
    <n v="2444.59"/>
    <n v="798.11"/>
    <n v="0.24612514262805688"/>
    <s v="11"/>
    <n v="2024"/>
    <n v="360.3"/>
  </r>
  <r>
    <s v="ORD002827"/>
    <x v="313"/>
    <s v="CUST00128"/>
    <x v="10"/>
    <x v="2"/>
    <x v="0"/>
    <n v="2"/>
    <n v="15265"/>
    <x v="3"/>
    <n v="25950.5"/>
    <n v="19488.46"/>
    <n v="6462.04"/>
    <n v="0.24901408450704227"/>
    <s v="11"/>
    <n v="2024"/>
    <n v="4579.5"/>
  </r>
  <r>
    <s v="ORD001652"/>
    <x v="313"/>
    <s v="CUST02100"/>
    <x v="14"/>
    <x v="2"/>
    <x v="1"/>
    <n v="3"/>
    <n v="9427"/>
    <x v="1"/>
    <n v="26866.95"/>
    <n v="19939.599999999999"/>
    <n v="6927.35"/>
    <n v="0.2578390922676374"/>
    <s v="11"/>
    <n v="2024"/>
    <n v="1414.0500000000002"/>
  </r>
  <r>
    <s v="ORD004877"/>
    <x v="313"/>
    <s v="CUST01602"/>
    <x v="11"/>
    <x v="4"/>
    <x v="3"/>
    <n v="1"/>
    <n v="83"/>
    <x v="4"/>
    <n v="66.400000000000006"/>
    <n v="60.27"/>
    <n v="6.13"/>
    <n v="9.2319277108433725E-2"/>
    <s v="11"/>
    <n v="2024"/>
    <n v="16.600000000000001"/>
  </r>
  <r>
    <s v="ORD002574"/>
    <x v="313"/>
    <s v="CUST00857"/>
    <x v="0"/>
    <x v="0"/>
    <x v="1"/>
    <n v="3"/>
    <n v="1298"/>
    <x v="4"/>
    <n v="3115.2"/>
    <n v="3003.17"/>
    <n v="112.03"/>
    <n v="3.5962378017462764E-2"/>
    <s v="11"/>
    <n v="2024"/>
    <n v="778.80000000000007"/>
  </r>
  <r>
    <s v="ORD000443"/>
    <x v="313"/>
    <s v="CUST01674"/>
    <x v="10"/>
    <x v="2"/>
    <x v="3"/>
    <n v="2"/>
    <n v="6551"/>
    <x v="2"/>
    <n v="13102"/>
    <n v="10572.04"/>
    <n v="2529.96"/>
    <n v="0.19309723706304383"/>
    <s v="11"/>
    <n v="2024"/>
    <n v="0"/>
  </r>
  <r>
    <s v="ORD008300"/>
    <x v="313"/>
    <s v="CUST00951"/>
    <x v="8"/>
    <x v="3"/>
    <x v="3"/>
    <n v="1"/>
    <n v="2243"/>
    <x v="3"/>
    <n v="1906.55"/>
    <n v="1336.94"/>
    <n v="569.61"/>
    <n v="0.2987647845584957"/>
    <s v="11"/>
    <n v="2024"/>
    <n v="336.45"/>
  </r>
  <r>
    <s v="ORD003541"/>
    <x v="313"/>
    <s v="CUST02301"/>
    <x v="7"/>
    <x v="4"/>
    <x v="2"/>
    <n v="2"/>
    <n v="152"/>
    <x v="1"/>
    <n v="288.8"/>
    <n v="190"/>
    <n v="98.8"/>
    <n v="0.34210526315789469"/>
    <s v="11"/>
    <n v="2024"/>
    <n v="15.200000000000001"/>
  </r>
  <r>
    <s v="ORD000275"/>
    <x v="313"/>
    <s v="CUST00740"/>
    <x v="8"/>
    <x v="3"/>
    <x v="1"/>
    <n v="2"/>
    <n v="1667"/>
    <x v="1"/>
    <n v="3167.3"/>
    <n v="2229.96"/>
    <n v="937.34"/>
    <n v="0.29594291667982192"/>
    <s v="11"/>
    <n v="2024"/>
    <n v="166.70000000000002"/>
  </r>
  <r>
    <s v="ORD005258"/>
    <x v="314"/>
    <s v="CUST00134"/>
    <x v="7"/>
    <x v="4"/>
    <x v="1"/>
    <n v="2"/>
    <n v="106"/>
    <x v="1"/>
    <n v="201.4"/>
    <n v="137.22999999999999"/>
    <n v="64.17"/>
    <n v="0.31861966236345579"/>
    <s v="11"/>
    <n v="2024"/>
    <n v="10.600000000000001"/>
  </r>
  <r>
    <s v="ORD007036"/>
    <x v="314"/>
    <s v="CUST00694"/>
    <x v="3"/>
    <x v="1"/>
    <x v="1"/>
    <n v="3"/>
    <n v="68791"/>
    <x v="1"/>
    <n v="196054.35"/>
    <n v="141275.46"/>
    <n v="54778.89"/>
    <n v="0.27940665432825129"/>
    <s v="11"/>
    <n v="2024"/>
    <n v="10318.650000000001"/>
  </r>
  <r>
    <s v="ORD009060"/>
    <x v="314"/>
    <s v="CUST01941"/>
    <x v="12"/>
    <x v="0"/>
    <x v="1"/>
    <n v="3"/>
    <n v="3427"/>
    <x v="1"/>
    <n v="9766.9500000000007"/>
    <n v="8241.9500000000007"/>
    <n v="1525"/>
    <n v="0.15613881508556918"/>
    <s v="11"/>
    <n v="2024"/>
    <n v="514.05000000000007"/>
  </r>
  <r>
    <s v="ORD009231"/>
    <x v="314"/>
    <s v="CUST01260"/>
    <x v="14"/>
    <x v="2"/>
    <x v="4"/>
    <n v="1"/>
    <n v="15036"/>
    <x v="1"/>
    <n v="14284.2"/>
    <n v="9644.19"/>
    <n v="4640.01"/>
    <n v="0.32483513252404755"/>
    <s v="11"/>
    <n v="2024"/>
    <n v="751.80000000000007"/>
  </r>
  <r>
    <s v="ORD006253"/>
    <x v="314"/>
    <s v="CUST00829"/>
    <x v="3"/>
    <x v="1"/>
    <x v="1"/>
    <n v="2"/>
    <n v="79949"/>
    <x v="1"/>
    <n v="151903.1"/>
    <n v="125009.25"/>
    <n v="26893.85"/>
    <n v="0.17704609056694695"/>
    <s v="11"/>
    <n v="2024"/>
    <n v="7994.9000000000005"/>
  </r>
  <r>
    <s v="ORD009736"/>
    <x v="314"/>
    <s v="CUST02286"/>
    <x v="2"/>
    <x v="1"/>
    <x v="2"/>
    <n v="2"/>
    <n v="3904"/>
    <x v="2"/>
    <n v="7808"/>
    <n v="6130.89"/>
    <n v="1677.11"/>
    <n v="0.2147938012295082"/>
    <s v="11"/>
    <n v="2024"/>
    <n v="0"/>
  </r>
  <r>
    <s v="ORD005808"/>
    <x v="314"/>
    <s v="CUST01064"/>
    <x v="1"/>
    <x v="1"/>
    <x v="4"/>
    <n v="2"/>
    <n v="1502"/>
    <x v="2"/>
    <n v="3004"/>
    <n v="2177.75"/>
    <n v="826.25"/>
    <n v="0.27504993342210388"/>
    <s v="11"/>
    <n v="2024"/>
    <n v="0"/>
  </r>
  <r>
    <s v="ORD008567"/>
    <x v="314"/>
    <s v="CUST01652"/>
    <x v="9"/>
    <x v="1"/>
    <x v="3"/>
    <n v="2"/>
    <n v="29738"/>
    <x v="0"/>
    <n v="53528.4"/>
    <n v="42670.67"/>
    <n v="10857.73"/>
    <n v="0.20284054819497685"/>
    <s v="11"/>
    <n v="2024"/>
    <n v="5947.6"/>
  </r>
  <r>
    <s v="ORD007277"/>
    <x v="314"/>
    <s v="CUST00659"/>
    <x v="6"/>
    <x v="3"/>
    <x v="3"/>
    <n v="1"/>
    <n v="1024"/>
    <x v="3"/>
    <n v="870.4"/>
    <n v="610.03"/>
    <n v="260.37"/>
    <n v="0.29913832720588235"/>
    <s v="11"/>
    <n v="2024"/>
    <n v="153.6"/>
  </r>
  <r>
    <s v="ORD009259"/>
    <x v="314"/>
    <s v="CUST00281"/>
    <x v="7"/>
    <x v="4"/>
    <x v="3"/>
    <n v="2"/>
    <n v="116"/>
    <x v="2"/>
    <n v="232"/>
    <n v="189.54"/>
    <n v="42.46"/>
    <n v="0.18301724137931036"/>
    <s v="11"/>
    <n v="2024"/>
    <n v="0"/>
  </r>
  <r>
    <s v="ORD000866"/>
    <x v="314"/>
    <s v="CUST00496"/>
    <x v="10"/>
    <x v="2"/>
    <x v="0"/>
    <n v="4"/>
    <n v="7665"/>
    <x v="1"/>
    <n v="29127"/>
    <n v="21161.1"/>
    <n v="7965.9"/>
    <n v="0.27348851581007311"/>
    <s v="11"/>
    <n v="2024"/>
    <n v="1533"/>
  </r>
  <r>
    <s v="ORD005383"/>
    <x v="314"/>
    <s v="CUST00362"/>
    <x v="9"/>
    <x v="1"/>
    <x v="4"/>
    <n v="2"/>
    <n v="21078"/>
    <x v="0"/>
    <n v="37940.400000000001"/>
    <n v="32981.31"/>
    <n v="4959.09"/>
    <n v="0.13070737261599771"/>
    <s v="11"/>
    <n v="2024"/>
    <n v="4215.6000000000004"/>
  </r>
  <r>
    <s v="ORD004247"/>
    <x v="314"/>
    <s v="CUST01665"/>
    <x v="1"/>
    <x v="1"/>
    <x v="3"/>
    <n v="2"/>
    <n v="2442"/>
    <x v="3"/>
    <n v="4151.3999999999996"/>
    <n v="3938.82"/>
    <n v="212.58"/>
    <n v="5.1206821795057096E-2"/>
    <s v="11"/>
    <n v="2024"/>
    <n v="732.6"/>
  </r>
  <r>
    <s v="ORD005260"/>
    <x v="314"/>
    <s v="CUST01985"/>
    <x v="7"/>
    <x v="4"/>
    <x v="0"/>
    <n v="1"/>
    <n v="155"/>
    <x v="2"/>
    <n v="155"/>
    <n v="86.18"/>
    <n v="68.819999999999993"/>
    <n v="0.44399999999999995"/>
    <s v="11"/>
    <n v="2024"/>
    <n v="0"/>
  </r>
  <r>
    <s v="ORD006746"/>
    <x v="314"/>
    <s v="CUST00779"/>
    <x v="14"/>
    <x v="2"/>
    <x v="2"/>
    <n v="1"/>
    <n v="12308"/>
    <x v="2"/>
    <n v="12308"/>
    <n v="7411.13"/>
    <n v="4896.87"/>
    <n v="0.39786074098147545"/>
    <s v="11"/>
    <n v="2024"/>
    <n v="0"/>
  </r>
  <r>
    <s v="ORD002841"/>
    <x v="314"/>
    <s v="CUST00847"/>
    <x v="8"/>
    <x v="3"/>
    <x v="3"/>
    <n v="1"/>
    <n v="1152"/>
    <x v="4"/>
    <n v="921.6"/>
    <n v="880.33"/>
    <n v="41.27"/>
    <n v="4.4780815972222228E-2"/>
    <s v="11"/>
    <n v="2024"/>
    <n v="230.4"/>
  </r>
  <r>
    <s v="ORD000405"/>
    <x v="314"/>
    <s v="CUST02402"/>
    <x v="3"/>
    <x v="1"/>
    <x v="0"/>
    <n v="1"/>
    <n v="75584"/>
    <x v="2"/>
    <n v="75584"/>
    <n v="61087.47"/>
    <n v="14496.53"/>
    <n v="0.19179363357324303"/>
    <s v="11"/>
    <n v="2024"/>
    <n v="0"/>
  </r>
  <r>
    <s v="ORD008492"/>
    <x v="315"/>
    <s v="CUST01457"/>
    <x v="14"/>
    <x v="2"/>
    <x v="2"/>
    <n v="1"/>
    <n v="12261"/>
    <x v="0"/>
    <n v="11034.9"/>
    <n v="8281.76"/>
    <n v="2753.14"/>
    <n v="0.24949387851271873"/>
    <s v="11"/>
    <n v="2024"/>
    <n v="1226.1000000000001"/>
  </r>
  <r>
    <s v="ORD007207"/>
    <x v="315"/>
    <s v="CUST00349"/>
    <x v="10"/>
    <x v="2"/>
    <x v="2"/>
    <n v="2"/>
    <n v="12655"/>
    <x v="0"/>
    <n v="22779"/>
    <n v="17469.900000000001"/>
    <n v="5309.1"/>
    <n v="0.23306993283287239"/>
    <s v="11"/>
    <n v="2024"/>
    <n v="2531"/>
  </r>
  <r>
    <s v="ORD002901"/>
    <x v="315"/>
    <s v="CUST01742"/>
    <x v="4"/>
    <x v="1"/>
    <x v="1"/>
    <n v="2"/>
    <n v="10138"/>
    <x v="1"/>
    <n v="19262.2"/>
    <n v="12740.51"/>
    <n v="6521.69"/>
    <n v="0.33857451381462134"/>
    <s v="11"/>
    <n v="2024"/>
    <n v="1013.8000000000001"/>
  </r>
  <r>
    <s v="ORD007108"/>
    <x v="315"/>
    <s v="CUST00489"/>
    <x v="11"/>
    <x v="4"/>
    <x v="3"/>
    <n v="2"/>
    <n v="175"/>
    <x v="0"/>
    <n v="315"/>
    <n v="274.31"/>
    <n v="40.69"/>
    <n v="0.12917460317460316"/>
    <s v="11"/>
    <n v="2024"/>
    <n v="35"/>
  </r>
  <r>
    <s v="ORD002153"/>
    <x v="315"/>
    <s v="CUST02423"/>
    <x v="3"/>
    <x v="1"/>
    <x v="2"/>
    <n v="1"/>
    <n v="56749"/>
    <x v="2"/>
    <n v="56749"/>
    <n v="39567.21"/>
    <n v="17181.79"/>
    <n v="0.30276815450492522"/>
    <s v="11"/>
    <n v="2024"/>
    <n v="0"/>
  </r>
  <r>
    <s v="ORD001095"/>
    <x v="315"/>
    <s v="CUST01094"/>
    <x v="1"/>
    <x v="1"/>
    <x v="3"/>
    <n v="1"/>
    <n v="1323"/>
    <x v="2"/>
    <n v="1323"/>
    <n v="779.3"/>
    <n v="543.70000000000005"/>
    <n v="0.41095993953136811"/>
    <s v="11"/>
    <n v="2024"/>
    <n v="0"/>
  </r>
  <r>
    <s v="ORD004092"/>
    <x v="315"/>
    <s v="CUST00354"/>
    <x v="6"/>
    <x v="3"/>
    <x v="1"/>
    <n v="1"/>
    <n v="514"/>
    <x v="0"/>
    <n v="462.6"/>
    <n v="290.79000000000002"/>
    <n v="171.81"/>
    <n v="0.37140077821011674"/>
    <s v="11"/>
    <n v="2024"/>
    <n v="51.400000000000006"/>
  </r>
  <r>
    <s v="ORD002550"/>
    <x v="315"/>
    <s v="CUST02070"/>
    <x v="11"/>
    <x v="4"/>
    <x v="4"/>
    <n v="2"/>
    <n v="90"/>
    <x v="1"/>
    <n v="171"/>
    <n v="127.8"/>
    <n v="43.2"/>
    <n v="0.25263157894736843"/>
    <s v="11"/>
    <n v="2024"/>
    <n v="9"/>
  </r>
  <r>
    <s v="ORD001164"/>
    <x v="315"/>
    <s v="CUST01949"/>
    <x v="1"/>
    <x v="1"/>
    <x v="2"/>
    <n v="1"/>
    <n v="2029"/>
    <x v="1"/>
    <n v="1927.55"/>
    <n v="1229.51"/>
    <n v="698.04"/>
    <n v="0.36213846592825089"/>
    <s v="11"/>
    <n v="2024"/>
    <n v="101.45"/>
  </r>
  <r>
    <s v="ORD008527"/>
    <x v="316"/>
    <s v="CUST00870"/>
    <x v="12"/>
    <x v="0"/>
    <x v="2"/>
    <n v="3"/>
    <n v="2787"/>
    <x v="0"/>
    <n v="7524.9"/>
    <n v="5896.49"/>
    <n v="1628.41"/>
    <n v="0.21640287578572476"/>
    <s v="11"/>
    <n v="2024"/>
    <n v="836.1"/>
  </r>
  <r>
    <s v="ORD001944"/>
    <x v="316"/>
    <s v="CUST01450"/>
    <x v="7"/>
    <x v="4"/>
    <x v="4"/>
    <n v="2"/>
    <n v="92"/>
    <x v="0"/>
    <n v="165.6"/>
    <n v="105.92"/>
    <n v="59.68"/>
    <n v="0.36038647342995173"/>
    <s v="11"/>
    <n v="2024"/>
    <n v="18.400000000000002"/>
  </r>
  <r>
    <s v="ORD003575"/>
    <x v="316"/>
    <s v="CUST01920"/>
    <x v="11"/>
    <x v="4"/>
    <x v="4"/>
    <n v="2"/>
    <n v="139"/>
    <x v="1"/>
    <n v="264.10000000000002"/>
    <n v="155.69999999999999"/>
    <n v="108.4"/>
    <n v="0.4104505868989019"/>
    <s v="11"/>
    <n v="2024"/>
    <n v="13.9"/>
  </r>
  <r>
    <s v="ORD006866"/>
    <x v="316"/>
    <s v="CUST00770"/>
    <x v="10"/>
    <x v="2"/>
    <x v="3"/>
    <n v="2"/>
    <n v="8601"/>
    <x v="1"/>
    <n v="16341.9"/>
    <n v="13962.73"/>
    <n v="2379.17"/>
    <n v="0.14558711043391528"/>
    <s v="11"/>
    <n v="2024"/>
    <n v="860.1"/>
  </r>
  <r>
    <s v="ORD000547"/>
    <x v="316"/>
    <s v="CUST00800"/>
    <x v="6"/>
    <x v="3"/>
    <x v="4"/>
    <n v="1"/>
    <n v="626"/>
    <x v="1"/>
    <n v="594.70000000000005"/>
    <n v="362.19"/>
    <n v="232.51"/>
    <n v="0.39097023709433321"/>
    <s v="11"/>
    <n v="2024"/>
    <n v="31.3"/>
  </r>
  <r>
    <s v="ORD009928"/>
    <x v="316"/>
    <s v="CUST02373"/>
    <x v="4"/>
    <x v="1"/>
    <x v="0"/>
    <n v="5"/>
    <n v="14482"/>
    <x v="1"/>
    <n v="68789.5"/>
    <n v="49247.07"/>
    <n v="19542.43"/>
    <n v="0.28409030447960809"/>
    <s v="11"/>
    <n v="2024"/>
    <n v="3620.5"/>
  </r>
  <r>
    <s v="ORD002762"/>
    <x v="316"/>
    <s v="CUST00248"/>
    <x v="1"/>
    <x v="1"/>
    <x v="2"/>
    <n v="1"/>
    <n v="2512"/>
    <x v="1"/>
    <n v="2386.4"/>
    <n v="1897.92"/>
    <n v="488.48"/>
    <n v="0.20469326181696279"/>
    <s v="11"/>
    <n v="2024"/>
    <n v="125.60000000000001"/>
  </r>
  <r>
    <s v="ORD004544"/>
    <x v="316"/>
    <s v="CUST00711"/>
    <x v="13"/>
    <x v="0"/>
    <x v="2"/>
    <n v="1"/>
    <n v="1645"/>
    <x v="1"/>
    <n v="1562.75"/>
    <n v="1108.3399999999999"/>
    <n v="454.41"/>
    <n v="0.29077587585986242"/>
    <s v="11"/>
    <n v="2024"/>
    <n v="82.25"/>
  </r>
  <r>
    <s v="ORD006929"/>
    <x v="316"/>
    <s v="CUST00115"/>
    <x v="7"/>
    <x v="4"/>
    <x v="4"/>
    <n v="1"/>
    <n v="108"/>
    <x v="1"/>
    <n v="102.6"/>
    <n v="76.8"/>
    <n v="25.8"/>
    <n v="0.25146198830409361"/>
    <s v="11"/>
    <n v="2024"/>
    <n v="5.4"/>
  </r>
  <r>
    <s v="ORD008018"/>
    <x v="316"/>
    <s v="CUST01873"/>
    <x v="11"/>
    <x v="4"/>
    <x v="4"/>
    <n v="1"/>
    <n v="68"/>
    <x v="0"/>
    <n v="61.2"/>
    <n v="39.700000000000003"/>
    <n v="21.5"/>
    <n v="0.35130718954248363"/>
    <s v="11"/>
    <n v="2024"/>
    <n v="6.8000000000000007"/>
  </r>
  <r>
    <s v="ORD000185"/>
    <x v="316"/>
    <s v="CUST02271"/>
    <x v="9"/>
    <x v="1"/>
    <x v="1"/>
    <n v="2"/>
    <n v="19925"/>
    <x v="0"/>
    <n v="35865"/>
    <n v="28551.86"/>
    <n v="7313.14"/>
    <n v="0.20390743064268788"/>
    <s v="11"/>
    <n v="2024"/>
    <n v="3985"/>
  </r>
  <r>
    <s v="ORD002127"/>
    <x v="316"/>
    <s v="CUST01793"/>
    <x v="11"/>
    <x v="4"/>
    <x v="4"/>
    <n v="1"/>
    <n v="84"/>
    <x v="0"/>
    <n v="75.599999999999994"/>
    <n v="49.45"/>
    <n v="26.15"/>
    <n v="0.34589947089947093"/>
    <s v="11"/>
    <n v="2024"/>
    <n v="8.4"/>
  </r>
  <r>
    <s v="ORD008799"/>
    <x v="316"/>
    <s v="CUST01502"/>
    <x v="9"/>
    <x v="1"/>
    <x v="1"/>
    <n v="2"/>
    <n v="21585"/>
    <x v="0"/>
    <n v="38853"/>
    <n v="33923.660000000003"/>
    <n v="4929.34"/>
    <n v="0.1268715414511106"/>
    <s v="11"/>
    <n v="2024"/>
    <n v="4317"/>
  </r>
  <r>
    <s v="ORD000462"/>
    <x v="316"/>
    <s v="CUST01293"/>
    <x v="14"/>
    <x v="2"/>
    <x v="0"/>
    <n v="1"/>
    <n v="9687"/>
    <x v="4"/>
    <n v="7749.6"/>
    <n v="6667.73"/>
    <n v="1081.8699999999999"/>
    <n v="0.13960333436564465"/>
    <s v="11"/>
    <n v="2024"/>
    <n v="1937.4"/>
  </r>
  <r>
    <s v="ORD004053"/>
    <x v="316"/>
    <s v="CUST01787"/>
    <x v="3"/>
    <x v="1"/>
    <x v="3"/>
    <n v="1"/>
    <n v="78152"/>
    <x v="1"/>
    <n v="74244.399999999994"/>
    <n v="58708.81"/>
    <n v="15535.59"/>
    <n v="0.2092493171202138"/>
    <s v="11"/>
    <n v="2024"/>
    <n v="3907.6000000000004"/>
  </r>
  <r>
    <s v="ORD008869"/>
    <x v="317"/>
    <s v="CUST02201"/>
    <x v="12"/>
    <x v="0"/>
    <x v="0"/>
    <n v="2"/>
    <n v="4416"/>
    <x v="3"/>
    <n v="7507.2"/>
    <n v="6412.55"/>
    <n v="1094.6500000000001"/>
    <n v="0.14581335251491903"/>
    <s v="11"/>
    <n v="2024"/>
    <n v="1324.8"/>
  </r>
  <r>
    <s v="ORD003203"/>
    <x v="317"/>
    <s v="CUST01363"/>
    <x v="7"/>
    <x v="4"/>
    <x v="2"/>
    <n v="4"/>
    <n v="193"/>
    <x v="1"/>
    <n v="733.4"/>
    <n v="602.75"/>
    <n v="130.65"/>
    <n v="0.17814289610035453"/>
    <s v="11"/>
    <n v="2024"/>
    <n v="38.6"/>
  </r>
  <r>
    <s v="ORD007953"/>
    <x v="317"/>
    <s v="CUST00118"/>
    <x v="0"/>
    <x v="0"/>
    <x v="4"/>
    <n v="3"/>
    <n v="588"/>
    <x v="3"/>
    <n v="1499.4"/>
    <n v="1320.51"/>
    <n v="178.89"/>
    <n v="0.11930772308923568"/>
    <s v="11"/>
    <n v="2024"/>
    <n v="264.59999999999997"/>
  </r>
  <r>
    <s v="ORD005523"/>
    <x v="317"/>
    <s v="CUST01426"/>
    <x v="2"/>
    <x v="1"/>
    <x v="0"/>
    <n v="2"/>
    <n v="2636"/>
    <x v="3"/>
    <n v="4481.2"/>
    <n v="3295.12"/>
    <n v="1186.08"/>
    <n v="0.26467910381147908"/>
    <s v="11"/>
    <n v="2024"/>
    <n v="790.8"/>
  </r>
  <r>
    <s v="ORD007851"/>
    <x v="317"/>
    <s v="CUST01036"/>
    <x v="4"/>
    <x v="1"/>
    <x v="0"/>
    <n v="2"/>
    <n v="24711"/>
    <x v="2"/>
    <n v="49422"/>
    <n v="39640.86"/>
    <n v="9781.14"/>
    <n v="0.19791064708024766"/>
    <s v="11"/>
    <n v="2024"/>
    <n v="0"/>
  </r>
  <r>
    <s v="ORD002280"/>
    <x v="317"/>
    <s v="CUST01856"/>
    <x v="6"/>
    <x v="3"/>
    <x v="4"/>
    <n v="4"/>
    <n v="1056"/>
    <x v="2"/>
    <n v="4224"/>
    <n v="2684.27"/>
    <n v="1539.73"/>
    <n v="0.36451941287878786"/>
    <s v="11"/>
    <n v="2024"/>
    <n v="0"/>
  </r>
  <r>
    <s v="ORD005287"/>
    <x v="317"/>
    <s v="CUST00893"/>
    <x v="2"/>
    <x v="1"/>
    <x v="4"/>
    <n v="2"/>
    <n v="4620"/>
    <x v="1"/>
    <n v="8778"/>
    <n v="7125.35"/>
    <n v="1652.65"/>
    <n v="0.18827181590339487"/>
    <s v="11"/>
    <n v="2024"/>
    <n v="462"/>
  </r>
  <r>
    <s v="ORD003685"/>
    <x v="317"/>
    <s v="CUST00713"/>
    <x v="0"/>
    <x v="0"/>
    <x v="2"/>
    <n v="1"/>
    <n v="908"/>
    <x v="2"/>
    <n v="908"/>
    <n v="689.41"/>
    <n v="218.59"/>
    <n v="0.24073788546255506"/>
    <s v="11"/>
    <n v="2024"/>
    <n v="0"/>
  </r>
  <r>
    <s v="ORD007249"/>
    <x v="317"/>
    <s v="CUST01659"/>
    <x v="7"/>
    <x v="4"/>
    <x v="0"/>
    <n v="2"/>
    <n v="167"/>
    <x v="1"/>
    <n v="317.3"/>
    <n v="222.36"/>
    <n v="94.94"/>
    <n v="0.29921210211156635"/>
    <s v="11"/>
    <n v="2024"/>
    <n v="16.7"/>
  </r>
  <r>
    <s v="ORD007843"/>
    <x v="317"/>
    <s v="CUST00952"/>
    <x v="9"/>
    <x v="1"/>
    <x v="0"/>
    <n v="1"/>
    <n v="19177"/>
    <x v="0"/>
    <n v="17259.3"/>
    <n v="15025.06"/>
    <n v="2234.2399999999998"/>
    <n v="0.12945136824784317"/>
    <s v="11"/>
    <n v="2024"/>
    <n v="1917.7"/>
  </r>
  <r>
    <s v="ORD004313"/>
    <x v="317"/>
    <s v="CUST02246"/>
    <x v="5"/>
    <x v="2"/>
    <x v="3"/>
    <n v="1"/>
    <n v="3935"/>
    <x v="2"/>
    <n v="3935"/>
    <n v="2294.33"/>
    <n v="1640.67"/>
    <n v="0.41694282083862771"/>
    <s v="11"/>
    <n v="2024"/>
    <n v="0"/>
  </r>
  <r>
    <s v="ORD008844"/>
    <x v="317"/>
    <s v="CUST01020"/>
    <x v="11"/>
    <x v="4"/>
    <x v="1"/>
    <n v="2"/>
    <n v="75"/>
    <x v="2"/>
    <n v="150"/>
    <n v="103.64"/>
    <n v="46.36"/>
    <n v="0.30906666666666666"/>
    <s v="11"/>
    <n v="2024"/>
    <n v="0"/>
  </r>
  <r>
    <s v="ORD000694"/>
    <x v="317"/>
    <s v="CUST02416"/>
    <x v="3"/>
    <x v="1"/>
    <x v="3"/>
    <n v="3"/>
    <n v="74267"/>
    <x v="3"/>
    <n v="189380.85"/>
    <n v="132267.49"/>
    <n v="57113.36"/>
    <n v="0.30157938355435621"/>
    <s v="11"/>
    <n v="2024"/>
    <n v="33420.15"/>
  </r>
  <r>
    <s v="ORD003769"/>
    <x v="318"/>
    <s v="CUST00387"/>
    <x v="2"/>
    <x v="1"/>
    <x v="2"/>
    <n v="2"/>
    <n v="3676"/>
    <x v="1"/>
    <n v="6984.4"/>
    <n v="4443.5"/>
    <n v="2540.9"/>
    <n v="0.36379646068380966"/>
    <s v="11"/>
    <n v="2024"/>
    <n v="367.6"/>
  </r>
  <r>
    <s v="ORD006263"/>
    <x v="318"/>
    <s v="CUST02486"/>
    <x v="3"/>
    <x v="1"/>
    <x v="2"/>
    <n v="3"/>
    <n v="65745"/>
    <x v="1"/>
    <n v="187373.25"/>
    <n v="146066.07999999999"/>
    <n v="41307.17"/>
    <n v="0.22045393352573006"/>
    <s v="11"/>
    <n v="2024"/>
    <n v="9861.75"/>
  </r>
  <r>
    <s v="ORD007516"/>
    <x v="318"/>
    <s v="CUST00301"/>
    <x v="14"/>
    <x v="2"/>
    <x v="4"/>
    <n v="2"/>
    <n v="21632"/>
    <x v="1"/>
    <n v="41100.800000000003"/>
    <n v="30738.959999999999"/>
    <n v="10361.84"/>
    <n v="0.25210798816568047"/>
    <s v="11"/>
    <n v="2024"/>
    <n v="2163.2000000000003"/>
  </r>
  <r>
    <s v="ORD005488"/>
    <x v="318"/>
    <s v="CUST00635"/>
    <x v="10"/>
    <x v="2"/>
    <x v="1"/>
    <n v="1"/>
    <n v="14848"/>
    <x v="2"/>
    <n v="14848"/>
    <n v="11279.03"/>
    <n v="3568.97"/>
    <n v="0.24036705280172413"/>
    <s v="11"/>
    <n v="2024"/>
    <n v="0"/>
  </r>
  <r>
    <s v="ORD007726"/>
    <x v="318"/>
    <s v="CUST01341"/>
    <x v="3"/>
    <x v="1"/>
    <x v="2"/>
    <n v="3"/>
    <n v="70947"/>
    <x v="1"/>
    <n v="202198.95"/>
    <n v="146692.9"/>
    <n v="55506.05"/>
    <n v="0.27451205854431981"/>
    <s v="11"/>
    <n v="2024"/>
    <n v="10642.050000000001"/>
  </r>
  <r>
    <s v="ORD009633"/>
    <x v="318"/>
    <s v="CUST00683"/>
    <x v="11"/>
    <x v="4"/>
    <x v="4"/>
    <n v="3"/>
    <n v="68"/>
    <x v="2"/>
    <n v="204"/>
    <n v="154.9"/>
    <n v="49.1"/>
    <n v="0.24068627450980393"/>
    <s v="11"/>
    <n v="2024"/>
    <n v="0"/>
  </r>
  <r>
    <s v="ORD001147"/>
    <x v="318"/>
    <s v="CUST01802"/>
    <x v="3"/>
    <x v="1"/>
    <x v="3"/>
    <n v="3"/>
    <n v="75437"/>
    <x v="0"/>
    <n v="203679.9"/>
    <n v="169102.38"/>
    <n v="34577.519999999997"/>
    <n v="0.16976402678909405"/>
    <s v="11"/>
    <n v="2024"/>
    <n v="22631.100000000002"/>
  </r>
  <r>
    <s v="ORD005733"/>
    <x v="318"/>
    <s v="CUST00950"/>
    <x v="9"/>
    <x v="1"/>
    <x v="1"/>
    <n v="1"/>
    <n v="33222"/>
    <x v="0"/>
    <n v="29899.8"/>
    <n v="21896.83"/>
    <n v="8002.97"/>
    <n v="0.26765964989732377"/>
    <s v="11"/>
    <n v="2024"/>
    <n v="3322.2000000000003"/>
  </r>
  <r>
    <s v="ORD006227"/>
    <x v="319"/>
    <s v="CUST01858"/>
    <x v="8"/>
    <x v="3"/>
    <x v="3"/>
    <n v="2"/>
    <n v="2079"/>
    <x v="2"/>
    <n v="4158"/>
    <n v="2773.45"/>
    <n v="1384.55"/>
    <n v="0.33298460798460799"/>
    <s v="11"/>
    <n v="2024"/>
    <n v="0"/>
  </r>
  <r>
    <s v="ORD005929"/>
    <x v="319"/>
    <s v="CUST00566"/>
    <x v="11"/>
    <x v="4"/>
    <x v="4"/>
    <n v="2"/>
    <n v="72"/>
    <x v="0"/>
    <n v="129.6"/>
    <n v="116.52"/>
    <n v="13.08"/>
    <n v="0.10092592592592593"/>
    <s v="11"/>
    <n v="2024"/>
    <n v="14.4"/>
  </r>
  <r>
    <s v="ORD006442"/>
    <x v="319"/>
    <s v="CUST02068"/>
    <x v="8"/>
    <x v="3"/>
    <x v="2"/>
    <n v="1"/>
    <n v="2989"/>
    <x v="1"/>
    <n v="2839.55"/>
    <n v="1693.51"/>
    <n v="1146.04"/>
    <n v="0.40359916183902372"/>
    <s v="11"/>
    <n v="2024"/>
    <n v="149.45000000000002"/>
  </r>
  <r>
    <s v="ORD007409"/>
    <x v="319"/>
    <s v="CUST02034"/>
    <x v="3"/>
    <x v="1"/>
    <x v="4"/>
    <n v="5"/>
    <n v="64678"/>
    <x v="1"/>
    <n v="307220.5"/>
    <n v="244535.47"/>
    <n v="62685.03"/>
    <n v="0.20403921613303799"/>
    <s v="11"/>
    <n v="2024"/>
    <n v="16169.5"/>
  </r>
  <r>
    <s v="ORD000967"/>
    <x v="319"/>
    <s v="CUST00717"/>
    <x v="14"/>
    <x v="2"/>
    <x v="2"/>
    <n v="3"/>
    <n v="20806"/>
    <x v="4"/>
    <n v="49934.400000000001"/>
    <n v="48221.17"/>
    <n v="1713.23"/>
    <n v="3.4309614213848566E-2"/>
    <s v="11"/>
    <n v="2024"/>
    <n v="12483.6"/>
  </r>
  <r>
    <s v="ORD000358"/>
    <x v="319"/>
    <s v="CUST00696"/>
    <x v="12"/>
    <x v="0"/>
    <x v="1"/>
    <n v="1"/>
    <n v="3799"/>
    <x v="0"/>
    <n v="3419.1"/>
    <n v="2431.44"/>
    <n v="987.66"/>
    <n v="0.28886549091866282"/>
    <s v="11"/>
    <n v="2024"/>
    <n v="379.90000000000003"/>
  </r>
  <r>
    <s v="ORD003840"/>
    <x v="319"/>
    <s v="CUST02311"/>
    <x v="6"/>
    <x v="3"/>
    <x v="1"/>
    <n v="2"/>
    <n v="744"/>
    <x v="2"/>
    <n v="1488"/>
    <n v="840.59"/>
    <n v="647.41"/>
    <n v="0.43508736559139782"/>
    <s v="11"/>
    <n v="2024"/>
    <n v="0"/>
  </r>
  <r>
    <s v="ORD004101"/>
    <x v="319"/>
    <s v="CUST00861"/>
    <x v="9"/>
    <x v="1"/>
    <x v="4"/>
    <n v="1"/>
    <n v="18796"/>
    <x v="2"/>
    <n v="18796"/>
    <n v="10378.77"/>
    <n v="8417.23"/>
    <n v="0.44782028091083209"/>
    <s v="11"/>
    <n v="2024"/>
    <n v="0"/>
  </r>
  <r>
    <s v="ORD006374"/>
    <x v="319"/>
    <s v="CUST02035"/>
    <x v="11"/>
    <x v="4"/>
    <x v="3"/>
    <n v="1"/>
    <n v="93"/>
    <x v="3"/>
    <n v="79.05"/>
    <n v="68.63"/>
    <n v="10.42"/>
    <n v="0.13181530676786843"/>
    <s v="11"/>
    <n v="2024"/>
    <n v="13.95"/>
  </r>
  <r>
    <s v="ORD000960"/>
    <x v="319"/>
    <s v="CUST01186"/>
    <x v="9"/>
    <x v="1"/>
    <x v="1"/>
    <n v="1"/>
    <n v="23190"/>
    <x v="2"/>
    <n v="23190"/>
    <n v="18783.45"/>
    <n v="4406.55"/>
    <n v="0.19001940491591204"/>
    <s v="11"/>
    <n v="2024"/>
    <n v="0"/>
  </r>
  <r>
    <s v="ORD008186"/>
    <x v="319"/>
    <s v="CUST01242"/>
    <x v="14"/>
    <x v="2"/>
    <x v="2"/>
    <n v="1"/>
    <n v="12593"/>
    <x v="0"/>
    <n v="11333.7"/>
    <n v="8968.52"/>
    <n v="2365.1799999999998"/>
    <n v="0.20868560134819164"/>
    <s v="11"/>
    <n v="2024"/>
    <n v="1259.3000000000002"/>
  </r>
  <r>
    <s v="ORD001629"/>
    <x v="319"/>
    <s v="CUST00303"/>
    <x v="2"/>
    <x v="1"/>
    <x v="3"/>
    <n v="2"/>
    <n v="1696"/>
    <x v="3"/>
    <n v="2883.2"/>
    <n v="2484.92"/>
    <n v="398.28"/>
    <n v="0.13813817980022197"/>
    <s v="11"/>
    <n v="2024"/>
    <n v="508.79999999999995"/>
  </r>
  <r>
    <s v="ORD004267"/>
    <x v="319"/>
    <s v="CUST01204"/>
    <x v="2"/>
    <x v="1"/>
    <x v="3"/>
    <n v="3"/>
    <n v="1222"/>
    <x v="1"/>
    <n v="3482.7"/>
    <n v="2959.38"/>
    <n v="523.32000000000005"/>
    <n v="0.15026272719441813"/>
    <s v="11"/>
    <n v="2024"/>
    <n v="183.3"/>
  </r>
  <r>
    <s v="ORD004719"/>
    <x v="320"/>
    <s v="CUST00284"/>
    <x v="5"/>
    <x v="2"/>
    <x v="4"/>
    <n v="2"/>
    <n v="3954"/>
    <x v="1"/>
    <n v="7512.6"/>
    <n v="6090"/>
    <n v="1422.6"/>
    <n v="0.18936187205494767"/>
    <s v="11"/>
    <n v="2024"/>
    <n v="395.40000000000003"/>
  </r>
  <r>
    <s v="ORD006134"/>
    <x v="320"/>
    <s v="CUST02167"/>
    <x v="14"/>
    <x v="2"/>
    <x v="2"/>
    <n v="2"/>
    <n v="21904"/>
    <x v="2"/>
    <n v="43808"/>
    <n v="29980.59"/>
    <n v="13827.41"/>
    <n v="0.31563664170927686"/>
    <s v="11"/>
    <n v="2024"/>
    <n v="0"/>
  </r>
  <r>
    <s v="ORD008073"/>
    <x v="320"/>
    <s v="CUST00080"/>
    <x v="7"/>
    <x v="4"/>
    <x v="3"/>
    <n v="1"/>
    <n v="109"/>
    <x v="2"/>
    <n v="109"/>
    <n v="87.27"/>
    <n v="21.73"/>
    <n v="0.19935779816513763"/>
    <s v="11"/>
    <n v="2024"/>
    <n v="0"/>
  </r>
  <r>
    <s v="ORD006313"/>
    <x v="320"/>
    <s v="CUST01953"/>
    <x v="0"/>
    <x v="0"/>
    <x v="2"/>
    <n v="3"/>
    <n v="767"/>
    <x v="0"/>
    <n v="2070.9"/>
    <n v="1824.74"/>
    <n v="246.16"/>
    <n v="0.11886619344246462"/>
    <s v="11"/>
    <n v="2024"/>
    <n v="230.10000000000002"/>
  </r>
  <r>
    <s v="ORD006854"/>
    <x v="320"/>
    <s v="CUST01086"/>
    <x v="6"/>
    <x v="3"/>
    <x v="4"/>
    <n v="2"/>
    <n v="1149"/>
    <x v="0"/>
    <n v="2068.1999999999998"/>
    <n v="1799.31"/>
    <n v="268.89"/>
    <n v="0.13001160429358863"/>
    <s v="11"/>
    <n v="2024"/>
    <n v="229.8"/>
  </r>
  <r>
    <s v="ORD004708"/>
    <x v="320"/>
    <s v="CUST00910"/>
    <x v="2"/>
    <x v="1"/>
    <x v="1"/>
    <n v="4"/>
    <n v="4098"/>
    <x v="3"/>
    <n v="13933.2"/>
    <n v="12760.32"/>
    <n v="1172.8800000000001"/>
    <n v="8.4178795969339429E-2"/>
    <s v="11"/>
    <n v="2024"/>
    <n v="2458.7999999999997"/>
  </r>
  <r>
    <s v="ORD007551"/>
    <x v="320"/>
    <s v="CUST01970"/>
    <x v="1"/>
    <x v="1"/>
    <x v="1"/>
    <n v="1"/>
    <n v="1861"/>
    <x v="3"/>
    <n v="1581.85"/>
    <n v="1479.74"/>
    <n v="102.11"/>
    <n v="6.4551000410911274E-2"/>
    <s v="11"/>
    <n v="2024"/>
    <n v="279.14999999999998"/>
  </r>
  <r>
    <s v="ORD005754"/>
    <x v="320"/>
    <s v="CUST01006"/>
    <x v="3"/>
    <x v="1"/>
    <x v="0"/>
    <n v="1"/>
    <n v="56601"/>
    <x v="0"/>
    <n v="50940.9"/>
    <n v="36207.550000000003"/>
    <n v="14733.35"/>
    <n v="0.28922437569811293"/>
    <s v="11"/>
    <n v="2024"/>
    <n v="5660.1"/>
  </r>
  <r>
    <s v="ORD006315"/>
    <x v="320"/>
    <s v="CUST02240"/>
    <x v="3"/>
    <x v="1"/>
    <x v="4"/>
    <n v="3"/>
    <n v="71902"/>
    <x v="3"/>
    <n v="183350.1"/>
    <n v="144760.99"/>
    <n v="38589.11"/>
    <n v="0.21046680639934201"/>
    <s v="11"/>
    <n v="2024"/>
    <n v="32355.899999999998"/>
  </r>
  <r>
    <s v="ORD005579"/>
    <x v="320"/>
    <s v="CUST00332"/>
    <x v="10"/>
    <x v="2"/>
    <x v="0"/>
    <n v="1"/>
    <n v="16497"/>
    <x v="1"/>
    <n v="15672.15"/>
    <n v="9237.91"/>
    <n v="6434.24"/>
    <n v="0.41055247684586987"/>
    <s v="11"/>
    <n v="2024"/>
    <n v="824.85"/>
  </r>
  <r>
    <s v="ORD005952"/>
    <x v="320"/>
    <s v="CUST00406"/>
    <x v="11"/>
    <x v="4"/>
    <x v="0"/>
    <n v="3"/>
    <n v="84"/>
    <x v="3"/>
    <n v="214.2"/>
    <n v="147.35"/>
    <n v="66.849999999999994"/>
    <n v="0.31209150326797386"/>
    <s v="11"/>
    <n v="2024"/>
    <n v="37.799999999999997"/>
  </r>
  <r>
    <s v="ORD002074"/>
    <x v="320"/>
    <s v="CUST01904"/>
    <x v="6"/>
    <x v="3"/>
    <x v="2"/>
    <n v="5"/>
    <n v="831"/>
    <x v="1"/>
    <n v="3947.25"/>
    <n v="2439.06"/>
    <n v="1508.19"/>
    <n v="0.38208626258787765"/>
    <s v="11"/>
    <n v="2024"/>
    <n v="207.75"/>
  </r>
  <r>
    <s v="ORD002643"/>
    <x v="320"/>
    <s v="CUST01046"/>
    <x v="9"/>
    <x v="1"/>
    <x v="1"/>
    <n v="2"/>
    <n v="21711"/>
    <x v="0"/>
    <n v="39079.800000000003"/>
    <n v="32164.79"/>
    <n v="6915.01"/>
    <n v="0.17694589020414639"/>
    <s v="11"/>
    <n v="2024"/>
    <n v="4342.2"/>
  </r>
  <r>
    <s v="ORD001802"/>
    <x v="321"/>
    <s v="CUST02283"/>
    <x v="0"/>
    <x v="0"/>
    <x v="2"/>
    <n v="1"/>
    <n v="1361"/>
    <x v="0"/>
    <n v="1224.9000000000001"/>
    <n v="1097.97"/>
    <n v="126.93"/>
    <n v="0.10362478569679157"/>
    <s v="11"/>
    <n v="2024"/>
    <n v="136.1"/>
  </r>
  <r>
    <s v="ORD002833"/>
    <x v="321"/>
    <s v="CUST02440"/>
    <x v="4"/>
    <x v="1"/>
    <x v="3"/>
    <n v="1"/>
    <n v="12039"/>
    <x v="1"/>
    <n v="11437.05"/>
    <n v="7106.07"/>
    <n v="4330.9799999999996"/>
    <n v="0.37867981691082925"/>
    <s v="11"/>
    <n v="2024"/>
    <n v="601.95000000000005"/>
  </r>
  <r>
    <s v="ORD007306"/>
    <x v="321"/>
    <s v="CUST01316"/>
    <x v="9"/>
    <x v="1"/>
    <x v="0"/>
    <n v="3"/>
    <n v="32993"/>
    <x v="0"/>
    <n v="89081.1"/>
    <n v="58625.04"/>
    <n v="30456.06"/>
    <n v="0.34189137763229238"/>
    <s v="11"/>
    <n v="2024"/>
    <n v="9897.9000000000015"/>
  </r>
  <r>
    <s v="ORD004322"/>
    <x v="321"/>
    <s v="CUST02034"/>
    <x v="13"/>
    <x v="0"/>
    <x v="3"/>
    <n v="1"/>
    <n v="679"/>
    <x v="2"/>
    <n v="679"/>
    <n v="521.25"/>
    <n v="157.75"/>
    <n v="0.23232695139911635"/>
    <s v="11"/>
    <n v="2024"/>
    <n v="0"/>
  </r>
  <r>
    <s v="ORD006897"/>
    <x v="321"/>
    <s v="CUST02231"/>
    <x v="4"/>
    <x v="1"/>
    <x v="1"/>
    <n v="3"/>
    <n v="9665"/>
    <x v="3"/>
    <n v="24645.75"/>
    <n v="16684.95"/>
    <n v="7960.8"/>
    <n v="0.32300903806944403"/>
    <s v="11"/>
    <n v="2024"/>
    <n v="4349.25"/>
  </r>
  <r>
    <s v="ORD003952"/>
    <x v="321"/>
    <s v="CUST00073"/>
    <x v="2"/>
    <x v="1"/>
    <x v="0"/>
    <n v="3"/>
    <n v="3414"/>
    <x v="4"/>
    <n v="8193.6"/>
    <n v="6230.61"/>
    <n v="1962.99"/>
    <n v="0.23957601054481545"/>
    <s v="11"/>
    <n v="2024"/>
    <n v="2048.4"/>
  </r>
  <r>
    <s v="ORD004424"/>
    <x v="321"/>
    <s v="CUST01983"/>
    <x v="4"/>
    <x v="1"/>
    <x v="3"/>
    <n v="2"/>
    <n v="17681"/>
    <x v="0"/>
    <n v="31825.8"/>
    <n v="26061.74"/>
    <n v="5764.06"/>
    <n v="0.18111280784772105"/>
    <s v="11"/>
    <n v="2024"/>
    <n v="3536.2000000000003"/>
  </r>
  <r>
    <s v="ORD004949"/>
    <x v="321"/>
    <s v="CUST00761"/>
    <x v="11"/>
    <x v="4"/>
    <x v="0"/>
    <n v="1"/>
    <n v="166"/>
    <x v="2"/>
    <n v="166"/>
    <n v="117.28"/>
    <n v="48.72"/>
    <n v="0.29349397590361442"/>
    <s v="11"/>
    <n v="2024"/>
    <n v="0"/>
  </r>
  <r>
    <s v="ORD008007"/>
    <x v="322"/>
    <s v="CUST02461"/>
    <x v="7"/>
    <x v="4"/>
    <x v="1"/>
    <n v="1"/>
    <n v="240"/>
    <x v="2"/>
    <n v="240"/>
    <n v="132.65"/>
    <n v="107.35"/>
    <n v="0.44729166666666664"/>
    <s v="11"/>
    <n v="2024"/>
    <n v="0"/>
  </r>
  <r>
    <s v="ORD005397"/>
    <x v="322"/>
    <s v="CUST02265"/>
    <x v="2"/>
    <x v="1"/>
    <x v="3"/>
    <n v="4"/>
    <n v="3524"/>
    <x v="3"/>
    <n v="11981.6"/>
    <n v="9849.5499999999993"/>
    <n v="2132.0500000000002"/>
    <n v="0.17794368030980839"/>
    <s v="11"/>
    <n v="2024"/>
    <n v="2114.4"/>
  </r>
  <r>
    <s v="ORD007461"/>
    <x v="322"/>
    <s v="CUST00115"/>
    <x v="9"/>
    <x v="1"/>
    <x v="4"/>
    <n v="1"/>
    <n v="25850"/>
    <x v="2"/>
    <n v="25850"/>
    <n v="20724.990000000002"/>
    <n v="5125.01"/>
    <n v="0.19825957446808512"/>
    <s v="11"/>
    <n v="2024"/>
    <n v="0"/>
  </r>
  <r>
    <s v="ORD002044"/>
    <x v="322"/>
    <s v="CUST00032"/>
    <x v="2"/>
    <x v="1"/>
    <x v="1"/>
    <n v="3"/>
    <n v="4503"/>
    <x v="4"/>
    <n v="10807.2"/>
    <n v="8043.41"/>
    <n v="2763.79"/>
    <n v="0.25573599082093418"/>
    <s v="11"/>
    <n v="2024"/>
    <n v="2701.8"/>
  </r>
  <r>
    <s v="ORD002054"/>
    <x v="322"/>
    <s v="CUST01803"/>
    <x v="12"/>
    <x v="0"/>
    <x v="4"/>
    <n v="4"/>
    <n v="4475"/>
    <x v="2"/>
    <n v="17900"/>
    <n v="13360.7"/>
    <n v="4539.3"/>
    <n v="0.25359217877094975"/>
    <s v="11"/>
    <n v="2024"/>
    <n v="0"/>
  </r>
  <r>
    <s v="ORD000920"/>
    <x v="322"/>
    <s v="CUST00784"/>
    <x v="9"/>
    <x v="1"/>
    <x v="3"/>
    <n v="2"/>
    <n v="24642"/>
    <x v="1"/>
    <n v="46819.8"/>
    <n v="40019.519999999997"/>
    <n v="6800.28"/>
    <n v="0.14524367895633897"/>
    <s v="11"/>
    <n v="2024"/>
    <n v="2464.2000000000003"/>
  </r>
  <r>
    <s v="ORD005543"/>
    <x v="322"/>
    <s v="CUST00428"/>
    <x v="9"/>
    <x v="1"/>
    <x v="1"/>
    <n v="1"/>
    <n v="31962"/>
    <x v="1"/>
    <n v="30363.9"/>
    <n v="23444.52"/>
    <n v="6919.38"/>
    <n v="0.22788179384071217"/>
    <s v="11"/>
    <n v="2024"/>
    <n v="1598.1000000000001"/>
  </r>
  <r>
    <s v="ORD006921"/>
    <x v="322"/>
    <s v="CUST01395"/>
    <x v="12"/>
    <x v="0"/>
    <x v="2"/>
    <n v="1"/>
    <n v="5185"/>
    <x v="2"/>
    <n v="5185"/>
    <n v="3395.8"/>
    <n v="1789.2"/>
    <n v="0.34507232401157184"/>
    <s v="11"/>
    <n v="2024"/>
    <n v="0"/>
  </r>
  <r>
    <s v="ORD009691"/>
    <x v="322"/>
    <s v="CUST02192"/>
    <x v="10"/>
    <x v="2"/>
    <x v="0"/>
    <n v="1"/>
    <n v="5800"/>
    <x v="0"/>
    <n v="5220"/>
    <n v="3300.43"/>
    <n v="1919.57"/>
    <n v="0.36773371647509578"/>
    <s v="11"/>
    <n v="2024"/>
    <n v="580"/>
  </r>
  <r>
    <s v="ORD007080"/>
    <x v="322"/>
    <s v="CUST01383"/>
    <x v="12"/>
    <x v="0"/>
    <x v="0"/>
    <n v="1"/>
    <n v="3944"/>
    <x v="1"/>
    <n v="3746.8"/>
    <n v="2989.4"/>
    <n v="757.4"/>
    <n v="0.20214583110921319"/>
    <s v="11"/>
    <n v="2024"/>
    <n v="197.20000000000002"/>
  </r>
  <r>
    <s v="ORD006237"/>
    <x v="323"/>
    <s v="CUST02217"/>
    <x v="9"/>
    <x v="1"/>
    <x v="4"/>
    <n v="1"/>
    <n v="34284"/>
    <x v="2"/>
    <n v="34284"/>
    <n v="26954.79"/>
    <n v="7329.21"/>
    <n v="0.2137793139656983"/>
    <s v="11"/>
    <n v="2024"/>
    <n v="0"/>
  </r>
  <r>
    <s v="ORD001154"/>
    <x v="323"/>
    <s v="CUST01085"/>
    <x v="0"/>
    <x v="0"/>
    <x v="4"/>
    <n v="1"/>
    <n v="1391"/>
    <x v="2"/>
    <n v="1391"/>
    <n v="863.56"/>
    <n v="527.44000000000005"/>
    <n v="0.37918044572250181"/>
    <s v="11"/>
    <n v="2024"/>
    <n v="0"/>
  </r>
  <r>
    <s v="ORD004489"/>
    <x v="323"/>
    <s v="CUST00687"/>
    <x v="9"/>
    <x v="1"/>
    <x v="4"/>
    <n v="3"/>
    <n v="23116"/>
    <x v="3"/>
    <n v="58945.8"/>
    <n v="50931.72"/>
    <n v="8014.08"/>
    <n v="0.13595676027808595"/>
    <s v="11"/>
    <n v="2024"/>
    <n v="10402.199999999999"/>
  </r>
  <r>
    <s v="ORD001145"/>
    <x v="323"/>
    <s v="CUST00578"/>
    <x v="12"/>
    <x v="0"/>
    <x v="2"/>
    <n v="1"/>
    <n v="4610"/>
    <x v="3"/>
    <n v="3918.5"/>
    <n v="2726.11"/>
    <n v="1192.3900000000001"/>
    <n v="0.30429756284292464"/>
    <s v="11"/>
    <n v="2024"/>
    <n v="691.5"/>
  </r>
  <r>
    <s v="ORD004846"/>
    <x v="323"/>
    <s v="CUST01291"/>
    <x v="4"/>
    <x v="1"/>
    <x v="1"/>
    <n v="3"/>
    <n v="9860"/>
    <x v="1"/>
    <n v="28101"/>
    <n v="17567.28"/>
    <n v="10533.72"/>
    <n v="0.37485214049322085"/>
    <s v="11"/>
    <n v="2024"/>
    <n v="1479"/>
  </r>
  <r>
    <s v="ORD009563"/>
    <x v="323"/>
    <s v="CUST01012"/>
    <x v="3"/>
    <x v="1"/>
    <x v="3"/>
    <n v="1"/>
    <n v="58778"/>
    <x v="1"/>
    <n v="55839.1"/>
    <n v="44793.24"/>
    <n v="11045.86"/>
    <n v="0.19781586737608595"/>
    <s v="11"/>
    <n v="2024"/>
    <n v="2938.9"/>
  </r>
  <r>
    <s v="ORD000599"/>
    <x v="323"/>
    <s v="CUST01653"/>
    <x v="12"/>
    <x v="0"/>
    <x v="0"/>
    <n v="1"/>
    <n v="3693"/>
    <x v="0"/>
    <n v="3323.7"/>
    <n v="2388.7399999999998"/>
    <n v="934.96"/>
    <n v="0.28130095977374614"/>
    <s v="11"/>
    <n v="2024"/>
    <n v="369.3"/>
  </r>
  <r>
    <s v="ORD005202"/>
    <x v="323"/>
    <s v="CUST01742"/>
    <x v="2"/>
    <x v="1"/>
    <x v="2"/>
    <n v="1"/>
    <n v="3941"/>
    <x v="2"/>
    <n v="3941"/>
    <n v="2256.69"/>
    <n v="1684.31"/>
    <n v="0.42738137528546055"/>
    <s v="11"/>
    <n v="2024"/>
    <n v="0"/>
  </r>
  <r>
    <s v="ORD000331"/>
    <x v="323"/>
    <s v="CUST01775"/>
    <x v="11"/>
    <x v="4"/>
    <x v="4"/>
    <n v="1"/>
    <n v="176"/>
    <x v="0"/>
    <n v="158.4"/>
    <n v="101.19"/>
    <n v="57.21"/>
    <n v="0.3611742424242424"/>
    <s v="11"/>
    <n v="2024"/>
    <n v="17.600000000000001"/>
  </r>
  <r>
    <s v="ORD002311"/>
    <x v="323"/>
    <s v="CUST01022"/>
    <x v="9"/>
    <x v="1"/>
    <x v="0"/>
    <n v="3"/>
    <n v="32102"/>
    <x v="0"/>
    <n v="86675.4"/>
    <n v="64586.67"/>
    <n v="22088.73"/>
    <n v="0.25484428107629153"/>
    <s v="11"/>
    <n v="2024"/>
    <n v="9630.6"/>
  </r>
  <r>
    <s v="ORD006962"/>
    <x v="323"/>
    <s v="CUST01440"/>
    <x v="4"/>
    <x v="1"/>
    <x v="2"/>
    <n v="1"/>
    <n v="23066"/>
    <x v="0"/>
    <n v="20759.400000000001"/>
    <n v="14259.9"/>
    <n v="6499.5"/>
    <n v="0.31308708344171793"/>
    <s v="11"/>
    <n v="2024"/>
    <n v="2306.6"/>
  </r>
  <r>
    <s v="ORD001911"/>
    <x v="323"/>
    <s v="CUST00423"/>
    <x v="9"/>
    <x v="1"/>
    <x v="4"/>
    <n v="2"/>
    <n v="20977"/>
    <x v="3"/>
    <n v="35660.9"/>
    <n v="30859.88"/>
    <n v="4801.0200000000004"/>
    <n v="0.13462980463196386"/>
    <s v="11"/>
    <n v="2024"/>
    <n v="6293.0999999999995"/>
  </r>
  <r>
    <s v="ORD001690"/>
    <x v="324"/>
    <s v="CUST02336"/>
    <x v="1"/>
    <x v="1"/>
    <x v="2"/>
    <n v="3"/>
    <n v="1765"/>
    <x v="0"/>
    <n v="4765.5"/>
    <n v="4185.21"/>
    <n v="580.29"/>
    <n v="0.12176896443185395"/>
    <s v="11"/>
    <n v="2024"/>
    <n v="529.5"/>
  </r>
  <r>
    <s v="ORD005296"/>
    <x v="324"/>
    <s v="CUST00607"/>
    <x v="5"/>
    <x v="2"/>
    <x v="0"/>
    <n v="1"/>
    <n v="8286"/>
    <x v="1"/>
    <n v="7871.7"/>
    <n v="6669.91"/>
    <n v="1201.79"/>
    <n v="0.15267223090310861"/>
    <s v="11"/>
    <n v="2024"/>
    <n v="414.3"/>
  </r>
  <r>
    <s v="ORD003854"/>
    <x v="324"/>
    <s v="CUST00574"/>
    <x v="12"/>
    <x v="0"/>
    <x v="1"/>
    <n v="2"/>
    <n v="5167"/>
    <x v="0"/>
    <n v="9300.6"/>
    <n v="8026.31"/>
    <n v="1274.29"/>
    <n v="0.13701159065006557"/>
    <s v="11"/>
    <n v="2024"/>
    <n v="1033.4000000000001"/>
  </r>
  <r>
    <s v="ORD001025"/>
    <x v="324"/>
    <s v="CUST01037"/>
    <x v="9"/>
    <x v="1"/>
    <x v="2"/>
    <n v="2"/>
    <n v="30614"/>
    <x v="3"/>
    <n v="52043.8"/>
    <n v="49315.51"/>
    <n v="2728.29"/>
    <n v="5.2422959122892639E-2"/>
    <s v="11"/>
    <n v="2024"/>
    <n v="9184.1999999999989"/>
  </r>
  <r>
    <s v="ORD001315"/>
    <x v="324"/>
    <s v="CUST00391"/>
    <x v="5"/>
    <x v="2"/>
    <x v="0"/>
    <n v="1"/>
    <n v="8645"/>
    <x v="2"/>
    <n v="8645"/>
    <n v="6336.06"/>
    <n v="2308.94"/>
    <n v="0.26708386350491614"/>
    <s v="11"/>
    <n v="2024"/>
    <n v="0"/>
  </r>
  <r>
    <s v="ORD004538"/>
    <x v="324"/>
    <s v="CUST01072"/>
    <x v="14"/>
    <x v="2"/>
    <x v="2"/>
    <n v="2"/>
    <n v="14806"/>
    <x v="0"/>
    <n v="26650.799999999999"/>
    <n v="19761.64"/>
    <n v="6889.16"/>
    <n v="0.2584973058970087"/>
    <s v="11"/>
    <n v="2024"/>
    <n v="2961.2000000000003"/>
  </r>
  <r>
    <s v="ORD003597"/>
    <x v="324"/>
    <s v="CUST02296"/>
    <x v="0"/>
    <x v="0"/>
    <x v="3"/>
    <n v="1"/>
    <n v="915"/>
    <x v="0"/>
    <n v="823.5"/>
    <n v="619.74"/>
    <n v="203.76"/>
    <n v="0.24743169398907103"/>
    <s v="11"/>
    <n v="2024"/>
    <n v="91.5"/>
  </r>
  <r>
    <s v="ORD002138"/>
    <x v="324"/>
    <s v="CUST01382"/>
    <x v="10"/>
    <x v="2"/>
    <x v="2"/>
    <n v="3"/>
    <n v="9980"/>
    <x v="1"/>
    <n v="28443"/>
    <n v="17892.419999999998"/>
    <n v="10550.58"/>
    <n v="0.37093766480329077"/>
    <s v="11"/>
    <n v="2024"/>
    <n v="1497"/>
  </r>
  <r>
    <s v="ORD001343"/>
    <x v="324"/>
    <s v="CUST01840"/>
    <x v="11"/>
    <x v="4"/>
    <x v="1"/>
    <n v="2"/>
    <n v="72"/>
    <x v="1"/>
    <n v="136.80000000000001"/>
    <n v="107.39"/>
    <n v="29.41"/>
    <n v="0.21498538011695906"/>
    <s v="11"/>
    <n v="2024"/>
    <n v="7.2"/>
  </r>
  <r>
    <s v="ORD009267"/>
    <x v="324"/>
    <s v="CUST00905"/>
    <x v="3"/>
    <x v="1"/>
    <x v="3"/>
    <n v="3"/>
    <n v="58360"/>
    <x v="1"/>
    <n v="166326"/>
    <n v="111418.88"/>
    <n v="54907.12"/>
    <n v="0.33011748012938447"/>
    <s v="11"/>
    <n v="2024"/>
    <n v="8754"/>
  </r>
  <r>
    <s v="ORD003802"/>
    <x v="324"/>
    <s v="CUST00912"/>
    <x v="10"/>
    <x v="2"/>
    <x v="3"/>
    <n v="2"/>
    <n v="14782"/>
    <x v="2"/>
    <n v="29564"/>
    <n v="19658.47"/>
    <n v="9905.5300000000007"/>
    <n v="0.33505378162630228"/>
    <s v="11"/>
    <n v="2024"/>
    <n v="0"/>
  </r>
  <r>
    <s v="ORD002538"/>
    <x v="324"/>
    <s v="CUST02413"/>
    <x v="1"/>
    <x v="1"/>
    <x v="1"/>
    <n v="1"/>
    <n v="1736"/>
    <x v="1"/>
    <n v="1649.2"/>
    <n v="1078.3399999999999"/>
    <n v="570.86"/>
    <n v="0.34614358476837254"/>
    <s v="11"/>
    <n v="2024"/>
    <n v="86.800000000000011"/>
  </r>
  <r>
    <s v="ORD001061"/>
    <x v="324"/>
    <s v="CUST00865"/>
    <x v="4"/>
    <x v="1"/>
    <x v="0"/>
    <n v="1"/>
    <n v="13175"/>
    <x v="2"/>
    <n v="13175"/>
    <n v="9318.59"/>
    <n v="3856.41"/>
    <n v="0.29270664136622387"/>
    <s v="11"/>
    <n v="2024"/>
    <n v="0"/>
  </r>
  <r>
    <s v="ORD004815"/>
    <x v="324"/>
    <s v="CUST01465"/>
    <x v="12"/>
    <x v="0"/>
    <x v="3"/>
    <n v="1"/>
    <n v="3260"/>
    <x v="1"/>
    <n v="3097"/>
    <n v="1801.52"/>
    <n v="1295.48"/>
    <n v="0.41830158217629965"/>
    <s v="11"/>
    <n v="2024"/>
    <n v="163"/>
  </r>
  <r>
    <s v="ORD005538"/>
    <x v="324"/>
    <s v="CUST01604"/>
    <x v="3"/>
    <x v="1"/>
    <x v="3"/>
    <n v="4"/>
    <n v="73149"/>
    <x v="4"/>
    <n v="234076.79999999999"/>
    <n v="187120.51"/>
    <n v="46956.29"/>
    <n v="0.20060206735567132"/>
    <s v="11"/>
    <n v="2024"/>
    <n v="58519.200000000004"/>
  </r>
  <r>
    <s v="ORD008517"/>
    <x v="324"/>
    <s v="CUST01912"/>
    <x v="7"/>
    <x v="4"/>
    <x v="2"/>
    <n v="1"/>
    <n v="176"/>
    <x v="1"/>
    <n v="167.2"/>
    <n v="128.1"/>
    <n v="39.1"/>
    <n v="0.23385167464114834"/>
    <s v="11"/>
    <n v="2024"/>
    <n v="8.8000000000000007"/>
  </r>
  <r>
    <s v="ORD005230"/>
    <x v="324"/>
    <s v="CUST01121"/>
    <x v="5"/>
    <x v="2"/>
    <x v="1"/>
    <n v="1"/>
    <n v="5739"/>
    <x v="3"/>
    <n v="4878.1499999999996"/>
    <n v="3232.14"/>
    <n v="1646.01"/>
    <n v="0.33742504843024512"/>
    <s v="11"/>
    <n v="2024"/>
    <n v="860.85"/>
  </r>
  <r>
    <s v="ORD009686"/>
    <x v="324"/>
    <s v="CUST01255"/>
    <x v="8"/>
    <x v="3"/>
    <x v="1"/>
    <n v="3"/>
    <n v="1348"/>
    <x v="2"/>
    <n v="4044"/>
    <n v="3120.4"/>
    <n v="923.6"/>
    <n v="0.22838773491592484"/>
    <s v="11"/>
    <n v="2024"/>
    <n v="0"/>
  </r>
  <r>
    <s v="ORD004086"/>
    <x v="324"/>
    <s v="CUST01496"/>
    <x v="6"/>
    <x v="3"/>
    <x v="3"/>
    <n v="2"/>
    <n v="404"/>
    <x v="0"/>
    <n v="727.2"/>
    <n v="574.96"/>
    <n v="152.24"/>
    <n v="0.20935093509350935"/>
    <s v="11"/>
    <n v="2024"/>
    <n v="80.800000000000011"/>
  </r>
  <r>
    <s v="ORD000782"/>
    <x v="325"/>
    <s v="CUST02262"/>
    <x v="10"/>
    <x v="2"/>
    <x v="4"/>
    <n v="2"/>
    <n v="10210"/>
    <x v="0"/>
    <n v="18378"/>
    <n v="12894.94"/>
    <n v="5483.06"/>
    <n v="0.29834911306997497"/>
    <s v="11"/>
    <n v="2024"/>
    <n v="2042"/>
  </r>
  <r>
    <s v="ORD003211"/>
    <x v="325"/>
    <s v="CUST01852"/>
    <x v="11"/>
    <x v="4"/>
    <x v="4"/>
    <n v="2"/>
    <n v="97"/>
    <x v="0"/>
    <n v="174.6"/>
    <n v="125.9"/>
    <n v="48.7"/>
    <n v="0.27892325315005728"/>
    <s v="11"/>
    <n v="2024"/>
    <n v="19.400000000000002"/>
  </r>
  <r>
    <s v="ORD005585"/>
    <x v="325"/>
    <s v="CUST00115"/>
    <x v="8"/>
    <x v="3"/>
    <x v="0"/>
    <n v="1"/>
    <n v="1643"/>
    <x v="1"/>
    <n v="1560.85"/>
    <n v="1091.96"/>
    <n v="468.89"/>
    <n v="0.30040682961207038"/>
    <s v="11"/>
    <n v="2024"/>
    <n v="82.15"/>
  </r>
  <r>
    <s v="ORD004254"/>
    <x v="325"/>
    <s v="CUST00883"/>
    <x v="9"/>
    <x v="1"/>
    <x v="1"/>
    <n v="3"/>
    <n v="29682"/>
    <x v="0"/>
    <n v="80141.399999999994"/>
    <n v="72449.34"/>
    <n v="7692.06"/>
    <n v="9.5981103399740975E-2"/>
    <s v="11"/>
    <n v="2024"/>
    <n v="8904.6"/>
  </r>
  <r>
    <s v="ORD000215"/>
    <x v="325"/>
    <s v="CUST01015"/>
    <x v="8"/>
    <x v="3"/>
    <x v="0"/>
    <n v="2"/>
    <n v="1690"/>
    <x v="1"/>
    <n v="3211"/>
    <n v="2609.52"/>
    <n v="601.48"/>
    <n v="0.18731859233883527"/>
    <s v="11"/>
    <n v="2024"/>
    <n v="169"/>
  </r>
  <r>
    <s v="ORD004030"/>
    <x v="325"/>
    <s v="CUST01097"/>
    <x v="12"/>
    <x v="0"/>
    <x v="4"/>
    <n v="2"/>
    <n v="4608"/>
    <x v="4"/>
    <n v="7372.8"/>
    <n v="5446.54"/>
    <n v="1926.26"/>
    <n v="0.26126573350694443"/>
    <s v="11"/>
    <n v="2024"/>
    <n v="1843.2"/>
  </r>
  <r>
    <s v="ORD000928"/>
    <x v="325"/>
    <s v="CUST01722"/>
    <x v="2"/>
    <x v="1"/>
    <x v="1"/>
    <n v="2"/>
    <n v="4122"/>
    <x v="1"/>
    <n v="7831.8"/>
    <n v="5885.25"/>
    <n v="1946.55"/>
    <n v="0.24854439592430858"/>
    <s v="11"/>
    <n v="2024"/>
    <n v="412.20000000000005"/>
  </r>
  <r>
    <s v="ORD000973"/>
    <x v="325"/>
    <s v="CUST02323"/>
    <x v="14"/>
    <x v="2"/>
    <x v="0"/>
    <n v="1"/>
    <n v="13745"/>
    <x v="1"/>
    <n v="13057.75"/>
    <n v="8992.6200000000008"/>
    <n v="4065.13"/>
    <n v="0.31131933143152535"/>
    <s v="11"/>
    <n v="2024"/>
    <n v="687.25"/>
  </r>
  <r>
    <s v="ORD006446"/>
    <x v="326"/>
    <s v="CUST00592"/>
    <x v="10"/>
    <x v="2"/>
    <x v="1"/>
    <n v="1"/>
    <n v="7585"/>
    <x v="1"/>
    <n v="7205.75"/>
    <n v="5617.17"/>
    <n v="1588.58"/>
    <n v="0.22046004926621099"/>
    <s v="11"/>
    <n v="2024"/>
    <n v="379.25"/>
  </r>
  <r>
    <s v="ORD009473"/>
    <x v="326"/>
    <s v="CUST01492"/>
    <x v="6"/>
    <x v="3"/>
    <x v="3"/>
    <n v="1"/>
    <n v="301"/>
    <x v="2"/>
    <n v="301"/>
    <n v="245.08"/>
    <n v="55.92"/>
    <n v="0.18578073089700997"/>
    <s v="11"/>
    <n v="2024"/>
    <n v="0"/>
  </r>
  <r>
    <s v="ORD005130"/>
    <x v="326"/>
    <s v="CUST01676"/>
    <x v="11"/>
    <x v="4"/>
    <x v="3"/>
    <n v="1"/>
    <n v="72"/>
    <x v="2"/>
    <n v="72"/>
    <n v="51.19"/>
    <n v="20.81"/>
    <n v="0.28902777777777777"/>
    <s v="11"/>
    <n v="2024"/>
    <n v="0"/>
  </r>
  <r>
    <s v="ORD008320"/>
    <x v="326"/>
    <s v="CUST01691"/>
    <x v="14"/>
    <x v="2"/>
    <x v="2"/>
    <n v="1"/>
    <n v="12279"/>
    <x v="2"/>
    <n v="12279"/>
    <n v="8438.07"/>
    <n v="3840.93"/>
    <n v="0.31280478866357192"/>
    <s v="11"/>
    <n v="2024"/>
    <n v="0"/>
  </r>
  <r>
    <s v="ORD008856"/>
    <x v="326"/>
    <s v="CUST01292"/>
    <x v="2"/>
    <x v="1"/>
    <x v="2"/>
    <n v="3"/>
    <n v="1884"/>
    <x v="0"/>
    <n v="5086.8"/>
    <n v="3643"/>
    <n v="1443.8"/>
    <n v="0.2838326649366989"/>
    <s v="11"/>
    <n v="2024"/>
    <n v="565.20000000000005"/>
  </r>
  <r>
    <s v="ORD002590"/>
    <x v="326"/>
    <s v="CUST01004"/>
    <x v="4"/>
    <x v="1"/>
    <x v="1"/>
    <n v="1"/>
    <n v="21810"/>
    <x v="1"/>
    <n v="20719.5"/>
    <n v="13252.44"/>
    <n v="7467.06"/>
    <n v="0.3603880402519366"/>
    <s v="11"/>
    <n v="2024"/>
    <n v="1090.5"/>
  </r>
  <r>
    <s v="ORD008881"/>
    <x v="326"/>
    <s v="CUST02285"/>
    <x v="11"/>
    <x v="4"/>
    <x v="0"/>
    <n v="2"/>
    <n v="164"/>
    <x v="3"/>
    <n v="278.8"/>
    <n v="259.7"/>
    <n v="19.100000000000001"/>
    <n v="6.8507890961262558E-2"/>
    <s v="11"/>
    <n v="2024"/>
    <n v="49.199999999999996"/>
  </r>
  <r>
    <s v="ORD002960"/>
    <x v="326"/>
    <s v="CUST01885"/>
    <x v="12"/>
    <x v="0"/>
    <x v="1"/>
    <n v="1"/>
    <n v="5115"/>
    <x v="2"/>
    <n v="5115"/>
    <n v="3205.36"/>
    <n v="1909.64"/>
    <n v="0.37334115347018576"/>
    <s v="11"/>
    <n v="2024"/>
    <n v="0"/>
  </r>
  <r>
    <s v="ORD006683"/>
    <x v="326"/>
    <s v="CUST01661"/>
    <x v="0"/>
    <x v="0"/>
    <x v="2"/>
    <n v="3"/>
    <n v="542"/>
    <x v="3"/>
    <n v="1382.1"/>
    <n v="957.01"/>
    <n v="425.09"/>
    <n v="0.3075681933289921"/>
    <s v="11"/>
    <n v="2024"/>
    <n v="243.89999999999998"/>
  </r>
  <r>
    <s v="ORD004801"/>
    <x v="326"/>
    <s v="CUST00442"/>
    <x v="11"/>
    <x v="4"/>
    <x v="0"/>
    <n v="1"/>
    <n v="176"/>
    <x v="3"/>
    <n v="149.6"/>
    <n v="131.66999999999999"/>
    <n v="17.93"/>
    <n v="0.11985294117647059"/>
    <s v="11"/>
    <n v="2024"/>
    <n v="26.4"/>
  </r>
  <r>
    <s v="ORD008142"/>
    <x v="326"/>
    <s v="CUST01970"/>
    <x v="10"/>
    <x v="2"/>
    <x v="3"/>
    <n v="2"/>
    <n v="8583"/>
    <x v="0"/>
    <n v="15449.4"/>
    <n v="10808.22"/>
    <n v="4641.18"/>
    <n v="0.30041166647248441"/>
    <s v="11"/>
    <n v="2024"/>
    <n v="1716.6000000000001"/>
  </r>
  <r>
    <s v="ORD004017"/>
    <x v="326"/>
    <s v="CUST00388"/>
    <x v="4"/>
    <x v="1"/>
    <x v="2"/>
    <n v="1"/>
    <n v="16087"/>
    <x v="0"/>
    <n v="14478.3"/>
    <n v="10964.62"/>
    <n v="3513.68"/>
    <n v="0.24268595069863175"/>
    <s v="11"/>
    <n v="2024"/>
    <n v="1608.7"/>
  </r>
  <r>
    <s v="ORD006594"/>
    <x v="326"/>
    <s v="CUST02499"/>
    <x v="7"/>
    <x v="4"/>
    <x v="2"/>
    <n v="1"/>
    <n v="248"/>
    <x v="1"/>
    <n v="235.6"/>
    <n v="185.98"/>
    <n v="49.62"/>
    <n v="0.21061120543293718"/>
    <s v="11"/>
    <n v="2024"/>
    <n v="12.4"/>
  </r>
  <r>
    <s v="ORD007448"/>
    <x v="326"/>
    <s v="CUST02364"/>
    <x v="1"/>
    <x v="1"/>
    <x v="4"/>
    <n v="2"/>
    <n v="2593"/>
    <x v="1"/>
    <n v="4926.7"/>
    <n v="3864.23"/>
    <n v="1062.47"/>
    <n v="0.21565550977327624"/>
    <s v="11"/>
    <n v="2024"/>
    <n v="259.3"/>
  </r>
  <r>
    <s v="ORD008195"/>
    <x v="326"/>
    <s v="CUST00512"/>
    <x v="0"/>
    <x v="0"/>
    <x v="3"/>
    <n v="3"/>
    <n v="465"/>
    <x v="0"/>
    <n v="1255.5"/>
    <n v="853.21"/>
    <n v="402.29"/>
    <n v="0.3204221425726802"/>
    <s v="11"/>
    <n v="2024"/>
    <n v="139.5"/>
  </r>
  <r>
    <s v="ORD006231"/>
    <x v="327"/>
    <s v="CUST01088"/>
    <x v="9"/>
    <x v="1"/>
    <x v="0"/>
    <n v="2"/>
    <n v="25418"/>
    <x v="1"/>
    <n v="48294.2"/>
    <n v="31464.38"/>
    <n v="16829.82"/>
    <n v="0.34848532535998111"/>
    <s v="11"/>
    <n v="2024"/>
    <n v="2541.8000000000002"/>
  </r>
  <r>
    <s v="ORD007150"/>
    <x v="327"/>
    <s v="CUST00864"/>
    <x v="9"/>
    <x v="1"/>
    <x v="0"/>
    <n v="2"/>
    <n v="31623"/>
    <x v="1"/>
    <n v="60083.7"/>
    <n v="43906.44"/>
    <n v="16177.26"/>
    <n v="0.26924540266328473"/>
    <s v="11"/>
    <n v="2024"/>
    <n v="3162.3"/>
  </r>
  <r>
    <s v="ORD008220"/>
    <x v="327"/>
    <s v="CUST01156"/>
    <x v="9"/>
    <x v="1"/>
    <x v="3"/>
    <n v="2"/>
    <n v="24710"/>
    <x v="2"/>
    <n v="49420"/>
    <n v="29433.34"/>
    <n v="19986.66"/>
    <n v="0.40442452448401456"/>
    <s v="11"/>
    <n v="2024"/>
    <n v="0"/>
  </r>
  <r>
    <s v="ORD007905"/>
    <x v="327"/>
    <s v="CUST00820"/>
    <x v="2"/>
    <x v="1"/>
    <x v="0"/>
    <n v="1"/>
    <n v="3225"/>
    <x v="1"/>
    <n v="3063.75"/>
    <n v="1920.24"/>
    <n v="1143.51"/>
    <n v="0.37323867809057526"/>
    <s v="11"/>
    <n v="2024"/>
    <n v="161.25"/>
  </r>
  <r>
    <s v="ORD009006"/>
    <x v="327"/>
    <s v="CUST01273"/>
    <x v="3"/>
    <x v="1"/>
    <x v="4"/>
    <n v="2"/>
    <n v="74760"/>
    <x v="3"/>
    <n v="127092"/>
    <n v="122397.35"/>
    <n v="4694.6499999999996"/>
    <n v="3.6938989078777573E-2"/>
    <s v="11"/>
    <n v="2024"/>
    <n v="22428"/>
  </r>
  <r>
    <s v="ORD001432"/>
    <x v="327"/>
    <s v="CUST00495"/>
    <x v="7"/>
    <x v="4"/>
    <x v="4"/>
    <n v="5"/>
    <n v="136"/>
    <x v="2"/>
    <n v="680"/>
    <n v="462.59"/>
    <n v="217.41"/>
    <n v="0.31972058823529409"/>
    <s v="11"/>
    <n v="2024"/>
    <n v="0"/>
  </r>
  <r>
    <s v="ORD007579"/>
    <x v="327"/>
    <s v="CUST02231"/>
    <x v="2"/>
    <x v="1"/>
    <x v="0"/>
    <n v="2"/>
    <n v="2006"/>
    <x v="3"/>
    <n v="3410.2"/>
    <n v="2540.54"/>
    <n v="869.66"/>
    <n v="0.25501730103806231"/>
    <s v="11"/>
    <n v="2024"/>
    <n v="601.79999999999995"/>
  </r>
  <r>
    <s v="ORD009360"/>
    <x v="327"/>
    <s v="CUST01349"/>
    <x v="8"/>
    <x v="3"/>
    <x v="2"/>
    <n v="1"/>
    <n v="2575"/>
    <x v="1"/>
    <n v="2446.25"/>
    <n v="1474.93"/>
    <n v="971.32"/>
    <n v="0.39706489524782834"/>
    <s v="11"/>
    <n v="2024"/>
    <n v="128.75"/>
  </r>
  <r>
    <s v="ORD005906"/>
    <x v="327"/>
    <s v="CUST00972"/>
    <x v="3"/>
    <x v="1"/>
    <x v="3"/>
    <n v="3"/>
    <n v="57865"/>
    <x v="3"/>
    <n v="147555.75"/>
    <n v="97607.93"/>
    <n v="49947.82"/>
    <n v="0.33850134610138882"/>
    <s v="11"/>
    <n v="2024"/>
    <n v="26039.25"/>
  </r>
  <r>
    <s v="ORD003336"/>
    <x v="327"/>
    <s v="CUST01390"/>
    <x v="7"/>
    <x v="4"/>
    <x v="1"/>
    <n v="1"/>
    <n v="193"/>
    <x v="3"/>
    <n v="164.05"/>
    <n v="106.81"/>
    <n v="57.24"/>
    <n v="0.34891801280097529"/>
    <s v="11"/>
    <n v="2024"/>
    <n v="28.95"/>
  </r>
  <r>
    <s v="ORD003237"/>
    <x v="327"/>
    <s v="CUST00851"/>
    <x v="2"/>
    <x v="1"/>
    <x v="3"/>
    <n v="1"/>
    <n v="1929"/>
    <x v="4"/>
    <n v="1543.2"/>
    <n v="1571.61"/>
    <n v="-28.41"/>
    <n v="-1.8409797822706065E-2"/>
    <s v="11"/>
    <n v="2024"/>
    <n v="385.8"/>
  </r>
  <r>
    <s v="ORD004676"/>
    <x v="327"/>
    <s v="CUST02280"/>
    <x v="3"/>
    <x v="1"/>
    <x v="1"/>
    <n v="1"/>
    <n v="69293"/>
    <x v="0"/>
    <n v="62363.7"/>
    <n v="40810.239999999998"/>
    <n v="21553.46"/>
    <n v="0.34560906424731053"/>
    <s v="11"/>
    <n v="2024"/>
    <n v="6929.3"/>
  </r>
  <r>
    <s v="ORD005649"/>
    <x v="327"/>
    <s v="CUST01011"/>
    <x v="7"/>
    <x v="4"/>
    <x v="4"/>
    <n v="3"/>
    <n v="214"/>
    <x v="3"/>
    <n v="545.70000000000005"/>
    <n v="439.14"/>
    <n v="106.56"/>
    <n v="0.19527212754260581"/>
    <s v="11"/>
    <n v="2024"/>
    <n v="96.3"/>
  </r>
  <r>
    <s v="ORD003884"/>
    <x v="328"/>
    <s v="CUST00327"/>
    <x v="9"/>
    <x v="1"/>
    <x v="2"/>
    <n v="3"/>
    <n v="21477"/>
    <x v="3"/>
    <n v="54766.35"/>
    <n v="52164.21"/>
    <n v="2602.14"/>
    <n v="4.7513482275156185E-2"/>
    <s v="11"/>
    <n v="2024"/>
    <n v="9664.65"/>
  </r>
  <r>
    <s v="ORD004251"/>
    <x v="328"/>
    <s v="CUST02244"/>
    <x v="10"/>
    <x v="2"/>
    <x v="2"/>
    <n v="2"/>
    <n v="9778"/>
    <x v="1"/>
    <n v="18578.2"/>
    <n v="15089.75"/>
    <n v="3488.45"/>
    <n v="0.18777115113412493"/>
    <s v="11"/>
    <n v="2024"/>
    <n v="977.80000000000007"/>
  </r>
  <r>
    <s v="ORD006396"/>
    <x v="328"/>
    <s v="CUST01479"/>
    <x v="14"/>
    <x v="2"/>
    <x v="1"/>
    <n v="2"/>
    <n v="9247"/>
    <x v="2"/>
    <n v="18494"/>
    <n v="12802.65"/>
    <n v="5691.35"/>
    <n v="0.30774034822104468"/>
    <s v="11"/>
    <n v="2024"/>
    <n v="0"/>
  </r>
  <r>
    <s v="ORD001909"/>
    <x v="328"/>
    <s v="CUST00393"/>
    <x v="2"/>
    <x v="1"/>
    <x v="4"/>
    <n v="3"/>
    <n v="3988"/>
    <x v="0"/>
    <n v="10767.6"/>
    <n v="8804.52"/>
    <n v="1963.08"/>
    <n v="0.18231360748913406"/>
    <s v="11"/>
    <n v="2024"/>
    <n v="1196.4000000000001"/>
  </r>
  <r>
    <s v="ORD004679"/>
    <x v="328"/>
    <s v="CUST02021"/>
    <x v="13"/>
    <x v="0"/>
    <x v="2"/>
    <n v="4"/>
    <n v="1187"/>
    <x v="3"/>
    <n v="4035.8"/>
    <n v="3440.68"/>
    <n v="595.12"/>
    <n v="0.14746023093314831"/>
    <s v="11"/>
    <n v="2024"/>
    <n v="712.19999999999993"/>
  </r>
  <r>
    <s v="ORD008078"/>
    <x v="328"/>
    <s v="CUST01648"/>
    <x v="11"/>
    <x v="4"/>
    <x v="3"/>
    <n v="2"/>
    <n v="54"/>
    <x v="0"/>
    <n v="97.2"/>
    <n v="83.68"/>
    <n v="13.52"/>
    <n v="0.13909465020576131"/>
    <s v="11"/>
    <n v="2024"/>
    <n v="10.8"/>
  </r>
  <r>
    <s v="ORD001856"/>
    <x v="328"/>
    <s v="CUST01170"/>
    <x v="11"/>
    <x v="4"/>
    <x v="4"/>
    <n v="2"/>
    <n v="175"/>
    <x v="2"/>
    <n v="350"/>
    <n v="208.71"/>
    <n v="141.29"/>
    <n v="0.40368571428571426"/>
    <s v="11"/>
    <n v="2024"/>
    <n v="0"/>
  </r>
  <r>
    <s v="ORD009945"/>
    <x v="328"/>
    <s v="CUST00167"/>
    <x v="8"/>
    <x v="3"/>
    <x v="2"/>
    <n v="3"/>
    <n v="2706"/>
    <x v="3"/>
    <n v="6900.3"/>
    <n v="5609.45"/>
    <n v="1290.8499999999999"/>
    <n v="0.1870715765981189"/>
    <s v="11"/>
    <n v="2024"/>
    <n v="1217.7"/>
  </r>
  <r>
    <s v="ORD000757"/>
    <x v="328"/>
    <s v="CUST01043"/>
    <x v="0"/>
    <x v="0"/>
    <x v="1"/>
    <n v="1"/>
    <n v="1342"/>
    <x v="1"/>
    <n v="1274.9000000000001"/>
    <n v="987.51"/>
    <n v="287.39"/>
    <n v="0.22542160169425049"/>
    <s v="11"/>
    <n v="2024"/>
    <n v="67.100000000000009"/>
  </r>
  <r>
    <s v="ORD009120"/>
    <x v="328"/>
    <s v="CUST01287"/>
    <x v="12"/>
    <x v="0"/>
    <x v="4"/>
    <n v="4"/>
    <n v="3947"/>
    <x v="1"/>
    <n v="14998.6"/>
    <n v="11567.32"/>
    <n v="3431.28"/>
    <n v="0.22877335217953676"/>
    <s v="11"/>
    <n v="2024"/>
    <n v="789.40000000000009"/>
  </r>
  <r>
    <s v="ORD005409"/>
    <x v="328"/>
    <s v="CUST01884"/>
    <x v="9"/>
    <x v="1"/>
    <x v="3"/>
    <n v="2"/>
    <n v="28328"/>
    <x v="2"/>
    <n v="56656"/>
    <n v="45482.22"/>
    <n v="11173.78"/>
    <n v="0.19722147698390285"/>
    <s v="11"/>
    <n v="2024"/>
    <n v="0"/>
  </r>
  <r>
    <s v="ORD008148"/>
    <x v="328"/>
    <s v="CUST02143"/>
    <x v="10"/>
    <x v="2"/>
    <x v="3"/>
    <n v="3"/>
    <n v="12668"/>
    <x v="3"/>
    <n v="32303.4"/>
    <n v="28503.759999999998"/>
    <n v="3799.64"/>
    <n v="0.1176235318882842"/>
    <s v="11"/>
    <n v="2024"/>
    <n v="5700.5999999999995"/>
  </r>
  <r>
    <s v="ORD003659"/>
    <x v="328"/>
    <s v="CUST01838"/>
    <x v="0"/>
    <x v="0"/>
    <x v="4"/>
    <n v="3"/>
    <n v="521"/>
    <x v="2"/>
    <n v="1563"/>
    <n v="1184.3499999999999"/>
    <n v="378.65"/>
    <n v="0.24225847728726807"/>
    <s v="11"/>
    <n v="2024"/>
    <n v="0"/>
  </r>
  <r>
    <s v="ORD004507"/>
    <x v="328"/>
    <s v="CUST01732"/>
    <x v="12"/>
    <x v="0"/>
    <x v="1"/>
    <n v="3"/>
    <n v="4977"/>
    <x v="2"/>
    <n v="14931"/>
    <n v="10882.26"/>
    <n v="4048.74"/>
    <n v="0.27116335141651599"/>
    <s v="11"/>
    <n v="2024"/>
    <n v="0"/>
  </r>
  <r>
    <s v="ORD004237"/>
    <x v="329"/>
    <s v="CUST02321"/>
    <x v="3"/>
    <x v="1"/>
    <x v="4"/>
    <n v="1"/>
    <n v="63549"/>
    <x v="0"/>
    <n v="57194.1"/>
    <n v="49490.11"/>
    <n v="7703.99"/>
    <n v="0.13469903364158192"/>
    <s v="11"/>
    <n v="2024"/>
    <n v="6354.9000000000005"/>
  </r>
  <r>
    <s v="ORD008745"/>
    <x v="329"/>
    <s v="CUST01026"/>
    <x v="9"/>
    <x v="1"/>
    <x v="0"/>
    <n v="1"/>
    <n v="29547"/>
    <x v="0"/>
    <n v="26592.3"/>
    <n v="24094.54"/>
    <n v="2497.7600000000002"/>
    <n v="9.3927941546989177E-2"/>
    <s v="11"/>
    <n v="2024"/>
    <n v="2954.7000000000003"/>
  </r>
  <r>
    <s v="ORD001893"/>
    <x v="329"/>
    <s v="CUST01499"/>
    <x v="9"/>
    <x v="1"/>
    <x v="0"/>
    <n v="1"/>
    <n v="34524"/>
    <x v="0"/>
    <n v="31071.599999999999"/>
    <n v="20714.21"/>
    <n v="10357.39"/>
    <n v="0.33333944824212464"/>
    <s v="11"/>
    <n v="2024"/>
    <n v="3452.4"/>
  </r>
  <r>
    <s v="ORD005288"/>
    <x v="329"/>
    <s v="CUST00862"/>
    <x v="2"/>
    <x v="1"/>
    <x v="4"/>
    <n v="4"/>
    <n v="2654"/>
    <x v="1"/>
    <n v="10085.200000000001"/>
    <n v="8054.2"/>
    <n v="2031"/>
    <n v="0.20138420656010786"/>
    <s v="11"/>
    <n v="2024"/>
    <n v="530.80000000000007"/>
  </r>
  <r>
    <s v="ORD005354"/>
    <x v="329"/>
    <s v="CUST02447"/>
    <x v="3"/>
    <x v="1"/>
    <x v="4"/>
    <n v="1"/>
    <n v="61140"/>
    <x v="0"/>
    <n v="55026"/>
    <n v="34648.36"/>
    <n v="20377.64"/>
    <n v="0.37032748155417439"/>
    <s v="11"/>
    <n v="2024"/>
    <n v="6114"/>
  </r>
  <r>
    <s v="ORD004980"/>
    <x v="329"/>
    <s v="CUST00890"/>
    <x v="4"/>
    <x v="1"/>
    <x v="3"/>
    <n v="1"/>
    <n v="24240"/>
    <x v="0"/>
    <n v="21816"/>
    <n v="16850.73"/>
    <n v="4965.2700000000004"/>
    <n v="0.22759763476347636"/>
    <s v="11"/>
    <n v="2024"/>
    <n v="2424"/>
  </r>
  <r>
    <s v="ORD009795"/>
    <x v="329"/>
    <s v="CUST00538"/>
    <x v="2"/>
    <x v="1"/>
    <x v="4"/>
    <n v="1"/>
    <n v="4560"/>
    <x v="3"/>
    <n v="3876"/>
    <n v="2541.2399999999998"/>
    <n v="1334.76"/>
    <n v="0.34436532507739936"/>
    <s v="11"/>
    <n v="2024"/>
    <n v="684"/>
  </r>
  <r>
    <s v="ORD009565"/>
    <x v="329"/>
    <s v="CUST02444"/>
    <x v="7"/>
    <x v="4"/>
    <x v="2"/>
    <n v="1"/>
    <n v="212"/>
    <x v="2"/>
    <n v="212"/>
    <n v="163.09"/>
    <n v="48.91"/>
    <n v="0.23070754716981132"/>
    <s v="11"/>
    <n v="2024"/>
    <n v="0"/>
  </r>
  <r>
    <s v="ORD009241"/>
    <x v="329"/>
    <s v="CUST01993"/>
    <x v="13"/>
    <x v="0"/>
    <x v="3"/>
    <n v="2"/>
    <n v="1429"/>
    <x v="1"/>
    <n v="2715.1"/>
    <n v="2001.1"/>
    <n v="714"/>
    <n v="0.26297373945711022"/>
    <s v="11"/>
    <n v="2024"/>
    <n v="142.9"/>
  </r>
  <r>
    <s v="ORD007824"/>
    <x v="329"/>
    <s v="CUST01325"/>
    <x v="9"/>
    <x v="1"/>
    <x v="0"/>
    <n v="1"/>
    <n v="33970"/>
    <x v="0"/>
    <n v="30573"/>
    <n v="23437.96"/>
    <n v="7135.04"/>
    <n v="0.23337716285611487"/>
    <s v="11"/>
    <n v="2024"/>
    <n v="3397"/>
  </r>
  <r>
    <s v="ORD009956"/>
    <x v="329"/>
    <s v="CUST01460"/>
    <x v="7"/>
    <x v="4"/>
    <x v="3"/>
    <n v="2"/>
    <n v="88"/>
    <x v="3"/>
    <n v="149.6"/>
    <n v="138.44"/>
    <n v="11.16"/>
    <n v="7.4598930481283424E-2"/>
    <s v="11"/>
    <n v="2024"/>
    <n v="26.4"/>
  </r>
  <r>
    <s v="ORD001542"/>
    <x v="329"/>
    <s v="CUST02127"/>
    <x v="9"/>
    <x v="1"/>
    <x v="1"/>
    <n v="1"/>
    <n v="19810"/>
    <x v="4"/>
    <n v="15848"/>
    <n v="15176.39"/>
    <n v="671.61"/>
    <n v="4.2378218071680969E-2"/>
    <s v="11"/>
    <n v="2024"/>
    <n v="3962"/>
  </r>
  <r>
    <s v="ORD000978"/>
    <x v="329"/>
    <s v="CUST02318"/>
    <x v="3"/>
    <x v="1"/>
    <x v="4"/>
    <n v="1"/>
    <n v="65082"/>
    <x v="3"/>
    <n v="55319.7"/>
    <n v="35880.93"/>
    <n v="19438.77"/>
    <n v="0.35138964961849034"/>
    <s v="11"/>
    <n v="2024"/>
    <n v="9762.2999999999993"/>
  </r>
  <r>
    <s v="ORD001714"/>
    <x v="329"/>
    <s v="CUST00244"/>
    <x v="2"/>
    <x v="1"/>
    <x v="2"/>
    <n v="1"/>
    <n v="3466"/>
    <x v="1"/>
    <n v="3292.7"/>
    <n v="2689.89"/>
    <n v="602.80999999999995"/>
    <n v="0.18307468035350927"/>
    <s v="11"/>
    <n v="2024"/>
    <n v="173.3"/>
  </r>
  <r>
    <s v="ORD003779"/>
    <x v="329"/>
    <s v="CUST01160"/>
    <x v="7"/>
    <x v="4"/>
    <x v="4"/>
    <n v="1"/>
    <n v="87"/>
    <x v="0"/>
    <n v="78.3"/>
    <n v="52.18"/>
    <n v="26.12"/>
    <n v="0.33358876117496811"/>
    <s v="11"/>
    <n v="2024"/>
    <n v="8.7000000000000011"/>
  </r>
  <r>
    <s v="ORD005917"/>
    <x v="329"/>
    <s v="CUST01935"/>
    <x v="5"/>
    <x v="2"/>
    <x v="3"/>
    <n v="2"/>
    <n v="8638"/>
    <x v="2"/>
    <n v="17276"/>
    <n v="13601.62"/>
    <n v="3674.38"/>
    <n v="0.21268696457513314"/>
    <s v="11"/>
    <n v="2024"/>
    <n v="0"/>
  </r>
  <r>
    <s v="ORD006028"/>
    <x v="329"/>
    <s v="CUST00032"/>
    <x v="9"/>
    <x v="1"/>
    <x v="1"/>
    <n v="2"/>
    <n v="21751"/>
    <x v="0"/>
    <n v="39151.800000000003"/>
    <n v="25187.91"/>
    <n v="13963.89"/>
    <n v="0.3566602301809878"/>
    <s v="11"/>
    <n v="2024"/>
    <n v="4350.2"/>
  </r>
  <r>
    <s v="ORD007736"/>
    <x v="329"/>
    <s v="CUST02013"/>
    <x v="2"/>
    <x v="1"/>
    <x v="3"/>
    <n v="1"/>
    <n v="3483"/>
    <x v="2"/>
    <n v="3483"/>
    <n v="2051.5700000000002"/>
    <n v="1431.43"/>
    <n v="0.41097616996841807"/>
    <s v="11"/>
    <n v="2024"/>
    <n v="0"/>
  </r>
  <r>
    <s v="ORD006122"/>
    <x v="329"/>
    <s v="CUST01935"/>
    <x v="14"/>
    <x v="2"/>
    <x v="2"/>
    <n v="2"/>
    <n v="13102"/>
    <x v="0"/>
    <n v="23583.599999999999"/>
    <n v="17096.27"/>
    <n v="6487.33"/>
    <n v="0.27507802031920486"/>
    <s v="11"/>
    <n v="2024"/>
    <n v="2620.4"/>
  </r>
  <r>
    <s v="ORD004378"/>
    <x v="329"/>
    <s v="CUST00514"/>
    <x v="14"/>
    <x v="2"/>
    <x v="1"/>
    <n v="3"/>
    <n v="20245"/>
    <x v="2"/>
    <n v="60735"/>
    <n v="42837.5"/>
    <n v="17897.5"/>
    <n v="0.29468181443977937"/>
    <s v="11"/>
    <n v="2024"/>
    <n v="0"/>
  </r>
  <r>
    <s v="ORD008980"/>
    <x v="329"/>
    <s v="CUST00972"/>
    <x v="13"/>
    <x v="0"/>
    <x v="0"/>
    <n v="2"/>
    <n v="1270"/>
    <x v="0"/>
    <n v="2286"/>
    <n v="1866.62"/>
    <n v="419.38"/>
    <n v="0.18345581802274716"/>
    <s v="11"/>
    <n v="2024"/>
    <n v="254"/>
  </r>
  <r>
    <s v="ORD009467"/>
    <x v="329"/>
    <s v="CUST01891"/>
    <x v="6"/>
    <x v="3"/>
    <x v="4"/>
    <n v="2"/>
    <n v="829"/>
    <x v="3"/>
    <n v="1409.3"/>
    <n v="1062.8900000000001"/>
    <n v="346.41"/>
    <n v="0.24580288086283975"/>
    <s v="11"/>
    <n v="2024"/>
    <n v="248.7"/>
  </r>
  <r>
    <s v="ORD008052"/>
    <x v="329"/>
    <s v="CUST01385"/>
    <x v="13"/>
    <x v="0"/>
    <x v="1"/>
    <n v="1"/>
    <n v="1456"/>
    <x v="0"/>
    <n v="1310.4000000000001"/>
    <n v="858.06"/>
    <n v="452.34"/>
    <n v="0.34519230769230763"/>
    <s v="11"/>
    <n v="2024"/>
    <n v="145.6"/>
  </r>
  <r>
    <s v="ORD007631"/>
    <x v="330"/>
    <s v="CUST01167"/>
    <x v="2"/>
    <x v="1"/>
    <x v="1"/>
    <n v="3"/>
    <n v="2871"/>
    <x v="2"/>
    <n v="8613"/>
    <n v="6373.67"/>
    <n v="2239.33"/>
    <n v="0.25999419482178104"/>
    <s v="11"/>
    <n v="2024"/>
    <n v="0"/>
  </r>
  <r>
    <s v="ORD006697"/>
    <x v="330"/>
    <s v="CUST00077"/>
    <x v="1"/>
    <x v="1"/>
    <x v="0"/>
    <n v="3"/>
    <n v="831"/>
    <x v="2"/>
    <n v="2493"/>
    <n v="1999.44"/>
    <n v="493.56"/>
    <n v="0.1979783393501805"/>
    <s v="11"/>
    <n v="2024"/>
    <n v="0"/>
  </r>
  <r>
    <s v="ORD008208"/>
    <x v="330"/>
    <s v="CUST00012"/>
    <x v="0"/>
    <x v="0"/>
    <x v="1"/>
    <n v="5"/>
    <n v="903"/>
    <x v="0"/>
    <n v="4063.5"/>
    <n v="3444.89"/>
    <n v="618.61"/>
    <n v="0.15223575735203643"/>
    <s v="11"/>
    <n v="2024"/>
    <n v="451.5"/>
  </r>
  <r>
    <s v="ORD004152"/>
    <x v="330"/>
    <s v="CUST01533"/>
    <x v="4"/>
    <x v="1"/>
    <x v="4"/>
    <n v="1"/>
    <n v="19597"/>
    <x v="2"/>
    <n v="19597"/>
    <n v="12732.92"/>
    <n v="6864.08"/>
    <n v="0.3502617747614431"/>
    <s v="11"/>
    <n v="2024"/>
    <n v="0"/>
  </r>
  <r>
    <s v="ORD007095"/>
    <x v="330"/>
    <s v="CUST02038"/>
    <x v="10"/>
    <x v="2"/>
    <x v="3"/>
    <n v="1"/>
    <n v="17435"/>
    <x v="3"/>
    <n v="14819.75"/>
    <n v="10770.9"/>
    <n v="4048.85"/>
    <n v="0.27320636313028224"/>
    <s v="11"/>
    <n v="2024"/>
    <n v="2615.25"/>
  </r>
  <r>
    <s v="ORD001549"/>
    <x v="330"/>
    <s v="CUST00911"/>
    <x v="0"/>
    <x v="0"/>
    <x v="2"/>
    <n v="1"/>
    <n v="410"/>
    <x v="2"/>
    <n v="410"/>
    <n v="328.35"/>
    <n v="81.650000000000006"/>
    <n v="0.19914634146341464"/>
    <s v="11"/>
    <n v="2024"/>
    <n v="0"/>
  </r>
  <r>
    <s v="ORD000561"/>
    <x v="330"/>
    <s v="CUST01882"/>
    <x v="3"/>
    <x v="1"/>
    <x v="1"/>
    <n v="1"/>
    <n v="77258"/>
    <x v="1"/>
    <n v="73395.100000000006"/>
    <n v="43089.58"/>
    <n v="30305.52"/>
    <n v="0.41290930865956987"/>
    <s v="11"/>
    <n v="2024"/>
    <n v="3862.9"/>
  </r>
  <r>
    <s v="ORD009916"/>
    <x v="330"/>
    <s v="CUST01943"/>
    <x v="8"/>
    <x v="3"/>
    <x v="4"/>
    <n v="1"/>
    <n v="1255"/>
    <x v="2"/>
    <n v="1255"/>
    <n v="915.03"/>
    <n v="339.97"/>
    <n v="0.27089243027888449"/>
    <s v="11"/>
    <n v="2024"/>
    <n v="0"/>
  </r>
  <r>
    <s v="ORD000427"/>
    <x v="330"/>
    <s v="CUST01948"/>
    <x v="4"/>
    <x v="1"/>
    <x v="0"/>
    <n v="1"/>
    <n v="9139"/>
    <x v="0"/>
    <n v="8225.1"/>
    <n v="5850.73"/>
    <n v="2374.37"/>
    <n v="0.28867369393685183"/>
    <s v="11"/>
    <n v="2024"/>
    <n v="913.90000000000009"/>
  </r>
  <r>
    <s v="ORD003611"/>
    <x v="330"/>
    <s v="CUST02211"/>
    <x v="2"/>
    <x v="1"/>
    <x v="0"/>
    <n v="3"/>
    <n v="3715"/>
    <x v="0"/>
    <n v="10030.5"/>
    <n v="8185.13"/>
    <n v="1845.37"/>
    <n v="0.18397587358556403"/>
    <s v="11"/>
    <n v="2024"/>
    <n v="1114.5"/>
  </r>
  <r>
    <s v="ORD000915"/>
    <x v="330"/>
    <s v="CUST01058"/>
    <x v="14"/>
    <x v="2"/>
    <x v="3"/>
    <n v="2"/>
    <n v="21496"/>
    <x v="2"/>
    <n v="42992"/>
    <n v="30049.51"/>
    <n v="12942.49"/>
    <n v="0.30104414774841831"/>
    <s v="11"/>
    <n v="2024"/>
    <n v="0"/>
  </r>
  <r>
    <s v="ORD006276"/>
    <x v="330"/>
    <s v="CUST02157"/>
    <x v="5"/>
    <x v="2"/>
    <x v="2"/>
    <n v="1"/>
    <n v="4698"/>
    <x v="2"/>
    <n v="4698"/>
    <n v="3128.1"/>
    <n v="1569.9"/>
    <n v="0.33416347381864625"/>
    <s v="11"/>
    <n v="2024"/>
    <n v="0"/>
  </r>
  <r>
    <s v="ORD004992"/>
    <x v="331"/>
    <s v="CUST02290"/>
    <x v="4"/>
    <x v="1"/>
    <x v="2"/>
    <n v="1"/>
    <n v="21280"/>
    <x v="0"/>
    <n v="19152"/>
    <n v="13449.35"/>
    <n v="5702.65"/>
    <n v="0.29775741436925646"/>
    <s v="11"/>
    <n v="2024"/>
    <n v="2128"/>
  </r>
  <r>
    <s v="ORD006146"/>
    <x v="331"/>
    <s v="CUST00302"/>
    <x v="1"/>
    <x v="1"/>
    <x v="2"/>
    <n v="2"/>
    <n v="2731"/>
    <x v="0"/>
    <n v="4915.8"/>
    <n v="4311.09"/>
    <n v="604.71"/>
    <n v="0.12301354815086049"/>
    <s v="11"/>
    <n v="2024"/>
    <n v="546.20000000000005"/>
  </r>
  <r>
    <s v="ORD008594"/>
    <x v="331"/>
    <s v="CUST02491"/>
    <x v="2"/>
    <x v="1"/>
    <x v="0"/>
    <n v="2"/>
    <n v="1325"/>
    <x v="0"/>
    <n v="2385"/>
    <n v="1585.28"/>
    <n v="799.72"/>
    <n v="0.33531236897274636"/>
    <s v="11"/>
    <n v="2024"/>
    <n v="265"/>
  </r>
  <r>
    <s v="ORD004408"/>
    <x v="331"/>
    <s v="CUST01119"/>
    <x v="6"/>
    <x v="3"/>
    <x v="3"/>
    <n v="1"/>
    <n v="428"/>
    <x v="1"/>
    <n v="406.6"/>
    <n v="282.17"/>
    <n v="124.43"/>
    <n v="0.30602557796360058"/>
    <s v="11"/>
    <n v="2024"/>
    <n v="21.400000000000002"/>
  </r>
  <r>
    <s v="ORD008335"/>
    <x v="331"/>
    <s v="CUST01023"/>
    <x v="4"/>
    <x v="1"/>
    <x v="3"/>
    <n v="1"/>
    <n v="13043"/>
    <x v="2"/>
    <n v="13043"/>
    <n v="9120"/>
    <n v="3923"/>
    <n v="0.30077436172659666"/>
    <s v="11"/>
    <n v="2024"/>
    <n v="0"/>
  </r>
  <r>
    <s v="ORD001151"/>
    <x v="331"/>
    <s v="CUST00313"/>
    <x v="8"/>
    <x v="3"/>
    <x v="3"/>
    <n v="1"/>
    <n v="1635"/>
    <x v="3"/>
    <n v="1389.75"/>
    <n v="1324.06"/>
    <n v="65.69"/>
    <n v="4.7267494153624752E-2"/>
    <s v="11"/>
    <n v="2024"/>
    <n v="245.25"/>
  </r>
  <r>
    <s v="ORD003903"/>
    <x v="331"/>
    <s v="CUST00906"/>
    <x v="4"/>
    <x v="1"/>
    <x v="1"/>
    <n v="3"/>
    <n v="13445"/>
    <x v="4"/>
    <n v="32268"/>
    <n v="24971.86"/>
    <n v="7296.14"/>
    <n v="0.22611069790504526"/>
    <s v="11"/>
    <n v="2024"/>
    <n v="8067"/>
  </r>
  <r>
    <s v="ORD001656"/>
    <x v="331"/>
    <s v="CUST01043"/>
    <x v="9"/>
    <x v="1"/>
    <x v="4"/>
    <n v="3"/>
    <n v="29795"/>
    <x v="1"/>
    <n v="84915.75"/>
    <n v="57243.17"/>
    <n v="27672.58"/>
    <n v="0.32588277204170019"/>
    <s v="11"/>
    <n v="2024"/>
    <n v="4469.25"/>
  </r>
  <r>
    <s v="ORD001383"/>
    <x v="331"/>
    <s v="CUST02499"/>
    <x v="13"/>
    <x v="0"/>
    <x v="4"/>
    <n v="1"/>
    <n v="1399"/>
    <x v="1"/>
    <n v="1329.05"/>
    <n v="1063.92"/>
    <n v="265.13"/>
    <n v="0.19948835634475753"/>
    <s v="11"/>
    <n v="2024"/>
    <n v="69.95"/>
  </r>
  <r>
    <s v="ORD006291"/>
    <x v="331"/>
    <s v="CUST00331"/>
    <x v="2"/>
    <x v="1"/>
    <x v="3"/>
    <n v="3"/>
    <n v="3410"/>
    <x v="0"/>
    <n v="9207"/>
    <n v="6224.18"/>
    <n v="2982.82"/>
    <n v="0.32397306397306397"/>
    <s v="11"/>
    <n v="2024"/>
    <n v="1023"/>
  </r>
  <r>
    <s v="ORD003053"/>
    <x v="331"/>
    <s v="CUST00178"/>
    <x v="8"/>
    <x v="3"/>
    <x v="4"/>
    <n v="3"/>
    <n v="2859"/>
    <x v="2"/>
    <n v="8577"/>
    <n v="6128.22"/>
    <n v="2448.7800000000002"/>
    <n v="0.28550542147604058"/>
    <s v="11"/>
    <n v="2024"/>
    <n v="0"/>
  </r>
  <r>
    <s v="ORD003713"/>
    <x v="331"/>
    <s v="CUST01047"/>
    <x v="2"/>
    <x v="1"/>
    <x v="4"/>
    <n v="1"/>
    <n v="2148"/>
    <x v="2"/>
    <n v="2148"/>
    <n v="1507.06"/>
    <n v="640.94000000000005"/>
    <n v="0.29838919925512108"/>
    <s v="11"/>
    <n v="2024"/>
    <n v="0"/>
  </r>
  <r>
    <s v="ORD006029"/>
    <x v="331"/>
    <s v="CUST01916"/>
    <x v="11"/>
    <x v="4"/>
    <x v="3"/>
    <n v="4"/>
    <n v="94"/>
    <x v="2"/>
    <n v="376"/>
    <n v="230.23"/>
    <n v="145.77000000000001"/>
    <n v="0.38768617021276597"/>
    <s v="11"/>
    <n v="2024"/>
    <n v="0"/>
  </r>
  <r>
    <s v="ORD003451"/>
    <x v="331"/>
    <s v="CUST01897"/>
    <x v="12"/>
    <x v="0"/>
    <x v="3"/>
    <n v="1"/>
    <n v="5682"/>
    <x v="1"/>
    <n v="5397.9"/>
    <n v="3771.33"/>
    <n v="1626.57"/>
    <n v="0.30133385205357638"/>
    <s v="11"/>
    <n v="2024"/>
    <n v="284.10000000000002"/>
  </r>
  <r>
    <s v="ORD001546"/>
    <x v="332"/>
    <s v="CUST02278"/>
    <x v="3"/>
    <x v="1"/>
    <x v="2"/>
    <n v="1"/>
    <n v="61513"/>
    <x v="3"/>
    <n v="52286.05"/>
    <n v="40812.54"/>
    <n v="11473.51"/>
    <n v="0.21943730689160876"/>
    <s v="11"/>
    <n v="2024"/>
    <n v="9226.9499999999989"/>
  </r>
  <r>
    <s v="ORD001122"/>
    <x v="332"/>
    <s v="CUST01433"/>
    <x v="2"/>
    <x v="1"/>
    <x v="4"/>
    <n v="1"/>
    <n v="3952"/>
    <x v="4"/>
    <n v="3161.6"/>
    <n v="2312.69"/>
    <n v="848.91"/>
    <n v="0.26850645242914978"/>
    <s v="11"/>
    <n v="2024"/>
    <n v="790.40000000000009"/>
  </r>
  <r>
    <s v="ORD009028"/>
    <x v="332"/>
    <s v="CUST02166"/>
    <x v="8"/>
    <x v="3"/>
    <x v="3"/>
    <n v="4"/>
    <n v="1424"/>
    <x v="3"/>
    <n v="4841.6000000000004"/>
    <n v="4169.1400000000003"/>
    <n v="672.46"/>
    <n v="0.13889210178453404"/>
    <s v="11"/>
    <n v="2024"/>
    <n v="854.4"/>
  </r>
  <r>
    <s v="ORD009198"/>
    <x v="332"/>
    <s v="CUST01531"/>
    <x v="8"/>
    <x v="3"/>
    <x v="2"/>
    <n v="1"/>
    <n v="1482"/>
    <x v="2"/>
    <n v="1482"/>
    <n v="885.19"/>
    <n v="596.80999999999995"/>
    <n v="0.4027058029689608"/>
    <s v="11"/>
    <n v="2024"/>
    <n v="0"/>
  </r>
  <r>
    <s v="ORD005423"/>
    <x v="332"/>
    <s v="CUST00032"/>
    <x v="11"/>
    <x v="4"/>
    <x v="1"/>
    <n v="2"/>
    <n v="59"/>
    <x v="3"/>
    <n v="100.3"/>
    <n v="77.540000000000006"/>
    <n v="22.76"/>
    <n v="0.22691924227318047"/>
    <s v="11"/>
    <n v="2024"/>
    <n v="17.7"/>
  </r>
  <r>
    <s v="ORD008734"/>
    <x v="332"/>
    <s v="CUST02094"/>
    <x v="6"/>
    <x v="3"/>
    <x v="1"/>
    <n v="1"/>
    <n v="389"/>
    <x v="1"/>
    <n v="369.55"/>
    <n v="216.68"/>
    <n v="152.87"/>
    <n v="0.41366526856988228"/>
    <s v="11"/>
    <n v="2024"/>
    <n v="19.450000000000003"/>
  </r>
  <r>
    <s v="ORD008215"/>
    <x v="332"/>
    <s v="CUST02015"/>
    <x v="4"/>
    <x v="1"/>
    <x v="0"/>
    <n v="1"/>
    <n v="17598"/>
    <x v="0"/>
    <n v="15838.2"/>
    <n v="10130.35"/>
    <n v="5707.85"/>
    <n v="0.36038501849957699"/>
    <s v="11"/>
    <n v="2024"/>
    <n v="1759.8000000000002"/>
  </r>
  <r>
    <s v="ORD004252"/>
    <x v="332"/>
    <s v="CUST02225"/>
    <x v="6"/>
    <x v="3"/>
    <x v="2"/>
    <n v="2"/>
    <n v="931"/>
    <x v="0"/>
    <n v="1675.8"/>
    <n v="1278.8800000000001"/>
    <n v="396.92"/>
    <n v="0.23685403986155867"/>
    <s v="11"/>
    <n v="2024"/>
    <n v="186.20000000000002"/>
  </r>
  <r>
    <s v="ORD002183"/>
    <x v="332"/>
    <s v="CUST00691"/>
    <x v="12"/>
    <x v="0"/>
    <x v="1"/>
    <n v="2"/>
    <n v="3407"/>
    <x v="2"/>
    <n v="6814"/>
    <n v="5215.1099999999997"/>
    <n v="1598.89"/>
    <n v="0.23464778397417083"/>
    <s v="11"/>
    <n v="2024"/>
    <n v="0"/>
  </r>
  <r>
    <s v="ORD007674"/>
    <x v="332"/>
    <s v="CUST00612"/>
    <x v="1"/>
    <x v="1"/>
    <x v="3"/>
    <n v="4"/>
    <n v="2203"/>
    <x v="1"/>
    <n v="8371.4"/>
    <n v="5378.52"/>
    <n v="2992.88"/>
    <n v="0.35751248297775762"/>
    <s v="11"/>
    <n v="2024"/>
    <n v="440.6"/>
  </r>
  <r>
    <s v="ORD007352"/>
    <x v="332"/>
    <s v="CUST01493"/>
    <x v="9"/>
    <x v="1"/>
    <x v="4"/>
    <n v="1"/>
    <n v="26922"/>
    <x v="1"/>
    <n v="25575.9"/>
    <n v="20451.04"/>
    <n v="5124.8599999999997"/>
    <n v="0.20037848130466571"/>
    <s v="11"/>
    <n v="2024"/>
    <n v="1346.1000000000001"/>
  </r>
  <r>
    <s v="ORD009651"/>
    <x v="332"/>
    <s v="CUST01839"/>
    <x v="9"/>
    <x v="1"/>
    <x v="2"/>
    <n v="3"/>
    <n v="32614"/>
    <x v="1"/>
    <n v="92949.9"/>
    <n v="70247.350000000006"/>
    <n v="22702.55"/>
    <n v="0.24424501801508125"/>
    <s v="11"/>
    <n v="2024"/>
    <n v="4892.1000000000004"/>
  </r>
  <r>
    <s v="ORD006832"/>
    <x v="332"/>
    <s v="CUST01321"/>
    <x v="10"/>
    <x v="2"/>
    <x v="3"/>
    <n v="1"/>
    <n v="13561"/>
    <x v="0"/>
    <n v="12204.9"/>
    <n v="8516.33"/>
    <n v="3688.57"/>
    <n v="0.30222041966751062"/>
    <s v="11"/>
    <n v="2024"/>
    <n v="1356.1000000000001"/>
  </r>
  <r>
    <s v="ORD003777"/>
    <x v="332"/>
    <s v="CUST01471"/>
    <x v="4"/>
    <x v="1"/>
    <x v="2"/>
    <n v="2"/>
    <n v="13942"/>
    <x v="3"/>
    <n v="23701.4"/>
    <n v="21415.5"/>
    <n v="2285.9"/>
    <n v="9.6445779574202362E-2"/>
    <s v="11"/>
    <n v="2024"/>
    <n v="4182.5999999999995"/>
  </r>
  <r>
    <s v="ORD004452"/>
    <x v="332"/>
    <s v="CUST00769"/>
    <x v="13"/>
    <x v="0"/>
    <x v="4"/>
    <n v="2"/>
    <n v="995"/>
    <x v="1"/>
    <n v="1890.5"/>
    <n v="1116.5899999999999"/>
    <n v="773.91"/>
    <n v="0.40936789209203911"/>
    <s v="11"/>
    <n v="2024"/>
    <n v="99.5"/>
  </r>
  <r>
    <s v="ORD008005"/>
    <x v="332"/>
    <s v="CUST00711"/>
    <x v="7"/>
    <x v="4"/>
    <x v="0"/>
    <n v="1"/>
    <n v="149"/>
    <x v="1"/>
    <n v="141.55000000000001"/>
    <n v="110.41"/>
    <n v="31.14"/>
    <n v="0.21999293535853054"/>
    <s v="11"/>
    <n v="2024"/>
    <n v="7.45"/>
  </r>
  <r>
    <s v="ORD006797"/>
    <x v="332"/>
    <s v="CUST01930"/>
    <x v="9"/>
    <x v="1"/>
    <x v="0"/>
    <n v="1"/>
    <n v="34291"/>
    <x v="0"/>
    <n v="30861.9"/>
    <n v="18892.68"/>
    <n v="11969.22"/>
    <n v="0.38783159818416879"/>
    <s v="11"/>
    <n v="2024"/>
    <n v="3429.1000000000004"/>
  </r>
  <r>
    <s v="ORD000903"/>
    <x v="332"/>
    <s v="CUST02189"/>
    <x v="10"/>
    <x v="2"/>
    <x v="0"/>
    <n v="2"/>
    <n v="13536"/>
    <x v="1"/>
    <n v="25718.400000000001"/>
    <n v="16645.66"/>
    <n v="9072.74"/>
    <n v="0.35277233420430504"/>
    <s v="11"/>
    <n v="2024"/>
    <n v="1353.6000000000001"/>
  </r>
  <r>
    <s v="ORD007231"/>
    <x v="333"/>
    <s v="CUST02137"/>
    <x v="13"/>
    <x v="0"/>
    <x v="2"/>
    <n v="1"/>
    <n v="1578"/>
    <x v="4"/>
    <n v="1262.4000000000001"/>
    <n v="1258.21"/>
    <n v="4.1900000000000004"/>
    <n v="3.3190747782002534E-3"/>
    <s v="11"/>
    <n v="2024"/>
    <n v="315.60000000000002"/>
  </r>
  <r>
    <s v="ORD007157"/>
    <x v="333"/>
    <s v="CUST00087"/>
    <x v="0"/>
    <x v="0"/>
    <x v="0"/>
    <n v="1"/>
    <n v="1227"/>
    <x v="3"/>
    <n v="1042.95"/>
    <n v="960.18"/>
    <n v="82.77"/>
    <n v="7.9361426722278153E-2"/>
    <s v="11"/>
    <n v="2024"/>
    <n v="184.04999999999998"/>
  </r>
  <r>
    <s v="ORD003342"/>
    <x v="333"/>
    <s v="CUST00128"/>
    <x v="5"/>
    <x v="2"/>
    <x v="1"/>
    <n v="1"/>
    <n v="6179"/>
    <x v="2"/>
    <n v="6179"/>
    <n v="4444.03"/>
    <n v="1734.97"/>
    <n v="0.28078491665318012"/>
    <s v="11"/>
    <n v="2024"/>
    <n v="0"/>
  </r>
  <r>
    <s v="ORD000201"/>
    <x v="333"/>
    <s v="CUST02167"/>
    <x v="14"/>
    <x v="2"/>
    <x v="2"/>
    <n v="1"/>
    <n v="21846"/>
    <x v="2"/>
    <n v="21846"/>
    <n v="12320.23"/>
    <n v="9525.77"/>
    <n v="0.43604183832280513"/>
    <s v="11"/>
    <n v="2024"/>
    <n v="0"/>
  </r>
  <r>
    <s v="ORD003784"/>
    <x v="333"/>
    <s v="CUST01372"/>
    <x v="7"/>
    <x v="4"/>
    <x v="1"/>
    <n v="1"/>
    <n v="174"/>
    <x v="0"/>
    <n v="156.6"/>
    <n v="131.44999999999999"/>
    <n v="25.15"/>
    <n v="0.16060025542784162"/>
    <s v="11"/>
    <n v="2024"/>
    <n v="17.400000000000002"/>
  </r>
  <r>
    <s v="ORD006232"/>
    <x v="333"/>
    <s v="CUST01357"/>
    <x v="4"/>
    <x v="1"/>
    <x v="0"/>
    <n v="1"/>
    <n v="10902"/>
    <x v="1"/>
    <n v="10356.9"/>
    <n v="8839.48"/>
    <n v="1517.42"/>
    <n v="0.146512952717512"/>
    <s v="11"/>
    <n v="2024"/>
    <n v="545.1"/>
  </r>
  <r>
    <s v="ORD008143"/>
    <x v="333"/>
    <s v="CUST00581"/>
    <x v="14"/>
    <x v="2"/>
    <x v="4"/>
    <n v="3"/>
    <n v="21336"/>
    <x v="2"/>
    <n v="64008"/>
    <n v="38096.199999999997"/>
    <n v="25911.8"/>
    <n v="0.40482127234095738"/>
    <s v="11"/>
    <n v="2024"/>
    <n v="0"/>
  </r>
  <r>
    <s v="ORD003185"/>
    <x v="333"/>
    <s v="CUST00495"/>
    <x v="5"/>
    <x v="2"/>
    <x v="4"/>
    <n v="3"/>
    <n v="3927"/>
    <x v="3"/>
    <n v="10013.85"/>
    <n v="8422.3799999999992"/>
    <n v="1591.47"/>
    <n v="0.15892688626252641"/>
    <s v="11"/>
    <n v="2024"/>
    <n v="1767.1499999999999"/>
  </r>
  <r>
    <s v="ORD000703"/>
    <x v="333"/>
    <s v="CUST00068"/>
    <x v="9"/>
    <x v="1"/>
    <x v="0"/>
    <n v="1"/>
    <n v="34684"/>
    <x v="1"/>
    <n v="32949.800000000003"/>
    <n v="20070.03"/>
    <n v="12879.77"/>
    <n v="0.39089068825910928"/>
    <s v="11"/>
    <n v="2024"/>
    <n v="1734.2"/>
  </r>
  <r>
    <s v="ORD008189"/>
    <x v="333"/>
    <s v="CUST00426"/>
    <x v="3"/>
    <x v="1"/>
    <x v="3"/>
    <n v="2"/>
    <n v="62736"/>
    <x v="2"/>
    <n v="125472"/>
    <n v="87824.12"/>
    <n v="37647.879999999997"/>
    <n v="0.30005005100739607"/>
    <s v="11"/>
    <n v="2024"/>
    <n v="0"/>
  </r>
  <r>
    <s v="ORD007750"/>
    <x v="333"/>
    <s v="CUST00057"/>
    <x v="10"/>
    <x v="2"/>
    <x v="0"/>
    <n v="1"/>
    <n v="16357"/>
    <x v="2"/>
    <n v="16357"/>
    <n v="13101.55"/>
    <n v="3255.45"/>
    <n v="0.19902488231338264"/>
    <s v="11"/>
    <n v="2024"/>
    <n v="0"/>
  </r>
  <r>
    <s v="ORD001554"/>
    <x v="333"/>
    <s v="CUST02298"/>
    <x v="8"/>
    <x v="3"/>
    <x v="4"/>
    <n v="2"/>
    <n v="2472"/>
    <x v="0"/>
    <n v="4449.6000000000004"/>
    <n v="3119.96"/>
    <n v="1329.64"/>
    <n v="0.29882236605537577"/>
    <s v="11"/>
    <n v="2024"/>
    <n v="494.40000000000003"/>
  </r>
  <r>
    <s v="ORD000195"/>
    <x v="333"/>
    <s v="CUST02366"/>
    <x v="2"/>
    <x v="1"/>
    <x v="4"/>
    <n v="2"/>
    <n v="3540"/>
    <x v="3"/>
    <n v="6018"/>
    <n v="4835.04"/>
    <n v="1182.96"/>
    <n v="0.19657028913260219"/>
    <s v="11"/>
    <n v="2024"/>
    <n v="1062"/>
  </r>
  <r>
    <s v="ORD003163"/>
    <x v="333"/>
    <s v="CUST02259"/>
    <x v="14"/>
    <x v="2"/>
    <x v="0"/>
    <n v="3"/>
    <n v="13295"/>
    <x v="0"/>
    <n v="35896.5"/>
    <n v="29929.06"/>
    <n v="5967.44"/>
    <n v="0.16624016268995584"/>
    <s v="11"/>
    <n v="2024"/>
    <n v="3988.5"/>
  </r>
  <r>
    <s v="ORD006724"/>
    <x v="333"/>
    <s v="CUST02235"/>
    <x v="13"/>
    <x v="0"/>
    <x v="0"/>
    <n v="2"/>
    <n v="827"/>
    <x v="0"/>
    <n v="1488.6"/>
    <n v="1169.4100000000001"/>
    <n v="319.19"/>
    <n v="0.21442294773612791"/>
    <s v="11"/>
    <n v="2024"/>
    <n v="165.4"/>
  </r>
  <r>
    <s v="ORD007200"/>
    <x v="334"/>
    <s v="CUST00978"/>
    <x v="1"/>
    <x v="1"/>
    <x v="4"/>
    <n v="3"/>
    <n v="1149"/>
    <x v="1"/>
    <n v="3274.65"/>
    <n v="2145.0300000000002"/>
    <n v="1129.6199999999999"/>
    <n v="0.34495900325225592"/>
    <s v="11"/>
    <n v="2024"/>
    <n v="172.35000000000002"/>
  </r>
  <r>
    <s v="ORD006876"/>
    <x v="334"/>
    <s v="CUST01073"/>
    <x v="9"/>
    <x v="1"/>
    <x v="1"/>
    <n v="1"/>
    <n v="19059"/>
    <x v="3"/>
    <n v="16200.15"/>
    <n v="14848.69"/>
    <n v="1351.46"/>
    <n v="8.3422684357860891E-2"/>
    <s v="11"/>
    <n v="2024"/>
    <n v="2858.85"/>
  </r>
  <r>
    <s v="ORD002531"/>
    <x v="334"/>
    <s v="CUST00157"/>
    <x v="2"/>
    <x v="1"/>
    <x v="3"/>
    <n v="2"/>
    <n v="2384"/>
    <x v="0"/>
    <n v="4291.2"/>
    <n v="3811.71"/>
    <n v="479.49"/>
    <n v="0.11173797539149889"/>
    <s v="11"/>
    <n v="2024"/>
    <n v="476.8"/>
  </r>
  <r>
    <s v="ORD003826"/>
    <x v="334"/>
    <s v="CUST01095"/>
    <x v="3"/>
    <x v="1"/>
    <x v="0"/>
    <n v="3"/>
    <n v="78712"/>
    <x v="0"/>
    <n v="212522.4"/>
    <n v="133209.71"/>
    <n v="79312.69"/>
    <n v="0.37319684889686927"/>
    <s v="11"/>
    <n v="2024"/>
    <n v="23613.600000000002"/>
  </r>
  <r>
    <s v="ORD002384"/>
    <x v="334"/>
    <s v="CUST00209"/>
    <x v="3"/>
    <x v="1"/>
    <x v="1"/>
    <n v="2"/>
    <n v="60004"/>
    <x v="0"/>
    <n v="108007.2"/>
    <n v="87470.78"/>
    <n v="20536.419999999998"/>
    <n v="0.19013936107963172"/>
    <s v="11"/>
    <n v="2024"/>
    <n v="12000.800000000001"/>
  </r>
  <r>
    <s v="ORD006063"/>
    <x v="334"/>
    <s v="CUST02317"/>
    <x v="8"/>
    <x v="3"/>
    <x v="3"/>
    <n v="1"/>
    <n v="2156"/>
    <x v="1"/>
    <n v="2048.1999999999998"/>
    <n v="1203.22"/>
    <n v="844.98"/>
    <n v="0.41254760277316671"/>
    <s v="11"/>
    <n v="2024"/>
    <n v="107.80000000000001"/>
  </r>
  <r>
    <s v="ORD007051"/>
    <x v="334"/>
    <s v="CUST01331"/>
    <x v="7"/>
    <x v="4"/>
    <x v="1"/>
    <n v="1"/>
    <n v="241"/>
    <x v="1"/>
    <n v="228.95"/>
    <n v="192.69"/>
    <n v="36.26"/>
    <n v="0.15837519108975759"/>
    <s v="11"/>
    <n v="2024"/>
    <n v="12.05"/>
  </r>
  <r>
    <s v="ORD005595"/>
    <x v="334"/>
    <s v="CUST02215"/>
    <x v="9"/>
    <x v="1"/>
    <x v="3"/>
    <n v="5"/>
    <n v="34000"/>
    <x v="2"/>
    <n v="170000"/>
    <n v="105923.15"/>
    <n v="64076.85"/>
    <n v="0.3769226470588235"/>
    <s v="11"/>
    <n v="2024"/>
    <n v="0"/>
  </r>
  <r>
    <s v="ORD008688"/>
    <x v="334"/>
    <s v="CUST00248"/>
    <x v="3"/>
    <x v="1"/>
    <x v="4"/>
    <n v="1"/>
    <n v="74110"/>
    <x v="2"/>
    <n v="74110"/>
    <n v="58916.6"/>
    <n v="15193.4"/>
    <n v="0.2050114694373229"/>
    <s v="11"/>
    <n v="2024"/>
    <n v="0"/>
  </r>
  <r>
    <s v="ORD003498"/>
    <x v="334"/>
    <s v="CUST01408"/>
    <x v="0"/>
    <x v="0"/>
    <x v="3"/>
    <n v="2"/>
    <n v="670"/>
    <x v="2"/>
    <n v="1340"/>
    <n v="917.6"/>
    <n v="422.4"/>
    <n v="0.31522388059701489"/>
    <s v="11"/>
    <n v="2024"/>
    <n v="0"/>
  </r>
  <r>
    <s v="ORD005849"/>
    <x v="334"/>
    <s v="CUST01605"/>
    <x v="12"/>
    <x v="0"/>
    <x v="0"/>
    <n v="3"/>
    <n v="3850"/>
    <x v="0"/>
    <n v="10395"/>
    <n v="7305"/>
    <n v="3090"/>
    <n v="0.29725829725829728"/>
    <s v="11"/>
    <n v="2024"/>
    <n v="1155"/>
  </r>
  <r>
    <s v="ORD004479"/>
    <x v="335"/>
    <s v="CUST01759"/>
    <x v="7"/>
    <x v="4"/>
    <x v="0"/>
    <n v="4"/>
    <n v="162"/>
    <x v="0"/>
    <n v="583.20000000000005"/>
    <n v="467.7"/>
    <n v="115.5"/>
    <n v="0.19804526748971191"/>
    <s v="12"/>
    <n v="2024"/>
    <n v="64.8"/>
  </r>
  <r>
    <s v="ORD001478"/>
    <x v="335"/>
    <s v="CUST01467"/>
    <x v="12"/>
    <x v="0"/>
    <x v="3"/>
    <n v="2"/>
    <n v="2578"/>
    <x v="4"/>
    <n v="4124.8"/>
    <n v="3754.55"/>
    <n v="370.25"/>
    <n v="8.9761927851047321E-2"/>
    <s v="12"/>
    <n v="2024"/>
    <n v="1031.2"/>
  </r>
  <r>
    <s v="ORD004098"/>
    <x v="335"/>
    <s v="CUST01662"/>
    <x v="4"/>
    <x v="1"/>
    <x v="0"/>
    <n v="1"/>
    <n v="10739"/>
    <x v="2"/>
    <n v="10739"/>
    <n v="8157.51"/>
    <n v="2581.4899999999998"/>
    <n v="0.24038457956979231"/>
    <s v="12"/>
    <n v="2024"/>
    <n v="0"/>
  </r>
  <r>
    <s v="ORD005589"/>
    <x v="335"/>
    <s v="CUST01641"/>
    <x v="3"/>
    <x v="1"/>
    <x v="0"/>
    <n v="1"/>
    <n v="79239"/>
    <x v="2"/>
    <n v="79239"/>
    <n v="60486.28"/>
    <n v="18752.72"/>
    <n v="0.23666023044208032"/>
    <s v="12"/>
    <n v="2024"/>
    <n v="0"/>
  </r>
  <r>
    <s v="ORD002000"/>
    <x v="335"/>
    <s v="CUST00708"/>
    <x v="9"/>
    <x v="1"/>
    <x v="3"/>
    <n v="1"/>
    <n v="31349"/>
    <x v="0"/>
    <n v="28214.1"/>
    <n v="22048.16"/>
    <n v="6165.94"/>
    <n v="0.21854108406789513"/>
    <s v="12"/>
    <n v="2024"/>
    <n v="3134.9"/>
  </r>
  <r>
    <s v="ORD008075"/>
    <x v="335"/>
    <s v="CUST02416"/>
    <x v="8"/>
    <x v="3"/>
    <x v="4"/>
    <n v="1"/>
    <n v="1267"/>
    <x v="0"/>
    <n v="1140.3"/>
    <n v="810.5"/>
    <n v="329.8"/>
    <n v="0.28922213452600193"/>
    <s v="12"/>
    <n v="2024"/>
    <n v="126.7"/>
  </r>
  <r>
    <s v="ORD002233"/>
    <x v="335"/>
    <s v="CUST00185"/>
    <x v="2"/>
    <x v="1"/>
    <x v="4"/>
    <n v="1"/>
    <n v="1280"/>
    <x v="3"/>
    <n v="1088"/>
    <n v="893.55"/>
    <n v="194.45"/>
    <n v="0.17872242647058822"/>
    <s v="12"/>
    <n v="2024"/>
    <n v="192"/>
  </r>
  <r>
    <s v="ORD006905"/>
    <x v="335"/>
    <s v="CUST02396"/>
    <x v="8"/>
    <x v="3"/>
    <x v="4"/>
    <n v="1"/>
    <n v="1987"/>
    <x v="1"/>
    <n v="1887.65"/>
    <n v="1300.1600000000001"/>
    <n v="587.49"/>
    <n v="0.31122824676184674"/>
    <s v="12"/>
    <n v="2024"/>
    <n v="99.350000000000009"/>
  </r>
  <r>
    <s v="ORD007300"/>
    <x v="335"/>
    <s v="CUST01185"/>
    <x v="2"/>
    <x v="1"/>
    <x v="4"/>
    <n v="2"/>
    <n v="3960"/>
    <x v="0"/>
    <n v="7128"/>
    <n v="6166.98"/>
    <n v="961.02"/>
    <n v="0.13482323232323232"/>
    <s v="12"/>
    <n v="2024"/>
    <n v="792"/>
  </r>
  <r>
    <s v="ORD000273"/>
    <x v="335"/>
    <s v="CUST00162"/>
    <x v="3"/>
    <x v="1"/>
    <x v="3"/>
    <n v="1"/>
    <n v="61643"/>
    <x v="0"/>
    <n v="55478.7"/>
    <n v="43947.86"/>
    <n v="11530.84"/>
    <n v="0.20784264952134784"/>
    <s v="12"/>
    <n v="2024"/>
    <n v="6164.3"/>
  </r>
  <r>
    <s v="ORD005642"/>
    <x v="335"/>
    <s v="CUST02485"/>
    <x v="14"/>
    <x v="2"/>
    <x v="3"/>
    <n v="1"/>
    <n v="10527"/>
    <x v="2"/>
    <n v="10527"/>
    <n v="7672.61"/>
    <n v="2854.39"/>
    <n v="0.2711494252873563"/>
    <s v="12"/>
    <n v="2024"/>
    <n v="0"/>
  </r>
  <r>
    <s v="ORD001772"/>
    <x v="335"/>
    <s v="CUST01135"/>
    <x v="10"/>
    <x v="2"/>
    <x v="2"/>
    <n v="5"/>
    <n v="15934"/>
    <x v="0"/>
    <n v="71703"/>
    <n v="44991.7"/>
    <n v="26711.3"/>
    <n v="0.37252695145251941"/>
    <s v="12"/>
    <n v="2024"/>
    <n v="7967"/>
  </r>
  <r>
    <s v="ORD008739"/>
    <x v="335"/>
    <s v="CUST00976"/>
    <x v="6"/>
    <x v="3"/>
    <x v="2"/>
    <n v="1"/>
    <n v="573"/>
    <x v="2"/>
    <n v="573"/>
    <n v="394.93"/>
    <n v="178.07"/>
    <n v="0.31076788830715529"/>
    <s v="12"/>
    <n v="2024"/>
    <n v="0"/>
  </r>
  <r>
    <s v="ORD004523"/>
    <x v="336"/>
    <s v="CUST00914"/>
    <x v="7"/>
    <x v="4"/>
    <x v="4"/>
    <n v="3"/>
    <n v="228"/>
    <x v="0"/>
    <n v="615.6"/>
    <n v="419.11"/>
    <n v="196.49"/>
    <n v="0.31918453541260561"/>
    <s v="12"/>
    <n v="2024"/>
    <n v="68.400000000000006"/>
  </r>
  <r>
    <s v="ORD000908"/>
    <x v="336"/>
    <s v="CUST01160"/>
    <x v="7"/>
    <x v="4"/>
    <x v="4"/>
    <n v="5"/>
    <n v="191"/>
    <x v="0"/>
    <n v="859.5"/>
    <n v="744.18"/>
    <n v="115.32"/>
    <n v="0.13417102966841185"/>
    <s v="12"/>
    <n v="2024"/>
    <n v="95.5"/>
  </r>
  <r>
    <s v="ORD005365"/>
    <x v="336"/>
    <s v="CUST01233"/>
    <x v="9"/>
    <x v="1"/>
    <x v="4"/>
    <n v="3"/>
    <n v="31742"/>
    <x v="2"/>
    <n v="95226"/>
    <n v="73990.100000000006"/>
    <n v="21235.9"/>
    <n v="0.22300527166950204"/>
    <s v="12"/>
    <n v="2024"/>
    <n v="0"/>
  </r>
  <r>
    <s v="ORD002713"/>
    <x v="336"/>
    <s v="CUST01762"/>
    <x v="12"/>
    <x v="0"/>
    <x v="0"/>
    <n v="4"/>
    <n v="5161"/>
    <x v="0"/>
    <n v="18579.599999999999"/>
    <n v="15551.33"/>
    <n v="3028.27"/>
    <n v="0.16298897715774291"/>
    <s v="12"/>
    <n v="2024"/>
    <n v="2064.4"/>
  </r>
  <r>
    <s v="ORD004299"/>
    <x v="336"/>
    <s v="CUST01694"/>
    <x v="4"/>
    <x v="1"/>
    <x v="0"/>
    <n v="3"/>
    <n v="16953"/>
    <x v="4"/>
    <n v="40687.199999999997"/>
    <n v="37673.589999999997"/>
    <n v="3013.61"/>
    <n v="7.4067765783833742E-2"/>
    <s v="12"/>
    <n v="2024"/>
    <n v="10171.800000000001"/>
  </r>
  <r>
    <s v="ORD000356"/>
    <x v="336"/>
    <s v="CUST01347"/>
    <x v="3"/>
    <x v="1"/>
    <x v="2"/>
    <n v="3"/>
    <n v="58935"/>
    <x v="2"/>
    <n v="176805"/>
    <n v="112131.99"/>
    <n v="64673.01"/>
    <n v="0.36578722321201323"/>
    <s v="12"/>
    <n v="2024"/>
    <n v="0"/>
  </r>
  <r>
    <s v="ORD007926"/>
    <x v="336"/>
    <s v="CUST01692"/>
    <x v="14"/>
    <x v="2"/>
    <x v="0"/>
    <n v="2"/>
    <n v="17223"/>
    <x v="2"/>
    <n v="34446"/>
    <n v="24569.1"/>
    <n v="9876.9"/>
    <n v="0.28673576032050163"/>
    <s v="12"/>
    <n v="2024"/>
    <n v="0"/>
  </r>
  <r>
    <s v="ORD001587"/>
    <x v="337"/>
    <s v="CUST02161"/>
    <x v="9"/>
    <x v="1"/>
    <x v="1"/>
    <n v="2"/>
    <n v="32772"/>
    <x v="3"/>
    <n v="55712.4"/>
    <n v="41250.14"/>
    <n v="14462.26"/>
    <n v="0.2595878116900367"/>
    <s v="12"/>
    <n v="2024"/>
    <n v="9831.6"/>
  </r>
  <r>
    <s v="ORD003592"/>
    <x v="337"/>
    <s v="CUST02127"/>
    <x v="9"/>
    <x v="1"/>
    <x v="2"/>
    <n v="2"/>
    <n v="34457"/>
    <x v="2"/>
    <n v="68914"/>
    <n v="54929.36"/>
    <n v="13984.64"/>
    <n v="0.20292886786429462"/>
    <s v="12"/>
    <n v="2024"/>
    <n v="0"/>
  </r>
  <r>
    <s v="ORD000306"/>
    <x v="337"/>
    <s v="CUST01675"/>
    <x v="1"/>
    <x v="1"/>
    <x v="2"/>
    <n v="2"/>
    <n v="1595"/>
    <x v="1"/>
    <n v="3030.5"/>
    <n v="2479.2399999999998"/>
    <n v="551.26"/>
    <n v="0.18190397624154431"/>
    <s v="12"/>
    <n v="2024"/>
    <n v="159.5"/>
  </r>
  <r>
    <s v="ORD009746"/>
    <x v="337"/>
    <s v="CUST01072"/>
    <x v="4"/>
    <x v="1"/>
    <x v="2"/>
    <n v="1"/>
    <n v="13581"/>
    <x v="1"/>
    <n v="12901.95"/>
    <n v="7747.15"/>
    <n v="5154.8"/>
    <n v="0.39953650417184999"/>
    <s v="12"/>
    <n v="2024"/>
    <n v="679.05000000000007"/>
  </r>
  <r>
    <s v="ORD003297"/>
    <x v="337"/>
    <s v="CUST02113"/>
    <x v="8"/>
    <x v="3"/>
    <x v="2"/>
    <n v="5"/>
    <n v="2839"/>
    <x v="1"/>
    <n v="13485.25"/>
    <n v="10287.209999999999"/>
    <n v="3198.04"/>
    <n v="0.2371509612354239"/>
    <s v="12"/>
    <n v="2024"/>
    <n v="709.75"/>
  </r>
  <r>
    <s v="ORD008270"/>
    <x v="337"/>
    <s v="CUST00007"/>
    <x v="7"/>
    <x v="4"/>
    <x v="1"/>
    <n v="1"/>
    <n v="173"/>
    <x v="1"/>
    <n v="164.35"/>
    <n v="133.16999999999999"/>
    <n v="31.18"/>
    <n v="0.18971706723456039"/>
    <s v="12"/>
    <n v="2024"/>
    <n v="8.65"/>
  </r>
  <r>
    <s v="ORD005854"/>
    <x v="337"/>
    <s v="CUST01774"/>
    <x v="12"/>
    <x v="0"/>
    <x v="3"/>
    <n v="1"/>
    <n v="2657"/>
    <x v="4"/>
    <n v="2125.6"/>
    <n v="1641.64"/>
    <n v="483.96"/>
    <n v="0.22768159578471961"/>
    <s v="12"/>
    <n v="2024"/>
    <n v="531.4"/>
  </r>
  <r>
    <s v="ORD003746"/>
    <x v="337"/>
    <s v="CUST02158"/>
    <x v="1"/>
    <x v="1"/>
    <x v="2"/>
    <n v="1"/>
    <n v="2249"/>
    <x v="1"/>
    <n v="2136.5500000000002"/>
    <n v="1469"/>
    <n v="667.55"/>
    <n v="0.31244295710374198"/>
    <s v="12"/>
    <n v="2024"/>
    <n v="112.45"/>
  </r>
  <r>
    <s v="ORD008832"/>
    <x v="337"/>
    <s v="CUST00515"/>
    <x v="7"/>
    <x v="4"/>
    <x v="3"/>
    <n v="4"/>
    <n v="180"/>
    <x v="0"/>
    <n v="648"/>
    <n v="485.82"/>
    <n v="162.18"/>
    <n v="0.25027777777777777"/>
    <s v="12"/>
    <n v="2024"/>
    <n v="72"/>
  </r>
  <r>
    <s v="ORD001545"/>
    <x v="337"/>
    <s v="CUST01538"/>
    <x v="3"/>
    <x v="1"/>
    <x v="3"/>
    <n v="1"/>
    <n v="56787"/>
    <x v="0"/>
    <n v="51108.3"/>
    <n v="35447.879999999997"/>
    <n v="15660.42"/>
    <n v="0.30641637463973559"/>
    <s v="12"/>
    <n v="2024"/>
    <n v="5678.7000000000007"/>
  </r>
  <r>
    <s v="ORD005615"/>
    <x v="338"/>
    <s v="CUST01040"/>
    <x v="9"/>
    <x v="1"/>
    <x v="2"/>
    <n v="4"/>
    <n v="25338"/>
    <x v="1"/>
    <n v="96284.4"/>
    <n v="72248.25"/>
    <n v="24036.15"/>
    <n v="0.24963701284943357"/>
    <s v="12"/>
    <n v="2024"/>
    <n v="5067.6000000000004"/>
  </r>
  <r>
    <s v="ORD009731"/>
    <x v="338"/>
    <s v="CUST01758"/>
    <x v="11"/>
    <x v="4"/>
    <x v="0"/>
    <n v="1"/>
    <n v="50"/>
    <x v="0"/>
    <n v="45"/>
    <n v="32.67"/>
    <n v="12.33"/>
    <n v="0.27400000000000002"/>
    <s v="12"/>
    <n v="2024"/>
    <n v="5"/>
  </r>
  <r>
    <s v="ORD001094"/>
    <x v="338"/>
    <s v="CUST01077"/>
    <x v="8"/>
    <x v="3"/>
    <x v="0"/>
    <n v="2"/>
    <n v="1699"/>
    <x v="1"/>
    <n v="3228.1"/>
    <n v="1883.44"/>
    <n v="1344.66"/>
    <n v="0.41654843406338099"/>
    <s v="12"/>
    <n v="2024"/>
    <n v="169.9"/>
  </r>
  <r>
    <s v="ORD008617"/>
    <x v="338"/>
    <s v="CUST02315"/>
    <x v="10"/>
    <x v="2"/>
    <x v="2"/>
    <n v="1"/>
    <n v="10201"/>
    <x v="1"/>
    <n v="9690.9500000000007"/>
    <n v="6586.25"/>
    <n v="3104.7"/>
    <n v="0.32037106785196495"/>
    <s v="12"/>
    <n v="2024"/>
    <n v="510.05"/>
  </r>
  <r>
    <s v="ORD002585"/>
    <x v="338"/>
    <s v="CUST00430"/>
    <x v="9"/>
    <x v="1"/>
    <x v="2"/>
    <n v="1"/>
    <n v="26998"/>
    <x v="4"/>
    <n v="21598.400000000001"/>
    <n v="15848.1"/>
    <n v="5750.3"/>
    <n v="0.26623731387510186"/>
    <s v="12"/>
    <n v="2024"/>
    <n v="5399.6"/>
  </r>
  <r>
    <s v="ORD005510"/>
    <x v="338"/>
    <s v="CUST00676"/>
    <x v="13"/>
    <x v="0"/>
    <x v="3"/>
    <n v="1"/>
    <n v="1702"/>
    <x v="2"/>
    <n v="1702"/>
    <n v="1307.6300000000001"/>
    <n v="394.37"/>
    <n v="0.23170975323149237"/>
    <s v="12"/>
    <n v="2024"/>
    <n v="0"/>
  </r>
  <r>
    <s v="ORD002809"/>
    <x v="338"/>
    <s v="CUST00780"/>
    <x v="14"/>
    <x v="2"/>
    <x v="3"/>
    <n v="1"/>
    <n v="19456"/>
    <x v="2"/>
    <n v="19456"/>
    <n v="15126.7"/>
    <n v="4329.3"/>
    <n v="0.22251747532894739"/>
    <s v="12"/>
    <n v="2024"/>
    <n v="0"/>
  </r>
  <r>
    <s v="ORD007154"/>
    <x v="338"/>
    <s v="CUST01871"/>
    <x v="7"/>
    <x v="4"/>
    <x v="2"/>
    <n v="1"/>
    <n v="207"/>
    <x v="1"/>
    <n v="196.65"/>
    <n v="116.86"/>
    <n v="79.790000000000006"/>
    <n v="0.40574624968217649"/>
    <s v="12"/>
    <n v="2024"/>
    <n v="10.350000000000001"/>
  </r>
  <r>
    <s v="ORD005172"/>
    <x v="338"/>
    <s v="CUST01469"/>
    <x v="0"/>
    <x v="0"/>
    <x v="1"/>
    <n v="1"/>
    <n v="1242"/>
    <x v="4"/>
    <n v="993.6"/>
    <n v="745.99"/>
    <n v="247.61"/>
    <n v="0.2492049114331723"/>
    <s v="12"/>
    <n v="2024"/>
    <n v="248.4"/>
  </r>
  <r>
    <s v="ORD003164"/>
    <x v="338"/>
    <s v="CUST02218"/>
    <x v="9"/>
    <x v="1"/>
    <x v="3"/>
    <n v="1"/>
    <n v="21807"/>
    <x v="2"/>
    <n v="21807"/>
    <n v="17650.22"/>
    <n v="4156.78"/>
    <n v="0.19061677443022881"/>
    <s v="12"/>
    <n v="2024"/>
    <n v="0"/>
  </r>
  <r>
    <s v="ORD007370"/>
    <x v="338"/>
    <s v="CUST01070"/>
    <x v="1"/>
    <x v="1"/>
    <x v="4"/>
    <n v="1"/>
    <n v="955"/>
    <x v="1"/>
    <n v="907.25"/>
    <n v="526.39"/>
    <n v="380.86"/>
    <n v="0.41979608707632959"/>
    <s v="12"/>
    <n v="2024"/>
    <n v="47.75"/>
  </r>
  <r>
    <s v="ORD009443"/>
    <x v="338"/>
    <s v="CUST01208"/>
    <x v="9"/>
    <x v="1"/>
    <x v="2"/>
    <n v="1"/>
    <n v="22915"/>
    <x v="2"/>
    <n v="22915"/>
    <n v="12640.17"/>
    <n v="10274.83"/>
    <n v="0.44838882827842025"/>
    <s v="12"/>
    <n v="2024"/>
    <n v="0"/>
  </r>
  <r>
    <s v="ORD002031"/>
    <x v="338"/>
    <s v="CUST02252"/>
    <x v="10"/>
    <x v="2"/>
    <x v="0"/>
    <n v="1"/>
    <n v="8264"/>
    <x v="1"/>
    <n v="7850.8"/>
    <n v="5843.74"/>
    <n v="2007.06"/>
    <n v="0.25565037957915115"/>
    <s v="12"/>
    <n v="2024"/>
    <n v="413.20000000000005"/>
  </r>
  <r>
    <s v="ORD002966"/>
    <x v="338"/>
    <s v="CUST01884"/>
    <x v="9"/>
    <x v="1"/>
    <x v="2"/>
    <n v="2"/>
    <n v="23673"/>
    <x v="0"/>
    <n v="42611.4"/>
    <n v="31404.39"/>
    <n v="11207.01"/>
    <n v="0.26300497050085186"/>
    <s v="12"/>
    <n v="2024"/>
    <n v="4734.6000000000004"/>
  </r>
  <r>
    <s v="ORD001757"/>
    <x v="338"/>
    <s v="CUST01009"/>
    <x v="9"/>
    <x v="1"/>
    <x v="2"/>
    <n v="3"/>
    <n v="30835"/>
    <x v="1"/>
    <n v="87879.75"/>
    <n v="60886.98"/>
    <n v="26992.77"/>
    <n v="0.30715574407073304"/>
    <s v="12"/>
    <n v="2024"/>
    <n v="4625.25"/>
  </r>
  <r>
    <s v="ORD002116"/>
    <x v="338"/>
    <s v="CUST01603"/>
    <x v="14"/>
    <x v="2"/>
    <x v="0"/>
    <n v="1"/>
    <n v="19456"/>
    <x v="2"/>
    <n v="19456"/>
    <n v="13338.65"/>
    <n v="6117.35"/>
    <n v="0.31441971628289478"/>
    <s v="12"/>
    <n v="2024"/>
    <n v="0"/>
  </r>
  <r>
    <s v="ORD005626"/>
    <x v="339"/>
    <s v="CUST00725"/>
    <x v="2"/>
    <x v="1"/>
    <x v="3"/>
    <n v="1"/>
    <n v="3855"/>
    <x v="2"/>
    <n v="3855"/>
    <n v="2401.4299999999998"/>
    <n v="1453.57"/>
    <n v="0.37706095979247728"/>
    <s v="12"/>
    <n v="2024"/>
    <n v="0"/>
  </r>
  <r>
    <s v="ORD002109"/>
    <x v="339"/>
    <s v="CUST00609"/>
    <x v="3"/>
    <x v="1"/>
    <x v="0"/>
    <n v="4"/>
    <n v="79134"/>
    <x v="0"/>
    <n v="284882.40000000002"/>
    <n v="225801.22"/>
    <n v="59081.18"/>
    <n v="0.20738796078662633"/>
    <s v="12"/>
    <n v="2024"/>
    <n v="31653.600000000002"/>
  </r>
  <r>
    <s v="ORD001521"/>
    <x v="339"/>
    <s v="CUST02348"/>
    <x v="1"/>
    <x v="1"/>
    <x v="4"/>
    <n v="1"/>
    <n v="2499"/>
    <x v="2"/>
    <n v="2499"/>
    <n v="1817.39"/>
    <n v="681.61"/>
    <n v="0.27275310124049618"/>
    <s v="12"/>
    <n v="2024"/>
    <n v="0"/>
  </r>
  <r>
    <s v="ORD007115"/>
    <x v="339"/>
    <s v="CUST01392"/>
    <x v="9"/>
    <x v="1"/>
    <x v="2"/>
    <n v="1"/>
    <n v="27954"/>
    <x v="1"/>
    <n v="26556.3"/>
    <n v="19396.509999999998"/>
    <n v="7159.79"/>
    <n v="0.26960796496499889"/>
    <s v="12"/>
    <n v="2024"/>
    <n v="1397.7"/>
  </r>
  <r>
    <s v="ORD004728"/>
    <x v="339"/>
    <s v="CUST02298"/>
    <x v="0"/>
    <x v="0"/>
    <x v="2"/>
    <n v="1"/>
    <n v="933"/>
    <x v="3"/>
    <n v="793.05"/>
    <n v="568.14"/>
    <n v="224.91"/>
    <n v="0.28360128617363345"/>
    <s v="12"/>
    <n v="2024"/>
    <n v="139.94999999999999"/>
  </r>
  <r>
    <s v="ORD002416"/>
    <x v="339"/>
    <s v="CUST00628"/>
    <x v="3"/>
    <x v="1"/>
    <x v="4"/>
    <n v="1"/>
    <n v="61717"/>
    <x v="1"/>
    <n v="58631.15"/>
    <n v="43446.73"/>
    <n v="15184.42"/>
    <n v="0.25898212810084742"/>
    <s v="12"/>
    <n v="2024"/>
    <n v="3085.8500000000004"/>
  </r>
  <r>
    <s v="ORD006220"/>
    <x v="339"/>
    <s v="CUST01854"/>
    <x v="10"/>
    <x v="2"/>
    <x v="3"/>
    <n v="2"/>
    <n v="5287"/>
    <x v="1"/>
    <n v="10045.299999999999"/>
    <n v="6969.6"/>
    <n v="3075.7"/>
    <n v="0.30618299105054103"/>
    <s v="12"/>
    <n v="2024"/>
    <n v="528.70000000000005"/>
  </r>
  <r>
    <s v="ORD004951"/>
    <x v="339"/>
    <s v="CUST00662"/>
    <x v="14"/>
    <x v="2"/>
    <x v="2"/>
    <n v="2"/>
    <n v="10611"/>
    <x v="1"/>
    <n v="20160.900000000001"/>
    <n v="11764.39"/>
    <n v="8396.51"/>
    <n v="0.41647495895520537"/>
    <s v="12"/>
    <n v="2024"/>
    <n v="1061.1000000000001"/>
  </r>
  <r>
    <s v="ORD007807"/>
    <x v="339"/>
    <s v="CUST02219"/>
    <x v="9"/>
    <x v="1"/>
    <x v="0"/>
    <n v="3"/>
    <n v="18117"/>
    <x v="0"/>
    <n v="48915.9"/>
    <n v="35573.339999999997"/>
    <n v="13342.56"/>
    <n v="0.27276529717331172"/>
    <s v="12"/>
    <n v="2024"/>
    <n v="5435.1"/>
  </r>
  <r>
    <s v="ORD009938"/>
    <x v="339"/>
    <s v="CUST00501"/>
    <x v="3"/>
    <x v="1"/>
    <x v="4"/>
    <n v="2"/>
    <n v="70140"/>
    <x v="2"/>
    <n v="140280"/>
    <n v="106111.15"/>
    <n v="34168.85"/>
    <n v="0.24357606216139149"/>
    <s v="12"/>
    <n v="2024"/>
    <n v="0"/>
  </r>
  <r>
    <s v="ORD008342"/>
    <x v="339"/>
    <s v="CUST01741"/>
    <x v="1"/>
    <x v="1"/>
    <x v="2"/>
    <n v="1"/>
    <n v="2103"/>
    <x v="0"/>
    <n v="1892.7"/>
    <n v="1605.34"/>
    <n v="287.36"/>
    <n v="0.15182543456437894"/>
    <s v="12"/>
    <n v="2024"/>
    <n v="210.3"/>
  </r>
  <r>
    <s v="ORD003321"/>
    <x v="339"/>
    <s v="CUST01932"/>
    <x v="10"/>
    <x v="2"/>
    <x v="2"/>
    <n v="2"/>
    <n v="8904"/>
    <x v="3"/>
    <n v="15136.8"/>
    <n v="14478.77"/>
    <n v="658.03"/>
    <n v="4.3472200200835052E-2"/>
    <s v="12"/>
    <n v="2024"/>
    <n v="2671.2"/>
  </r>
  <r>
    <s v="ORD008372"/>
    <x v="339"/>
    <s v="CUST01875"/>
    <x v="1"/>
    <x v="1"/>
    <x v="3"/>
    <n v="4"/>
    <n v="1968"/>
    <x v="1"/>
    <n v="7478.4"/>
    <n v="4895.03"/>
    <n v="2583.37"/>
    <n v="0.34544421266581088"/>
    <s v="12"/>
    <n v="2024"/>
    <n v="393.6"/>
  </r>
  <r>
    <s v="ORD003983"/>
    <x v="340"/>
    <s v="CUST00119"/>
    <x v="2"/>
    <x v="1"/>
    <x v="4"/>
    <n v="1"/>
    <n v="1556"/>
    <x v="0"/>
    <n v="1400.4"/>
    <n v="1174.8900000000001"/>
    <n v="225.51"/>
    <n v="0.16103256212510708"/>
    <s v="12"/>
    <n v="2024"/>
    <n v="155.60000000000002"/>
  </r>
  <r>
    <s v="ORD009783"/>
    <x v="340"/>
    <s v="CUST00716"/>
    <x v="14"/>
    <x v="2"/>
    <x v="2"/>
    <n v="2"/>
    <n v="8857"/>
    <x v="2"/>
    <n v="17714"/>
    <n v="13604.87"/>
    <n v="4109.13"/>
    <n v="0.2319707575928644"/>
    <s v="12"/>
    <n v="2024"/>
    <n v="0"/>
  </r>
  <r>
    <s v="ORD008778"/>
    <x v="340"/>
    <s v="CUST00796"/>
    <x v="13"/>
    <x v="0"/>
    <x v="2"/>
    <n v="1"/>
    <n v="1639"/>
    <x v="1"/>
    <n v="1557.05"/>
    <n v="1173.3499999999999"/>
    <n v="383.7"/>
    <n v="0.24642753925692817"/>
    <s v="12"/>
    <n v="2024"/>
    <n v="81.95"/>
  </r>
  <r>
    <s v="ORD005827"/>
    <x v="340"/>
    <s v="CUST01580"/>
    <x v="13"/>
    <x v="0"/>
    <x v="2"/>
    <n v="1"/>
    <n v="1702"/>
    <x v="0"/>
    <n v="1531.8"/>
    <n v="1323.56"/>
    <n v="208.24"/>
    <n v="0.13594464029246639"/>
    <s v="12"/>
    <n v="2024"/>
    <n v="170.20000000000002"/>
  </r>
  <r>
    <s v="ORD002263"/>
    <x v="340"/>
    <s v="CUST01153"/>
    <x v="3"/>
    <x v="1"/>
    <x v="2"/>
    <n v="4"/>
    <n v="72885"/>
    <x v="3"/>
    <n v="247809"/>
    <n v="168744.59"/>
    <n v="79064.41"/>
    <n v="0.3190538277463692"/>
    <s v="12"/>
    <n v="2024"/>
    <n v="43731"/>
  </r>
  <r>
    <s v="ORD004758"/>
    <x v="340"/>
    <s v="CUST02413"/>
    <x v="2"/>
    <x v="1"/>
    <x v="3"/>
    <n v="1"/>
    <n v="4050"/>
    <x v="0"/>
    <n v="3645"/>
    <n v="3178.34"/>
    <n v="466.66"/>
    <n v="0.12802743484224965"/>
    <s v="12"/>
    <n v="2024"/>
    <n v="405"/>
  </r>
  <r>
    <s v="ORD005529"/>
    <x v="340"/>
    <s v="CUST01903"/>
    <x v="2"/>
    <x v="1"/>
    <x v="2"/>
    <n v="1"/>
    <n v="3884"/>
    <x v="2"/>
    <n v="3884"/>
    <n v="2174.77"/>
    <n v="1709.23"/>
    <n v="0.44006951596292482"/>
    <s v="12"/>
    <n v="2024"/>
    <n v="0"/>
  </r>
  <r>
    <s v="ORD009213"/>
    <x v="340"/>
    <s v="CUST00710"/>
    <x v="0"/>
    <x v="0"/>
    <x v="1"/>
    <n v="2"/>
    <n v="552"/>
    <x v="1"/>
    <n v="1048.8"/>
    <n v="736.25"/>
    <n v="312.55"/>
    <n v="0.29800724637681164"/>
    <s v="12"/>
    <n v="2024"/>
    <n v="55.2"/>
  </r>
  <r>
    <s v="ORD005233"/>
    <x v="341"/>
    <s v="CUST00632"/>
    <x v="10"/>
    <x v="2"/>
    <x v="3"/>
    <n v="2"/>
    <n v="6127"/>
    <x v="1"/>
    <n v="11641.3"/>
    <n v="8558.6299999999992"/>
    <n v="3082.67"/>
    <n v="0.26480461804094046"/>
    <s v="12"/>
    <n v="2024"/>
    <n v="612.70000000000005"/>
  </r>
  <r>
    <s v="ORD008971"/>
    <x v="341"/>
    <s v="CUST00908"/>
    <x v="3"/>
    <x v="1"/>
    <x v="4"/>
    <n v="1"/>
    <n v="58620"/>
    <x v="2"/>
    <n v="58620"/>
    <n v="36185.33"/>
    <n v="22434.67"/>
    <n v="0.38271357898328212"/>
    <s v="12"/>
    <n v="2024"/>
    <n v="0"/>
  </r>
  <r>
    <s v="ORD004105"/>
    <x v="341"/>
    <s v="CUST01073"/>
    <x v="11"/>
    <x v="4"/>
    <x v="2"/>
    <n v="3"/>
    <n v="169"/>
    <x v="1"/>
    <n v="481.65"/>
    <n v="282.67"/>
    <n v="198.98"/>
    <n v="0.41312156129969896"/>
    <s v="12"/>
    <n v="2024"/>
    <n v="25.35"/>
  </r>
  <r>
    <s v="ORD005839"/>
    <x v="341"/>
    <s v="CUST01015"/>
    <x v="12"/>
    <x v="0"/>
    <x v="0"/>
    <n v="1"/>
    <n v="4946"/>
    <x v="0"/>
    <n v="4451.3999999999996"/>
    <n v="3976.28"/>
    <n v="475.12"/>
    <n v="0.10673495978793189"/>
    <s v="12"/>
    <n v="2024"/>
    <n v="494.6"/>
  </r>
  <r>
    <s v="ORD009992"/>
    <x v="341"/>
    <s v="CUST00703"/>
    <x v="2"/>
    <x v="1"/>
    <x v="3"/>
    <n v="5"/>
    <n v="4258"/>
    <x v="2"/>
    <n v="21290"/>
    <n v="13160.73"/>
    <n v="8129.27"/>
    <n v="0.38183513386566464"/>
    <s v="12"/>
    <n v="2024"/>
    <n v="0"/>
  </r>
  <r>
    <s v="ORD001338"/>
    <x v="341"/>
    <s v="CUST02160"/>
    <x v="2"/>
    <x v="1"/>
    <x v="3"/>
    <n v="2"/>
    <n v="1503"/>
    <x v="2"/>
    <n v="3006"/>
    <n v="1773.97"/>
    <n v="1232.03"/>
    <n v="0.40985695276114437"/>
    <s v="12"/>
    <n v="2024"/>
    <n v="0"/>
  </r>
  <r>
    <s v="ORD004916"/>
    <x v="341"/>
    <s v="CUST01973"/>
    <x v="8"/>
    <x v="3"/>
    <x v="3"/>
    <n v="2"/>
    <n v="2809"/>
    <x v="1"/>
    <n v="5337.1"/>
    <n v="4468.37"/>
    <n v="868.73"/>
    <n v="0.16277191733338328"/>
    <s v="12"/>
    <n v="2024"/>
    <n v="280.90000000000003"/>
  </r>
  <r>
    <s v="ORD001514"/>
    <x v="341"/>
    <s v="CUST02304"/>
    <x v="10"/>
    <x v="2"/>
    <x v="4"/>
    <n v="1"/>
    <n v="13967"/>
    <x v="2"/>
    <n v="13967"/>
    <n v="10693.77"/>
    <n v="3273.23"/>
    <n v="0.2343545500107396"/>
    <s v="12"/>
    <n v="2024"/>
    <n v="0"/>
  </r>
  <r>
    <s v="ORD000283"/>
    <x v="341"/>
    <s v="CUST00906"/>
    <x v="3"/>
    <x v="1"/>
    <x v="3"/>
    <n v="1"/>
    <n v="55162"/>
    <x v="1"/>
    <n v="52403.9"/>
    <n v="42062.36"/>
    <n v="10341.540000000001"/>
    <n v="0.19734294584945014"/>
    <s v="12"/>
    <n v="2024"/>
    <n v="2758.1000000000004"/>
  </r>
  <r>
    <s v="ORD007055"/>
    <x v="341"/>
    <s v="CUST02172"/>
    <x v="6"/>
    <x v="3"/>
    <x v="4"/>
    <n v="2"/>
    <n v="611"/>
    <x v="2"/>
    <n v="1222"/>
    <n v="761.77"/>
    <n v="460.23"/>
    <n v="0.37662029459901802"/>
    <s v="12"/>
    <n v="2024"/>
    <n v="0"/>
  </r>
  <r>
    <s v="ORD003048"/>
    <x v="341"/>
    <s v="CUST00997"/>
    <x v="6"/>
    <x v="3"/>
    <x v="0"/>
    <n v="1"/>
    <n v="986"/>
    <x v="4"/>
    <n v="788.8"/>
    <n v="606.39"/>
    <n v="182.41"/>
    <n v="0.23125000000000001"/>
    <s v="12"/>
    <n v="2024"/>
    <n v="197.20000000000002"/>
  </r>
  <r>
    <s v="ORD004161"/>
    <x v="341"/>
    <s v="CUST01130"/>
    <x v="10"/>
    <x v="2"/>
    <x v="1"/>
    <n v="2"/>
    <n v="9881"/>
    <x v="1"/>
    <n v="18773.900000000001"/>
    <n v="11819.32"/>
    <n v="6954.58"/>
    <n v="0.37043874740996807"/>
    <s v="12"/>
    <n v="2024"/>
    <n v="988.1"/>
  </r>
  <r>
    <s v="ORD005558"/>
    <x v="341"/>
    <s v="CUST01889"/>
    <x v="6"/>
    <x v="3"/>
    <x v="2"/>
    <n v="1"/>
    <n v="606"/>
    <x v="2"/>
    <n v="606"/>
    <n v="490.59"/>
    <n v="115.41"/>
    <n v="0.19044554455445545"/>
    <s v="12"/>
    <n v="2024"/>
    <n v="0"/>
  </r>
  <r>
    <s v="ORD007687"/>
    <x v="341"/>
    <s v="CUST01539"/>
    <x v="10"/>
    <x v="2"/>
    <x v="1"/>
    <n v="4"/>
    <n v="11161"/>
    <x v="0"/>
    <n v="40179.599999999999"/>
    <n v="28716.89"/>
    <n v="11462.71"/>
    <n v="0.28528681221316288"/>
    <s v="12"/>
    <n v="2024"/>
    <n v="4464.4000000000005"/>
  </r>
  <r>
    <s v="ORD005358"/>
    <x v="341"/>
    <s v="CUST00734"/>
    <x v="9"/>
    <x v="1"/>
    <x v="1"/>
    <n v="2"/>
    <n v="24540"/>
    <x v="0"/>
    <n v="44172"/>
    <n v="34185.35"/>
    <n v="9986.65"/>
    <n v="0.22608552929457573"/>
    <s v="12"/>
    <n v="2024"/>
    <n v="4908"/>
  </r>
  <r>
    <s v="ORD001720"/>
    <x v="341"/>
    <s v="CUST01294"/>
    <x v="3"/>
    <x v="1"/>
    <x v="4"/>
    <n v="1"/>
    <n v="71373"/>
    <x v="1"/>
    <n v="67804.350000000006"/>
    <n v="57494.92"/>
    <n v="10309.43"/>
    <n v="0.15204673446467667"/>
    <s v="12"/>
    <n v="2024"/>
    <n v="3568.65"/>
  </r>
  <r>
    <s v="ORD004144"/>
    <x v="342"/>
    <s v="CUST02398"/>
    <x v="7"/>
    <x v="4"/>
    <x v="0"/>
    <n v="1"/>
    <n v="176"/>
    <x v="1"/>
    <n v="167.2"/>
    <n v="100.95"/>
    <n v="66.25"/>
    <n v="0.39623205741626799"/>
    <s v="12"/>
    <n v="2024"/>
    <n v="8.8000000000000007"/>
  </r>
  <r>
    <s v="ORD003210"/>
    <x v="342"/>
    <s v="CUST02464"/>
    <x v="12"/>
    <x v="0"/>
    <x v="1"/>
    <n v="1"/>
    <n v="5410"/>
    <x v="1"/>
    <n v="5139.5"/>
    <n v="4321.7"/>
    <n v="817.8"/>
    <n v="0.15912053701721957"/>
    <s v="12"/>
    <n v="2024"/>
    <n v="270.5"/>
  </r>
  <r>
    <s v="ORD003340"/>
    <x v="342"/>
    <s v="CUST00081"/>
    <x v="4"/>
    <x v="1"/>
    <x v="1"/>
    <n v="2"/>
    <n v="11660"/>
    <x v="2"/>
    <n v="23320"/>
    <n v="15729.26"/>
    <n v="7590.74"/>
    <n v="0.32550343053173242"/>
    <s v="12"/>
    <n v="2024"/>
    <n v="0"/>
  </r>
  <r>
    <s v="ORD000414"/>
    <x v="342"/>
    <s v="CUST00206"/>
    <x v="8"/>
    <x v="3"/>
    <x v="1"/>
    <n v="2"/>
    <n v="1668"/>
    <x v="0"/>
    <n v="3002.4"/>
    <n v="2570.4899999999998"/>
    <n v="431.91"/>
    <n v="0.14385491606714629"/>
    <s v="12"/>
    <n v="2024"/>
    <n v="333.6"/>
  </r>
  <r>
    <s v="ORD006630"/>
    <x v="342"/>
    <s v="CUST00172"/>
    <x v="11"/>
    <x v="4"/>
    <x v="3"/>
    <n v="5"/>
    <n v="127"/>
    <x v="0"/>
    <n v="571.5"/>
    <n v="431.05"/>
    <n v="140.44999999999999"/>
    <n v="0.24575678040244966"/>
    <s v="12"/>
    <n v="2024"/>
    <n v="63.5"/>
  </r>
  <r>
    <s v="ORD002563"/>
    <x v="342"/>
    <s v="CUST02181"/>
    <x v="8"/>
    <x v="3"/>
    <x v="3"/>
    <n v="1"/>
    <n v="1080"/>
    <x v="2"/>
    <n v="1080"/>
    <n v="772.14"/>
    <n v="307.86"/>
    <n v="0.28505555555555556"/>
    <s v="12"/>
    <n v="2024"/>
    <n v="0"/>
  </r>
  <r>
    <s v="ORD005705"/>
    <x v="342"/>
    <s v="CUST00107"/>
    <x v="4"/>
    <x v="1"/>
    <x v="3"/>
    <n v="1"/>
    <n v="18987"/>
    <x v="3"/>
    <n v="16138.95"/>
    <n v="12703.13"/>
    <n v="3435.82"/>
    <n v="0.21288993397959594"/>
    <s v="12"/>
    <n v="2024"/>
    <n v="2848.0499999999997"/>
  </r>
  <r>
    <s v="ORD003617"/>
    <x v="342"/>
    <s v="CUST01250"/>
    <x v="4"/>
    <x v="1"/>
    <x v="4"/>
    <n v="1"/>
    <n v="11383"/>
    <x v="1"/>
    <n v="10813.85"/>
    <n v="6461.85"/>
    <n v="4352"/>
    <n v="0.40244686212588487"/>
    <s v="12"/>
    <n v="2024"/>
    <n v="569.15"/>
  </r>
  <r>
    <s v="ORD003446"/>
    <x v="342"/>
    <s v="CUST01933"/>
    <x v="6"/>
    <x v="3"/>
    <x v="2"/>
    <n v="3"/>
    <n v="1140"/>
    <x v="0"/>
    <n v="3078"/>
    <n v="1918.16"/>
    <n v="1159.8399999999999"/>
    <n v="0.37681611435997397"/>
    <s v="12"/>
    <n v="2024"/>
    <n v="342"/>
  </r>
  <r>
    <s v="ORD006877"/>
    <x v="342"/>
    <s v="CUST00915"/>
    <x v="0"/>
    <x v="0"/>
    <x v="4"/>
    <n v="1"/>
    <n v="1241"/>
    <x v="2"/>
    <n v="1241"/>
    <n v="938.52"/>
    <n v="302.48"/>
    <n v="0.24373892022562452"/>
    <s v="12"/>
    <n v="2024"/>
    <n v="0"/>
  </r>
  <r>
    <s v="ORD002295"/>
    <x v="342"/>
    <s v="CUST02053"/>
    <x v="3"/>
    <x v="1"/>
    <x v="0"/>
    <n v="1"/>
    <n v="67339"/>
    <x v="1"/>
    <n v="63972.05"/>
    <n v="54341.14"/>
    <n v="9630.91"/>
    <n v="0.15054871619715171"/>
    <s v="12"/>
    <n v="2024"/>
    <n v="3366.9500000000003"/>
  </r>
  <r>
    <s v="ORD005979"/>
    <x v="342"/>
    <s v="CUST00804"/>
    <x v="9"/>
    <x v="1"/>
    <x v="3"/>
    <n v="2"/>
    <n v="33690"/>
    <x v="1"/>
    <n v="64011"/>
    <n v="47297.8"/>
    <n v="16713.2"/>
    <n v="0.26109887363109469"/>
    <s v="12"/>
    <n v="2024"/>
    <n v="3369"/>
  </r>
  <r>
    <s v="ORD007526"/>
    <x v="342"/>
    <s v="CUST00289"/>
    <x v="12"/>
    <x v="0"/>
    <x v="2"/>
    <n v="1"/>
    <n v="5893"/>
    <x v="2"/>
    <n v="5893"/>
    <n v="3997.76"/>
    <n v="1895.24"/>
    <n v="0.32160868827422368"/>
    <s v="12"/>
    <n v="2024"/>
    <n v="0"/>
  </r>
  <r>
    <s v="ORD003568"/>
    <x v="342"/>
    <s v="CUST01995"/>
    <x v="14"/>
    <x v="2"/>
    <x v="4"/>
    <n v="2"/>
    <n v="9987"/>
    <x v="2"/>
    <n v="19974"/>
    <n v="15290.12"/>
    <n v="4683.88"/>
    <n v="0.23449884850305397"/>
    <s v="12"/>
    <n v="2024"/>
    <n v="0"/>
  </r>
  <r>
    <s v="ORD008619"/>
    <x v="342"/>
    <s v="CUST01361"/>
    <x v="2"/>
    <x v="1"/>
    <x v="0"/>
    <n v="1"/>
    <n v="2371"/>
    <x v="1"/>
    <n v="2252.4499999999998"/>
    <n v="1680.64"/>
    <n v="571.80999999999995"/>
    <n v="0.25386135097338453"/>
    <s v="12"/>
    <n v="2024"/>
    <n v="118.55000000000001"/>
  </r>
  <r>
    <s v="ORD005054"/>
    <x v="342"/>
    <s v="CUST02336"/>
    <x v="3"/>
    <x v="1"/>
    <x v="0"/>
    <n v="2"/>
    <n v="79107"/>
    <x v="2"/>
    <n v="158214"/>
    <n v="111789.45"/>
    <n v="46424.55"/>
    <n v="0.29342883689180477"/>
    <s v="12"/>
    <n v="2024"/>
    <n v="0"/>
  </r>
  <r>
    <s v="ORD009592"/>
    <x v="343"/>
    <s v="CUST00659"/>
    <x v="10"/>
    <x v="2"/>
    <x v="2"/>
    <n v="2"/>
    <n v="9107"/>
    <x v="2"/>
    <n v="18214"/>
    <n v="13190.63"/>
    <n v="5023.37"/>
    <n v="0.27579718897551331"/>
    <s v="12"/>
    <n v="2024"/>
    <n v="0"/>
  </r>
  <r>
    <s v="ORD009179"/>
    <x v="343"/>
    <s v="CUST00055"/>
    <x v="4"/>
    <x v="1"/>
    <x v="1"/>
    <n v="1"/>
    <n v="10440"/>
    <x v="2"/>
    <n v="10440"/>
    <n v="7394.14"/>
    <n v="3045.86"/>
    <n v="0.29174904214559388"/>
    <s v="12"/>
    <n v="2024"/>
    <n v="0"/>
  </r>
  <r>
    <s v="ORD005848"/>
    <x v="343"/>
    <s v="CUST00330"/>
    <x v="9"/>
    <x v="1"/>
    <x v="2"/>
    <n v="1"/>
    <n v="26624"/>
    <x v="1"/>
    <n v="25292.799999999999"/>
    <n v="20860.18"/>
    <n v="4432.62"/>
    <n v="0.17525224569838058"/>
    <s v="12"/>
    <n v="2024"/>
    <n v="1331.2"/>
  </r>
  <r>
    <s v="ORD002748"/>
    <x v="343"/>
    <s v="CUST01899"/>
    <x v="10"/>
    <x v="2"/>
    <x v="4"/>
    <n v="5"/>
    <n v="10280"/>
    <x v="1"/>
    <n v="48830"/>
    <n v="34432.730000000003"/>
    <n v="14397.27"/>
    <n v="0.29484476756092565"/>
    <s v="12"/>
    <n v="2024"/>
    <n v="2570"/>
  </r>
  <r>
    <s v="ORD000640"/>
    <x v="343"/>
    <s v="CUST00508"/>
    <x v="1"/>
    <x v="1"/>
    <x v="2"/>
    <n v="2"/>
    <n v="2748"/>
    <x v="2"/>
    <n v="5496"/>
    <n v="3056.28"/>
    <n v="2439.7199999999998"/>
    <n v="0.44390829694323142"/>
    <s v="12"/>
    <n v="2024"/>
    <n v="0"/>
  </r>
  <r>
    <s v="ORD001581"/>
    <x v="343"/>
    <s v="CUST02292"/>
    <x v="6"/>
    <x v="3"/>
    <x v="0"/>
    <n v="1"/>
    <n v="1143"/>
    <x v="0"/>
    <n v="1028.7"/>
    <n v="918.87"/>
    <n v="109.83"/>
    <n v="0.10676582093904928"/>
    <s v="12"/>
    <n v="2024"/>
    <n v="114.30000000000001"/>
  </r>
  <r>
    <s v="ORD000343"/>
    <x v="343"/>
    <s v="CUST02038"/>
    <x v="2"/>
    <x v="1"/>
    <x v="2"/>
    <n v="2"/>
    <n v="3322"/>
    <x v="2"/>
    <n v="6644"/>
    <n v="3832.34"/>
    <n v="2811.66"/>
    <n v="0.42318783865141479"/>
    <s v="12"/>
    <n v="2024"/>
    <n v="0"/>
  </r>
  <r>
    <s v="ORD007642"/>
    <x v="343"/>
    <s v="CUST00780"/>
    <x v="11"/>
    <x v="4"/>
    <x v="3"/>
    <n v="1"/>
    <n v="135"/>
    <x v="1"/>
    <n v="128.25"/>
    <n v="75.83"/>
    <n v="52.42"/>
    <n v="0.40873294346978561"/>
    <s v="12"/>
    <n v="2024"/>
    <n v="6.75"/>
  </r>
  <r>
    <s v="ORD000243"/>
    <x v="344"/>
    <s v="CUST01487"/>
    <x v="5"/>
    <x v="2"/>
    <x v="1"/>
    <n v="1"/>
    <n v="6850"/>
    <x v="0"/>
    <n v="6165"/>
    <n v="4913.26"/>
    <n v="1251.74"/>
    <n v="0.20303974047039741"/>
    <s v="12"/>
    <n v="2024"/>
    <n v="685"/>
  </r>
  <r>
    <s v="ORD005856"/>
    <x v="344"/>
    <s v="CUST01629"/>
    <x v="1"/>
    <x v="1"/>
    <x v="0"/>
    <n v="4"/>
    <n v="1224"/>
    <x v="0"/>
    <n v="4406.3999999999996"/>
    <n v="3623.91"/>
    <n v="782.49"/>
    <n v="0.17758033769063183"/>
    <s v="12"/>
    <n v="2024"/>
    <n v="489.6"/>
  </r>
  <r>
    <s v="ORD005142"/>
    <x v="344"/>
    <s v="CUST01933"/>
    <x v="3"/>
    <x v="1"/>
    <x v="4"/>
    <n v="1"/>
    <n v="59315"/>
    <x v="2"/>
    <n v="59315"/>
    <n v="35459.07"/>
    <n v="23855.93"/>
    <n v="0.40219050830312736"/>
    <s v="12"/>
    <n v="2024"/>
    <n v="0"/>
  </r>
  <r>
    <s v="ORD001481"/>
    <x v="344"/>
    <s v="CUST00937"/>
    <x v="6"/>
    <x v="3"/>
    <x v="0"/>
    <n v="1"/>
    <n v="885"/>
    <x v="1"/>
    <n v="840.75"/>
    <n v="546.91"/>
    <n v="293.83999999999997"/>
    <n v="0.34949747249479629"/>
    <s v="12"/>
    <n v="2024"/>
    <n v="44.25"/>
  </r>
  <r>
    <s v="ORD000164"/>
    <x v="344"/>
    <s v="CUST02055"/>
    <x v="6"/>
    <x v="3"/>
    <x v="0"/>
    <n v="4"/>
    <n v="655"/>
    <x v="0"/>
    <n v="2358"/>
    <n v="1973.47"/>
    <n v="384.53"/>
    <n v="0.16307463952502119"/>
    <s v="12"/>
    <n v="2024"/>
    <n v="262"/>
  </r>
  <r>
    <s v="ORD009927"/>
    <x v="344"/>
    <s v="CUST01593"/>
    <x v="2"/>
    <x v="1"/>
    <x v="1"/>
    <n v="1"/>
    <n v="3498"/>
    <x v="2"/>
    <n v="3498"/>
    <n v="2758.37"/>
    <n v="739.63"/>
    <n v="0.21144368210405945"/>
    <s v="12"/>
    <n v="2024"/>
    <n v="0"/>
  </r>
  <r>
    <s v="ORD002957"/>
    <x v="344"/>
    <s v="CUST02091"/>
    <x v="13"/>
    <x v="0"/>
    <x v="0"/>
    <n v="2"/>
    <n v="954"/>
    <x v="0"/>
    <n v="1717.2"/>
    <n v="1142.5899999999999"/>
    <n v="574.61"/>
    <n v="0.33462031213603538"/>
    <s v="12"/>
    <n v="2024"/>
    <n v="190.8"/>
  </r>
  <r>
    <s v="ORD000975"/>
    <x v="344"/>
    <s v="CUST01071"/>
    <x v="2"/>
    <x v="1"/>
    <x v="0"/>
    <n v="4"/>
    <n v="2761"/>
    <x v="2"/>
    <n v="11044"/>
    <n v="6672.46"/>
    <n v="4371.54"/>
    <n v="0.3958294096341905"/>
    <s v="12"/>
    <n v="2024"/>
    <n v="0"/>
  </r>
  <r>
    <s v="ORD006806"/>
    <x v="344"/>
    <s v="CUST00577"/>
    <x v="8"/>
    <x v="3"/>
    <x v="3"/>
    <n v="4"/>
    <n v="2248"/>
    <x v="4"/>
    <n v="7193.6"/>
    <n v="5341.17"/>
    <n v="1852.43"/>
    <n v="0.25751084297153026"/>
    <s v="12"/>
    <n v="2024"/>
    <n v="1798.4"/>
  </r>
  <r>
    <s v="ORD008986"/>
    <x v="344"/>
    <s v="CUST01650"/>
    <x v="14"/>
    <x v="2"/>
    <x v="1"/>
    <n v="1"/>
    <n v="12083"/>
    <x v="0"/>
    <n v="10874.7"/>
    <n v="7852.6"/>
    <n v="3022.1"/>
    <n v="0.27790191913340134"/>
    <s v="12"/>
    <n v="2024"/>
    <n v="1208.3"/>
  </r>
  <r>
    <s v="ORD006916"/>
    <x v="344"/>
    <s v="CUST01164"/>
    <x v="10"/>
    <x v="2"/>
    <x v="3"/>
    <n v="1"/>
    <n v="6234"/>
    <x v="2"/>
    <n v="6234"/>
    <n v="4064.99"/>
    <n v="2169.0100000000002"/>
    <n v="0.34793230670516528"/>
    <s v="12"/>
    <n v="2024"/>
    <n v="0"/>
  </r>
  <r>
    <s v="ORD005464"/>
    <x v="344"/>
    <s v="CUST01788"/>
    <x v="1"/>
    <x v="1"/>
    <x v="3"/>
    <n v="4"/>
    <n v="2810"/>
    <x v="2"/>
    <n v="11240"/>
    <n v="8008.09"/>
    <n v="3231.91"/>
    <n v="0.2875364768683274"/>
    <s v="12"/>
    <n v="2024"/>
    <n v="0"/>
  </r>
  <r>
    <s v="ORD003035"/>
    <x v="344"/>
    <s v="CUST01886"/>
    <x v="7"/>
    <x v="4"/>
    <x v="1"/>
    <n v="2"/>
    <n v="246"/>
    <x v="1"/>
    <n v="467.4"/>
    <n v="388.36"/>
    <n v="79.040000000000006"/>
    <n v="0.16910569105691059"/>
    <s v="12"/>
    <n v="2024"/>
    <n v="24.6"/>
  </r>
  <r>
    <s v="ORD004393"/>
    <x v="345"/>
    <s v="CUST01554"/>
    <x v="3"/>
    <x v="1"/>
    <x v="0"/>
    <n v="1"/>
    <n v="58155"/>
    <x v="2"/>
    <n v="58155"/>
    <n v="38045.1"/>
    <n v="20109.900000000001"/>
    <n v="0.34579829765282438"/>
    <s v="12"/>
    <n v="2024"/>
    <n v="0"/>
  </r>
  <r>
    <s v="ORD006454"/>
    <x v="345"/>
    <s v="CUST01366"/>
    <x v="9"/>
    <x v="1"/>
    <x v="1"/>
    <n v="1"/>
    <n v="19806"/>
    <x v="1"/>
    <n v="18815.7"/>
    <n v="15838.21"/>
    <n v="2977.49"/>
    <n v="0.15824497626981721"/>
    <s v="12"/>
    <n v="2024"/>
    <n v="990.30000000000007"/>
  </r>
  <r>
    <s v="ORD005765"/>
    <x v="345"/>
    <s v="CUST00471"/>
    <x v="10"/>
    <x v="2"/>
    <x v="0"/>
    <n v="1"/>
    <n v="8059"/>
    <x v="2"/>
    <n v="8059"/>
    <n v="6231.42"/>
    <n v="1827.58"/>
    <n v="0.22677503412334035"/>
    <s v="12"/>
    <n v="2024"/>
    <n v="0"/>
  </r>
  <r>
    <s v="ORD008238"/>
    <x v="345"/>
    <s v="CUST02393"/>
    <x v="5"/>
    <x v="2"/>
    <x v="2"/>
    <n v="1"/>
    <n v="9346"/>
    <x v="2"/>
    <n v="9346"/>
    <n v="5168.46"/>
    <n v="4177.54"/>
    <n v="0.44698694628718166"/>
    <s v="12"/>
    <n v="2024"/>
    <n v="0"/>
  </r>
  <r>
    <s v="ORD007938"/>
    <x v="345"/>
    <s v="CUST01995"/>
    <x v="6"/>
    <x v="3"/>
    <x v="0"/>
    <n v="1"/>
    <n v="631"/>
    <x v="4"/>
    <n v="504.8"/>
    <n v="388.9"/>
    <n v="115.9"/>
    <n v="0.2295958795562599"/>
    <s v="12"/>
    <n v="2024"/>
    <n v="126.2"/>
  </r>
  <r>
    <s v="ORD007298"/>
    <x v="345"/>
    <s v="CUST01384"/>
    <x v="0"/>
    <x v="0"/>
    <x v="4"/>
    <n v="4"/>
    <n v="1333"/>
    <x v="0"/>
    <n v="4798.8"/>
    <n v="3273.78"/>
    <n v="1525.02"/>
    <n v="0.31779194798699673"/>
    <s v="12"/>
    <n v="2024"/>
    <n v="533.20000000000005"/>
  </r>
  <r>
    <s v="ORD009344"/>
    <x v="345"/>
    <s v="CUST00595"/>
    <x v="12"/>
    <x v="0"/>
    <x v="4"/>
    <n v="4"/>
    <n v="3501"/>
    <x v="4"/>
    <n v="11203.2"/>
    <n v="7881.7"/>
    <n v="3321.5"/>
    <n v="0.2964777920594116"/>
    <s v="12"/>
    <n v="2024"/>
    <n v="2800.8"/>
  </r>
  <r>
    <s v="ORD009333"/>
    <x v="345"/>
    <s v="CUST01322"/>
    <x v="3"/>
    <x v="1"/>
    <x v="4"/>
    <n v="1"/>
    <n v="65449"/>
    <x v="1"/>
    <n v="62176.55"/>
    <n v="53212.160000000003"/>
    <n v="8964.39"/>
    <n v="0.14417638161010862"/>
    <s v="12"/>
    <n v="2024"/>
    <n v="3272.4500000000003"/>
  </r>
  <r>
    <s v="ORD007682"/>
    <x v="345"/>
    <s v="CUST02206"/>
    <x v="2"/>
    <x v="1"/>
    <x v="1"/>
    <n v="1"/>
    <n v="2795"/>
    <x v="4"/>
    <n v="2236"/>
    <n v="1537.55"/>
    <n v="698.45"/>
    <n v="0.31236583184257605"/>
    <s v="12"/>
    <n v="2024"/>
    <n v="559"/>
  </r>
  <r>
    <s v="ORD000045"/>
    <x v="345"/>
    <s v="CUST01932"/>
    <x v="10"/>
    <x v="2"/>
    <x v="0"/>
    <n v="1"/>
    <n v="13308"/>
    <x v="2"/>
    <n v="13308"/>
    <n v="8858.4"/>
    <n v="4449.6000000000004"/>
    <n v="0.33435527502254286"/>
    <s v="12"/>
    <n v="2024"/>
    <n v="0"/>
  </r>
  <r>
    <s v="ORD002684"/>
    <x v="346"/>
    <s v="CUST00884"/>
    <x v="11"/>
    <x v="4"/>
    <x v="3"/>
    <n v="1"/>
    <n v="145"/>
    <x v="3"/>
    <n v="123.25"/>
    <n v="104.96"/>
    <n v="18.29"/>
    <n v="0.14839756592292089"/>
    <s v="12"/>
    <n v="2024"/>
    <n v="21.75"/>
  </r>
  <r>
    <s v="ORD006340"/>
    <x v="346"/>
    <s v="CUST02410"/>
    <x v="0"/>
    <x v="0"/>
    <x v="4"/>
    <n v="1"/>
    <n v="585"/>
    <x v="3"/>
    <n v="497.25"/>
    <n v="326.77999999999997"/>
    <n v="170.47"/>
    <n v="0.34282554047259928"/>
    <s v="12"/>
    <n v="2024"/>
    <n v="87.75"/>
  </r>
  <r>
    <s v="ORD008864"/>
    <x v="346"/>
    <s v="CUST00265"/>
    <x v="4"/>
    <x v="1"/>
    <x v="3"/>
    <n v="2"/>
    <n v="23344"/>
    <x v="2"/>
    <n v="46688"/>
    <n v="29805.61"/>
    <n v="16882.39"/>
    <n v="0.36160019705277585"/>
    <s v="12"/>
    <n v="2024"/>
    <n v="0"/>
  </r>
  <r>
    <s v="ORD006682"/>
    <x v="346"/>
    <s v="CUST01977"/>
    <x v="9"/>
    <x v="1"/>
    <x v="1"/>
    <n v="5"/>
    <n v="32734"/>
    <x v="2"/>
    <n v="163670"/>
    <n v="113000.79"/>
    <n v="50669.21"/>
    <n v="0.30958153601759636"/>
    <s v="12"/>
    <n v="2024"/>
    <n v="0"/>
  </r>
  <r>
    <s v="ORD007988"/>
    <x v="346"/>
    <s v="CUST01973"/>
    <x v="3"/>
    <x v="1"/>
    <x v="4"/>
    <n v="1"/>
    <n v="68447"/>
    <x v="1"/>
    <n v="65024.65"/>
    <n v="53078.82"/>
    <n v="11945.83"/>
    <n v="0.18371233063153741"/>
    <s v="12"/>
    <n v="2024"/>
    <n v="3422.3500000000004"/>
  </r>
  <r>
    <s v="ORD003728"/>
    <x v="346"/>
    <s v="CUST02470"/>
    <x v="11"/>
    <x v="4"/>
    <x v="1"/>
    <n v="2"/>
    <n v="62"/>
    <x v="1"/>
    <n v="117.8"/>
    <n v="81.11"/>
    <n v="36.69"/>
    <n v="0.31146010186757217"/>
    <s v="12"/>
    <n v="2024"/>
    <n v="6.2"/>
  </r>
  <r>
    <s v="ORD007529"/>
    <x v="346"/>
    <s v="CUST01978"/>
    <x v="1"/>
    <x v="1"/>
    <x v="4"/>
    <n v="1"/>
    <n v="2162"/>
    <x v="1"/>
    <n v="2053.9"/>
    <n v="1500.35"/>
    <n v="553.54999999999995"/>
    <n v="0.26951166074297672"/>
    <s v="12"/>
    <n v="2024"/>
    <n v="108.10000000000001"/>
  </r>
  <r>
    <s v="ORD003432"/>
    <x v="346"/>
    <s v="CUST01057"/>
    <x v="12"/>
    <x v="0"/>
    <x v="4"/>
    <n v="1"/>
    <n v="5609"/>
    <x v="2"/>
    <n v="5609"/>
    <n v="4471.3"/>
    <n v="1137.7"/>
    <n v="0.20283472989837761"/>
    <s v="12"/>
    <n v="2024"/>
    <n v="0"/>
  </r>
  <r>
    <s v="ORD009680"/>
    <x v="346"/>
    <s v="CUST01226"/>
    <x v="7"/>
    <x v="4"/>
    <x v="2"/>
    <n v="4"/>
    <n v="245"/>
    <x v="1"/>
    <n v="931"/>
    <n v="793.98"/>
    <n v="137.02000000000001"/>
    <n v="0.14717508055853923"/>
    <s v="12"/>
    <n v="2024"/>
    <n v="49"/>
  </r>
  <r>
    <s v="ORD005666"/>
    <x v="347"/>
    <s v="CUST01372"/>
    <x v="10"/>
    <x v="2"/>
    <x v="0"/>
    <n v="3"/>
    <n v="10899"/>
    <x v="1"/>
    <n v="31062.15"/>
    <n v="21948.78"/>
    <n v="9113.3700000000008"/>
    <n v="0.29339147483351924"/>
    <s v="12"/>
    <n v="2024"/>
    <n v="1634.8500000000001"/>
  </r>
  <r>
    <s v="ORD005764"/>
    <x v="347"/>
    <s v="CUST02500"/>
    <x v="8"/>
    <x v="3"/>
    <x v="0"/>
    <n v="1"/>
    <n v="1296"/>
    <x v="2"/>
    <n v="1296"/>
    <n v="830.39"/>
    <n v="465.61"/>
    <n v="0.35926697530864199"/>
    <s v="12"/>
    <n v="2024"/>
    <n v="0"/>
  </r>
  <r>
    <s v="ORD005815"/>
    <x v="347"/>
    <s v="CUST01920"/>
    <x v="2"/>
    <x v="1"/>
    <x v="3"/>
    <n v="1"/>
    <n v="4815"/>
    <x v="2"/>
    <n v="4815"/>
    <n v="2798.76"/>
    <n v="2016.24"/>
    <n v="0.41874143302180683"/>
    <s v="12"/>
    <n v="2024"/>
    <n v="0"/>
  </r>
  <r>
    <s v="ORD007007"/>
    <x v="347"/>
    <s v="CUST00201"/>
    <x v="12"/>
    <x v="0"/>
    <x v="3"/>
    <n v="2"/>
    <n v="3252"/>
    <x v="3"/>
    <n v="5528.4"/>
    <n v="4210.8599999999997"/>
    <n v="1317.54"/>
    <n v="0.2383221185153028"/>
    <s v="12"/>
    <n v="2024"/>
    <n v="975.59999999999991"/>
  </r>
  <r>
    <s v="ORD000018"/>
    <x v="347"/>
    <s v="CUST00973"/>
    <x v="4"/>
    <x v="1"/>
    <x v="1"/>
    <n v="1"/>
    <n v="19429"/>
    <x v="2"/>
    <n v="19429"/>
    <n v="11881.66"/>
    <n v="7547.34"/>
    <n v="0.38845746049719493"/>
    <s v="12"/>
    <n v="2024"/>
    <n v="0"/>
  </r>
  <r>
    <s v="ORD008240"/>
    <x v="347"/>
    <s v="CUST01195"/>
    <x v="13"/>
    <x v="0"/>
    <x v="0"/>
    <n v="3"/>
    <n v="1190"/>
    <x v="0"/>
    <n v="3213"/>
    <n v="2737.59"/>
    <n v="475.41"/>
    <n v="0.14796451914098974"/>
    <s v="12"/>
    <n v="2024"/>
    <n v="357"/>
  </r>
  <r>
    <s v="ORD003344"/>
    <x v="347"/>
    <s v="CUST02167"/>
    <x v="0"/>
    <x v="0"/>
    <x v="0"/>
    <n v="1"/>
    <n v="540"/>
    <x v="0"/>
    <n v="486"/>
    <n v="382.94"/>
    <n v="103.06"/>
    <n v="0.21205761316872429"/>
    <s v="12"/>
    <n v="2024"/>
    <n v="54"/>
  </r>
  <r>
    <s v="ORD008039"/>
    <x v="347"/>
    <s v="CUST02283"/>
    <x v="4"/>
    <x v="1"/>
    <x v="1"/>
    <n v="1"/>
    <n v="16233"/>
    <x v="1"/>
    <n v="15421.35"/>
    <n v="10477.219999999999"/>
    <n v="4944.13"/>
    <n v="0.32060293035304949"/>
    <s v="12"/>
    <n v="2024"/>
    <n v="811.65000000000009"/>
  </r>
  <r>
    <s v="ORD001955"/>
    <x v="347"/>
    <s v="CUST02460"/>
    <x v="0"/>
    <x v="0"/>
    <x v="4"/>
    <n v="1"/>
    <n v="849"/>
    <x v="1"/>
    <n v="806.55"/>
    <n v="483.94"/>
    <n v="322.61"/>
    <n v="0.39998760151261548"/>
    <s v="12"/>
    <n v="2024"/>
    <n v="42.45"/>
  </r>
  <r>
    <s v="ORD000067"/>
    <x v="347"/>
    <s v="CUST01141"/>
    <x v="11"/>
    <x v="4"/>
    <x v="3"/>
    <n v="4"/>
    <n v="162"/>
    <x v="2"/>
    <n v="648"/>
    <n v="448.84"/>
    <n v="199.16"/>
    <n v="0.30734567901234566"/>
    <s v="12"/>
    <n v="2024"/>
    <n v="0"/>
  </r>
  <r>
    <s v="ORD000620"/>
    <x v="347"/>
    <s v="CUST00589"/>
    <x v="9"/>
    <x v="1"/>
    <x v="0"/>
    <n v="1"/>
    <n v="26226"/>
    <x v="2"/>
    <n v="26226"/>
    <n v="17241.080000000002"/>
    <n v="8984.92"/>
    <n v="0.34259589720125067"/>
    <s v="12"/>
    <n v="2024"/>
    <n v="0"/>
  </r>
  <r>
    <s v="ORD004960"/>
    <x v="347"/>
    <s v="CUST01550"/>
    <x v="4"/>
    <x v="1"/>
    <x v="2"/>
    <n v="1"/>
    <n v="15554"/>
    <x v="1"/>
    <n v="14776.3"/>
    <n v="8960.1"/>
    <n v="5816.2"/>
    <n v="0.39361680528955151"/>
    <s v="12"/>
    <n v="2024"/>
    <n v="777.7"/>
  </r>
  <r>
    <s v="ORD001550"/>
    <x v="347"/>
    <s v="CUST01665"/>
    <x v="0"/>
    <x v="0"/>
    <x v="2"/>
    <n v="1"/>
    <n v="552"/>
    <x v="2"/>
    <n v="552"/>
    <n v="308.45999999999998"/>
    <n v="243.54"/>
    <n v="0.44119565217391304"/>
    <s v="12"/>
    <n v="2024"/>
    <n v="0"/>
  </r>
  <r>
    <s v="ORD009845"/>
    <x v="347"/>
    <s v="CUST00258"/>
    <x v="2"/>
    <x v="1"/>
    <x v="3"/>
    <n v="1"/>
    <n v="1325"/>
    <x v="2"/>
    <n v="1325"/>
    <n v="1023.19"/>
    <n v="301.81"/>
    <n v="0.22778113207547171"/>
    <s v="12"/>
    <n v="2024"/>
    <n v="0"/>
  </r>
  <r>
    <s v="ORD001235"/>
    <x v="347"/>
    <s v="CUST00973"/>
    <x v="5"/>
    <x v="2"/>
    <x v="2"/>
    <n v="1"/>
    <n v="9245"/>
    <x v="2"/>
    <n v="9245"/>
    <n v="5740.32"/>
    <n v="3504.68"/>
    <n v="0.37908923742563544"/>
    <s v="12"/>
    <n v="2024"/>
    <n v="0"/>
  </r>
  <r>
    <s v="ORD008822"/>
    <x v="347"/>
    <s v="CUST00304"/>
    <x v="2"/>
    <x v="1"/>
    <x v="0"/>
    <n v="3"/>
    <n v="2746"/>
    <x v="1"/>
    <n v="7826.1"/>
    <n v="5162.18"/>
    <n v="2663.92"/>
    <n v="0.34038921046242698"/>
    <s v="12"/>
    <n v="2024"/>
    <n v="411.90000000000003"/>
  </r>
  <r>
    <s v="ORD008607"/>
    <x v="347"/>
    <s v="CUST00096"/>
    <x v="11"/>
    <x v="4"/>
    <x v="2"/>
    <n v="1"/>
    <n v="159"/>
    <x v="1"/>
    <n v="151.05000000000001"/>
    <n v="116.89"/>
    <n v="34.159999999999997"/>
    <n v="0.22615028136378679"/>
    <s v="12"/>
    <n v="2024"/>
    <n v="7.95"/>
  </r>
  <r>
    <s v="ORD004201"/>
    <x v="348"/>
    <s v="CUST00826"/>
    <x v="8"/>
    <x v="3"/>
    <x v="1"/>
    <n v="2"/>
    <n v="1192"/>
    <x v="0"/>
    <n v="2145.6"/>
    <n v="1899.53"/>
    <n v="246.07"/>
    <n v="0.11468586875466071"/>
    <s v="12"/>
    <n v="2024"/>
    <n v="238.4"/>
  </r>
  <r>
    <s v="ORD007586"/>
    <x v="348"/>
    <s v="CUST01763"/>
    <x v="12"/>
    <x v="0"/>
    <x v="1"/>
    <n v="2"/>
    <n v="1803"/>
    <x v="0"/>
    <n v="3245.4"/>
    <n v="2439.7800000000002"/>
    <n v="805.62"/>
    <n v="0.2482344241079682"/>
    <s v="12"/>
    <n v="2024"/>
    <n v="360.6"/>
  </r>
  <r>
    <s v="ORD002333"/>
    <x v="348"/>
    <s v="CUST01636"/>
    <x v="8"/>
    <x v="3"/>
    <x v="2"/>
    <n v="1"/>
    <n v="825"/>
    <x v="0"/>
    <n v="742.5"/>
    <n v="668.99"/>
    <n v="73.510000000000005"/>
    <n v="9.900336700336701E-2"/>
    <s v="12"/>
    <n v="2024"/>
    <n v="82.5"/>
  </r>
  <r>
    <s v="ORD002185"/>
    <x v="348"/>
    <s v="CUST02314"/>
    <x v="4"/>
    <x v="1"/>
    <x v="1"/>
    <n v="4"/>
    <n v="17019"/>
    <x v="1"/>
    <n v="64672.2"/>
    <n v="47848.94"/>
    <n v="16823.259999999998"/>
    <n v="0.26013124650158798"/>
    <s v="12"/>
    <n v="2024"/>
    <n v="3403.8"/>
  </r>
  <r>
    <s v="ORD006802"/>
    <x v="348"/>
    <s v="CUST00843"/>
    <x v="14"/>
    <x v="2"/>
    <x v="2"/>
    <n v="3"/>
    <n v="8347"/>
    <x v="1"/>
    <n v="23788.95"/>
    <n v="13833.75"/>
    <n v="9955.2000000000007"/>
    <n v="0.41848000857541001"/>
    <s v="12"/>
    <n v="2024"/>
    <n v="1252.0500000000002"/>
  </r>
  <r>
    <s v="ORD004531"/>
    <x v="348"/>
    <s v="CUST00875"/>
    <x v="3"/>
    <x v="1"/>
    <x v="0"/>
    <n v="4"/>
    <n v="65621"/>
    <x v="2"/>
    <n v="262484"/>
    <n v="155571.19"/>
    <n v="106912.81"/>
    <n v="0.40731172185733222"/>
    <s v="12"/>
    <n v="2024"/>
    <n v="0"/>
  </r>
  <r>
    <s v="ORD000788"/>
    <x v="348"/>
    <s v="CUST02112"/>
    <x v="11"/>
    <x v="4"/>
    <x v="0"/>
    <n v="3"/>
    <n v="88"/>
    <x v="4"/>
    <n v="211.2"/>
    <n v="163.99"/>
    <n v="47.21"/>
    <n v="0.22353219696969698"/>
    <s v="12"/>
    <n v="2024"/>
    <n v="52.800000000000004"/>
  </r>
  <r>
    <s v="ORD004934"/>
    <x v="348"/>
    <s v="CUST00492"/>
    <x v="12"/>
    <x v="0"/>
    <x v="4"/>
    <n v="3"/>
    <n v="2212"/>
    <x v="1"/>
    <n v="6304.2"/>
    <n v="3751.9"/>
    <n v="2552.3000000000002"/>
    <n v="0.40485707940737925"/>
    <s v="12"/>
    <n v="2024"/>
    <n v="331.8"/>
  </r>
  <r>
    <s v="ORD007942"/>
    <x v="348"/>
    <s v="CUST00969"/>
    <x v="6"/>
    <x v="3"/>
    <x v="2"/>
    <n v="5"/>
    <n v="1112"/>
    <x v="2"/>
    <n v="5560"/>
    <n v="3195.91"/>
    <n v="2364.09"/>
    <n v="0.42519604316546766"/>
    <s v="12"/>
    <n v="2024"/>
    <n v="0"/>
  </r>
  <r>
    <s v="ORD005486"/>
    <x v="348"/>
    <s v="CUST01558"/>
    <x v="10"/>
    <x v="2"/>
    <x v="4"/>
    <n v="3"/>
    <n v="15833"/>
    <x v="2"/>
    <n v="47499"/>
    <n v="28895.62"/>
    <n v="18603.38"/>
    <n v="0.39165835070212007"/>
    <s v="12"/>
    <n v="2024"/>
    <n v="0"/>
  </r>
  <r>
    <s v="ORD006367"/>
    <x v="348"/>
    <s v="CUST00804"/>
    <x v="12"/>
    <x v="0"/>
    <x v="1"/>
    <n v="1"/>
    <n v="4123"/>
    <x v="2"/>
    <n v="4123"/>
    <n v="3129.73"/>
    <n v="993.27"/>
    <n v="0.24090953189425177"/>
    <s v="12"/>
    <n v="2024"/>
    <n v="0"/>
  </r>
  <r>
    <s v="ORD000162"/>
    <x v="348"/>
    <s v="CUST01997"/>
    <x v="10"/>
    <x v="2"/>
    <x v="0"/>
    <n v="4"/>
    <n v="6591"/>
    <x v="0"/>
    <n v="23727.599999999999"/>
    <n v="18370.97"/>
    <n v="5356.63"/>
    <n v="0.22575523862506114"/>
    <s v="12"/>
    <n v="2024"/>
    <n v="2636.4"/>
  </r>
  <r>
    <s v="ORD001702"/>
    <x v="348"/>
    <s v="CUST00863"/>
    <x v="11"/>
    <x v="4"/>
    <x v="2"/>
    <n v="1"/>
    <n v="52"/>
    <x v="0"/>
    <n v="46.8"/>
    <n v="28.97"/>
    <n v="17.829999999999998"/>
    <n v="0.38098290598290596"/>
    <s v="12"/>
    <n v="2024"/>
    <n v="5.2"/>
  </r>
  <r>
    <s v="ORD005198"/>
    <x v="348"/>
    <s v="CUST01486"/>
    <x v="2"/>
    <x v="1"/>
    <x v="0"/>
    <n v="1"/>
    <n v="1313"/>
    <x v="0"/>
    <n v="1181.7"/>
    <n v="973.18"/>
    <n v="208.52"/>
    <n v="0.17645764576457645"/>
    <s v="12"/>
    <n v="2024"/>
    <n v="131.30000000000001"/>
  </r>
  <r>
    <s v="ORD008475"/>
    <x v="348"/>
    <s v="CUST00126"/>
    <x v="7"/>
    <x v="4"/>
    <x v="4"/>
    <n v="3"/>
    <n v="146"/>
    <x v="0"/>
    <n v="394.2"/>
    <n v="331.35"/>
    <n v="62.85"/>
    <n v="0.15943683409436835"/>
    <s v="12"/>
    <n v="2024"/>
    <n v="43.800000000000004"/>
  </r>
  <r>
    <s v="ORD004468"/>
    <x v="349"/>
    <s v="CUST02306"/>
    <x v="9"/>
    <x v="1"/>
    <x v="1"/>
    <n v="1"/>
    <n v="30530"/>
    <x v="1"/>
    <n v="29003.5"/>
    <n v="24676.51"/>
    <n v="4326.99"/>
    <n v="0.14918854620994018"/>
    <s v="12"/>
    <n v="2024"/>
    <n v="1526.5"/>
  </r>
  <r>
    <s v="ORD006413"/>
    <x v="349"/>
    <s v="CUST00029"/>
    <x v="9"/>
    <x v="1"/>
    <x v="2"/>
    <n v="2"/>
    <n v="19418"/>
    <x v="1"/>
    <n v="36894.199999999997"/>
    <n v="27163.11"/>
    <n v="9731.09"/>
    <n v="0.26375663383404441"/>
    <s v="12"/>
    <n v="2024"/>
    <n v="1941.8000000000002"/>
  </r>
  <r>
    <s v="ORD001072"/>
    <x v="349"/>
    <s v="CUST02312"/>
    <x v="2"/>
    <x v="1"/>
    <x v="1"/>
    <n v="2"/>
    <n v="3334"/>
    <x v="3"/>
    <n v="5667.8"/>
    <n v="4403.62"/>
    <n v="1264.18"/>
    <n v="0.22304597903948623"/>
    <s v="12"/>
    <n v="2024"/>
    <n v="1000.1999999999999"/>
  </r>
  <r>
    <s v="ORD007632"/>
    <x v="349"/>
    <s v="CUST02378"/>
    <x v="4"/>
    <x v="1"/>
    <x v="0"/>
    <n v="4"/>
    <n v="21184"/>
    <x v="0"/>
    <n v="76262.399999999994"/>
    <n v="68645.2"/>
    <n v="7617.2"/>
    <n v="9.9881461899966439E-2"/>
    <s v="12"/>
    <n v="2024"/>
    <n v="8473.6"/>
  </r>
  <r>
    <s v="ORD004766"/>
    <x v="349"/>
    <s v="CUST00407"/>
    <x v="12"/>
    <x v="0"/>
    <x v="4"/>
    <n v="1"/>
    <n v="3355"/>
    <x v="2"/>
    <n v="3355"/>
    <n v="1940.94"/>
    <n v="1414.06"/>
    <n v="0.42147839046199698"/>
    <s v="12"/>
    <n v="2024"/>
    <n v="0"/>
  </r>
  <r>
    <s v="ORD003201"/>
    <x v="349"/>
    <s v="CUST00049"/>
    <x v="1"/>
    <x v="1"/>
    <x v="2"/>
    <n v="5"/>
    <n v="2978"/>
    <x v="1"/>
    <n v="14145.5"/>
    <n v="8666.07"/>
    <n v="5479.43"/>
    <n v="0.38736205860521017"/>
    <s v="12"/>
    <n v="2024"/>
    <n v="744.5"/>
  </r>
  <r>
    <s v="ORD001279"/>
    <x v="349"/>
    <s v="CUST01500"/>
    <x v="7"/>
    <x v="4"/>
    <x v="4"/>
    <n v="1"/>
    <n v="230"/>
    <x v="0"/>
    <n v="207"/>
    <n v="175.86"/>
    <n v="31.14"/>
    <n v="0.15043478260869567"/>
    <s v="12"/>
    <n v="2024"/>
    <n v="23"/>
  </r>
  <r>
    <s v="ORD008676"/>
    <x v="349"/>
    <s v="CUST01358"/>
    <x v="6"/>
    <x v="3"/>
    <x v="1"/>
    <n v="1"/>
    <n v="872"/>
    <x v="0"/>
    <n v="784.8"/>
    <n v="654.92999999999995"/>
    <n v="129.87"/>
    <n v="0.16548165137614682"/>
    <s v="12"/>
    <n v="2024"/>
    <n v="87.2"/>
  </r>
  <r>
    <s v="ORD001877"/>
    <x v="349"/>
    <s v="CUST01411"/>
    <x v="14"/>
    <x v="2"/>
    <x v="2"/>
    <n v="1"/>
    <n v="10528"/>
    <x v="2"/>
    <n v="10528"/>
    <n v="6980.32"/>
    <n v="3547.68"/>
    <n v="0.33697568389057747"/>
    <s v="12"/>
    <n v="2024"/>
    <n v="0"/>
  </r>
  <r>
    <s v="ORD009573"/>
    <x v="349"/>
    <s v="CUST00340"/>
    <x v="8"/>
    <x v="3"/>
    <x v="4"/>
    <n v="2"/>
    <n v="2614"/>
    <x v="1"/>
    <n v="4966.6000000000004"/>
    <n v="3788.79"/>
    <n v="1177.81"/>
    <n v="0.23714613618974748"/>
    <s v="12"/>
    <n v="2024"/>
    <n v="261.40000000000003"/>
  </r>
  <r>
    <s v="ORD008074"/>
    <x v="349"/>
    <s v="CUST01076"/>
    <x v="5"/>
    <x v="2"/>
    <x v="3"/>
    <n v="1"/>
    <n v="5258"/>
    <x v="1"/>
    <n v="4995.1000000000004"/>
    <n v="4052.08"/>
    <n v="943.02"/>
    <n v="0.18878901323296829"/>
    <s v="12"/>
    <n v="2024"/>
    <n v="262.90000000000003"/>
  </r>
  <r>
    <s v="ORD009585"/>
    <x v="350"/>
    <s v="CUST00002"/>
    <x v="12"/>
    <x v="0"/>
    <x v="0"/>
    <n v="5"/>
    <n v="3847"/>
    <x v="2"/>
    <n v="19235"/>
    <n v="12318.03"/>
    <n v="6916.97"/>
    <n v="0.35960332726800104"/>
    <s v="12"/>
    <n v="2024"/>
    <n v="0"/>
  </r>
  <r>
    <s v="ORD009685"/>
    <x v="350"/>
    <s v="CUST01765"/>
    <x v="11"/>
    <x v="4"/>
    <x v="0"/>
    <n v="1"/>
    <n v="94"/>
    <x v="1"/>
    <n v="89.3"/>
    <n v="72.94"/>
    <n v="16.36"/>
    <n v="0.18320268756998881"/>
    <s v="12"/>
    <n v="2024"/>
    <n v="4.7"/>
  </r>
  <r>
    <s v="ORD005613"/>
    <x v="350"/>
    <s v="CUST01323"/>
    <x v="0"/>
    <x v="0"/>
    <x v="4"/>
    <n v="1"/>
    <n v="697"/>
    <x v="3"/>
    <n v="592.45000000000005"/>
    <n v="501.92"/>
    <n v="90.53"/>
    <n v="0.15280614397839479"/>
    <s v="12"/>
    <n v="2024"/>
    <n v="104.55"/>
  </r>
  <r>
    <s v="ORD003698"/>
    <x v="350"/>
    <s v="CUST02054"/>
    <x v="14"/>
    <x v="2"/>
    <x v="4"/>
    <n v="2"/>
    <n v="10466"/>
    <x v="2"/>
    <n v="20932"/>
    <n v="12601.09"/>
    <n v="8330.91"/>
    <n v="0.3979987578826677"/>
    <s v="12"/>
    <n v="2024"/>
    <n v="0"/>
  </r>
  <r>
    <s v="ORD001894"/>
    <x v="350"/>
    <s v="CUST00393"/>
    <x v="11"/>
    <x v="4"/>
    <x v="3"/>
    <n v="1"/>
    <n v="151"/>
    <x v="0"/>
    <n v="135.9"/>
    <n v="121.29"/>
    <n v="14.61"/>
    <n v="0.1075055187637969"/>
    <s v="12"/>
    <n v="2024"/>
    <n v="15.100000000000001"/>
  </r>
  <r>
    <s v="ORD008554"/>
    <x v="350"/>
    <s v="CUST01482"/>
    <x v="6"/>
    <x v="3"/>
    <x v="3"/>
    <n v="1"/>
    <n v="1188"/>
    <x v="4"/>
    <n v="950.4"/>
    <n v="845.75"/>
    <n v="104.65"/>
    <n v="0.11011153198653199"/>
    <s v="12"/>
    <n v="2024"/>
    <n v="237.60000000000002"/>
  </r>
  <r>
    <s v="ORD006154"/>
    <x v="350"/>
    <s v="CUST00865"/>
    <x v="8"/>
    <x v="3"/>
    <x v="0"/>
    <n v="1"/>
    <n v="1495"/>
    <x v="4"/>
    <n v="1196"/>
    <n v="1030.6099999999999"/>
    <n v="165.39"/>
    <n v="0.1382859531772575"/>
    <s v="12"/>
    <n v="2024"/>
    <n v="299"/>
  </r>
  <r>
    <s v="ORD005887"/>
    <x v="350"/>
    <s v="CUST01313"/>
    <x v="6"/>
    <x v="3"/>
    <x v="3"/>
    <n v="2"/>
    <n v="460"/>
    <x v="2"/>
    <n v="920"/>
    <n v="714.71"/>
    <n v="205.29"/>
    <n v="0.22314130434782609"/>
    <s v="12"/>
    <n v="2024"/>
    <n v="0"/>
  </r>
  <r>
    <s v="ORD008817"/>
    <x v="350"/>
    <s v="CUST01433"/>
    <x v="6"/>
    <x v="3"/>
    <x v="0"/>
    <n v="3"/>
    <n v="1171"/>
    <x v="1"/>
    <n v="3337.35"/>
    <n v="2783.15"/>
    <n v="554.20000000000005"/>
    <n v="0.16605989782312316"/>
    <s v="12"/>
    <n v="2024"/>
    <n v="175.65"/>
  </r>
  <r>
    <s v="ORD002283"/>
    <x v="350"/>
    <s v="CUST01379"/>
    <x v="2"/>
    <x v="1"/>
    <x v="0"/>
    <n v="2"/>
    <n v="2382"/>
    <x v="0"/>
    <n v="4287.6000000000004"/>
    <n v="3835.36"/>
    <n v="452.24"/>
    <n v="0.1054762571135367"/>
    <s v="12"/>
    <n v="2024"/>
    <n v="476.40000000000003"/>
  </r>
  <r>
    <s v="ORD004921"/>
    <x v="350"/>
    <s v="CUST00894"/>
    <x v="1"/>
    <x v="1"/>
    <x v="0"/>
    <n v="1"/>
    <n v="1175"/>
    <x v="1"/>
    <n v="1116.25"/>
    <n v="648.99"/>
    <n v="467.26"/>
    <n v="0.41859798432250839"/>
    <s v="12"/>
    <n v="2024"/>
    <n v="58.75"/>
  </r>
  <r>
    <s v="ORD003493"/>
    <x v="350"/>
    <s v="CUST00301"/>
    <x v="9"/>
    <x v="1"/>
    <x v="3"/>
    <n v="2"/>
    <n v="20024"/>
    <x v="0"/>
    <n v="36043.199999999997"/>
    <n v="29032.81"/>
    <n v="7010.39"/>
    <n v="0.1944996559683935"/>
    <s v="12"/>
    <n v="2024"/>
    <n v="4004.8"/>
  </r>
  <r>
    <s v="ORD005338"/>
    <x v="350"/>
    <s v="CUST00552"/>
    <x v="0"/>
    <x v="0"/>
    <x v="4"/>
    <n v="4"/>
    <n v="807"/>
    <x v="2"/>
    <n v="3228"/>
    <n v="2005.2"/>
    <n v="1222.8"/>
    <n v="0.37881040892193307"/>
    <s v="12"/>
    <n v="2024"/>
    <n v="0"/>
  </r>
  <r>
    <s v="ORD001269"/>
    <x v="350"/>
    <s v="CUST02391"/>
    <x v="8"/>
    <x v="3"/>
    <x v="3"/>
    <n v="5"/>
    <n v="2931"/>
    <x v="1"/>
    <n v="13922.25"/>
    <n v="9637.32"/>
    <n v="4284.93"/>
    <n v="0.30777568280989065"/>
    <s v="12"/>
    <n v="2024"/>
    <n v="732.75"/>
  </r>
  <r>
    <s v="ORD001503"/>
    <x v="350"/>
    <s v="CUST00943"/>
    <x v="10"/>
    <x v="2"/>
    <x v="2"/>
    <n v="3"/>
    <n v="9654"/>
    <x v="1"/>
    <n v="27513.9"/>
    <n v="21138.560000000001"/>
    <n v="6375.34"/>
    <n v="0.23171342485071181"/>
    <s v="12"/>
    <n v="2024"/>
    <n v="1448.1000000000001"/>
  </r>
  <r>
    <s v="ORD002226"/>
    <x v="350"/>
    <s v="CUST01551"/>
    <x v="8"/>
    <x v="3"/>
    <x v="0"/>
    <n v="1"/>
    <n v="2665"/>
    <x v="1"/>
    <n v="2531.75"/>
    <n v="1972.97"/>
    <n v="558.78"/>
    <n v="0.22070899575392514"/>
    <s v="12"/>
    <n v="2024"/>
    <n v="133.25"/>
  </r>
  <r>
    <s v="ORD005309"/>
    <x v="350"/>
    <s v="CUST00902"/>
    <x v="2"/>
    <x v="1"/>
    <x v="3"/>
    <n v="2"/>
    <n v="2492"/>
    <x v="0"/>
    <n v="4485.6000000000004"/>
    <n v="3046.23"/>
    <n v="1439.37"/>
    <n v="0.32088683788121986"/>
    <s v="12"/>
    <n v="2024"/>
    <n v="498.40000000000003"/>
  </r>
  <r>
    <s v="ORD001008"/>
    <x v="350"/>
    <s v="CUST00743"/>
    <x v="10"/>
    <x v="2"/>
    <x v="1"/>
    <n v="1"/>
    <n v="6789"/>
    <x v="3"/>
    <n v="5770.65"/>
    <n v="4933.17"/>
    <n v="837.48"/>
    <n v="0.14512749863533572"/>
    <s v="12"/>
    <n v="2024"/>
    <n v="1018.3499999999999"/>
  </r>
  <r>
    <s v="ORD003828"/>
    <x v="351"/>
    <s v="CUST02058"/>
    <x v="11"/>
    <x v="4"/>
    <x v="2"/>
    <n v="1"/>
    <n v="116"/>
    <x v="0"/>
    <n v="104.4"/>
    <n v="81.36"/>
    <n v="23.04"/>
    <n v="0.22068965517241376"/>
    <s v="12"/>
    <n v="2024"/>
    <n v="11.600000000000001"/>
  </r>
  <r>
    <s v="ORD008622"/>
    <x v="351"/>
    <s v="CUST00780"/>
    <x v="10"/>
    <x v="2"/>
    <x v="1"/>
    <n v="2"/>
    <n v="11168"/>
    <x v="3"/>
    <n v="18985.599999999999"/>
    <n v="15660.88"/>
    <n v="3324.72"/>
    <n v="0.17511798415641328"/>
    <s v="12"/>
    <n v="2024"/>
    <n v="3350.4"/>
  </r>
  <r>
    <s v="ORD008998"/>
    <x v="351"/>
    <s v="CUST00319"/>
    <x v="3"/>
    <x v="1"/>
    <x v="0"/>
    <n v="3"/>
    <n v="58555"/>
    <x v="1"/>
    <n v="166881.75"/>
    <n v="115101.43"/>
    <n v="51780.32"/>
    <n v="0.31028150172202773"/>
    <s v="12"/>
    <n v="2024"/>
    <n v="8783.25"/>
  </r>
  <r>
    <s v="ORD009540"/>
    <x v="351"/>
    <s v="CUST00723"/>
    <x v="0"/>
    <x v="0"/>
    <x v="4"/>
    <n v="2"/>
    <n v="901"/>
    <x v="1"/>
    <n v="1711.9"/>
    <n v="1091.0999999999999"/>
    <n v="620.79999999999995"/>
    <n v="0.36263800455634088"/>
    <s v="12"/>
    <n v="2024"/>
    <n v="90.100000000000009"/>
  </r>
  <r>
    <s v="ORD009551"/>
    <x v="351"/>
    <s v="CUST01841"/>
    <x v="3"/>
    <x v="1"/>
    <x v="1"/>
    <n v="5"/>
    <n v="71550"/>
    <x v="1"/>
    <n v="339862.5"/>
    <n v="256768.73"/>
    <n v="83093.77"/>
    <n v="0.24449231674574279"/>
    <s v="12"/>
    <n v="2024"/>
    <n v="17887.5"/>
  </r>
  <r>
    <s v="ORD006217"/>
    <x v="351"/>
    <s v="CUST00719"/>
    <x v="2"/>
    <x v="1"/>
    <x v="4"/>
    <n v="1"/>
    <n v="4969"/>
    <x v="2"/>
    <n v="4969"/>
    <n v="2945.56"/>
    <n v="2023.44"/>
    <n v="0.40721271885691285"/>
    <s v="12"/>
    <n v="2024"/>
    <n v="0"/>
  </r>
  <r>
    <s v="ORD003394"/>
    <x v="351"/>
    <s v="CUST01518"/>
    <x v="3"/>
    <x v="1"/>
    <x v="2"/>
    <n v="1"/>
    <n v="69655"/>
    <x v="1"/>
    <n v="66172.25"/>
    <n v="54475.59"/>
    <n v="11696.66"/>
    <n v="0.17676080230005781"/>
    <s v="12"/>
    <n v="2024"/>
    <n v="3482.75"/>
  </r>
  <r>
    <s v="ORD005077"/>
    <x v="351"/>
    <s v="CUST00877"/>
    <x v="10"/>
    <x v="2"/>
    <x v="3"/>
    <n v="1"/>
    <n v="13425"/>
    <x v="2"/>
    <n v="13425"/>
    <n v="9352.69"/>
    <n v="4072.31"/>
    <n v="0.30333780260707632"/>
    <s v="12"/>
    <n v="2024"/>
    <n v="0"/>
  </r>
  <r>
    <s v="ORD001941"/>
    <x v="351"/>
    <s v="CUST00868"/>
    <x v="12"/>
    <x v="0"/>
    <x v="4"/>
    <n v="1"/>
    <n v="3623"/>
    <x v="3"/>
    <n v="3079.55"/>
    <n v="2382.89"/>
    <n v="696.66"/>
    <n v="0.22622136351090255"/>
    <s v="12"/>
    <n v="2024"/>
    <n v="543.44999999999993"/>
  </r>
  <r>
    <s v="ORD002107"/>
    <x v="351"/>
    <s v="CUST02406"/>
    <x v="3"/>
    <x v="1"/>
    <x v="4"/>
    <n v="1"/>
    <n v="76903"/>
    <x v="1"/>
    <n v="73057.850000000006"/>
    <n v="50521.65"/>
    <n v="22536.2"/>
    <n v="0.30847061609395843"/>
    <s v="12"/>
    <n v="2024"/>
    <n v="3845.15"/>
  </r>
  <r>
    <s v="ORD005366"/>
    <x v="351"/>
    <s v="CUST01150"/>
    <x v="4"/>
    <x v="1"/>
    <x v="2"/>
    <n v="2"/>
    <n v="23383"/>
    <x v="3"/>
    <n v="39751.1"/>
    <n v="28445.06"/>
    <n v="11306.04"/>
    <n v="0.28442080848077161"/>
    <s v="12"/>
    <n v="2024"/>
    <n v="7014.9"/>
  </r>
  <r>
    <s v="ORD001298"/>
    <x v="352"/>
    <s v="CUST00261"/>
    <x v="9"/>
    <x v="1"/>
    <x v="1"/>
    <n v="2"/>
    <n v="34363"/>
    <x v="2"/>
    <n v="68726"/>
    <n v="55105.49"/>
    <n v="13620.51"/>
    <n v="0.19818569391496668"/>
    <s v="12"/>
    <n v="2024"/>
    <n v="0"/>
  </r>
  <r>
    <s v="ORD009641"/>
    <x v="352"/>
    <s v="CUST02161"/>
    <x v="9"/>
    <x v="1"/>
    <x v="1"/>
    <n v="3"/>
    <n v="24796"/>
    <x v="1"/>
    <n v="70668.600000000006"/>
    <n v="58188.81"/>
    <n v="12479.79"/>
    <n v="0.17659597048759987"/>
    <s v="12"/>
    <n v="2024"/>
    <n v="3719.4"/>
  </r>
  <r>
    <s v="ORD000227"/>
    <x v="352"/>
    <s v="CUST02473"/>
    <x v="3"/>
    <x v="1"/>
    <x v="4"/>
    <n v="2"/>
    <n v="71456"/>
    <x v="1"/>
    <n v="135766.39999999999"/>
    <n v="87347.42"/>
    <n v="48418.98"/>
    <n v="0.35663448393711555"/>
    <s v="12"/>
    <n v="2024"/>
    <n v="7145.6"/>
  </r>
  <r>
    <s v="ORD005057"/>
    <x v="352"/>
    <s v="CUST00387"/>
    <x v="4"/>
    <x v="1"/>
    <x v="1"/>
    <n v="2"/>
    <n v="10277"/>
    <x v="2"/>
    <n v="20554"/>
    <n v="13501.45"/>
    <n v="7052.55"/>
    <n v="0.34312299309136907"/>
    <s v="12"/>
    <n v="2024"/>
    <n v="0"/>
  </r>
  <r>
    <s v="ORD001176"/>
    <x v="352"/>
    <s v="CUST00626"/>
    <x v="1"/>
    <x v="1"/>
    <x v="2"/>
    <n v="1"/>
    <n v="1988"/>
    <x v="2"/>
    <n v="1988"/>
    <n v="1481.44"/>
    <n v="506.56"/>
    <n v="0.25480885311871226"/>
    <s v="12"/>
    <n v="2024"/>
    <n v="0"/>
  </r>
  <r>
    <s v="ORD007037"/>
    <x v="352"/>
    <s v="CUST01469"/>
    <x v="9"/>
    <x v="1"/>
    <x v="3"/>
    <n v="2"/>
    <n v="21398"/>
    <x v="1"/>
    <n v="40656.199999999997"/>
    <n v="30465.06"/>
    <n v="10191.14"/>
    <n v="0.25066631903621095"/>
    <s v="12"/>
    <n v="2024"/>
    <n v="2139.8000000000002"/>
  </r>
  <r>
    <s v="ORD000779"/>
    <x v="352"/>
    <s v="CUST00259"/>
    <x v="14"/>
    <x v="2"/>
    <x v="0"/>
    <n v="1"/>
    <n v="10957"/>
    <x v="0"/>
    <n v="9861.2999999999993"/>
    <n v="6838.92"/>
    <n v="3022.38"/>
    <n v="0.30648900246417821"/>
    <s v="12"/>
    <n v="2024"/>
    <n v="1095.7"/>
  </r>
  <r>
    <s v="ORD007332"/>
    <x v="352"/>
    <s v="CUST01394"/>
    <x v="3"/>
    <x v="1"/>
    <x v="4"/>
    <n v="1"/>
    <n v="60228"/>
    <x v="1"/>
    <n v="57216.6"/>
    <n v="49039.09"/>
    <n v="8177.51"/>
    <n v="0.14292198417941648"/>
    <s v="12"/>
    <n v="2024"/>
    <n v="3011.4"/>
  </r>
  <r>
    <s v="ORD001234"/>
    <x v="352"/>
    <s v="CUST00980"/>
    <x v="3"/>
    <x v="1"/>
    <x v="4"/>
    <n v="1"/>
    <n v="56018"/>
    <x v="1"/>
    <n v="53217.1"/>
    <n v="30899.5"/>
    <n v="22317.599999999999"/>
    <n v="0.41936896223206449"/>
    <s v="12"/>
    <n v="2024"/>
    <n v="2800.9"/>
  </r>
  <r>
    <s v="ORD002937"/>
    <x v="352"/>
    <s v="CUST01690"/>
    <x v="13"/>
    <x v="0"/>
    <x v="4"/>
    <n v="2"/>
    <n v="1453"/>
    <x v="0"/>
    <n v="2615.4"/>
    <n v="1854.42"/>
    <n v="760.98"/>
    <n v="0.29096122963982562"/>
    <s v="12"/>
    <n v="2024"/>
    <n v="290.60000000000002"/>
  </r>
  <r>
    <s v="ORD002317"/>
    <x v="352"/>
    <s v="CUST02273"/>
    <x v="1"/>
    <x v="1"/>
    <x v="0"/>
    <n v="3"/>
    <n v="1263"/>
    <x v="2"/>
    <n v="3789"/>
    <n v="2421.7399999999998"/>
    <n v="1367.26"/>
    <n v="0.36084982845077856"/>
    <s v="12"/>
    <n v="2024"/>
    <n v="0"/>
  </r>
  <r>
    <s v="ORD006687"/>
    <x v="352"/>
    <s v="CUST00740"/>
    <x v="6"/>
    <x v="3"/>
    <x v="3"/>
    <n v="1"/>
    <n v="1169"/>
    <x v="3"/>
    <n v="993.65"/>
    <n v="940.88"/>
    <n v="52.77"/>
    <n v="5.310723091631863E-2"/>
    <s v="12"/>
    <n v="2024"/>
    <n v="175.35"/>
  </r>
  <r>
    <s v="ORD007916"/>
    <x v="352"/>
    <s v="CUST00632"/>
    <x v="12"/>
    <x v="0"/>
    <x v="1"/>
    <n v="1"/>
    <n v="5611"/>
    <x v="0"/>
    <n v="5049.8999999999996"/>
    <n v="3891.45"/>
    <n v="1158.45"/>
    <n v="0.22940058218974635"/>
    <s v="12"/>
    <n v="2024"/>
    <n v="561.1"/>
  </r>
  <r>
    <s v="ORD009853"/>
    <x v="352"/>
    <s v="CUST02442"/>
    <x v="8"/>
    <x v="3"/>
    <x v="0"/>
    <n v="2"/>
    <n v="2794"/>
    <x v="2"/>
    <n v="5588"/>
    <n v="3210.45"/>
    <n v="2377.5500000000002"/>
    <n v="0.42547423049391558"/>
    <s v="12"/>
    <n v="2024"/>
    <n v="0"/>
  </r>
  <r>
    <s v="ORD002558"/>
    <x v="352"/>
    <s v="CUST02133"/>
    <x v="13"/>
    <x v="0"/>
    <x v="4"/>
    <n v="1"/>
    <n v="1536"/>
    <x v="1"/>
    <n v="1459.2"/>
    <n v="1178.6199999999999"/>
    <n v="280.58"/>
    <n v="0.19228344298245612"/>
    <s v="12"/>
    <n v="2024"/>
    <n v="76.800000000000011"/>
  </r>
  <r>
    <s v="ORD003144"/>
    <x v="352"/>
    <s v="CUST00919"/>
    <x v="7"/>
    <x v="4"/>
    <x v="3"/>
    <n v="4"/>
    <n v="80"/>
    <x v="2"/>
    <n v="320"/>
    <n v="246.63"/>
    <n v="73.37"/>
    <n v="0.22928125000000002"/>
    <s v="12"/>
    <n v="2024"/>
    <n v="0"/>
  </r>
  <r>
    <s v="ORD006855"/>
    <x v="352"/>
    <s v="CUST01499"/>
    <x v="2"/>
    <x v="1"/>
    <x v="2"/>
    <n v="1"/>
    <n v="4774"/>
    <x v="2"/>
    <n v="4774"/>
    <n v="3712.01"/>
    <n v="1061.99"/>
    <n v="0.22245286971093423"/>
    <s v="12"/>
    <n v="2024"/>
    <n v="0"/>
  </r>
  <r>
    <s v="ORD001369"/>
    <x v="352"/>
    <s v="CUST00280"/>
    <x v="14"/>
    <x v="2"/>
    <x v="3"/>
    <n v="1"/>
    <n v="11589"/>
    <x v="1"/>
    <n v="11009.55"/>
    <n v="8561.4699999999993"/>
    <n v="2448.08"/>
    <n v="0.22235967864263301"/>
    <s v="12"/>
    <n v="2024"/>
    <n v="579.45000000000005"/>
  </r>
  <r>
    <s v="ORD004780"/>
    <x v="352"/>
    <s v="CUST00317"/>
    <x v="14"/>
    <x v="2"/>
    <x v="2"/>
    <n v="1"/>
    <n v="19797"/>
    <x v="0"/>
    <n v="17817.3"/>
    <n v="13858.78"/>
    <n v="3958.52"/>
    <n v="0.2221728320228093"/>
    <s v="12"/>
    <n v="2024"/>
    <n v="1979.7"/>
  </r>
  <r>
    <s v="ORD006763"/>
    <x v="352"/>
    <s v="CUST02498"/>
    <x v="10"/>
    <x v="2"/>
    <x v="1"/>
    <n v="1"/>
    <n v="15507"/>
    <x v="0"/>
    <n v="13956.3"/>
    <n v="11941.21"/>
    <n v="2015.09"/>
    <n v="0.14438568961687553"/>
    <s v="12"/>
    <n v="2024"/>
    <n v="1550.7"/>
  </r>
  <r>
    <s v="ORD009538"/>
    <x v="352"/>
    <s v="CUST00989"/>
    <x v="1"/>
    <x v="1"/>
    <x v="3"/>
    <n v="3"/>
    <n v="2574"/>
    <x v="2"/>
    <n v="7722"/>
    <n v="6202.98"/>
    <n v="1519.02"/>
    <n v="0.19671328671328672"/>
    <s v="12"/>
    <n v="2024"/>
    <n v="0"/>
  </r>
  <r>
    <s v="ORD000935"/>
    <x v="352"/>
    <s v="CUST02161"/>
    <x v="12"/>
    <x v="0"/>
    <x v="2"/>
    <n v="4"/>
    <n v="2397"/>
    <x v="2"/>
    <n v="9588"/>
    <n v="7005.68"/>
    <n v="2582.3200000000002"/>
    <n v="0.26932832707551108"/>
    <s v="12"/>
    <n v="2024"/>
    <n v="0"/>
  </r>
  <r>
    <s v="ORD008650"/>
    <x v="353"/>
    <s v="CUST00465"/>
    <x v="12"/>
    <x v="0"/>
    <x v="4"/>
    <n v="1"/>
    <n v="1957"/>
    <x v="1"/>
    <n v="1859.15"/>
    <n v="1141.8800000000001"/>
    <n v="717.27"/>
    <n v="0.38580534115052573"/>
    <s v="12"/>
    <n v="2024"/>
    <n v="97.850000000000009"/>
  </r>
  <r>
    <s v="ORD009943"/>
    <x v="353"/>
    <s v="CUST02074"/>
    <x v="5"/>
    <x v="2"/>
    <x v="4"/>
    <n v="2"/>
    <n v="9490"/>
    <x v="0"/>
    <n v="17082"/>
    <n v="11703.96"/>
    <n v="5378.04"/>
    <n v="0.31483667017913591"/>
    <s v="12"/>
    <n v="2024"/>
    <n v="1898"/>
  </r>
  <r>
    <s v="ORD000828"/>
    <x v="353"/>
    <s v="CUST00556"/>
    <x v="7"/>
    <x v="4"/>
    <x v="0"/>
    <n v="1"/>
    <n v="164"/>
    <x v="0"/>
    <n v="147.6"/>
    <n v="91.48"/>
    <n v="56.12"/>
    <n v="0.38021680216802167"/>
    <s v="12"/>
    <n v="2024"/>
    <n v="16.400000000000002"/>
  </r>
  <r>
    <s v="ORD002273"/>
    <x v="353"/>
    <s v="CUST00498"/>
    <x v="11"/>
    <x v="4"/>
    <x v="3"/>
    <n v="1"/>
    <n v="164"/>
    <x v="1"/>
    <n v="155.80000000000001"/>
    <n v="115.52"/>
    <n v="40.28"/>
    <n v="0.25853658536585367"/>
    <s v="12"/>
    <n v="2024"/>
    <n v="8.2000000000000011"/>
  </r>
  <r>
    <s v="ORD006073"/>
    <x v="353"/>
    <s v="CUST01691"/>
    <x v="3"/>
    <x v="1"/>
    <x v="1"/>
    <n v="1"/>
    <n v="58966"/>
    <x v="3"/>
    <n v="50121.1"/>
    <n v="42162.879999999997"/>
    <n v="7958.22"/>
    <n v="0.15877983523905104"/>
    <s v="12"/>
    <n v="2024"/>
    <n v="8844.9"/>
  </r>
  <r>
    <s v="ORD005103"/>
    <x v="353"/>
    <s v="CUST00288"/>
    <x v="4"/>
    <x v="1"/>
    <x v="1"/>
    <n v="1"/>
    <n v="13294"/>
    <x v="2"/>
    <n v="13294"/>
    <n v="7312.35"/>
    <n v="5981.65"/>
    <n v="0.44995110576199787"/>
    <s v="12"/>
    <n v="2024"/>
    <n v="0"/>
  </r>
  <r>
    <s v="ORD009922"/>
    <x v="353"/>
    <s v="CUST00960"/>
    <x v="9"/>
    <x v="1"/>
    <x v="1"/>
    <n v="1"/>
    <n v="34060"/>
    <x v="3"/>
    <n v="28951"/>
    <n v="20334.2"/>
    <n v="8616.7999999999993"/>
    <n v="0.29763393319747156"/>
    <s v="12"/>
    <n v="2024"/>
    <n v="5109"/>
  </r>
  <r>
    <s v="ORD002003"/>
    <x v="353"/>
    <s v="CUST00674"/>
    <x v="6"/>
    <x v="3"/>
    <x v="2"/>
    <n v="3"/>
    <n v="318"/>
    <x v="0"/>
    <n v="858.6"/>
    <n v="698.25"/>
    <n v="160.35"/>
    <n v="0.18675751222921033"/>
    <s v="12"/>
    <n v="2024"/>
    <n v="95.4"/>
  </r>
  <r>
    <s v="ORD005250"/>
    <x v="353"/>
    <s v="CUST00042"/>
    <x v="11"/>
    <x v="4"/>
    <x v="4"/>
    <n v="1"/>
    <n v="129"/>
    <x v="1"/>
    <n v="122.55"/>
    <n v="83.45"/>
    <n v="39.1"/>
    <n v="0.31905344757241944"/>
    <s v="12"/>
    <n v="2024"/>
    <n v="6.45"/>
  </r>
  <r>
    <s v="ORD000461"/>
    <x v="353"/>
    <s v="CUST00205"/>
    <x v="9"/>
    <x v="1"/>
    <x v="1"/>
    <n v="1"/>
    <n v="19920"/>
    <x v="0"/>
    <n v="17928"/>
    <n v="13820.02"/>
    <n v="4107.9799999999996"/>
    <n v="0.22913766175814365"/>
    <s v="12"/>
    <n v="2024"/>
    <n v="1992"/>
  </r>
  <r>
    <s v="ORD007657"/>
    <x v="353"/>
    <s v="CUST01208"/>
    <x v="1"/>
    <x v="1"/>
    <x v="2"/>
    <n v="2"/>
    <n v="2857"/>
    <x v="2"/>
    <n v="5714"/>
    <n v="3524.25"/>
    <n v="2189.75"/>
    <n v="0.38322541127056353"/>
    <s v="12"/>
    <n v="2024"/>
    <n v="0"/>
  </r>
  <r>
    <s v="ORD008401"/>
    <x v="354"/>
    <s v="CUST00075"/>
    <x v="2"/>
    <x v="1"/>
    <x v="0"/>
    <n v="1"/>
    <n v="4661"/>
    <x v="1"/>
    <n v="4427.95"/>
    <n v="2589.25"/>
    <n v="1838.7"/>
    <n v="0.41524859133459052"/>
    <s v="12"/>
    <n v="2024"/>
    <n v="233.05"/>
  </r>
  <r>
    <s v="ORD006520"/>
    <x v="354"/>
    <s v="CUST01310"/>
    <x v="10"/>
    <x v="2"/>
    <x v="4"/>
    <n v="1"/>
    <n v="12470"/>
    <x v="0"/>
    <n v="11223"/>
    <n v="7179.79"/>
    <n v="4043.21"/>
    <n v="0.36026107101488014"/>
    <s v="12"/>
    <n v="2024"/>
    <n v="1247"/>
  </r>
  <r>
    <s v="ORD002697"/>
    <x v="354"/>
    <s v="CUST00347"/>
    <x v="10"/>
    <x v="2"/>
    <x v="1"/>
    <n v="1"/>
    <n v="15319"/>
    <x v="1"/>
    <n v="14553.05"/>
    <n v="9832.44"/>
    <n v="4720.6099999999997"/>
    <n v="0.32437255420685013"/>
    <s v="12"/>
    <n v="2024"/>
    <n v="765.95"/>
  </r>
  <r>
    <s v="ORD000473"/>
    <x v="354"/>
    <s v="CUST01289"/>
    <x v="8"/>
    <x v="3"/>
    <x v="4"/>
    <n v="2"/>
    <n v="843"/>
    <x v="0"/>
    <n v="1517.4"/>
    <n v="1004.63"/>
    <n v="512.77"/>
    <n v="0.33792671675233948"/>
    <s v="12"/>
    <n v="2024"/>
    <n v="168.60000000000002"/>
  </r>
  <r>
    <s v="ORD008131"/>
    <x v="354"/>
    <s v="CUST01049"/>
    <x v="2"/>
    <x v="1"/>
    <x v="3"/>
    <n v="1"/>
    <n v="3632"/>
    <x v="1"/>
    <n v="3450.4"/>
    <n v="2921.67"/>
    <n v="528.73"/>
    <n v="0.15323730581961512"/>
    <s v="12"/>
    <n v="2024"/>
    <n v="181.60000000000002"/>
  </r>
  <r>
    <s v="ORD009724"/>
    <x v="354"/>
    <s v="CUST00625"/>
    <x v="3"/>
    <x v="1"/>
    <x v="3"/>
    <n v="2"/>
    <n v="63035"/>
    <x v="0"/>
    <n v="113463"/>
    <n v="92884.87"/>
    <n v="20578.13"/>
    <n v="0.18136423327428325"/>
    <s v="12"/>
    <n v="2024"/>
    <n v="12607"/>
  </r>
  <r>
    <s v="ORD000559"/>
    <x v="354"/>
    <s v="CUST01621"/>
    <x v="3"/>
    <x v="1"/>
    <x v="0"/>
    <n v="2"/>
    <n v="62905"/>
    <x v="2"/>
    <n v="125810"/>
    <n v="77177.95"/>
    <n v="48632.05"/>
    <n v="0.38655154598203645"/>
    <s v="12"/>
    <n v="2024"/>
    <n v="0"/>
  </r>
  <r>
    <s v="ORD003015"/>
    <x v="354"/>
    <s v="CUST00585"/>
    <x v="14"/>
    <x v="2"/>
    <x v="1"/>
    <n v="2"/>
    <n v="7297"/>
    <x v="2"/>
    <n v="14594"/>
    <n v="8685.24"/>
    <n v="5908.76"/>
    <n v="0.40487597642866935"/>
    <s v="12"/>
    <n v="2024"/>
    <n v="0"/>
  </r>
  <r>
    <s v="ORD006580"/>
    <x v="354"/>
    <s v="CUST01300"/>
    <x v="8"/>
    <x v="3"/>
    <x v="3"/>
    <n v="1"/>
    <n v="1238"/>
    <x v="0"/>
    <n v="1114.2"/>
    <n v="886.66"/>
    <n v="227.54"/>
    <n v="0.20421827320050259"/>
    <s v="12"/>
    <n v="2024"/>
    <n v="123.80000000000001"/>
  </r>
  <r>
    <s v="ORD000527"/>
    <x v="354"/>
    <s v="CUST00210"/>
    <x v="4"/>
    <x v="1"/>
    <x v="1"/>
    <n v="1"/>
    <n v="23007"/>
    <x v="1"/>
    <n v="21856.65"/>
    <n v="14275.45"/>
    <n v="7581.2"/>
    <n v="0.3468601089370969"/>
    <s v="12"/>
    <n v="2024"/>
    <n v="1150.3500000000001"/>
  </r>
  <r>
    <s v="ORD008499"/>
    <x v="354"/>
    <s v="CUST01192"/>
    <x v="14"/>
    <x v="2"/>
    <x v="0"/>
    <n v="1"/>
    <n v="16883"/>
    <x v="1"/>
    <n v="16038.85"/>
    <n v="9855.75"/>
    <n v="6183.1"/>
    <n v="0.38550768914230138"/>
    <s v="12"/>
    <n v="2024"/>
    <n v="844.15000000000009"/>
  </r>
  <r>
    <s v="ORD003190"/>
    <x v="354"/>
    <s v="CUST01108"/>
    <x v="12"/>
    <x v="0"/>
    <x v="4"/>
    <n v="1"/>
    <n v="3133"/>
    <x v="0"/>
    <n v="2819.7"/>
    <n v="1755.59"/>
    <n v="1064.1099999999999"/>
    <n v="0.3773841188778948"/>
    <s v="12"/>
    <n v="2024"/>
    <n v="313.3"/>
  </r>
  <r>
    <s v="ORD004605"/>
    <x v="354"/>
    <s v="CUST02155"/>
    <x v="8"/>
    <x v="3"/>
    <x v="2"/>
    <n v="2"/>
    <n v="1778"/>
    <x v="0"/>
    <n v="3200.4"/>
    <n v="2362.02"/>
    <n v="838.38"/>
    <n v="0.26196100487439067"/>
    <s v="12"/>
    <n v="2024"/>
    <n v="355.6"/>
  </r>
  <r>
    <s v="ORD002351"/>
    <x v="354"/>
    <s v="CUST00154"/>
    <x v="10"/>
    <x v="2"/>
    <x v="2"/>
    <n v="2"/>
    <n v="8195"/>
    <x v="2"/>
    <n v="16390"/>
    <n v="11544.93"/>
    <n v="4845.07"/>
    <n v="0.29561134838316044"/>
    <s v="12"/>
    <n v="2024"/>
    <n v="0"/>
  </r>
  <r>
    <s v="ORD002535"/>
    <x v="354"/>
    <s v="CUST02351"/>
    <x v="6"/>
    <x v="3"/>
    <x v="1"/>
    <n v="1"/>
    <n v="1098"/>
    <x v="1"/>
    <n v="1043.0999999999999"/>
    <n v="795.95"/>
    <n v="247.15"/>
    <n v="0.23693797334867225"/>
    <s v="12"/>
    <n v="2024"/>
    <n v="54.900000000000006"/>
  </r>
  <r>
    <s v="ORD008772"/>
    <x v="354"/>
    <s v="CUST00521"/>
    <x v="10"/>
    <x v="2"/>
    <x v="1"/>
    <n v="1"/>
    <n v="7355"/>
    <x v="2"/>
    <n v="7355"/>
    <n v="5888.1"/>
    <n v="1466.9"/>
    <n v="0.1994425560842964"/>
    <s v="12"/>
    <n v="2024"/>
    <n v="0"/>
  </r>
  <r>
    <s v="ORD002499"/>
    <x v="354"/>
    <s v="CUST00992"/>
    <x v="9"/>
    <x v="1"/>
    <x v="0"/>
    <n v="1"/>
    <n v="28006"/>
    <x v="3"/>
    <n v="23805.1"/>
    <n v="16747.78"/>
    <n v="7057.32"/>
    <n v="0.29646252273672447"/>
    <s v="12"/>
    <n v="2024"/>
    <n v="4200.8999999999996"/>
  </r>
  <r>
    <s v="ORD001852"/>
    <x v="354"/>
    <s v="CUST02416"/>
    <x v="9"/>
    <x v="1"/>
    <x v="0"/>
    <n v="4"/>
    <n v="18823"/>
    <x v="0"/>
    <n v="67762.8"/>
    <n v="45771.95"/>
    <n v="21990.85"/>
    <n v="0.32452687905458449"/>
    <s v="12"/>
    <n v="2024"/>
    <n v="7529.2000000000007"/>
  </r>
  <r>
    <s v="ORD000376"/>
    <x v="354"/>
    <s v="CUST01037"/>
    <x v="12"/>
    <x v="0"/>
    <x v="3"/>
    <n v="1"/>
    <n v="2026"/>
    <x v="1"/>
    <n v="1924.7"/>
    <n v="1142.94"/>
    <n v="781.76"/>
    <n v="0.40617239050241594"/>
    <s v="12"/>
    <n v="2024"/>
    <n v="101.30000000000001"/>
  </r>
  <r>
    <s v="ORD006500"/>
    <x v="354"/>
    <s v="CUST01920"/>
    <x v="9"/>
    <x v="1"/>
    <x v="3"/>
    <n v="3"/>
    <n v="20748"/>
    <x v="3"/>
    <n v="52907.4"/>
    <n v="34478.379999999997"/>
    <n v="18429.02"/>
    <n v="0.34832594306278519"/>
    <s v="12"/>
    <n v="2024"/>
    <n v="9336.6"/>
  </r>
  <r>
    <s v="ORD002838"/>
    <x v="354"/>
    <s v="CUST00947"/>
    <x v="12"/>
    <x v="0"/>
    <x v="3"/>
    <n v="1"/>
    <n v="5239"/>
    <x v="0"/>
    <n v="4715.1000000000004"/>
    <n v="3500.99"/>
    <n v="1214.1099999999999"/>
    <n v="0.25749400861063387"/>
    <s v="12"/>
    <n v="2024"/>
    <n v="523.9"/>
  </r>
  <r>
    <s v="ORD001386"/>
    <x v="354"/>
    <s v="CUST01171"/>
    <x v="0"/>
    <x v="0"/>
    <x v="3"/>
    <n v="1"/>
    <n v="1024"/>
    <x v="1"/>
    <n v="972.8"/>
    <n v="611.76"/>
    <n v="361.04"/>
    <n v="0.37113486842105264"/>
    <s v="12"/>
    <n v="2024"/>
    <n v="51.2"/>
  </r>
  <r>
    <s v="ORD007742"/>
    <x v="354"/>
    <s v="CUST00026"/>
    <x v="6"/>
    <x v="3"/>
    <x v="3"/>
    <n v="2"/>
    <n v="411"/>
    <x v="2"/>
    <n v="822"/>
    <n v="569.78"/>
    <n v="252.22"/>
    <n v="0.30683698296836981"/>
    <s v="12"/>
    <n v="2024"/>
    <n v="0"/>
  </r>
  <r>
    <s v="ORD008394"/>
    <x v="355"/>
    <s v="CUST00008"/>
    <x v="5"/>
    <x v="2"/>
    <x v="1"/>
    <n v="2"/>
    <n v="7323"/>
    <x v="1"/>
    <n v="13913.7"/>
    <n v="11424.99"/>
    <n v="2488.71"/>
    <n v="0.17886759093555271"/>
    <s v="12"/>
    <n v="2024"/>
    <n v="732.30000000000007"/>
  </r>
  <r>
    <s v="ORD006478"/>
    <x v="355"/>
    <s v="CUST01738"/>
    <x v="7"/>
    <x v="4"/>
    <x v="1"/>
    <n v="1"/>
    <n v="115"/>
    <x v="2"/>
    <n v="115"/>
    <n v="78.53"/>
    <n v="36.47"/>
    <n v="0.31713043478260866"/>
    <s v="12"/>
    <n v="2024"/>
    <n v="0"/>
  </r>
  <r>
    <s v="ORD006391"/>
    <x v="355"/>
    <s v="CUST00058"/>
    <x v="10"/>
    <x v="2"/>
    <x v="0"/>
    <n v="1"/>
    <n v="9374"/>
    <x v="0"/>
    <n v="8436.6"/>
    <n v="6313.32"/>
    <n v="2123.2800000000002"/>
    <n v="0.25167484531683382"/>
    <s v="12"/>
    <n v="2024"/>
    <n v="937.40000000000009"/>
  </r>
  <r>
    <s v="ORD005090"/>
    <x v="355"/>
    <s v="CUST00349"/>
    <x v="11"/>
    <x v="4"/>
    <x v="1"/>
    <n v="1"/>
    <n v="57"/>
    <x v="1"/>
    <n v="54.15"/>
    <n v="42.13"/>
    <n v="12.02"/>
    <n v="0.22197599261311171"/>
    <s v="12"/>
    <n v="2024"/>
    <n v="2.85"/>
  </r>
  <r>
    <s v="ORD007065"/>
    <x v="355"/>
    <s v="CUST01124"/>
    <x v="12"/>
    <x v="0"/>
    <x v="0"/>
    <n v="2"/>
    <n v="4065"/>
    <x v="2"/>
    <n v="8130"/>
    <n v="6553.92"/>
    <n v="1576.08"/>
    <n v="0.19385977859778597"/>
    <s v="12"/>
    <n v="2024"/>
    <n v="0"/>
  </r>
  <r>
    <s v="ORD001574"/>
    <x v="355"/>
    <s v="CUST02430"/>
    <x v="10"/>
    <x v="2"/>
    <x v="0"/>
    <n v="4"/>
    <n v="11450"/>
    <x v="0"/>
    <n v="41220"/>
    <n v="25619.72"/>
    <n v="15600.28"/>
    <n v="0.378463852498787"/>
    <s v="12"/>
    <n v="2024"/>
    <n v="4580"/>
  </r>
  <r>
    <s v="ORD007960"/>
    <x v="355"/>
    <s v="CUST00737"/>
    <x v="0"/>
    <x v="0"/>
    <x v="0"/>
    <n v="2"/>
    <n v="1031"/>
    <x v="0"/>
    <n v="1855.8"/>
    <n v="1410.09"/>
    <n v="445.71"/>
    <n v="0.24017135467183964"/>
    <s v="12"/>
    <n v="2024"/>
    <n v="206.20000000000002"/>
  </r>
  <r>
    <s v="ORD002259"/>
    <x v="356"/>
    <s v="CUST01238"/>
    <x v="7"/>
    <x v="4"/>
    <x v="3"/>
    <n v="3"/>
    <n v="203"/>
    <x v="1"/>
    <n v="578.54999999999995"/>
    <n v="433.6"/>
    <n v="144.94999999999999"/>
    <n v="0.25054014346210352"/>
    <s v="12"/>
    <n v="2024"/>
    <n v="30.450000000000003"/>
  </r>
  <r>
    <s v="ORD004270"/>
    <x v="356"/>
    <s v="CUST00967"/>
    <x v="9"/>
    <x v="1"/>
    <x v="1"/>
    <n v="1"/>
    <n v="31284"/>
    <x v="2"/>
    <n v="31284"/>
    <n v="22469.08"/>
    <n v="8814.92"/>
    <n v="0.28177087328986061"/>
    <s v="12"/>
    <n v="2024"/>
    <n v="0"/>
  </r>
  <r>
    <s v="ORD008878"/>
    <x v="356"/>
    <s v="CUST01568"/>
    <x v="9"/>
    <x v="1"/>
    <x v="1"/>
    <n v="2"/>
    <n v="27904"/>
    <x v="2"/>
    <n v="55808"/>
    <n v="44096.42"/>
    <n v="11711.58"/>
    <n v="0.20985485951834862"/>
    <s v="12"/>
    <n v="2024"/>
    <n v="0"/>
  </r>
  <r>
    <s v="ORD003337"/>
    <x v="356"/>
    <s v="CUST00004"/>
    <x v="0"/>
    <x v="0"/>
    <x v="1"/>
    <n v="1"/>
    <n v="653"/>
    <x v="1"/>
    <n v="620.35"/>
    <n v="402.7"/>
    <n v="217.65"/>
    <n v="0.35085032642862901"/>
    <s v="12"/>
    <n v="2024"/>
    <n v="32.65"/>
  </r>
  <r>
    <s v="ORD005087"/>
    <x v="356"/>
    <s v="CUST00990"/>
    <x v="9"/>
    <x v="1"/>
    <x v="1"/>
    <n v="2"/>
    <n v="20510"/>
    <x v="2"/>
    <n v="41020"/>
    <n v="31999.21"/>
    <n v="9020.7900000000009"/>
    <n v="0.21991199414919554"/>
    <s v="12"/>
    <n v="2024"/>
    <n v="0"/>
  </r>
  <r>
    <s v="ORD002935"/>
    <x v="356"/>
    <s v="CUST00996"/>
    <x v="4"/>
    <x v="1"/>
    <x v="1"/>
    <n v="2"/>
    <n v="24011"/>
    <x v="1"/>
    <n v="45620.9"/>
    <n v="31027.200000000001"/>
    <n v="14593.7"/>
    <n v="0.31989066414735351"/>
    <s v="12"/>
    <n v="2024"/>
    <n v="2401.1"/>
  </r>
  <r>
    <s v="ORD004769"/>
    <x v="356"/>
    <s v="CUST00198"/>
    <x v="9"/>
    <x v="1"/>
    <x v="1"/>
    <n v="1"/>
    <n v="26498"/>
    <x v="0"/>
    <n v="23848.2"/>
    <n v="16819.86"/>
    <n v="7028.34"/>
    <n v="0.29471155055727477"/>
    <s v="12"/>
    <n v="2024"/>
    <n v="2649.8"/>
  </r>
  <r>
    <s v="ORD004595"/>
    <x v="356"/>
    <s v="CUST02234"/>
    <x v="9"/>
    <x v="1"/>
    <x v="4"/>
    <n v="1"/>
    <n v="30587"/>
    <x v="2"/>
    <n v="30587"/>
    <n v="19198.36"/>
    <n v="11388.64"/>
    <n v="0.37233595972145028"/>
    <s v="12"/>
    <n v="2024"/>
    <n v="0"/>
  </r>
  <r>
    <s v="ORD000050"/>
    <x v="356"/>
    <s v="CUST02490"/>
    <x v="10"/>
    <x v="2"/>
    <x v="1"/>
    <n v="1"/>
    <n v="11665"/>
    <x v="3"/>
    <n v="9915.25"/>
    <n v="9208.39"/>
    <n v="706.86"/>
    <n v="7.1290184312044577E-2"/>
    <s v="12"/>
    <n v="2024"/>
    <n v="1749.75"/>
  </r>
  <r>
    <s v="ORD002383"/>
    <x v="356"/>
    <s v="CUST00432"/>
    <x v="7"/>
    <x v="4"/>
    <x v="0"/>
    <n v="1"/>
    <n v="216"/>
    <x v="3"/>
    <n v="183.6"/>
    <n v="171.65"/>
    <n v="11.95"/>
    <n v="6.5087145969498911E-2"/>
    <s v="12"/>
    <n v="2024"/>
    <n v="32.4"/>
  </r>
  <r>
    <s v="ORD003632"/>
    <x v="356"/>
    <s v="CUST02279"/>
    <x v="11"/>
    <x v="4"/>
    <x v="3"/>
    <n v="5"/>
    <n v="81"/>
    <x v="1"/>
    <n v="384.75"/>
    <n v="239.88"/>
    <n v="144.87"/>
    <n v="0.37653021442495127"/>
    <s v="12"/>
    <n v="2024"/>
    <n v="20.25"/>
  </r>
  <r>
    <s v="ORD004638"/>
    <x v="356"/>
    <s v="CUST01309"/>
    <x v="4"/>
    <x v="1"/>
    <x v="1"/>
    <n v="2"/>
    <n v="23143"/>
    <x v="3"/>
    <n v="39343.1"/>
    <n v="25681.7"/>
    <n v="13661.4"/>
    <n v="0.34723750797471475"/>
    <s v="12"/>
    <n v="2024"/>
    <n v="6942.9"/>
  </r>
  <r>
    <s v="ORD002449"/>
    <x v="356"/>
    <s v="CUST02391"/>
    <x v="1"/>
    <x v="1"/>
    <x v="1"/>
    <n v="2"/>
    <n v="1218"/>
    <x v="1"/>
    <n v="2314.1999999999998"/>
    <n v="1712.99"/>
    <n v="601.21"/>
    <n v="0.25979172068101292"/>
    <s v="12"/>
    <n v="2024"/>
    <n v="121.80000000000001"/>
  </r>
  <r>
    <s v="ORD007425"/>
    <x v="356"/>
    <s v="CUST01667"/>
    <x v="12"/>
    <x v="0"/>
    <x v="1"/>
    <n v="1"/>
    <n v="1957"/>
    <x v="4"/>
    <n v="1565.6"/>
    <n v="1373.08"/>
    <n v="192.52"/>
    <n v="0.1229688298415943"/>
    <s v="12"/>
    <n v="2024"/>
    <n v="391.40000000000003"/>
  </r>
  <r>
    <s v="ORD009243"/>
    <x v="356"/>
    <s v="CUST00238"/>
    <x v="6"/>
    <x v="3"/>
    <x v="0"/>
    <n v="1"/>
    <n v="1159"/>
    <x v="2"/>
    <n v="1159"/>
    <n v="684.2"/>
    <n v="474.8"/>
    <n v="0.40966350301984472"/>
    <s v="12"/>
    <n v="2024"/>
    <n v="0"/>
  </r>
  <r>
    <s v="ORD001364"/>
    <x v="356"/>
    <s v="CUST01301"/>
    <x v="0"/>
    <x v="0"/>
    <x v="2"/>
    <n v="2"/>
    <n v="821"/>
    <x v="2"/>
    <n v="1642"/>
    <n v="1311.61"/>
    <n v="330.39"/>
    <n v="0.20121193666260656"/>
    <s v="12"/>
    <n v="2024"/>
    <n v="0"/>
  </r>
  <r>
    <s v="ORD006057"/>
    <x v="356"/>
    <s v="CUST01779"/>
    <x v="6"/>
    <x v="3"/>
    <x v="2"/>
    <n v="2"/>
    <n v="1181"/>
    <x v="0"/>
    <n v="2125.8000000000002"/>
    <n v="1616.8"/>
    <n v="509"/>
    <n v="0.23943926992191172"/>
    <s v="12"/>
    <n v="2024"/>
    <n v="236.20000000000002"/>
  </r>
  <r>
    <s v="ORD007832"/>
    <x v="356"/>
    <s v="CUST01141"/>
    <x v="2"/>
    <x v="1"/>
    <x v="3"/>
    <n v="2"/>
    <n v="1966"/>
    <x v="2"/>
    <n v="3932"/>
    <n v="3171.36"/>
    <n v="760.64"/>
    <n v="0.19344862665310275"/>
    <s v="12"/>
    <n v="2024"/>
    <n v="0"/>
  </r>
  <r>
    <s v="ORD009429"/>
    <x v="356"/>
    <s v="CUST00371"/>
    <x v="10"/>
    <x v="2"/>
    <x v="4"/>
    <n v="1"/>
    <n v="5941"/>
    <x v="3"/>
    <n v="5049.8500000000004"/>
    <n v="3444.02"/>
    <n v="1605.83"/>
    <n v="0.31799558402724831"/>
    <s v="12"/>
    <n v="2024"/>
    <n v="891.15"/>
  </r>
  <r>
    <s v="ORD001566"/>
    <x v="356"/>
    <s v="CUST00870"/>
    <x v="6"/>
    <x v="3"/>
    <x v="3"/>
    <n v="2"/>
    <n v="797"/>
    <x v="2"/>
    <n v="1594"/>
    <n v="1020.77"/>
    <n v="573.23"/>
    <n v="0.35961731493099125"/>
    <s v="12"/>
    <n v="2024"/>
    <n v="0"/>
  </r>
  <r>
    <s v="ORD001922"/>
    <x v="357"/>
    <s v="CUST00978"/>
    <x v="0"/>
    <x v="0"/>
    <x v="3"/>
    <n v="2"/>
    <n v="1021"/>
    <x v="2"/>
    <n v="2042"/>
    <n v="1545.82"/>
    <n v="496.18"/>
    <n v="0.24298726738491674"/>
    <s v="12"/>
    <n v="2024"/>
    <n v="0"/>
  </r>
  <r>
    <s v="ORD007585"/>
    <x v="357"/>
    <s v="CUST02032"/>
    <x v="10"/>
    <x v="2"/>
    <x v="3"/>
    <n v="3"/>
    <n v="5230"/>
    <x v="1"/>
    <n v="14905.5"/>
    <n v="8859.98"/>
    <n v="6045.52"/>
    <n v="0.40558988292912013"/>
    <s v="12"/>
    <n v="2024"/>
    <n v="784.5"/>
  </r>
  <r>
    <s v="ORD006466"/>
    <x v="357"/>
    <s v="CUST02056"/>
    <x v="7"/>
    <x v="4"/>
    <x v="0"/>
    <n v="2"/>
    <n v="85"/>
    <x v="0"/>
    <n v="153"/>
    <n v="132.44999999999999"/>
    <n v="20.55"/>
    <n v="0.13431372549019607"/>
    <s v="12"/>
    <n v="2024"/>
    <n v="17"/>
  </r>
  <r>
    <s v="ORD004199"/>
    <x v="357"/>
    <s v="CUST01177"/>
    <x v="3"/>
    <x v="1"/>
    <x v="1"/>
    <n v="3"/>
    <n v="75178"/>
    <x v="1"/>
    <n v="214257.3"/>
    <n v="184913"/>
    <n v="29344.3"/>
    <n v="0.13695822732761032"/>
    <s v="12"/>
    <n v="2024"/>
    <n v="11276.7"/>
  </r>
  <r>
    <s v="ORD002427"/>
    <x v="357"/>
    <s v="CUST00659"/>
    <x v="2"/>
    <x v="1"/>
    <x v="3"/>
    <n v="1"/>
    <n v="4045"/>
    <x v="1"/>
    <n v="3842.75"/>
    <n v="2722.47"/>
    <n v="1120.28"/>
    <n v="0.29153080476221455"/>
    <s v="12"/>
    <n v="2024"/>
    <n v="202.25"/>
  </r>
  <r>
    <s v="ORD005607"/>
    <x v="357"/>
    <s v="CUST02183"/>
    <x v="5"/>
    <x v="2"/>
    <x v="4"/>
    <n v="5"/>
    <n v="3292"/>
    <x v="1"/>
    <n v="15637"/>
    <n v="9641.66"/>
    <n v="5995.34"/>
    <n v="0.38340730319114918"/>
    <s v="12"/>
    <n v="2024"/>
    <n v="823"/>
  </r>
  <r>
    <s v="ORD007675"/>
    <x v="357"/>
    <s v="CUST01950"/>
    <x v="6"/>
    <x v="3"/>
    <x v="3"/>
    <n v="3"/>
    <n v="341"/>
    <x v="2"/>
    <n v="1023"/>
    <n v="613.09"/>
    <n v="409.91"/>
    <n v="0.40069403714565005"/>
    <s v="12"/>
    <n v="2024"/>
    <n v="0"/>
  </r>
  <r>
    <s v="ORD001655"/>
    <x v="357"/>
    <s v="CUST01434"/>
    <x v="0"/>
    <x v="0"/>
    <x v="1"/>
    <n v="1"/>
    <n v="1448"/>
    <x v="2"/>
    <n v="1448"/>
    <n v="971.13"/>
    <n v="476.87"/>
    <n v="0.32933011049723759"/>
    <s v="12"/>
    <n v="2024"/>
    <n v="0"/>
  </r>
  <r>
    <s v="ORD002316"/>
    <x v="357"/>
    <s v="CUST01874"/>
    <x v="1"/>
    <x v="1"/>
    <x v="2"/>
    <n v="1"/>
    <n v="812"/>
    <x v="2"/>
    <n v="812"/>
    <n v="525.23"/>
    <n v="286.77"/>
    <n v="0.35316502463054184"/>
    <s v="12"/>
    <n v="2024"/>
    <n v="0"/>
  </r>
  <r>
    <s v="ORD003362"/>
    <x v="357"/>
    <s v="CUST00782"/>
    <x v="3"/>
    <x v="1"/>
    <x v="3"/>
    <n v="1"/>
    <n v="76181"/>
    <x v="0"/>
    <n v="68562.899999999994"/>
    <n v="61409.66"/>
    <n v="7153.24"/>
    <n v="0.10433105950885975"/>
    <s v="12"/>
    <n v="2024"/>
    <n v="7618.1"/>
  </r>
  <r>
    <s v="ORD007958"/>
    <x v="357"/>
    <s v="CUST00048"/>
    <x v="9"/>
    <x v="1"/>
    <x v="1"/>
    <n v="1"/>
    <n v="33732"/>
    <x v="0"/>
    <n v="30358.799999999999"/>
    <n v="20993.54"/>
    <n v="9365.26"/>
    <n v="0.30848584265517742"/>
    <s v="12"/>
    <n v="2024"/>
    <n v="3373.2000000000003"/>
  </r>
  <r>
    <s v="ORD003772"/>
    <x v="357"/>
    <s v="CUST01188"/>
    <x v="7"/>
    <x v="4"/>
    <x v="1"/>
    <n v="5"/>
    <n v="178"/>
    <x v="0"/>
    <n v="801"/>
    <n v="721.9"/>
    <n v="79.099999999999994"/>
    <n v="9.8751560549313347E-2"/>
    <s v="12"/>
    <n v="2024"/>
    <n v="89"/>
  </r>
  <r>
    <s v="ORD002011"/>
    <x v="357"/>
    <s v="CUST00061"/>
    <x v="1"/>
    <x v="1"/>
    <x v="4"/>
    <n v="1"/>
    <n v="2446"/>
    <x v="0"/>
    <n v="2201.4"/>
    <n v="1911.78"/>
    <n v="289.62"/>
    <n v="0.13156173344235486"/>
    <s v="12"/>
    <n v="2024"/>
    <n v="244.60000000000002"/>
  </r>
  <r>
    <s v="ORD008448"/>
    <x v="358"/>
    <s v="CUST00528"/>
    <x v="11"/>
    <x v="4"/>
    <x v="3"/>
    <n v="2"/>
    <n v="81"/>
    <x v="3"/>
    <n v="137.69999999999999"/>
    <n v="117.25"/>
    <n v="20.45"/>
    <n v="0.14851125635439361"/>
    <s v="12"/>
    <n v="2024"/>
    <n v="24.3"/>
  </r>
  <r>
    <s v="ORD008919"/>
    <x v="358"/>
    <s v="CUST02263"/>
    <x v="6"/>
    <x v="3"/>
    <x v="2"/>
    <n v="1"/>
    <n v="1161"/>
    <x v="0"/>
    <n v="1044.9000000000001"/>
    <n v="926.98"/>
    <n v="117.92"/>
    <n v="0.11285290458417073"/>
    <s v="12"/>
    <n v="2024"/>
    <n v="116.10000000000001"/>
  </r>
  <r>
    <s v="ORD003735"/>
    <x v="358"/>
    <s v="CUST02271"/>
    <x v="1"/>
    <x v="1"/>
    <x v="3"/>
    <n v="2"/>
    <n v="743"/>
    <x v="2"/>
    <n v="1486"/>
    <n v="975.84"/>
    <n v="510.16"/>
    <n v="0.34331090174966356"/>
    <s v="12"/>
    <n v="2024"/>
    <n v="0"/>
  </r>
  <r>
    <s v="ORD004548"/>
    <x v="358"/>
    <s v="CUST00403"/>
    <x v="6"/>
    <x v="3"/>
    <x v="4"/>
    <n v="2"/>
    <n v="508"/>
    <x v="3"/>
    <n v="863.6"/>
    <n v="625"/>
    <n v="238.6"/>
    <n v="0.2762853172765169"/>
    <s v="12"/>
    <n v="2024"/>
    <n v="152.4"/>
  </r>
  <r>
    <s v="ORD004166"/>
    <x v="358"/>
    <s v="CUST01621"/>
    <x v="10"/>
    <x v="2"/>
    <x v="2"/>
    <n v="1"/>
    <n v="6807"/>
    <x v="2"/>
    <n v="6807"/>
    <n v="4525.38"/>
    <n v="2281.62"/>
    <n v="0.33518730718378137"/>
    <s v="12"/>
    <n v="2024"/>
    <n v="0"/>
  </r>
  <r>
    <s v="ORD006482"/>
    <x v="358"/>
    <s v="CUST01115"/>
    <x v="3"/>
    <x v="1"/>
    <x v="3"/>
    <n v="1"/>
    <n v="74774"/>
    <x v="0"/>
    <n v="67296.600000000006"/>
    <n v="48071.09"/>
    <n v="19225.509999999998"/>
    <n v="0.28568322916759537"/>
    <s v="12"/>
    <n v="2024"/>
    <n v="7477.4000000000005"/>
  </r>
  <r>
    <s v="ORD008911"/>
    <x v="358"/>
    <s v="CUST00335"/>
    <x v="10"/>
    <x v="2"/>
    <x v="4"/>
    <n v="2"/>
    <n v="7101"/>
    <x v="1"/>
    <n v="13491.9"/>
    <n v="8094.27"/>
    <n v="5397.63"/>
    <n v="0.40006448313432508"/>
    <s v="12"/>
    <n v="2024"/>
    <n v="710.1"/>
  </r>
  <r>
    <s v="ORD001023"/>
    <x v="358"/>
    <s v="CUST01285"/>
    <x v="1"/>
    <x v="1"/>
    <x v="2"/>
    <n v="2"/>
    <n v="2057"/>
    <x v="3"/>
    <n v="3496.9"/>
    <n v="2588.5500000000002"/>
    <n v="908.35"/>
    <n v="0.25975864336984184"/>
    <s v="12"/>
    <n v="2024"/>
    <n v="617.1"/>
  </r>
  <r>
    <s v="ORD005187"/>
    <x v="358"/>
    <s v="CUST01489"/>
    <x v="4"/>
    <x v="1"/>
    <x v="3"/>
    <n v="2"/>
    <n v="11397"/>
    <x v="0"/>
    <n v="20514.599999999999"/>
    <n v="15102.5"/>
    <n v="5412.1"/>
    <n v="0.26381698887621502"/>
    <s v="12"/>
    <n v="2024"/>
    <n v="2279.4"/>
  </r>
  <r>
    <s v="ORD006814"/>
    <x v="358"/>
    <s v="CUST02019"/>
    <x v="4"/>
    <x v="1"/>
    <x v="1"/>
    <n v="2"/>
    <n v="19180"/>
    <x v="3"/>
    <n v="32606"/>
    <n v="21190.14"/>
    <n v="11415.86"/>
    <n v="0.3501153161994725"/>
    <s v="12"/>
    <n v="2024"/>
    <n v="5754"/>
  </r>
  <r>
    <s v="ORD009205"/>
    <x v="358"/>
    <s v="CUST02425"/>
    <x v="11"/>
    <x v="4"/>
    <x v="0"/>
    <n v="1"/>
    <n v="145"/>
    <x v="0"/>
    <n v="130.5"/>
    <n v="82.01"/>
    <n v="48.49"/>
    <n v="0.37157088122605364"/>
    <s v="12"/>
    <n v="2024"/>
    <n v="14.5"/>
  </r>
  <r>
    <s v="ORD002438"/>
    <x v="358"/>
    <s v="CUST02445"/>
    <x v="9"/>
    <x v="1"/>
    <x v="2"/>
    <n v="4"/>
    <n v="18193"/>
    <x v="2"/>
    <n v="72772"/>
    <n v="51477.4"/>
    <n v="21294.6"/>
    <n v="0.29262078821524762"/>
    <s v="12"/>
    <n v="2024"/>
    <n v="0"/>
  </r>
  <r>
    <s v="ORD009580"/>
    <x v="358"/>
    <s v="CUST01407"/>
    <x v="7"/>
    <x v="4"/>
    <x v="2"/>
    <n v="4"/>
    <n v="248"/>
    <x v="1"/>
    <n v="942.4"/>
    <n v="597.94000000000005"/>
    <n v="344.46"/>
    <n v="0.36551358234295417"/>
    <s v="12"/>
    <n v="2024"/>
    <n v="49.6"/>
  </r>
  <r>
    <s v="ORD005236"/>
    <x v="359"/>
    <s v="CUST00886"/>
    <x v="14"/>
    <x v="2"/>
    <x v="1"/>
    <n v="5"/>
    <n v="12097"/>
    <x v="2"/>
    <n v="60485"/>
    <n v="33935.83"/>
    <n v="26549.17"/>
    <n v="0.43893808382243527"/>
    <s v="12"/>
    <n v="2024"/>
    <n v="0"/>
  </r>
  <r>
    <s v="ORD004180"/>
    <x v="359"/>
    <s v="CUST02473"/>
    <x v="14"/>
    <x v="2"/>
    <x v="0"/>
    <n v="1"/>
    <n v="11142"/>
    <x v="3"/>
    <n v="9470.7000000000007"/>
    <n v="7209.65"/>
    <n v="2261.0500000000002"/>
    <n v="0.2387415924905234"/>
    <s v="12"/>
    <n v="2024"/>
    <n v="1671.3"/>
  </r>
  <r>
    <s v="ORD005841"/>
    <x v="359"/>
    <s v="CUST00918"/>
    <x v="9"/>
    <x v="1"/>
    <x v="1"/>
    <n v="1"/>
    <n v="30921"/>
    <x v="1"/>
    <n v="29374.95"/>
    <n v="24435.13"/>
    <n v="4939.82"/>
    <n v="0.16816437134361079"/>
    <s v="12"/>
    <n v="2024"/>
    <n v="1546.0500000000002"/>
  </r>
  <r>
    <s v="ORD005360"/>
    <x v="359"/>
    <s v="CUST01929"/>
    <x v="6"/>
    <x v="3"/>
    <x v="0"/>
    <n v="1"/>
    <n v="602"/>
    <x v="1"/>
    <n v="571.9"/>
    <n v="385.71"/>
    <n v="186.19"/>
    <n v="0.32556390977443611"/>
    <s v="12"/>
    <n v="2024"/>
    <n v="30.1"/>
  </r>
  <r>
    <s v="ORD000167"/>
    <x v="359"/>
    <s v="CUST01008"/>
    <x v="5"/>
    <x v="2"/>
    <x v="2"/>
    <n v="1"/>
    <n v="7795"/>
    <x v="2"/>
    <n v="7795"/>
    <n v="6010.28"/>
    <n v="1784.72"/>
    <n v="0.22895702373316229"/>
    <s v="12"/>
    <n v="2024"/>
    <n v="0"/>
  </r>
  <r>
    <s v="ORD008788"/>
    <x v="359"/>
    <s v="CUST02265"/>
    <x v="4"/>
    <x v="1"/>
    <x v="0"/>
    <n v="2"/>
    <n v="10875"/>
    <x v="0"/>
    <n v="19575"/>
    <n v="14822.83"/>
    <n v="4752.17"/>
    <n v="0.24276730523627077"/>
    <s v="12"/>
    <n v="2024"/>
    <n v="2175"/>
  </r>
  <r>
    <s v="ORD001264"/>
    <x v="359"/>
    <s v="CUST01597"/>
    <x v="10"/>
    <x v="2"/>
    <x v="4"/>
    <n v="1"/>
    <n v="15985"/>
    <x v="2"/>
    <n v="15985"/>
    <n v="12376.96"/>
    <n v="3608.04"/>
    <n v="0.22571410697528932"/>
    <s v="12"/>
    <n v="2024"/>
    <n v="0"/>
  </r>
  <r>
    <s v="ORD008338"/>
    <x v="359"/>
    <s v="CUST00365"/>
    <x v="9"/>
    <x v="1"/>
    <x v="1"/>
    <n v="2"/>
    <n v="20121"/>
    <x v="1"/>
    <n v="38229.9"/>
    <n v="32348.59"/>
    <n v="5881.31"/>
    <n v="0.15384058027878703"/>
    <s v="12"/>
    <n v="2024"/>
    <n v="2012.1000000000001"/>
  </r>
  <r>
    <s v="ORD003105"/>
    <x v="359"/>
    <s v="CUST00986"/>
    <x v="7"/>
    <x v="4"/>
    <x v="0"/>
    <n v="2"/>
    <n v="223"/>
    <x v="2"/>
    <n v="446"/>
    <n v="355.31"/>
    <n v="90.69"/>
    <n v="0.20334080717488789"/>
    <s v="12"/>
    <n v="2024"/>
    <n v="0"/>
  </r>
  <r>
    <s v="ORD000530"/>
    <x v="359"/>
    <s v="CUST00271"/>
    <x v="7"/>
    <x v="4"/>
    <x v="2"/>
    <n v="2"/>
    <n v="146"/>
    <x v="1"/>
    <n v="277.39999999999998"/>
    <n v="169.65"/>
    <n v="107.75"/>
    <n v="0.38842826243691425"/>
    <s v="12"/>
    <n v="2024"/>
    <n v="14.600000000000001"/>
  </r>
  <r>
    <s v="ORD000501"/>
    <x v="359"/>
    <s v="CUST01084"/>
    <x v="2"/>
    <x v="1"/>
    <x v="3"/>
    <n v="1"/>
    <n v="1391"/>
    <x v="1"/>
    <n v="1321.45"/>
    <n v="852.37"/>
    <n v="469.08"/>
    <n v="0.3549737031291384"/>
    <s v="12"/>
    <n v="2024"/>
    <n v="69.55"/>
  </r>
  <r>
    <s v="ORD002330"/>
    <x v="359"/>
    <s v="CUST01736"/>
    <x v="3"/>
    <x v="1"/>
    <x v="4"/>
    <n v="1"/>
    <n v="58837"/>
    <x v="1"/>
    <n v="55895.15"/>
    <n v="45954.91"/>
    <n v="9940.24"/>
    <n v="0.1778372542161529"/>
    <s v="12"/>
    <n v="2024"/>
    <n v="2941.8500000000004"/>
  </r>
  <r>
    <s v="ORD006238"/>
    <x v="359"/>
    <s v="CUST01961"/>
    <x v="7"/>
    <x v="4"/>
    <x v="0"/>
    <n v="1"/>
    <n v="147"/>
    <x v="2"/>
    <n v="147"/>
    <n v="82.06"/>
    <n v="64.94"/>
    <n v="0.44176870748299318"/>
    <s v="12"/>
    <n v="2024"/>
    <n v="0"/>
  </r>
  <r>
    <s v="ORD003037"/>
    <x v="359"/>
    <s v="CUST00731"/>
    <x v="4"/>
    <x v="1"/>
    <x v="4"/>
    <n v="2"/>
    <n v="16647"/>
    <x v="1"/>
    <n v="31629.3"/>
    <n v="21615.53"/>
    <n v="10013.77"/>
    <n v="0.31659790131302307"/>
    <s v="12"/>
    <n v="2024"/>
    <n v="1664.7"/>
  </r>
  <r>
    <s v="ORD001285"/>
    <x v="359"/>
    <s v="CUST00777"/>
    <x v="8"/>
    <x v="3"/>
    <x v="3"/>
    <n v="1"/>
    <n v="1505"/>
    <x v="1"/>
    <n v="1429.75"/>
    <n v="1205.8"/>
    <n v="223.95"/>
    <n v="0.15663577548522467"/>
    <s v="12"/>
    <n v="2024"/>
    <n v="75.25"/>
  </r>
  <r>
    <s v="ORD002552"/>
    <x v="359"/>
    <s v="CUST01015"/>
    <x v="6"/>
    <x v="3"/>
    <x v="0"/>
    <n v="1"/>
    <n v="751"/>
    <x v="2"/>
    <n v="751"/>
    <n v="419.29"/>
    <n v="331.71"/>
    <n v="0.44169107856191742"/>
    <s v="12"/>
    <n v="2024"/>
    <n v="0"/>
  </r>
  <r>
    <s v="ORD007730"/>
    <x v="360"/>
    <s v="CUST01054"/>
    <x v="8"/>
    <x v="3"/>
    <x v="0"/>
    <n v="3"/>
    <n v="973"/>
    <x v="2"/>
    <n v="2919"/>
    <n v="1862.95"/>
    <n v="1056.05"/>
    <n v="0.36178485782802328"/>
    <s v="12"/>
    <n v="2024"/>
    <n v="0"/>
  </r>
  <r>
    <s v="ORD003739"/>
    <x v="360"/>
    <s v="CUST01651"/>
    <x v="7"/>
    <x v="4"/>
    <x v="0"/>
    <n v="4"/>
    <n v="120"/>
    <x v="3"/>
    <n v="408"/>
    <n v="345.22"/>
    <n v="62.78"/>
    <n v="0.15387254901960784"/>
    <s v="12"/>
    <n v="2024"/>
    <n v="72"/>
  </r>
  <r>
    <s v="ORD003455"/>
    <x v="360"/>
    <s v="CUST01457"/>
    <x v="9"/>
    <x v="1"/>
    <x v="2"/>
    <n v="1"/>
    <n v="21679"/>
    <x v="1"/>
    <n v="20595.05"/>
    <n v="12365.58"/>
    <n v="8229.4699999999993"/>
    <n v="0.39958485169980162"/>
    <s v="12"/>
    <n v="2024"/>
    <n v="1083.95"/>
  </r>
  <r>
    <s v="ORD006438"/>
    <x v="360"/>
    <s v="CUST00567"/>
    <x v="11"/>
    <x v="4"/>
    <x v="3"/>
    <n v="3"/>
    <n v="87"/>
    <x v="2"/>
    <n v="261"/>
    <n v="188.24"/>
    <n v="72.760000000000005"/>
    <n v="0.27877394636015329"/>
    <s v="12"/>
    <n v="2024"/>
    <n v="0"/>
  </r>
  <r>
    <s v="ORD001422"/>
    <x v="360"/>
    <s v="CUST02041"/>
    <x v="3"/>
    <x v="1"/>
    <x v="0"/>
    <n v="1"/>
    <n v="70051"/>
    <x v="0"/>
    <n v="63045.9"/>
    <n v="51242.53"/>
    <n v="11803.37"/>
    <n v="0.18721867718598673"/>
    <s v="12"/>
    <n v="2024"/>
    <n v="7005.1"/>
  </r>
  <r>
    <s v="ORD004432"/>
    <x v="360"/>
    <s v="CUST00064"/>
    <x v="9"/>
    <x v="1"/>
    <x v="4"/>
    <n v="1"/>
    <n v="26549"/>
    <x v="2"/>
    <n v="26549"/>
    <n v="19350.89"/>
    <n v="7198.11"/>
    <n v="0.2711254661192512"/>
    <s v="12"/>
    <n v="2024"/>
    <n v="0"/>
  </r>
  <r>
    <s v="ORD000994"/>
    <x v="360"/>
    <s v="CUST00731"/>
    <x v="5"/>
    <x v="2"/>
    <x v="1"/>
    <n v="1"/>
    <n v="3009"/>
    <x v="1"/>
    <n v="2858.55"/>
    <n v="2159.88"/>
    <n v="698.67"/>
    <n v="0.24441412604292384"/>
    <s v="12"/>
    <n v="2024"/>
    <n v="150.45000000000002"/>
  </r>
  <r>
    <s v="ORD003704"/>
    <x v="360"/>
    <s v="CUST01585"/>
    <x v="8"/>
    <x v="3"/>
    <x v="2"/>
    <n v="1"/>
    <n v="2371"/>
    <x v="2"/>
    <n v="2371"/>
    <n v="1851.1"/>
    <n v="519.9"/>
    <n v="0.21927456769295656"/>
    <s v="12"/>
    <n v="2024"/>
    <n v="0"/>
  </r>
  <r>
    <s v="ORD001140"/>
    <x v="360"/>
    <s v="CUST01480"/>
    <x v="5"/>
    <x v="2"/>
    <x v="2"/>
    <n v="1"/>
    <n v="9305"/>
    <x v="0"/>
    <n v="8374.5"/>
    <n v="5689.64"/>
    <n v="2684.86"/>
    <n v="0.32059943877246405"/>
    <s v="12"/>
    <n v="2024"/>
    <n v="930.5"/>
  </r>
  <r>
    <s v="ORD008561"/>
    <x v="360"/>
    <s v="CUST02015"/>
    <x v="12"/>
    <x v="0"/>
    <x v="4"/>
    <n v="3"/>
    <n v="3921"/>
    <x v="0"/>
    <n v="10586.7"/>
    <n v="7549.31"/>
    <n v="3037.39"/>
    <n v="0.28690621251192533"/>
    <s v="12"/>
    <n v="2024"/>
    <n v="1176.3"/>
  </r>
  <r>
    <s v="ORD009520"/>
    <x v="360"/>
    <s v="CUST00844"/>
    <x v="6"/>
    <x v="3"/>
    <x v="1"/>
    <n v="1"/>
    <n v="369"/>
    <x v="1"/>
    <n v="350.55"/>
    <n v="236.48"/>
    <n v="114.07"/>
    <n v="0.32540293823990868"/>
    <s v="12"/>
    <n v="2024"/>
    <n v="18.45"/>
  </r>
  <r>
    <s v="ORD006575"/>
    <x v="360"/>
    <s v="CUST02334"/>
    <x v="12"/>
    <x v="0"/>
    <x v="4"/>
    <n v="2"/>
    <n v="2730"/>
    <x v="1"/>
    <n v="5187"/>
    <n v="3956.91"/>
    <n v="1230.0899999999999"/>
    <n v="0.23714864083285134"/>
    <s v="12"/>
    <n v="2024"/>
    <n v="273"/>
  </r>
  <r>
    <s v="ORD003827"/>
    <x v="360"/>
    <s v="CUST02489"/>
    <x v="3"/>
    <x v="1"/>
    <x v="4"/>
    <n v="1"/>
    <n v="55023"/>
    <x v="2"/>
    <n v="55023"/>
    <n v="36457.07"/>
    <n v="18565.93"/>
    <n v="0.3374212602002799"/>
    <s v="12"/>
    <n v="2024"/>
    <n v="0"/>
  </r>
  <r>
    <s v="ORD001310"/>
    <x v="361"/>
    <s v="CUST01962"/>
    <x v="8"/>
    <x v="3"/>
    <x v="2"/>
    <n v="1"/>
    <n v="883"/>
    <x v="3"/>
    <n v="750.55"/>
    <n v="593.91"/>
    <n v="156.63999999999999"/>
    <n v="0.20870028645659849"/>
    <s v="12"/>
    <n v="2024"/>
    <n v="132.44999999999999"/>
  </r>
  <r>
    <s v="ORD004908"/>
    <x v="361"/>
    <s v="CUST01530"/>
    <x v="12"/>
    <x v="0"/>
    <x v="0"/>
    <n v="1"/>
    <n v="2389"/>
    <x v="4"/>
    <n v="1911.2"/>
    <n v="1956.62"/>
    <n v="-45.42"/>
    <n v="-2.3765173712850564E-2"/>
    <s v="12"/>
    <n v="2024"/>
    <n v="477.8"/>
  </r>
  <r>
    <s v="ORD006328"/>
    <x v="361"/>
    <s v="CUST01619"/>
    <x v="0"/>
    <x v="0"/>
    <x v="3"/>
    <n v="3"/>
    <n v="1170"/>
    <x v="3"/>
    <n v="2983.5"/>
    <n v="2471.5100000000002"/>
    <n v="511.99"/>
    <n v="0.17160717278364337"/>
    <s v="12"/>
    <n v="2024"/>
    <n v="526.5"/>
  </r>
  <r>
    <s v="ORD008698"/>
    <x v="361"/>
    <s v="CUST02178"/>
    <x v="1"/>
    <x v="1"/>
    <x v="2"/>
    <n v="4"/>
    <n v="2132"/>
    <x v="2"/>
    <n v="8528"/>
    <n v="6184.31"/>
    <n v="2343.69"/>
    <n v="0.27482293621013132"/>
    <s v="12"/>
    <n v="2024"/>
    <n v="0"/>
  </r>
  <r>
    <s v="ORD003036"/>
    <x v="361"/>
    <s v="CUST02188"/>
    <x v="6"/>
    <x v="3"/>
    <x v="3"/>
    <n v="4"/>
    <n v="491"/>
    <x v="3"/>
    <n v="1669.4"/>
    <n v="1193.1099999999999"/>
    <n v="476.29"/>
    <n v="0.28530609799928119"/>
    <s v="12"/>
    <n v="2024"/>
    <n v="294.59999999999997"/>
  </r>
  <r>
    <s v="ORD002254"/>
    <x v="361"/>
    <s v="CUST01641"/>
    <x v="4"/>
    <x v="1"/>
    <x v="0"/>
    <n v="1"/>
    <n v="11704"/>
    <x v="1"/>
    <n v="11118.8"/>
    <n v="6536.43"/>
    <n v="4582.37"/>
    <n v="0.412128107349714"/>
    <s v="12"/>
    <n v="2024"/>
    <n v="585.20000000000005"/>
  </r>
  <r>
    <s v="ORD009029"/>
    <x v="361"/>
    <s v="CUST00322"/>
    <x v="7"/>
    <x v="4"/>
    <x v="2"/>
    <n v="4"/>
    <n v="244"/>
    <x v="1"/>
    <n v="927.2"/>
    <n v="577.89"/>
    <n v="349.31"/>
    <n v="0.37673641069887831"/>
    <s v="12"/>
    <n v="2024"/>
    <n v="48.800000000000004"/>
  </r>
  <r>
    <s v="ORD004197"/>
    <x v="361"/>
    <s v="CUST01872"/>
    <x v="12"/>
    <x v="0"/>
    <x v="3"/>
    <n v="1"/>
    <n v="2916"/>
    <x v="2"/>
    <n v="2916"/>
    <n v="2156.94"/>
    <n v="759.06"/>
    <n v="0.26030864197530862"/>
    <s v="12"/>
    <n v="2024"/>
    <n v="0"/>
  </r>
  <r>
    <s v="ORD005757"/>
    <x v="361"/>
    <s v="CUST01588"/>
    <x v="0"/>
    <x v="0"/>
    <x v="2"/>
    <n v="3"/>
    <n v="1092"/>
    <x v="2"/>
    <n v="3276"/>
    <n v="2553.23"/>
    <n v="722.77"/>
    <n v="0.22062576312576312"/>
    <s v="12"/>
    <n v="2024"/>
    <n v="0"/>
  </r>
  <r>
    <s v="ORD006612"/>
    <x v="361"/>
    <s v="CUST01652"/>
    <x v="4"/>
    <x v="1"/>
    <x v="0"/>
    <n v="3"/>
    <n v="18344"/>
    <x v="0"/>
    <n v="49528.800000000003"/>
    <n v="31761.55"/>
    <n v="17767.25"/>
    <n v="0.35872563034032723"/>
    <s v="12"/>
    <n v="2024"/>
    <n v="5503.2000000000007"/>
  </r>
  <r>
    <s v="ORD001435"/>
    <x v="362"/>
    <s v="CUST02104"/>
    <x v="2"/>
    <x v="1"/>
    <x v="1"/>
    <n v="1"/>
    <n v="1724"/>
    <x v="2"/>
    <n v="1724"/>
    <n v="1337.96"/>
    <n v="386.04"/>
    <n v="0.22392111368909515"/>
    <s v="12"/>
    <n v="2024"/>
    <n v="0"/>
  </r>
  <r>
    <s v="ORD000957"/>
    <x v="362"/>
    <s v="CUST01997"/>
    <x v="3"/>
    <x v="1"/>
    <x v="3"/>
    <n v="4"/>
    <n v="64719"/>
    <x v="2"/>
    <n v="258876"/>
    <n v="181745.03"/>
    <n v="77130.97"/>
    <n v="0.29794561875183484"/>
    <s v="12"/>
    <n v="2024"/>
    <n v="0"/>
  </r>
  <r>
    <s v="ORD007989"/>
    <x v="362"/>
    <s v="CUST00030"/>
    <x v="1"/>
    <x v="1"/>
    <x v="2"/>
    <n v="1"/>
    <n v="2765"/>
    <x v="3"/>
    <n v="2350.25"/>
    <n v="2141.1999999999998"/>
    <n v="209.05"/>
    <n v="8.8947984256993948E-2"/>
    <s v="12"/>
    <n v="2024"/>
    <n v="414.75"/>
  </r>
  <r>
    <s v="ORD008870"/>
    <x v="362"/>
    <s v="CUST00629"/>
    <x v="1"/>
    <x v="1"/>
    <x v="3"/>
    <n v="1"/>
    <n v="840"/>
    <x v="1"/>
    <n v="798"/>
    <n v="595.39"/>
    <n v="202.61"/>
    <n v="0.25389724310776945"/>
    <s v="12"/>
    <n v="2024"/>
    <n v="42"/>
  </r>
  <r>
    <s v="ORD005213"/>
    <x v="362"/>
    <s v="CUST02076"/>
    <x v="12"/>
    <x v="0"/>
    <x v="2"/>
    <n v="2"/>
    <n v="3821"/>
    <x v="2"/>
    <n v="7642"/>
    <n v="4475.16"/>
    <n v="3166.84"/>
    <n v="0.41439937189217485"/>
    <s v="12"/>
    <n v="2024"/>
    <n v="0"/>
  </r>
  <r>
    <s v="ORD000137"/>
    <x v="362"/>
    <s v="CUST01320"/>
    <x v="9"/>
    <x v="1"/>
    <x v="2"/>
    <n v="1"/>
    <n v="29555"/>
    <x v="0"/>
    <n v="26599.5"/>
    <n v="16799.87"/>
    <n v="9799.6299999999992"/>
    <n v="0.36841406793360776"/>
    <s v="12"/>
    <n v="2024"/>
    <n v="2955.5"/>
  </r>
  <r>
    <s v="ORD008767"/>
    <x v="362"/>
    <s v="CUST01440"/>
    <x v="3"/>
    <x v="1"/>
    <x v="0"/>
    <n v="3"/>
    <n v="61990"/>
    <x v="0"/>
    <n v="167373"/>
    <n v="151209.42000000001"/>
    <n v="16163.58"/>
    <n v="9.6572206986789977E-2"/>
    <s v="12"/>
    <n v="2024"/>
    <n v="18597"/>
  </r>
  <r>
    <s v="ORD008513"/>
    <x v="362"/>
    <s v="CUST00504"/>
    <x v="3"/>
    <x v="1"/>
    <x v="0"/>
    <n v="2"/>
    <n v="60939"/>
    <x v="0"/>
    <n v="109690.2"/>
    <n v="83676.25"/>
    <n v="26013.95"/>
    <n v="0.23715837877950813"/>
    <s v="12"/>
    <n v="2024"/>
    <n v="12187.800000000001"/>
  </r>
  <r>
    <s v="ORD001666"/>
    <x v="362"/>
    <s v="CUST01169"/>
    <x v="11"/>
    <x v="4"/>
    <x v="3"/>
    <n v="2"/>
    <n v="100"/>
    <x v="0"/>
    <n v="180"/>
    <n v="134.16999999999999"/>
    <n v="45.83"/>
    <n v="0.25461111111111112"/>
    <s v="12"/>
    <n v="2024"/>
    <n v="20"/>
  </r>
  <r>
    <s v="ORD006302"/>
    <x v="362"/>
    <s v="CUST01005"/>
    <x v="13"/>
    <x v="0"/>
    <x v="4"/>
    <n v="2"/>
    <n v="1785"/>
    <x v="3"/>
    <n v="3034.5"/>
    <n v="2911.84"/>
    <n v="122.66"/>
    <n v="4.0421815785137587E-2"/>
    <s v="12"/>
    <n v="2024"/>
    <n v="535.5"/>
  </r>
  <r>
    <s v="ORD002814"/>
    <x v="362"/>
    <s v="CUST00420"/>
    <x v="8"/>
    <x v="3"/>
    <x v="3"/>
    <n v="4"/>
    <n v="2434"/>
    <x v="2"/>
    <n v="9736"/>
    <n v="5394.8"/>
    <n v="4341.2"/>
    <n v="0.44589153656532454"/>
    <s v="12"/>
    <n v="2024"/>
    <n v="0"/>
  </r>
  <r>
    <s v="ORD007790"/>
    <x v="362"/>
    <s v="CUST02271"/>
    <x v="2"/>
    <x v="1"/>
    <x v="4"/>
    <n v="1"/>
    <n v="3134"/>
    <x v="0"/>
    <n v="2820.6"/>
    <n v="2287.1"/>
    <n v="533.5"/>
    <n v="0.18914415372615756"/>
    <s v="12"/>
    <n v="2024"/>
    <n v="313.40000000000003"/>
  </r>
  <r>
    <s v="ORD006992"/>
    <x v="362"/>
    <s v="CUST00751"/>
    <x v="4"/>
    <x v="1"/>
    <x v="0"/>
    <n v="1"/>
    <n v="9100"/>
    <x v="0"/>
    <n v="8190"/>
    <n v="5541.04"/>
    <n v="2648.96"/>
    <n v="0.32343833943833944"/>
    <s v="12"/>
    <n v="2024"/>
    <n v="910"/>
  </r>
  <r>
    <s v="ORD007386"/>
    <x v="362"/>
    <s v="CUST02127"/>
    <x v="9"/>
    <x v="1"/>
    <x v="1"/>
    <n v="2"/>
    <n v="25384"/>
    <x v="1"/>
    <n v="48229.599999999999"/>
    <n v="37999.089999999997"/>
    <n v="10230.51"/>
    <n v="0.21212097964735349"/>
    <s v="12"/>
    <n v="2024"/>
    <n v="2538.4"/>
  </r>
  <r>
    <s v="ORD000712"/>
    <x v="363"/>
    <s v="CUST01681"/>
    <x v="13"/>
    <x v="0"/>
    <x v="2"/>
    <n v="1"/>
    <n v="1045"/>
    <x v="2"/>
    <n v="1045"/>
    <n v="779.61"/>
    <n v="265.39"/>
    <n v="0.25396172248803828"/>
    <s v="12"/>
    <n v="2024"/>
    <n v="0"/>
  </r>
  <r>
    <s v="ORD000519"/>
    <x v="363"/>
    <s v="CUST02356"/>
    <x v="10"/>
    <x v="2"/>
    <x v="1"/>
    <n v="2"/>
    <n v="15623"/>
    <x v="2"/>
    <n v="31246"/>
    <n v="21835.119999999999"/>
    <n v="9410.8799999999992"/>
    <n v="0.30118671189912305"/>
    <s v="12"/>
    <n v="2024"/>
    <n v="0"/>
  </r>
  <r>
    <s v="ORD008993"/>
    <x v="363"/>
    <s v="CUST01087"/>
    <x v="10"/>
    <x v="2"/>
    <x v="3"/>
    <n v="2"/>
    <n v="16165"/>
    <x v="2"/>
    <n v="32330"/>
    <n v="21272.05"/>
    <n v="11057.95"/>
    <n v="0.34203371481596045"/>
    <s v="12"/>
    <n v="2024"/>
    <n v="0"/>
  </r>
  <r>
    <s v="ORD002565"/>
    <x v="363"/>
    <s v="CUST02440"/>
    <x v="12"/>
    <x v="0"/>
    <x v="4"/>
    <n v="4"/>
    <n v="3237"/>
    <x v="3"/>
    <n v="11005.8"/>
    <n v="8315.4500000000007"/>
    <n v="2690.35"/>
    <n v="0.24444838176234349"/>
    <s v="12"/>
    <n v="2024"/>
    <n v="1942.1999999999998"/>
  </r>
  <r>
    <s v="ORD000282"/>
    <x v="363"/>
    <s v="CUST01432"/>
    <x v="9"/>
    <x v="1"/>
    <x v="4"/>
    <n v="1"/>
    <n v="25710"/>
    <x v="3"/>
    <n v="21853.5"/>
    <n v="17417.400000000001"/>
    <n v="4436.1000000000004"/>
    <n v="0.2029926556386849"/>
    <s v="12"/>
    <n v="2024"/>
    <n v="3856.5"/>
  </r>
  <r>
    <s v="ORD008684"/>
    <x v="363"/>
    <s v="CUST02024"/>
    <x v="11"/>
    <x v="4"/>
    <x v="0"/>
    <n v="1"/>
    <n v="122"/>
    <x v="3"/>
    <n v="103.7"/>
    <n v="75.150000000000006"/>
    <n v="28.55"/>
    <n v="0.27531340405014465"/>
    <s v="12"/>
    <n v="2024"/>
    <n v="18.3"/>
  </r>
  <r>
    <s v="ORD007666"/>
    <x v="363"/>
    <s v="CUST02393"/>
    <x v="13"/>
    <x v="0"/>
    <x v="4"/>
    <n v="1"/>
    <n v="1502"/>
    <x v="3"/>
    <n v="1276.7"/>
    <n v="1137.81"/>
    <n v="138.88999999999999"/>
    <n v="0.10878828229027961"/>
    <s v="12"/>
    <n v="2024"/>
    <n v="225.29999999999998"/>
  </r>
  <r>
    <s v="ORD007114"/>
    <x v="363"/>
    <s v="CUST01362"/>
    <x v="1"/>
    <x v="1"/>
    <x v="4"/>
    <n v="1"/>
    <n v="2900"/>
    <x v="2"/>
    <n v="2900"/>
    <n v="1677.41"/>
    <n v="1222.5899999999999"/>
    <n v="0.42158275862068961"/>
    <s v="12"/>
    <n v="2024"/>
    <n v="0"/>
  </r>
  <r>
    <s v="ORD004974"/>
    <x v="363"/>
    <s v="CUST01523"/>
    <x v="11"/>
    <x v="4"/>
    <x v="3"/>
    <n v="2"/>
    <n v="66"/>
    <x v="2"/>
    <n v="132"/>
    <n v="105.58"/>
    <n v="26.42"/>
    <n v="0.20015151515151516"/>
    <s v="12"/>
    <n v="2024"/>
    <n v="0"/>
  </r>
  <r>
    <s v="ORD002521"/>
    <x v="363"/>
    <s v="CUST00819"/>
    <x v="14"/>
    <x v="2"/>
    <x v="4"/>
    <n v="2"/>
    <n v="15081"/>
    <x v="1"/>
    <n v="28653.9"/>
    <n v="23073.82"/>
    <n v="5580.08"/>
    <n v="0.19474068102422357"/>
    <s v="12"/>
    <n v="2024"/>
    <n v="1508.1000000000001"/>
  </r>
  <r>
    <s v="ORD000884"/>
    <x v="363"/>
    <s v="CUST00876"/>
    <x v="3"/>
    <x v="1"/>
    <x v="3"/>
    <n v="1"/>
    <n v="72414"/>
    <x v="1"/>
    <n v="68793.3"/>
    <n v="39905.120000000003"/>
    <n v="28888.18"/>
    <n v="0.41992723128560483"/>
    <s v="12"/>
    <n v="2024"/>
    <n v="3620.7000000000003"/>
  </r>
  <r>
    <s v="ORD007670"/>
    <x v="363"/>
    <s v="CUST02155"/>
    <x v="7"/>
    <x v="4"/>
    <x v="2"/>
    <n v="3"/>
    <n v="195"/>
    <x v="2"/>
    <n v="585"/>
    <n v="349.01"/>
    <n v="235.99"/>
    <n v="0.40340170940170944"/>
    <s v="12"/>
    <n v="2024"/>
    <n v="0"/>
  </r>
  <r>
    <s v="ORD006654"/>
    <x v="363"/>
    <s v="CUST00579"/>
    <x v="3"/>
    <x v="1"/>
    <x v="4"/>
    <n v="2"/>
    <n v="57518"/>
    <x v="4"/>
    <n v="92028.800000000003"/>
    <n v="64488.54"/>
    <n v="27540.26"/>
    <n v="0.29925697173058868"/>
    <s v="12"/>
    <n v="2024"/>
    <n v="23007.200000000001"/>
  </r>
  <r>
    <s v="ORD003920"/>
    <x v="363"/>
    <s v="CUST01065"/>
    <x v="4"/>
    <x v="1"/>
    <x v="3"/>
    <n v="1"/>
    <n v="20286"/>
    <x v="1"/>
    <n v="19271.7"/>
    <n v="12439.77"/>
    <n v="6831.93"/>
    <n v="0.35450582979187101"/>
    <s v="12"/>
    <n v="2024"/>
    <n v="1014.3000000000001"/>
  </r>
  <r>
    <s v="ORD007842"/>
    <x v="363"/>
    <s v="CUST00615"/>
    <x v="3"/>
    <x v="1"/>
    <x v="2"/>
    <n v="1"/>
    <n v="60396"/>
    <x v="0"/>
    <n v="54356.4"/>
    <n v="36012.43"/>
    <n v="18343.97"/>
    <n v="0.33747580781655889"/>
    <s v="12"/>
    <n v="2024"/>
    <n v="6039.6"/>
  </r>
  <r>
    <s v="ORD007812"/>
    <x v="363"/>
    <s v="CUST02018"/>
    <x v="9"/>
    <x v="1"/>
    <x v="2"/>
    <n v="5"/>
    <n v="19637"/>
    <x v="2"/>
    <n v="98185"/>
    <n v="79435.81"/>
    <n v="18749.189999999999"/>
    <n v="0.19095778377552577"/>
    <s v="12"/>
    <n v="2024"/>
    <n v="0"/>
  </r>
  <r>
    <s v="ORD005582"/>
    <x v="363"/>
    <s v="CUST01510"/>
    <x v="6"/>
    <x v="3"/>
    <x v="2"/>
    <n v="1"/>
    <n v="476"/>
    <x v="0"/>
    <n v="428.4"/>
    <n v="263.44"/>
    <n v="164.96"/>
    <n v="0.3850606909430439"/>
    <s v="12"/>
    <n v="2024"/>
    <n v="47.6"/>
  </r>
  <r>
    <s v="ORD008636"/>
    <x v="363"/>
    <s v="CUST01949"/>
    <x v="13"/>
    <x v="0"/>
    <x v="2"/>
    <n v="1"/>
    <n v="1534"/>
    <x v="3"/>
    <n v="1303.9000000000001"/>
    <n v="897.76"/>
    <n v="406.14"/>
    <n v="0.31148094179001456"/>
    <s v="12"/>
    <n v="2024"/>
    <n v="230.1"/>
  </r>
  <r>
    <s v="ORD004279"/>
    <x v="363"/>
    <s v="CUST01731"/>
    <x v="0"/>
    <x v="0"/>
    <x v="2"/>
    <n v="2"/>
    <n v="432"/>
    <x v="4"/>
    <n v="691.2"/>
    <n v="704.44"/>
    <n v="-13.24"/>
    <n v="-1.9155092592592592E-2"/>
    <s v="12"/>
    <n v="2024"/>
    <n v="172.8"/>
  </r>
  <r>
    <s v="ORD009208"/>
    <x v="363"/>
    <s v="CUST01539"/>
    <x v="13"/>
    <x v="0"/>
    <x v="2"/>
    <n v="1"/>
    <n v="1529"/>
    <x v="2"/>
    <n v="1529"/>
    <n v="1059.79"/>
    <n v="469.21"/>
    <n v="0.30687377370830604"/>
    <s v="12"/>
    <n v="2024"/>
    <n v="0"/>
  </r>
  <r>
    <s v="ORD002460"/>
    <x v="363"/>
    <s v="CUST02133"/>
    <x v="2"/>
    <x v="1"/>
    <x v="4"/>
    <n v="1"/>
    <n v="3727"/>
    <x v="0"/>
    <n v="3354.3"/>
    <n v="2385.02"/>
    <n v="969.28"/>
    <n v="0.28896640133559903"/>
    <s v="12"/>
    <n v="2024"/>
    <n v="372.70000000000005"/>
  </r>
  <r>
    <s v="ORD007357"/>
    <x v="364"/>
    <s v="CUST01672"/>
    <x v="7"/>
    <x v="4"/>
    <x v="4"/>
    <n v="2"/>
    <n v="222"/>
    <x v="2"/>
    <n v="444"/>
    <n v="282.58"/>
    <n v="161.41999999999999"/>
    <n v="0.36355855855855851"/>
    <s v="12"/>
    <n v="2024"/>
    <n v="0"/>
  </r>
  <r>
    <s v="ORD007363"/>
    <x v="364"/>
    <s v="CUST01223"/>
    <x v="1"/>
    <x v="1"/>
    <x v="4"/>
    <n v="1"/>
    <n v="1725"/>
    <x v="3"/>
    <n v="1466.25"/>
    <n v="1377.14"/>
    <n v="89.11"/>
    <n v="6.0774083546462063E-2"/>
    <s v="12"/>
    <n v="2024"/>
    <n v="258.75"/>
  </r>
  <r>
    <s v="ORD000064"/>
    <x v="364"/>
    <s v="CUST01325"/>
    <x v="5"/>
    <x v="2"/>
    <x v="4"/>
    <n v="1"/>
    <n v="3499"/>
    <x v="2"/>
    <n v="3499"/>
    <n v="2781.98"/>
    <n v="717.02"/>
    <n v="0.20492140611603316"/>
    <s v="12"/>
    <n v="2024"/>
    <n v="0"/>
  </r>
  <r>
    <s v="ORD001291"/>
    <x v="364"/>
    <s v="CUST02482"/>
    <x v="13"/>
    <x v="0"/>
    <x v="0"/>
    <n v="3"/>
    <n v="1080"/>
    <x v="1"/>
    <n v="3078"/>
    <n v="2014.36"/>
    <n v="1063.6400000000001"/>
    <n v="0.34556205328135153"/>
    <s v="12"/>
    <n v="2024"/>
    <n v="162"/>
  </r>
  <r>
    <s v="ORD006667"/>
    <x v="364"/>
    <s v="CUST02443"/>
    <x v="7"/>
    <x v="4"/>
    <x v="2"/>
    <n v="1"/>
    <n v="213"/>
    <x v="1"/>
    <n v="202.35"/>
    <n v="159.77000000000001"/>
    <n v="42.58"/>
    <n v="0.21042747714356314"/>
    <s v="12"/>
    <n v="2024"/>
    <n v="10.65"/>
  </r>
  <r>
    <s v="ORD003248"/>
    <x v="364"/>
    <s v="CUST00076"/>
    <x v="6"/>
    <x v="3"/>
    <x v="1"/>
    <n v="3"/>
    <n v="1175"/>
    <x v="1"/>
    <n v="3348.75"/>
    <n v="2451.4299999999998"/>
    <n v="897.32"/>
    <n v="0.26795670026129154"/>
    <s v="12"/>
    <n v="2024"/>
    <n v="176.25"/>
  </r>
  <r>
    <s v="ORD005790"/>
    <x v="364"/>
    <s v="CUST01392"/>
    <x v="2"/>
    <x v="1"/>
    <x v="4"/>
    <n v="5"/>
    <n v="3152"/>
    <x v="1"/>
    <n v="14972"/>
    <n v="9453.66"/>
    <n v="5518.34"/>
    <n v="0.36857734437616885"/>
    <s v="12"/>
    <n v="2024"/>
    <n v="788"/>
  </r>
  <r>
    <s v="ORD005009"/>
    <x v="364"/>
    <s v="CUST01703"/>
    <x v="10"/>
    <x v="2"/>
    <x v="0"/>
    <n v="2"/>
    <n v="13402"/>
    <x v="0"/>
    <n v="24123.599999999999"/>
    <n v="15732.48"/>
    <n v="8391.1200000000008"/>
    <n v="0.34783863105009211"/>
    <s v="12"/>
    <n v="2024"/>
    <n v="2680.4"/>
  </r>
  <r>
    <s v="ORD005070"/>
    <x v="364"/>
    <s v="CUST02498"/>
    <x v="14"/>
    <x v="2"/>
    <x v="4"/>
    <n v="1"/>
    <n v="7770"/>
    <x v="1"/>
    <n v="7381.5"/>
    <n v="4346.4399999999996"/>
    <n v="3035.06"/>
    <n v="0.41117117117117119"/>
    <s v="12"/>
    <n v="2024"/>
    <n v="388.5"/>
  </r>
  <r>
    <s v="ORD005954"/>
    <x v="364"/>
    <s v="CUST02256"/>
    <x v="11"/>
    <x v="4"/>
    <x v="4"/>
    <n v="5"/>
    <n v="148"/>
    <x v="2"/>
    <n v="740"/>
    <n v="476.7"/>
    <n v="263.3"/>
    <n v="0.35581081081081084"/>
    <s v="12"/>
    <n v="2024"/>
    <n v="0"/>
  </r>
  <r>
    <s v="ORD002851"/>
    <x v="364"/>
    <s v="CUST02237"/>
    <x v="12"/>
    <x v="0"/>
    <x v="4"/>
    <n v="1"/>
    <n v="4394"/>
    <x v="2"/>
    <n v="4394"/>
    <n v="3167.7"/>
    <n v="1226.3"/>
    <n v="0.27908511606736458"/>
    <s v="12"/>
    <n v="2024"/>
    <n v="0"/>
  </r>
  <r>
    <s v="ORD006476"/>
    <x v="364"/>
    <s v="CUST00854"/>
    <x v="3"/>
    <x v="1"/>
    <x v="0"/>
    <n v="1"/>
    <n v="65817"/>
    <x v="0"/>
    <n v="59235.3"/>
    <n v="40247.18"/>
    <n v="18988.12"/>
    <n v="0.32055412904129799"/>
    <s v="12"/>
    <n v="2024"/>
    <n v="6581.7000000000007"/>
  </r>
  <r>
    <s v="ORD002046"/>
    <x v="365"/>
    <s v="CUST01149"/>
    <x v="9"/>
    <x v="1"/>
    <x v="3"/>
    <n v="1"/>
    <n v="33317"/>
    <x v="1"/>
    <n v="31651.15"/>
    <n v="18877.96"/>
    <n v="12773.19"/>
    <n v="0.40356163994041289"/>
    <s v="12"/>
    <n v="2024"/>
    <n v="1665.8500000000001"/>
  </r>
  <r>
    <s v="ORD009708"/>
    <x v="365"/>
    <s v="CUST01538"/>
    <x v="0"/>
    <x v="0"/>
    <x v="3"/>
    <n v="1"/>
    <n v="524"/>
    <x v="1"/>
    <n v="497.8"/>
    <n v="404.54"/>
    <n v="93.26"/>
    <n v="0.18734431498593812"/>
    <s v="12"/>
    <n v="2024"/>
    <n v="26.200000000000003"/>
  </r>
  <r>
    <s v="ORD007191"/>
    <x v="365"/>
    <s v="CUST00338"/>
    <x v="6"/>
    <x v="3"/>
    <x v="1"/>
    <n v="1"/>
    <n v="970"/>
    <x v="0"/>
    <n v="873"/>
    <n v="703.4"/>
    <n v="169.6"/>
    <n v="0.19427262313860252"/>
    <s v="12"/>
    <n v="2024"/>
    <n v="97"/>
  </r>
  <r>
    <s v="ORD008929"/>
    <x v="365"/>
    <s v="CUST00995"/>
    <x v="9"/>
    <x v="1"/>
    <x v="3"/>
    <n v="2"/>
    <n v="23012"/>
    <x v="1"/>
    <n v="43722.8"/>
    <n v="37455.85"/>
    <n v="6266.95"/>
    <n v="0.14333368402755539"/>
    <s v="12"/>
    <n v="2024"/>
    <n v="2301.2000000000003"/>
  </r>
  <r>
    <s v="ORD006535"/>
    <x v="365"/>
    <s v="CUST01473"/>
    <x v="2"/>
    <x v="1"/>
    <x v="3"/>
    <n v="4"/>
    <n v="2743"/>
    <x v="3"/>
    <n v="9326.2000000000007"/>
    <n v="6508.45"/>
    <n v="2817.75"/>
    <n v="0.30213270142180093"/>
    <s v="12"/>
    <n v="2024"/>
    <n v="1645.8"/>
  </r>
  <r>
    <s v="ORD005394"/>
    <x v="365"/>
    <s v="CUST01143"/>
    <x v="11"/>
    <x v="4"/>
    <x v="2"/>
    <n v="1"/>
    <n v="129"/>
    <x v="1"/>
    <n v="122.55"/>
    <n v="88.74"/>
    <n v="33.81"/>
    <n v="0.27588739290085684"/>
    <s v="12"/>
    <n v="2024"/>
    <n v="6.45"/>
  </r>
  <r>
    <s v="ORD004973"/>
    <x v="365"/>
    <s v="CUST00114"/>
    <x v="5"/>
    <x v="2"/>
    <x v="3"/>
    <n v="2"/>
    <n v="4446"/>
    <x v="1"/>
    <n v="8447.4"/>
    <n v="6657.65"/>
    <n v="1789.75"/>
    <n v="0.2118699244738026"/>
    <s v="12"/>
    <n v="2024"/>
    <n v="444.6"/>
  </r>
  <r>
    <s v="ORD006207"/>
    <x v="365"/>
    <s v="CUST00163"/>
    <x v="5"/>
    <x v="2"/>
    <x v="2"/>
    <n v="1"/>
    <n v="7371"/>
    <x v="3"/>
    <n v="6265.35"/>
    <n v="5440.7"/>
    <n v="824.65"/>
    <n v="0.1316207394638767"/>
    <s v="12"/>
    <n v="2024"/>
    <n v="1105.6499999999999"/>
  </r>
  <r>
    <s v="ORD002867"/>
    <x v="365"/>
    <s v="CUST00519"/>
    <x v="5"/>
    <x v="2"/>
    <x v="0"/>
    <n v="1"/>
    <n v="8609"/>
    <x v="2"/>
    <n v="8609"/>
    <n v="5269.97"/>
    <n v="3339.03"/>
    <n v="0.38785340922290629"/>
    <s v="12"/>
    <n v="2024"/>
    <n v="0"/>
  </r>
  <r>
    <s v="ORD002458"/>
    <x v="365"/>
    <s v="CUST00918"/>
    <x v="11"/>
    <x v="4"/>
    <x v="3"/>
    <n v="2"/>
    <n v="50"/>
    <x v="1"/>
    <n v="95"/>
    <n v="67.959999999999994"/>
    <n v="27.04"/>
    <n v="0.2846315789473684"/>
    <s v="12"/>
    <n v="2024"/>
    <n v="5"/>
  </r>
  <r>
    <s v="ORD009134"/>
    <x v="365"/>
    <s v="CUST01324"/>
    <x v="11"/>
    <x v="4"/>
    <x v="3"/>
    <n v="3"/>
    <n v="154"/>
    <x v="1"/>
    <n v="438.9"/>
    <n v="333.5"/>
    <n v="105.4"/>
    <n v="0.24014581909318755"/>
    <s v="12"/>
    <n v="2024"/>
    <n v="23.1"/>
  </r>
  <r>
    <s v="ORD009861"/>
    <x v="366"/>
    <s v="CUST00185"/>
    <x v="0"/>
    <x v="0"/>
    <x v="0"/>
    <n v="4"/>
    <n v="1374"/>
    <x v="2"/>
    <n v="5496"/>
    <n v="3822.63"/>
    <n v="1673.37"/>
    <n v="0.30447052401746721"/>
    <s v="01"/>
    <n v="2025"/>
    <n v="0"/>
  </r>
  <r>
    <s v="ORD002570"/>
    <x v="366"/>
    <s v="CUST01198"/>
    <x v="11"/>
    <x v="4"/>
    <x v="2"/>
    <n v="1"/>
    <n v="119"/>
    <x v="0"/>
    <n v="107.1"/>
    <n v="90.97"/>
    <n v="16.13"/>
    <n v="0.15060690943043883"/>
    <s v="01"/>
    <n v="2025"/>
    <n v="11.9"/>
  </r>
  <r>
    <s v="ORD000602"/>
    <x v="366"/>
    <s v="CUST02382"/>
    <x v="5"/>
    <x v="2"/>
    <x v="2"/>
    <n v="1"/>
    <n v="3920"/>
    <x v="2"/>
    <n v="3920"/>
    <n v="2515.12"/>
    <n v="1404.88"/>
    <n v="0.35838775510204085"/>
    <s v="01"/>
    <n v="2025"/>
    <n v="0"/>
  </r>
  <r>
    <s v="ORD002053"/>
    <x v="366"/>
    <s v="CUST01716"/>
    <x v="0"/>
    <x v="0"/>
    <x v="3"/>
    <n v="4"/>
    <n v="1434"/>
    <x v="2"/>
    <n v="5736"/>
    <n v="3252.21"/>
    <n v="2483.79"/>
    <n v="0.43301778242677824"/>
    <s v="01"/>
    <n v="2025"/>
    <n v="0"/>
  </r>
  <r>
    <s v="ORD005606"/>
    <x v="366"/>
    <s v="CUST00608"/>
    <x v="0"/>
    <x v="0"/>
    <x v="1"/>
    <n v="2"/>
    <n v="1277"/>
    <x v="1"/>
    <n v="2426.3000000000002"/>
    <n v="2001.35"/>
    <n v="424.95"/>
    <n v="0.17514322219016609"/>
    <s v="01"/>
    <n v="2025"/>
    <n v="127.7"/>
  </r>
  <r>
    <s v="ORD004923"/>
    <x v="366"/>
    <s v="CUST00093"/>
    <x v="11"/>
    <x v="4"/>
    <x v="4"/>
    <n v="2"/>
    <n v="157"/>
    <x v="1"/>
    <n v="298.3"/>
    <n v="255.13"/>
    <n v="43.17"/>
    <n v="0.14472008045591686"/>
    <s v="01"/>
    <n v="2025"/>
    <n v="15.700000000000001"/>
  </r>
  <r>
    <s v="ORD003188"/>
    <x v="366"/>
    <s v="CUST00858"/>
    <x v="1"/>
    <x v="1"/>
    <x v="2"/>
    <n v="1"/>
    <n v="724"/>
    <x v="1"/>
    <n v="687.8"/>
    <n v="557.33000000000004"/>
    <n v="130.47"/>
    <n v="0.18969177086362315"/>
    <s v="01"/>
    <n v="2025"/>
    <n v="36.200000000000003"/>
  </r>
  <r>
    <s v="ORD000652"/>
    <x v="366"/>
    <s v="CUST00217"/>
    <x v="2"/>
    <x v="1"/>
    <x v="4"/>
    <n v="4"/>
    <n v="1583"/>
    <x v="3"/>
    <n v="5382.2"/>
    <n v="4115.5600000000004"/>
    <n v="1266.6400000000001"/>
    <n v="0.23533870907807219"/>
    <s v="01"/>
    <n v="2025"/>
    <n v="949.8"/>
  </r>
  <r>
    <s v="ORD003308"/>
    <x v="366"/>
    <s v="CUST00908"/>
    <x v="6"/>
    <x v="3"/>
    <x v="1"/>
    <n v="2"/>
    <n v="1057"/>
    <x v="3"/>
    <n v="1796.9"/>
    <n v="1688.11"/>
    <n v="108.79"/>
    <n v="6.054315766041516E-2"/>
    <s v="01"/>
    <n v="2025"/>
    <n v="317.09999999999997"/>
  </r>
  <r>
    <s v="ORD009185"/>
    <x v="366"/>
    <s v="CUST02069"/>
    <x v="13"/>
    <x v="0"/>
    <x v="3"/>
    <n v="2"/>
    <n v="1680"/>
    <x v="2"/>
    <n v="3360"/>
    <n v="2721.5"/>
    <n v="638.5"/>
    <n v="0.1900297619047619"/>
    <s v="01"/>
    <n v="2025"/>
    <n v="0"/>
  </r>
  <r>
    <s v="ORD006540"/>
    <x v="366"/>
    <s v="CUST02325"/>
    <x v="10"/>
    <x v="2"/>
    <x v="1"/>
    <n v="1"/>
    <n v="16572"/>
    <x v="1"/>
    <n v="15743.4"/>
    <n v="9460.77"/>
    <n v="6282.63"/>
    <n v="0.39906436983116739"/>
    <s v="01"/>
    <n v="2025"/>
    <n v="828.6"/>
  </r>
  <r>
    <s v="ORD009389"/>
    <x v="366"/>
    <s v="CUST01428"/>
    <x v="13"/>
    <x v="0"/>
    <x v="1"/>
    <n v="1"/>
    <n v="861"/>
    <x v="2"/>
    <n v="861"/>
    <n v="597.57000000000005"/>
    <n v="263.43"/>
    <n v="0.30595818815331011"/>
    <s v="01"/>
    <n v="2025"/>
    <n v="0"/>
  </r>
  <r>
    <s v="ORD007483"/>
    <x v="366"/>
    <s v="CUST00903"/>
    <x v="5"/>
    <x v="2"/>
    <x v="3"/>
    <n v="1"/>
    <n v="3656"/>
    <x v="1"/>
    <n v="3473.2"/>
    <n v="2915.57"/>
    <n v="557.63"/>
    <n v="0.16055222849245654"/>
    <s v="01"/>
    <n v="2025"/>
    <n v="182.8"/>
  </r>
  <r>
    <s v="ORD002912"/>
    <x v="367"/>
    <s v="CUST00004"/>
    <x v="11"/>
    <x v="4"/>
    <x v="1"/>
    <n v="1"/>
    <n v="138"/>
    <x v="1"/>
    <n v="131.1"/>
    <n v="111.88"/>
    <n v="19.22"/>
    <n v="0.14660564454614797"/>
    <s v="01"/>
    <n v="2025"/>
    <n v="6.9"/>
  </r>
  <r>
    <s v="ORD001730"/>
    <x v="367"/>
    <s v="CUST01577"/>
    <x v="1"/>
    <x v="1"/>
    <x v="4"/>
    <n v="1"/>
    <n v="2220"/>
    <x v="1"/>
    <n v="2109"/>
    <n v="1730.62"/>
    <n v="378.38"/>
    <n v="0.17941204362256993"/>
    <s v="01"/>
    <n v="2025"/>
    <n v="111"/>
  </r>
  <r>
    <s v="ORD007017"/>
    <x v="367"/>
    <s v="CUST00519"/>
    <x v="12"/>
    <x v="0"/>
    <x v="4"/>
    <n v="1"/>
    <n v="2030"/>
    <x v="1"/>
    <n v="1928.5"/>
    <n v="1197.53"/>
    <n v="730.97"/>
    <n v="0.37903551983406797"/>
    <s v="01"/>
    <n v="2025"/>
    <n v="101.5"/>
  </r>
  <r>
    <s v="ORD001891"/>
    <x v="367"/>
    <s v="CUST00361"/>
    <x v="7"/>
    <x v="4"/>
    <x v="3"/>
    <n v="3"/>
    <n v="198"/>
    <x v="3"/>
    <n v="504.9"/>
    <n v="366.34"/>
    <n v="138.56"/>
    <n v="0.27443058031293327"/>
    <s v="01"/>
    <n v="2025"/>
    <n v="89.1"/>
  </r>
  <r>
    <s v="ORD004106"/>
    <x v="367"/>
    <s v="CUST00568"/>
    <x v="6"/>
    <x v="3"/>
    <x v="3"/>
    <n v="1"/>
    <n v="1022"/>
    <x v="2"/>
    <n v="1022"/>
    <n v="721.59"/>
    <n v="300.41000000000003"/>
    <n v="0.29394324853228965"/>
    <s v="01"/>
    <n v="2025"/>
    <n v="0"/>
  </r>
  <r>
    <s v="ORD007086"/>
    <x v="367"/>
    <s v="CUST00784"/>
    <x v="1"/>
    <x v="1"/>
    <x v="1"/>
    <n v="2"/>
    <n v="1371"/>
    <x v="0"/>
    <n v="2467.8000000000002"/>
    <n v="1673.81"/>
    <n v="793.99"/>
    <n v="0.32174001134613822"/>
    <s v="01"/>
    <n v="2025"/>
    <n v="274.2"/>
  </r>
  <r>
    <s v="ORD008674"/>
    <x v="367"/>
    <s v="CUST00775"/>
    <x v="2"/>
    <x v="1"/>
    <x v="3"/>
    <n v="3"/>
    <n v="4740"/>
    <x v="0"/>
    <n v="12798"/>
    <n v="9104.51"/>
    <n v="3693.49"/>
    <n v="0.28859899984372556"/>
    <s v="01"/>
    <n v="2025"/>
    <n v="1422"/>
  </r>
  <r>
    <s v="ORD005272"/>
    <x v="367"/>
    <s v="CUST01741"/>
    <x v="1"/>
    <x v="1"/>
    <x v="1"/>
    <n v="2"/>
    <n v="2705"/>
    <x v="2"/>
    <n v="5410"/>
    <n v="3823.14"/>
    <n v="1586.86"/>
    <n v="0.29331977818853971"/>
    <s v="01"/>
    <n v="2025"/>
    <n v="0"/>
  </r>
  <r>
    <s v="ORD003231"/>
    <x v="367"/>
    <s v="CUST01890"/>
    <x v="6"/>
    <x v="3"/>
    <x v="3"/>
    <n v="1"/>
    <n v="602"/>
    <x v="0"/>
    <n v="541.79999999999995"/>
    <n v="447.14"/>
    <n v="94.66"/>
    <n v="0.17471391657438171"/>
    <s v="01"/>
    <n v="2025"/>
    <n v="60.2"/>
  </r>
  <r>
    <s v="ORD009471"/>
    <x v="367"/>
    <s v="CUST00259"/>
    <x v="7"/>
    <x v="4"/>
    <x v="2"/>
    <n v="1"/>
    <n v="150"/>
    <x v="1"/>
    <n v="142.5"/>
    <n v="99.64"/>
    <n v="42.86"/>
    <n v="0.30077192982456141"/>
    <s v="01"/>
    <n v="2025"/>
    <n v="7.5"/>
  </r>
  <r>
    <s v="ORD004287"/>
    <x v="367"/>
    <s v="CUST00075"/>
    <x v="12"/>
    <x v="0"/>
    <x v="0"/>
    <n v="2"/>
    <n v="3831"/>
    <x v="0"/>
    <n v="6895.8"/>
    <n v="5072.53"/>
    <n v="1823.27"/>
    <n v="0.2644029699237217"/>
    <s v="01"/>
    <n v="2025"/>
    <n v="766.2"/>
  </r>
  <r>
    <s v="ORD001472"/>
    <x v="367"/>
    <s v="CUST00005"/>
    <x v="3"/>
    <x v="1"/>
    <x v="1"/>
    <n v="1"/>
    <n v="71212"/>
    <x v="1"/>
    <n v="67651.399999999994"/>
    <n v="50108.959999999999"/>
    <n v="17542.439999999999"/>
    <n v="0.25930638538152945"/>
    <s v="01"/>
    <n v="2025"/>
    <n v="3560.6000000000004"/>
  </r>
  <r>
    <s v="ORD004736"/>
    <x v="367"/>
    <s v="CUST00530"/>
    <x v="0"/>
    <x v="0"/>
    <x v="2"/>
    <n v="2"/>
    <n v="614"/>
    <x v="0"/>
    <n v="1105.2"/>
    <n v="769.57"/>
    <n v="335.63"/>
    <n v="0.30368259138617443"/>
    <s v="01"/>
    <n v="2025"/>
    <n v="122.80000000000001"/>
  </r>
  <r>
    <s v="ORD001361"/>
    <x v="367"/>
    <s v="CUST00906"/>
    <x v="9"/>
    <x v="1"/>
    <x v="2"/>
    <n v="2"/>
    <n v="18236"/>
    <x v="2"/>
    <n v="36472"/>
    <n v="29067.56"/>
    <n v="7404.44"/>
    <n v="0.20301710901513489"/>
    <s v="01"/>
    <n v="2025"/>
    <n v="0"/>
  </r>
  <r>
    <s v="ORD003424"/>
    <x v="367"/>
    <s v="CUST00959"/>
    <x v="0"/>
    <x v="0"/>
    <x v="2"/>
    <n v="4"/>
    <n v="1055"/>
    <x v="2"/>
    <n v="4220"/>
    <n v="2959.53"/>
    <n v="1260.47"/>
    <n v="0.29868957345971564"/>
    <s v="01"/>
    <n v="2025"/>
    <n v="0"/>
  </r>
  <r>
    <s v="ORD009550"/>
    <x v="367"/>
    <s v="CUST00707"/>
    <x v="1"/>
    <x v="1"/>
    <x v="1"/>
    <n v="1"/>
    <n v="937"/>
    <x v="2"/>
    <n v="937"/>
    <n v="676.4"/>
    <n v="260.60000000000002"/>
    <n v="0.27812166488794027"/>
    <s v="01"/>
    <n v="2025"/>
    <n v="0"/>
  </r>
  <r>
    <s v="ORD000258"/>
    <x v="367"/>
    <s v="CUST02377"/>
    <x v="3"/>
    <x v="1"/>
    <x v="3"/>
    <n v="4"/>
    <n v="72630"/>
    <x v="0"/>
    <n v="261468"/>
    <n v="177658.05"/>
    <n v="83809.95"/>
    <n v="0.32053616503740417"/>
    <s v="01"/>
    <n v="2025"/>
    <n v="29052"/>
  </r>
  <r>
    <s v="ORD006618"/>
    <x v="368"/>
    <s v="CUST00763"/>
    <x v="12"/>
    <x v="0"/>
    <x v="1"/>
    <n v="4"/>
    <n v="2657"/>
    <x v="1"/>
    <n v="10096.6"/>
    <n v="6444.22"/>
    <n v="3652.38"/>
    <n v="0.36174355723708973"/>
    <s v="01"/>
    <n v="2025"/>
    <n v="531.4"/>
  </r>
  <r>
    <s v="ORD004893"/>
    <x v="368"/>
    <s v="CUST01899"/>
    <x v="1"/>
    <x v="1"/>
    <x v="0"/>
    <n v="2"/>
    <n v="1453"/>
    <x v="1"/>
    <n v="2760.7"/>
    <n v="1813.19"/>
    <n v="947.51"/>
    <n v="0.34321367769044087"/>
    <s v="01"/>
    <n v="2025"/>
    <n v="145.30000000000001"/>
  </r>
  <r>
    <s v="ORD007202"/>
    <x v="368"/>
    <s v="CUST00990"/>
    <x v="7"/>
    <x v="4"/>
    <x v="2"/>
    <n v="2"/>
    <n v="202"/>
    <x v="0"/>
    <n v="363.6"/>
    <n v="230.57"/>
    <n v="133.03"/>
    <n v="0.36586908690869085"/>
    <s v="01"/>
    <n v="2025"/>
    <n v="40.400000000000006"/>
  </r>
  <r>
    <s v="ORD000783"/>
    <x v="368"/>
    <s v="CUST01190"/>
    <x v="9"/>
    <x v="1"/>
    <x v="0"/>
    <n v="3"/>
    <n v="23408"/>
    <x v="1"/>
    <n v="66712.800000000003"/>
    <n v="48647.74"/>
    <n v="18065.060000000001"/>
    <n v="0.27078851434807116"/>
    <s v="01"/>
    <n v="2025"/>
    <n v="3511.2000000000003"/>
  </r>
  <r>
    <s v="ORD009216"/>
    <x v="368"/>
    <s v="CUST02319"/>
    <x v="9"/>
    <x v="1"/>
    <x v="3"/>
    <n v="1"/>
    <n v="34017"/>
    <x v="0"/>
    <n v="30615.3"/>
    <n v="21723.599999999999"/>
    <n v="8891.7000000000007"/>
    <n v="0.29043321476516648"/>
    <s v="01"/>
    <n v="2025"/>
    <n v="3401.7000000000003"/>
  </r>
  <r>
    <s v="ORD005161"/>
    <x v="368"/>
    <s v="CUST00811"/>
    <x v="0"/>
    <x v="0"/>
    <x v="3"/>
    <n v="1"/>
    <n v="1345"/>
    <x v="1"/>
    <n v="1277.75"/>
    <n v="976.54"/>
    <n v="301.20999999999998"/>
    <n v="0.2357346898845627"/>
    <s v="01"/>
    <n v="2025"/>
    <n v="67.25"/>
  </r>
  <r>
    <s v="ORD007456"/>
    <x v="368"/>
    <s v="CUST01144"/>
    <x v="12"/>
    <x v="0"/>
    <x v="2"/>
    <n v="2"/>
    <n v="4941"/>
    <x v="0"/>
    <n v="8893.7999999999993"/>
    <n v="6754.59"/>
    <n v="2139.21"/>
    <n v="0.24052823315118399"/>
    <s v="01"/>
    <n v="2025"/>
    <n v="988.2"/>
  </r>
  <r>
    <s v="ORD009144"/>
    <x v="368"/>
    <s v="CUST01151"/>
    <x v="3"/>
    <x v="1"/>
    <x v="1"/>
    <n v="3"/>
    <n v="62110"/>
    <x v="1"/>
    <n v="177013.5"/>
    <n v="146981.51999999999"/>
    <n v="30031.98"/>
    <n v="0.16965926327652975"/>
    <s v="01"/>
    <n v="2025"/>
    <n v="9316.5"/>
  </r>
  <r>
    <s v="ORD005872"/>
    <x v="368"/>
    <s v="CUST00066"/>
    <x v="3"/>
    <x v="1"/>
    <x v="4"/>
    <n v="3"/>
    <n v="69645"/>
    <x v="1"/>
    <n v="198488.25"/>
    <n v="151859.19"/>
    <n v="46629.06"/>
    <n v="0.23492100917812514"/>
    <s v="01"/>
    <n v="2025"/>
    <n v="10446.75"/>
  </r>
  <r>
    <s v="ORD001779"/>
    <x v="368"/>
    <s v="CUST01544"/>
    <x v="4"/>
    <x v="1"/>
    <x v="2"/>
    <n v="2"/>
    <n v="14837"/>
    <x v="0"/>
    <n v="26706.6"/>
    <n v="20708.310000000001"/>
    <n v="5998.29"/>
    <n v="0.22459953719305342"/>
    <s v="01"/>
    <n v="2025"/>
    <n v="2967.4"/>
  </r>
  <r>
    <s v="ORD005721"/>
    <x v="368"/>
    <s v="CUST01608"/>
    <x v="11"/>
    <x v="4"/>
    <x v="1"/>
    <n v="2"/>
    <n v="134"/>
    <x v="1"/>
    <n v="254.6"/>
    <n v="170.78"/>
    <n v="83.82"/>
    <n v="0.329222309505106"/>
    <s v="01"/>
    <n v="2025"/>
    <n v="13.4"/>
  </r>
  <r>
    <s v="ORD004230"/>
    <x v="368"/>
    <s v="CUST02317"/>
    <x v="1"/>
    <x v="1"/>
    <x v="0"/>
    <n v="2"/>
    <n v="2517"/>
    <x v="2"/>
    <n v="5034"/>
    <n v="3414.55"/>
    <n v="1619.45"/>
    <n v="0.32170242352006356"/>
    <s v="01"/>
    <n v="2025"/>
    <n v="0"/>
  </r>
  <r>
    <s v="ORD002726"/>
    <x v="368"/>
    <s v="CUST01888"/>
    <x v="10"/>
    <x v="2"/>
    <x v="4"/>
    <n v="1"/>
    <n v="7747"/>
    <x v="1"/>
    <n v="7359.65"/>
    <n v="6280.36"/>
    <n v="1079.29"/>
    <n v="0.1466496368713186"/>
    <s v="01"/>
    <n v="2025"/>
    <n v="387.35"/>
  </r>
  <r>
    <s v="ORD000446"/>
    <x v="368"/>
    <s v="CUST00568"/>
    <x v="14"/>
    <x v="2"/>
    <x v="2"/>
    <n v="3"/>
    <n v="9912"/>
    <x v="3"/>
    <n v="25275.599999999999"/>
    <n v="21705.65"/>
    <n v="3569.95"/>
    <n v="0.14124095966070044"/>
    <s v="01"/>
    <n v="2025"/>
    <n v="4460.3999999999996"/>
  </r>
  <r>
    <s v="ORD003389"/>
    <x v="368"/>
    <s v="CUST00497"/>
    <x v="3"/>
    <x v="1"/>
    <x v="4"/>
    <n v="2"/>
    <n v="77558"/>
    <x v="1"/>
    <n v="147360.20000000001"/>
    <n v="98218.54"/>
    <n v="49141.66"/>
    <n v="0.33347986769833377"/>
    <s v="01"/>
    <n v="2025"/>
    <n v="7755.8"/>
  </r>
  <r>
    <s v="ORD005399"/>
    <x v="368"/>
    <s v="CUST00289"/>
    <x v="3"/>
    <x v="1"/>
    <x v="2"/>
    <n v="3"/>
    <n v="79027"/>
    <x v="2"/>
    <n v="237081"/>
    <n v="130448.09"/>
    <n v="106632.91"/>
    <n v="0.44977417000940606"/>
    <s v="01"/>
    <n v="2025"/>
    <n v="0"/>
  </r>
  <r>
    <s v="ORD009895"/>
    <x v="368"/>
    <s v="CUST00351"/>
    <x v="12"/>
    <x v="0"/>
    <x v="1"/>
    <n v="1"/>
    <n v="3322"/>
    <x v="2"/>
    <n v="3322"/>
    <n v="2508.1"/>
    <n v="813.9"/>
    <n v="0.24500301023479831"/>
    <s v="01"/>
    <n v="2025"/>
    <n v="0"/>
  </r>
  <r>
    <s v="ORD009012"/>
    <x v="369"/>
    <s v="CUST01251"/>
    <x v="3"/>
    <x v="1"/>
    <x v="4"/>
    <n v="4"/>
    <n v="75011"/>
    <x v="0"/>
    <n v="270039.59999999998"/>
    <n v="219062.59"/>
    <n v="50977.01"/>
    <n v="0.1887760535862148"/>
    <s v="01"/>
    <n v="2025"/>
    <n v="30004.400000000001"/>
  </r>
  <r>
    <s v="ORD003401"/>
    <x v="369"/>
    <s v="CUST01569"/>
    <x v="2"/>
    <x v="1"/>
    <x v="1"/>
    <n v="1"/>
    <n v="2610"/>
    <x v="1"/>
    <n v="2479.5"/>
    <n v="1699.93"/>
    <n v="779.57"/>
    <n v="0.31440613026819925"/>
    <s v="01"/>
    <n v="2025"/>
    <n v="130.5"/>
  </r>
  <r>
    <s v="ORD004581"/>
    <x v="369"/>
    <s v="CUST00793"/>
    <x v="5"/>
    <x v="2"/>
    <x v="2"/>
    <n v="2"/>
    <n v="7373"/>
    <x v="2"/>
    <n v="14746"/>
    <n v="10164.75"/>
    <n v="4581.25"/>
    <n v="0.31067747185677475"/>
    <s v="01"/>
    <n v="2025"/>
    <n v="0"/>
  </r>
  <r>
    <s v="ORD003641"/>
    <x v="369"/>
    <s v="CUST00796"/>
    <x v="3"/>
    <x v="1"/>
    <x v="1"/>
    <n v="2"/>
    <n v="75043"/>
    <x v="2"/>
    <n v="150086"/>
    <n v="112927"/>
    <n v="37159"/>
    <n v="0.24758471809495888"/>
    <s v="01"/>
    <n v="2025"/>
    <n v="0"/>
  </r>
  <r>
    <s v="ORD005281"/>
    <x v="369"/>
    <s v="CUST00547"/>
    <x v="12"/>
    <x v="0"/>
    <x v="1"/>
    <n v="2"/>
    <n v="2463"/>
    <x v="4"/>
    <n v="3940.8"/>
    <n v="2985.36"/>
    <n v="955.44"/>
    <n v="0.24244823386114495"/>
    <s v="01"/>
    <n v="2025"/>
    <n v="985.2"/>
  </r>
  <r>
    <s v="ORD003754"/>
    <x v="369"/>
    <s v="CUST01107"/>
    <x v="13"/>
    <x v="0"/>
    <x v="4"/>
    <n v="2"/>
    <n v="1129"/>
    <x v="2"/>
    <n v="2258"/>
    <n v="1266.94"/>
    <n v="991.06"/>
    <n v="0.43891054030115145"/>
    <s v="01"/>
    <n v="2025"/>
    <n v="0"/>
  </r>
  <r>
    <s v="ORD008923"/>
    <x v="369"/>
    <s v="CUST01053"/>
    <x v="13"/>
    <x v="0"/>
    <x v="2"/>
    <n v="2"/>
    <n v="663"/>
    <x v="3"/>
    <n v="1127.0999999999999"/>
    <n v="771.32"/>
    <n v="355.78"/>
    <n v="0.31565965752816966"/>
    <s v="01"/>
    <n v="2025"/>
    <n v="198.9"/>
  </r>
  <r>
    <s v="ORD004744"/>
    <x v="369"/>
    <s v="CUST01847"/>
    <x v="10"/>
    <x v="2"/>
    <x v="4"/>
    <n v="1"/>
    <n v="13911"/>
    <x v="1"/>
    <n v="13215.45"/>
    <n v="10276.629999999999"/>
    <n v="2938.82"/>
    <n v="0.22237759591992706"/>
    <s v="01"/>
    <n v="2025"/>
    <n v="695.55000000000007"/>
  </r>
  <r>
    <s v="ORD005594"/>
    <x v="369"/>
    <s v="CUST01655"/>
    <x v="14"/>
    <x v="2"/>
    <x v="3"/>
    <n v="1"/>
    <n v="12261"/>
    <x v="0"/>
    <n v="11034.9"/>
    <n v="7156.71"/>
    <n v="3878.19"/>
    <n v="0.35144767963461382"/>
    <s v="01"/>
    <n v="2025"/>
    <n v="1226.1000000000001"/>
  </r>
  <r>
    <s v="ORD002779"/>
    <x v="369"/>
    <s v="CUST02479"/>
    <x v="9"/>
    <x v="1"/>
    <x v="2"/>
    <n v="3"/>
    <n v="31025"/>
    <x v="2"/>
    <n v="93075"/>
    <n v="58658.69"/>
    <n v="34416.31"/>
    <n v="0.36976964813322588"/>
    <s v="01"/>
    <n v="2025"/>
    <n v="0"/>
  </r>
  <r>
    <s v="ORD007897"/>
    <x v="369"/>
    <s v="CUST01719"/>
    <x v="5"/>
    <x v="2"/>
    <x v="3"/>
    <n v="3"/>
    <n v="4915"/>
    <x v="2"/>
    <n v="14745"/>
    <n v="9137.6200000000008"/>
    <n v="5607.38"/>
    <n v="0.38029026788741949"/>
    <s v="01"/>
    <n v="2025"/>
    <n v="0"/>
  </r>
  <r>
    <s v="ORD001263"/>
    <x v="370"/>
    <s v="CUST00553"/>
    <x v="8"/>
    <x v="3"/>
    <x v="3"/>
    <n v="2"/>
    <n v="877"/>
    <x v="0"/>
    <n v="1578.6"/>
    <n v="1262.45"/>
    <n v="316.14999999999998"/>
    <n v="0.2002723932598505"/>
    <s v="01"/>
    <n v="2025"/>
    <n v="175.4"/>
  </r>
  <r>
    <s v="ORD006282"/>
    <x v="370"/>
    <s v="CUST01860"/>
    <x v="14"/>
    <x v="2"/>
    <x v="4"/>
    <n v="3"/>
    <n v="13388"/>
    <x v="3"/>
    <n v="34139.4"/>
    <n v="22529.89"/>
    <n v="11609.51"/>
    <n v="0.34006192258797752"/>
    <s v="01"/>
    <n v="2025"/>
    <n v="6024.5999999999995"/>
  </r>
  <r>
    <s v="ORD003716"/>
    <x v="370"/>
    <s v="CUST00990"/>
    <x v="3"/>
    <x v="1"/>
    <x v="4"/>
    <n v="2"/>
    <n v="60259"/>
    <x v="1"/>
    <n v="114492.1"/>
    <n v="71445.100000000006"/>
    <n v="43047"/>
    <n v="0.37598227301272313"/>
    <s v="01"/>
    <n v="2025"/>
    <n v="6025.9000000000005"/>
  </r>
  <r>
    <s v="ORD003549"/>
    <x v="370"/>
    <s v="CUST01747"/>
    <x v="0"/>
    <x v="0"/>
    <x v="2"/>
    <n v="2"/>
    <n v="862"/>
    <x v="3"/>
    <n v="1465.4"/>
    <n v="1176.8900000000001"/>
    <n v="288.51"/>
    <n v="0.19688139757062917"/>
    <s v="01"/>
    <n v="2025"/>
    <n v="258.59999999999997"/>
  </r>
  <r>
    <s v="ORD003898"/>
    <x v="370"/>
    <s v="CUST01030"/>
    <x v="14"/>
    <x v="2"/>
    <x v="1"/>
    <n v="1"/>
    <n v="7027"/>
    <x v="0"/>
    <n v="6324.3"/>
    <n v="4471.04"/>
    <n v="1853.26"/>
    <n v="0.29303796467593252"/>
    <s v="01"/>
    <n v="2025"/>
    <n v="702.7"/>
  </r>
  <r>
    <s v="ORD009235"/>
    <x v="370"/>
    <s v="CUST00827"/>
    <x v="1"/>
    <x v="1"/>
    <x v="1"/>
    <n v="5"/>
    <n v="1775"/>
    <x v="3"/>
    <n v="7543.75"/>
    <n v="6037.59"/>
    <n v="1506.16"/>
    <n v="0.19965666942833474"/>
    <s v="01"/>
    <n v="2025"/>
    <n v="1331.25"/>
  </r>
  <r>
    <s v="ORD003356"/>
    <x v="370"/>
    <s v="CUST00732"/>
    <x v="9"/>
    <x v="1"/>
    <x v="1"/>
    <n v="1"/>
    <n v="34868"/>
    <x v="1"/>
    <n v="33124.6"/>
    <n v="24512.02"/>
    <n v="8612.58"/>
    <n v="0.26000555478405779"/>
    <s v="01"/>
    <n v="2025"/>
    <n v="1743.4"/>
  </r>
  <r>
    <s v="ORD002806"/>
    <x v="371"/>
    <s v="CUST02311"/>
    <x v="2"/>
    <x v="1"/>
    <x v="2"/>
    <n v="3"/>
    <n v="3642"/>
    <x v="1"/>
    <n v="10379.700000000001"/>
    <n v="6482.71"/>
    <n v="3896.99"/>
    <n v="0.37544341358613442"/>
    <s v="01"/>
    <n v="2025"/>
    <n v="546.30000000000007"/>
  </r>
  <r>
    <s v="ORD005659"/>
    <x v="371"/>
    <s v="CUST00256"/>
    <x v="4"/>
    <x v="1"/>
    <x v="2"/>
    <n v="1"/>
    <n v="20611"/>
    <x v="0"/>
    <n v="18549.900000000001"/>
    <n v="14350.56"/>
    <n v="4199.34"/>
    <n v="0.2263807352061197"/>
    <s v="01"/>
    <n v="2025"/>
    <n v="2061.1"/>
  </r>
  <r>
    <s v="ORD003999"/>
    <x v="371"/>
    <s v="CUST01373"/>
    <x v="3"/>
    <x v="1"/>
    <x v="4"/>
    <n v="2"/>
    <n v="60684"/>
    <x v="0"/>
    <n v="109231.2"/>
    <n v="78206.990000000005"/>
    <n v="31024.21"/>
    <n v="0.28402333765444304"/>
    <s v="01"/>
    <n v="2025"/>
    <n v="12136.800000000001"/>
  </r>
  <r>
    <s v="ORD000456"/>
    <x v="371"/>
    <s v="CUST00450"/>
    <x v="11"/>
    <x v="4"/>
    <x v="0"/>
    <n v="1"/>
    <n v="94"/>
    <x v="2"/>
    <n v="94"/>
    <n v="51.75"/>
    <n v="42.25"/>
    <n v="0.44946808510638298"/>
    <s v="01"/>
    <n v="2025"/>
    <n v="0"/>
  </r>
  <r>
    <s v="ORD004522"/>
    <x v="371"/>
    <s v="CUST01437"/>
    <x v="10"/>
    <x v="2"/>
    <x v="2"/>
    <n v="3"/>
    <n v="15454"/>
    <x v="1"/>
    <n v="44043.9"/>
    <n v="31680.76"/>
    <n v="12363.14"/>
    <n v="0.28070039210878234"/>
    <s v="01"/>
    <n v="2025"/>
    <n v="2318.1"/>
  </r>
  <r>
    <s v="ORD008267"/>
    <x v="371"/>
    <s v="CUST00065"/>
    <x v="1"/>
    <x v="1"/>
    <x v="1"/>
    <n v="1"/>
    <n v="2895"/>
    <x v="1"/>
    <n v="2750.25"/>
    <n v="1779.27"/>
    <n v="970.98"/>
    <n v="0.35305154076902101"/>
    <s v="01"/>
    <n v="2025"/>
    <n v="144.75"/>
  </r>
  <r>
    <s v="ORD006378"/>
    <x v="372"/>
    <s v="CUST00511"/>
    <x v="8"/>
    <x v="3"/>
    <x v="3"/>
    <n v="1"/>
    <n v="2846"/>
    <x v="1"/>
    <n v="2703.7"/>
    <n v="1837.11"/>
    <n v="866.59"/>
    <n v="0.3205200281096276"/>
    <s v="01"/>
    <n v="2025"/>
    <n v="142.30000000000001"/>
  </r>
  <r>
    <s v="ORD009726"/>
    <x v="372"/>
    <s v="CUST01066"/>
    <x v="5"/>
    <x v="2"/>
    <x v="4"/>
    <n v="2"/>
    <n v="5193"/>
    <x v="2"/>
    <n v="10386"/>
    <n v="7772.43"/>
    <n v="2613.5700000000002"/>
    <n v="0.25164355863662624"/>
    <s v="01"/>
    <n v="2025"/>
    <n v="0"/>
  </r>
  <r>
    <s v="ORD008114"/>
    <x v="372"/>
    <s v="CUST00936"/>
    <x v="11"/>
    <x v="4"/>
    <x v="1"/>
    <n v="1"/>
    <n v="114"/>
    <x v="0"/>
    <n v="102.6"/>
    <n v="82.05"/>
    <n v="20.55"/>
    <n v="0.20029239766081874"/>
    <s v="01"/>
    <n v="2025"/>
    <n v="11.4"/>
  </r>
  <r>
    <s v="ORD008391"/>
    <x v="372"/>
    <s v="CUST01042"/>
    <x v="2"/>
    <x v="1"/>
    <x v="4"/>
    <n v="1"/>
    <n v="2360"/>
    <x v="1"/>
    <n v="2242"/>
    <n v="1798.61"/>
    <n v="443.39"/>
    <n v="0.19776538804638716"/>
    <s v="01"/>
    <n v="2025"/>
    <n v="118"/>
  </r>
  <r>
    <s v="ORD008019"/>
    <x v="372"/>
    <s v="CUST01677"/>
    <x v="2"/>
    <x v="1"/>
    <x v="3"/>
    <n v="4"/>
    <n v="4119"/>
    <x v="3"/>
    <n v="14004.6"/>
    <n v="13223.95"/>
    <n v="780.65"/>
    <n v="5.5742398926067145E-2"/>
    <s v="01"/>
    <n v="2025"/>
    <n v="2471.4"/>
  </r>
  <r>
    <s v="ORD001005"/>
    <x v="372"/>
    <s v="CUST02394"/>
    <x v="0"/>
    <x v="0"/>
    <x v="1"/>
    <n v="2"/>
    <n v="723"/>
    <x v="0"/>
    <n v="1301.4000000000001"/>
    <n v="1044.1600000000001"/>
    <n v="257.24"/>
    <n v="0.19766405409558935"/>
    <s v="01"/>
    <n v="2025"/>
    <n v="144.6"/>
  </r>
  <r>
    <s v="ORD003230"/>
    <x v="372"/>
    <s v="CUST00566"/>
    <x v="9"/>
    <x v="1"/>
    <x v="2"/>
    <n v="1"/>
    <n v="19455"/>
    <x v="3"/>
    <n v="16536.75"/>
    <n v="13990.12"/>
    <n v="2546.63"/>
    <n v="0.1539982160944563"/>
    <s v="01"/>
    <n v="2025"/>
    <n v="2918.25"/>
  </r>
  <r>
    <s v="ORD000071"/>
    <x v="372"/>
    <s v="CUST00540"/>
    <x v="9"/>
    <x v="1"/>
    <x v="4"/>
    <n v="1"/>
    <n v="31659"/>
    <x v="0"/>
    <n v="28493.1"/>
    <n v="20731.34"/>
    <n v="7761.76"/>
    <n v="0.2724084076495713"/>
    <s v="01"/>
    <n v="2025"/>
    <n v="3165.9"/>
  </r>
  <r>
    <s v="ORD005275"/>
    <x v="372"/>
    <s v="CUST02446"/>
    <x v="10"/>
    <x v="2"/>
    <x v="4"/>
    <n v="3"/>
    <n v="5821"/>
    <x v="4"/>
    <n v="13970.4"/>
    <n v="12128.18"/>
    <n v="1842.22"/>
    <n v="0.1318659451411556"/>
    <s v="01"/>
    <n v="2025"/>
    <n v="3492.6000000000004"/>
  </r>
  <r>
    <s v="ORD003391"/>
    <x v="372"/>
    <s v="CUST00562"/>
    <x v="2"/>
    <x v="1"/>
    <x v="3"/>
    <n v="1"/>
    <n v="3049"/>
    <x v="1"/>
    <n v="2896.55"/>
    <n v="1916.96"/>
    <n v="979.59"/>
    <n v="0.33819198701903991"/>
    <s v="01"/>
    <n v="2025"/>
    <n v="152.45000000000002"/>
  </r>
  <r>
    <s v="ORD009474"/>
    <x v="372"/>
    <s v="CUST02122"/>
    <x v="9"/>
    <x v="1"/>
    <x v="3"/>
    <n v="3"/>
    <n v="33751"/>
    <x v="1"/>
    <n v="96190.35"/>
    <n v="70880.789999999994"/>
    <n v="25309.56"/>
    <n v="0.26311953330037785"/>
    <s v="01"/>
    <n v="2025"/>
    <n v="5062.6500000000005"/>
  </r>
  <r>
    <s v="ORD008436"/>
    <x v="372"/>
    <s v="CUST01478"/>
    <x v="13"/>
    <x v="0"/>
    <x v="0"/>
    <n v="2"/>
    <n v="1244"/>
    <x v="1"/>
    <n v="2363.6"/>
    <n v="1563.33"/>
    <n v="800.27"/>
    <n v="0.33858097816889493"/>
    <s v="01"/>
    <n v="2025"/>
    <n v="124.4"/>
  </r>
  <r>
    <s v="ORD001173"/>
    <x v="372"/>
    <s v="CUST01951"/>
    <x v="4"/>
    <x v="1"/>
    <x v="4"/>
    <n v="1"/>
    <n v="15302"/>
    <x v="1"/>
    <n v="14536.9"/>
    <n v="12140.71"/>
    <n v="2396.19"/>
    <n v="0.16483500608795548"/>
    <s v="01"/>
    <n v="2025"/>
    <n v="765.1"/>
  </r>
  <r>
    <s v="ORD008706"/>
    <x v="372"/>
    <s v="CUST00727"/>
    <x v="8"/>
    <x v="3"/>
    <x v="4"/>
    <n v="3"/>
    <n v="1152"/>
    <x v="1"/>
    <n v="3283.2"/>
    <n v="1985.77"/>
    <n v="1297.43"/>
    <n v="0.39517239278752442"/>
    <s v="01"/>
    <n v="2025"/>
    <n v="172.8"/>
  </r>
  <r>
    <s v="ORD008913"/>
    <x v="372"/>
    <s v="CUST00605"/>
    <x v="9"/>
    <x v="1"/>
    <x v="1"/>
    <n v="2"/>
    <n v="24655"/>
    <x v="0"/>
    <n v="44379"/>
    <n v="39314.089999999997"/>
    <n v="5064.91"/>
    <n v="0.11412852925933437"/>
    <s v="01"/>
    <n v="2025"/>
    <n v="4931"/>
  </r>
  <r>
    <s v="ORD009345"/>
    <x v="372"/>
    <s v="CUST02130"/>
    <x v="1"/>
    <x v="1"/>
    <x v="3"/>
    <n v="3"/>
    <n v="1039"/>
    <x v="0"/>
    <n v="2805.3"/>
    <n v="2203.52"/>
    <n v="601.78"/>
    <n v="0.21451538159911593"/>
    <s v="01"/>
    <n v="2025"/>
    <n v="311.70000000000005"/>
  </r>
  <r>
    <s v="ORD004642"/>
    <x v="373"/>
    <s v="CUST01249"/>
    <x v="1"/>
    <x v="1"/>
    <x v="3"/>
    <n v="3"/>
    <n v="1527"/>
    <x v="1"/>
    <n v="4351.95"/>
    <n v="3226.93"/>
    <n v="1125.02"/>
    <n v="0.25850940383046683"/>
    <s v="01"/>
    <n v="2025"/>
    <n v="229.05"/>
  </r>
  <r>
    <s v="ORD007152"/>
    <x v="373"/>
    <s v="CUST01477"/>
    <x v="3"/>
    <x v="1"/>
    <x v="0"/>
    <n v="1"/>
    <n v="75699"/>
    <x v="0"/>
    <n v="68129.100000000006"/>
    <n v="43011.59"/>
    <n v="25117.51"/>
    <n v="0.36867520633620576"/>
    <s v="01"/>
    <n v="2025"/>
    <n v="7569.9000000000005"/>
  </r>
  <r>
    <s v="ORD000020"/>
    <x v="373"/>
    <s v="CUST01521"/>
    <x v="2"/>
    <x v="1"/>
    <x v="3"/>
    <n v="1"/>
    <n v="2695"/>
    <x v="0"/>
    <n v="2425.5"/>
    <n v="1746.85"/>
    <n v="678.65"/>
    <n v="0.27979797979797977"/>
    <s v="01"/>
    <n v="2025"/>
    <n v="269.5"/>
  </r>
  <r>
    <s v="ORD008210"/>
    <x v="373"/>
    <s v="CUST01684"/>
    <x v="10"/>
    <x v="2"/>
    <x v="2"/>
    <n v="1"/>
    <n v="6029"/>
    <x v="2"/>
    <n v="6029"/>
    <n v="4646.4399999999996"/>
    <n v="1382.56"/>
    <n v="0.22931829490794492"/>
    <s v="01"/>
    <n v="2025"/>
    <n v="0"/>
  </r>
  <r>
    <s v="ORD009610"/>
    <x v="373"/>
    <s v="CUST00668"/>
    <x v="11"/>
    <x v="4"/>
    <x v="1"/>
    <n v="1"/>
    <n v="79"/>
    <x v="3"/>
    <n v="67.150000000000006"/>
    <n v="61.9"/>
    <n v="5.25"/>
    <n v="7.8183172002978404E-2"/>
    <s v="01"/>
    <n v="2025"/>
    <n v="11.85"/>
  </r>
  <r>
    <s v="ORD005672"/>
    <x v="373"/>
    <s v="CUST00677"/>
    <x v="10"/>
    <x v="2"/>
    <x v="4"/>
    <n v="2"/>
    <n v="17498"/>
    <x v="0"/>
    <n v="31496.400000000001"/>
    <n v="28360.06"/>
    <n v="3136.34"/>
    <n v="9.9577729518294147E-2"/>
    <s v="01"/>
    <n v="2025"/>
    <n v="3499.6000000000004"/>
  </r>
  <r>
    <s v="ORD005014"/>
    <x v="373"/>
    <s v="CUST01233"/>
    <x v="0"/>
    <x v="0"/>
    <x v="0"/>
    <n v="2"/>
    <n v="801"/>
    <x v="2"/>
    <n v="1602"/>
    <n v="1156.76"/>
    <n v="445.24"/>
    <n v="0.27792759051186017"/>
    <s v="01"/>
    <n v="2025"/>
    <n v="0"/>
  </r>
  <r>
    <s v="ORD002268"/>
    <x v="373"/>
    <s v="CUST00802"/>
    <x v="14"/>
    <x v="2"/>
    <x v="4"/>
    <n v="2"/>
    <n v="9282"/>
    <x v="1"/>
    <n v="17635.8"/>
    <n v="14599.45"/>
    <n v="3036.35"/>
    <n v="0.17216967758763424"/>
    <s v="01"/>
    <n v="2025"/>
    <n v="928.2"/>
  </r>
  <r>
    <s v="ORD009352"/>
    <x v="373"/>
    <s v="CUST01471"/>
    <x v="7"/>
    <x v="4"/>
    <x v="3"/>
    <n v="3"/>
    <n v="148"/>
    <x v="2"/>
    <n v="444"/>
    <n v="330.53"/>
    <n v="113.47"/>
    <n v="0.25556306306306303"/>
    <s v="01"/>
    <n v="2025"/>
    <n v="0"/>
  </r>
  <r>
    <s v="ORD001638"/>
    <x v="373"/>
    <s v="CUST01463"/>
    <x v="2"/>
    <x v="1"/>
    <x v="0"/>
    <n v="1"/>
    <n v="1498"/>
    <x v="1"/>
    <n v="1423.1"/>
    <n v="825.49"/>
    <n v="597.61"/>
    <n v="0.41993535239969088"/>
    <s v="01"/>
    <n v="2025"/>
    <n v="74.900000000000006"/>
  </r>
  <r>
    <s v="ORD003405"/>
    <x v="373"/>
    <s v="CUST01530"/>
    <x v="14"/>
    <x v="2"/>
    <x v="4"/>
    <n v="1"/>
    <n v="7208"/>
    <x v="2"/>
    <n v="7208"/>
    <n v="4116.83"/>
    <n v="3091.17"/>
    <n v="0.42885266370699227"/>
    <s v="01"/>
    <n v="2025"/>
    <n v="0"/>
  </r>
  <r>
    <s v="ORD008743"/>
    <x v="373"/>
    <s v="CUST00349"/>
    <x v="9"/>
    <x v="1"/>
    <x v="4"/>
    <n v="1"/>
    <n v="28338"/>
    <x v="1"/>
    <n v="26921.1"/>
    <n v="22091.89"/>
    <n v="4829.21"/>
    <n v="0.17938382904116104"/>
    <s v="01"/>
    <n v="2025"/>
    <n v="1416.9"/>
  </r>
  <r>
    <s v="ORD002889"/>
    <x v="373"/>
    <s v="CUST01805"/>
    <x v="7"/>
    <x v="4"/>
    <x v="3"/>
    <n v="1"/>
    <n v="91"/>
    <x v="3"/>
    <n v="77.349999999999994"/>
    <n v="52.35"/>
    <n v="25"/>
    <n v="0.32320620555914675"/>
    <s v="01"/>
    <n v="2025"/>
    <n v="13.65"/>
  </r>
  <r>
    <s v="ORD001249"/>
    <x v="373"/>
    <s v="CUST01961"/>
    <x v="9"/>
    <x v="1"/>
    <x v="3"/>
    <n v="2"/>
    <n v="28327"/>
    <x v="1"/>
    <n v="53821.3"/>
    <n v="34506.51"/>
    <n v="19314.79"/>
    <n v="0.35886888648174609"/>
    <s v="01"/>
    <n v="2025"/>
    <n v="2832.7000000000003"/>
  </r>
  <r>
    <s v="ORD009578"/>
    <x v="373"/>
    <s v="CUST02078"/>
    <x v="5"/>
    <x v="2"/>
    <x v="1"/>
    <n v="4"/>
    <n v="5349"/>
    <x v="2"/>
    <n v="21396"/>
    <n v="14143.57"/>
    <n v="7252.43"/>
    <n v="0.33896195550570202"/>
    <s v="01"/>
    <n v="2025"/>
    <n v="0"/>
  </r>
  <r>
    <s v="ORD000529"/>
    <x v="374"/>
    <s v="CUST01097"/>
    <x v="2"/>
    <x v="1"/>
    <x v="3"/>
    <n v="4"/>
    <n v="1736"/>
    <x v="3"/>
    <n v="5902.4"/>
    <n v="4174.29"/>
    <n v="1728.11"/>
    <n v="0.29278090268365409"/>
    <s v="01"/>
    <n v="2025"/>
    <n v="1041.5999999999999"/>
  </r>
  <r>
    <s v="ORD008724"/>
    <x v="374"/>
    <s v="CUST01362"/>
    <x v="1"/>
    <x v="1"/>
    <x v="1"/>
    <n v="2"/>
    <n v="1211"/>
    <x v="3"/>
    <n v="2058.6999999999998"/>
    <n v="1371"/>
    <n v="687.7"/>
    <n v="0.3340457570311362"/>
    <s v="01"/>
    <n v="2025"/>
    <n v="363.3"/>
  </r>
  <r>
    <s v="ORD005875"/>
    <x v="374"/>
    <s v="CUST00463"/>
    <x v="6"/>
    <x v="3"/>
    <x v="3"/>
    <n v="1"/>
    <n v="1036"/>
    <x v="2"/>
    <n v="1036"/>
    <n v="772.14"/>
    <n v="263.86"/>
    <n v="0.25469111969111968"/>
    <s v="01"/>
    <n v="2025"/>
    <n v="0"/>
  </r>
  <r>
    <s v="ORD009074"/>
    <x v="374"/>
    <s v="CUST00016"/>
    <x v="1"/>
    <x v="1"/>
    <x v="1"/>
    <n v="1"/>
    <n v="768"/>
    <x v="1"/>
    <n v="729.6"/>
    <n v="459.87"/>
    <n v="269.73"/>
    <n v="0.36969572368421055"/>
    <s v="01"/>
    <n v="2025"/>
    <n v="38.400000000000006"/>
  </r>
  <r>
    <s v="ORD001596"/>
    <x v="374"/>
    <s v="CUST02350"/>
    <x v="4"/>
    <x v="1"/>
    <x v="4"/>
    <n v="1"/>
    <n v="21187"/>
    <x v="0"/>
    <n v="19068.3"/>
    <n v="16008.14"/>
    <n v="3060.16"/>
    <n v="0.1604841543294368"/>
    <s v="01"/>
    <n v="2025"/>
    <n v="2118.7000000000003"/>
  </r>
  <r>
    <s v="ORD001711"/>
    <x v="374"/>
    <s v="CUST01809"/>
    <x v="9"/>
    <x v="1"/>
    <x v="4"/>
    <n v="2"/>
    <n v="30178"/>
    <x v="1"/>
    <n v="57338.2"/>
    <n v="38734.78"/>
    <n v="18603.419999999998"/>
    <n v="0.32445071522998625"/>
    <s v="01"/>
    <n v="2025"/>
    <n v="3017.8"/>
  </r>
  <r>
    <s v="ORD000363"/>
    <x v="374"/>
    <s v="CUST00450"/>
    <x v="3"/>
    <x v="1"/>
    <x v="3"/>
    <n v="3"/>
    <n v="78931"/>
    <x v="0"/>
    <n v="213113.7"/>
    <n v="133447.31"/>
    <n v="79666.39"/>
    <n v="0.37382106359187606"/>
    <s v="01"/>
    <n v="2025"/>
    <n v="23679.300000000003"/>
  </r>
  <r>
    <s v="ORD000033"/>
    <x v="374"/>
    <s v="CUST02486"/>
    <x v="1"/>
    <x v="1"/>
    <x v="2"/>
    <n v="1"/>
    <n v="2393"/>
    <x v="4"/>
    <n v="1914.4"/>
    <n v="1570.13"/>
    <n v="344.27"/>
    <n v="0.17983180108650229"/>
    <s v="01"/>
    <n v="2025"/>
    <n v="478.6"/>
  </r>
  <r>
    <s v="ORD000205"/>
    <x v="374"/>
    <s v="CUST01382"/>
    <x v="2"/>
    <x v="1"/>
    <x v="0"/>
    <n v="1"/>
    <n v="2564"/>
    <x v="2"/>
    <n v="2564"/>
    <n v="1875.83"/>
    <n v="688.17"/>
    <n v="0.26839703588143526"/>
    <s v="01"/>
    <n v="2025"/>
    <n v="0"/>
  </r>
  <r>
    <s v="ORD004087"/>
    <x v="374"/>
    <s v="CUST01513"/>
    <x v="7"/>
    <x v="4"/>
    <x v="4"/>
    <n v="1"/>
    <n v="227"/>
    <x v="0"/>
    <n v="204.3"/>
    <n v="166.48"/>
    <n v="37.82"/>
    <n v="0.18511992168379832"/>
    <s v="01"/>
    <n v="2025"/>
    <n v="22.700000000000003"/>
  </r>
  <r>
    <s v="ORD002459"/>
    <x v="374"/>
    <s v="CUST01397"/>
    <x v="2"/>
    <x v="1"/>
    <x v="1"/>
    <n v="2"/>
    <n v="2677"/>
    <x v="0"/>
    <n v="4818.6000000000004"/>
    <n v="3154.71"/>
    <n v="1663.89"/>
    <n v="0.34530569044950815"/>
    <s v="01"/>
    <n v="2025"/>
    <n v="535.4"/>
  </r>
  <r>
    <s v="ORD009571"/>
    <x v="374"/>
    <s v="CUST00415"/>
    <x v="5"/>
    <x v="2"/>
    <x v="0"/>
    <n v="2"/>
    <n v="3778"/>
    <x v="2"/>
    <n v="7556"/>
    <n v="5026.33"/>
    <n v="2529.67"/>
    <n v="0.334789571201694"/>
    <s v="01"/>
    <n v="2025"/>
    <n v="0"/>
  </r>
  <r>
    <s v="ORD003171"/>
    <x v="374"/>
    <s v="CUST01406"/>
    <x v="6"/>
    <x v="3"/>
    <x v="4"/>
    <n v="2"/>
    <n v="398"/>
    <x v="1"/>
    <n v="756.2"/>
    <n v="506.11"/>
    <n v="250.09"/>
    <n v="0.33071938640571275"/>
    <s v="01"/>
    <n v="2025"/>
    <n v="39.800000000000004"/>
  </r>
  <r>
    <s v="ORD008716"/>
    <x v="375"/>
    <s v="CUST02411"/>
    <x v="10"/>
    <x v="2"/>
    <x v="4"/>
    <n v="1"/>
    <n v="15212"/>
    <x v="4"/>
    <n v="12169.6"/>
    <n v="11665.72"/>
    <n v="503.88"/>
    <n v="4.1404811990533787E-2"/>
    <s v="01"/>
    <n v="2025"/>
    <n v="3042.4"/>
  </r>
  <r>
    <s v="ORD001376"/>
    <x v="375"/>
    <s v="CUST02058"/>
    <x v="14"/>
    <x v="2"/>
    <x v="0"/>
    <n v="3"/>
    <n v="19429"/>
    <x v="2"/>
    <n v="58287"/>
    <n v="32099.27"/>
    <n v="26187.73"/>
    <n v="0.44928937842057404"/>
    <s v="01"/>
    <n v="2025"/>
    <n v="0"/>
  </r>
  <r>
    <s v="ORD004008"/>
    <x v="375"/>
    <s v="CUST01104"/>
    <x v="0"/>
    <x v="0"/>
    <x v="0"/>
    <n v="2"/>
    <n v="1101"/>
    <x v="2"/>
    <n v="2202"/>
    <n v="1707.84"/>
    <n v="494.16"/>
    <n v="0.22441416893732971"/>
    <s v="01"/>
    <n v="2025"/>
    <n v="0"/>
  </r>
  <r>
    <s v="ORD001768"/>
    <x v="375"/>
    <s v="CUST00724"/>
    <x v="8"/>
    <x v="3"/>
    <x v="3"/>
    <n v="2"/>
    <n v="1564"/>
    <x v="0"/>
    <n v="2815.2"/>
    <n v="2399.7600000000002"/>
    <n v="415.44"/>
    <n v="0.14757033248081841"/>
    <s v="01"/>
    <n v="2025"/>
    <n v="312.8"/>
  </r>
  <r>
    <s v="ORD002772"/>
    <x v="375"/>
    <s v="CUST02242"/>
    <x v="9"/>
    <x v="1"/>
    <x v="2"/>
    <n v="2"/>
    <n v="33903"/>
    <x v="4"/>
    <n v="54244.800000000003"/>
    <n v="45183.76"/>
    <n v="9061.0400000000009"/>
    <n v="0.16703978998908653"/>
    <s v="01"/>
    <n v="2025"/>
    <n v="13561.2"/>
  </r>
  <r>
    <s v="ORD000315"/>
    <x v="375"/>
    <s v="CUST02382"/>
    <x v="3"/>
    <x v="1"/>
    <x v="1"/>
    <n v="1"/>
    <n v="68965"/>
    <x v="0"/>
    <n v="62068.5"/>
    <n v="43465.48"/>
    <n v="18603.02"/>
    <n v="0.29971757010399802"/>
    <s v="01"/>
    <n v="2025"/>
    <n v="6896.5"/>
  </r>
  <r>
    <s v="ORD000425"/>
    <x v="375"/>
    <s v="CUST00375"/>
    <x v="4"/>
    <x v="1"/>
    <x v="2"/>
    <n v="3"/>
    <n v="13408"/>
    <x v="0"/>
    <n v="36201.599999999999"/>
    <n v="24843.4"/>
    <n v="11358.2"/>
    <n v="0.31374856359939896"/>
    <s v="01"/>
    <n v="2025"/>
    <n v="4022.4"/>
  </r>
  <r>
    <s v="ORD007932"/>
    <x v="375"/>
    <s v="CUST00946"/>
    <x v="11"/>
    <x v="4"/>
    <x v="2"/>
    <n v="1"/>
    <n v="103"/>
    <x v="0"/>
    <n v="92.7"/>
    <n v="61.5"/>
    <n v="31.2"/>
    <n v="0.33656957928802589"/>
    <s v="01"/>
    <n v="2025"/>
    <n v="10.3"/>
  </r>
  <r>
    <s v="ORD003475"/>
    <x v="375"/>
    <s v="CUST01599"/>
    <x v="13"/>
    <x v="0"/>
    <x v="3"/>
    <n v="3"/>
    <n v="1739"/>
    <x v="1"/>
    <n v="4956.1499999999996"/>
    <n v="4249.5"/>
    <n v="706.65"/>
    <n v="0.14258043037438334"/>
    <s v="01"/>
    <n v="2025"/>
    <n v="260.85000000000002"/>
  </r>
  <r>
    <s v="ORD005525"/>
    <x v="375"/>
    <s v="CUST02047"/>
    <x v="1"/>
    <x v="1"/>
    <x v="4"/>
    <n v="2"/>
    <n v="2388"/>
    <x v="2"/>
    <n v="4776"/>
    <n v="3617.25"/>
    <n v="1158.75"/>
    <n v="0.24261934673366833"/>
    <s v="01"/>
    <n v="2025"/>
    <n v="0"/>
  </r>
  <r>
    <s v="ORD009534"/>
    <x v="375"/>
    <s v="CUST01433"/>
    <x v="3"/>
    <x v="1"/>
    <x v="1"/>
    <n v="2"/>
    <n v="64939"/>
    <x v="4"/>
    <n v="103902.39999999999"/>
    <n v="87508.3"/>
    <n v="16394.099999999999"/>
    <n v="0.15778365081076087"/>
    <s v="01"/>
    <n v="2025"/>
    <n v="25975.600000000002"/>
  </r>
  <r>
    <s v="ORD003695"/>
    <x v="375"/>
    <s v="CUST02284"/>
    <x v="13"/>
    <x v="0"/>
    <x v="0"/>
    <n v="3"/>
    <n v="582"/>
    <x v="2"/>
    <n v="1746"/>
    <n v="1117.32"/>
    <n v="628.67999999999995"/>
    <n v="0.36006872852233673"/>
    <s v="01"/>
    <n v="2025"/>
    <n v="0"/>
  </r>
  <r>
    <s v="ORD006186"/>
    <x v="375"/>
    <s v="CUST02372"/>
    <x v="11"/>
    <x v="4"/>
    <x v="2"/>
    <n v="3"/>
    <n v="88"/>
    <x v="4"/>
    <n v="211.2"/>
    <n v="182.9"/>
    <n v="28.3"/>
    <n v="0.13399621212121213"/>
    <s v="01"/>
    <n v="2025"/>
    <n v="52.800000000000004"/>
  </r>
  <r>
    <s v="ORD007863"/>
    <x v="376"/>
    <s v="CUST01637"/>
    <x v="9"/>
    <x v="1"/>
    <x v="0"/>
    <n v="2"/>
    <n v="20726"/>
    <x v="0"/>
    <n v="37306.800000000003"/>
    <n v="24752.720000000001"/>
    <n v="12554.08"/>
    <n v="0.33650916186861374"/>
    <s v="01"/>
    <n v="2025"/>
    <n v="4145.2"/>
  </r>
  <r>
    <s v="ORD004635"/>
    <x v="376"/>
    <s v="CUST01169"/>
    <x v="12"/>
    <x v="0"/>
    <x v="4"/>
    <n v="1"/>
    <n v="3022"/>
    <x v="1"/>
    <n v="2870.9"/>
    <n v="1877.07"/>
    <n v="993.83"/>
    <n v="0.34617367376084157"/>
    <s v="01"/>
    <n v="2025"/>
    <n v="151.1"/>
  </r>
  <r>
    <s v="ORD005421"/>
    <x v="376"/>
    <s v="CUST00627"/>
    <x v="9"/>
    <x v="1"/>
    <x v="3"/>
    <n v="4"/>
    <n v="27619"/>
    <x v="0"/>
    <n v="99428.4"/>
    <n v="65469.24"/>
    <n v="33959.160000000003"/>
    <n v="0.34154386473080134"/>
    <s v="01"/>
    <n v="2025"/>
    <n v="11047.6"/>
  </r>
  <r>
    <s v="ORD005385"/>
    <x v="376"/>
    <s v="CUST00456"/>
    <x v="0"/>
    <x v="0"/>
    <x v="2"/>
    <n v="1"/>
    <n v="940"/>
    <x v="0"/>
    <n v="846"/>
    <n v="692.4"/>
    <n v="153.6"/>
    <n v="0.18156028368794325"/>
    <s v="01"/>
    <n v="2025"/>
    <n v="94"/>
  </r>
  <r>
    <s v="ORD003284"/>
    <x v="376"/>
    <s v="CUST00566"/>
    <x v="5"/>
    <x v="2"/>
    <x v="4"/>
    <n v="1"/>
    <n v="3983"/>
    <x v="1"/>
    <n v="3783.85"/>
    <n v="2879.51"/>
    <n v="904.34"/>
    <n v="0.2389999603578366"/>
    <s v="01"/>
    <n v="2025"/>
    <n v="199.15"/>
  </r>
  <r>
    <s v="ORD007458"/>
    <x v="376"/>
    <s v="CUST01129"/>
    <x v="11"/>
    <x v="4"/>
    <x v="1"/>
    <n v="1"/>
    <n v="156"/>
    <x v="0"/>
    <n v="140.4"/>
    <n v="124.58"/>
    <n v="15.82"/>
    <n v="0.11267806267806267"/>
    <s v="01"/>
    <n v="2025"/>
    <n v="15.600000000000001"/>
  </r>
  <r>
    <s v="ORD000304"/>
    <x v="376"/>
    <s v="CUST01250"/>
    <x v="8"/>
    <x v="3"/>
    <x v="2"/>
    <n v="1"/>
    <n v="2187"/>
    <x v="1"/>
    <n v="2077.65"/>
    <n v="1414.13"/>
    <n v="663.52"/>
    <n v="0.31936081630688518"/>
    <s v="01"/>
    <n v="2025"/>
    <n v="109.35000000000001"/>
  </r>
  <r>
    <s v="ORD007129"/>
    <x v="376"/>
    <s v="CUST00570"/>
    <x v="9"/>
    <x v="1"/>
    <x v="2"/>
    <n v="4"/>
    <n v="24985"/>
    <x v="0"/>
    <n v="89946"/>
    <n v="79340.570000000007"/>
    <n v="10605.43"/>
    <n v="0.1179088564249661"/>
    <s v="01"/>
    <n v="2025"/>
    <n v="9994"/>
  </r>
  <r>
    <s v="ORD004942"/>
    <x v="376"/>
    <s v="CUST00912"/>
    <x v="3"/>
    <x v="1"/>
    <x v="1"/>
    <n v="2"/>
    <n v="58479"/>
    <x v="0"/>
    <n v="105262.2"/>
    <n v="95685.759999999995"/>
    <n v="9576.44"/>
    <n v="9.0977007890771816E-2"/>
    <s v="01"/>
    <n v="2025"/>
    <n v="11695.800000000001"/>
  </r>
  <r>
    <s v="ORD002887"/>
    <x v="376"/>
    <s v="CUST01099"/>
    <x v="4"/>
    <x v="1"/>
    <x v="0"/>
    <n v="2"/>
    <n v="14804"/>
    <x v="0"/>
    <n v="26647.200000000001"/>
    <n v="19159.02"/>
    <n v="7488.18"/>
    <n v="0.2810118886787355"/>
    <s v="01"/>
    <n v="2025"/>
    <n v="2960.8"/>
  </r>
  <r>
    <s v="ORD000095"/>
    <x v="376"/>
    <s v="CUST02398"/>
    <x v="0"/>
    <x v="0"/>
    <x v="1"/>
    <n v="1"/>
    <n v="1061"/>
    <x v="2"/>
    <n v="1061"/>
    <n v="688.21"/>
    <n v="372.79"/>
    <n v="0.35135721017907634"/>
    <s v="01"/>
    <n v="2025"/>
    <n v="0"/>
  </r>
  <r>
    <s v="ORD007634"/>
    <x v="376"/>
    <s v="CUST00290"/>
    <x v="3"/>
    <x v="1"/>
    <x v="0"/>
    <n v="4"/>
    <n v="59771"/>
    <x v="2"/>
    <n v="239084"/>
    <n v="174337.42"/>
    <n v="64746.58"/>
    <n v="0.27081101202924496"/>
    <s v="01"/>
    <n v="2025"/>
    <n v="0"/>
  </r>
  <r>
    <s v="ORD009690"/>
    <x v="376"/>
    <s v="CUST01407"/>
    <x v="2"/>
    <x v="1"/>
    <x v="4"/>
    <n v="1"/>
    <n v="3938"/>
    <x v="0"/>
    <n v="3544.2"/>
    <n v="2824.32"/>
    <n v="719.88"/>
    <n v="0.20311494836634503"/>
    <s v="01"/>
    <n v="2025"/>
    <n v="393.8"/>
  </r>
  <r>
    <s v="ORD000270"/>
    <x v="376"/>
    <s v="CUST00698"/>
    <x v="0"/>
    <x v="0"/>
    <x v="4"/>
    <n v="2"/>
    <n v="1414"/>
    <x v="1"/>
    <n v="2686.6"/>
    <n v="1938.75"/>
    <n v="747.85"/>
    <n v="0.27836298667460735"/>
    <s v="01"/>
    <n v="2025"/>
    <n v="141.4"/>
  </r>
  <r>
    <s v="ORD006963"/>
    <x v="376"/>
    <s v="CUST00114"/>
    <x v="8"/>
    <x v="3"/>
    <x v="3"/>
    <n v="1"/>
    <n v="2101"/>
    <x v="2"/>
    <n v="2101"/>
    <n v="1162.82"/>
    <n v="938.18"/>
    <n v="0.44653974297953353"/>
    <s v="01"/>
    <n v="2025"/>
    <n v="0"/>
  </r>
  <r>
    <s v="ORD003006"/>
    <x v="376"/>
    <s v="CUST02489"/>
    <x v="3"/>
    <x v="1"/>
    <x v="3"/>
    <n v="2"/>
    <n v="69927"/>
    <x v="2"/>
    <n v="139854"/>
    <n v="114340.46"/>
    <n v="25513.54"/>
    <n v="0.18242981966908348"/>
    <s v="01"/>
    <n v="2025"/>
    <n v="0"/>
  </r>
  <r>
    <s v="ORD002088"/>
    <x v="376"/>
    <s v="CUST01718"/>
    <x v="7"/>
    <x v="4"/>
    <x v="2"/>
    <n v="2"/>
    <n v="156"/>
    <x v="0"/>
    <n v="280.8"/>
    <n v="246.08"/>
    <n v="34.72"/>
    <n v="0.12364672364672363"/>
    <s v="01"/>
    <n v="2025"/>
    <n v="31.200000000000003"/>
  </r>
  <r>
    <s v="ORD007162"/>
    <x v="376"/>
    <s v="CUST00277"/>
    <x v="11"/>
    <x v="4"/>
    <x v="4"/>
    <n v="2"/>
    <n v="180"/>
    <x v="1"/>
    <n v="342"/>
    <n v="201.68"/>
    <n v="140.32"/>
    <n v="0.41029239766081871"/>
    <s v="01"/>
    <n v="2025"/>
    <n v="18"/>
  </r>
  <r>
    <s v="ORD005123"/>
    <x v="376"/>
    <s v="CUST00316"/>
    <x v="11"/>
    <x v="4"/>
    <x v="0"/>
    <n v="1"/>
    <n v="166"/>
    <x v="3"/>
    <n v="141.1"/>
    <n v="123.31"/>
    <n v="17.79"/>
    <n v="0.12608079376328846"/>
    <s v="01"/>
    <n v="2025"/>
    <n v="24.9"/>
  </r>
  <r>
    <s v="ORD006643"/>
    <x v="377"/>
    <s v="CUST00754"/>
    <x v="4"/>
    <x v="1"/>
    <x v="4"/>
    <n v="3"/>
    <n v="23467"/>
    <x v="2"/>
    <n v="70401"/>
    <n v="56360.639999999999"/>
    <n v="14040.36"/>
    <n v="0.19943409894745814"/>
    <s v="01"/>
    <n v="2025"/>
    <n v="0"/>
  </r>
  <r>
    <s v="ORD000751"/>
    <x v="377"/>
    <s v="CUST02267"/>
    <x v="14"/>
    <x v="2"/>
    <x v="0"/>
    <n v="1"/>
    <n v="13238"/>
    <x v="3"/>
    <n v="11252.3"/>
    <n v="10476.049999999999"/>
    <n v="776.25"/>
    <n v="6.8985896216773465E-2"/>
    <s v="01"/>
    <n v="2025"/>
    <n v="1985.6999999999998"/>
  </r>
  <r>
    <s v="ORD009142"/>
    <x v="377"/>
    <s v="CUST02393"/>
    <x v="12"/>
    <x v="0"/>
    <x v="3"/>
    <n v="1"/>
    <n v="4742"/>
    <x v="1"/>
    <n v="4504.8999999999996"/>
    <n v="3746.22"/>
    <n v="758.68"/>
    <n v="0.16841217341117451"/>
    <s v="01"/>
    <n v="2025"/>
    <n v="237.10000000000002"/>
  </r>
  <r>
    <s v="ORD008830"/>
    <x v="377"/>
    <s v="CUST01420"/>
    <x v="12"/>
    <x v="0"/>
    <x v="0"/>
    <n v="1"/>
    <n v="5277"/>
    <x v="1"/>
    <n v="5013.1499999999996"/>
    <n v="4058.34"/>
    <n v="954.81"/>
    <n v="0.19046108734029502"/>
    <s v="01"/>
    <n v="2025"/>
    <n v="263.85000000000002"/>
  </r>
  <r>
    <s v="ORD001617"/>
    <x v="377"/>
    <s v="CUST00308"/>
    <x v="1"/>
    <x v="1"/>
    <x v="3"/>
    <n v="1"/>
    <n v="2058"/>
    <x v="0"/>
    <n v="1852.2"/>
    <n v="1274.5999999999999"/>
    <n v="577.6"/>
    <n v="0.31184537306986287"/>
    <s v="01"/>
    <n v="2025"/>
    <n v="205.8"/>
  </r>
  <r>
    <s v="ORD005496"/>
    <x v="377"/>
    <s v="CUST01911"/>
    <x v="12"/>
    <x v="0"/>
    <x v="1"/>
    <n v="2"/>
    <n v="2958"/>
    <x v="0"/>
    <n v="5324.4"/>
    <n v="3267.75"/>
    <n v="2056.65"/>
    <n v="0.3862688753662385"/>
    <s v="01"/>
    <n v="2025"/>
    <n v="591.6"/>
  </r>
  <r>
    <s v="ORD009366"/>
    <x v="377"/>
    <s v="CUST01357"/>
    <x v="7"/>
    <x v="4"/>
    <x v="3"/>
    <n v="1"/>
    <n v="237"/>
    <x v="4"/>
    <n v="189.6"/>
    <n v="174.45"/>
    <n v="15.15"/>
    <n v="7.990506329113925E-2"/>
    <s v="01"/>
    <n v="2025"/>
    <n v="47.400000000000006"/>
  </r>
  <r>
    <s v="ORD003513"/>
    <x v="377"/>
    <s v="CUST00820"/>
    <x v="2"/>
    <x v="1"/>
    <x v="1"/>
    <n v="3"/>
    <n v="4654"/>
    <x v="2"/>
    <n v="13962"/>
    <n v="9361.33"/>
    <n v="4600.67"/>
    <n v="0.32951367998854031"/>
    <s v="01"/>
    <n v="2025"/>
    <n v="0"/>
  </r>
  <r>
    <s v="ORD002210"/>
    <x v="377"/>
    <s v="CUST01209"/>
    <x v="11"/>
    <x v="4"/>
    <x v="0"/>
    <n v="3"/>
    <n v="141"/>
    <x v="1"/>
    <n v="401.85"/>
    <n v="274.58"/>
    <n v="127.27"/>
    <n v="0.31671021525444815"/>
    <s v="01"/>
    <n v="2025"/>
    <n v="21.150000000000002"/>
  </r>
  <r>
    <s v="ORD000382"/>
    <x v="377"/>
    <s v="CUST02152"/>
    <x v="10"/>
    <x v="2"/>
    <x v="4"/>
    <n v="2"/>
    <n v="15469"/>
    <x v="0"/>
    <n v="27844.2"/>
    <n v="20815.96"/>
    <n v="7028.24"/>
    <n v="0.2524130698673332"/>
    <s v="01"/>
    <n v="2025"/>
    <n v="3093.8"/>
  </r>
  <r>
    <s v="ORD009609"/>
    <x v="377"/>
    <s v="CUST01212"/>
    <x v="7"/>
    <x v="4"/>
    <x v="4"/>
    <n v="1"/>
    <n v="212"/>
    <x v="1"/>
    <n v="201.4"/>
    <n v="130.79"/>
    <n v="70.61"/>
    <n v="0.35059582919563059"/>
    <s v="01"/>
    <n v="2025"/>
    <n v="10.600000000000001"/>
  </r>
  <r>
    <s v="ORD007676"/>
    <x v="377"/>
    <s v="CUST02029"/>
    <x v="9"/>
    <x v="1"/>
    <x v="0"/>
    <n v="5"/>
    <n v="33925"/>
    <x v="1"/>
    <n v="161143.75"/>
    <n v="111977.31"/>
    <n v="49166.44"/>
    <n v="0.30510919598184855"/>
    <s v="01"/>
    <n v="2025"/>
    <n v="8481.25"/>
  </r>
  <r>
    <s v="ORD003478"/>
    <x v="377"/>
    <s v="CUST02012"/>
    <x v="11"/>
    <x v="4"/>
    <x v="0"/>
    <n v="5"/>
    <n v="112"/>
    <x v="0"/>
    <n v="504"/>
    <n v="434.23"/>
    <n v="69.77"/>
    <n v="0.13843253968253968"/>
    <s v="01"/>
    <n v="2025"/>
    <n v="56"/>
  </r>
  <r>
    <s v="ORD008884"/>
    <x v="377"/>
    <s v="CUST02467"/>
    <x v="6"/>
    <x v="3"/>
    <x v="3"/>
    <n v="2"/>
    <n v="672"/>
    <x v="0"/>
    <n v="1209.5999999999999"/>
    <n v="1069.92"/>
    <n v="139.68"/>
    <n v="0.1154761904761905"/>
    <s v="01"/>
    <n v="2025"/>
    <n v="134.4"/>
  </r>
  <r>
    <s v="ORD006954"/>
    <x v="378"/>
    <s v="CUST00973"/>
    <x v="14"/>
    <x v="2"/>
    <x v="4"/>
    <n v="2"/>
    <n v="13749"/>
    <x v="2"/>
    <n v="27498"/>
    <n v="18197.310000000001"/>
    <n v="9300.69"/>
    <n v="0.3382315077460179"/>
    <s v="01"/>
    <n v="2025"/>
    <n v="0"/>
  </r>
  <r>
    <s v="ORD004874"/>
    <x v="378"/>
    <s v="CUST00460"/>
    <x v="3"/>
    <x v="1"/>
    <x v="4"/>
    <n v="2"/>
    <n v="56687"/>
    <x v="0"/>
    <n v="102036.6"/>
    <n v="92899.63"/>
    <n v="9136.9699999999993"/>
    <n v="8.95460060409696E-2"/>
    <s v="01"/>
    <n v="2025"/>
    <n v="11337.400000000001"/>
  </r>
  <r>
    <s v="ORD004798"/>
    <x v="378"/>
    <s v="CUST00648"/>
    <x v="6"/>
    <x v="3"/>
    <x v="2"/>
    <n v="2"/>
    <n v="611"/>
    <x v="0"/>
    <n v="1099.8"/>
    <n v="907.01"/>
    <n v="192.79"/>
    <n v="0.17529550827423168"/>
    <s v="01"/>
    <n v="2025"/>
    <n v="122.2"/>
  </r>
  <r>
    <s v="ORD000919"/>
    <x v="378"/>
    <s v="CUST00872"/>
    <x v="10"/>
    <x v="2"/>
    <x v="4"/>
    <n v="2"/>
    <n v="5686"/>
    <x v="3"/>
    <n v="9666.2000000000007"/>
    <n v="7842.42"/>
    <n v="1823.78"/>
    <n v="0.18867600504851956"/>
    <s v="01"/>
    <n v="2025"/>
    <n v="1705.8"/>
  </r>
  <r>
    <s v="ORD008717"/>
    <x v="378"/>
    <s v="CUST01267"/>
    <x v="12"/>
    <x v="0"/>
    <x v="1"/>
    <n v="1"/>
    <n v="2475"/>
    <x v="1"/>
    <n v="2351.25"/>
    <n v="1954.62"/>
    <n v="396.63"/>
    <n v="0.168688995215311"/>
    <s v="01"/>
    <n v="2025"/>
    <n v="123.75"/>
  </r>
  <r>
    <s v="ORD000881"/>
    <x v="378"/>
    <s v="CUST02166"/>
    <x v="0"/>
    <x v="0"/>
    <x v="0"/>
    <n v="1"/>
    <n v="865"/>
    <x v="0"/>
    <n v="778.5"/>
    <n v="634.98"/>
    <n v="143.52000000000001"/>
    <n v="0.18435452793834298"/>
    <s v="01"/>
    <n v="2025"/>
    <n v="86.5"/>
  </r>
  <r>
    <s v="ORD009866"/>
    <x v="378"/>
    <s v="CUST02088"/>
    <x v="6"/>
    <x v="3"/>
    <x v="1"/>
    <n v="4"/>
    <n v="957"/>
    <x v="2"/>
    <n v="3828"/>
    <n v="3123.66"/>
    <n v="704.34"/>
    <n v="0.18399686520376177"/>
    <s v="01"/>
    <n v="2025"/>
    <n v="0"/>
  </r>
  <r>
    <s v="ORD002176"/>
    <x v="378"/>
    <s v="CUST00485"/>
    <x v="13"/>
    <x v="0"/>
    <x v="0"/>
    <n v="3"/>
    <n v="880"/>
    <x v="1"/>
    <n v="2508"/>
    <n v="1784.59"/>
    <n v="723.41"/>
    <n v="0.28844098883572566"/>
    <s v="01"/>
    <n v="2025"/>
    <n v="132"/>
  </r>
  <r>
    <s v="ORD000415"/>
    <x v="378"/>
    <s v="CUST00272"/>
    <x v="1"/>
    <x v="1"/>
    <x v="2"/>
    <n v="5"/>
    <n v="1745"/>
    <x v="1"/>
    <n v="8288.75"/>
    <n v="6190.15"/>
    <n v="2098.6"/>
    <n v="0.25318654803197105"/>
    <s v="01"/>
    <n v="2025"/>
    <n v="436.25"/>
  </r>
  <r>
    <s v="ORD000347"/>
    <x v="378"/>
    <s v="CUST00762"/>
    <x v="14"/>
    <x v="2"/>
    <x v="1"/>
    <n v="3"/>
    <n v="20865"/>
    <x v="0"/>
    <n v="56335.5"/>
    <n v="46410.04"/>
    <n v="9925.4599999999991"/>
    <n v="0.17618482129385554"/>
    <s v="01"/>
    <n v="2025"/>
    <n v="6259.5"/>
  </r>
  <r>
    <s v="ORD009331"/>
    <x v="378"/>
    <s v="CUST01503"/>
    <x v="1"/>
    <x v="1"/>
    <x v="2"/>
    <n v="1"/>
    <n v="997"/>
    <x v="0"/>
    <n v="897.3"/>
    <n v="783.35"/>
    <n v="113.95"/>
    <n v="0.12699208737323081"/>
    <s v="01"/>
    <n v="2025"/>
    <n v="99.7"/>
  </r>
  <r>
    <s v="ORD006483"/>
    <x v="378"/>
    <s v="CUST01217"/>
    <x v="10"/>
    <x v="2"/>
    <x v="1"/>
    <n v="2"/>
    <n v="11512"/>
    <x v="0"/>
    <n v="20721.599999999999"/>
    <n v="15117.03"/>
    <n v="5604.57"/>
    <n v="0.27046994440583738"/>
    <s v="01"/>
    <n v="2025"/>
    <n v="2302.4"/>
  </r>
  <r>
    <s v="ORD004156"/>
    <x v="378"/>
    <s v="CUST01145"/>
    <x v="0"/>
    <x v="0"/>
    <x v="0"/>
    <n v="3"/>
    <n v="900"/>
    <x v="1"/>
    <n v="2565"/>
    <n v="1555.83"/>
    <n v="1009.17"/>
    <n v="0.39343859649122803"/>
    <s v="01"/>
    <n v="2025"/>
    <n v="135"/>
  </r>
  <r>
    <s v="ORD000846"/>
    <x v="378"/>
    <s v="CUST00379"/>
    <x v="6"/>
    <x v="3"/>
    <x v="3"/>
    <n v="1"/>
    <n v="855"/>
    <x v="1"/>
    <n v="812.25"/>
    <n v="677.45"/>
    <n v="134.80000000000001"/>
    <n v="0.16595875654047401"/>
    <s v="01"/>
    <n v="2025"/>
    <n v="42.75"/>
  </r>
  <r>
    <s v="ORD003158"/>
    <x v="378"/>
    <s v="CUST01878"/>
    <x v="10"/>
    <x v="2"/>
    <x v="3"/>
    <n v="4"/>
    <n v="6049"/>
    <x v="1"/>
    <n v="22986.2"/>
    <n v="17531.689999999999"/>
    <n v="5454.51"/>
    <n v="0.23729498568706442"/>
    <s v="01"/>
    <n v="2025"/>
    <n v="1209.8"/>
  </r>
  <r>
    <s v="ORD002875"/>
    <x v="378"/>
    <s v="CUST00799"/>
    <x v="9"/>
    <x v="1"/>
    <x v="2"/>
    <n v="1"/>
    <n v="26456"/>
    <x v="1"/>
    <n v="25133.200000000001"/>
    <n v="16894.52"/>
    <n v="8238.68"/>
    <n v="0.32780067798768164"/>
    <s v="01"/>
    <n v="2025"/>
    <n v="1322.8000000000002"/>
  </r>
  <r>
    <s v="ORD004541"/>
    <x v="379"/>
    <s v="CUST01700"/>
    <x v="9"/>
    <x v="1"/>
    <x v="1"/>
    <n v="1"/>
    <n v="30648"/>
    <x v="2"/>
    <n v="30648"/>
    <n v="23442.14"/>
    <n v="7205.86"/>
    <n v="0.23511681023231532"/>
    <s v="01"/>
    <n v="2025"/>
    <n v="0"/>
  </r>
  <r>
    <s v="ORD004090"/>
    <x v="379"/>
    <s v="CUST01201"/>
    <x v="7"/>
    <x v="4"/>
    <x v="1"/>
    <n v="3"/>
    <n v="182"/>
    <x v="1"/>
    <n v="518.70000000000005"/>
    <n v="344.98"/>
    <n v="173.72"/>
    <n v="0.33491420859841908"/>
    <s v="01"/>
    <n v="2025"/>
    <n v="27.3"/>
  </r>
  <r>
    <s v="ORD001796"/>
    <x v="379"/>
    <s v="CUST00724"/>
    <x v="11"/>
    <x v="4"/>
    <x v="3"/>
    <n v="2"/>
    <n v="58"/>
    <x v="0"/>
    <n v="104.4"/>
    <n v="83.06"/>
    <n v="21.34"/>
    <n v="0.20440613026819923"/>
    <s v="01"/>
    <n v="2025"/>
    <n v="11.600000000000001"/>
  </r>
  <r>
    <s v="ORD005023"/>
    <x v="379"/>
    <s v="CUST00798"/>
    <x v="3"/>
    <x v="1"/>
    <x v="3"/>
    <n v="1"/>
    <n v="66178"/>
    <x v="2"/>
    <n v="66178"/>
    <n v="48896.44"/>
    <n v="17281.560000000001"/>
    <n v="0.26113753815467378"/>
    <s v="01"/>
    <n v="2025"/>
    <n v="0"/>
  </r>
  <r>
    <s v="ORD006762"/>
    <x v="379"/>
    <s v="CUST00109"/>
    <x v="10"/>
    <x v="2"/>
    <x v="1"/>
    <n v="1"/>
    <n v="17791"/>
    <x v="2"/>
    <n v="17791"/>
    <n v="11265.92"/>
    <n v="6525.08"/>
    <n v="0.36676297004103198"/>
    <s v="01"/>
    <n v="2025"/>
    <n v="0"/>
  </r>
  <r>
    <s v="ORD004330"/>
    <x v="379"/>
    <s v="CUST00021"/>
    <x v="7"/>
    <x v="4"/>
    <x v="2"/>
    <n v="2"/>
    <n v="119"/>
    <x v="3"/>
    <n v="202.3"/>
    <n v="148.63"/>
    <n v="53.67"/>
    <n v="0.26529906080079091"/>
    <s v="01"/>
    <n v="2025"/>
    <n v="35.699999999999996"/>
  </r>
  <r>
    <s v="ORD007469"/>
    <x v="379"/>
    <s v="CUST01671"/>
    <x v="9"/>
    <x v="1"/>
    <x v="4"/>
    <n v="3"/>
    <n v="19187"/>
    <x v="3"/>
    <n v="48926.85"/>
    <n v="35015.379999999997"/>
    <n v="13911.47"/>
    <n v="0.28433201810457859"/>
    <s v="01"/>
    <n v="2025"/>
    <n v="8634.15"/>
  </r>
  <r>
    <s v="ORD008645"/>
    <x v="379"/>
    <s v="CUST00075"/>
    <x v="12"/>
    <x v="0"/>
    <x v="2"/>
    <n v="1"/>
    <n v="2214"/>
    <x v="2"/>
    <n v="2214"/>
    <n v="1735.8"/>
    <n v="478.2"/>
    <n v="0.21598915989159892"/>
    <s v="01"/>
    <n v="2025"/>
    <n v="0"/>
  </r>
  <r>
    <s v="ORD006403"/>
    <x v="379"/>
    <s v="CUST01059"/>
    <x v="1"/>
    <x v="1"/>
    <x v="1"/>
    <n v="2"/>
    <n v="1197"/>
    <x v="3"/>
    <n v="2034.9"/>
    <n v="1693.6"/>
    <n v="341.3"/>
    <n v="0.16772322964273428"/>
    <s v="01"/>
    <n v="2025"/>
    <n v="359.09999999999997"/>
  </r>
  <r>
    <s v="ORD000880"/>
    <x v="379"/>
    <s v="CUST00675"/>
    <x v="3"/>
    <x v="1"/>
    <x v="4"/>
    <n v="1"/>
    <n v="65196"/>
    <x v="3"/>
    <n v="55416.6"/>
    <n v="47304.19"/>
    <n v="8112.41"/>
    <n v="0.14638952949116329"/>
    <s v="01"/>
    <n v="2025"/>
    <n v="9779.4"/>
  </r>
  <r>
    <s v="ORD004085"/>
    <x v="379"/>
    <s v="CUST01714"/>
    <x v="3"/>
    <x v="1"/>
    <x v="3"/>
    <n v="1"/>
    <n v="56231"/>
    <x v="4"/>
    <n v="44984.800000000003"/>
    <n v="40658.39"/>
    <n v="4326.41"/>
    <n v="9.617493019864487E-2"/>
    <s v="01"/>
    <n v="2025"/>
    <n v="11246.2"/>
  </r>
  <r>
    <s v="ORD003672"/>
    <x v="379"/>
    <s v="CUST00356"/>
    <x v="13"/>
    <x v="0"/>
    <x v="2"/>
    <n v="2"/>
    <n v="1703"/>
    <x v="0"/>
    <n v="3065.4"/>
    <n v="2722.44"/>
    <n v="342.96"/>
    <n v="0.11188099432374241"/>
    <s v="01"/>
    <n v="2025"/>
    <n v="340.6"/>
  </r>
  <r>
    <s v="ORD001996"/>
    <x v="379"/>
    <s v="CUST02065"/>
    <x v="9"/>
    <x v="1"/>
    <x v="2"/>
    <n v="2"/>
    <n v="33508"/>
    <x v="2"/>
    <n v="67016"/>
    <n v="46666.559999999998"/>
    <n v="20349.439999999999"/>
    <n v="0.30365047152918706"/>
    <s v="01"/>
    <n v="2025"/>
    <n v="0"/>
  </r>
  <r>
    <s v="ORD002434"/>
    <x v="379"/>
    <s v="CUST01703"/>
    <x v="5"/>
    <x v="2"/>
    <x v="1"/>
    <n v="1"/>
    <n v="3236"/>
    <x v="1"/>
    <n v="3074.2"/>
    <n v="1865.61"/>
    <n v="1208.5899999999999"/>
    <n v="0.39313967861557481"/>
    <s v="01"/>
    <n v="2025"/>
    <n v="161.80000000000001"/>
  </r>
  <r>
    <s v="ORD002618"/>
    <x v="379"/>
    <s v="CUST01961"/>
    <x v="12"/>
    <x v="0"/>
    <x v="1"/>
    <n v="1"/>
    <n v="4573"/>
    <x v="1"/>
    <n v="4344.3500000000004"/>
    <n v="2699.59"/>
    <n v="1644.76"/>
    <n v="0.37859748869220938"/>
    <s v="01"/>
    <n v="2025"/>
    <n v="228.65"/>
  </r>
  <r>
    <s v="ORD004023"/>
    <x v="379"/>
    <s v="CUST00695"/>
    <x v="3"/>
    <x v="1"/>
    <x v="3"/>
    <n v="1"/>
    <n v="70383"/>
    <x v="2"/>
    <n v="70383"/>
    <n v="43593.1"/>
    <n v="26789.9"/>
    <n v="0.38063026583123766"/>
    <s v="01"/>
    <n v="2025"/>
    <n v="0"/>
  </r>
  <r>
    <s v="ORD004390"/>
    <x v="379"/>
    <s v="CUST01448"/>
    <x v="4"/>
    <x v="1"/>
    <x v="4"/>
    <n v="3"/>
    <n v="9693"/>
    <x v="0"/>
    <n v="26171.1"/>
    <n v="21411.57"/>
    <n v="4759.53"/>
    <n v="0.18186205394500041"/>
    <s v="01"/>
    <n v="2025"/>
    <n v="2907.9"/>
  </r>
  <r>
    <s v="ORD001311"/>
    <x v="379"/>
    <s v="CUST01238"/>
    <x v="9"/>
    <x v="1"/>
    <x v="4"/>
    <n v="1"/>
    <n v="32063"/>
    <x v="2"/>
    <n v="32063"/>
    <n v="24915.58"/>
    <n v="7147.42"/>
    <n v="0.22291800517730717"/>
    <s v="01"/>
    <n v="2025"/>
    <n v="0"/>
  </r>
  <r>
    <s v="ORD008504"/>
    <x v="380"/>
    <s v="CUST01139"/>
    <x v="7"/>
    <x v="4"/>
    <x v="4"/>
    <n v="2"/>
    <n v="238"/>
    <x v="1"/>
    <n v="452.2"/>
    <n v="341.51"/>
    <n v="110.69"/>
    <n v="0.244781070322866"/>
    <s v="01"/>
    <n v="2025"/>
    <n v="23.8"/>
  </r>
  <r>
    <s v="ORD008370"/>
    <x v="380"/>
    <s v="CUST01077"/>
    <x v="7"/>
    <x v="4"/>
    <x v="3"/>
    <n v="3"/>
    <n v="195"/>
    <x v="1"/>
    <n v="555.75"/>
    <n v="446.64"/>
    <n v="109.11"/>
    <n v="0.19632928475033737"/>
    <s v="01"/>
    <n v="2025"/>
    <n v="29.25"/>
  </r>
  <r>
    <s v="ORD003474"/>
    <x v="380"/>
    <s v="CUST01052"/>
    <x v="3"/>
    <x v="1"/>
    <x v="4"/>
    <n v="4"/>
    <n v="55775"/>
    <x v="3"/>
    <n v="189635"/>
    <n v="151598.71"/>
    <n v="38036.29"/>
    <n v="0.2005763176628787"/>
    <s v="01"/>
    <n v="2025"/>
    <n v="33465"/>
  </r>
  <r>
    <s v="ORD000566"/>
    <x v="380"/>
    <s v="CUST00461"/>
    <x v="12"/>
    <x v="0"/>
    <x v="3"/>
    <n v="1"/>
    <n v="5782"/>
    <x v="1"/>
    <n v="5492.9"/>
    <n v="4007.41"/>
    <n v="1485.49"/>
    <n v="0.27043820204263685"/>
    <s v="01"/>
    <n v="2025"/>
    <n v="289.10000000000002"/>
  </r>
  <r>
    <s v="ORD001121"/>
    <x v="380"/>
    <s v="CUST00307"/>
    <x v="6"/>
    <x v="3"/>
    <x v="2"/>
    <n v="5"/>
    <n v="832"/>
    <x v="3"/>
    <n v="3536"/>
    <n v="2936.11"/>
    <n v="599.89"/>
    <n v="0.16965214932126696"/>
    <s v="01"/>
    <n v="2025"/>
    <n v="624"/>
  </r>
  <r>
    <s v="ORD000229"/>
    <x v="380"/>
    <s v="CUST01233"/>
    <x v="11"/>
    <x v="4"/>
    <x v="2"/>
    <n v="1"/>
    <n v="135"/>
    <x v="0"/>
    <n v="121.5"/>
    <n v="110.49"/>
    <n v="11.01"/>
    <n v="9.0617283950617286E-2"/>
    <s v="01"/>
    <n v="2025"/>
    <n v="13.5"/>
  </r>
  <r>
    <s v="ORD000294"/>
    <x v="380"/>
    <s v="CUST02114"/>
    <x v="12"/>
    <x v="0"/>
    <x v="1"/>
    <n v="1"/>
    <n v="3905"/>
    <x v="0"/>
    <n v="3514.5"/>
    <n v="2736.06"/>
    <n v="778.44"/>
    <n v="0.22149381135296631"/>
    <s v="01"/>
    <n v="2025"/>
    <n v="390.5"/>
  </r>
  <r>
    <s v="ORD007903"/>
    <x v="380"/>
    <s v="CUST01432"/>
    <x v="4"/>
    <x v="1"/>
    <x v="4"/>
    <n v="5"/>
    <n v="18114"/>
    <x v="3"/>
    <n v="76984.5"/>
    <n v="68849.2"/>
    <n v="8135.3"/>
    <n v="0.10567451889666102"/>
    <s v="01"/>
    <n v="2025"/>
    <n v="13585.5"/>
  </r>
  <r>
    <s v="ORD001510"/>
    <x v="380"/>
    <s v="CUST00717"/>
    <x v="2"/>
    <x v="1"/>
    <x v="2"/>
    <n v="2"/>
    <n v="2569"/>
    <x v="0"/>
    <n v="4624.2"/>
    <n v="3838.94"/>
    <n v="785.26"/>
    <n v="0.16981531940660005"/>
    <s v="01"/>
    <n v="2025"/>
    <n v="513.80000000000007"/>
  </r>
  <r>
    <s v="ORD007643"/>
    <x v="380"/>
    <s v="CUST01450"/>
    <x v="13"/>
    <x v="0"/>
    <x v="4"/>
    <n v="2"/>
    <n v="623"/>
    <x v="0"/>
    <n v="1121.4000000000001"/>
    <n v="727.08"/>
    <n v="394.32"/>
    <n v="0.35163188871054035"/>
    <s v="01"/>
    <n v="2025"/>
    <n v="124.60000000000001"/>
  </r>
  <r>
    <s v="ORD009330"/>
    <x v="380"/>
    <s v="CUST01638"/>
    <x v="10"/>
    <x v="2"/>
    <x v="0"/>
    <n v="1"/>
    <n v="9382"/>
    <x v="1"/>
    <n v="8912.9"/>
    <n v="7158.55"/>
    <n v="1754.35"/>
    <n v="0.19683268072120186"/>
    <s v="01"/>
    <n v="2025"/>
    <n v="469.1"/>
  </r>
  <r>
    <s v="ORD009577"/>
    <x v="380"/>
    <s v="CUST00577"/>
    <x v="9"/>
    <x v="1"/>
    <x v="0"/>
    <n v="1"/>
    <n v="18090"/>
    <x v="0"/>
    <n v="16281"/>
    <n v="13882.28"/>
    <n v="2398.7199999999998"/>
    <n v="0.14733247343529265"/>
    <s v="01"/>
    <n v="2025"/>
    <n v="1809"/>
  </r>
  <r>
    <s v="ORD004178"/>
    <x v="380"/>
    <s v="CUST00821"/>
    <x v="2"/>
    <x v="1"/>
    <x v="2"/>
    <n v="5"/>
    <n v="1445"/>
    <x v="2"/>
    <n v="7225"/>
    <n v="5240.58"/>
    <n v="1984.42"/>
    <n v="0.27466020761245674"/>
    <s v="01"/>
    <n v="2025"/>
    <n v="0"/>
  </r>
  <r>
    <s v="ORD008976"/>
    <x v="381"/>
    <s v="CUST00818"/>
    <x v="1"/>
    <x v="1"/>
    <x v="1"/>
    <n v="3"/>
    <n v="1702"/>
    <x v="2"/>
    <n v="5106"/>
    <n v="3834.54"/>
    <n v="1271.46"/>
    <n v="0.24901292596944771"/>
    <s v="01"/>
    <n v="2025"/>
    <n v="0"/>
  </r>
  <r>
    <s v="ORD009167"/>
    <x v="381"/>
    <s v="CUST02439"/>
    <x v="8"/>
    <x v="3"/>
    <x v="4"/>
    <n v="1"/>
    <n v="812"/>
    <x v="1"/>
    <n v="771.4"/>
    <n v="569.28"/>
    <n v="202.12"/>
    <n v="0.26201711174487946"/>
    <s v="01"/>
    <n v="2025"/>
    <n v="40.6"/>
  </r>
  <r>
    <s v="ORD003665"/>
    <x v="381"/>
    <s v="CUST01113"/>
    <x v="1"/>
    <x v="1"/>
    <x v="2"/>
    <n v="2"/>
    <n v="2143"/>
    <x v="4"/>
    <n v="3428.8"/>
    <n v="2456.61"/>
    <n v="972.19"/>
    <n v="0.28353651423238452"/>
    <s v="01"/>
    <n v="2025"/>
    <n v="857.2"/>
  </r>
  <r>
    <s v="ORD005885"/>
    <x v="381"/>
    <s v="CUST00762"/>
    <x v="12"/>
    <x v="0"/>
    <x v="2"/>
    <n v="4"/>
    <n v="3372"/>
    <x v="0"/>
    <n v="12139.2"/>
    <n v="10106.39"/>
    <n v="2032.81"/>
    <n v="0.16745831685778303"/>
    <s v="01"/>
    <n v="2025"/>
    <n v="1348.8000000000002"/>
  </r>
  <r>
    <s v="ORD007868"/>
    <x v="381"/>
    <s v="CUST01581"/>
    <x v="12"/>
    <x v="0"/>
    <x v="4"/>
    <n v="2"/>
    <n v="1823"/>
    <x v="1"/>
    <n v="3463.7"/>
    <n v="2751.42"/>
    <n v="712.28"/>
    <n v="0.20564136616912551"/>
    <s v="01"/>
    <n v="2025"/>
    <n v="182.3"/>
  </r>
  <r>
    <s v="ORD008994"/>
    <x v="381"/>
    <s v="CUST01298"/>
    <x v="12"/>
    <x v="0"/>
    <x v="0"/>
    <n v="1"/>
    <n v="4553"/>
    <x v="1"/>
    <n v="4325.3500000000004"/>
    <n v="3042.23"/>
    <n v="1283.1199999999999"/>
    <n v="0.29665113805819177"/>
    <s v="01"/>
    <n v="2025"/>
    <n v="227.65"/>
  </r>
  <r>
    <s v="ORD002114"/>
    <x v="381"/>
    <s v="CUST01045"/>
    <x v="3"/>
    <x v="1"/>
    <x v="0"/>
    <n v="2"/>
    <n v="69028"/>
    <x v="1"/>
    <n v="131153.20000000001"/>
    <n v="77363.240000000005"/>
    <n v="53789.96"/>
    <n v="0.41013074785822989"/>
    <s v="01"/>
    <n v="2025"/>
    <n v="6902.8"/>
  </r>
  <r>
    <s v="ORD006060"/>
    <x v="381"/>
    <s v="CUST02206"/>
    <x v="12"/>
    <x v="0"/>
    <x v="3"/>
    <n v="1"/>
    <n v="2321"/>
    <x v="3"/>
    <n v="1972.85"/>
    <n v="1610.68"/>
    <n v="362.17"/>
    <n v="0.18357705857008896"/>
    <s v="01"/>
    <n v="2025"/>
    <n v="348.15"/>
  </r>
  <r>
    <s v="ORD009983"/>
    <x v="381"/>
    <s v="CUST01245"/>
    <x v="2"/>
    <x v="1"/>
    <x v="3"/>
    <n v="1"/>
    <n v="2561"/>
    <x v="3"/>
    <n v="2176.85"/>
    <n v="1547.84"/>
    <n v="629.01"/>
    <n v="0.28895422284493649"/>
    <s v="01"/>
    <n v="2025"/>
    <n v="384.15"/>
  </r>
  <r>
    <s v="ORD000986"/>
    <x v="381"/>
    <s v="CUST02400"/>
    <x v="8"/>
    <x v="3"/>
    <x v="1"/>
    <n v="1"/>
    <n v="2536"/>
    <x v="3"/>
    <n v="2155.6"/>
    <n v="1855.62"/>
    <n v="299.98"/>
    <n v="0.13916311003896828"/>
    <s v="01"/>
    <n v="2025"/>
    <n v="380.4"/>
  </r>
  <r>
    <s v="ORD009197"/>
    <x v="381"/>
    <s v="CUST00052"/>
    <x v="2"/>
    <x v="1"/>
    <x v="1"/>
    <n v="1"/>
    <n v="1904"/>
    <x v="2"/>
    <n v="1904"/>
    <n v="1252.28"/>
    <n v="651.72"/>
    <n v="0.34228991596638658"/>
    <s v="01"/>
    <n v="2025"/>
    <n v="0"/>
  </r>
  <r>
    <s v="ORD000552"/>
    <x v="381"/>
    <s v="CUST02054"/>
    <x v="10"/>
    <x v="2"/>
    <x v="3"/>
    <n v="1"/>
    <n v="13644"/>
    <x v="2"/>
    <n v="13644"/>
    <n v="10978.74"/>
    <n v="2665.26"/>
    <n v="0.1953430079155673"/>
    <s v="01"/>
    <n v="2025"/>
    <n v="0"/>
  </r>
  <r>
    <s v="ORD005738"/>
    <x v="381"/>
    <s v="CUST01374"/>
    <x v="11"/>
    <x v="4"/>
    <x v="2"/>
    <n v="3"/>
    <n v="68"/>
    <x v="2"/>
    <n v="204"/>
    <n v="123.94"/>
    <n v="80.06"/>
    <n v="0.39245098039215687"/>
    <s v="01"/>
    <n v="2025"/>
    <n v="0"/>
  </r>
  <r>
    <s v="ORD009721"/>
    <x v="381"/>
    <s v="CUST00787"/>
    <x v="12"/>
    <x v="0"/>
    <x v="1"/>
    <n v="1"/>
    <n v="3128"/>
    <x v="0"/>
    <n v="2815.2"/>
    <n v="1945.74"/>
    <n v="869.46"/>
    <n v="0.30884484228474002"/>
    <s v="01"/>
    <n v="2025"/>
    <n v="312.8"/>
  </r>
  <r>
    <s v="ORD000348"/>
    <x v="382"/>
    <s v="CUST01628"/>
    <x v="14"/>
    <x v="2"/>
    <x v="0"/>
    <n v="1"/>
    <n v="15491"/>
    <x v="3"/>
    <n v="13167.35"/>
    <n v="10798.83"/>
    <n v="2368.52"/>
    <n v="0.1798782594827357"/>
    <s v="01"/>
    <n v="2025"/>
    <n v="2323.65"/>
  </r>
  <r>
    <s v="ORD006020"/>
    <x v="382"/>
    <s v="CUST01422"/>
    <x v="14"/>
    <x v="2"/>
    <x v="1"/>
    <n v="5"/>
    <n v="20876"/>
    <x v="1"/>
    <n v="99161"/>
    <n v="72279.509999999995"/>
    <n v="26881.49"/>
    <n v="0.27108933955889919"/>
    <s v="01"/>
    <n v="2025"/>
    <n v="5219"/>
  </r>
  <r>
    <s v="ORD007410"/>
    <x v="382"/>
    <s v="CUST02309"/>
    <x v="8"/>
    <x v="3"/>
    <x v="4"/>
    <n v="1"/>
    <n v="1169"/>
    <x v="1"/>
    <n v="1110.55"/>
    <n v="884.79"/>
    <n v="225.76"/>
    <n v="0.20328665976318042"/>
    <s v="01"/>
    <n v="2025"/>
    <n v="58.45"/>
  </r>
  <r>
    <s v="ORD006271"/>
    <x v="382"/>
    <s v="CUST00978"/>
    <x v="9"/>
    <x v="1"/>
    <x v="3"/>
    <n v="3"/>
    <n v="30686"/>
    <x v="0"/>
    <n v="82852.2"/>
    <n v="64106.83"/>
    <n v="18745.37"/>
    <n v="0.22625072116371078"/>
    <s v="01"/>
    <n v="2025"/>
    <n v="9205.8000000000011"/>
  </r>
  <r>
    <s v="ORD003352"/>
    <x v="382"/>
    <s v="CUST01153"/>
    <x v="6"/>
    <x v="3"/>
    <x v="1"/>
    <n v="2"/>
    <n v="1099"/>
    <x v="2"/>
    <n v="2198"/>
    <n v="1512.6"/>
    <n v="685.4"/>
    <n v="0.31182893539581436"/>
    <s v="01"/>
    <n v="2025"/>
    <n v="0"/>
  </r>
  <r>
    <s v="ORD004792"/>
    <x v="382"/>
    <s v="CUST01263"/>
    <x v="5"/>
    <x v="2"/>
    <x v="4"/>
    <n v="3"/>
    <n v="6772"/>
    <x v="1"/>
    <n v="19300.2"/>
    <n v="14287.19"/>
    <n v="5013.01"/>
    <n v="0.25973875918384265"/>
    <s v="01"/>
    <n v="2025"/>
    <n v="1015.8000000000001"/>
  </r>
  <r>
    <s v="ORD008771"/>
    <x v="382"/>
    <s v="CUST01760"/>
    <x v="0"/>
    <x v="0"/>
    <x v="1"/>
    <n v="1"/>
    <n v="498"/>
    <x v="0"/>
    <n v="448.2"/>
    <n v="359.44"/>
    <n v="88.76"/>
    <n v="0.19803659080767516"/>
    <s v="01"/>
    <n v="2025"/>
    <n v="49.800000000000004"/>
  </r>
  <r>
    <s v="ORD002632"/>
    <x v="382"/>
    <s v="CUST01653"/>
    <x v="8"/>
    <x v="3"/>
    <x v="4"/>
    <n v="2"/>
    <n v="2193"/>
    <x v="1"/>
    <n v="4166.7"/>
    <n v="2961.95"/>
    <n v="1204.75"/>
    <n v="0.28913768689850483"/>
    <s v="01"/>
    <n v="2025"/>
    <n v="219.3"/>
  </r>
  <r>
    <s v="ORD007933"/>
    <x v="382"/>
    <s v="CUST00403"/>
    <x v="1"/>
    <x v="1"/>
    <x v="2"/>
    <n v="3"/>
    <n v="829"/>
    <x v="0"/>
    <n v="2238.3000000000002"/>
    <n v="1896.23"/>
    <n v="342.07"/>
    <n v="0.15282580529866416"/>
    <s v="01"/>
    <n v="2025"/>
    <n v="248.70000000000002"/>
  </r>
  <r>
    <s v="ORD007438"/>
    <x v="382"/>
    <s v="CUST00840"/>
    <x v="8"/>
    <x v="3"/>
    <x v="4"/>
    <n v="1"/>
    <n v="2467"/>
    <x v="3"/>
    <n v="2096.9499999999998"/>
    <n v="1914.25"/>
    <n v="182.7"/>
    <n v="8.7126540928491383E-2"/>
    <s v="01"/>
    <n v="2025"/>
    <n v="370.05"/>
  </r>
  <r>
    <s v="ORD008957"/>
    <x v="382"/>
    <s v="CUST01050"/>
    <x v="1"/>
    <x v="1"/>
    <x v="3"/>
    <n v="3"/>
    <n v="1558"/>
    <x v="0"/>
    <n v="4206.6000000000004"/>
    <n v="2589.16"/>
    <n v="1617.44"/>
    <n v="0.38450054675985357"/>
    <s v="01"/>
    <n v="2025"/>
    <n v="467.40000000000003"/>
  </r>
  <r>
    <s v="ORD004505"/>
    <x v="382"/>
    <s v="CUST00621"/>
    <x v="3"/>
    <x v="1"/>
    <x v="4"/>
    <n v="1"/>
    <n v="60846"/>
    <x v="0"/>
    <n v="54761.4"/>
    <n v="41356.410000000003"/>
    <n v="13404.99"/>
    <n v="0.24478903022932211"/>
    <s v="01"/>
    <n v="2025"/>
    <n v="6084.6"/>
  </r>
  <r>
    <s v="ORD003160"/>
    <x v="382"/>
    <s v="CUST02222"/>
    <x v="13"/>
    <x v="0"/>
    <x v="3"/>
    <n v="4"/>
    <n v="840"/>
    <x v="0"/>
    <n v="3024"/>
    <n v="1945.07"/>
    <n v="1078.93"/>
    <n v="0.35678902116402117"/>
    <s v="01"/>
    <n v="2025"/>
    <n v="336"/>
  </r>
  <r>
    <s v="ORD003392"/>
    <x v="382"/>
    <s v="CUST02392"/>
    <x v="14"/>
    <x v="2"/>
    <x v="2"/>
    <n v="3"/>
    <n v="8292"/>
    <x v="1"/>
    <n v="23632.2"/>
    <n v="19191.189999999999"/>
    <n v="4441.01"/>
    <n v="0.18792198779631181"/>
    <s v="01"/>
    <n v="2025"/>
    <n v="1243.8000000000002"/>
  </r>
  <r>
    <s v="ORD002288"/>
    <x v="383"/>
    <s v="CUST01549"/>
    <x v="6"/>
    <x v="3"/>
    <x v="1"/>
    <n v="1"/>
    <n v="576"/>
    <x v="1"/>
    <n v="547.20000000000005"/>
    <n v="350.64"/>
    <n v="196.56"/>
    <n v="0.35921052631578942"/>
    <s v="01"/>
    <n v="2025"/>
    <n v="28.8"/>
  </r>
  <r>
    <s v="ORD004071"/>
    <x v="383"/>
    <s v="CUST01297"/>
    <x v="13"/>
    <x v="0"/>
    <x v="2"/>
    <n v="1"/>
    <n v="861"/>
    <x v="2"/>
    <n v="861"/>
    <n v="533.22"/>
    <n v="327.78"/>
    <n v="0.38069686411149822"/>
    <s v="01"/>
    <n v="2025"/>
    <n v="0"/>
  </r>
  <r>
    <s v="ORD001320"/>
    <x v="383"/>
    <s v="CUST00580"/>
    <x v="9"/>
    <x v="1"/>
    <x v="0"/>
    <n v="1"/>
    <n v="29659"/>
    <x v="3"/>
    <n v="25210.15"/>
    <n v="19493.54"/>
    <n v="5716.61"/>
    <n v="0.22675826998252685"/>
    <s v="01"/>
    <n v="2025"/>
    <n v="4448.8499999999995"/>
  </r>
  <r>
    <s v="ORD008969"/>
    <x v="383"/>
    <s v="CUST01410"/>
    <x v="11"/>
    <x v="4"/>
    <x v="0"/>
    <n v="3"/>
    <n v="168"/>
    <x v="0"/>
    <n v="453.6"/>
    <n v="281.61"/>
    <n v="171.99"/>
    <n v="0.37916666666666665"/>
    <s v="01"/>
    <n v="2025"/>
    <n v="50.400000000000006"/>
  </r>
  <r>
    <s v="ORD008637"/>
    <x v="383"/>
    <s v="CUST00459"/>
    <x v="12"/>
    <x v="0"/>
    <x v="3"/>
    <n v="5"/>
    <n v="2917"/>
    <x v="1"/>
    <n v="13855.75"/>
    <n v="11087.44"/>
    <n v="2768.31"/>
    <n v="0.19979503094383197"/>
    <s v="01"/>
    <n v="2025"/>
    <n v="729.25"/>
  </r>
  <r>
    <s v="ORD004706"/>
    <x v="383"/>
    <s v="CUST01509"/>
    <x v="4"/>
    <x v="1"/>
    <x v="1"/>
    <n v="1"/>
    <n v="14696"/>
    <x v="1"/>
    <n v="13961.2"/>
    <n v="8656.2199999999993"/>
    <n v="5304.98"/>
    <n v="0.37998023092570832"/>
    <s v="01"/>
    <n v="2025"/>
    <n v="734.80000000000007"/>
  </r>
  <r>
    <s v="ORD007313"/>
    <x v="383"/>
    <s v="CUST01616"/>
    <x v="10"/>
    <x v="2"/>
    <x v="2"/>
    <n v="1"/>
    <n v="9314"/>
    <x v="3"/>
    <n v="7916.9"/>
    <n v="7537.2"/>
    <n v="379.7"/>
    <n v="4.7960691684876655E-2"/>
    <s v="01"/>
    <n v="2025"/>
    <n v="1397.1"/>
  </r>
  <r>
    <s v="ORD007701"/>
    <x v="383"/>
    <s v="CUST00300"/>
    <x v="11"/>
    <x v="4"/>
    <x v="3"/>
    <n v="3"/>
    <n v="108"/>
    <x v="0"/>
    <n v="291.60000000000002"/>
    <n v="233.61"/>
    <n v="57.99"/>
    <n v="0.19886831275720163"/>
    <s v="01"/>
    <n v="2025"/>
    <n v="32.4"/>
  </r>
  <r>
    <s v="ORD007238"/>
    <x v="383"/>
    <s v="CUST02045"/>
    <x v="5"/>
    <x v="2"/>
    <x v="3"/>
    <n v="1"/>
    <n v="7339"/>
    <x v="3"/>
    <n v="6238.15"/>
    <n v="5345.47"/>
    <n v="892.68"/>
    <n v="0.14310011782339316"/>
    <s v="01"/>
    <n v="2025"/>
    <n v="1100.8499999999999"/>
  </r>
  <r>
    <s v="ORD007892"/>
    <x v="383"/>
    <s v="CUST00684"/>
    <x v="8"/>
    <x v="3"/>
    <x v="2"/>
    <n v="1"/>
    <n v="1014"/>
    <x v="1"/>
    <n v="963.3"/>
    <n v="728.79"/>
    <n v="234.51"/>
    <n v="0.24344440984117097"/>
    <s v="01"/>
    <n v="2025"/>
    <n v="50.7"/>
  </r>
  <r>
    <s v="ORD006778"/>
    <x v="383"/>
    <s v="CUST02058"/>
    <x v="6"/>
    <x v="3"/>
    <x v="4"/>
    <n v="1"/>
    <n v="973"/>
    <x v="2"/>
    <n v="973"/>
    <n v="754.81"/>
    <n v="218.19"/>
    <n v="0.22424460431654675"/>
    <s v="01"/>
    <n v="2025"/>
    <n v="0"/>
  </r>
  <r>
    <s v="ORD003275"/>
    <x v="383"/>
    <s v="CUST01460"/>
    <x v="10"/>
    <x v="2"/>
    <x v="1"/>
    <n v="1"/>
    <n v="10083"/>
    <x v="2"/>
    <n v="10083"/>
    <n v="7634.52"/>
    <n v="2448.48"/>
    <n v="0.24283249033025886"/>
    <s v="01"/>
    <n v="2025"/>
    <n v="0"/>
  </r>
  <r>
    <s v="ORD004317"/>
    <x v="384"/>
    <s v="CUST00060"/>
    <x v="3"/>
    <x v="1"/>
    <x v="3"/>
    <n v="1"/>
    <n v="66568"/>
    <x v="1"/>
    <n v="63239.6"/>
    <n v="46369.82"/>
    <n v="16869.78"/>
    <n v="0.26675975180108663"/>
    <s v="01"/>
    <n v="2025"/>
    <n v="3328.4"/>
  </r>
  <r>
    <s v="ORD007280"/>
    <x v="384"/>
    <s v="CUST02335"/>
    <x v="11"/>
    <x v="4"/>
    <x v="1"/>
    <n v="2"/>
    <n v="109"/>
    <x v="2"/>
    <n v="218"/>
    <n v="171.91"/>
    <n v="46.09"/>
    <n v="0.21142201834862387"/>
    <s v="01"/>
    <n v="2025"/>
    <n v="0"/>
  </r>
  <r>
    <s v="ORD002173"/>
    <x v="384"/>
    <s v="CUST00837"/>
    <x v="5"/>
    <x v="2"/>
    <x v="2"/>
    <n v="3"/>
    <n v="5829"/>
    <x v="1"/>
    <n v="16612.650000000001"/>
    <n v="13044.5"/>
    <n v="3568.15"/>
    <n v="0.21478511856928303"/>
    <s v="01"/>
    <n v="2025"/>
    <n v="874.35"/>
  </r>
  <r>
    <s v="ORD009224"/>
    <x v="384"/>
    <s v="CUST02255"/>
    <x v="9"/>
    <x v="1"/>
    <x v="2"/>
    <n v="1"/>
    <n v="25554"/>
    <x v="1"/>
    <n v="24276.3"/>
    <n v="20479.45"/>
    <n v="3796.85"/>
    <n v="0.15640151093865209"/>
    <s v="01"/>
    <n v="2025"/>
    <n v="1277.7"/>
  </r>
  <r>
    <s v="ORD005968"/>
    <x v="384"/>
    <s v="CUST02091"/>
    <x v="4"/>
    <x v="1"/>
    <x v="1"/>
    <n v="1"/>
    <n v="21423"/>
    <x v="0"/>
    <n v="19280.7"/>
    <n v="15837.94"/>
    <n v="3442.76"/>
    <n v="0.17855990705731639"/>
    <s v="01"/>
    <n v="2025"/>
    <n v="2142.3000000000002"/>
  </r>
  <r>
    <s v="ORD002700"/>
    <x v="384"/>
    <s v="CUST02064"/>
    <x v="2"/>
    <x v="1"/>
    <x v="0"/>
    <n v="1"/>
    <n v="4978"/>
    <x v="3"/>
    <n v="4231.3"/>
    <n v="3007.21"/>
    <n v="1224.0899999999999"/>
    <n v="0.28929407038026134"/>
    <s v="01"/>
    <n v="2025"/>
    <n v="746.69999999999993"/>
  </r>
  <r>
    <s v="ORD004963"/>
    <x v="384"/>
    <s v="CUST01192"/>
    <x v="5"/>
    <x v="2"/>
    <x v="4"/>
    <n v="2"/>
    <n v="8347"/>
    <x v="4"/>
    <n v="13355.2"/>
    <n v="9235.8799999999992"/>
    <n v="4119.32"/>
    <n v="0.30844315322870486"/>
    <s v="01"/>
    <n v="2025"/>
    <n v="3338.8"/>
  </r>
  <r>
    <s v="ORD002221"/>
    <x v="384"/>
    <s v="CUST01221"/>
    <x v="10"/>
    <x v="2"/>
    <x v="4"/>
    <n v="4"/>
    <n v="10973"/>
    <x v="0"/>
    <n v="39502.800000000003"/>
    <n v="30654.82"/>
    <n v="8847.98"/>
    <n v="0.22398361635124597"/>
    <s v="01"/>
    <n v="2025"/>
    <n v="4389.2"/>
  </r>
  <r>
    <s v="ORD009566"/>
    <x v="384"/>
    <s v="CUST01773"/>
    <x v="5"/>
    <x v="2"/>
    <x v="0"/>
    <n v="2"/>
    <n v="8374"/>
    <x v="3"/>
    <n v="14235.8"/>
    <n v="10926.29"/>
    <n v="3309.51"/>
    <n v="0.23247797805532533"/>
    <s v="01"/>
    <n v="2025"/>
    <n v="2512.1999999999998"/>
  </r>
  <r>
    <s v="ORD002148"/>
    <x v="384"/>
    <s v="CUST01625"/>
    <x v="8"/>
    <x v="3"/>
    <x v="2"/>
    <n v="2"/>
    <n v="2205"/>
    <x v="0"/>
    <n v="3969"/>
    <n v="2809.65"/>
    <n v="1159.3499999999999"/>
    <n v="0.2921012849584278"/>
    <s v="01"/>
    <n v="2025"/>
    <n v="441"/>
  </r>
  <r>
    <s v="ORD004843"/>
    <x v="384"/>
    <s v="CUST01784"/>
    <x v="0"/>
    <x v="0"/>
    <x v="3"/>
    <n v="1"/>
    <n v="963"/>
    <x v="2"/>
    <n v="963"/>
    <n v="627.98"/>
    <n v="335.02"/>
    <n v="0.34789200415368637"/>
    <s v="01"/>
    <n v="2025"/>
    <n v="0"/>
  </r>
  <r>
    <s v="ORD009424"/>
    <x v="384"/>
    <s v="CUST01669"/>
    <x v="14"/>
    <x v="2"/>
    <x v="3"/>
    <n v="2"/>
    <n v="14670"/>
    <x v="1"/>
    <n v="27873"/>
    <n v="21700.57"/>
    <n v="6172.43"/>
    <n v="0.22144835503892657"/>
    <s v="01"/>
    <n v="2025"/>
    <n v="1467"/>
  </r>
  <r>
    <s v="ORD004574"/>
    <x v="384"/>
    <s v="CUST01862"/>
    <x v="14"/>
    <x v="2"/>
    <x v="1"/>
    <n v="2"/>
    <n v="17464"/>
    <x v="0"/>
    <n v="31435.200000000001"/>
    <n v="24919.05"/>
    <n v="6516.15"/>
    <n v="0.20728832646205525"/>
    <s v="01"/>
    <n v="2025"/>
    <n v="3492.8"/>
  </r>
  <r>
    <s v="ORD007447"/>
    <x v="384"/>
    <s v="CUST01194"/>
    <x v="6"/>
    <x v="3"/>
    <x v="3"/>
    <n v="2"/>
    <n v="1162"/>
    <x v="1"/>
    <n v="2207.8000000000002"/>
    <n v="1818.51"/>
    <n v="389.29"/>
    <n v="0.17632484826524142"/>
    <s v="01"/>
    <n v="2025"/>
    <n v="116.2"/>
  </r>
  <r>
    <s v="ORD009195"/>
    <x v="384"/>
    <s v="CUST01198"/>
    <x v="1"/>
    <x v="1"/>
    <x v="3"/>
    <n v="3"/>
    <n v="2339"/>
    <x v="1"/>
    <n v="6666.15"/>
    <n v="5636.23"/>
    <n v="1029.92"/>
    <n v="0.15449997374796548"/>
    <s v="01"/>
    <n v="2025"/>
    <n v="350.85"/>
  </r>
  <r>
    <s v="ORD002850"/>
    <x v="384"/>
    <s v="CUST02282"/>
    <x v="6"/>
    <x v="3"/>
    <x v="1"/>
    <n v="2"/>
    <n v="1183"/>
    <x v="2"/>
    <n v="2366"/>
    <n v="1706.84"/>
    <n v="659.16"/>
    <n v="0.27859678782755704"/>
    <s v="01"/>
    <n v="2025"/>
    <n v="0"/>
  </r>
  <r>
    <s v="ORD005964"/>
    <x v="385"/>
    <s v="CUST02191"/>
    <x v="5"/>
    <x v="2"/>
    <x v="0"/>
    <n v="2"/>
    <n v="6797"/>
    <x v="0"/>
    <n v="12234.6"/>
    <n v="7659.48"/>
    <n v="4575.12"/>
    <n v="0.37394929135402871"/>
    <s v="01"/>
    <n v="2025"/>
    <n v="1359.4"/>
  </r>
  <r>
    <s v="ORD005999"/>
    <x v="385"/>
    <s v="CUST02102"/>
    <x v="7"/>
    <x v="4"/>
    <x v="4"/>
    <n v="2"/>
    <n v="156"/>
    <x v="2"/>
    <n v="312"/>
    <n v="231.72"/>
    <n v="80.28"/>
    <n v="0.25730769230769229"/>
    <s v="01"/>
    <n v="2025"/>
    <n v="0"/>
  </r>
  <r>
    <s v="ORD000823"/>
    <x v="385"/>
    <s v="CUST01324"/>
    <x v="2"/>
    <x v="1"/>
    <x v="2"/>
    <n v="5"/>
    <n v="1629"/>
    <x v="1"/>
    <n v="7737.75"/>
    <n v="6038.87"/>
    <n v="1698.88"/>
    <n v="0.21955736486704794"/>
    <s v="01"/>
    <n v="2025"/>
    <n v="407.25"/>
  </r>
  <r>
    <s v="ORD009778"/>
    <x v="385"/>
    <s v="CUST00696"/>
    <x v="14"/>
    <x v="2"/>
    <x v="0"/>
    <n v="2"/>
    <n v="13609"/>
    <x v="0"/>
    <n v="24496.2"/>
    <n v="15304.75"/>
    <n v="9191.4500000000007"/>
    <n v="0.37521942178786916"/>
    <s v="01"/>
    <n v="2025"/>
    <n v="2721.8"/>
  </r>
  <r>
    <s v="ORD009779"/>
    <x v="385"/>
    <s v="CUST01289"/>
    <x v="14"/>
    <x v="2"/>
    <x v="3"/>
    <n v="2"/>
    <n v="9702"/>
    <x v="1"/>
    <n v="18433.8"/>
    <n v="15841.75"/>
    <n v="2592.0500000000002"/>
    <n v="0.14061398083954477"/>
    <s v="01"/>
    <n v="2025"/>
    <n v="970.2"/>
  </r>
  <r>
    <s v="ORD008194"/>
    <x v="385"/>
    <s v="CUST01838"/>
    <x v="7"/>
    <x v="4"/>
    <x v="0"/>
    <n v="2"/>
    <n v="212"/>
    <x v="2"/>
    <n v="424"/>
    <n v="283.27"/>
    <n v="140.72999999999999"/>
    <n v="0.33191037735849055"/>
    <s v="01"/>
    <n v="2025"/>
    <n v="0"/>
  </r>
  <r>
    <s v="ORD004123"/>
    <x v="385"/>
    <s v="CUST00655"/>
    <x v="2"/>
    <x v="1"/>
    <x v="2"/>
    <n v="1"/>
    <n v="2769"/>
    <x v="2"/>
    <n v="2769"/>
    <n v="1936.1"/>
    <n v="832.9"/>
    <n v="0.30079451065366558"/>
    <s v="01"/>
    <n v="2025"/>
    <n v="0"/>
  </r>
  <r>
    <s v="ORD003511"/>
    <x v="385"/>
    <s v="CUST02437"/>
    <x v="4"/>
    <x v="1"/>
    <x v="0"/>
    <n v="2"/>
    <n v="11051"/>
    <x v="1"/>
    <n v="20996.9"/>
    <n v="12468.56"/>
    <n v="8528.34"/>
    <n v="0.4061713872047778"/>
    <s v="01"/>
    <n v="2025"/>
    <n v="1105.1000000000001"/>
  </r>
  <r>
    <s v="ORD004684"/>
    <x v="385"/>
    <s v="CUST02122"/>
    <x v="3"/>
    <x v="1"/>
    <x v="3"/>
    <n v="1"/>
    <n v="75561"/>
    <x v="0"/>
    <n v="68004.899999999994"/>
    <n v="43175.48"/>
    <n v="24829.42"/>
    <n v="0.36511221985474579"/>
    <s v="01"/>
    <n v="2025"/>
    <n v="7556.1"/>
  </r>
  <r>
    <s v="ORD005560"/>
    <x v="385"/>
    <s v="CUST00318"/>
    <x v="9"/>
    <x v="1"/>
    <x v="3"/>
    <n v="1"/>
    <n v="20363"/>
    <x v="2"/>
    <n v="20363"/>
    <n v="14725.33"/>
    <n v="5637.67"/>
    <n v="0.27685851790011295"/>
    <s v="01"/>
    <n v="2025"/>
    <n v="0"/>
  </r>
  <r>
    <s v="ORD008538"/>
    <x v="385"/>
    <s v="CUST00235"/>
    <x v="3"/>
    <x v="1"/>
    <x v="3"/>
    <n v="1"/>
    <n v="68963"/>
    <x v="2"/>
    <n v="68963"/>
    <n v="54652.61"/>
    <n v="14310.39"/>
    <n v="0.20750822905036034"/>
    <s v="01"/>
    <n v="2025"/>
    <n v="0"/>
  </r>
  <r>
    <s v="ORD006236"/>
    <x v="385"/>
    <s v="CUST02087"/>
    <x v="6"/>
    <x v="3"/>
    <x v="1"/>
    <n v="2"/>
    <n v="801"/>
    <x v="3"/>
    <n v="1361.7"/>
    <n v="1017.94"/>
    <n v="343.76"/>
    <n v="0.25244914445178818"/>
    <s v="01"/>
    <n v="2025"/>
    <n v="240.29999999999998"/>
  </r>
  <r>
    <s v="ORD006848"/>
    <x v="385"/>
    <s v="CUST01023"/>
    <x v="12"/>
    <x v="0"/>
    <x v="1"/>
    <n v="1"/>
    <n v="4751"/>
    <x v="2"/>
    <n v="4751"/>
    <n v="2869.69"/>
    <n v="1881.31"/>
    <n v="0.39598189854767418"/>
    <s v="01"/>
    <n v="2025"/>
    <n v="0"/>
  </r>
  <r>
    <s v="ORD003120"/>
    <x v="385"/>
    <s v="CUST00329"/>
    <x v="1"/>
    <x v="1"/>
    <x v="4"/>
    <n v="4"/>
    <n v="1144"/>
    <x v="2"/>
    <n v="4576"/>
    <n v="3311.81"/>
    <n v="1264.19"/>
    <n v="0.27626529720279719"/>
    <s v="01"/>
    <n v="2025"/>
    <n v="0"/>
  </r>
  <r>
    <s v="ORD000853"/>
    <x v="386"/>
    <s v="CUST01782"/>
    <x v="3"/>
    <x v="1"/>
    <x v="1"/>
    <n v="2"/>
    <n v="65707"/>
    <x v="1"/>
    <n v="124843.3"/>
    <n v="88420.38"/>
    <n v="36422.92"/>
    <n v="0.29174909666758247"/>
    <s v="01"/>
    <n v="2025"/>
    <n v="6570.7000000000007"/>
  </r>
  <r>
    <s v="ORD008299"/>
    <x v="386"/>
    <s v="CUST02213"/>
    <x v="10"/>
    <x v="2"/>
    <x v="4"/>
    <n v="1"/>
    <n v="9227"/>
    <x v="2"/>
    <n v="9227"/>
    <n v="6130.15"/>
    <n v="3096.85"/>
    <n v="0.33562913189552401"/>
    <s v="01"/>
    <n v="2025"/>
    <n v="0"/>
  </r>
  <r>
    <s v="ORD000464"/>
    <x v="386"/>
    <s v="CUST01168"/>
    <x v="3"/>
    <x v="1"/>
    <x v="1"/>
    <n v="2"/>
    <n v="58700"/>
    <x v="2"/>
    <n v="117400"/>
    <n v="87222.7"/>
    <n v="30177.3"/>
    <n v="0.25704684838160136"/>
    <s v="01"/>
    <n v="2025"/>
    <n v="0"/>
  </r>
  <r>
    <s v="ORD004104"/>
    <x v="386"/>
    <s v="CUST01355"/>
    <x v="9"/>
    <x v="1"/>
    <x v="2"/>
    <n v="1"/>
    <n v="18597"/>
    <x v="0"/>
    <n v="16737.3"/>
    <n v="10491.16"/>
    <n v="6246.14"/>
    <n v="0.37318683419667453"/>
    <s v="01"/>
    <n v="2025"/>
    <n v="1859.7"/>
  </r>
  <r>
    <s v="ORD000175"/>
    <x v="386"/>
    <s v="CUST01981"/>
    <x v="2"/>
    <x v="1"/>
    <x v="2"/>
    <n v="1"/>
    <n v="1769"/>
    <x v="3"/>
    <n v="1503.65"/>
    <n v="1082.78"/>
    <n v="420.87"/>
    <n v="0.27989891264589495"/>
    <s v="01"/>
    <n v="2025"/>
    <n v="265.34999999999997"/>
  </r>
  <r>
    <s v="ORD001572"/>
    <x v="386"/>
    <s v="CUST00906"/>
    <x v="8"/>
    <x v="3"/>
    <x v="1"/>
    <n v="1"/>
    <n v="2193"/>
    <x v="0"/>
    <n v="1973.7"/>
    <n v="1586.06"/>
    <n v="387.64"/>
    <n v="0.19640269544510308"/>
    <s v="01"/>
    <n v="2025"/>
    <n v="219.3"/>
  </r>
  <r>
    <s v="ORD004148"/>
    <x v="386"/>
    <s v="CUST02232"/>
    <x v="2"/>
    <x v="1"/>
    <x v="4"/>
    <n v="3"/>
    <n v="2884"/>
    <x v="2"/>
    <n v="8652"/>
    <n v="5945.02"/>
    <n v="2706.98"/>
    <n v="0.31287332408691632"/>
    <s v="01"/>
    <n v="2025"/>
    <n v="0"/>
  </r>
  <r>
    <s v="ORD008127"/>
    <x v="386"/>
    <s v="CUST00460"/>
    <x v="14"/>
    <x v="2"/>
    <x v="3"/>
    <n v="1"/>
    <n v="14468"/>
    <x v="2"/>
    <n v="14468"/>
    <n v="8468.7199999999993"/>
    <n v="5999.28"/>
    <n v="0.41465855681504005"/>
    <s v="01"/>
    <n v="2025"/>
    <n v="0"/>
  </r>
  <r>
    <s v="ORD004016"/>
    <x v="386"/>
    <s v="CUST02098"/>
    <x v="9"/>
    <x v="1"/>
    <x v="4"/>
    <n v="4"/>
    <n v="28037"/>
    <x v="2"/>
    <n v="112148"/>
    <n v="82555.820000000007"/>
    <n v="29592.18"/>
    <n v="0.26386721118521955"/>
    <s v="01"/>
    <n v="2025"/>
    <n v="0"/>
  </r>
  <r>
    <s v="ORD000659"/>
    <x v="386"/>
    <s v="CUST00464"/>
    <x v="7"/>
    <x v="4"/>
    <x v="4"/>
    <n v="1"/>
    <n v="183"/>
    <x v="3"/>
    <n v="155.55000000000001"/>
    <n v="148.06"/>
    <n v="7.49"/>
    <n v="4.8151719704275148E-2"/>
    <s v="01"/>
    <n v="2025"/>
    <n v="27.45"/>
  </r>
  <r>
    <s v="ORD002768"/>
    <x v="387"/>
    <s v="CUST02373"/>
    <x v="12"/>
    <x v="0"/>
    <x v="3"/>
    <n v="2"/>
    <n v="5246"/>
    <x v="2"/>
    <n v="10492"/>
    <n v="7445.09"/>
    <n v="3046.91"/>
    <n v="0.29040316431566909"/>
    <s v="01"/>
    <n v="2025"/>
    <n v="0"/>
  </r>
  <r>
    <s v="ORD004909"/>
    <x v="387"/>
    <s v="CUST01716"/>
    <x v="13"/>
    <x v="0"/>
    <x v="2"/>
    <n v="1"/>
    <n v="811"/>
    <x v="0"/>
    <n v="729.9"/>
    <n v="622.24"/>
    <n v="107.66"/>
    <n v="0.14749965748732702"/>
    <s v="01"/>
    <n v="2025"/>
    <n v="81.100000000000009"/>
  </r>
  <r>
    <s v="ORD008601"/>
    <x v="387"/>
    <s v="CUST00609"/>
    <x v="4"/>
    <x v="1"/>
    <x v="1"/>
    <n v="1"/>
    <n v="18891"/>
    <x v="1"/>
    <n v="17946.45"/>
    <n v="13888.32"/>
    <n v="4058.13"/>
    <n v="0.22612438671715018"/>
    <s v="01"/>
    <n v="2025"/>
    <n v="944.55000000000007"/>
  </r>
  <r>
    <s v="ORD009468"/>
    <x v="387"/>
    <s v="CUST00482"/>
    <x v="9"/>
    <x v="1"/>
    <x v="1"/>
    <n v="1"/>
    <n v="27108"/>
    <x v="1"/>
    <n v="25752.6"/>
    <n v="18540.23"/>
    <n v="7212.37"/>
    <n v="0.28006376055233262"/>
    <s v="01"/>
    <n v="2025"/>
    <n v="1355.4"/>
  </r>
  <r>
    <s v="ORD003859"/>
    <x v="387"/>
    <s v="CUST00489"/>
    <x v="4"/>
    <x v="1"/>
    <x v="2"/>
    <n v="1"/>
    <n v="17441"/>
    <x v="1"/>
    <n v="16568.95"/>
    <n v="13928.95"/>
    <n v="2640"/>
    <n v="0.15933417627550328"/>
    <s v="01"/>
    <n v="2025"/>
    <n v="872.05000000000007"/>
  </r>
  <r>
    <s v="ORD001057"/>
    <x v="387"/>
    <s v="CUST00387"/>
    <x v="3"/>
    <x v="1"/>
    <x v="0"/>
    <n v="1"/>
    <n v="61129"/>
    <x v="0"/>
    <n v="55016.1"/>
    <n v="39226.99"/>
    <n v="15789.11"/>
    <n v="0.28699071726276493"/>
    <s v="01"/>
    <n v="2025"/>
    <n v="6112.9000000000005"/>
  </r>
  <r>
    <s v="ORD005375"/>
    <x v="387"/>
    <s v="CUST00653"/>
    <x v="8"/>
    <x v="3"/>
    <x v="1"/>
    <n v="1"/>
    <n v="2979"/>
    <x v="1"/>
    <n v="2830.05"/>
    <n v="1812.04"/>
    <n v="1018.01"/>
    <n v="0.35971449267680783"/>
    <s v="01"/>
    <n v="2025"/>
    <n v="148.95000000000002"/>
  </r>
  <r>
    <s v="ORD002400"/>
    <x v="387"/>
    <s v="CUST00024"/>
    <x v="14"/>
    <x v="2"/>
    <x v="4"/>
    <n v="3"/>
    <n v="15806"/>
    <x v="1"/>
    <n v="45047.1"/>
    <n v="28940.41"/>
    <n v="16106.69"/>
    <n v="0.35755220646834096"/>
    <s v="01"/>
    <n v="2025"/>
    <n v="2370.9"/>
  </r>
  <r>
    <s v="ORD008886"/>
    <x v="387"/>
    <s v="CUST01343"/>
    <x v="9"/>
    <x v="1"/>
    <x v="1"/>
    <n v="2"/>
    <n v="28372"/>
    <x v="2"/>
    <n v="56744"/>
    <n v="38895.730000000003"/>
    <n v="17848.27"/>
    <n v="0.31454021570562529"/>
    <s v="01"/>
    <n v="2025"/>
    <n v="0"/>
  </r>
  <r>
    <s v="ORD008354"/>
    <x v="387"/>
    <s v="CUST01533"/>
    <x v="14"/>
    <x v="2"/>
    <x v="1"/>
    <n v="1"/>
    <n v="9427"/>
    <x v="1"/>
    <n v="8955.65"/>
    <n v="6857.15"/>
    <n v="2098.5"/>
    <n v="0.2343213502090859"/>
    <s v="01"/>
    <n v="2025"/>
    <n v="471.35"/>
  </r>
  <r>
    <s v="ORD006318"/>
    <x v="387"/>
    <s v="CUST01395"/>
    <x v="1"/>
    <x v="1"/>
    <x v="1"/>
    <n v="1"/>
    <n v="704"/>
    <x v="0"/>
    <n v="633.6"/>
    <n v="408.67"/>
    <n v="224.93"/>
    <n v="0.35500315656565656"/>
    <s v="01"/>
    <n v="2025"/>
    <n v="70.400000000000006"/>
  </r>
  <r>
    <s v="ORD006573"/>
    <x v="387"/>
    <s v="CUST01162"/>
    <x v="10"/>
    <x v="2"/>
    <x v="2"/>
    <n v="1"/>
    <n v="7906"/>
    <x v="4"/>
    <n v="6324.8"/>
    <n v="6001.07"/>
    <n v="323.73"/>
    <n v="5.1184227169238553E-2"/>
    <s v="01"/>
    <n v="2025"/>
    <n v="1581.2"/>
  </r>
  <r>
    <s v="ORD000793"/>
    <x v="388"/>
    <s v="CUST01608"/>
    <x v="0"/>
    <x v="0"/>
    <x v="0"/>
    <n v="1"/>
    <n v="1404"/>
    <x v="0"/>
    <n v="1263.5999999999999"/>
    <n v="888.55"/>
    <n v="375.05"/>
    <n v="0.29681069958847739"/>
    <s v="01"/>
    <n v="2025"/>
    <n v="140.4"/>
  </r>
  <r>
    <s v="ORD009532"/>
    <x v="388"/>
    <s v="CUST01828"/>
    <x v="2"/>
    <x v="1"/>
    <x v="2"/>
    <n v="1"/>
    <n v="1362"/>
    <x v="0"/>
    <n v="1225.8"/>
    <n v="1061.71"/>
    <n v="164.09"/>
    <n v="0.13386359928210148"/>
    <s v="01"/>
    <n v="2025"/>
    <n v="136.20000000000002"/>
  </r>
  <r>
    <s v="ORD001743"/>
    <x v="388"/>
    <s v="CUST01561"/>
    <x v="10"/>
    <x v="2"/>
    <x v="0"/>
    <n v="1"/>
    <n v="7121"/>
    <x v="2"/>
    <n v="7121"/>
    <n v="5781.65"/>
    <n v="1339.35"/>
    <n v="0.18808453868838645"/>
    <s v="01"/>
    <n v="2025"/>
    <n v="0"/>
  </r>
  <r>
    <s v="ORD009274"/>
    <x v="388"/>
    <s v="CUST01466"/>
    <x v="0"/>
    <x v="0"/>
    <x v="4"/>
    <n v="3"/>
    <n v="403"/>
    <x v="1"/>
    <n v="1148.55"/>
    <n v="984.29"/>
    <n v="164.26"/>
    <n v="0.14301510600322145"/>
    <s v="01"/>
    <n v="2025"/>
    <n v="60.45"/>
  </r>
  <r>
    <s v="ORD005435"/>
    <x v="388"/>
    <s v="CUST01924"/>
    <x v="13"/>
    <x v="0"/>
    <x v="2"/>
    <n v="1"/>
    <n v="510"/>
    <x v="3"/>
    <n v="433.5"/>
    <n v="290"/>
    <n v="143.5"/>
    <n v="0.33102652825836215"/>
    <s v="01"/>
    <n v="2025"/>
    <n v="76.5"/>
  </r>
  <r>
    <s v="ORD001288"/>
    <x v="388"/>
    <s v="CUST00640"/>
    <x v="8"/>
    <x v="3"/>
    <x v="4"/>
    <n v="2"/>
    <n v="917"/>
    <x v="4"/>
    <n v="1467.2"/>
    <n v="1120.55"/>
    <n v="346.65"/>
    <n v="0.23626635768811338"/>
    <s v="01"/>
    <n v="2025"/>
    <n v="366.8"/>
  </r>
  <r>
    <s v="ORD000906"/>
    <x v="388"/>
    <s v="CUST00422"/>
    <x v="12"/>
    <x v="0"/>
    <x v="2"/>
    <n v="1"/>
    <n v="5170"/>
    <x v="2"/>
    <n v="5170"/>
    <n v="3187.81"/>
    <n v="1982.19"/>
    <n v="0.38340232108317218"/>
    <s v="01"/>
    <n v="2025"/>
    <n v="0"/>
  </r>
  <r>
    <s v="ORD004901"/>
    <x v="388"/>
    <s v="CUST01985"/>
    <x v="3"/>
    <x v="1"/>
    <x v="3"/>
    <n v="1"/>
    <n v="68901"/>
    <x v="3"/>
    <n v="58565.85"/>
    <n v="55795.28"/>
    <n v="2770.57"/>
    <n v="4.7306920329850934E-2"/>
    <s v="01"/>
    <n v="2025"/>
    <n v="10335.15"/>
  </r>
  <r>
    <s v="ORD001002"/>
    <x v="388"/>
    <s v="CUST02482"/>
    <x v="14"/>
    <x v="2"/>
    <x v="1"/>
    <n v="1"/>
    <n v="15338"/>
    <x v="1"/>
    <n v="14571.1"/>
    <n v="10466.98"/>
    <n v="4104.12"/>
    <n v="0.28166164531160998"/>
    <s v="01"/>
    <n v="2025"/>
    <n v="766.90000000000009"/>
  </r>
  <r>
    <s v="ORD009581"/>
    <x v="388"/>
    <s v="CUST00752"/>
    <x v="7"/>
    <x v="4"/>
    <x v="0"/>
    <n v="1"/>
    <n v="172"/>
    <x v="2"/>
    <n v="172"/>
    <n v="104.77"/>
    <n v="67.23"/>
    <n v="0.39087209302325582"/>
    <s v="01"/>
    <n v="2025"/>
    <n v="0"/>
  </r>
  <r>
    <s v="ORD004571"/>
    <x v="388"/>
    <s v="CUST00595"/>
    <x v="7"/>
    <x v="4"/>
    <x v="0"/>
    <n v="1"/>
    <n v="160"/>
    <x v="0"/>
    <n v="144"/>
    <n v="117.79"/>
    <n v="26.21"/>
    <n v="0.18201388888888889"/>
    <s v="01"/>
    <n v="2025"/>
    <n v="16"/>
  </r>
  <r>
    <s v="ORD000661"/>
    <x v="388"/>
    <s v="CUST00116"/>
    <x v="10"/>
    <x v="2"/>
    <x v="0"/>
    <n v="5"/>
    <n v="11146"/>
    <x v="0"/>
    <n v="50157"/>
    <n v="32237.49"/>
    <n v="17919.509999999998"/>
    <n v="0.35726837729529276"/>
    <s v="01"/>
    <n v="2025"/>
    <n v="5573"/>
  </r>
  <r>
    <s v="ORD007343"/>
    <x v="388"/>
    <s v="CUST02397"/>
    <x v="2"/>
    <x v="1"/>
    <x v="1"/>
    <n v="1"/>
    <n v="3595"/>
    <x v="0"/>
    <n v="3235.5"/>
    <n v="2314.73"/>
    <n v="920.77"/>
    <n v="0.2845835265028589"/>
    <s v="01"/>
    <n v="2025"/>
    <n v="359.5"/>
  </r>
  <r>
    <s v="ORD006531"/>
    <x v="388"/>
    <s v="CUST01998"/>
    <x v="11"/>
    <x v="4"/>
    <x v="4"/>
    <n v="1"/>
    <n v="173"/>
    <x v="3"/>
    <n v="147.05000000000001"/>
    <n v="112.36"/>
    <n v="34.69"/>
    <n v="0.23590615436926213"/>
    <s v="01"/>
    <n v="2025"/>
    <n v="25.95"/>
  </r>
  <r>
    <s v="ORD002746"/>
    <x v="388"/>
    <s v="CUST01618"/>
    <x v="4"/>
    <x v="1"/>
    <x v="2"/>
    <n v="4"/>
    <n v="21436"/>
    <x v="0"/>
    <n v="77169.600000000006"/>
    <n v="68565.539999999994"/>
    <n v="8604.06"/>
    <n v="0.11149545935186911"/>
    <s v="01"/>
    <n v="2025"/>
    <n v="8574.4"/>
  </r>
  <r>
    <s v="ORD004773"/>
    <x v="389"/>
    <s v="CUST00434"/>
    <x v="5"/>
    <x v="2"/>
    <x v="4"/>
    <n v="2"/>
    <n v="6700"/>
    <x v="4"/>
    <n v="10720"/>
    <n v="7370.02"/>
    <n v="3349.98"/>
    <n v="0.31249813432835821"/>
    <s v="01"/>
    <n v="2025"/>
    <n v="2680"/>
  </r>
  <r>
    <s v="ORD000187"/>
    <x v="389"/>
    <s v="CUST00874"/>
    <x v="12"/>
    <x v="0"/>
    <x v="2"/>
    <n v="3"/>
    <n v="2209"/>
    <x v="1"/>
    <n v="6295.65"/>
    <n v="3717.77"/>
    <n v="2577.88"/>
    <n v="0.40947003089434775"/>
    <s v="01"/>
    <n v="2025"/>
    <n v="331.35"/>
  </r>
  <r>
    <s v="ORD005824"/>
    <x v="389"/>
    <s v="CUST01078"/>
    <x v="2"/>
    <x v="1"/>
    <x v="2"/>
    <n v="1"/>
    <n v="2511"/>
    <x v="0"/>
    <n v="2259.9"/>
    <n v="1692.41"/>
    <n v="567.49"/>
    <n v="0.25111288110093366"/>
    <s v="01"/>
    <n v="2025"/>
    <n v="251.10000000000002"/>
  </r>
  <r>
    <s v="ORD002411"/>
    <x v="389"/>
    <s v="CUST01455"/>
    <x v="14"/>
    <x v="2"/>
    <x v="0"/>
    <n v="5"/>
    <n v="13504"/>
    <x v="1"/>
    <n v="64144"/>
    <n v="46673.34"/>
    <n v="17470.66"/>
    <n v="0.2723662384634572"/>
    <s v="01"/>
    <n v="2025"/>
    <n v="3376"/>
  </r>
  <r>
    <s v="ORD008310"/>
    <x v="389"/>
    <s v="CUST00224"/>
    <x v="0"/>
    <x v="0"/>
    <x v="2"/>
    <n v="1"/>
    <n v="1254"/>
    <x v="1"/>
    <n v="1191.3"/>
    <n v="968.24"/>
    <n v="223.06"/>
    <n v="0.18724082934609251"/>
    <s v="01"/>
    <n v="2025"/>
    <n v="62.7"/>
  </r>
  <r>
    <s v="ORD003595"/>
    <x v="389"/>
    <s v="CUST00595"/>
    <x v="3"/>
    <x v="1"/>
    <x v="2"/>
    <n v="2"/>
    <n v="55376"/>
    <x v="2"/>
    <n v="110752"/>
    <n v="62569.89"/>
    <n v="48182.11"/>
    <n v="0.43504505561976309"/>
    <s v="01"/>
    <n v="2025"/>
    <n v="0"/>
  </r>
  <r>
    <s v="ORD005763"/>
    <x v="389"/>
    <s v="CUST00572"/>
    <x v="3"/>
    <x v="1"/>
    <x v="0"/>
    <n v="1"/>
    <n v="76882"/>
    <x v="3"/>
    <n v="65349.7"/>
    <n v="58794.69"/>
    <n v="6555.01"/>
    <n v="0.10030665787295122"/>
    <s v="01"/>
    <n v="2025"/>
    <n v="11532.3"/>
  </r>
  <r>
    <s v="ORD002276"/>
    <x v="389"/>
    <s v="CUST01470"/>
    <x v="14"/>
    <x v="2"/>
    <x v="2"/>
    <n v="2"/>
    <n v="19447"/>
    <x v="4"/>
    <n v="31115.200000000001"/>
    <n v="29979.5"/>
    <n v="1135.7"/>
    <n v="3.6499845734560603E-2"/>
    <s v="01"/>
    <n v="2025"/>
    <n v="7778.8"/>
  </r>
  <r>
    <s v="ORD004715"/>
    <x v="389"/>
    <s v="CUST00430"/>
    <x v="3"/>
    <x v="1"/>
    <x v="1"/>
    <n v="1"/>
    <n v="59876"/>
    <x v="2"/>
    <n v="59876"/>
    <n v="39218.050000000003"/>
    <n v="20657.95"/>
    <n v="0.34501219186318394"/>
    <s v="01"/>
    <n v="2025"/>
    <n v="0"/>
  </r>
  <r>
    <s v="ORD006846"/>
    <x v="389"/>
    <s v="CUST00362"/>
    <x v="3"/>
    <x v="1"/>
    <x v="2"/>
    <n v="4"/>
    <n v="66148"/>
    <x v="0"/>
    <n v="238132.8"/>
    <n v="206702.65"/>
    <n v="31430.15"/>
    <n v="0.13198580791894271"/>
    <s v="01"/>
    <n v="2025"/>
    <n v="26459.200000000001"/>
  </r>
  <r>
    <s v="ORD006887"/>
    <x v="389"/>
    <s v="CUST00433"/>
    <x v="9"/>
    <x v="1"/>
    <x v="2"/>
    <n v="2"/>
    <n v="31115"/>
    <x v="0"/>
    <n v="56007"/>
    <n v="34789.14"/>
    <n v="21217.86"/>
    <n v="0.37884300176763619"/>
    <s v="01"/>
    <n v="2025"/>
    <n v="6223"/>
  </r>
  <r>
    <s v="ORD008389"/>
    <x v="389"/>
    <s v="CUST00114"/>
    <x v="6"/>
    <x v="3"/>
    <x v="3"/>
    <n v="1"/>
    <n v="686"/>
    <x v="1"/>
    <n v="651.70000000000005"/>
    <n v="436.66"/>
    <n v="215.04"/>
    <n v="0.32996777658431792"/>
    <s v="01"/>
    <n v="2025"/>
    <n v="34.300000000000004"/>
  </r>
  <r>
    <s v="ORD004345"/>
    <x v="389"/>
    <s v="CUST02378"/>
    <x v="10"/>
    <x v="2"/>
    <x v="3"/>
    <n v="1"/>
    <n v="6633"/>
    <x v="2"/>
    <n v="6633"/>
    <n v="4352.62"/>
    <n v="2280.38"/>
    <n v="0.34379315543494648"/>
    <s v="01"/>
    <n v="2025"/>
    <n v="0"/>
  </r>
  <r>
    <s v="ORD008616"/>
    <x v="389"/>
    <s v="CUST01823"/>
    <x v="12"/>
    <x v="0"/>
    <x v="1"/>
    <n v="1"/>
    <n v="4821"/>
    <x v="1"/>
    <n v="4579.95"/>
    <n v="2654.34"/>
    <n v="1925.61"/>
    <n v="0.42044345462286703"/>
    <s v="01"/>
    <n v="2025"/>
    <n v="241.05"/>
  </r>
  <r>
    <s v="ORD005998"/>
    <x v="390"/>
    <s v="CUST01141"/>
    <x v="7"/>
    <x v="4"/>
    <x v="3"/>
    <n v="1"/>
    <n v="197"/>
    <x v="2"/>
    <n v="197"/>
    <n v="124.58"/>
    <n v="72.42"/>
    <n v="0.36761421319796955"/>
    <s v="01"/>
    <n v="2025"/>
    <n v="0"/>
  </r>
  <r>
    <s v="ORD006872"/>
    <x v="390"/>
    <s v="CUST01020"/>
    <x v="8"/>
    <x v="3"/>
    <x v="3"/>
    <n v="4"/>
    <n v="806"/>
    <x v="0"/>
    <n v="2901.6"/>
    <n v="2269.34"/>
    <n v="632.26"/>
    <n v="0.21790046870692031"/>
    <s v="01"/>
    <n v="2025"/>
    <n v="322.40000000000003"/>
  </r>
  <r>
    <s v="ORD008823"/>
    <x v="390"/>
    <s v="CUST00850"/>
    <x v="7"/>
    <x v="4"/>
    <x v="1"/>
    <n v="1"/>
    <n v="119"/>
    <x v="1"/>
    <n v="113.05"/>
    <n v="84.48"/>
    <n v="28.57"/>
    <n v="0.25272003538257409"/>
    <s v="01"/>
    <n v="2025"/>
    <n v="5.95"/>
  </r>
  <r>
    <s v="ORD009777"/>
    <x v="390"/>
    <s v="CUST00081"/>
    <x v="9"/>
    <x v="1"/>
    <x v="0"/>
    <n v="5"/>
    <n v="18494"/>
    <x v="4"/>
    <n v="73976"/>
    <n v="71043.78"/>
    <n v="2932.22"/>
    <n v="3.9637449983778522E-2"/>
    <s v="01"/>
    <n v="2025"/>
    <n v="18494"/>
  </r>
  <r>
    <s v="ORD006275"/>
    <x v="390"/>
    <s v="CUST00334"/>
    <x v="2"/>
    <x v="1"/>
    <x v="1"/>
    <n v="3"/>
    <n v="3040"/>
    <x v="3"/>
    <n v="7752"/>
    <n v="5045.6400000000003"/>
    <n v="2706.36"/>
    <n v="0.34911764705882353"/>
    <s v="01"/>
    <n v="2025"/>
    <n v="1368"/>
  </r>
  <r>
    <s v="ORD004341"/>
    <x v="390"/>
    <s v="CUST01874"/>
    <x v="8"/>
    <x v="3"/>
    <x v="4"/>
    <n v="4"/>
    <n v="1002"/>
    <x v="0"/>
    <n v="3607.2"/>
    <n v="2745.92"/>
    <n v="861.28"/>
    <n v="0.23876691062319805"/>
    <s v="01"/>
    <n v="2025"/>
    <n v="400.8"/>
  </r>
  <r>
    <s v="ORD006543"/>
    <x v="390"/>
    <s v="CUST00055"/>
    <x v="5"/>
    <x v="2"/>
    <x v="1"/>
    <n v="1"/>
    <n v="9033"/>
    <x v="2"/>
    <n v="9033"/>
    <n v="6843.2"/>
    <n v="2189.8000000000002"/>
    <n v="0.24242222960256837"/>
    <s v="01"/>
    <n v="2025"/>
    <n v="0"/>
  </r>
  <r>
    <s v="ORD009517"/>
    <x v="390"/>
    <s v="CUST00150"/>
    <x v="14"/>
    <x v="2"/>
    <x v="0"/>
    <n v="1"/>
    <n v="9063"/>
    <x v="0"/>
    <n v="8156.7"/>
    <n v="7271.38"/>
    <n v="885.32"/>
    <n v="0.10853899248470583"/>
    <s v="01"/>
    <n v="2025"/>
    <n v="906.30000000000007"/>
  </r>
  <r>
    <s v="ORD009319"/>
    <x v="390"/>
    <s v="CUST01387"/>
    <x v="1"/>
    <x v="1"/>
    <x v="3"/>
    <n v="1"/>
    <n v="1682"/>
    <x v="3"/>
    <n v="1429.7"/>
    <n v="1148.7"/>
    <n v="281"/>
    <n v="0.19654472966356579"/>
    <s v="01"/>
    <n v="2025"/>
    <n v="252.29999999999998"/>
  </r>
  <r>
    <s v="ORD006600"/>
    <x v="390"/>
    <s v="CUST02153"/>
    <x v="9"/>
    <x v="1"/>
    <x v="2"/>
    <n v="5"/>
    <n v="22037"/>
    <x v="3"/>
    <n v="93657.25"/>
    <n v="74562.75"/>
    <n v="19094.5"/>
    <n v="0.203876368353758"/>
    <s v="01"/>
    <n v="2025"/>
    <n v="16527.75"/>
  </r>
  <r>
    <s v="ORD008928"/>
    <x v="390"/>
    <s v="CUST00422"/>
    <x v="7"/>
    <x v="4"/>
    <x v="0"/>
    <n v="1"/>
    <n v="222"/>
    <x v="1"/>
    <n v="210.9"/>
    <n v="161.05000000000001"/>
    <n v="49.85"/>
    <n v="0.23636794689426269"/>
    <s v="01"/>
    <n v="2025"/>
    <n v="11.100000000000001"/>
  </r>
  <r>
    <s v="ORD008806"/>
    <x v="390"/>
    <s v="CUST02093"/>
    <x v="6"/>
    <x v="3"/>
    <x v="1"/>
    <n v="3"/>
    <n v="1004"/>
    <x v="1"/>
    <n v="2861.4"/>
    <n v="2009.52"/>
    <n v="851.88"/>
    <n v="0.29771440553575174"/>
    <s v="01"/>
    <n v="2025"/>
    <n v="150.6"/>
  </r>
  <r>
    <s v="ORD005031"/>
    <x v="390"/>
    <s v="CUST00674"/>
    <x v="3"/>
    <x v="1"/>
    <x v="1"/>
    <n v="1"/>
    <n v="64867"/>
    <x v="1"/>
    <n v="61623.65"/>
    <n v="36340.129999999997"/>
    <n v="25283.52"/>
    <n v="0.41028923148823543"/>
    <s v="01"/>
    <n v="2025"/>
    <n v="3243.3500000000004"/>
  </r>
  <r>
    <s v="ORD005099"/>
    <x v="390"/>
    <s v="CUST02301"/>
    <x v="13"/>
    <x v="0"/>
    <x v="4"/>
    <n v="1"/>
    <n v="1669"/>
    <x v="3"/>
    <n v="1418.65"/>
    <n v="1181.7"/>
    <n v="236.95"/>
    <n v="0.16702498854544812"/>
    <s v="01"/>
    <n v="2025"/>
    <n v="250.35"/>
  </r>
  <r>
    <s v="ORD007029"/>
    <x v="390"/>
    <s v="CUST01995"/>
    <x v="9"/>
    <x v="1"/>
    <x v="1"/>
    <n v="3"/>
    <n v="18578"/>
    <x v="1"/>
    <n v="52947.3"/>
    <n v="33842.6"/>
    <n v="19104.7"/>
    <n v="0.36082482015135803"/>
    <s v="01"/>
    <n v="2025"/>
    <n v="2786.7000000000003"/>
  </r>
  <r>
    <s v="ORD006193"/>
    <x v="390"/>
    <s v="CUST01413"/>
    <x v="1"/>
    <x v="1"/>
    <x v="0"/>
    <n v="1"/>
    <n v="2453"/>
    <x v="2"/>
    <n v="2453"/>
    <n v="1751.66"/>
    <n v="701.34"/>
    <n v="0.28591112922951489"/>
    <s v="01"/>
    <n v="2025"/>
    <n v="0"/>
  </r>
  <r>
    <s v="ORD006674"/>
    <x v="391"/>
    <s v="CUST01977"/>
    <x v="5"/>
    <x v="2"/>
    <x v="4"/>
    <n v="1"/>
    <n v="5415"/>
    <x v="0"/>
    <n v="4873.5"/>
    <n v="3671.91"/>
    <n v="1201.5899999999999"/>
    <n v="0.24655586334256693"/>
    <s v="01"/>
    <n v="2025"/>
    <n v="541.5"/>
  </r>
  <r>
    <s v="ORD007245"/>
    <x v="391"/>
    <s v="CUST02099"/>
    <x v="6"/>
    <x v="3"/>
    <x v="1"/>
    <n v="1"/>
    <n v="994"/>
    <x v="4"/>
    <n v="795.2"/>
    <n v="573.17999999999995"/>
    <n v="222.02"/>
    <n v="0.27920020120724348"/>
    <s v="01"/>
    <n v="2025"/>
    <n v="198.8"/>
  </r>
  <r>
    <s v="ORD003224"/>
    <x v="391"/>
    <s v="CUST01040"/>
    <x v="10"/>
    <x v="2"/>
    <x v="1"/>
    <n v="1"/>
    <n v="9794"/>
    <x v="1"/>
    <n v="9304.2999999999993"/>
    <n v="5412.85"/>
    <n v="3891.45"/>
    <n v="0.41824210311361415"/>
    <s v="01"/>
    <n v="2025"/>
    <n v="489.70000000000005"/>
  </r>
  <r>
    <s v="ORD002279"/>
    <x v="391"/>
    <s v="CUST00312"/>
    <x v="3"/>
    <x v="1"/>
    <x v="4"/>
    <n v="2"/>
    <n v="64449"/>
    <x v="2"/>
    <n v="128898"/>
    <n v="82653.7"/>
    <n v="46244.3"/>
    <n v="0.35876662166984752"/>
    <s v="01"/>
    <n v="2025"/>
    <n v="0"/>
  </r>
  <r>
    <s v="ORD005681"/>
    <x v="391"/>
    <s v="CUST01975"/>
    <x v="13"/>
    <x v="0"/>
    <x v="0"/>
    <n v="3"/>
    <n v="1364"/>
    <x v="4"/>
    <n v="3273.6"/>
    <n v="2513.6999999999998"/>
    <n v="759.9"/>
    <n v="0.23212976539589442"/>
    <s v="01"/>
    <n v="2025"/>
    <n v="818.40000000000009"/>
  </r>
  <r>
    <s v="ORD001583"/>
    <x v="391"/>
    <s v="CUST01658"/>
    <x v="7"/>
    <x v="4"/>
    <x v="3"/>
    <n v="1"/>
    <n v="237"/>
    <x v="3"/>
    <n v="201.45"/>
    <n v="174.23"/>
    <n v="27.22"/>
    <n v="0.13512037726482998"/>
    <s v="01"/>
    <n v="2025"/>
    <n v="35.549999999999997"/>
  </r>
  <r>
    <s v="ORD004384"/>
    <x v="391"/>
    <s v="CUST02200"/>
    <x v="2"/>
    <x v="1"/>
    <x v="3"/>
    <n v="3"/>
    <n v="2612"/>
    <x v="1"/>
    <n v="7444.2"/>
    <n v="5185.6899999999996"/>
    <n v="2258.5100000000002"/>
    <n v="0.30339190242067654"/>
    <s v="01"/>
    <n v="2025"/>
    <n v="391.8"/>
  </r>
  <r>
    <s v="ORD006741"/>
    <x v="391"/>
    <s v="CUST00664"/>
    <x v="7"/>
    <x v="4"/>
    <x v="3"/>
    <n v="1"/>
    <n v="221"/>
    <x v="3"/>
    <n v="187.85"/>
    <n v="131.35"/>
    <n v="56.5"/>
    <n v="0.30077189246739422"/>
    <s v="01"/>
    <n v="2025"/>
    <n v="33.15"/>
  </r>
  <r>
    <s v="ORD000480"/>
    <x v="391"/>
    <s v="CUST00608"/>
    <x v="9"/>
    <x v="1"/>
    <x v="2"/>
    <n v="1"/>
    <n v="24718"/>
    <x v="1"/>
    <n v="23482.1"/>
    <n v="16366.16"/>
    <n v="7115.94"/>
    <n v="0.30303678120781363"/>
    <s v="01"/>
    <n v="2025"/>
    <n v="1235.9000000000001"/>
  </r>
  <r>
    <s v="ORD003626"/>
    <x v="391"/>
    <s v="CUST01213"/>
    <x v="3"/>
    <x v="1"/>
    <x v="2"/>
    <n v="1"/>
    <n v="61087"/>
    <x v="1"/>
    <n v="58032.65"/>
    <n v="40886.199999999997"/>
    <n v="17146.45"/>
    <n v="0.29546212347704265"/>
    <s v="01"/>
    <n v="2025"/>
    <n v="3054.3500000000004"/>
  </r>
  <r>
    <s v="ORD009229"/>
    <x v="391"/>
    <s v="CUST00030"/>
    <x v="0"/>
    <x v="0"/>
    <x v="1"/>
    <n v="1"/>
    <n v="1493"/>
    <x v="2"/>
    <n v="1493"/>
    <n v="1039.8"/>
    <n v="453.2"/>
    <n v="0.30354989953114536"/>
    <s v="01"/>
    <n v="2025"/>
    <n v="0"/>
  </r>
  <r>
    <s v="ORD002978"/>
    <x v="391"/>
    <s v="CUST01745"/>
    <x v="12"/>
    <x v="0"/>
    <x v="3"/>
    <n v="4"/>
    <n v="3035"/>
    <x v="3"/>
    <n v="10319"/>
    <n v="7725.31"/>
    <n v="2593.69"/>
    <n v="0.25135090609555188"/>
    <s v="01"/>
    <n v="2025"/>
    <n v="1821"/>
  </r>
  <r>
    <s v="ORD006176"/>
    <x v="391"/>
    <s v="CUST00307"/>
    <x v="0"/>
    <x v="0"/>
    <x v="3"/>
    <n v="1"/>
    <n v="1251"/>
    <x v="1"/>
    <n v="1188.45"/>
    <n v="775.58"/>
    <n v="412.87"/>
    <n v="0.34740207833733011"/>
    <s v="01"/>
    <n v="2025"/>
    <n v="62.550000000000004"/>
  </r>
  <r>
    <s v="ORD005362"/>
    <x v="391"/>
    <s v="CUST01181"/>
    <x v="9"/>
    <x v="1"/>
    <x v="2"/>
    <n v="1"/>
    <n v="22262"/>
    <x v="1"/>
    <n v="21148.9"/>
    <n v="17616.89"/>
    <n v="3532.01"/>
    <n v="0.16700679467962873"/>
    <s v="01"/>
    <n v="2025"/>
    <n v="1113.1000000000001"/>
  </r>
  <r>
    <s v="ORD009141"/>
    <x v="391"/>
    <s v="CUST01949"/>
    <x v="12"/>
    <x v="0"/>
    <x v="4"/>
    <n v="1"/>
    <n v="5952"/>
    <x v="2"/>
    <n v="5952"/>
    <n v="3990.28"/>
    <n v="1961.72"/>
    <n v="0.32959005376344086"/>
    <s v="01"/>
    <n v="2025"/>
    <n v="0"/>
  </r>
  <r>
    <s v="ORD008539"/>
    <x v="392"/>
    <s v="CUST00534"/>
    <x v="6"/>
    <x v="3"/>
    <x v="1"/>
    <n v="1"/>
    <n v="840"/>
    <x v="0"/>
    <n v="756"/>
    <n v="493.37"/>
    <n v="262.63"/>
    <n v="0.34739417989417987"/>
    <s v="01"/>
    <n v="2025"/>
    <n v="84"/>
  </r>
  <r>
    <s v="ORD000039"/>
    <x v="392"/>
    <s v="CUST01842"/>
    <x v="8"/>
    <x v="3"/>
    <x v="1"/>
    <n v="2"/>
    <n v="2300"/>
    <x v="1"/>
    <n v="4370"/>
    <n v="3051.37"/>
    <n v="1318.63"/>
    <n v="0.30174599542334096"/>
    <s v="01"/>
    <n v="2025"/>
    <n v="230"/>
  </r>
  <r>
    <s v="ORD000310"/>
    <x v="392"/>
    <s v="CUST00646"/>
    <x v="2"/>
    <x v="1"/>
    <x v="2"/>
    <n v="3"/>
    <n v="2044"/>
    <x v="3"/>
    <n v="5212.2"/>
    <n v="4450.04"/>
    <n v="762.16"/>
    <n v="0.14622616169755573"/>
    <s v="01"/>
    <n v="2025"/>
    <n v="919.8"/>
  </r>
  <r>
    <s v="ORD000824"/>
    <x v="392"/>
    <s v="CUST00047"/>
    <x v="6"/>
    <x v="3"/>
    <x v="3"/>
    <n v="1"/>
    <n v="1057"/>
    <x v="2"/>
    <n v="1057"/>
    <n v="615.70000000000005"/>
    <n v="441.3"/>
    <n v="0.41750236518448441"/>
    <s v="01"/>
    <n v="2025"/>
    <n v="0"/>
  </r>
  <r>
    <s v="ORD000063"/>
    <x v="392"/>
    <s v="CUST01446"/>
    <x v="2"/>
    <x v="1"/>
    <x v="2"/>
    <n v="3"/>
    <n v="3881"/>
    <x v="2"/>
    <n v="11643"/>
    <n v="8017.35"/>
    <n v="3625.65"/>
    <n v="0.31140170059263078"/>
    <s v="01"/>
    <n v="2025"/>
    <n v="0"/>
  </r>
  <r>
    <s v="ORD004836"/>
    <x v="392"/>
    <s v="CUST00292"/>
    <x v="1"/>
    <x v="1"/>
    <x v="4"/>
    <n v="1"/>
    <n v="1648"/>
    <x v="3"/>
    <n v="1400.8"/>
    <n v="1116.02"/>
    <n v="284.77999999999997"/>
    <n v="0.20329811536264991"/>
    <s v="01"/>
    <n v="2025"/>
    <n v="247.2"/>
  </r>
  <r>
    <s v="ORD001155"/>
    <x v="392"/>
    <s v="CUST01024"/>
    <x v="2"/>
    <x v="1"/>
    <x v="0"/>
    <n v="2"/>
    <n v="3733"/>
    <x v="4"/>
    <n v="5972.8"/>
    <n v="4859.42"/>
    <n v="1113.3800000000001"/>
    <n v="0.18640838467720333"/>
    <s v="01"/>
    <n v="2025"/>
    <n v="1493.2"/>
  </r>
  <r>
    <s v="ORD004952"/>
    <x v="392"/>
    <s v="CUST00165"/>
    <x v="7"/>
    <x v="4"/>
    <x v="3"/>
    <n v="2"/>
    <n v="245"/>
    <x v="3"/>
    <n v="416.5"/>
    <n v="394.2"/>
    <n v="22.3"/>
    <n v="5.354141656662665E-2"/>
    <s v="01"/>
    <n v="2025"/>
    <n v="73.5"/>
  </r>
  <r>
    <s v="ORD007075"/>
    <x v="392"/>
    <s v="CUST01581"/>
    <x v="10"/>
    <x v="2"/>
    <x v="1"/>
    <n v="5"/>
    <n v="6773"/>
    <x v="1"/>
    <n v="32171.75"/>
    <n v="27657.94"/>
    <n v="4513.8100000000004"/>
    <n v="0.14030352716280589"/>
    <s v="01"/>
    <n v="2025"/>
    <n v="1693.25"/>
  </r>
  <r>
    <s v="ORD005886"/>
    <x v="392"/>
    <s v="CUST01808"/>
    <x v="9"/>
    <x v="1"/>
    <x v="0"/>
    <n v="2"/>
    <n v="28668"/>
    <x v="0"/>
    <n v="51602.400000000001"/>
    <n v="35846.410000000003"/>
    <n v="15755.99"/>
    <n v="0.30533444180890812"/>
    <s v="01"/>
    <n v="2025"/>
    <n v="5733.6"/>
  </r>
  <r>
    <s v="ORD007499"/>
    <x v="392"/>
    <s v="CUST00633"/>
    <x v="11"/>
    <x v="4"/>
    <x v="4"/>
    <n v="2"/>
    <n v="51"/>
    <x v="4"/>
    <n v="81.599999999999994"/>
    <n v="78.89"/>
    <n v="2.71"/>
    <n v="3.321078431372549E-2"/>
    <s v="01"/>
    <n v="2025"/>
    <n v="20.400000000000002"/>
  </r>
  <r>
    <s v="ORD009102"/>
    <x v="392"/>
    <s v="CUST01079"/>
    <x v="2"/>
    <x v="1"/>
    <x v="1"/>
    <n v="2"/>
    <n v="4582"/>
    <x v="0"/>
    <n v="8247.6"/>
    <n v="7173.77"/>
    <n v="1073.83"/>
    <n v="0.13019908821960327"/>
    <s v="01"/>
    <n v="2025"/>
    <n v="916.40000000000009"/>
  </r>
  <r>
    <s v="ORD004570"/>
    <x v="392"/>
    <s v="CUST00350"/>
    <x v="4"/>
    <x v="1"/>
    <x v="3"/>
    <n v="2"/>
    <n v="16880"/>
    <x v="0"/>
    <n v="30384"/>
    <n v="22681.07"/>
    <n v="7702.93"/>
    <n v="0.25351928646656136"/>
    <s v="01"/>
    <n v="2025"/>
    <n v="3376"/>
  </r>
  <r>
    <s v="ORD009342"/>
    <x v="393"/>
    <s v="CUST00243"/>
    <x v="11"/>
    <x v="4"/>
    <x v="2"/>
    <n v="2"/>
    <n v="163"/>
    <x v="0"/>
    <n v="293.39999999999998"/>
    <n v="212.03"/>
    <n v="81.37"/>
    <n v="0.27733469665985006"/>
    <s v="01"/>
    <n v="2025"/>
    <n v="32.6"/>
  </r>
  <r>
    <s v="ORD007909"/>
    <x v="393"/>
    <s v="CUST01180"/>
    <x v="6"/>
    <x v="3"/>
    <x v="3"/>
    <n v="1"/>
    <n v="309"/>
    <x v="2"/>
    <n v="309"/>
    <n v="232.97"/>
    <n v="76.03"/>
    <n v="0.24605177993527508"/>
    <s v="01"/>
    <n v="2025"/>
    <n v="0"/>
  </r>
  <r>
    <s v="ORD009240"/>
    <x v="393"/>
    <s v="CUST00525"/>
    <x v="11"/>
    <x v="4"/>
    <x v="2"/>
    <n v="2"/>
    <n v="107"/>
    <x v="0"/>
    <n v="192.6"/>
    <n v="131.72"/>
    <n v="60.88"/>
    <n v="0.3160955347871236"/>
    <s v="01"/>
    <n v="2025"/>
    <n v="21.400000000000002"/>
  </r>
  <r>
    <s v="ORD009873"/>
    <x v="393"/>
    <s v="CUST00945"/>
    <x v="11"/>
    <x v="4"/>
    <x v="0"/>
    <n v="2"/>
    <n v="108"/>
    <x v="2"/>
    <n v="216"/>
    <n v="175.69"/>
    <n v="40.31"/>
    <n v="0.18662037037037038"/>
    <s v="01"/>
    <n v="2025"/>
    <n v="0"/>
  </r>
  <r>
    <s v="ORD004411"/>
    <x v="393"/>
    <s v="CUST01252"/>
    <x v="11"/>
    <x v="4"/>
    <x v="1"/>
    <n v="5"/>
    <n v="79"/>
    <x v="0"/>
    <n v="355.5"/>
    <n v="293.64999999999998"/>
    <n v="61.85"/>
    <n v="0.17398030942334741"/>
    <s v="01"/>
    <n v="2025"/>
    <n v="39.5"/>
  </r>
  <r>
    <s v="ORD007855"/>
    <x v="393"/>
    <s v="CUST00844"/>
    <x v="0"/>
    <x v="0"/>
    <x v="0"/>
    <n v="1"/>
    <n v="436"/>
    <x v="0"/>
    <n v="392.4"/>
    <n v="340.16"/>
    <n v="52.24"/>
    <n v="0.13312945973496434"/>
    <s v="01"/>
    <n v="2025"/>
    <n v="43.6"/>
  </r>
  <r>
    <s v="ORD005654"/>
    <x v="393"/>
    <s v="CUST00421"/>
    <x v="10"/>
    <x v="2"/>
    <x v="3"/>
    <n v="1"/>
    <n v="17700"/>
    <x v="2"/>
    <n v="17700"/>
    <n v="10568.61"/>
    <n v="7131.39"/>
    <n v="0.4029033898305085"/>
    <s v="01"/>
    <n v="2025"/>
    <n v="0"/>
  </r>
  <r>
    <s v="ORD002272"/>
    <x v="393"/>
    <s v="CUST01085"/>
    <x v="9"/>
    <x v="1"/>
    <x v="1"/>
    <n v="1"/>
    <n v="34219"/>
    <x v="1"/>
    <n v="32508.05"/>
    <n v="20001.05"/>
    <n v="12507"/>
    <n v="0.38473547321355789"/>
    <s v="01"/>
    <n v="2025"/>
    <n v="1710.95"/>
  </r>
  <r>
    <s v="ORD001289"/>
    <x v="393"/>
    <s v="CUST01920"/>
    <x v="3"/>
    <x v="1"/>
    <x v="4"/>
    <n v="2"/>
    <n v="76972"/>
    <x v="3"/>
    <n v="130852.4"/>
    <n v="96678.83"/>
    <n v="34173.57"/>
    <n v="0.26116120147586136"/>
    <s v="01"/>
    <n v="2025"/>
    <n v="23091.599999999999"/>
  </r>
  <r>
    <s v="ORD002640"/>
    <x v="393"/>
    <s v="CUST01058"/>
    <x v="14"/>
    <x v="2"/>
    <x v="4"/>
    <n v="5"/>
    <n v="20730"/>
    <x v="0"/>
    <n v="93285"/>
    <n v="81095.17"/>
    <n v="12189.83"/>
    <n v="0.13067299137053118"/>
    <s v="01"/>
    <n v="2025"/>
    <n v="10365"/>
  </r>
  <r>
    <s v="ORD000389"/>
    <x v="393"/>
    <s v="CUST01092"/>
    <x v="7"/>
    <x v="4"/>
    <x v="4"/>
    <n v="1"/>
    <n v="162"/>
    <x v="2"/>
    <n v="162"/>
    <n v="124.58"/>
    <n v="37.42"/>
    <n v="0.23098765432098767"/>
    <s v="01"/>
    <n v="2025"/>
    <n v="0"/>
  </r>
  <r>
    <s v="ORD004732"/>
    <x v="393"/>
    <s v="CUST02170"/>
    <x v="11"/>
    <x v="4"/>
    <x v="3"/>
    <n v="1"/>
    <n v="155"/>
    <x v="2"/>
    <n v="155"/>
    <n v="118.56"/>
    <n v="36.44"/>
    <n v="0.23509677419354838"/>
    <s v="01"/>
    <n v="2025"/>
    <n v="0"/>
  </r>
  <r>
    <s v="ORD004174"/>
    <x v="393"/>
    <s v="CUST01587"/>
    <x v="14"/>
    <x v="2"/>
    <x v="4"/>
    <n v="2"/>
    <n v="13253"/>
    <x v="0"/>
    <n v="23855.4"/>
    <n v="15619.8"/>
    <n v="8235.6"/>
    <n v="0.34523001081516136"/>
    <s v="01"/>
    <n v="2025"/>
    <n v="2650.6000000000004"/>
  </r>
  <r>
    <s v="ORD001163"/>
    <x v="393"/>
    <s v="CUST02170"/>
    <x v="3"/>
    <x v="1"/>
    <x v="4"/>
    <n v="1"/>
    <n v="76111"/>
    <x v="2"/>
    <n v="76111"/>
    <n v="61098.400000000001"/>
    <n v="15012.6"/>
    <n v="0.19724612736660929"/>
    <s v="01"/>
    <n v="2025"/>
    <n v="0"/>
  </r>
  <r>
    <s v="ORD006092"/>
    <x v="393"/>
    <s v="CUST01341"/>
    <x v="2"/>
    <x v="1"/>
    <x v="1"/>
    <n v="1"/>
    <n v="1303"/>
    <x v="1"/>
    <n v="1237.8499999999999"/>
    <n v="916.6"/>
    <n v="321.25"/>
    <n v="0.25952255927616436"/>
    <s v="01"/>
    <n v="2025"/>
    <n v="65.150000000000006"/>
  </r>
  <r>
    <s v="ORD005011"/>
    <x v="393"/>
    <s v="CUST00868"/>
    <x v="10"/>
    <x v="2"/>
    <x v="1"/>
    <n v="2"/>
    <n v="5197"/>
    <x v="1"/>
    <n v="9874.2999999999993"/>
    <n v="6739.14"/>
    <n v="3135.16"/>
    <n v="0.31750706379186372"/>
    <s v="01"/>
    <n v="2025"/>
    <n v="519.70000000000005"/>
  </r>
  <r>
    <s v="ORD005936"/>
    <x v="393"/>
    <s v="CUST02135"/>
    <x v="3"/>
    <x v="1"/>
    <x v="2"/>
    <n v="3"/>
    <n v="66364"/>
    <x v="0"/>
    <n v="179182.8"/>
    <n v="132047.07"/>
    <n v="47135.73"/>
    <n v="0.26305945659962904"/>
    <s v="01"/>
    <n v="2025"/>
    <n v="19909.2"/>
  </r>
  <r>
    <s v="ORD004526"/>
    <x v="393"/>
    <s v="CUST02472"/>
    <x v="0"/>
    <x v="0"/>
    <x v="2"/>
    <n v="2"/>
    <n v="467"/>
    <x v="4"/>
    <n v="747.2"/>
    <n v="680.88"/>
    <n v="66.319999999999993"/>
    <n v="8.8758029978586714E-2"/>
    <s v="01"/>
    <n v="2025"/>
    <n v="186.8"/>
  </r>
  <r>
    <s v="ORD006534"/>
    <x v="393"/>
    <s v="CUST00534"/>
    <x v="1"/>
    <x v="1"/>
    <x v="4"/>
    <n v="1"/>
    <n v="2896"/>
    <x v="0"/>
    <n v="2606.4"/>
    <n v="2000.15"/>
    <n v="606.25"/>
    <n v="0.23260052179251073"/>
    <s v="01"/>
    <n v="2025"/>
    <n v="289.60000000000002"/>
  </r>
  <r>
    <s v="ORD003038"/>
    <x v="393"/>
    <s v="CUST00021"/>
    <x v="2"/>
    <x v="1"/>
    <x v="1"/>
    <n v="2"/>
    <n v="4963"/>
    <x v="1"/>
    <n v="9429.7000000000007"/>
    <n v="5989.81"/>
    <n v="3439.89"/>
    <n v="0.36479315354677239"/>
    <s v="01"/>
    <n v="2025"/>
    <n v="496.3"/>
  </r>
  <r>
    <s v="ORD002358"/>
    <x v="393"/>
    <s v="CUST02129"/>
    <x v="1"/>
    <x v="1"/>
    <x v="4"/>
    <n v="2"/>
    <n v="2107"/>
    <x v="0"/>
    <n v="3792.6"/>
    <n v="3116.78"/>
    <n v="675.82"/>
    <n v="0.17819437852660447"/>
    <s v="01"/>
    <n v="2025"/>
    <n v="421.40000000000003"/>
  </r>
  <r>
    <s v="ORD008426"/>
    <x v="393"/>
    <s v="CUST00471"/>
    <x v="4"/>
    <x v="1"/>
    <x v="4"/>
    <n v="5"/>
    <n v="15721"/>
    <x v="0"/>
    <n v="70744.5"/>
    <n v="50890.79"/>
    <n v="19853.71"/>
    <n v="0.28063962569528372"/>
    <s v="01"/>
    <n v="2025"/>
    <n v="7860.5"/>
  </r>
  <r>
    <s v="ORD009808"/>
    <x v="393"/>
    <s v="CUST02496"/>
    <x v="2"/>
    <x v="1"/>
    <x v="4"/>
    <n v="1"/>
    <n v="4839"/>
    <x v="0"/>
    <n v="4355.1000000000004"/>
    <n v="2937.14"/>
    <n v="1417.96"/>
    <n v="0.32558609446396175"/>
    <s v="01"/>
    <n v="2025"/>
    <n v="483.90000000000003"/>
  </r>
  <r>
    <s v="ORD005483"/>
    <x v="394"/>
    <s v="CUST02029"/>
    <x v="7"/>
    <x v="4"/>
    <x v="2"/>
    <n v="1"/>
    <n v="82"/>
    <x v="0"/>
    <n v="73.8"/>
    <n v="65.16"/>
    <n v="8.64"/>
    <n v="0.11707317073170732"/>
    <s v="01"/>
    <n v="2025"/>
    <n v="8.2000000000000011"/>
  </r>
  <r>
    <s v="ORD003881"/>
    <x v="394"/>
    <s v="CUST01738"/>
    <x v="1"/>
    <x v="1"/>
    <x v="3"/>
    <n v="1"/>
    <n v="1780"/>
    <x v="0"/>
    <n v="1602"/>
    <n v="1123.8699999999999"/>
    <n v="478.13"/>
    <n v="0.29845817727840201"/>
    <s v="01"/>
    <n v="2025"/>
    <n v="178"/>
  </r>
  <r>
    <s v="ORD001321"/>
    <x v="394"/>
    <s v="CUST00952"/>
    <x v="1"/>
    <x v="1"/>
    <x v="1"/>
    <n v="2"/>
    <n v="1509"/>
    <x v="0"/>
    <n v="2716.2"/>
    <n v="1741.33"/>
    <n v="974.87"/>
    <n v="0.35890950592739862"/>
    <s v="01"/>
    <n v="2025"/>
    <n v="301.8"/>
  </r>
  <r>
    <s v="ORD003688"/>
    <x v="394"/>
    <s v="CUST00304"/>
    <x v="5"/>
    <x v="2"/>
    <x v="2"/>
    <n v="1"/>
    <n v="9356"/>
    <x v="1"/>
    <n v="8888.2000000000007"/>
    <n v="6195.63"/>
    <n v="2692.57"/>
    <n v="0.3029376026642065"/>
    <s v="01"/>
    <n v="2025"/>
    <n v="467.8"/>
  </r>
  <r>
    <s v="ORD002852"/>
    <x v="394"/>
    <s v="CUST02031"/>
    <x v="9"/>
    <x v="1"/>
    <x v="0"/>
    <n v="1"/>
    <n v="24377"/>
    <x v="3"/>
    <n v="20720.45"/>
    <n v="19232.63"/>
    <n v="1487.82"/>
    <n v="7.1804425096945276E-2"/>
    <s v="01"/>
    <n v="2025"/>
    <n v="3656.5499999999997"/>
  </r>
  <r>
    <s v="ORD005587"/>
    <x v="394"/>
    <s v="CUST01227"/>
    <x v="9"/>
    <x v="1"/>
    <x v="1"/>
    <n v="1"/>
    <n v="25236"/>
    <x v="4"/>
    <n v="20188.8"/>
    <n v="19206.62"/>
    <n v="982.18"/>
    <n v="4.8649746394040259E-2"/>
    <s v="01"/>
    <n v="2025"/>
    <n v="5047.2000000000007"/>
  </r>
  <r>
    <s v="ORD002344"/>
    <x v="394"/>
    <s v="CUST00856"/>
    <x v="3"/>
    <x v="1"/>
    <x v="2"/>
    <n v="1"/>
    <n v="67282"/>
    <x v="1"/>
    <n v="63917.9"/>
    <n v="39828.720000000001"/>
    <n v="24089.18"/>
    <n v="0.3768768998981506"/>
    <s v="01"/>
    <n v="2025"/>
    <n v="3364.1000000000004"/>
  </r>
  <r>
    <s v="ORD006608"/>
    <x v="394"/>
    <s v="CUST00553"/>
    <x v="8"/>
    <x v="3"/>
    <x v="4"/>
    <n v="1"/>
    <n v="2659"/>
    <x v="2"/>
    <n v="2659"/>
    <n v="1536.56"/>
    <n v="1122.44"/>
    <n v="0.42212861978187288"/>
    <s v="01"/>
    <n v="2025"/>
    <n v="0"/>
  </r>
  <r>
    <s v="ORD006556"/>
    <x v="394"/>
    <s v="CUST01297"/>
    <x v="9"/>
    <x v="1"/>
    <x v="0"/>
    <n v="1"/>
    <n v="21201"/>
    <x v="2"/>
    <n v="21201"/>
    <n v="15987.05"/>
    <n v="5213.95"/>
    <n v="0.24592943729069383"/>
    <s v="01"/>
    <n v="2025"/>
    <n v="0"/>
  </r>
  <r>
    <s v="ORD008989"/>
    <x v="394"/>
    <s v="CUST01114"/>
    <x v="4"/>
    <x v="1"/>
    <x v="3"/>
    <n v="4"/>
    <n v="12857"/>
    <x v="0"/>
    <n v="46285.2"/>
    <n v="41489.19"/>
    <n v="4796.01"/>
    <n v="0.10361865131834799"/>
    <s v="01"/>
    <n v="2025"/>
    <n v="5142.8"/>
  </r>
  <r>
    <s v="ORD002479"/>
    <x v="394"/>
    <s v="CUST00955"/>
    <x v="5"/>
    <x v="2"/>
    <x v="4"/>
    <n v="4"/>
    <n v="9612"/>
    <x v="3"/>
    <n v="32680.799999999999"/>
    <n v="29340.880000000001"/>
    <n v="3339.92"/>
    <n v="0.10219823260140511"/>
    <s v="01"/>
    <n v="2025"/>
    <n v="5767.2"/>
  </r>
  <r>
    <s v="ORD008573"/>
    <x v="394"/>
    <s v="CUST01706"/>
    <x v="3"/>
    <x v="1"/>
    <x v="4"/>
    <n v="2"/>
    <n v="72280"/>
    <x v="1"/>
    <n v="137332"/>
    <n v="108332.72"/>
    <n v="28999.279999999999"/>
    <n v="0.21116185594034892"/>
    <s v="01"/>
    <n v="2025"/>
    <n v="7228"/>
  </r>
  <r>
    <s v="ORD006678"/>
    <x v="394"/>
    <s v="CUST00555"/>
    <x v="11"/>
    <x v="4"/>
    <x v="3"/>
    <n v="2"/>
    <n v="131"/>
    <x v="0"/>
    <n v="235.8"/>
    <n v="198.95"/>
    <n v="36.85"/>
    <n v="0.15627650551314673"/>
    <s v="01"/>
    <n v="2025"/>
    <n v="26.200000000000003"/>
  </r>
  <r>
    <s v="ORD005630"/>
    <x v="394"/>
    <s v="CUST00550"/>
    <x v="7"/>
    <x v="4"/>
    <x v="4"/>
    <n v="1"/>
    <n v="180"/>
    <x v="1"/>
    <n v="171"/>
    <n v="145.22"/>
    <n v="25.78"/>
    <n v="0.15076023391812865"/>
    <s v="01"/>
    <n v="2025"/>
    <n v="9"/>
  </r>
  <r>
    <s v="ORD003948"/>
    <x v="394"/>
    <s v="CUST00244"/>
    <x v="3"/>
    <x v="1"/>
    <x v="2"/>
    <n v="1"/>
    <n v="70398"/>
    <x v="2"/>
    <n v="70398"/>
    <n v="45608.56"/>
    <n v="24789.439999999999"/>
    <n v="0.35213273104349552"/>
    <s v="01"/>
    <n v="2025"/>
    <n v="0"/>
  </r>
  <r>
    <s v="ORD005344"/>
    <x v="395"/>
    <s v="CUST00282"/>
    <x v="9"/>
    <x v="1"/>
    <x v="0"/>
    <n v="3"/>
    <n v="25954"/>
    <x v="1"/>
    <n v="73968.899999999994"/>
    <n v="45959.39"/>
    <n v="28009.51"/>
    <n v="0.37866603396832993"/>
    <s v="01"/>
    <n v="2025"/>
    <n v="3893.1000000000004"/>
  </r>
  <r>
    <s v="ORD000947"/>
    <x v="395"/>
    <s v="CUST01294"/>
    <x v="8"/>
    <x v="3"/>
    <x v="4"/>
    <n v="2"/>
    <n v="2464"/>
    <x v="2"/>
    <n v="4928"/>
    <n v="3170.28"/>
    <n v="1757.72"/>
    <n v="0.35668019480519481"/>
    <s v="01"/>
    <n v="2025"/>
    <n v="0"/>
  </r>
  <r>
    <s v="ORD002795"/>
    <x v="395"/>
    <s v="CUST01017"/>
    <x v="2"/>
    <x v="1"/>
    <x v="0"/>
    <n v="1"/>
    <n v="1901"/>
    <x v="1"/>
    <n v="1805.95"/>
    <n v="1412.42"/>
    <n v="393.53"/>
    <n v="0.21790747252138762"/>
    <s v="01"/>
    <n v="2025"/>
    <n v="95.050000000000011"/>
  </r>
  <r>
    <s v="ORD008896"/>
    <x v="395"/>
    <s v="CUST00684"/>
    <x v="4"/>
    <x v="1"/>
    <x v="2"/>
    <n v="1"/>
    <n v="9007"/>
    <x v="1"/>
    <n v="8556.65"/>
    <n v="5940.85"/>
    <n v="2615.8000000000002"/>
    <n v="0.30570375088381557"/>
    <s v="01"/>
    <n v="2025"/>
    <n v="450.35"/>
  </r>
  <r>
    <s v="ORD002257"/>
    <x v="395"/>
    <s v="CUST02358"/>
    <x v="0"/>
    <x v="0"/>
    <x v="3"/>
    <n v="1"/>
    <n v="1323"/>
    <x v="2"/>
    <n v="1323"/>
    <n v="1017.1"/>
    <n v="305.89999999999998"/>
    <n v="0.23121693121693121"/>
    <s v="01"/>
    <n v="2025"/>
    <n v="0"/>
  </r>
  <r>
    <s v="ORD000059"/>
    <x v="395"/>
    <s v="CUST00851"/>
    <x v="1"/>
    <x v="1"/>
    <x v="3"/>
    <n v="4"/>
    <n v="775"/>
    <x v="1"/>
    <n v="2945"/>
    <n v="2505.84"/>
    <n v="439.16"/>
    <n v="0.14912054329371818"/>
    <s v="01"/>
    <n v="2025"/>
    <n v="155"/>
  </r>
  <r>
    <s v="ORD002982"/>
    <x v="395"/>
    <s v="CUST00252"/>
    <x v="0"/>
    <x v="0"/>
    <x v="2"/>
    <n v="1"/>
    <n v="1020"/>
    <x v="0"/>
    <n v="918"/>
    <n v="600.94000000000005"/>
    <n v="317.06"/>
    <n v="0.34538126361655774"/>
    <s v="01"/>
    <n v="2025"/>
    <n v="102"/>
  </r>
  <r>
    <s v="ORD002105"/>
    <x v="395"/>
    <s v="CUST02441"/>
    <x v="10"/>
    <x v="2"/>
    <x v="3"/>
    <n v="1"/>
    <n v="7167"/>
    <x v="1"/>
    <n v="6808.65"/>
    <n v="4486.67"/>
    <n v="2321.98"/>
    <n v="0.34103383196375203"/>
    <s v="01"/>
    <n v="2025"/>
    <n v="358.35"/>
  </r>
  <r>
    <s v="ORD001213"/>
    <x v="395"/>
    <s v="CUST02430"/>
    <x v="6"/>
    <x v="3"/>
    <x v="1"/>
    <n v="1"/>
    <n v="1051"/>
    <x v="3"/>
    <n v="893.35"/>
    <n v="603.88"/>
    <n v="289.47000000000003"/>
    <n v="0.3240275367996866"/>
    <s v="01"/>
    <n v="2025"/>
    <n v="157.65"/>
  </r>
  <r>
    <s v="ORD001282"/>
    <x v="395"/>
    <s v="CUST00172"/>
    <x v="11"/>
    <x v="4"/>
    <x v="1"/>
    <n v="1"/>
    <n v="57"/>
    <x v="1"/>
    <n v="54.15"/>
    <n v="37.89"/>
    <n v="16.260000000000002"/>
    <n v="0.30027700831024934"/>
    <s v="01"/>
    <n v="2025"/>
    <n v="2.85"/>
  </r>
  <r>
    <s v="ORD000130"/>
    <x v="395"/>
    <s v="CUST01077"/>
    <x v="5"/>
    <x v="2"/>
    <x v="4"/>
    <n v="3"/>
    <n v="3804"/>
    <x v="1"/>
    <n v="10841.4"/>
    <n v="7977.59"/>
    <n v="2863.81"/>
    <n v="0.26415499843193685"/>
    <s v="01"/>
    <n v="2025"/>
    <n v="570.6"/>
  </r>
  <r>
    <s v="ORD009718"/>
    <x v="395"/>
    <s v="CUST01645"/>
    <x v="1"/>
    <x v="1"/>
    <x v="2"/>
    <n v="2"/>
    <n v="1791"/>
    <x v="1"/>
    <n v="3402.9"/>
    <n v="2751.95"/>
    <n v="650.95000000000005"/>
    <n v="0.1912927209145141"/>
    <s v="01"/>
    <n v="2025"/>
    <n v="179.10000000000002"/>
  </r>
  <r>
    <s v="ORD008261"/>
    <x v="396"/>
    <s v="CUST02274"/>
    <x v="11"/>
    <x v="4"/>
    <x v="3"/>
    <n v="2"/>
    <n v="51"/>
    <x v="0"/>
    <n v="91.8"/>
    <n v="75.569999999999993"/>
    <n v="16.23"/>
    <n v="0.17679738562091504"/>
    <s v="01"/>
    <n v="2025"/>
    <n v="10.200000000000001"/>
  </r>
  <r>
    <s v="ORD007430"/>
    <x v="396"/>
    <s v="CUST02241"/>
    <x v="8"/>
    <x v="3"/>
    <x v="3"/>
    <n v="2"/>
    <n v="1806"/>
    <x v="1"/>
    <n v="3431.4"/>
    <n v="2731.25"/>
    <n v="700.15"/>
    <n v="0.20404208194905868"/>
    <s v="01"/>
    <n v="2025"/>
    <n v="180.60000000000002"/>
  </r>
  <r>
    <s v="ORD004447"/>
    <x v="396"/>
    <s v="CUST01905"/>
    <x v="6"/>
    <x v="3"/>
    <x v="3"/>
    <n v="1"/>
    <n v="854"/>
    <x v="2"/>
    <n v="854"/>
    <n v="628.34"/>
    <n v="225.66"/>
    <n v="0.26423887587822015"/>
    <s v="01"/>
    <n v="2025"/>
    <n v="0"/>
  </r>
  <r>
    <s v="ORD007796"/>
    <x v="396"/>
    <s v="CUST01856"/>
    <x v="4"/>
    <x v="1"/>
    <x v="4"/>
    <n v="1"/>
    <n v="17629"/>
    <x v="2"/>
    <n v="17629"/>
    <n v="12370.93"/>
    <n v="5258.07"/>
    <n v="0.29826252198082703"/>
    <s v="01"/>
    <n v="2025"/>
    <n v="0"/>
  </r>
  <r>
    <s v="ORD005919"/>
    <x v="396"/>
    <s v="CUST00154"/>
    <x v="7"/>
    <x v="4"/>
    <x v="0"/>
    <n v="5"/>
    <n v="228"/>
    <x v="0"/>
    <n v="1026"/>
    <n v="811.18"/>
    <n v="214.82"/>
    <n v="0.20937621832358674"/>
    <s v="01"/>
    <n v="2025"/>
    <n v="114"/>
  </r>
  <r>
    <s v="ORD007399"/>
    <x v="396"/>
    <s v="CUST01826"/>
    <x v="8"/>
    <x v="3"/>
    <x v="4"/>
    <n v="1"/>
    <n v="1983"/>
    <x v="2"/>
    <n v="1983"/>
    <n v="1517.73"/>
    <n v="465.27"/>
    <n v="0.23462934947049924"/>
    <s v="01"/>
    <n v="2025"/>
    <n v="0"/>
  </r>
  <r>
    <s v="ORD005191"/>
    <x v="396"/>
    <s v="CUST02174"/>
    <x v="3"/>
    <x v="1"/>
    <x v="3"/>
    <n v="2"/>
    <n v="79333"/>
    <x v="3"/>
    <n v="134866.1"/>
    <n v="115050.55"/>
    <n v="19815.55"/>
    <n v="0.14692758224639105"/>
    <s v="01"/>
    <n v="2025"/>
    <n v="23799.899999999998"/>
  </r>
  <r>
    <s v="ORD008481"/>
    <x v="396"/>
    <s v="CUST01149"/>
    <x v="8"/>
    <x v="3"/>
    <x v="4"/>
    <n v="1"/>
    <n v="914"/>
    <x v="1"/>
    <n v="868.3"/>
    <n v="685.7"/>
    <n v="182.6"/>
    <n v="0.21029598065184846"/>
    <s v="01"/>
    <n v="2025"/>
    <n v="45.7"/>
  </r>
  <r>
    <s v="ORD001106"/>
    <x v="396"/>
    <s v="CUST00260"/>
    <x v="6"/>
    <x v="3"/>
    <x v="3"/>
    <n v="1"/>
    <n v="1068"/>
    <x v="1"/>
    <n v="1014.6"/>
    <n v="663.41"/>
    <n v="351.19"/>
    <n v="0.34613640843682236"/>
    <s v="01"/>
    <n v="2025"/>
    <n v="53.400000000000006"/>
  </r>
  <r>
    <s v="ORD003187"/>
    <x v="396"/>
    <s v="CUST01772"/>
    <x v="4"/>
    <x v="1"/>
    <x v="0"/>
    <n v="3"/>
    <n v="19152"/>
    <x v="1"/>
    <n v="54583.199999999997"/>
    <n v="43969.41"/>
    <n v="10613.79"/>
    <n v="0.19445158950006597"/>
    <s v="01"/>
    <n v="2025"/>
    <n v="2872.8"/>
  </r>
  <r>
    <s v="ORD001307"/>
    <x v="396"/>
    <s v="CUST00536"/>
    <x v="13"/>
    <x v="0"/>
    <x v="2"/>
    <n v="1"/>
    <n v="1446"/>
    <x v="2"/>
    <n v="1446"/>
    <n v="923.91"/>
    <n v="522.09"/>
    <n v="0.36105809128630706"/>
    <s v="01"/>
    <n v="2025"/>
    <n v="0"/>
  </r>
  <r>
    <s v="ORD008593"/>
    <x v="396"/>
    <s v="CUST00154"/>
    <x v="11"/>
    <x v="4"/>
    <x v="3"/>
    <n v="1"/>
    <n v="75"/>
    <x v="2"/>
    <n v="75"/>
    <n v="50.03"/>
    <n v="24.97"/>
    <n v="0.3329333333333333"/>
    <s v="01"/>
    <n v="2025"/>
    <n v="0"/>
  </r>
  <r>
    <s v="ORD003252"/>
    <x v="396"/>
    <s v="CUST01331"/>
    <x v="6"/>
    <x v="3"/>
    <x v="3"/>
    <n v="1"/>
    <n v="672"/>
    <x v="0"/>
    <n v="604.79999999999995"/>
    <n v="390.17"/>
    <n v="214.63"/>
    <n v="0.3548776455026455"/>
    <s v="01"/>
    <n v="2025"/>
    <n v="67.2"/>
  </r>
  <r>
    <s v="ORD001945"/>
    <x v="396"/>
    <s v="CUST01281"/>
    <x v="10"/>
    <x v="2"/>
    <x v="2"/>
    <n v="2"/>
    <n v="5106"/>
    <x v="2"/>
    <n v="10212"/>
    <n v="6380.08"/>
    <n v="3831.92"/>
    <n v="0.37523697610654133"/>
    <s v="01"/>
    <n v="2025"/>
    <n v="0"/>
  </r>
  <r>
    <s v="ORD002736"/>
    <x v="396"/>
    <s v="CUST00462"/>
    <x v="9"/>
    <x v="1"/>
    <x v="1"/>
    <n v="1"/>
    <n v="29542"/>
    <x v="0"/>
    <n v="26587.8"/>
    <n v="22980.58"/>
    <n v="3607.22"/>
    <n v="0.13567199993982201"/>
    <s v="01"/>
    <n v="2025"/>
    <n v="2954.2000000000003"/>
  </r>
  <r>
    <s v="ORD001677"/>
    <x v="396"/>
    <s v="CUST02383"/>
    <x v="6"/>
    <x v="3"/>
    <x v="1"/>
    <n v="1"/>
    <n v="1075"/>
    <x v="0"/>
    <n v="967.5"/>
    <n v="717.42"/>
    <n v="250.08"/>
    <n v="0.25848062015503875"/>
    <s v="01"/>
    <n v="2025"/>
    <n v="107.5"/>
  </r>
  <r>
    <s v="ORD003068"/>
    <x v="396"/>
    <s v="CUST01284"/>
    <x v="8"/>
    <x v="3"/>
    <x v="1"/>
    <n v="1"/>
    <n v="2119"/>
    <x v="4"/>
    <n v="1695.2"/>
    <n v="1687.25"/>
    <n v="7.95"/>
    <n v="4.6897121283624348E-3"/>
    <s v="01"/>
    <n v="2025"/>
    <n v="423.8"/>
  </r>
  <r>
    <s v="ORD005710"/>
    <x v="396"/>
    <s v="CUST00503"/>
    <x v="11"/>
    <x v="4"/>
    <x v="0"/>
    <n v="2"/>
    <n v="121"/>
    <x v="0"/>
    <n v="217.8"/>
    <n v="161.84"/>
    <n v="55.96"/>
    <n v="0.25693296602387511"/>
    <s v="01"/>
    <n v="2025"/>
    <n v="24.200000000000003"/>
  </r>
  <r>
    <s v="ORD004630"/>
    <x v="396"/>
    <s v="CUST00581"/>
    <x v="5"/>
    <x v="2"/>
    <x v="0"/>
    <n v="5"/>
    <n v="4885"/>
    <x v="0"/>
    <n v="21982.5"/>
    <n v="14087.14"/>
    <n v="7895.36"/>
    <n v="0.3591656999886273"/>
    <s v="01"/>
    <n v="2025"/>
    <n v="2442.5"/>
  </r>
  <r>
    <s v="ORD007477"/>
    <x v="396"/>
    <s v="CUST00007"/>
    <x v="10"/>
    <x v="2"/>
    <x v="4"/>
    <n v="2"/>
    <n v="14304"/>
    <x v="0"/>
    <n v="25747.200000000001"/>
    <n v="17567.13"/>
    <n v="8180.07"/>
    <n v="0.31770716815809097"/>
    <s v="01"/>
    <n v="2025"/>
    <n v="2860.8"/>
  </r>
  <r>
    <s v="ORD002659"/>
    <x v="397"/>
    <s v="CUST00231"/>
    <x v="6"/>
    <x v="3"/>
    <x v="2"/>
    <n v="1"/>
    <n v="329"/>
    <x v="1"/>
    <n v="312.55"/>
    <n v="253.63"/>
    <n v="58.92"/>
    <n v="0.18851383778595424"/>
    <s v="02"/>
    <n v="2025"/>
    <n v="16.45"/>
  </r>
  <r>
    <s v="ORD007769"/>
    <x v="397"/>
    <s v="CUST01157"/>
    <x v="8"/>
    <x v="3"/>
    <x v="1"/>
    <n v="1"/>
    <n v="1135"/>
    <x v="1"/>
    <n v="1078.25"/>
    <n v="820.4"/>
    <n v="257.85000000000002"/>
    <n v="0.23913749130535591"/>
    <s v="02"/>
    <n v="2025"/>
    <n v="56.75"/>
  </r>
  <r>
    <s v="ORD000314"/>
    <x v="397"/>
    <s v="CUST00286"/>
    <x v="2"/>
    <x v="1"/>
    <x v="1"/>
    <n v="1"/>
    <n v="2660"/>
    <x v="1"/>
    <n v="2527"/>
    <n v="1532.33"/>
    <n v="994.67"/>
    <n v="0.39361693707954093"/>
    <s v="02"/>
    <n v="2025"/>
    <n v="133"/>
  </r>
  <r>
    <s v="ORD004143"/>
    <x v="397"/>
    <s v="CUST01974"/>
    <x v="5"/>
    <x v="2"/>
    <x v="3"/>
    <n v="2"/>
    <n v="7533"/>
    <x v="1"/>
    <n v="14312.7"/>
    <n v="11028.77"/>
    <n v="3283.93"/>
    <n v="0.22944168465768161"/>
    <s v="02"/>
    <n v="2025"/>
    <n v="753.30000000000007"/>
  </r>
  <r>
    <s v="ORD001534"/>
    <x v="397"/>
    <s v="CUST01153"/>
    <x v="5"/>
    <x v="2"/>
    <x v="3"/>
    <n v="1"/>
    <n v="8646"/>
    <x v="1"/>
    <n v="8213.7000000000007"/>
    <n v="6750.31"/>
    <n v="1463.39"/>
    <n v="0.17816452999257337"/>
    <s v="02"/>
    <n v="2025"/>
    <n v="432.3"/>
  </r>
  <r>
    <s v="ORD001835"/>
    <x v="397"/>
    <s v="CUST01813"/>
    <x v="13"/>
    <x v="0"/>
    <x v="1"/>
    <n v="1"/>
    <n v="672"/>
    <x v="0"/>
    <n v="604.79999999999995"/>
    <n v="398.79"/>
    <n v="206.01"/>
    <n v="0.34062500000000001"/>
    <s v="02"/>
    <n v="2025"/>
    <n v="67.2"/>
  </r>
  <r>
    <s v="ORD004503"/>
    <x v="397"/>
    <s v="CUST02184"/>
    <x v="13"/>
    <x v="0"/>
    <x v="3"/>
    <n v="3"/>
    <n v="1148"/>
    <x v="1"/>
    <n v="3271.8"/>
    <n v="2068.46"/>
    <n v="1203.3399999999999"/>
    <n v="0.36779142979399715"/>
    <s v="02"/>
    <n v="2025"/>
    <n v="172.20000000000002"/>
  </r>
  <r>
    <s v="ORD004214"/>
    <x v="397"/>
    <s v="CUST02431"/>
    <x v="8"/>
    <x v="3"/>
    <x v="0"/>
    <n v="1"/>
    <n v="2417"/>
    <x v="0"/>
    <n v="2175.3000000000002"/>
    <n v="1960.52"/>
    <n v="214.78"/>
    <n v="9.8735806555417638E-2"/>
    <s v="02"/>
    <n v="2025"/>
    <n v="241.70000000000002"/>
  </r>
  <r>
    <s v="ORD004336"/>
    <x v="397"/>
    <s v="CUST02306"/>
    <x v="2"/>
    <x v="1"/>
    <x v="2"/>
    <n v="1"/>
    <n v="3737"/>
    <x v="1"/>
    <n v="3550.15"/>
    <n v="2150.42"/>
    <n v="1399.73"/>
    <n v="0.39427348140219426"/>
    <s v="02"/>
    <n v="2025"/>
    <n v="186.85000000000002"/>
  </r>
  <r>
    <s v="ORD006807"/>
    <x v="397"/>
    <s v="CUST00818"/>
    <x v="1"/>
    <x v="1"/>
    <x v="2"/>
    <n v="2"/>
    <n v="2193"/>
    <x v="2"/>
    <n v="4386"/>
    <n v="3257.42"/>
    <n v="1128.58"/>
    <n v="0.25731418148654811"/>
    <s v="02"/>
    <n v="2025"/>
    <n v="0"/>
  </r>
  <r>
    <s v="ORD008139"/>
    <x v="397"/>
    <s v="CUST00238"/>
    <x v="4"/>
    <x v="1"/>
    <x v="2"/>
    <n v="5"/>
    <n v="13627"/>
    <x v="0"/>
    <n v="61321.5"/>
    <n v="42290.05"/>
    <n v="19031.45"/>
    <n v="0.31035525875916281"/>
    <s v="02"/>
    <n v="2025"/>
    <n v="6813.5"/>
  </r>
  <r>
    <s v="ORD005923"/>
    <x v="397"/>
    <s v="CUST00781"/>
    <x v="2"/>
    <x v="1"/>
    <x v="1"/>
    <n v="1"/>
    <n v="1661"/>
    <x v="0"/>
    <n v="1494.9"/>
    <n v="1309.1500000000001"/>
    <n v="185.75"/>
    <n v="0.12425580306375007"/>
    <s v="02"/>
    <n v="2025"/>
    <n v="166.10000000000002"/>
  </r>
  <r>
    <s v="ORD000014"/>
    <x v="397"/>
    <s v="CUST01485"/>
    <x v="2"/>
    <x v="1"/>
    <x v="2"/>
    <n v="2"/>
    <n v="1592"/>
    <x v="0"/>
    <n v="2865.6"/>
    <n v="1846.53"/>
    <n v="1019.07"/>
    <n v="0.35562185929648243"/>
    <s v="02"/>
    <n v="2025"/>
    <n v="318.40000000000003"/>
  </r>
  <r>
    <s v="ORD002888"/>
    <x v="397"/>
    <s v="CUST01947"/>
    <x v="10"/>
    <x v="2"/>
    <x v="2"/>
    <n v="3"/>
    <n v="11332"/>
    <x v="2"/>
    <n v="33996"/>
    <n v="25753.3"/>
    <n v="8242.7000000000007"/>
    <n v="0.2424608777503236"/>
    <s v="02"/>
    <n v="2025"/>
    <n v="0"/>
  </r>
  <r>
    <s v="ORD003161"/>
    <x v="397"/>
    <s v="CUST00894"/>
    <x v="10"/>
    <x v="2"/>
    <x v="1"/>
    <n v="2"/>
    <n v="14992"/>
    <x v="0"/>
    <n v="26985.599999999999"/>
    <n v="23944.21"/>
    <n v="3041.39"/>
    <n v="0.11270418297165896"/>
    <s v="02"/>
    <n v="2025"/>
    <n v="2998.4"/>
  </r>
  <r>
    <s v="ORD000381"/>
    <x v="397"/>
    <s v="CUST00884"/>
    <x v="1"/>
    <x v="1"/>
    <x v="0"/>
    <n v="1"/>
    <n v="1086"/>
    <x v="1"/>
    <n v="1031.7"/>
    <n v="752.98"/>
    <n v="278.72000000000003"/>
    <n v="0.27015605311621599"/>
    <s v="02"/>
    <n v="2025"/>
    <n v="54.300000000000004"/>
  </r>
  <r>
    <s v="ORD009934"/>
    <x v="397"/>
    <s v="CUST01390"/>
    <x v="3"/>
    <x v="1"/>
    <x v="4"/>
    <n v="2"/>
    <n v="66128"/>
    <x v="3"/>
    <n v="112417.60000000001"/>
    <n v="90811.49"/>
    <n v="21606.11"/>
    <n v="0.19219508333214727"/>
    <s v="02"/>
    <n v="2025"/>
    <n v="19838.399999999998"/>
  </r>
  <r>
    <s v="ORD006003"/>
    <x v="397"/>
    <s v="CUST00081"/>
    <x v="1"/>
    <x v="1"/>
    <x v="2"/>
    <n v="1"/>
    <n v="2452"/>
    <x v="0"/>
    <n v="2206.8000000000002"/>
    <n v="1420.83"/>
    <n v="785.97"/>
    <n v="0.35615823817292003"/>
    <s v="02"/>
    <n v="2025"/>
    <n v="245.20000000000002"/>
  </r>
  <r>
    <s v="ORD006617"/>
    <x v="398"/>
    <s v="CUST01534"/>
    <x v="12"/>
    <x v="0"/>
    <x v="4"/>
    <n v="1"/>
    <n v="4029"/>
    <x v="1"/>
    <n v="3827.55"/>
    <n v="2800.52"/>
    <n v="1027.03"/>
    <n v="0.26832569136915257"/>
    <s v="02"/>
    <n v="2025"/>
    <n v="201.45000000000002"/>
  </r>
  <r>
    <s v="ORD008093"/>
    <x v="398"/>
    <s v="CUST00526"/>
    <x v="8"/>
    <x v="3"/>
    <x v="1"/>
    <n v="2"/>
    <n v="1596"/>
    <x v="1"/>
    <n v="3032.4"/>
    <n v="2140.65"/>
    <n v="891.75"/>
    <n v="0.29407400079145229"/>
    <s v="02"/>
    <n v="2025"/>
    <n v="159.60000000000002"/>
  </r>
  <r>
    <s v="ORD006560"/>
    <x v="398"/>
    <s v="CUST00364"/>
    <x v="3"/>
    <x v="1"/>
    <x v="3"/>
    <n v="2"/>
    <n v="79879"/>
    <x v="3"/>
    <n v="135794.29999999999"/>
    <n v="104288.15"/>
    <n v="31506.15"/>
    <n v="0.23201378850216839"/>
    <s v="02"/>
    <n v="2025"/>
    <n v="23963.7"/>
  </r>
  <r>
    <s v="ORD001682"/>
    <x v="398"/>
    <s v="CUST01988"/>
    <x v="9"/>
    <x v="1"/>
    <x v="2"/>
    <n v="1"/>
    <n v="20995"/>
    <x v="1"/>
    <n v="19945.25"/>
    <n v="12775.57"/>
    <n v="7169.68"/>
    <n v="0.35946804376981989"/>
    <s v="02"/>
    <n v="2025"/>
    <n v="1049.75"/>
  </r>
  <r>
    <s v="ORD001980"/>
    <x v="398"/>
    <s v="CUST02058"/>
    <x v="7"/>
    <x v="4"/>
    <x v="4"/>
    <n v="1"/>
    <n v="206"/>
    <x v="1"/>
    <n v="195.7"/>
    <n v="114.81"/>
    <n v="80.89"/>
    <n v="0.4133367399080225"/>
    <s v="02"/>
    <n v="2025"/>
    <n v="10.3"/>
  </r>
  <r>
    <s v="ORD006889"/>
    <x v="398"/>
    <s v="CUST00778"/>
    <x v="10"/>
    <x v="2"/>
    <x v="0"/>
    <n v="4"/>
    <n v="11395"/>
    <x v="2"/>
    <n v="45580"/>
    <n v="30931.439999999999"/>
    <n v="14648.56"/>
    <n v="0.32138130759104871"/>
    <s v="02"/>
    <n v="2025"/>
    <n v="0"/>
  </r>
  <r>
    <s v="ORD004139"/>
    <x v="398"/>
    <s v="CUST01097"/>
    <x v="8"/>
    <x v="3"/>
    <x v="4"/>
    <n v="3"/>
    <n v="2449"/>
    <x v="3"/>
    <n v="6244.95"/>
    <n v="5263.56"/>
    <n v="981.39"/>
    <n v="0.15714937669637066"/>
    <s v="02"/>
    <n v="2025"/>
    <n v="1102.05"/>
  </r>
  <r>
    <s v="ORD006301"/>
    <x v="398"/>
    <s v="CUST01612"/>
    <x v="7"/>
    <x v="4"/>
    <x v="2"/>
    <n v="3"/>
    <n v="184"/>
    <x v="2"/>
    <n v="552"/>
    <n v="309.27999999999997"/>
    <n v="242.72"/>
    <n v="0.43971014492753624"/>
    <s v="02"/>
    <n v="2025"/>
    <n v="0"/>
  </r>
  <r>
    <s v="ORD001753"/>
    <x v="398"/>
    <s v="CUST00540"/>
    <x v="9"/>
    <x v="1"/>
    <x v="4"/>
    <n v="2"/>
    <n v="34183"/>
    <x v="2"/>
    <n v="68366"/>
    <n v="51550.81"/>
    <n v="16815.189999999999"/>
    <n v="0.24595837112014743"/>
    <s v="02"/>
    <n v="2025"/>
    <n v="0"/>
  </r>
  <r>
    <s v="ORD007894"/>
    <x v="398"/>
    <s v="CUST00270"/>
    <x v="8"/>
    <x v="3"/>
    <x v="0"/>
    <n v="3"/>
    <n v="2739"/>
    <x v="2"/>
    <n v="8217"/>
    <n v="5375.8"/>
    <n v="2841.2"/>
    <n v="0.34577096263843249"/>
    <s v="02"/>
    <n v="2025"/>
    <n v="0"/>
  </r>
  <r>
    <s v="ORD008850"/>
    <x v="398"/>
    <s v="CUST01367"/>
    <x v="12"/>
    <x v="0"/>
    <x v="1"/>
    <n v="1"/>
    <n v="2789"/>
    <x v="0"/>
    <n v="2510.1"/>
    <n v="1630.86"/>
    <n v="879.24"/>
    <n v="0.35028086530417119"/>
    <s v="02"/>
    <n v="2025"/>
    <n v="278.90000000000003"/>
  </r>
  <r>
    <s v="ORD008025"/>
    <x v="398"/>
    <s v="CUST01767"/>
    <x v="13"/>
    <x v="0"/>
    <x v="2"/>
    <n v="3"/>
    <n v="1566"/>
    <x v="1"/>
    <n v="4463.1000000000004"/>
    <n v="3593.58"/>
    <n v="869.52"/>
    <n v="0.19482422531424345"/>
    <s v="02"/>
    <n v="2025"/>
    <n v="234.9"/>
  </r>
  <r>
    <s v="ORD007816"/>
    <x v="398"/>
    <s v="CUST00637"/>
    <x v="7"/>
    <x v="4"/>
    <x v="3"/>
    <n v="1"/>
    <n v="170"/>
    <x v="0"/>
    <n v="153"/>
    <n v="100.63"/>
    <n v="52.37"/>
    <n v="0.34228758169934637"/>
    <s v="02"/>
    <n v="2025"/>
    <n v="17"/>
  </r>
  <r>
    <s v="ORD005671"/>
    <x v="398"/>
    <s v="CUST02119"/>
    <x v="0"/>
    <x v="0"/>
    <x v="1"/>
    <n v="1"/>
    <n v="1337"/>
    <x v="0"/>
    <n v="1203.3"/>
    <n v="952.51"/>
    <n v="250.79"/>
    <n v="0.20841851574835868"/>
    <s v="02"/>
    <n v="2025"/>
    <n v="133.70000000000002"/>
  </r>
  <r>
    <s v="ORD005767"/>
    <x v="398"/>
    <s v="CUST02361"/>
    <x v="4"/>
    <x v="1"/>
    <x v="1"/>
    <n v="3"/>
    <n v="11108"/>
    <x v="1"/>
    <n v="31657.8"/>
    <n v="20174.32"/>
    <n v="11483.48"/>
    <n v="0.36273777710390487"/>
    <s v="02"/>
    <n v="2025"/>
    <n v="1666.2"/>
  </r>
  <r>
    <s v="ORD007961"/>
    <x v="398"/>
    <s v="CUST01498"/>
    <x v="8"/>
    <x v="3"/>
    <x v="4"/>
    <n v="1"/>
    <n v="1242"/>
    <x v="0"/>
    <n v="1117.8"/>
    <n v="857.44"/>
    <n v="260.36"/>
    <n v="0.23292181069958851"/>
    <s v="02"/>
    <n v="2025"/>
    <n v="124.2"/>
  </r>
  <r>
    <s v="ORD009759"/>
    <x v="398"/>
    <s v="CUST00791"/>
    <x v="4"/>
    <x v="1"/>
    <x v="0"/>
    <n v="1"/>
    <n v="14030"/>
    <x v="1"/>
    <n v="13328.5"/>
    <n v="10752.98"/>
    <n v="2575.52"/>
    <n v="0.19323404734216154"/>
    <s v="02"/>
    <n v="2025"/>
    <n v="701.5"/>
  </r>
  <r>
    <s v="ORD003917"/>
    <x v="398"/>
    <s v="CUST02393"/>
    <x v="13"/>
    <x v="0"/>
    <x v="2"/>
    <n v="2"/>
    <n v="853"/>
    <x v="1"/>
    <n v="1620.7"/>
    <n v="1109.8599999999999"/>
    <n v="510.84"/>
    <n v="0.31519713703955077"/>
    <s v="02"/>
    <n v="2025"/>
    <n v="85.300000000000011"/>
  </r>
  <r>
    <s v="ORD008783"/>
    <x v="398"/>
    <s v="CUST02117"/>
    <x v="6"/>
    <x v="3"/>
    <x v="1"/>
    <n v="2"/>
    <n v="938"/>
    <x v="1"/>
    <n v="1782.2"/>
    <n v="1123.5999999999999"/>
    <n v="658.6"/>
    <n v="0.36954326113791941"/>
    <s v="02"/>
    <n v="2025"/>
    <n v="93.800000000000011"/>
  </r>
  <r>
    <s v="ORD003444"/>
    <x v="398"/>
    <s v="CUST01995"/>
    <x v="9"/>
    <x v="1"/>
    <x v="2"/>
    <n v="4"/>
    <n v="34596"/>
    <x v="0"/>
    <n v="124545.60000000001"/>
    <n v="90233.279999999999"/>
    <n v="34312.32"/>
    <n v="0.27550005781015147"/>
    <s v="02"/>
    <n v="2025"/>
    <n v="13838.400000000001"/>
  </r>
  <r>
    <s v="ORD005620"/>
    <x v="399"/>
    <s v="CUST00048"/>
    <x v="4"/>
    <x v="1"/>
    <x v="3"/>
    <n v="1"/>
    <n v="22093"/>
    <x v="3"/>
    <n v="18779.05"/>
    <n v="15691.13"/>
    <n v="3087.92"/>
    <n v="0.16443430311969989"/>
    <s v="02"/>
    <n v="2025"/>
    <n v="3313.95"/>
  </r>
  <r>
    <s v="ORD009299"/>
    <x v="399"/>
    <s v="CUST01256"/>
    <x v="2"/>
    <x v="1"/>
    <x v="1"/>
    <n v="2"/>
    <n v="3087"/>
    <x v="2"/>
    <n v="6174"/>
    <n v="4195.7299999999996"/>
    <n v="1978.27"/>
    <n v="0.32041950113378687"/>
    <s v="02"/>
    <n v="2025"/>
    <n v="0"/>
  </r>
  <r>
    <s v="ORD002129"/>
    <x v="399"/>
    <s v="CUST02406"/>
    <x v="3"/>
    <x v="1"/>
    <x v="2"/>
    <n v="2"/>
    <n v="78743"/>
    <x v="2"/>
    <n v="157486"/>
    <n v="87164.02"/>
    <n v="70321.98"/>
    <n v="0.44652845332283503"/>
    <s v="02"/>
    <n v="2025"/>
    <n v="0"/>
  </r>
  <r>
    <s v="ORD006309"/>
    <x v="399"/>
    <s v="CUST01179"/>
    <x v="14"/>
    <x v="2"/>
    <x v="1"/>
    <n v="2"/>
    <n v="7874"/>
    <x v="3"/>
    <n v="13385.8"/>
    <n v="10362.17"/>
    <n v="3023.63"/>
    <n v="0.2258833988256212"/>
    <s v="02"/>
    <n v="2025"/>
    <n v="2362.1999999999998"/>
  </r>
  <r>
    <s v="ORD002236"/>
    <x v="399"/>
    <s v="CUST02349"/>
    <x v="0"/>
    <x v="0"/>
    <x v="4"/>
    <n v="3"/>
    <n v="490"/>
    <x v="0"/>
    <n v="1323"/>
    <n v="1099.19"/>
    <n v="223.81"/>
    <n v="0.16916855631141345"/>
    <s v="02"/>
    <n v="2025"/>
    <n v="147"/>
  </r>
  <r>
    <s v="ORD006384"/>
    <x v="399"/>
    <s v="CUST00998"/>
    <x v="14"/>
    <x v="2"/>
    <x v="1"/>
    <n v="2"/>
    <n v="12479"/>
    <x v="0"/>
    <n v="22462.2"/>
    <n v="16981.28"/>
    <n v="5480.92"/>
    <n v="0.24400637515470433"/>
    <s v="02"/>
    <n v="2025"/>
    <n v="2495.8000000000002"/>
  </r>
  <r>
    <s v="ORD003054"/>
    <x v="399"/>
    <s v="CUST00887"/>
    <x v="12"/>
    <x v="0"/>
    <x v="3"/>
    <n v="3"/>
    <n v="3455"/>
    <x v="4"/>
    <n v="8292"/>
    <n v="7862.13"/>
    <n v="429.87"/>
    <n v="5.184153400868307E-2"/>
    <s v="02"/>
    <n v="2025"/>
    <n v="2073"/>
  </r>
  <r>
    <s v="ORD007211"/>
    <x v="399"/>
    <s v="CUST00339"/>
    <x v="1"/>
    <x v="1"/>
    <x v="4"/>
    <n v="1"/>
    <n v="2175"/>
    <x v="2"/>
    <n v="2175"/>
    <n v="1745.13"/>
    <n v="429.87"/>
    <n v="0.19764137931034484"/>
    <s v="02"/>
    <n v="2025"/>
    <n v="0"/>
  </r>
  <r>
    <s v="ORD003836"/>
    <x v="399"/>
    <s v="CUST02355"/>
    <x v="1"/>
    <x v="1"/>
    <x v="1"/>
    <n v="2"/>
    <n v="2327"/>
    <x v="3"/>
    <n v="3955.9"/>
    <n v="3070.62"/>
    <n v="885.28"/>
    <n v="0.22378725448064915"/>
    <s v="02"/>
    <n v="2025"/>
    <n v="698.1"/>
  </r>
  <r>
    <s v="ORD007567"/>
    <x v="399"/>
    <s v="CUST02422"/>
    <x v="14"/>
    <x v="2"/>
    <x v="4"/>
    <n v="1"/>
    <n v="8422"/>
    <x v="1"/>
    <n v="8000.9"/>
    <n v="6302.24"/>
    <n v="1698.66"/>
    <n v="0.21230861528078093"/>
    <s v="02"/>
    <n v="2025"/>
    <n v="421.1"/>
  </r>
  <r>
    <s v="ORD007994"/>
    <x v="399"/>
    <s v="CUST02233"/>
    <x v="9"/>
    <x v="1"/>
    <x v="0"/>
    <n v="1"/>
    <n v="32310"/>
    <x v="1"/>
    <n v="30694.5"/>
    <n v="18933.62"/>
    <n v="11760.88"/>
    <n v="0.38315919790190422"/>
    <s v="02"/>
    <n v="2025"/>
    <n v="1615.5"/>
  </r>
  <r>
    <s v="ORD003795"/>
    <x v="400"/>
    <s v="CUST00287"/>
    <x v="6"/>
    <x v="3"/>
    <x v="1"/>
    <n v="3"/>
    <n v="1048"/>
    <x v="1"/>
    <n v="2986.8"/>
    <n v="2515.04"/>
    <n v="471.76"/>
    <n v="0.15794830587920181"/>
    <s v="02"/>
    <n v="2025"/>
    <n v="157.20000000000002"/>
  </r>
  <r>
    <s v="ORD004887"/>
    <x v="400"/>
    <s v="CUST01444"/>
    <x v="1"/>
    <x v="1"/>
    <x v="4"/>
    <n v="2"/>
    <n v="2695"/>
    <x v="0"/>
    <n v="4851"/>
    <n v="4404.62"/>
    <n v="446.38"/>
    <n v="9.2018140589569156E-2"/>
    <s v="02"/>
    <n v="2025"/>
    <n v="539"/>
  </r>
  <r>
    <s v="ORD004656"/>
    <x v="400"/>
    <s v="CUST02417"/>
    <x v="10"/>
    <x v="2"/>
    <x v="2"/>
    <n v="1"/>
    <n v="10594"/>
    <x v="1"/>
    <n v="10064.299999999999"/>
    <n v="5863.28"/>
    <n v="4201.0200000000004"/>
    <n v="0.41741800224556114"/>
    <s v="02"/>
    <n v="2025"/>
    <n v="529.70000000000005"/>
  </r>
  <r>
    <s v="ORD005072"/>
    <x v="400"/>
    <s v="CUST00904"/>
    <x v="0"/>
    <x v="0"/>
    <x v="1"/>
    <n v="2"/>
    <n v="767"/>
    <x v="0"/>
    <n v="1380.6"/>
    <n v="970.87"/>
    <n v="409.73"/>
    <n v="0.29677676372591633"/>
    <s v="02"/>
    <n v="2025"/>
    <n v="153.4"/>
  </r>
  <r>
    <s v="ORD009971"/>
    <x v="400"/>
    <s v="CUST01911"/>
    <x v="2"/>
    <x v="1"/>
    <x v="4"/>
    <n v="1"/>
    <n v="1535"/>
    <x v="0"/>
    <n v="1381.5"/>
    <n v="964.96"/>
    <n v="416.54"/>
    <n v="0.30151284835323927"/>
    <s v="02"/>
    <n v="2025"/>
    <n v="153.5"/>
  </r>
  <r>
    <s v="ORD006975"/>
    <x v="400"/>
    <s v="CUST01975"/>
    <x v="3"/>
    <x v="1"/>
    <x v="2"/>
    <n v="2"/>
    <n v="61079"/>
    <x v="1"/>
    <n v="116050.1"/>
    <n v="69417.84"/>
    <n v="46632.26"/>
    <n v="0.40182869295244039"/>
    <s v="02"/>
    <n v="2025"/>
    <n v="6107.9000000000005"/>
  </r>
  <r>
    <s v="ORD009250"/>
    <x v="400"/>
    <s v="CUST00177"/>
    <x v="10"/>
    <x v="2"/>
    <x v="2"/>
    <n v="3"/>
    <n v="16044"/>
    <x v="0"/>
    <n v="43318.8"/>
    <n v="38184.980000000003"/>
    <n v="5133.82"/>
    <n v="0.11851251650553569"/>
    <s v="02"/>
    <n v="2025"/>
    <n v="4813.2"/>
  </r>
  <r>
    <s v="ORD002989"/>
    <x v="401"/>
    <s v="CUST01722"/>
    <x v="6"/>
    <x v="3"/>
    <x v="4"/>
    <n v="2"/>
    <n v="771"/>
    <x v="2"/>
    <n v="1542"/>
    <n v="1220.69"/>
    <n v="321.31"/>
    <n v="0.20837224383916991"/>
    <s v="02"/>
    <n v="2025"/>
    <n v="0"/>
  </r>
  <r>
    <s v="ORD002193"/>
    <x v="401"/>
    <s v="CUST01624"/>
    <x v="6"/>
    <x v="3"/>
    <x v="1"/>
    <n v="1"/>
    <n v="322"/>
    <x v="1"/>
    <n v="305.89999999999998"/>
    <n v="193.28"/>
    <n v="112.62"/>
    <n v="0.36815952925792744"/>
    <s v="02"/>
    <n v="2025"/>
    <n v="16.100000000000001"/>
  </r>
  <r>
    <s v="ORD001109"/>
    <x v="401"/>
    <s v="CUST00898"/>
    <x v="7"/>
    <x v="4"/>
    <x v="1"/>
    <n v="1"/>
    <n v="135"/>
    <x v="1"/>
    <n v="128.25"/>
    <n v="95.63"/>
    <n v="32.619999999999997"/>
    <n v="0.25434697855750488"/>
    <s v="02"/>
    <n v="2025"/>
    <n v="6.75"/>
  </r>
  <r>
    <s v="ORD006904"/>
    <x v="401"/>
    <s v="CUST02240"/>
    <x v="9"/>
    <x v="1"/>
    <x v="4"/>
    <n v="1"/>
    <n v="18895"/>
    <x v="3"/>
    <n v="16060.75"/>
    <n v="10839.28"/>
    <n v="5221.47"/>
    <n v="0.32510748252727928"/>
    <s v="02"/>
    <n v="2025"/>
    <n v="2834.25"/>
  </r>
  <r>
    <s v="ORD001538"/>
    <x v="401"/>
    <s v="CUST01554"/>
    <x v="9"/>
    <x v="1"/>
    <x v="1"/>
    <n v="2"/>
    <n v="25245"/>
    <x v="3"/>
    <n v="42916.5"/>
    <n v="34206.639999999999"/>
    <n v="8709.86"/>
    <n v="0.20294898232614497"/>
    <s v="02"/>
    <n v="2025"/>
    <n v="7573.5"/>
  </r>
  <r>
    <s v="ORD004301"/>
    <x v="401"/>
    <s v="CUST01057"/>
    <x v="3"/>
    <x v="1"/>
    <x v="4"/>
    <n v="1"/>
    <n v="76266"/>
    <x v="2"/>
    <n v="76266"/>
    <n v="48922.559999999998"/>
    <n v="27343.439999999999"/>
    <n v="0.35852725985367001"/>
    <s v="02"/>
    <n v="2025"/>
    <n v="0"/>
  </r>
  <r>
    <s v="ORD005063"/>
    <x v="401"/>
    <s v="CUST00809"/>
    <x v="8"/>
    <x v="3"/>
    <x v="2"/>
    <n v="3"/>
    <n v="1023"/>
    <x v="0"/>
    <n v="2762.1"/>
    <n v="2369.91"/>
    <n v="392.19"/>
    <n v="0.14198979037688716"/>
    <s v="02"/>
    <n v="2025"/>
    <n v="306.90000000000003"/>
  </r>
  <r>
    <s v="ORD003570"/>
    <x v="401"/>
    <s v="CUST00201"/>
    <x v="3"/>
    <x v="1"/>
    <x v="2"/>
    <n v="2"/>
    <n v="72553"/>
    <x v="1"/>
    <n v="137850.70000000001"/>
    <n v="106762.88"/>
    <n v="31087.82"/>
    <n v="0.22551804234581324"/>
    <s v="02"/>
    <n v="2025"/>
    <n v="7255.3"/>
  </r>
  <r>
    <s v="ORD001676"/>
    <x v="401"/>
    <s v="CUST00197"/>
    <x v="10"/>
    <x v="2"/>
    <x v="1"/>
    <n v="4"/>
    <n v="10798"/>
    <x v="0"/>
    <n v="38872.800000000003"/>
    <n v="33909.870000000003"/>
    <n v="4962.93"/>
    <n v="0.12767101932456629"/>
    <s v="02"/>
    <n v="2025"/>
    <n v="4319.2"/>
  </r>
  <r>
    <s v="ORD000147"/>
    <x v="401"/>
    <s v="CUST02236"/>
    <x v="6"/>
    <x v="3"/>
    <x v="0"/>
    <n v="2"/>
    <n v="914"/>
    <x v="2"/>
    <n v="1828"/>
    <n v="1299.69"/>
    <n v="528.30999999999995"/>
    <n v="0.28900984682713343"/>
    <s v="02"/>
    <n v="2025"/>
    <n v="0"/>
  </r>
  <r>
    <s v="ORD005485"/>
    <x v="401"/>
    <s v="CUST01178"/>
    <x v="0"/>
    <x v="0"/>
    <x v="1"/>
    <n v="1"/>
    <n v="984"/>
    <x v="0"/>
    <n v="885.6"/>
    <n v="591.29999999999995"/>
    <n v="294.3"/>
    <n v="0.33231707317073172"/>
    <s v="02"/>
    <n v="2025"/>
    <n v="98.4"/>
  </r>
  <r>
    <s v="ORD004898"/>
    <x v="402"/>
    <s v="CUST00693"/>
    <x v="10"/>
    <x v="2"/>
    <x v="4"/>
    <n v="1"/>
    <n v="10494"/>
    <x v="0"/>
    <n v="9444.6"/>
    <n v="5778.66"/>
    <n v="3665.94"/>
    <n v="0.38815195985007306"/>
    <s v="02"/>
    <n v="2025"/>
    <n v="1049.4000000000001"/>
  </r>
  <r>
    <s v="ORD009400"/>
    <x v="402"/>
    <s v="CUST00192"/>
    <x v="3"/>
    <x v="1"/>
    <x v="2"/>
    <n v="1"/>
    <n v="55198"/>
    <x v="0"/>
    <n v="49678.2"/>
    <n v="38480.81"/>
    <n v="11197.39"/>
    <n v="0.22539846451763551"/>
    <s v="02"/>
    <n v="2025"/>
    <n v="5519.8"/>
  </r>
  <r>
    <s v="ORD009282"/>
    <x v="402"/>
    <s v="CUST01089"/>
    <x v="10"/>
    <x v="2"/>
    <x v="3"/>
    <n v="3"/>
    <n v="17321"/>
    <x v="1"/>
    <n v="49364.85"/>
    <n v="37537.96"/>
    <n v="11826.89"/>
    <n v="0.23958119998338898"/>
    <s v="02"/>
    <n v="2025"/>
    <n v="2598.15"/>
  </r>
  <r>
    <s v="ORD009266"/>
    <x v="402"/>
    <s v="CUST00502"/>
    <x v="12"/>
    <x v="0"/>
    <x v="1"/>
    <n v="1"/>
    <n v="4803"/>
    <x v="1"/>
    <n v="4562.8500000000004"/>
    <n v="3458.33"/>
    <n v="1104.52"/>
    <n v="0.24206800574202525"/>
    <s v="02"/>
    <n v="2025"/>
    <n v="240.15"/>
  </r>
  <r>
    <s v="ORD002145"/>
    <x v="402"/>
    <s v="CUST02212"/>
    <x v="9"/>
    <x v="1"/>
    <x v="4"/>
    <n v="1"/>
    <n v="28563"/>
    <x v="3"/>
    <n v="24278.55"/>
    <n v="18693.830000000002"/>
    <n v="5584.72"/>
    <n v="0.2300269167639748"/>
    <s v="02"/>
    <n v="2025"/>
    <n v="4284.45"/>
  </r>
  <r>
    <s v="ORD003564"/>
    <x v="402"/>
    <s v="CUST01471"/>
    <x v="13"/>
    <x v="0"/>
    <x v="4"/>
    <n v="2"/>
    <n v="1249"/>
    <x v="2"/>
    <n v="2498"/>
    <n v="1544.05"/>
    <n v="953.95"/>
    <n v="0.38188550840672542"/>
    <s v="02"/>
    <n v="2025"/>
    <n v="0"/>
  </r>
  <r>
    <s v="ORD000025"/>
    <x v="402"/>
    <s v="CUST01844"/>
    <x v="4"/>
    <x v="1"/>
    <x v="1"/>
    <n v="2"/>
    <n v="22822"/>
    <x v="2"/>
    <n v="45644"/>
    <n v="33055.230000000003"/>
    <n v="12588.77"/>
    <n v="0.27580339146437649"/>
    <s v="02"/>
    <n v="2025"/>
    <n v="0"/>
  </r>
  <r>
    <s v="ORD006759"/>
    <x v="402"/>
    <s v="CUST00039"/>
    <x v="3"/>
    <x v="1"/>
    <x v="1"/>
    <n v="1"/>
    <n v="56599"/>
    <x v="0"/>
    <n v="50939.1"/>
    <n v="32122.5"/>
    <n v="18816.599999999999"/>
    <n v="0.36939404111968999"/>
    <s v="02"/>
    <n v="2025"/>
    <n v="5659.9000000000005"/>
  </r>
  <r>
    <s v="ORD003669"/>
    <x v="402"/>
    <s v="CUST00355"/>
    <x v="12"/>
    <x v="0"/>
    <x v="1"/>
    <n v="3"/>
    <n v="2871"/>
    <x v="2"/>
    <n v="8613"/>
    <n v="6899.32"/>
    <n v="1713.68"/>
    <n v="0.19896435620573552"/>
    <s v="02"/>
    <n v="2025"/>
    <n v="0"/>
  </r>
  <r>
    <s v="ORD005368"/>
    <x v="402"/>
    <s v="CUST01824"/>
    <x v="11"/>
    <x v="4"/>
    <x v="0"/>
    <n v="2"/>
    <n v="178"/>
    <x v="0"/>
    <n v="320.39999999999998"/>
    <n v="265.93"/>
    <n v="54.47"/>
    <n v="0.17000624219725344"/>
    <s v="02"/>
    <n v="2025"/>
    <n v="35.6"/>
  </r>
  <r>
    <s v="ORD003615"/>
    <x v="402"/>
    <s v="CUST01351"/>
    <x v="7"/>
    <x v="4"/>
    <x v="1"/>
    <n v="3"/>
    <n v="138"/>
    <x v="4"/>
    <n v="331.2"/>
    <n v="247.27"/>
    <n v="83.93"/>
    <n v="0.25341183574879228"/>
    <s v="02"/>
    <n v="2025"/>
    <n v="82.800000000000011"/>
  </r>
  <r>
    <s v="ORD000697"/>
    <x v="403"/>
    <s v="CUST00155"/>
    <x v="0"/>
    <x v="0"/>
    <x v="4"/>
    <n v="2"/>
    <n v="958"/>
    <x v="3"/>
    <n v="1628.6"/>
    <n v="1079.46"/>
    <n v="549.14"/>
    <n v="0.33718531253837652"/>
    <s v="02"/>
    <n v="2025"/>
    <n v="287.39999999999998"/>
  </r>
  <r>
    <s v="ORD003830"/>
    <x v="403"/>
    <s v="CUST01628"/>
    <x v="2"/>
    <x v="1"/>
    <x v="2"/>
    <n v="2"/>
    <n v="4359"/>
    <x v="2"/>
    <n v="8718"/>
    <n v="5545.07"/>
    <n v="3172.93"/>
    <n v="0.36395159440238584"/>
    <s v="02"/>
    <n v="2025"/>
    <n v="0"/>
  </r>
  <r>
    <s v="ORD008424"/>
    <x v="403"/>
    <s v="CUST02163"/>
    <x v="10"/>
    <x v="2"/>
    <x v="2"/>
    <n v="2"/>
    <n v="15655"/>
    <x v="1"/>
    <n v="29744.5"/>
    <n v="25661.1"/>
    <n v="4083.4"/>
    <n v="0.13728252281934475"/>
    <s v="02"/>
    <n v="2025"/>
    <n v="1565.5"/>
  </r>
  <r>
    <s v="ORD003862"/>
    <x v="403"/>
    <s v="CUST00813"/>
    <x v="11"/>
    <x v="4"/>
    <x v="3"/>
    <n v="1"/>
    <n v="60"/>
    <x v="2"/>
    <n v="60"/>
    <n v="34.76"/>
    <n v="25.24"/>
    <n v="0.42066666666666663"/>
    <s v="02"/>
    <n v="2025"/>
    <n v="0"/>
  </r>
  <r>
    <s v="ORD009886"/>
    <x v="403"/>
    <s v="CUST01172"/>
    <x v="6"/>
    <x v="3"/>
    <x v="4"/>
    <n v="1"/>
    <n v="1071"/>
    <x v="1"/>
    <n v="1017.45"/>
    <n v="665.49"/>
    <n v="351.96"/>
    <n v="0.34592363261093906"/>
    <s v="02"/>
    <n v="2025"/>
    <n v="53.550000000000004"/>
  </r>
  <r>
    <s v="ORD004935"/>
    <x v="403"/>
    <s v="CUST01430"/>
    <x v="2"/>
    <x v="1"/>
    <x v="0"/>
    <n v="1"/>
    <n v="2837"/>
    <x v="1"/>
    <n v="2695.15"/>
    <n v="1951.23"/>
    <n v="743.92"/>
    <n v="0.27602174276014318"/>
    <s v="02"/>
    <n v="2025"/>
    <n v="141.85"/>
  </r>
  <r>
    <s v="ORD006047"/>
    <x v="403"/>
    <s v="CUST00872"/>
    <x v="9"/>
    <x v="1"/>
    <x v="3"/>
    <n v="1"/>
    <n v="27961"/>
    <x v="4"/>
    <n v="22368.799999999999"/>
    <n v="20335.18"/>
    <n v="2033.62"/>
    <n v="9.0913236293408681E-2"/>
    <s v="02"/>
    <n v="2025"/>
    <n v="5592.2000000000007"/>
  </r>
  <r>
    <s v="ORD008176"/>
    <x v="403"/>
    <s v="CUST01502"/>
    <x v="0"/>
    <x v="0"/>
    <x v="3"/>
    <n v="1"/>
    <n v="1101"/>
    <x v="1"/>
    <n v="1045.95"/>
    <n v="693.66"/>
    <n v="352.29"/>
    <n v="0.33681342320378604"/>
    <s v="02"/>
    <n v="2025"/>
    <n v="55.050000000000004"/>
  </r>
  <r>
    <s v="ORD009751"/>
    <x v="403"/>
    <s v="CUST02456"/>
    <x v="4"/>
    <x v="1"/>
    <x v="3"/>
    <n v="5"/>
    <n v="15242"/>
    <x v="0"/>
    <n v="68589"/>
    <n v="46244.36"/>
    <n v="22344.639999999999"/>
    <n v="0.32577585327093267"/>
    <s v="02"/>
    <n v="2025"/>
    <n v="7621"/>
  </r>
  <r>
    <s v="ORD007789"/>
    <x v="403"/>
    <s v="CUST01111"/>
    <x v="13"/>
    <x v="0"/>
    <x v="3"/>
    <n v="1"/>
    <n v="988"/>
    <x v="2"/>
    <n v="988"/>
    <n v="746.73"/>
    <n v="241.27"/>
    <n v="0.24420040485829961"/>
    <s v="02"/>
    <n v="2025"/>
    <n v="0"/>
  </r>
  <r>
    <s v="ORD003604"/>
    <x v="403"/>
    <s v="CUST01464"/>
    <x v="3"/>
    <x v="1"/>
    <x v="1"/>
    <n v="1"/>
    <n v="55403"/>
    <x v="2"/>
    <n v="55403"/>
    <n v="44454.28"/>
    <n v="10948.72"/>
    <n v="0.1976196234860928"/>
    <s v="02"/>
    <n v="2025"/>
    <n v="0"/>
  </r>
  <r>
    <s v="ORD003331"/>
    <x v="403"/>
    <s v="CUST01954"/>
    <x v="0"/>
    <x v="0"/>
    <x v="4"/>
    <n v="3"/>
    <n v="1268"/>
    <x v="1"/>
    <n v="3613.8"/>
    <n v="2786.44"/>
    <n v="827.36"/>
    <n v="0.22894460125076097"/>
    <s v="02"/>
    <n v="2025"/>
    <n v="190.20000000000002"/>
  </r>
  <r>
    <s v="ORD006859"/>
    <x v="403"/>
    <s v="CUST00146"/>
    <x v="4"/>
    <x v="1"/>
    <x v="2"/>
    <n v="4"/>
    <n v="14536"/>
    <x v="2"/>
    <n v="58144"/>
    <n v="45004.639999999999"/>
    <n v="13139.36"/>
    <n v="0.22597963676389654"/>
    <s v="02"/>
    <n v="2025"/>
    <n v="0"/>
  </r>
  <r>
    <s v="ORD005369"/>
    <x v="403"/>
    <s v="CUST00771"/>
    <x v="0"/>
    <x v="0"/>
    <x v="3"/>
    <n v="1"/>
    <n v="1124"/>
    <x v="2"/>
    <n v="1124"/>
    <n v="716.31"/>
    <n v="407.69"/>
    <n v="0.3627135231316726"/>
    <s v="02"/>
    <n v="2025"/>
    <n v="0"/>
  </r>
  <r>
    <s v="ORD007880"/>
    <x v="404"/>
    <s v="CUST00339"/>
    <x v="2"/>
    <x v="1"/>
    <x v="3"/>
    <n v="1"/>
    <n v="2575"/>
    <x v="2"/>
    <n v="2575"/>
    <n v="1423.65"/>
    <n v="1151.3499999999999"/>
    <n v="0.44712621359223298"/>
    <s v="02"/>
    <n v="2025"/>
    <n v="0"/>
  </r>
  <r>
    <s v="ORD003993"/>
    <x v="404"/>
    <s v="CUST01113"/>
    <x v="14"/>
    <x v="2"/>
    <x v="3"/>
    <n v="1"/>
    <n v="16120"/>
    <x v="2"/>
    <n v="16120"/>
    <n v="10736.91"/>
    <n v="5383.09"/>
    <n v="0.33393858560794043"/>
    <s v="02"/>
    <n v="2025"/>
    <n v="0"/>
  </r>
  <r>
    <s v="ORD008227"/>
    <x v="404"/>
    <s v="CUST01971"/>
    <x v="5"/>
    <x v="2"/>
    <x v="1"/>
    <n v="1"/>
    <n v="8221"/>
    <x v="0"/>
    <n v="7398.9"/>
    <n v="4822.96"/>
    <n v="2575.94"/>
    <n v="0.34815175228750223"/>
    <s v="02"/>
    <n v="2025"/>
    <n v="822.1"/>
  </r>
  <r>
    <s v="ORD006308"/>
    <x v="404"/>
    <s v="CUST02219"/>
    <x v="8"/>
    <x v="3"/>
    <x v="1"/>
    <n v="2"/>
    <n v="1538"/>
    <x v="0"/>
    <n v="2768.4"/>
    <n v="1798.73"/>
    <n v="969.67"/>
    <n v="0.35026369021817655"/>
    <s v="02"/>
    <n v="2025"/>
    <n v="307.60000000000002"/>
  </r>
  <r>
    <s v="ORD008653"/>
    <x v="404"/>
    <s v="CUST02380"/>
    <x v="9"/>
    <x v="1"/>
    <x v="2"/>
    <n v="1"/>
    <n v="31543"/>
    <x v="0"/>
    <n v="28388.7"/>
    <n v="21046.94"/>
    <n v="7341.76"/>
    <n v="0.25861557591576928"/>
    <s v="02"/>
    <n v="2025"/>
    <n v="3154.3"/>
  </r>
  <r>
    <s v="ORD004227"/>
    <x v="404"/>
    <s v="CUST00166"/>
    <x v="2"/>
    <x v="1"/>
    <x v="1"/>
    <n v="1"/>
    <n v="3487"/>
    <x v="3"/>
    <n v="2963.95"/>
    <n v="1932.22"/>
    <n v="1031.73"/>
    <n v="0.34809291654717522"/>
    <s v="02"/>
    <n v="2025"/>
    <n v="523.04999999999995"/>
  </r>
  <r>
    <s v="ORD003816"/>
    <x v="404"/>
    <s v="CUST01694"/>
    <x v="11"/>
    <x v="4"/>
    <x v="2"/>
    <n v="2"/>
    <n v="118"/>
    <x v="1"/>
    <n v="224.2"/>
    <n v="174.78"/>
    <n v="49.42"/>
    <n v="0.22042818911685996"/>
    <s v="02"/>
    <n v="2025"/>
    <n v="11.8"/>
  </r>
  <r>
    <s v="ORD006812"/>
    <x v="404"/>
    <s v="CUST02421"/>
    <x v="4"/>
    <x v="1"/>
    <x v="1"/>
    <n v="1"/>
    <n v="17195"/>
    <x v="0"/>
    <n v="15475.5"/>
    <n v="10820.66"/>
    <n v="4654.84"/>
    <n v="0.30078769668185196"/>
    <s v="02"/>
    <n v="2025"/>
    <n v="1719.5"/>
  </r>
  <r>
    <s v="ORD006937"/>
    <x v="404"/>
    <s v="CUST01860"/>
    <x v="10"/>
    <x v="2"/>
    <x v="0"/>
    <n v="2"/>
    <n v="8131"/>
    <x v="1"/>
    <n v="15448.9"/>
    <n v="12028.86"/>
    <n v="3420.04"/>
    <n v="0.22137757380784392"/>
    <s v="02"/>
    <n v="2025"/>
    <n v="813.1"/>
  </r>
  <r>
    <s v="ORD000248"/>
    <x v="404"/>
    <s v="CUST01912"/>
    <x v="9"/>
    <x v="1"/>
    <x v="0"/>
    <n v="1"/>
    <n v="25758"/>
    <x v="0"/>
    <n v="23182.2"/>
    <n v="18902.849999999999"/>
    <n v="4279.3500000000004"/>
    <n v="0.1845963713538836"/>
    <s v="02"/>
    <n v="2025"/>
    <n v="2575.8000000000002"/>
  </r>
  <r>
    <s v="ORD008384"/>
    <x v="404"/>
    <s v="CUST01819"/>
    <x v="9"/>
    <x v="1"/>
    <x v="3"/>
    <n v="3"/>
    <n v="21720"/>
    <x v="2"/>
    <n v="65160"/>
    <n v="41699.24"/>
    <n v="23460.76"/>
    <n v="0.36004849600982197"/>
    <s v="02"/>
    <n v="2025"/>
    <n v="0"/>
  </r>
  <r>
    <s v="ORD002072"/>
    <x v="404"/>
    <s v="CUST01007"/>
    <x v="0"/>
    <x v="0"/>
    <x v="1"/>
    <n v="3"/>
    <n v="991"/>
    <x v="1"/>
    <n v="2824.35"/>
    <n v="1875.02"/>
    <n v="949.33"/>
    <n v="0.33612335581638253"/>
    <s v="02"/>
    <n v="2025"/>
    <n v="148.65"/>
  </r>
  <r>
    <s v="ORD002284"/>
    <x v="404"/>
    <s v="CUST00576"/>
    <x v="10"/>
    <x v="2"/>
    <x v="1"/>
    <n v="3"/>
    <n v="5974"/>
    <x v="1"/>
    <n v="17025.900000000001"/>
    <n v="10360.4"/>
    <n v="6665.5"/>
    <n v="0.3914917860436159"/>
    <s v="02"/>
    <n v="2025"/>
    <n v="896.1"/>
  </r>
  <r>
    <s v="ORD008430"/>
    <x v="404"/>
    <s v="CUST01180"/>
    <x v="0"/>
    <x v="0"/>
    <x v="0"/>
    <n v="2"/>
    <n v="1280"/>
    <x v="0"/>
    <n v="2304"/>
    <n v="1452.51"/>
    <n v="851.49"/>
    <n v="0.3695703125"/>
    <s v="02"/>
    <n v="2025"/>
    <n v="256"/>
  </r>
  <r>
    <s v="ORD007204"/>
    <x v="404"/>
    <s v="CUST00633"/>
    <x v="14"/>
    <x v="2"/>
    <x v="4"/>
    <n v="1"/>
    <n v="21916"/>
    <x v="4"/>
    <n v="17532.8"/>
    <n v="17593.55"/>
    <n v="-60.75"/>
    <n v="-3.464934294579303E-3"/>
    <s v="02"/>
    <n v="2025"/>
    <n v="4383.2"/>
  </r>
  <r>
    <s v="ORD009056"/>
    <x v="405"/>
    <s v="CUST00386"/>
    <x v="7"/>
    <x v="4"/>
    <x v="2"/>
    <n v="3"/>
    <n v="93"/>
    <x v="0"/>
    <n v="251.1"/>
    <n v="194.05"/>
    <n v="57.05"/>
    <n v="0.22720031859816806"/>
    <s v="02"/>
    <n v="2025"/>
    <n v="27.900000000000002"/>
  </r>
  <r>
    <s v="ORD002393"/>
    <x v="405"/>
    <s v="CUST01868"/>
    <x v="11"/>
    <x v="4"/>
    <x v="4"/>
    <n v="1"/>
    <n v="176"/>
    <x v="2"/>
    <n v="176"/>
    <n v="135.80000000000001"/>
    <n v="40.200000000000003"/>
    <n v="0.22840909090909092"/>
    <s v="02"/>
    <n v="2025"/>
    <n v="0"/>
  </r>
  <r>
    <s v="ORD005935"/>
    <x v="405"/>
    <s v="CUST00596"/>
    <x v="2"/>
    <x v="1"/>
    <x v="1"/>
    <n v="1"/>
    <n v="4378"/>
    <x v="2"/>
    <n v="4378"/>
    <n v="3534.97"/>
    <n v="843.03"/>
    <n v="0.19256052992233896"/>
    <s v="02"/>
    <n v="2025"/>
    <n v="0"/>
  </r>
  <r>
    <s v="ORD006686"/>
    <x v="405"/>
    <s v="CUST01204"/>
    <x v="6"/>
    <x v="3"/>
    <x v="1"/>
    <n v="1"/>
    <n v="859"/>
    <x v="1"/>
    <n v="816.05"/>
    <n v="648.63"/>
    <n v="167.42"/>
    <n v="0.20515899761044054"/>
    <s v="02"/>
    <n v="2025"/>
    <n v="42.95"/>
  </r>
  <r>
    <s v="ORD006522"/>
    <x v="405"/>
    <s v="CUST01735"/>
    <x v="8"/>
    <x v="3"/>
    <x v="1"/>
    <n v="1"/>
    <n v="1403"/>
    <x v="1"/>
    <n v="1332.85"/>
    <n v="1045.04"/>
    <n v="287.81"/>
    <n v="0.21593577671906067"/>
    <s v="02"/>
    <n v="2025"/>
    <n v="70.150000000000006"/>
  </r>
  <r>
    <s v="ORD006333"/>
    <x v="405"/>
    <s v="CUST00592"/>
    <x v="7"/>
    <x v="4"/>
    <x v="4"/>
    <n v="1"/>
    <n v="105"/>
    <x v="2"/>
    <n v="105"/>
    <n v="77.36"/>
    <n v="27.64"/>
    <n v="0.26323809523809527"/>
    <s v="02"/>
    <n v="2025"/>
    <n v="0"/>
  </r>
  <r>
    <s v="ORD005625"/>
    <x v="405"/>
    <s v="CUST00124"/>
    <x v="9"/>
    <x v="1"/>
    <x v="2"/>
    <n v="2"/>
    <n v="28018"/>
    <x v="2"/>
    <n v="56036"/>
    <n v="34570.01"/>
    <n v="21465.99"/>
    <n v="0.3830749875080306"/>
    <s v="02"/>
    <n v="2025"/>
    <n v="0"/>
  </r>
  <r>
    <s v="ORD008160"/>
    <x v="405"/>
    <s v="CUST00015"/>
    <x v="2"/>
    <x v="1"/>
    <x v="3"/>
    <n v="1"/>
    <n v="2088"/>
    <x v="0"/>
    <n v="1879.2"/>
    <n v="1362.88"/>
    <n v="516.32000000000005"/>
    <n v="0.27475521498510008"/>
    <s v="02"/>
    <n v="2025"/>
    <n v="208.8"/>
  </r>
  <r>
    <s v="ORD005696"/>
    <x v="405"/>
    <s v="CUST00179"/>
    <x v="7"/>
    <x v="4"/>
    <x v="4"/>
    <n v="1"/>
    <n v="197"/>
    <x v="1"/>
    <n v="187.15"/>
    <n v="109.61"/>
    <n v="77.540000000000006"/>
    <n v="0.41432006411969013"/>
    <s v="02"/>
    <n v="2025"/>
    <n v="9.8500000000000014"/>
  </r>
  <r>
    <s v="ORD008228"/>
    <x v="405"/>
    <s v="CUST01783"/>
    <x v="5"/>
    <x v="2"/>
    <x v="4"/>
    <n v="1"/>
    <n v="7072"/>
    <x v="3"/>
    <n v="6011.2"/>
    <n v="4852.66"/>
    <n v="1158.54"/>
    <n v="0.19273023689113655"/>
    <s v="02"/>
    <n v="2025"/>
    <n v="1060.8"/>
  </r>
  <r>
    <s v="ORD006863"/>
    <x v="405"/>
    <s v="CUST01516"/>
    <x v="4"/>
    <x v="1"/>
    <x v="3"/>
    <n v="1"/>
    <n v="15761"/>
    <x v="2"/>
    <n v="15761"/>
    <n v="9436.64"/>
    <n v="6324.36"/>
    <n v="0.40126641710551358"/>
    <s v="02"/>
    <n v="2025"/>
    <n v="0"/>
  </r>
  <r>
    <s v="ORD005536"/>
    <x v="405"/>
    <s v="CUST02129"/>
    <x v="7"/>
    <x v="4"/>
    <x v="0"/>
    <n v="2"/>
    <n v="248"/>
    <x v="1"/>
    <n v="471.2"/>
    <n v="287.5"/>
    <n v="183.7"/>
    <n v="0.38985568760611206"/>
    <s v="02"/>
    <n v="2025"/>
    <n v="24.8"/>
  </r>
  <r>
    <s v="ORD005261"/>
    <x v="405"/>
    <s v="CUST02233"/>
    <x v="5"/>
    <x v="2"/>
    <x v="3"/>
    <n v="2"/>
    <n v="4188"/>
    <x v="2"/>
    <n v="8376"/>
    <n v="4764.45"/>
    <n v="3611.55"/>
    <n v="0.43117836676217769"/>
    <s v="02"/>
    <n v="2025"/>
    <n v="0"/>
  </r>
  <r>
    <s v="ORD003949"/>
    <x v="405"/>
    <s v="CUST01295"/>
    <x v="10"/>
    <x v="2"/>
    <x v="4"/>
    <n v="1"/>
    <n v="6069"/>
    <x v="4"/>
    <n v="4855.2"/>
    <n v="3449.35"/>
    <n v="1405.85"/>
    <n v="0.28955552809359036"/>
    <s v="02"/>
    <n v="2025"/>
    <n v="1213.8"/>
  </r>
  <r>
    <s v="ORD001999"/>
    <x v="405"/>
    <s v="CUST01634"/>
    <x v="14"/>
    <x v="2"/>
    <x v="3"/>
    <n v="1"/>
    <n v="13096"/>
    <x v="1"/>
    <n v="12441.2"/>
    <n v="8081.11"/>
    <n v="4360.09"/>
    <n v="0.35045574381892419"/>
    <s v="02"/>
    <n v="2025"/>
    <n v="654.80000000000007"/>
  </r>
  <r>
    <s v="ORD006268"/>
    <x v="406"/>
    <s v="CUST00551"/>
    <x v="7"/>
    <x v="4"/>
    <x v="2"/>
    <n v="1"/>
    <n v="128"/>
    <x v="2"/>
    <n v="128"/>
    <n v="82.19"/>
    <n v="45.81"/>
    <n v="0.35789062500000002"/>
    <s v="02"/>
    <n v="2025"/>
    <n v="0"/>
  </r>
  <r>
    <s v="ORD009743"/>
    <x v="406"/>
    <s v="CUST01218"/>
    <x v="3"/>
    <x v="1"/>
    <x v="3"/>
    <n v="2"/>
    <n v="72578"/>
    <x v="1"/>
    <n v="137898.20000000001"/>
    <n v="118729.97"/>
    <n v="19168.23"/>
    <n v="0.13900275710632914"/>
    <s v="02"/>
    <n v="2025"/>
    <n v="7257.8"/>
  </r>
  <r>
    <s v="ORD003634"/>
    <x v="406"/>
    <s v="CUST02206"/>
    <x v="0"/>
    <x v="0"/>
    <x v="2"/>
    <n v="1"/>
    <n v="1282"/>
    <x v="4"/>
    <n v="1025.5999999999999"/>
    <n v="884.67"/>
    <n v="140.93"/>
    <n v="0.13741224648985961"/>
    <s v="02"/>
    <n v="2025"/>
    <n v="256.40000000000003"/>
  </r>
  <r>
    <s v="ORD002993"/>
    <x v="406"/>
    <s v="CUST02242"/>
    <x v="9"/>
    <x v="1"/>
    <x v="3"/>
    <n v="1"/>
    <n v="34449"/>
    <x v="1"/>
    <n v="32726.55"/>
    <n v="20952.88"/>
    <n v="11773.67"/>
    <n v="0.35975897245508615"/>
    <s v="02"/>
    <n v="2025"/>
    <n v="1722.45"/>
  </r>
  <r>
    <s v="ORD002542"/>
    <x v="406"/>
    <s v="CUST00280"/>
    <x v="14"/>
    <x v="2"/>
    <x v="3"/>
    <n v="1"/>
    <n v="19320"/>
    <x v="0"/>
    <n v="17388"/>
    <n v="11570.75"/>
    <n v="5817.25"/>
    <n v="0.3345554405337014"/>
    <s v="02"/>
    <n v="2025"/>
    <n v="1932"/>
  </r>
  <r>
    <s v="ORD001284"/>
    <x v="406"/>
    <s v="CUST00704"/>
    <x v="1"/>
    <x v="1"/>
    <x v="4"/>
    <n v="1"/>
    <n v="1298"/>
    <x v="0"/>
    <n v="1168.2"/>
    <n v="1044.81"/>
    <n v="123.39"/>
    <n v="0.10562403697996918"/>
    <s v="02"/>
    <n v="2025"/>
    <n v="129.80000000000001"/>
  </r>
  <r>
    <s v="ORD001837"/>
    <x v="406"/>
    <s v="CUST00675"/>
    <x v="3"/>
    <x v="1"/>
    <x v="3"/>
    <n v="4"/>
    <n v="64656"/>
    <x v="2"/>
    <n v="258624"/>
    <n v="163936.71"/>
    <n v="94687.29"/>
    <n v="0.3661195016703786"/>
    <s v="02"/>
    <n v="2025"/>
    <n v="0"/>
  </r>
  <r>
    <s v="ORD007966"/>
    <x v="406"/>
    <s v="CUST01555"/>
    <x v="4"/>
    <x v="1"/>
    <x v="2"/>
    <n v="1"/>
    <n v="16165"/>
    <x v="0"/>
    <n v="14548.5"/>
    <n v="12825.65"/>
    <n v="1722.85"/>
    <n v="0.11842114307316905"/>
    <s v="02"/>
    <n v="2025"/>
    <n v="1616.5"/>
  </r>
  <r>
    <s v="ORD008857"/>
    <x v="406"/>
    <s v="CUST02351"/>
    <x v="3"/>
    <x v="1"/>
    <x v="2"/>
    <n v="3"/>
    <n v="71687"/>
    <x v="4"/>
    <n v="172048.8"/>
    <n v="122730.03"/>
    <n v="49318.77"/>
    <n v="0.28665570466053819"/>
    <s v="02"/>
    <n v="2025"/>
    <n v="43012.200000000004"/>
  </r>
  <r>
    <s v="ORD002737"/>
    <x v="406"/>
    <s v="CUST01010"/>
    <x v="12"/>
    <x v="0"/>
    <x v="4"/>
    <n v="1"/>
    <n v="4295"/>
    <x v="3"/>
    <n v="3650.75"/>
    <n v="3209.3"/>
    <n v="441.45"/>
    <n v="0.12092035883037731"/>
    <s v="02"/>
    <n v="2025"/>
    <n v="644.25"/>
  </r>
  <r>
    <s v="ORD008686"/>
    <x v="406"/>
    <s v="CUST00105"/>
    <x v="4"/>
    <x v="1"/>
    <x v="4"/>
    <n v="5"/>
    <n v="14878"/>
    <x v="2"/>
    <n v="74390"/>
    <n v="56730.66"/>
    <n v="17659.34"/>
    <n v="0.23738862750369674"/>
    <s v="02"/>
    <n v="2025"/>
    <n v="0"/>
  </r>
  <r>
    <s v="ORD001701"/>
    <x v="406"/>
    <s v="CUST01471"/>
    <x v="2"/>
    <x v="1"/>
    <x v="3"/>
    <n v="3"/>
    <n v="3753"/>
    <x v="3"/>
    <n v="9570.15"/>
    <n v="7192.57"/>
    <n v="2377.58"/>
    <n v="0.24843706733959239"/>
    <s v="02"/>
    <n v="2025"/>
    <n v="1688.85"/>
  </r>
  <r>
    <s v="ORD009913"/>
    <x v="406"/>
    <s v="CUST00900"/>
    <x v="1"/>
    <x v="1"/>
    <x v="4"/>
    <n v="3"/>
    <n v="1310"/>
    <x v="1"/>
    <n v="3733.5"/>
    <n v="2782.59"/>
    <n v="950.91"/>
    <n v="0.25469666532744073"/>
    <s v="02"/>
    <n v="2025"/>
    <n v="196.5"/>
  </r>
  <r>
    <s v="ORD000544"/>
    <x v="406"/>
    <s v="CUST00390"/>
    <x v="13"/>
    <x v="0"/>
    <x v="2"/>
    <n v="2"/>
    <n v="525"/>
    <x v="3"/>
    <n v="892.5"/>
    <n v="665.9"/>
    <n v="226.6"/>
    <n v="0.25389355742296921"/>
    <s v="02"/>
    <n v="2025"/>
    <n v="157.5"/>
  </r>
  <r>
    <s v="ORD007716"/>
    <x v="406"/>
    <s v="CUST01384"/>
    <x v="1"/>
    <x v="1"/>
    <x v="3"/>
    <n v="1"/>
    <n v="2293"/>
    <x v="0"/>
    <n v="2063.6999999999998"/>
    <n v="1749.62"/>
    <n v="314.08"/>
    <n v="0.15219266366235404"/>
    <s v="02"/>
    <n v="2025"/>
    <n v="229.3"/>
  </r>
  <r>
    <s v="ORD008151"/>
    <x v="406"/>
    <s v="CUST00184"/>
    <x v="12"/>
    <x v="0"/>
    <x v="1"/>
    <n v="2"/>
    <n v="2992"/>
    <x v="3"/>
    <n v="5086.3999999999996"/>
    <n v="3426.15"/>
    <n v="1660.25"/>
    <n v="0.32640964139666562"/>
    <s v="02"/>
    <n v="2025"/>
    <n v="897.6"/>
  </r>
  <r>
    <s v="ORD003080"/>
    <x v="406"/>
    <s v="CUST01227"/>
    <x v="3"/>
    <x v="1"/>
    <x v="4"/>
    <n v="2"/>
    <n v="57841"/>
    <x v="4"/>
    <n v="92545.600000000006"/>
    <n v="93152.86"/>
    <n v="-607.26"/>
    <n v="-6.5617382133780532E-3"/>
    <s v="02"/>
    <n v="2025"/>
    <n v="23136.400000000001"/>
  </r>
  <r>
    <s v="ORD006404"/>
    <x v="406"/>
    <s v="CUST00774"/>
    <x v="14"/>
    <x v="2"/>
    <x v="2"/>
    <n v="1"/>
    <n v="16973"/>
    <x v="2"/>
    <n v="16973"/>
    <n v="10368.870000000001"/>
    <n v="6604.13"/>
    <n v="0.38909621163023628"/>
    <s v="02"/>
    <n v="2025"/>
    <n v="0"/>
  </r>
  <r>
    <s v="ORD009423"/>
    <x v="407"/>
    <s v="CUST01496"/>
    <x v="8"/>
    <x v="3"/>
    <x v="3"/>
    <n v="2"/>
    <n v="2529"/>
    <x v="1"/>
    <n v="4805.1000000000004"/>
    <n v="3861.02"/>
    <n v="944.08"/>
    <n v="0.19647457909304697"/>
    <s v="02"/>
    <n v="2025"/>
    <n v="252.9"/>
  </r>
  <r>
    <s v="ORD003137"/>
    <x v="407"/>
    <s v="CUST00637"/>
    <x v="12"/>
    <x v="0"/>
    <x v="0"/>
    <n v="1"/>
    <n v="5076"/>
    <x v="3"/>
    <n v="4314.6000000000004"/>
    <n v="3740.97"/>
    <n v="573.63"/>
    <n v="0.13295091086079822"/>
    <s v="02"/>
    <n v="2025"/>
    <n v="761.4"/>
  </r>
  <r>
    <s v="ORD006511"/>
    <x v="407"/>
    <s v="CUST00930"/>
    <x v="9"/>
    <x v="1"/>
    <x v="4"/>
    <n v="3"/>
    <n v="24696"/>
    <x v="2"/>
    <n v="74088"/>
    <n v="41729.17"/>
    <n v="32358.83"/>
    <n v="0.43676209372637947"/>
    <s v="02"/>
    <n v="2025"/>
    <n v="0"/>
  </r>
  <r>
    <s v="ORD000827"/>
    <x v="407"/>
    <s v="CUST02033"/>
    <x v="7"/>
    <x v="4"/>
    <x v="4"/>
    <n v="1"/>
    <n v="122"/>
    <x v="1"/>
    <n v="115.9"/>
    <n v="96.45"/>
    <n v="19.45"/>
    <n v="0.16781708369283865"/>
    <s v="02"/>
    <n v="2025"/>
    <n v="6.1000000000000005"/>
  </r>
  <r>
    <s v="ORD007484"/>
    <x v="407"/>
    <s v="CUST02451"/>
    <x v="4"/>
    <x v="1"/>
    <x v="1"/>
    <n v="1"/>
    <n v="12078"/>
    <x v="1"/>
    <n v="11474.1"/>
    <n v="9495.74"/>
    <n v="1978.36"/>
    <n v="0.17241962332557673"/>
    <s v="02"/>
    <n v="2025"/>
    <n v="603.9"/>
  </r>
  <r>
    <s v="ORD009199"/>
    <x v="407"/>
    <s v="CUST00358"/>
    <x v="0"/>
    <x v="0"/>
    <x v="1"/>
    <n v="1"/>
    <n v="778"/>
    <x v="3"/>
    <n v="661.3"/>
    <n v="619.94000000000005"/>
    <n v="41.36"/>
    <n v="6.2543474973536975E-2"/>
    <s v="02"/>
    <n v="2025"/>
    <n v="116.69999999999999"/>
  </r>
  <r>
    <s v="ORD009115"/>
    <x v="407"/>
    <s v="CUST00900"/>
    <x v="1"/>
    <x v="1"/>
    <x v="1"/>
    <n v="1"/>
    <n v="1109"/>
    <x v="0"/>
    <n v="998.1"/>
    <n v="655.33000000000004"/>
    <n v="342.77"/>
    <n v="0.34342250275523489"/>
    <s v="02"/>
    <n v="2025"/>
    <n v="110.9"/>
  </r>
  <r>
    <s v="ORD000623"/>
    <x v="407"/>
    <s v="CUST00306"/>
    <x v="9"/>
    <x v="1"/>
    <x v="4"/>
    <n v="2"/>
    <n v="20313"/>
    <x v="3"/>
    <n v="34532.1"/>
    <n v="31582.03"/>
    <n v="2950.07"/>
    <n v="8.5429788515613017E-2"/>
    <s v="02"/>
    <n v="2025"/>
    <n v="6093.9"/>
  </r>
  <r>
    <s v="ORD005650"/>
    <x v="407"/>
    <s v="CUST00725"/>
    <x v="14"/>
    <x v="2"/>
    <x v="3"/>
    <n v="2"/>
    <n v="15408"/>
    <x v="0"/>
    <n v="27734.400000000001"/>
    <n v="17568.13"/>
    <n v="10166.27"/>
    <n v="0.36655813718703129"/>
    <s v="02"/>
    <n v="2025"/>
    <n v="3081.6000000000004"/>
  </r>
  <r>
    <s v="ORD003676"/>
    <x v="408"/>
    <s v="CUST02483"/>
    <x v="5"/>
    <x v="2"/>
    <x v="3"/>
    <n v="2"/>
    <n v="7462"/>
    <x v="1"/>
    <n v="14177.8"/>
    <n v="9990.0400000000009"/>
    <n v="4187.76"/>
    <n v="0.29537445866072315"/>
    <s v="02"/>
    <n v="2025"/>
    <n v="746.2"/>
  </r>
  <r>
    <s v="ORD008344"/>
    <x v="408"/>
    <s v="CUST00489"/>
    <x v="13"/>
    <x v="0"/>
    <x v="1"/>
    <n v="2"/>
    <n v="1245"/>
    <x v="2"/>
    <n v="2490"/>
    <n v="1960.14"/>
    <n v="529.86"/>
    <n v="0.21279518072289158"/>
    <s v="02"/>
    <n v="2025"/>
    <n v="0"/>
  </r>
  <r>
    <s v="ORD003056"/>
    <x v="408"/>
    <s v="CUST01668"/>
    <x v="12"/>
    <x v="0"/>
    <x v="3"/>
    <n v="1"/>
    <n v="3768"/>
    <x v="0"/>
    <n v="3391.2"/>
    <n v="2393.42"/>
    <n v="997.78"/>
    <n v="0.29422623260202879"/>
    <s v="02"/>
    <n v="2025"/>
    <n v="376.8"/>
  </r>
  <r>
    <s v="ORD004108"/>
    <x v="408"/>
    <s v="CUST01369"/>
    <x v="14"/>
    <x v="2"/>
    <x v="1"/>
    <n v="1"/>
    <n v="12577"/>
    <x v="1"/>
    <n v="11948.15"/>
    <n v="8369.02"/>
    <n v="3579.13"/>
    <n v="0.29955516125927445"/>
    <s v="02"/>
    <n v="2025"/>
    <n v="628.85"/>
  </r>
  <r>
    <s v="ORD001197"/>
    <x v="408"/>
    <s v="CUST01252"/>
    <x v="3"/>
    <x v="1"/>
    <x v="2"/>
    <n v="3"/>
    <n v="77487"/>
    <x v="1"/>
    <n v="220837.95"/>
    <n v="139894.04"/>
    <n v="80943.91"/>
    <n v="0.36653079780898162"/>
    <s v="02"/>
    <n v="2025"/>
    <n v="11623.050000000001"/>
  </r>
  <r>
    <s v="ORD005894"/>
    <x v="408"/>
    <s v="CUST01234"/>
    <x v="10"/>
    <x v="2"/>
    <x v="3"/>
    <n v="1"/>
    <n v="11474"/>
    <x v="0"/>
    <n v="10326.6"/>
    <n v="6489.07"/>
    <n v="3837.53"/>
    <n v="0.37161602076191586"/>
    <s v="02"/>
    <n v="2025"/>
    <n v="1147.4000000000001"/>
  </r>
  <r>
    <s v="ORD007493"/>
    <x v="408"/>
    <s v="CUST00985"/>
    <x v="4"/>
    <x v="1"/>
    <x v="0"/>
    <n v="2"/>
    <n v="18919"/>
    <x v="2"/>
    <n v="37838"/>
    <n v="21749.040000000001"/>
    <n v="16088.96"/>
    <n v="0.4252064062582589"/>
    <s v="02"/>
    <n v="2025"/>
    <n v="0"/>
  </r>
  <r>
    <s v="ORD002991"/>
    <x v="408"/>
    <s v="CUST02225"/>
    <x v="14"/>
    <x v="2"/>
    <x v="2"/>
    <n v="2"/>
    <n v="14988"/>
    <x v="2"/>
    <n v="29976"/>
    <n v="16769.55"/>
    <n v="13206.45"/>
    <n v="0.44056745396317054"/>
    <s v="02"/>
    <n v="2025"/>
    <n v="0"/>
  </r>
  <r>
    <s v="ORD009237"/>
    <x v="408"/>
    <s v="CUST00224"/>
    <x v="10"/>
    <x v="2"/>
    <x v="0"/>
    <n v="1"/>
    <n v="10688"/>
    <x v="2"/>
    <n v="10688"/>
    <n v="6023.06"/>
    <n v="4664.9399999999996"/>
    <n v="0.43646519461077843"/>
    <s v="02"/>
    <n v="2025"/>
    <n v="0"/>
  </r>
  <r>
    <s v="ORD002537"/>
    <x v="408"/>
    <s v="CUST01440"/>
    <x v="8"/>
    <x v="3"/>
    <x v="1"/>
    <n v="3"/>
    <n v="1907"/>
    <x v="4"/>
    <n v="4576.8"/>
    <n v="4504.3599999999997"/>
    <n v="72.44"/>
    <n v="1.5827652508302745E-2"/>
    <s v="02"/>
    <n v="2025"/>
    <n v="1144.2"/>
  </r>
  <r>
    <s v="ORD007000"/>
    <x v="408"/>
    <s v="CUST01236"/>
    <x v="13"/>
    <x v="0"/>
    <x v="4"/>
    <n v="2"/>
    <n v="1378"/>
    <x v="0"/>
    <n v="2480.4"/>
    <n v="1627.17"/>
    <n v="853.23"/>
    <n v="0.34398887276245765"/>
    <s v="02"/>
    <n v="2025"/>
    <n v="275.60000000000002"/>
  </r>
  <r>
    <s v="ORD006294"/>
    <x v="408"/>
    <s v="CUST00082"/>
    <x v="10"/>
    <x v="2"/>
    <x v="2"/>
    <n v="2"/>
    <n v="17214"/>
    <x v="1"/>
    <n v="32706.6"/>
    <n v="19656.48"/>
    <n v="13050.12"/>
    <n v="0.39900570527049589"/>
    <s v="02"/>
    <n v="2025"/>
    <n v="1721.4"/>
  </r>
  <r>
    <s v="ORD001034"/>
    <x v="409"/>
    <s v="CUST00569"/>
    <x v="5"/>
    <x v="2"/>
    <x v="1"/>
    <n v="1"/>
    <n v="4440"/>
    <x v="1"/>
    <n v="4218"/>
    <n v="3430.81"/>
    <n v="787.19"/>
    <n v="0.18662636320531059"/>
    <s v="02"/>
    <n v="2025"/>
    <n v="222"/>
  </r>
  <r>
    <s v="ORD006076"/>
    <x v="409"/>
    <s v="CUST01290"/>
    <x v="9"/>
    <x v="1"/>
    <x v="0"/>
    <n v="2"/>
    <n v="21404"/>
    <x v="0"/>
    <n v="38527.199999999997"/>
    <n v="33411.01"/>
    <n v="5116.1899999999996"/>
    <n v="0.13279423368425425"/>
    <s v="02"/>
    <n v="2025"/>
    <n v="4280.8"/>
  </r>
  <r>
    <s v="ORD006579"/>
    <x v="409"/>
    <s v="CUST01758"/>
    <x v="12"/>
    <x v="0"/>
    <x v="2"/>
    <n v="1"/>
    <n v="5374"/>
    <x v="1"/>
    <n v="5105.3"/>
    <n v="2967.85"/>
    <n v="2137.4499999999998"/>
    <n v="0.41867275184612063"/>
    <s v="02"/>
    <n v="2025"/>
    <n v="268.7"/>
  </r>
  <r>
    <s v="ORD008975"/>
    <x v="409"/>
    <s v="CUST00584"/>
    <x v="8"/>
    <x v="3"/>
    <x v="3"/>
    <n v="4"/>
    <n v="1162"/>
    <x v="2"/>
    <n v="4648"/>
    <n v="3446.37"/>
    <n v="1201.6300000000001"/>
    <n v="0.25852624784853701"/>
    <s v="02"/>
    <n v="2025"/>
    <n v="0"/>
  </r>
  <r>
    <s v="ORD009075"/>
    <x v="409"/>
    <s v="CUST00040"/>
    <x v="12"/>
    <x v="0"/>
    <x v="0"/>
    <n v="1"/>
    <n v="3786"/>
    <x v="4"/>
    <n v="3028.8"/>
    <n v="2909.87"/>
    <n v="118.93"/>
    <n v="3.926637612255679E-2"/>
    <s v="02"/>
    <n v="2025"/>
    <n v="757.2"/>
  </r>
  <r>
    <s v="ORD006510"/>
    <x v="409"/>
    <s v="CUST00312"/>
    <x v="4"/>
    <x v="1"/>
    <x v="1"/>
    <n v="3"/>
    <n v="11233"/>
    <x v="2"/>
    <n v="33699"/>
    <n v="20260.32"/>
    <n v="13438.68"/>
    <n v="0.3987857206445295"/>
    <s v="02"/>
    <n v="2025"/>
    <n v="0"/>
  </r>
  <r>
    <s v="ORD006014"/>
    <x v="409"/>
    <s v="CUST01156"/>
    <x v="3"/>
    <x v="1"/>
    <x v="1"/>
    <n v="2"/>
    <n v="71906"/>
    <x v="4"/>
    <n v="115049.60000000001"/>
    <n v="114506.84"/>
    <n v="542.76"/>
    <n v="4.7176174449976354E-3"/>
    <s v="02"/>
    <n v="2025"/>
    <n v="28762.400000000001"/>
  </r>
  <r>
    <s v="ORD007580"/>
    <x v="409"/>
    <s v="CUST00965"/>
    <x v="7"/>
    <x v="4"/>
    <x v="1"/>
    <n v="1"/>
    <n v="170"/>
    <x v="1"/>
    <n v="161.5"/>
    <n v="97.6"/>
    <n v="63.9"/>
    <n v="0.39566563467492261"/>
    <s v="02"/>
    <n v="2025"/>
    <n v="8.5"/>
  </r>
  <r>
    <s v="ORD001375"/>
    <x v="409"/>
    <s v="CUST02465"/>
    <x v="8"/>
    <x v="3"/>
    <x v="0"/>
    <n v="2"/>
    <n v="2642"/>
    <x v="1"/>
    <n v="5019.8"/>
    <n v="4060.43"/>
    <n v="959.37"/>
    <n v="0.1911171759831069"/>
    <s v="02"/>
    <n v="2025"/>
    <n v="264.2"/>
  </r>
  <r>
    <s v="ORD006421"/>
    <x v="409"/>
    <s v="CUST02083"/>
    <x v="0"/>
    <x v="0"/>
    <x v="2"/>
    <n v="1"/>
    <n v="480"/>
    <x v="0"/>
    <n v="432"/>
    <n v="266.87"/>
    <n v="165.13"/>
    <n v="0.38224537037037037"/>
    <s v="02"/>
    <n v="2025"/>
    <n v="48"/>
  </r>
  <r>
    <s v="ORD002081"/>
    <x v="409"/>
    <s v="CUST00779"/>
    <x v="10"/>
    <x v="2"/>
    <x v="0"/>
    <n v="3"/>
    <n v="13645"/>
    <x v="1"/>
    <n v="38888.25"/>
    <n v="23095.51"/>
    <n v="15792.74"/>
    <n v="0.40610570030793364"/>
    <s v="02"/>
    <n v="2025"/>
    <n v="2046.75"/>
  </r>
  <r>
    <s v="ORD005328"/>
    <x v="409"/>
    <s v="CUST00596"/>
    <x v="11"/>
    <x v="4"/>
    <x v="2"/>
    <n v="1"/>
    <n v="131"/>
    <x v="0"/>
    <n v="117.9"/>
    <n v="80.84"/>
    <n v="37.06"/>
    <n v="0.31433418150975401"/>
    <s v="02"/>
    <n v="2025"/>
    <n v="13.100000000000001"/>
  </r>
  <r>
    <s v="ORD007891"/>
    <x v="409"/>
    <s v="CUST01744"/>
    <x v="4"/>
    <x v="1"/>
    <x v="0"/>
    <n v="4"/>
    <n v="16206"/>
    <x v="2"/>
    <n v="64824"/>
    <n v="40958.269999999997"/>
    <n v="23865.73"/>
    <n v="0.3681619461927681"/>
    <s v="02"/>
    <n v="2025"/>
    <n v="0"/>
  </r>
  <r>
    <s v="ORD007695"/>
    <x v="410"/>
    <s v="CUST02054"/>
    <x v="11"/>
    <x v="4"/>
    <x v="2"/>
    <n v="2"/>
    <n v="133"/>
    <x v="1"/>
    <n v="252.7"/>
    <n v="157.03"/>
    <n v="95.67"/>
    <n v="0.37859121487930353"/>
    <s v="02"/>
    <n v="2025"/>
    <n v="13.3"/>
  </r>
  <r>
    <s v="ORD005303"/>
    <x v="410"/>
    <s v="CUST02454"/>
    <x v="11"/>
    <x v="4"/>
    <x v="2"/>
    <n v="4"/>
    <n v="143"/>
    <x v="1"/>
    <n v="543.4"/>
    <n v="322.54000000000002"/>
    <n v="220.86"/>
    <n v="0.40644092749355909"/>
    <s v="02"/>
    <n v="2025"/>
    <n v="28.6"/>
  </r>
  <r>
    <s v="ORD005240"/>
    <x v="410"/>
    <s v="CUST02201"/>
    <x v="11"/>
    <x v="4"/>
    <x v="0"/>
    <n v="1"/>
    <n v="169"/>
    <x v="1"/>
    <n v="160.55000000000001"/>
    <n v="138.05000000000001"/>
    <n v="22.5"/>
    <n v="0.14014325755216442"/>
    <s v="02"/>
    <n v="2025"/>
    <n v="8.4500000000000011"/>
  </r>
  <r>
    <s v="ORD008512"/>
    <x v="410"/>
    <s v="CUST02462"/>
    <x v="0"/>
    <x v="0"/>
    <x v="0"/>
    <n v="1"/>
    <n v="1253"/>
    <x v="3"/>
    <n v="1065.05"/>
    <n v="790.53"/>
    <n v="274.52"/>
    <n v="0.25775315712877328"/>
    <s v="02"/>
    <n v="2025"/>
    <n v="187.95"/>
  </r>
  <r>
    <s v="ORD004272"/>
    <x v="410"/>
    <s v="CUST00238"/>
    <x v="0"/>
    <x v="0"/>
    <x v="0"/>
    <n v="3"/>
    <n v="715"/>
    <x v="0"/>
    <n v="1930.5"/>
    <n v="1594.67"/>
    <n v="335.83"/>
    <n v="0.17396011396011396"/>
    <s v="02"/>
    <n v="2025"/>
    <n v="214.5"/>
  </r>
  <r>
    <s v="ORD007878"/>
    <x v="410"/>
    <s v="CUST00816"/>
    <x v="10"/>
    <x v="2"/>
    <x v="2"/>
    <n v="1"/>
    <n v="14021"/>
    <x v="0"/>
    <n v="12618.9"/>
    <n v="9724.1"/>
    <n v="2894.8"/>
    <n v="0.22940192885275265"/>
    <s v="02"/>
    <n v="2025"/>
    <n v="1402.1000000000001"/>
  </r>
  <r>
    <s v="ORD008720"/>
    <x v="410"/>
    <s v="CUST00113"/>
    <x v="9"/>
    <x v="1"/>
    <x v="1"/>
    <n v="5"/>
    <n v="18008"/>
    <x v="2"/>
    <n v="90040"/>
    <n v="55121.84"/>
    <n v="34918.160000000003"/>
    <n v="0.38780719680142162"/>
    <s v="02"/>
    <n v="2025"/>
    <n v="0"/>
  </r>
  <r>
    <s v="ORD000597"/>
    <x v="410"/>
    <s v="CUST00942"/>
    <x v="7"/>
    <x v="4"/>
    <x v="4"/>
    <n v="4"/>
    <n v="177"/>
    <x v="1"/>
    <n v="672.6"/>
    <n v="521.16999999999996"/>
    <n v="151.43"/>
    <n v="0.22514124293785312"/>
    <s v="02"/>
    <n v="2025"/>
    <n v="35.4"/>
  </r>
  <r>
    <s v="ORD008206"/>
    <x v="410"/>
    <s v="CUST02346"/>
    <x v="4"/>
    <x v="1"/>
    <x v="4"/>
    <n v="2"/>
    <n v="9112"/>
    <x v="1"/>
    <n v="17312.8"/>
    <n v="11557.15"/>
    <n v="5755.65"/>
    <n v="0.33245055681345592"/>
    <s v="02"/>
    <n v="2025"/>
    <n v="911.2"/>
  </r>
  <r>
    <s v="ORD007998"/>
    <x v="410"/>
    <s v="CUST00766"/>
    <x v="10"/>
    <x v="2"/>
    <x v="2"/>
    <n v="1"/>
    <n v="5813"/>
    <x v="4"/>
    <n v="4650.3999999999996"/>
    <n v="4455.22"/>
    <n v="195.18"/>
    <n v="4.1970583175640813E-2"/>
    <s v="02"/>
    <n v="2025"/>
    <n v="1162.6000000000001"/>
  </r>
  <r>
    <s v="ORD001295"/>
    <x v="411"/>
    <s v="CUST01051"/>
    <x v="2"/>
    <x v="1"/>
    <x v="3"/>
    <n v="2"/>
    <n v="2377"/>
    <x v="1"/>
    <n v="4516.3"/>
    <n v="3632.96"/>
    <n v="883.34"/>
    <n v="0.19558930983327061"/>
    <s v="02"/>
    <n v="2025"/>
    <n v="237.70000000000002"/>
  </r>
  <r>
    <s v="ORD001016"/>
    <x v="411"/>
    <s v="CUST00107"/>
    <x v="7"/>
    <x v="4"/>
    <x v="4"/>
    <n v="4"/>
    <n v="197"/>
    <x v="0"/>
    <n v="709.2"/>
    <n v="557.72"/>
    <n v="151.47999999999999"/>
    <n v="0.21359278059785672"/>
    <s v="02"/>
    <n v="2025"/>
    <n v="78.800000000000011"/>
  </r>
  <r>
    <s v="ORD006985"/>
    <x v="411"/>
    <s v="CUST00719"/>
    <x v="10"/>
    <x v="2"/>
    <x v="1"/>
    <n v="1"/>
    <n v="5717"/>
    <x v="0"/>
    <n v="5145.3"/>
    <n v="3873.54"/>
    <n v="1271.76"/>
    <n v="0.24716926126756456"/>
    <s v="02"/>
    <n v="2025"/>
    <n v="571.70000000000005"/>
  </r>
  <r>
    <s v="ORD002951"/>
    <x v="411"/>
    <s v="CUST00196"/>
    <x v="10"/>
    <x v="2"/>
    <x v="0"/>
    <n v="2"/>
    <n v="8185"/>
    <x v="0"/>
    <n v="14733"/>
    <n v="13206.83"/>
    <n v="1526.17"/>
    <n v="0.10358854272721103"/>
    <s v="02"/>
    <n v="2025"/>
    <n v="1637"/>
  </r>
  <r>
    <s v="ORD006473"/>
    <x v="411"/>
    <s v="CUST00170"/>
    <x v="1"/>
    <x v="1"/>
    <x v="3"/>
    <n v="2"/>
    <n v="992"/>
    <x v="3"/>
    <n v="1686.4"/>
    <n v="1590.64"/>
    <n v="95.76"/>
    <n v="5.6783681214421254E-2"/>
    <s v="02"/>
    <n v="2025"/>
    <n v="297.59999999999997"/>
  </r>
  <r>
    <s v="ORD007595"/>
    <x v="411"/>
    <s v="CUST01209"/>
    <x v="9"/>
    <x v="1"/>
    <x v="2"/>
    <n v="5"/>
    <n v="21026"/>
    <x v="3"/>
    <n v="89360.5"/>
    <n v="76049.53"/>
    <n v="13310.97"/>
    <n v="0.14895809669820559"/>
    <s v="02"/>
    <n v="2025"/>
    <n v="15769.5"/>
  </r>
  <r>
    <s v="ORD006684"/>
    <x v="411"/>
    <s v="CUST01348"/>
    <x v="9"/>
    <x v="1"/>
    <x v="1"/>
    <n v="5"/>
    <n v="22098"/>
    <x v="1"/>
    <n v="104965.5"/>
    <n v="77029.100000000006"/>
    <n v="27936.400000000001"/>
    <n v="0.26614840114132743"/>
    <s v="02"/>
    <n v="2025"/>
    <n v="5524.5"/>
  </r>
  <r>
    <s v="ORD002196"/>
    <x v="411"/>
    <s v="CUST01900"/>
    <x v="8"/>
    <x v="3"/>
    <x v="1"/>
    <n v="1"/>
    <n v="923"/>
    <x v="1"/>
    <n v="876.85"/>
    <n v="529.45000000000005"/>
    <n v="347.4"/>
    <n v="0.3961909106460626"/>
    <s v="02"/>
    <n v="2025"/>
    <n v="46.150000000000006"/>
  </r>
  <r>
    <s v="ORD001172"/>
    <x v="411"/>
    <s v="CUST02321"/>
    <x v="8"/>
    <x v="3"/>
    <x v="1"/>
    <n v="5"/>
    <n v="2609"/>
    <x v="2"/>
    <n v="13045"/>
    <n v="8045.44"/>
    <n v="4999.5600000000004"/>
    <n v="0.38325488692985821"/>
    <s v="02"/>
    <n v="2025"/>
    <n v="0"/>
  </r>
  <r>
    <s v="ORD007309"/>
    <x v="412"/>
    <s v="CUST00607"/>
    <x v="10"/>
    <x v="2"/>
    <x v="0"/>
    <n v="1"/>
    <n v="5224"/>
    <x v="1"/>
    <n v="4962.8"/>
    <n v="3022.04"/>
    <n v="1940.76"/>
    <n v="0.39106149754171032"/>
    <s v="02"/>
    <n v="2025"/>
    <n v="261.2"/>
  </r>
  <r>
    <s v="ORD001124"/>
    <x v="412"/>
    <s v="CUST01505"/>
    <x v="2"/>
    <x v="1"/>
    <x v="4"/>
    <n v="1"/>
    <n v="3676"/>
    <x v="2"/>
    <n v="3676"/>
    <n v="2429.69"/>
    <n v="1246.31"/>
    <n v="0.33903971708378672"/>
    <s v="02"/>
    <n v="2025"/>
    <n v="0"/>
  </r>
  <r>
    <s v="ORD002780"/>
    <x v="412"/>
    <s v="CUST02058"/>
    <x v="0"/>
    <x v="0"/>
    <x v="0"/>
    <n v="2"/>
    <n v="1381"/>
    <x v="1"/>
    <n v="2623.9"/>
    <n v="1548.76"/>
    <n v="1075.1400000000001"/>
    <n v="0.40974884713594273"/>
    <s v="02"/>
    <n v="2025"/>
    <n v="138.1"/>
  </r>
  <r>
    <s v="ORD002554"/>
    <x v="412"/>
    <s v="CUST01187"/>
    <x v="10"/>
    <x v="2"/>
    <x v="3"/>
    <n v="2"/>
    <n v="12108"/>
    <x v="2"/>
    <n v="24216"/>
    <n v="19151.150000000001"/>
    <n v="5064.8500000000004"/>
    <n v="0.20915303931285104"/>
    <s v="02"/>
    <n v="2025"/>
    <n v="0"/>
  </r>
  <r>
    <s v="ORD009632"/>
    <x v="412"/>
    <s v="CUST00961"/>
    <x v="2"/>
    <x v="1"/>
    <x v="2"/>
    <n v="1"/>
    <n v="1587"/>
    <x v="0"/>
    <n v="1428.3"/>
    <n v="1078.92"/>
    <n v="349.38"/>
    <n v="0.2446124763705104"/>
    <s v="02"/>
    <n v="2025"/>
    <n v="158.70000000000002"/>
  </r>
  <r>
    <s v="ORD009318"/>
    <x v="412"/>
    <s v="CUST00532"/>
    <x v="3"/>
    <x v="1"/>
    <x v="3"/>
    <n v="1"/>
    <n v="64022"/>
    <x v="2"/>
    <n v="64022"/>
    <n v="50125.53"/>
    <n v="13896.47"/>
    <n v="0.21705773015525912"/>
    <s v="02"/>
    <n v="2025"/>
    <n v="0"/>
  </r>
  <r>
    <s v="ORD001286"/>
    <x v="412"/>
    <s v="CUST02338"/>
    <x v="2"/>
    <x v="1"/>
    <x v="4"/>
    <n v="1"/>
    <n v="3077"/>
    <x v="0"/>
    <n v="2769.3"/>
    <n v="2386.96"/>
    <n v="382.34"/>
    <n v="0.13806377062795649"/>
    <s v="02"/>
    <n v="2025"/>
    <n v="307.70000000000005"/>
  </r>
  <r>
    <s v="ORD006320"/>
    <x v="412"/>
    <s v="CUST00972"/>
    <x v="12"/>
    <x v="0"/>
    <x v="0"/>
    <n v="1"/>
    <n v="2723"/>
    <x v="1"/>
    <n v="2586.85"/>
    <n v="1835.05"/>
    <n v="751.8"/>
    <n v="0.29062373156541738"/>
    <s v="02"/>
    <n v="2025"/>
    <n v="136.15"/>
  </r>
  <r>
    <s v="ORD007077"/>
    <x v="412"/>
    <s v="CUST01479"/>
    <x v="0"/>
    <x v="0"/>
    <x v="0"/>
    <n v="2"/>
    <n v="631"/>
    <x v="2"/>
    <n v="1262"/>
    <n v="1015.38"/>
    <n v="246.62"/>
    <n v="0.19541996830427893"/>
    <s v="02"/>
    <n v="2025"/>
    <n v="0"/>
  </r>
  <r>
    <s v="ORD005171"/>
    <x v="412"/>
    <s v="CUST00247"/>
    <x v="3"/>
    <x v="1"/>
    <x v="2"/>
    <n v="1"/>
    <n v="70857"/>
    <x v="1"/>
    <n v="67314.149999999994"/>
    <n v="55428.68"/>
    <n v="11885.47"/>
    <n v="0.17656718535404517"/>
    <s v="02"/>
    <n v="2025"/>
    <n v="3542.8500000000004"/>
  </r>
  <r>
    <s v="ORD003027"/>
    <x v="412"/>
    <s v="CUST01267"/>
    <x v="12"/>
    <x v="0"/>
    <x v="3"/>
    <n v="2"/>
    <n v="4068"/>
    <x v="1"/>
    <n v="7729.2"/>
    <n v="6611.37"/>
    <n v="1117.83"/>
    <n v="0.14462428194379753"/>
    <s v="02"/>
    <n v="2025"/>
    <n v="406.8"/>
  </r>
  <r>
    <s v="ORD009955"/>
    <x v="412"/>
    <s v="CUST01465"/>
    <x v="7"/>
    <x v="4"/>
    <x v="2"/>
    <n v="1"/>
    <n v="243"/>
    <x v="2"/>
    <n v="243"/>
    <n v="145.26"/>
    <n v="97.74"/>
    <n v="0.4022222222222222"/>
    <s v="02"/>
    <n v="2025"/>
    <n v="0"/>
  </r>
  <r>
    <s v="ORD004107"/>
    <x v="412"/>
    <s v="CUST01818"/>
    <x v="2"/>
    <x v="1"/>
    <x v="4"/>
    <n v="2"/>
    <n v="2856"/>
    <x v="3"/>
    <n v="4855.2"/>
    <n v="4671.83"/>
    <n v="183.37"/>
    <n v="3.7767754160487728E-2"/>
    <s v="02"/>
    <n v="2025"/>
    <n v="856.8"/>
  </r>
  <r>
    <s v="ORD005982"/>
    <x v="412"/>
    <s v="CUST01541"/>
    <x v="2"/>
    <x v="1"/>
    <x v="0"/>
    <n v="4"/>
    <n v="3960"/>
    <x v="3"/>
    <n v="13464"/>
    <n v="11893.26"/>
    <n v="1570.74"/>
    <n v="0.11666221033868093"/>
    <s v="02"/>
    <n v="2025"/>
    <n v="2376"/>
  </r>
  <r>
    <s v="ORD004623"/>
    <x v="412"/>
    <s v="CUST00432"/>
    <x v="5"/>
    <x v="2"/>
    <x v="4"/>
    <n v="3"/>
    <n v="7355"/>
    <x v="2"/>
    <n v="22065"/>
    <n v="15929.2"/>
    <n v="6135.8"/>
    <n v="0.27807840471334694"/>
    <s v="02"/>
    <n v="2025"/>
    <n v="0"/>
  </r>
  <r>
    <s v="ORD001786"/>
    <x v="412"/>
    <s v="CUST02028"/>
    <x v="11"/>
    <x v="4"/>
    <x v="3"/>
    <n v="2"/>
    <n v="70"/>
    <x v="2"/>
    <n v="140"/>
    <n v="100.83"/>
    <n v="39.17"/>
    <n v="0.2797857142857143"/>
    <s v="02"/>
    <n v="2025"/>
    <n v="0"/>
  </r>
  <r>
    <s v="ORD006526"/>
    <x v="413"/>
    <s v="CUST00230"/>
    <x v="5"/>
    <x v="2"/>
    <x v="2"/>
    <n v="3"/>
    <n v="9272"/>
    <x v="0"/>
    <n v="25034.400000000001"/>
    <n v="18911.52"/>
    <n v="6122.88"/>
    <n v="0.24457865976416451"/>
    <s v="02"/>
    <n v="2025"/>
    <n v="2781.6000000000004"/>
  </r>
  <r>
    <s v="ORD002365"/>
    <x v="413"/>
    <s v="CUST01376"/>
    <x v="7"/>
    <x v="4"/>
    <x v="2"/>
    <n v="4"/>
    <n v="98"/>
    <x v="1"/>
    <n v="372.4"/>
    <n v="240.2"/>
    <n v="132.19999999999999"/>
    <n v="0.35499462943071963"/>
    <s v="02"/>
    <n v="2025"/>
    <n v="19.600000000000001"/>
  </r>
  <r>
    <s v="ORD006990"/>
    <x v="413"/>
    <s v="CUST00008"/>
    <x v="9"/>
    <x v="1"/>
    <x v="1"/>
    <n v="1"/>
    <n v="25602"/>
    <x v="1"/>
    <n v="24321.9"/>
    <n v="19544.78"/>
    <n v="4777.12"/>
    <n v="0.1964122868690357"/>
    <s v="02"/>
    <n v="2025"/>
    <n v="1280.1000000000001"/>
  </r>
  <r>
    <s v="ORD004043"/>
    <x v="413"/>
    <s v="CUST00518"/>
    <x v="13"/>
    <x v="0"/>
    <x v="0"/>
    <n v="3"/>
    <n v="1763"/>
    <x v="0"/>
    <n v="4760.1000000000004"/>
    <n v="3076.44"/>
    <n v="1683.66"/>
    <n v="0.3537026533056028"/>
    <s v="02"/>
    <n v="2025"/>
    <n v="528.9"/>
  </r>
  <r>
    <s v="ORD002318"/>
    <x v="413"/>
    <s v="CUST01498"/>
    <x v="3"/>
    <x v="1"/>
    <x v="1"/>
    <n v="1"/>
    <n v="77282"/>
    <x v="1"/>
    <n v="73417.899999999994"/>
    <n v="53548.62"/>
    <n v="19869.28"/>
    <n v="0.27063263863444748"/>
    <s v="02"/>
    <n v="2025"/>
    <n v="3864.1000000000004"/>
  </r>
  <r>
    <s v="ORD003791"/>
    <x v="413"/>
    <s v="CUST01584"/>
    <x v="8"/>
    <x v="3"/>
    <x v="0"/>
    <n v="1"/>
    <n v="2763"/>
    <x v="2"/>
    <n v="2763"/>
    <n v="1930.22"/>
    <n v="832.78"/>
    <n v="0.30140427072023163"/>
    <s v="02"/>
    <n v="2025"/>
    <n v="0"/>
  </r>
  <r>
    <s v="ORD006075"/>
    <x v="413"/>
    <s v="CUST00369"/>
    <x v="10"/>
    <x v="2"/>
    <x v="4"/>
    <n v="1"/>
    <n v="12667"/>
    <x v="1"/>
    <n v="12033.65"/>
    <n v="7334.48"/>
    <n v="4699.17"/>
    <n v="0.39050246600158722"/>
    <s v="02"/>
    <n v="2025"/>
    <n v="633.35"/>
  </r>
  <r>
    <s v="ORD000262"/>
    <x v="413"/>
    <s v="CUST02170"/>
    <x v="7"/>
    <x v="4"/>
    <x v="1"/>
    <n v="4"/>
    <n v="111"/>
    <x v="1"/>
    <n v="421.8"/>
    <n v="245.72"/>
    <n v="176.08"/>
    <n v="0.41744902797534378"/>
    <s v="02"/>
    <n v="2025"/>
    <n v="22.200000000000003"/>
  </r>
  <r>
    <s v="ORD007379"/>
    <x v="413"/>
    <s v="CUST00857"/>
    <x v="11"/>
    <x v="4"/>
    <x v="2"/>
    <n v="1"/>
    <n v="91"/>
    <x v="2"/>
    <n v="91"/>
    <n v="62.45"/>
    <n v="28.55"/>
    <n v="0.31373626373626373"/>
    <s v="02"/>
    <n v="2025"/>
    <n v="0"/>
  </r>
  <r>
    <s v="ORD001373"/>
    <x v="413"/>
    <s v="CUST00892"/>
    <x v="0"/>
    <x v="0"/>
    <x v="0"/>
    <n v="2"/>
    <n v="736"/>
    <x v="2"/>
    <n v="1472"/>
    <n v="1173.04"/>
    <n v="298.95999999999998"/>
    <n v="0.20309782608695651"/>
    <s v="02"/>
    <n v="2025"/>
    <n v="0"/>
  </r>
  <r>
    <s v="ORD009401"/>
    <x v="413"/>
    <s v="CUST01552"/>
    <x v="13"/>
    <x v="0"/>
    <x v="4"/>
    <n v="4"/>
    <n v="1436"/>
    <x v="0"/>
    <n v="5169.6000000000004"/>
    <n v="4144.04"/>
    <n v="1025.56"/>
    <n v="0.1983828536056948"/>
    <s v="02"/>
    <n v="2025"/>
    <n v="574.4"/>
  </r>
  <r>
    <s v="ORD006879"/>
    <x v="413"/>
    <s v="CUST01453"/>
    <x v="10"/>
    <x v="2"/>
    <x v="2"/>
    <n v="2"/>
    <n v="9418"/>
    <x v="0"/>
    <n v="16952.400000000001"/>
    <n v="11646.68"/>
    <n v="5305.72"/>
    <n v="0.3129775135084118"/>
    <s v="02"/>
    <n v="2025"/>
    <n v="1883.6000000000001"/>
  </r>
  <r>
    <s v="ORD005610"/>
    <x v="413"/>
    <s v="CUST00189"/>
    <x v="11"/>
    <x v="4"/>
    <x v="1"/>
    <n v="1"/>
    <n v="69"/>
    <x v="2"/>
    <n v="69"/>
    <n v="53.14"/>
    <n v="15.86"/>
    <n v="0.2298550724637681"/>
    <s v="02"/>
    <n v="2025"/>
    <n v="0"/>
  </r>
  <r>
    <s v="ORD005781"/>
    <x v="414"/>
    <s v="CUST01625"/>
    <x v="4"/>
    <x v="1"/>
    <x v="0"/>
    <n v="1"/>
    <n v="12714"/>
    <x v="0"/>
    <n v="11442.6"/>
    <n v="8081.38"/>
    <n v="3361.22"/>
    <n v="0.29374617656826241"/>
    <s v="02"/>
    <n v="2025"/>
    <n v="1271.4000000000001"/>
  </r>
  <r>
    <s v="ORD001180"/>
    <x v="414"/>
    <s v="CUST00146"/>
    <x v="4"/>
    <x v="1"/>
    <x v="2"/>
    <n v="3"/>
    <n v="17534"/>
    <x v="1"/>
    <n v="49971.9"/>
    <n v="32775.370000000003"/>
    <n v="17196.53"/>
    <n v="0.34412399768669988"/>
    <s v="02"/>
    <n v="2025"/>
    <n v="2630.1000000000004"/>
  </r>
  <r>
    <s v="ORD002874"/>
    <x v="414"/>
    <s v="CUST00108"/>
    <x v="11"/>
    <x v="4"/>
    <x v="2"/>
    <n v="1"/>
    <n v="55"/>
    <x v="0"/>
    <n v="49.5"/>
    <n v="37.69"/>
    <n v="11.81"/>
    <n v="0.2385858585858586"/>
    <s v="02"/>
    <n v="2025"/>
    <n v="5.5"/>
  </r>
  <r>
    <s v="ORD002265"/>
    <x v="414"/>
    <s v="CUST01070"/>
    <x v="9"/>
    <x v="1"/>
    <x v="1"/>
    <n v="1"/>
    <n v="34073"/>
    <x v="1"/>
    <n v="32369.35"/>
    <n v="19151.009999999998"/>
    <n v="13218.34"/>
    <n v="0.40835976008168223"/>
    <s v="02"/>
    <n v="2025"/>
    <n v="1703.65"/>
  </r>
  <r>
    <s v="ORD001497"/>
    <x v="414"/>
    <s v="CUST02127"/>
    <x v="9"/>
    <x v="1"/>
    <x v="0"/>
    <n v="1"/>
    <n v="28668"/>
    <x v="4"/>
    <n v="22934.400000000001"/>
    <n v="19829.669999999998"/>
    <n v="3104.73"/>
    <n v="0.13537437212222686"/>
    <s v="02"/>
    <n v="2025"/>
    <n v="5733.6"/>
  </r>
  <r>
    <s v="ORD002240"/>
    <x v="414"/>
    <s v="CUST02030"/>
    <x v="12"/>
    <x v="0"/>
    <x v="0"/>
    <n v="4"/>
    <n v="3284"/>
    <x v="0"/>
    <n v="11822.4"/>
    <n v="7464.21"/>
    <n v="4358.1899999999996"/>
    <n v="0.36863834754364594"/>
    <s v="02"/>
    <n v="2025"/>
    <n v="1313.6000000000001"/>
  </r>
  <r>
    <s v="ORD004491"/>
    <x v="414"/>
    <s v="CUST01639"/>
    <x v="9"/>
    <x v="1"/>
    <x v="3"/>
    <n v="3"/>
    <n v="19398"/>
    <x v="1"/>
    <n v="55284.3"/>
    <n v="44895.46"/>
    <n v="10388.84"/>
    <n v="0.18791664179522938"/>
    <s v="02"/>
    <n v="2025"/>
    <n v="2909.7000000000003"/>
  </r>
  <r>
    <s v="ORD009049"/>
    <x v="414"/>
    <s v="CUST01040"/>
    <x v="11"/>
    <x v="4"/>
    <x v="2"/>
    <n v="1"/>
    <n v="91"/>
    <x v="0"/>
    <n v="81.900000000000006"/>
    <n v="66.63"/>
    <n v="15.27"/>
    <n v="0.18644688644688642"/>
    <s v="02"/>
    <n v="2025"/>
    <n v="9.1"/>
  </r>
  <r>
    <s v="ORD002636"/>
    <x v="414"/>
    <s v="CUST00170"/>
    <x v="10"/>
    <x v="2"/>
    <x v="3"/>
    <n v="3"/>
    <n v="13009"/>
    <x v="0"/>
    <n v="35124.300000000003"/>
    <n v="26607.93"/>
    <n v="8516.3700000000008"/>
    <n v="0.24246376440242226"/>
    <s v="02"/>
    <n v="2025"/>
    <n v="3902.7000000000003"/>
  </r>
  <r>
    <s v="ORD009020"/>
    <x v="414"/>
    <s v="CUST01544"/>
    <x v="11"/>
    <x v="4"/>
    <x v="1"/>
    <n v="1"/>
    <n v="145"/>
    <x v="1"/>
    <n v="137.75"/>
    <n v="107.91"/>
    <n v="29.84"/>
    <n v="0.21662431941923774"/>
    <s v="02"/>
    <n v="2025"/>
    <n v="7.25"/>
  </r>
  <r>
    <s v="ORD003553"/>
    <x v="414"/>
    <s v="CUST01142"/>
    <x v="7"/>
    <x v="4"/>
    <x v="2"/>
    <n v="4"/>
    <n v="221"/>
    <x v="0"/>
    <n v="795.6"/>
    <n v="513.14"/>
    <n v="282.45999999999998"/>
    <n v="0.35502765208647558"/>
    <s v="02"/>
    <n v="2025"/>
    <n v="88.4"/>
  </r>
  <r>
    <s v="ORD006801"/>
    <x v="414"/>
    <s v="CUST00813"/>
    <x v="1"/>
    <x v="1"/>
    <x v="2"/>
    <n v="1"/>
    <n v="1380"/>
    <x v="2"/>
    <n v="1380"/>
    <n v="1118.82"/>
    <n v="261.18"/>
    <n v="0.1892608695652174"/>
    <s v="02"/>
    <n v="2025"/>
    <n v="0"/>
  </r>
  <r>
    <s v="ORD004004"/>
    <x v="414"/>
    <s v="CUST00133"/>
    <x v="14"/>
    <x v="2"/>
    <x v="3"/>
    <n v="1"/>
    <n v="13865"/>
    <x v="0"/>
    <n v="12478.5"/>
    <n v="10343.17"/>
    <n v="2135.33"/>
    <n v="0.17112072765156067"/>
    <s v="02"/>
    <n v="2025"/>
    <n v="1386.5"/>
  </r>
  <r>
    <s v="ORD004754"/>
    <x v="414"/>
    <s v="CUST00631"/>
    <x v="9"/>
    <x v="1"/>
    <x v="3"/>
    <n v="1"/>
    <n v="30885"/>
    <x v="0"/>
    <n v="27796.5"/>
    <n v="21978.45"/>
    <n v="5818.05"/>
    <n v="0.20930872591873079"/>
    <s v="02"/>
    <n v="2025"/>
    <n v="3088.5"/>
  </r>
  <r>
    <s v="ORD009542"/>
    <x v="414"/>
    <s v="CUST02126"/>
    <x v="8"/>
    <x v="3"/>
    <x v="4"/>
    <n v="2"/>
    <n v="1450"/>
    <x v="4"/>
    <n v="2320"/>
    <n v="2204.98"/>
    <n v="115.02"/>
    <n v="4.9577586206896548E-2"/>
    <s v="02"/>
    <n v="2025"/>
    <n v="580"/>
  </r>
  <r>
    <s v="ORD004582"/>
    <x v="415"/>
    <s v="CUST01261"/>
    <x v="2"/>
    <x v="1"/>
    <x v="0"/>
    <n v="2"/>
    <n v="4995"/>
    <x v="2"/>
    <n v="9990"/>
    <n v="7381.68"/>
    <n v="2608.3200000000002"/>
    <n v="0.26109309309309309"/>
    <s v="02"/>
    <n v="2025"/>
    <n v="0"/>
  </r>
  <r>
    <s v="ORD007286"/>
    <x v="415"/>
    <s v="CUST00194"/>
    <x v="13"/>
    <x v="0"/>
    <x v="1"/>
    <n v="3"/>
    <n v="569"/>
    <x v="0"/>
    <n v="1536.3"/>
    <n v="975.2"/>
    <n v="561.1"/>
    <n v="0.36522814554449001"/>
    <s v="02"/>
    <n v="2025"/>
    <n v="170.70000000000002"/>
  </r>
  <r>
    <s v="ORD003717"/>
    <x v="415"/>
    <s v="CUST00962"/>
    <x v="10"/>
    <x v="2"/>
    <x v="0"/>
    <n v="1"/>
    <n v="16157"/>
    <x v="0"/>
    <n v="14541.3"/>
    <n v="9160.49"/>
    <n v="5380.81"/>
    <n v="0.37003637914079213"/>
    <s v="02"/>
    <n v="2025"/>
    <n v="1615.7"/>
  </r>
  <r>
    <s v="ORD009766"/>
    <x v="415"/>
    <s v="CUST02160"/>
    <x v="0"/>
    <x v="0"/>
    <x v="3"/>
    <n v="1"/>
    <n v="1037"/>
    <x v="0"/>
    <n v="933.3"/>
    <n v="809.81"/>
    <n v="123.49"/>
    <n v="0.13231543983713703"/>
    <s v="02"/>
    <n v="2025"/>
    <n v="103.7"/>
  </r>
  <r>
    <s v="ORD008651"/>
    <x v="415"/>
    <s v="CUST02186"/>
    <x v="8"/>
    <x v="3"/>
    <x v="1"/>
    <n v="1"/>
    <n v="2655"/>
    <x v="2"/>
    <n v="2655"/>
    <n v="1943.37"/>
    <n v="711.63"/>
    <n v="0.26803389830508473"/>
    <s v="02"/>
    <n v="2025"/>
    <n v="0"/>
  </r>
  <r>
    <s v="ORD006710"/>
    <x v="415"/>
    <s v="CUST01382"/>
    <x v="9"/>
    <x v="1"/>
    <x v="1"/>
    <n v="3"/>
    <n v="18208"/>
    <x v="2"/>
    <n v="54624"/>
    <n v="30673.77"/>
    <n v="23950.23"/>
    <n v="0.43845617311072055"/>
    <s v="02"/>
    <n v="2025"/>
    <n v="0"/>
  </r>
  <r>
    <s v="ORD006430"/>
    <x v="415"/>
    <s v="CUST02343"/>
    <x v="5"/>
    <x v="2"/>
    <x v="4"/>
    <n v="1"/>
    <n v="8250"/>
    <x v="1"/>
    <n v="7837.5"/>
    <n v="5956.32"/>
    <n v="1881.18"/>
    <n v="0.24002296650717705"/>
    <s v="02"/>
    <n v="2025"/>
    <n v="412.5"/>
  </r>
  <r>
    <s v="ORD003468"/>
    <x v="415"/>
    <s v="CUST02485"/>
    <x v="8"/>
    <x v="3"/>
    <x v="0"/>
    <n v="4"/>
    <n v="1691"/>
    <x v="2"/>
    <n v="6764"/>
    <n v="4868.17"/>
    <n v="1895.83"/>
    <n v="0.28028237729154343"/>
    <s v="02"/>
    <n v="2025"/>
    <n v="0"/>
  </r>
  <r>
    <s v="ORD007826"/>
    <x v="415"/>
    <s v="CUST00572"/>
    <x v="14"/>
    <x v="2"/>
    <x v="3"/>
    <n v="1"/>
    <n v="20539"/>
    <x v="4"/>
    <n v="16431.2"/>
    <n v="12516.4"/>
    <n v="3914.8"/>
    <n v="0.23825405326452115"/>
    <s v="02"/>
    <n v="2025"/>
    <n v="4107.8"/>
  </r>
  <r>
    <s v="ORD004486"/>
    <x v="415"/>
    <s v="CUST01674"/>
    <x v="4"/>
    <x v="1"/>
    <x v="1"/>
    <n v="2"/>
    <n v="18421"/>
    <x v="0"/>
    <n v="33157.800000000003"/>
    <n v="21931.07"/>
    <n v="11226.73"/>
    <n v="0.33858488802031494"/>
    <s v="02"/>
    <n v="2025"/>
    <n v="3684.2000000000003"/>
  </r>
  <r>
    <s v="ORD005814"/>
    <x v="415"/>
    <s v="CUST01279"/>
    <x v="11"/>
    <x v="4"/>
    <x v="2"/>
    <n v="2"/>
    <n v="161"/>
    <x v="3"/>
    <n v="273.7"/>
    <n v="226.35"/>
    <n v="47.35"/>
    <n v="0.17299963463646328"/>
    <s v="02"/>
    <n v="2025"/>
    <n v="48.3"/>
  </r>
  <r>
    <s v="ORD002262"/>
    <x v="415"/>
    <s v="CUST01422"/>
    <x v="8"/>
    <x v="3"/>
    <x v="2"/>
    <n v="1"/>
    <n v="2854"/>
    <x v="1"/>
    <n v="2711.3"/>
    <n v="2143.15"/>
    <n v="568.15"/>
    <n v="0.20954892486998855"/>
    <s v="02"/>
    <n v="2025"/>
    <n v="142.70000000000002"/>
  </r>
  <r>
    <s v="ORD009391"/>
    <x v="416"/>
    <s v="CUST00319"/>
    <x v="7"/>
    <x v="4"/>
    <x v="1"/>
    <n v="2"/>
    <n v="242"/>
    <x v="1"/>
    <n v="459.8"/>
    <n v="360.57"/>
    <n v="99.23"/>
    <n v="0.21581122227055241"/>
    <s v="02"/>
    <n v="2025"/>
    <n v="24.200000000000003"/>
  </r>
  <r>
    <s v="ORD001101"/>
    <x v="416"/>
    <s v="CUST01094"/>
    <x v="12"/>
    <x v="0"/>
    <x v="3"/>
    <n v="2"/>
    <n v="4021"/>
    <x v="1"/>
    <n v="7639.9"/>
    <n v="6337.61"/>
    <n v="1302.29"/>
    <n v="0.17045903742195578"/>
    <s v="02"/>
    <n v="2025"/>
    <n v="402.1"/>
  </r>
  <r>
    <s v="ORD001225"/>
    <x v="416"/>
    <s v="CUST01418"/>
    <x v="2"/>
    <x v="1"/>
    <x v="2"/>
    <n v="2"/>
    <n v="2460"/>
    <x v="1"/>
    <n v="4674"/>
    <n v="3780.65"/>
    <n v="893.35"/>
    <n v="0.19113179289687635"/>
    <s v="02"/>
    <n v="2025"/>
    <n v="246"/>
  </r>
  <r>
    <s v="ORD007540"/>
    <x v="416"/>
    <s v="CUST00466"/>
    <x v="9"/>
    <x v="1"/>
    <x v="2"/>
    <n v="1"/>
    <n v="27685"/>
    <x v="2"/>
    <n v="27685"/>
    <n v="17145.59"/>
    <n v="10539.41"/>
    <n v="0.38069026548672563"/>
    <s v="02"/>
    <n v="2025"/>
    <n v="0"/>
  </r>
  <r>
    <s v="ORD004000"/>
    <x v="416"/>
    <s v="CUST00988"/>
    <x v="11"/>
    <x v="4"/>
    <x v="3"/>
    <n v="2"/>
    <n v="96"/>
    <x v="2"/>
    <n v="192"/>
    <n v="140.93"/>
    <n v="51.07"/>
    <n v="0.26598958333333333"/>
    <s v="02"/>
    <n v="2025"/>
    <n v="0"/>
  </r>
  <r>
    <s v="ORD003303"/>
    <x v="416"/>
    <s v="CUST02246"/>
    <x v="7"/>
    <x v="4"/>
    <x v="3"/>
    <n v="1"/>
    <n v="171"/>
    <x v="2"/>
    <n v="171"/>
    <n v="114.9"/>
    <n v="56.1"/>
    <n v="0.32807017543859651"/>
    <s v="02"/>
    <n v="2025"/>
    <n v="0"/>
  </r>
  <r>
    <s v="ORD003379"/>
    <x v="416"/>
    <s v="CUST00460"/>
    <x v="7"/>
    <x v="4"/>
    <x v="0"/>
    <n v="2"/>
    <n v="182"/>
    <x v="1"/>
    <n v="345.8"/>
    <n v="202.11"/>
    <n v="143.69"/>
    <n v="0.41552920763447077"/>
    <s v="02"/>
    <n v="2025"/>
    <n v="18.2"/>
  </r>
  <r>
    <s v="ORD005330"/>
    <x v="416"/>
    <s v="CUST01446"/>
    <x v="10"/>
    <x v="2"/>
    <x v="1"/>
    <n v="2"/>
    <n v="7092"/>
    <x v="2"/>
    <n v="14184"/>
    <n v="9480.9500000000007"/>
    <n v="4703.05"/>
    <n v="0.33157430908065427"/>
    <s v="02"/>
    <n v="2025"/>
    <n v="0"/>
  </r>
  <r>
    <s v="ORD008733"/>
    <x v="416"/>
    <s v="CUST00463"/>
    <x v="8"/>
    <x v="3"/>
    <x v="1"/>
    <n v="1"/>
    <n v="2879"/>
    <x v="1"/>
    <n v="2735.05"/>
    <n v="1722.2"/>
    <n v="1012.85"/>
    <n v="0.37032229758139701"/>
    <s v="02"/>
    <n v="2025"/>
    <n v="143.95000000000002"/>
  </r>
  <r>
    <s v="ORD000053"/>
    <x v="416"/>
    <s v="CUST01631"/>
    <x v="1"/>
    <x v="1"/>
    <x v="3"/>
    <n v="2"/>
    <n v="1766"/>
    <x v="2"/>
    <n v="3532"/>
    <n v="2008.75"/>
    <n v="1523.25"/>
    <n v="0.43127123442808607"/>
    <s v="02"/>
    <n v="2025"/>
    <n v="0"/>
  </r>
  <r>
    <s v="ORD001965"/>
    <x v="416"/>
    <s v="CUST01583"/>
    <x v="5"/>
    <x v="2"/>
    <x v="1"/>
    <n v="1"/>
    <n v="6978"/>
    <x v="2"/>
    <n v="6978"/>
    <n v="5652.47"/>
    <n v="1325.53"/>
    <n v="0.1899584408139868"/>
    <s v="02"/>
    <n v="2025"/>
    <n v="0"/>
  </r>
  <r>
    <s v="ORD007180"/>
    <x v="416"/>
    <s v="CUST02378"/>
    <x v="2"/>
    <x v="1"/>
    <x v="4"/>
    <n v="3"/>
    <n v="1438"/>
    <x v="4"/>
    <n v="3451.2"/>
    <n v="2576.6799999999998"/>
    <n v="874.52"/>
    <n v="0.25339592025961988"/>
    <s v="02"/>
    <n v="2025"/>
    <n v="862.80000000000007"/>
  </r>
  <r>
    <s v="ORD002237"/>
    <x v="416"/>
    <s v="CUST01945"/>
    <x v="12"/>
    <x v="0"/>
    <x v="3"/>
    <n v="2"/>
    <n v="5480"/>
    <x v="2"/>
    <n v="10960"/>
    <n v="6597.03"/>
    <n v="4362.97"/>
    <n v="0.39808120437956207"/>
    <s v="02"/>
    <n v="2025"/>
    <n v="0"/>
  </r>
  <r>
    <s v="ORD005386"/>
    <x v="416"/>
    <s v="CUST02013"/>
    <x v="14"/>
    <x v="2"/>
    <x v="1"/>
    <n v="3"/>
    <n v="15995"/>
    <x v="1"/>
    <n v="45585.75"/>
    <n v="28677.58"/>
    <n v="16908.169999999998"/>
    <n v="0.370909110851527"/>
    <s v="02"/>
    <n v="2025"/>
    <n v="2399.25"/>
  </r>
  <r>
    <s v="ORD005226"/>
    <x v="416"/>
    <s v="CUST00334"/>
    <x v="9"/>
    <x v="1"/>
    <x v="3"/>
    <n v="2"/>
    <n v="23575"/>
    <x v="0"/>
    <n v="42435"/>
    <n v="29356.35"/>
    <n v="13078.65"/>
    <n v="0.30820431247790736"/>
    <s v="02"/>
    <n v="2025"/>
    <n v="4715"/>
  </r>
  <r>
    <s v="ORD004612"/>
    <x v="417"/>
    <s v="CUST02330"/>
    <x v="1"/>
    <x v="1"/>
    <x v="4"/>
    <n v="3"/>
    <n v="1516"/>
    <x v="2"/>
    <n v="4548"/>
    <n v="3090.15"/>
    <n v="1457.85"/>
    <n v="0.32054749340369393"/>
    <s v="02"/>
    <n v="2025"/>
    <n v="0"/>
  </r>
  <r>
    <s v="ORD007464"/>
    <x v="417"/>
    <s v="CUST01455"/>
    <x v="6"/>
    <x v="3"/>
    <x v="0"/>
    <n v="3"/>
    <n v="581"/>
    <x v="3"/>
    <n v="1481.55"/>
    <n v="1061.6199999999999"/>
    <n v="419.93"/>
    <n v="0.28343964091660762"/>
    <s v="02"/>
    <n v="2025"/>
    <n v="261.45"/>
  </r>
  <r>
    <s v="ORD004559"/>
    <x v="417"/>
    <s v="CUST02105"/>
    <x v="2"/>
    <x v="1"/>
    <x v="1"/>
    <n v="2"/>
    <n v="2675"/>
    <x v="2"/>
    <n v="5350"/>
    <n v="3688.54"/>
    <n v="1661.46"/>
    <n v="0.31055327102803737"/>
    <s v="02"/>
    <n v="2025"/>
    <n v="0"/>
  </r>
  <r>
    <s v="ORD005083"/>
    <x v="417"/>
    <s v="CUST01498"/>
    <x v="1"/>
    <x v="1"/>
    <x v="2"/>
    <n v="1"/>
    <n v="1885"/>
    <x v="0"/>
    <n v="1696.5"/>
    <n v="1463.17"/>
    <n v="233.33"/>
    <n v="0.13753610374300029"/>
    <s v="02"/>
    <n v="2025"/>
    <n v="188.5"/>
  </r>
  <r>
    <s v="ORD000193"/>
    <x v="417"/>
    <s v="CUST00637"/>
    <x v="12"/>
    <x v="0"/>
    <x v="4"/>
    <n v="3"/>
    <n v="5809"/>
    <x v="4"/>
    <n v="13941.6"/>
    <n v="10920.47"/>
    <n v="3021.13"/>
    <n v="0.21669894416709704"/>
    <s v="02"/>
    <n v="2025"/>
    <n v="3485.4"/>
  </r>
  <r>
    <s v="ORD000917"/>
    <x v="417"/>
    <s v="CUST01891"/>
    <x v="3"/>
    <x v="1"/>
    <x v="4"/>
    <n v="5"/>
    <n v="75607"/>
    <x v="0"/>
    <n v="340231.5"/>
    <n v="304761.77"/>
    <n v="35469.730000000003"/>
    <n v="0.10425175211583879"/>
    <s v="02"/>
    <n v="2025"/>
    <n v="37803.5"/>
  </r>
  <r>
    <s v="ORD004784"/>
    <x v="417"/>
    <s v="CUST02425"/>
    <x v="14"/>
    <x v="2"/>
    <x v="3"/>
    <n v="2"/>
    <n v="14023"/>
    <x v="1"/>
    <n v="26643.7"/>
    <n v="20523.66"/>
    <n v="6120.04"/>
    <n v="0.22969932854671085"/>
    <s v="02"/>
    <n v="2025"/>
    <n v="1402.3000000000002"/>
  </r>
  <r>
    <s v="ORD002992"/>
    <x v="417"/>
    <s v="CUST02359"/>
    <x v="14"/>
    <x v="2"/>
    <x v="0"/>
    <n v="2"/>
    <n v="19503"/>
    <x v="2"/>
    <n v="39006"/>
    <n v="25908.799999999999"/>
    <n v="13097.2"/>
    <n v="0.33577398348971954"/>
    <s v="02"/>
    <n v="2025"/>
    <n v="0"/>
  </r>
  <r>
    <s v="ORD000980"/>
    <x v="417"/>
    <s v="CUST01234"/>
    <x v="1"/>
    <x v="1"/>
    <x v="1"/>
    <n v="2"/>
    <n v="2549"/>
    <x v="2"/>
    <n v="5098"/>
    <n v="3907.19"/>
    <n v="1190.81"/>
    <n v="0.23358375833660258"/>
    <s v="02"/>
    <n v="2025"/>
    <n v="0"/>
  </r>
  <r>
    <s v="ORD006325"/>
    <x v="417"/>
    <s v="CUST00836"/>
    <x v="0"/>
    <x v="0"/>
    <x v="4"/>
    <n v="2"/>
    <n v="793"/>
    <x v="0"/>
    <n v="1427.4"/>
    <n v="1052.0899999999999"/>
    <n v="375.31"/>
    <n v="0.26293260473588342"/>
    <s v="02"/>
    <n v="2025"/>
    <n v="158.60000000000002"/>
  </r>
  <r>
    <s v="ORD006338"/>
    <x v="417"/>
    <s v="CUST00296"/>
    <x v="11"/>
    <x v="4"/>
    <x v="3"/>
    <n v="1"/>
    <n v="145"/>
    <x v="1"/>
    <n v="137.75"/>
    <n v="99.72"/>
    <n v="38.03"/>
    <n v="0.27607985480943742"/>
    <s v="02"/>
    <n v="2025"/>
    <n v="7.25"/>
  </r>
  <r>
    <s v="ORD000771"/>
    <x v="417"/>
    <s v="CUST01440"/>
    <x v="2"/>
    <x v="1"/>
    <x v="2"/>
    <n v="3"/>
    <n v="2301"/>
    <x v="0"/>
    <n v="6212.7"/>
    <n v="4574.59"/>
    <n v="1638.11"/>
    <n v="0.26367118965989023"/>
    <s v="02"/>
    <n v="2025"/>
    <n v="690.30000000000007"/>
  </r>
  <r>
    <s v="ORD007377"/>
    <x v="417"/>
    <s v="CUST01812"/>
    <x v="7"/>
    <x v="4"/>
    <x v="4"/>
    <n v="1"/>
    <n v="171"/>
    <x v="3"/>
    <n v="145.35"/>
    <n v="107.55"/>
    <n v="37.799999999999997"/>
    <n v="0.26006191950464397"/>
    <s v="02"/>
    <n v="2025"/>
    <n v="25.65"/>
  </r>
  <r>
    <s v="ORD005074"/>
    <x v="417"/>
    <s v="CUST01751"/>
    <x v="8"/>
    <x v="3"/>
    <x v="3"/>
    <n v="3"/>
    <n v="1364"/>
    <x v="3"/>
    <n v="3478.2"/>
    <n v="2356.1799999999998"/>
    <n v="1122.02"/>
    <n v="0.32258639526191707"/>
    <s v="02"/>
    <n v="2025"/>
    <n v="613.79999999999995"/>
  </r>
  <r>
    <s v="ORD001185"/>
    <x v="417"/>
    <s v="CUST00256"/>
    <x v="12"/>
    <x v="0"/>
    <x v="1"/>
    <n v="2"/>
    <n v="3221"/>
    <x v="4"/>
    <n v="5153.6000000000004"/>
    <n v="4993.95"/>
    <n v="159.65"/>
    <n v="3.0978345234399254E-2"/>
    <s v="02"/>
    <n v="2025"/>
    <n v="1288.4000000000001"/>
  </r>
  <r>
    <s v="ORD009613"/>
    <x v="417"/>
    <s v="CUST00310"/>
    <x v="4"/>
    <x v="1"/>
    <x v="3"/>
    <n v="2"/>
    <n v="23405"/>
    <x v="0"/>
    <n v="42129"/>
    <n v="28291.32"/>
    <n v="13837.68"/>
    <n v="0.32845973082674645"/>
    <s v="02"/>
    <n v="2025"/>
    <n v="4681"/>
  </r>
  <r>
    <s v="ORD008711"/>
    <x v="417"/>
    <s v="CUST01081"/>
    <x v="8"/>
    <x v="3"/>
    <x v="2"/>
    <n v="1"/>
    <n v="1464"/>
    <x v="2"/>
    <n v="1464"/>
    <n v="944.94"/>
    <n v="519.05999999999995"/>
    <n v="0.35454918032786881"/>
    <s v="02"/>
    <n v="2025"/>
    <n v="0"/>
  </r>
  <r>
    <s v="ORD005248"/>
    <x v="418"/>
    <s v="CUST02402"/>
    <x v="13"/>
    <x v="0"/>
    <x v="4"/>
    <n v="4"/>
    <n v="559"/>
    <x v="2"/>
    <n v="2236"/>
    <n v="1387.15"/>
    <n v="848.85"/>
    <n v="0.37962880143112704"/>
    <s v="02"/>
    <n v="2025"/>
    <n v="0"/>
  </r>
  <r>
    <s v="ORD000546"/>
    <x v="418"/>
    <s v="CUST02170"/>
    <x v="8"/>
    <x v="3"/>
    <x v="4"/>
    <n v="1"/>
    <n v="2738"/>
    <x v="2"/>
    <n v="2738"/>
    <n v="2009.6"/>
    <n v="728.4"/>
    <n v="0.26603360116873631"/>
    <s v="02"/>
    <n v="2025"/>
    <n v="0"/>
  </r>
  <r>
    <s v="ORD006089"/>
    <x v="418"/>
    <s v="CUST00980"/>
    <x v="6"/>
    <x v="3"/>
    <x v="0"/>
    <n v="1"/>
    <n v="869"/>
    <x v="1"/>
    <n v="825.55"/>
    <n v="590.41"/>
    <n v="235.14"/>
    <n v="0.28482829628732359"/>
    <s v="02"/>
    <n v="2025"/>
    <n v="43.45"/>
  </r>
  <r>
    <s v="ORD003631"/>
    <x v="418"/>
    <s v="CUST00549"/>
    <x v="4"/>
    <x v="1"/>
    <x v="2"/>
    <n v="1"/>
    <n v="20854"/>
    <x v="0"/>
    <n v="18768.599999999999"/>
    <n v="12767.75"/>
    <n v="6000.85"/>
    <n v="0.31972816299564172"/>
    <s v="02"/>
    <n v="2025"/>
    <n v="2085.4"/>
  </r>
  <r>
    <s v="ORD003939"/>
    <x v="418"/>
    <s v="CUST01872"/>
    <x v="9"/>
    <x v="1"/>
    <x v="0"/>
    <n v="3"/>
    <n v="18583"/>
    <x v="3"/>
    <n v="47386.65"/>
    <n v="44592.71"/>
    <n v="2793.94"/>
    <n v="5.8960487816716312E-2"/>
    <s v="02"/>
    <n v="2025"/>
    <n v="8362.35"/>
  </r>
  <r>
    <s v="ORD003042"/>
    <x v="418"/>
    <s v="CUST02105"/>
    <x v="11"/>
    <x v="4"/>
    <x v="3"/>
    <n v="1"/>
    <n v="180"/>
    <x v="2"/>
    <n v="180"/>
    <n v="117.09"/>
    <n v="62.91"/>
    <n v="0.34949999999999998"/>
    <s v="02"/>
    <n v="2025"/>
    <n v="0"/>
  </r>
  <r>
    <s v="ORD009095"/>
    <x v="418"/>
    <s v="CUST01590"/>
    <x v="9"/>
    <x v="1"/>
    <x v="1"/>
    <n v="3"/>
    <n v="29360"/>
    <x v="0"/>
    <n v="79272"/>
    <n v="71051.7"/>
    <n v="8220.2999999999993"/>
    <n v="0.10369739630638812"/>
    <s v="02"/>
    <n v="2025"/>
    <n v="8808"/>
  </r>
  <r>
    <s v="ORD002417"/>
    <x v="418"/>
    <s v="CUST02346"/>
    <x v="9"/>
    <x v="1"/>
    <x v="0"/>
    <n v="2"/>
    <n v="33803"/>
    <x v="1"/>
    <n v="64225.7"/>
    <n v="38383.800000000003"/>
    <n v="25841.9"/>
    <n v="0.40236073721267346"/>
    <s v="02"/>
    <n v="2025"/>
    <n v="3380.3"/>
  </r>
  <r>
    <s v="ORD005590"/>
    <x v="418"/>
    <s v="CUST00534"/>
    <x v="9"/>
    <x v="1"/>
    <x v="0"/>
    <n v="2"/>
    <n v="27892"/>
    <x v="2"/>
    <n v="55784"/>
    <n v="40700.089999999997"/>
    <n v="15083.91"/>
    <n v="0.27039850136239779"/>
    <s v="02"/>
    <n v="2025"/>
    <n v="0"/>
  </r>
  <r>
    <s v="ORD008269"/>
    <x v="419"/>
    <s v="CUST02132"/>
    <x v="9"/>
    <x v="1"/>
    <x v="3"/>
    <n v="3"/>
    <n v="31163"/>
    <x v="0"/>
    <n v="84140.1"/>
    <n v="52158.080000000002"/>
    <n v="31982.02"/>
    <n v="0.3801043735388952"/>
    <s v="02"/>
    <n v="2025"/>
    <n v="9348.9"/>
  </r>
  <r>
    <s v="ORD000776"/>
    <x v="419"/>
    <s v="CUST00180"/>
    <x v="1"/>
    <x v="1"/>
    <x v="3"/>
    <n v="1"/>
    <n v="1054"/>
    <x v="0"/>
    <n v="948.6"/>
    <n v="862.27"/>
    <n v="86.33"/>
    <n v="9.1007800969850297E-2"/>
    <s v="02"/>
    <n v="2025"/>
    <n v="105.4"/>
  </r>
  <r>
    <s v="ORD002711"/>
    <x v="419"/>
    <s v="CUST00804"/>
    <x v="2"/>
    <x v="1"/>
    <x v="3"/>
    <n v="1"/>
    <n v="2008"/>
    <x v="3"/>
    <n v="1706.8"/>
    <n v="1130.83"/>
    <n v="575.97"/>
    <n v="0.33745605812045937"/>
    <s v="02"/>
    <n v="2025"/>
    <n v="301.2"/>
  </r>
  <r>
    <s v="ORD004749"/>
    <x v="419"/>
    <s v="CUST01399"/>
    <x v="14"/>
    <x v="2"/>
    <x v="1"/>
    <n v="2"/>
    <n v="19092"/>
    <x v="3"/>
    <n v="32456.400000000001"/>
    <n v="26822.43"/>
    <n v="5633.97"/>
    <n v="0.173585795097423"/>
    <s v="02"/>
    <n v="2025"/>
    <n v="5727.5999999999995"/>
  </r>
  <r>
    <s v="ORD007486"/>
    <x v="419"/>
    <s v="CUST02378"/>
    <x v="9"/>
    <x v="1"/>
    <x v="3"/>
    <n v="2"/>
    <n v="19264"/>
    <x v="2"/>
    <n v="38528"/>
    <n v="23097.3"/>
    <n v="15430.7"/>
    <n v="0.40050612541528241"/>
    <s v="02"/>
    <n v="2025"/>
    <n v="0"/>
  </r>
  <r>
    <s v="ORD004269"/>
    <x v="419"/>
    <s v="CUST02409"/>
    <x v="1"/>
    <x v="1"/>
    <x v="4"/>
    <n v="1"/>
    <n v="2163"/>
    <x v="2"/>
    <n v="2163"/>
    <n v="1550.83"/>
    <n v="612.16999999999996"/>
    <n v="0.28301895515487746"/>
    <s v="02"/>
    <n v="2025"/>
    <n v="0"/>
  </r>
  <r>
    <s v="ORD006578"/>
    <x v="419"/>
    <s v="CUST00472"/>
    <x v="9"/>
    <x v="1"/>
    <x v="3"/>
    <n v="2"/>
    <n v="19588"/>
    <x v="2"/>
    <n v="39176"/>
    <n v="24206.45"/>
    <n v="14969.55"/>
    <n v="0.38211022054318972"/>
    <s v="02"/>
    <n v="2025"/>
    <n v="0"/>
  </r>
  <r>
    <s v="ORD001251"/>
    <x v="419"/>
    <s v="CUST01750"/>
    <x v="3"/>
    <x v="1"/>
    <x v="3"/>
    <n v="1"/>
    <n v="75719"/>
    <x v="1"/>
    <n v="71933.05"/>
    <n v="43360.18"/>
    <n v="28572.87"/>
    <n v="0.39721477123519716"/>
    <s v="02"/>
    <n v="2025"/>
    <n v="3785.9500000000003"/>
  </r>
  <r>
    <s v="ORD001090"/>
    <x v="419"/>
    <s v="CUST00769"/>
    <x v="0"/>
    <x v="0"/>
    <x v="2"/>
    <n v="2"/>
    <n v="814"/>
    <x v="1"/>
    <n v="1546.6"/>
    <n v="1023.57"/>
    <n v="523.03"/>
    <n v="0.3381805250226303"/>
    <s v="02"/>
    <n v="2025"/>
    <n v="81.400000000000006"/>
  </r>
  <r>
    <s v="ORD007248"/>
    <x v="419"/>
    <s v="CUST00297"/>
    <x v="12"/>
    <x v="0"/>
    <x v="0"/>
    <n v="2"/>
    <n v="5765"/>
    <x v="1"/>
    <n v="10953.5"/>
    <n v="6897.8"/>
    <n v="4055.7"/>
    <n v="0.37026521203268359"/>
    <s v="02"/>
    <n v="2025"/>
    <n v="576.5"/>
  </r>
  <r>
    <s v="ORD003141"/>
    <x v="419"/>
    <s v="CUST01690"/>
    <x v="10"/>
    <x v="2"/>
    <x v="0"/>
    <n v="4"/>
    <n v="15032"/>
    <x v="2"/>
    <n v="60128"/>
    <n v="36266.449999999997"/>
    <n v="23861.55"/>
    <n v="0.39684589542309739"/>
    <s v="02"/>
    <n v="2025"/>
    <n v="0"/>
  </r>
  <r>
    <s v="ORD004039"/>
    <x v="420"/>
    <s v="CUST00800"/>
    <x v="1"/>
    <x v="1"/>
    <x v="4"/>
    <n v="2"/>
    <n v="2166"/>
    <x v="1"/>
    <n v="4115.3999999999996"/>
    <n v="2970.75"/>
    <n v="1144.6500000000001"/>
    <n v="0.27813821256742971"/>
    <s v="02"/>
    <n v="2025"/>
    <n v="216.60000000000002"/>
  </r>
  <r>
    <s v="ORD006283"/>
    <x v="420"/>
    <s v="CUST00013"/>
    <x v="6"/>
    <x v="3"/>
    <x v="1"/>
    <n v="2"/>
    <n v="387"/>
    <x v="4"/>
    <n v="619.20000000000005"/>
    <n v="449.88"/>
    <n v="169.32"/>
    <n v="0.27344961240310073"/>
    <s v="02"/>
    <n v="2025"/>
    <n v="154.80000000000001"/>
  </r>
  <r>
    <s v="ORD009232"/>
    <x v="420"/>
    <s v="CUST00373"/>
    <x v="5"/>
    <x v="2"/>
    <x v="1"/>
    <n v="1"/>
    <n v="9255"/>
    <x v="2"/>
    <n v="9255"/>
    <n v="6840.47"/>
    <n v="2414.5300000000002"/>
    <n v="0.26088924905456512"/>
    <s v="02"/>
    <n v="2025"/>
    <n v="0"/>
  </r>
  <r>
    <s v="ORD003938"/>
    <x v="420"/>
    <s v="CUST00325"/>
    <x v="11"/>
    <x v="4"/>
    <x v="1"/>
    <n v="2"/>
    <n v="118"/>
    <x v="1"/>
    <n v="224.2"/>
    <n v="140.38"/>
    <n v="83.82"/>
    <n v="0.37386262265834075"/>
    <s v="02"/>
    <n v="2025"/>
    <n v="11.8"/>
  </r>
  <r>
    <s v="ORD009794"/>
    <x v="420"/>
    <s v="CUST00590"/>
    <x v="5"/>
    <x v="2"/>
    <x v="0"/>
    <n v="1"/>
    <n v="6957"/>
    <x v="1"/>
    <n v="6609.15"/>
    <n v="5495.12"/>
    <n v="1114.03"/>
    <n v="0.16855874053395672"/>
    <s v="02"/>
    <n v="2025"/>
    <n v="347.85"/>
  </r>
  <r>
    <s v="ORD006288"/>
    <x v="420"/>
    <s v="CUST01665"/>
    <x v="7"/>
    <x v="4"/>
    <x v="3"/>
    <n v="1"/>
    <n v="129"/>
    <x v="0"/>
    <n v="116.1"/>
    <n v="92.09"/>
    <n v="24.01"/>
    <n v="0.20680447889750217"/>
    <s v="02"/>
    <n v="2025"/>
    <n v="12.9"/>
  </r>
  <r>
    <s v="ORD005181"/>
    <x v="420"/>
    <s v="CUST00024"/>
    <x v="3"/>
    <x v="1"/>
    <x v="4"/>
    <n v="1"/>
    <n v="66632"/>
    <x v="0"/>
    <n v="59968.800000000003"/>
    <n v="43928.06"/>
    <n v="16040.74"/>
    <n v="0.26748475874121208"/>
    <s v="02"/>
    <n v="2025"/>
    <n v="6663.2000000000007"/>
  </r>
  <r>
    <s v="ORD005265"/>
    <x v="420"/>
    <s v="CUST00867"/>
    <x v="7"/>
    <x v="4"/>
    <x v="0"/>
    <n v="3"/>
    <n v="167"/>
    <x v="3"/>
    <n v="425.85"/>
    <n v="344.88"/>
    <n v="80.97"/>
    <n v="0.19013737231419511"/>
    <s v="02"/>
    <n v="2025"/>
    <n v="75.149999999999991"/>
  </r>
  <r>
    <s v="ORD000266"/>
    <x v="420"/>
    <s v="CUST00023"/>
    <x v="10"/>
    <x v="2"/>
    <x v="0"/>
    <n v="2"/>
    <n v="15935"/>
    <x v="0"/>
    <n v="28683"/>
    <n v="18440.02"/>
    <n v="10242.98"/>
    <n v="0.35710978628455881"/>
    <s v="02"/>
    <n v="2025"/>
    <n v="3187"/>
  </r>
  <r>
    <s v="ORD007615"/>
    <x v="421"/>
    <s v="CUST00700"/>
    <x v="13"/>
    <x v="0"/>
    <x v="2"/>
    <n v="5"/>
    <n v="1246"/>
    <x v="1"/>
    <n v="5918.5"/>
    <n v="4788.99"/>
    <n v="1129.51"/>
    <n v="0.19084396384218974"/>
    <s v="02"/>
    <n v="2025"/>
    <n v="311.5"/>
  </r>
  <r>
    <s v="ORD006487"/>
    <x v="421"/>
    <s v="CUST02114"/>
    <x v="1"/>
    <x v="1"/>
    <x v="1"/>
    <n v="2"/>
    <n v="2372"/>
    <x v="0"/>
    <n v="4269.6000000000004"/>
    <n v="3468.95"/>
    <n v="800.65"/>
    <n v="0.18752342139778899"/>
    <s v="02"/>
    <n v="2025"/>
    <n v="474.40000000000003"/>
  </r>
  <r>
    <s v="ORD006359"/>
    <x v="421"/>
    <s v="CUST01173"/>
    <x v="0"/>
    <x v="0"/>
    <x v="3"/>
    <n v="1"/>
    <n v="1414"/>
    <x v="3"/>
    <n v="1201.9000000000001"/>
    <n v="809.13"/>
    <n v="392.77"/>
    <n v="0.32679091438555619"/>
    <s v="02"/>
    <n v="2025"/>
    <n v="212.1"/>
  </r>
  <r>
    <s v="ORD002800"/>
    <x v="421"/>
    <s v="CUST00325"/>
    <x v="14"/>
    <x v="2"/>
    <x v="2"/>
    <n v="1"/>
    <n v="17322"/>
    <x v="0"/>
    <n v="15589.8"/>
    <n v="13014.57"/>
    <n v="2575.23"/>
    <n v="0.16518685294230845"/>
    <s v="02"/>
    <n v="2025"/>
    <n v="1732.2"/>
  </r>
  <r>
    <s v="ORD000949"/>
    <x v="421"/>
    <s v="CUST01565"/>
    <x v="3"/>
    <x v="1"/>
    <x v="0"/>
    <n v="2"/>
    <n v="66760"/>
    <x v="0"/>
    <n v="120168"/>
    <n v="74072.12"/>
    <n v="46095.88"/>
    <n v="0.38359529991345448"/>
    <s v="02"/>
    <n v="2025"/>
    <n v="13352"/>
  </r>
  <r>
    <s v="ORD004911"/>
    <x v="421"/>
    <s v="CUST01889"/>
    <x v="1"/>
    <x v="1"/>
    <x v="1"/>
    <n v="1"/>
    <n v="2309"/>
    <x v="0"/>
    <n v="2078.1"/>
    <n v="1649.53"/>
    <n v="428.57"/>
    <n v="0.20623165391463358"/>
    <s v="02"/>
    <n v="2025"/>
    <n v="230.9"/>
  </r>
  <r>
    <s v="ORD007367"/>
    <x v="421"/>
    <s v="CUST00114"/>
    <x v="6"/>
    <x v="3"/>
    <x v="3"/>
    <n v="1"/>
    <n v="1063"/>
    <x v="1"/>
    <n v="1009.85"/>
    <n v="865.59"/>
    <n v="144.26"/>
    <n v="0.14285289894538791"/>
    <s v="02"/>
    <n v="2025"/>
    <n v="53.150000000000006"/>
  </r>
  <r>
    <s v="ORD002963"/>
    <x v="421"/>
    <s v="CUST00858"/>
    <x v="0"/>
    <x v="0"/>
    <x v="1"/>
    <n v="5"/>
    <n v="1104"/>
    <x v="0"/>
    <n v="4968"/>
    <n v="3142.42"/>
    <n v="1825.58"/>
    <n v="0.36746779388083733"/>
    <s v="02"/>
    <n v="2025"/>
    <n v="552"/>
  </r>
  <r>
    <s v="ORD001468"/>
    <x v="421"/>
    <s v="CUST00488"/>
    <x v="8"/>
    <x v="3"/>
    <x v="1"/>
    <n v="2"/>
    <n v="1725"/>
    <x v="3"/>
    <n v="2932.5"/>
    <n v="2789.56"/>
    <n v="142.94"/>
    <n v="4.8743393009377661E-2"/>
    <s v="02"/>
    <n v="2025"/>
    <n v="517.5"/>
  </r>
  <r>
    <s v="ORD007505"/>
    <x v="421"/>
    <s v="CUST00220"/>
    <x v="1"/>
    <x v="1"/>
    <x v="3"/>
    <n v="1"/>
    <n v="1509"/>
    <x v="2"/>
    <n v="1509"/>
    <n v="1032.3900000000001"/>
    <n v="476.61"/>
    <n v="0.31584493041749506"/>
    <s v="02"/>
    <n v="2025"/>
    <n v="0"/>
  </r>
  <r>
    <s v="ORD005662"/>
    <x v="421"/>
    <s v="CUST00817"/>
    <x v="0"/>
    <x v="0"/>
    <x v="3"/>
    <n v="3"/>
    <n v="603"/>
    <x v="3"/>
    <n v="1537.65"/>
    <n v="1396.91"/>
    <n v="140.74"/>
    <n v="9.1529281696094686E-2"/>
    <s v="02"/>
    <n v="2025"/>
    <n v="271.34999999999997"/>
  </r>
  <r>
    <s v="ORD006625"/>
    <x v="421"/>
    <s v="CUST00620"/>
    <x v="0"/>
    <x v="0"/>
    <x v="1"/>
    <n v="2"/>
    <n v="833"/>
    <x v="1"/>
    <n v="1582.7"/>
    <n v="1101.5999999999999"/>
    <n v="481.1"/>
    <n v="0.30397422126745438"/>
    <s v="02"/>
    <n v="2025"/>
    <n v="83.300000000000011"/>
  </r>
  <r>
    <s v="ORD008099"/>
    <x v="421"/>
    <s v="CUST01704"/>
    <x v="2"/>
    <x v="1"/>
    <x v="3"/>
    <n v="2"/>
    <n v="3173"/>
    <x v="1"/>
    <n v="6028.7"/>
    <n v="4977.9399999999996"/>
    <n v="1050.76"/>
    <n v="0.1742929653159056"/>
    <s v="02"/>
    <n v="2025"/>
    <n v="317.3"/>
  </r>
  <r>
    <s v="ORD000717"/>
    <x v="421"/>
    <s v="CUST01470"/>
    <x v="4"/>
    <x v="1"/>
    <x v="3"/>
    <n v="3"/>
    <n v="16868"/>
    <x v="1"/>
    <n v="48073.8"/>
    <n v="32427.41"/>
    <n v="15646.39"/>
    <n v="0.32546605427488567"/>
    <s v="02"/>
    <n v="2025"/>
    <n v="2530.2000000000003"/>
  </r>
  <r>
    <s v="ORD005549"/>
    <x v="422"/>
    <s v="CUST00737"/>
    <x v="11"/>
    <x v="4"/>
    <x v="0"/>
    <n v="1"/>
    <n v="109"/>
    <x v="0"/>
    <n v="98.1"/>
    <n v="74.09"/>
    <n v="24.01"/>
    <n v="0.244750254841998"/>
    <s v="02"/>
    <n v="2025"/>
    <n v="10.9"/>
  </r>
  <r>
    <s v="ORD008378"/>
    <x v="422"/>
    <s v="CUST00081"/>
    <x v="12"/>
    <x v="0"/>
    <x v="0"/>
    <n v="2"/>
    <n v="4356"/>
    <x v="0"/>
    <n v="7840.8"/>
    <n v="4798.16"/>
    <n v="3042.64"/>
    <n v="0.38805223956739104"/>
    <s v="02"/>
    <n v="2025"/>
    <n v="871.2"/>
  </r>
  <r>
    <s v="ORD006529"/>
    <x v="422"/>
    <s v="CUST00426"/>
    <x v="8"/>
    <x v="3"/>
    <x v="3"/>
    <n v="1"/>
    <n v="1053"/>
    <x v="2"/>
    <n v="1053"/>
    <n v="659.48"/>
    <n v="393.52"/>
    <n v="0.37371320037986705"/>
    <s v="02"/>
    <n v="2025"/>
    <n v="0"/>
  </r>
  <r>
    <s v="ORD001914"/>
    <x v="422"/>
    <s v="CUST00332"/>
    <x v="7"/>
    <x v="4"/>
    <x v="0"/>
    <n v="3"/>
    <n v="201"/>
    <x v="3"/>
    <n v="512.54999999999995"/>
    <n v="341.36"/>
    <n v="171.19"/>
    <n v="0.33399668325041459"/>
    <s v="02"/>
    <n v="2025"/>
    <n v="90.45"/>
  </r>
  <r>
    <s v="ORD007124"/>
    <x v="422"/>
    <s v="CUST02050"/>
    <x v="1"/>
    <x v="1"/>
    <x v="4"/>
    <n v="1"/>
    <n v="2245"/>
    <x v="1"/>
    <n v="2132.75"/>
    <n v="1398.04"/>
    <n v="734.71"/>
    <n v="0.34448950885007623"/>
    <s v="02"/>
    <n v="2025"/>
    <n v="112.25"/>
  </r>
  <r>
    <s v="ORD004013"/>
    <x v="422"/>
    <s v="CUST00066"/>
    <x v="9"/>
    <x v="1"/>
    <x v="3"/>
    <n v="1"/>
    <n v="27875"/>
    <x v="4"/>
    <n v="22300"/>
    <n v="17066.62"/>
    <n v="5233.38"/>
    <n v="0.23468071748878924"/>
    <s v="02"/>
    <n v="2025"/>
    <n v="5575"/>
  </r>
  <r>
    <s v="ORD003508"/>
    <x v="422"/>
    <s v="CUST00846"/>
    <x v="12"/>
    <x v="0"/>
    <x v="0"/>
    <n v="5"/>
    <n v="4996"/>
    <x v="0"/>
    <n v="22482"/>
    <n v="19472.689999999999"/>
    <n v="3009.31"/>
    <n v="0.13385419446668445"/>
    <s v="02"/>
    <n v="2025"/>
    <n v="2498"/>
  </r>
  <r>
    <s v="ORD001189"/>
    <x v="422"/>
    <s v="CUST01879"/>
    <x v="14"/>
    <x v="2"/>
    <x v="4"/>
    <n v="1"/>
    <n v="9577"/>
    <x v="1"/>
    <n v="9098.15"/>
    <n v="6785.55"/>
    <n v="2312.6"/>
    <n v="0.25418354280815331"/>
    <s v="02"/>
    <n v="2025"/>
    <n v="478.85"/>
  </r>
  <r>
    <s v="ORD005140"/>
    <x v="422"/>
    <s v="CUST01254"/>
    <x v="9"/>
    <x v="1"/>
    <x v="2"/>
    <n v="1"/>
    <n v="34688"/>
    <x v="1"/>
    <n v="32953.599999999999"/>
    <n v="24897.71"/>
    <n v="8055.89"/>
    <n v="0.24446160662264518"/>
    <s v="02"/>
    <n v="2025"/>
    <n v="1734.4"/>
  </r>
  <r>
    <s v="ORD004697"/>
    <x v="422"/>
    <s v="CUST01418"/>
    <x v="0"/>
    <x v="0"/>
    <x v="1"/>
    <n v="2"/>
    <n v="1267"/>
    <x v="2"/>
    <n v="2534"/>
    <n v="1673.32"/>
    <n v="860.68"/>
    <n v="0.3396527229676401"/>
    <s v="02"/>
    <n v="2025"/>
    <n v="0"/>
  </r>
  <r>
    <s v="ORD001634"/>
    <x v="422"/>
    <s v="CUST02375"/>
    <x v="12"/>
    <x v="0"/>
    <x v="3"/>
    <n v="2"/>
    <n v="3039"/>
    <x v="1"/>
    <n v="5774.1"/>
    <n v="4084.71"/>
    <n v="1689.39"/>
    <n v="0.29258066192133841"/>
    <s v="02"/>
    <n v="2025"/>
    <n v="303.90000000000003"/>
  </r>
  <r>
    <s v="ORD006252"/>
    <x v="422"/>
    <s v="CUST01008"/>
    <x v="4"/>
    <x v="1"/>
    <x v="1"/>
    <n v="2"/>
    <n v="11876"/>
    <x v="1"/>
    <n v="22564.400000000001"/>
    <n v="14828.56"/>
    <n v="7735.84"/>
    <n v="0.34283384446295934"/>
    <s v="02"/>
    <n v="2025"/>
    <n v="1187.6000000000001"/>
  </r>
  <r>
    <s v="ORD002186"/>
    <x v="422"/>
    <s v="CUST01021"/>
    <x v="5"/>
    <x v="2"/>
    <x v="4"/>
    <n v="1"/>
    <n v="3456"/>
    <x v="2"/>
    <n v="3456"/>
    <n v="2113.67"/>
    <n v="1342.33"/>
    <n v="0.38840567129629627"/>
    <s v="02"/>
    <n v="2025"/>
    <n v="0"/>
  </r>
  <r>
    <s v="ORD009734"/>
    <x v="423"/>
    <s v="CUST02238"/>
    <x v="5"/>
    <x v="2"/>
    <x v="2"/>
    <n v="1"/>
    <n v="4557"/>
    <x v="1"/>
    <n v="4329.1499999999996"/>
    <n v="2786.29"/>
    <n v="1542.86"/>
    <n v="0.35638866752133791"/>
    <s v="02"/>
    <n v="2025"/>
    <n v="227.85000000000002"/>
  </r>
  <r>
    <s v="ORD000580"/>
    <x v="423"/>
    <s v="CUST01712"/>
    <x v="13"/>
    <x v="0"/>
    <x v="4"/>
    <n v="1"/>
    <n v="700"/>
    <x v="0"/>
    <n v="630"/>
    <n v="537.48"/>
    <n v="92.52"/>
    <n v="0.14685714285714285"/>
    <s v="02"/>
    <n v="2025"/>
    <n v="70"/>
  </r>
  <r>
    <s v="ORD004892"/>
    <x v="423"/>
    <s v="CUST01811"/>
    <x v="7"/>
    <x v="4"/>
    <x v="3"/>
    <n v="2"/>
    <n v="231"/>
    <x v="1"/>
    <n v="438.9"/>
    <n v="360.81"/>
    <n v="78.09"/>
    <n v="0.17792207792207793"/>
    <s v="02"/>
    <n v="2025"/>
    <n v="23.1"/>
  </r>
  <r>
    <s v="ORD003050"/>
    <x v="423"/>
    <s v="CUST01814"/>
    <x v="9"/>
    <x v="1"/>
    <x v="3"/>
    <n v="1"/>
    <n v="26710"/>
    <x v="1"/>
    <n v="25374.5"/>
    <n v="19801.650000000001"/>
    <n v="5572.85"/>
    <n v="0.21962403200063058"/>
    <s v="02"/>
    <n v="2025"/>
    <n v="1335.5"/>
  </r>
  <r>
    <s v="ORD006668"/>
    <x v="423"/>
    <s v="CUST02013"/>
    <x v="6"/>
    <x v="3"/>
    <x v="4"/>
    <n v="1"/>
    <n v="806"/>
    <x v="1"/>
    <n v="765.7"/>
    <n v="489.98"/>
    <n v="275.72000000000003"/>
    <n v="0.36008880762700796"/>
    <s v="02"/>
    <n v="2025"/>
    <n v="40.300000000000004"/>
  </r>
  <r>
    <s v="ORD003400"/>
    <x v="423"/>
    <s v="CUST00774"/>
    <x v="3"/>
    <x v="1"/>
    <x v="1"/>
    <n v="2"/>
    <n v="73297"/>
    <x v="4"/>
    <n v="117275.2"/>
    <n v="108542.01"/>
    <n v="8733.19"/>
    <n v="7.446749184823391E-2"/>
    <s v="02"/>
    <n v="2025"/>
    <n v="29318.800000000003"/>
  </r>
  <r>
    <s v="ORD005783"/>
    <x v="423"/>
    <s v="CUST00627"/>
    <x v="4"/>
    <x v="1"/>
    <x v="0"/>
    <n v="1"/>
    <n v="24364"/>
    <x v="0"/>
    <n v="21927.599999999999"/>
    <n v="14618.46"/>
    <n v="7309.14"/>
    <n v="0.3333305970557654"/>
    <s v="02"/>
    <n v="2025"/>
    <n v="2436.4"/>
  </r>
  <r>
    <s v="ORD003700"/>
    <x v="423"/>
    <s v="CUST00115"/>
    <x v="13"/>
    <x v="0"/>
    <x v="1"/>
    <n v="1"/>
    <n v="1048"/>
    <x v="3"/>
    <n v="890.8"/>
    <n v="741.13"/>
    <n v="149.66999999999999"/>
    <n v="0.16801751234845083"/>
    <s v="02"/>
    <n v="2025"/>
    <n v="157.19999999999999"/>
  </r>
  <r>
    <s v="ORD003715"/>
    <x v="423"/>
    <s v="CUST01122"/>
    <x v="0"/>
    <x v="0"/>
    <x v="0"/>
    <n v="3"/>
    <n v="550"/>
    <x v="0"/>
    <n v="1485"/>
    <n v="1195.31"/>
    <n v="289.69"/>
    <n v="0.19507744107744107"/>
    <s v="02"/>
    <n v="2025"/>
    <n v="165"/>
  </r>
  <r>
    <s v="ORD005784"/>
    <x v="423"/>
    <s v="CUST01972"/>
    <x v="7"/>
    <x v="4"/>
    <x v="0"/>
    <n v="2"/>
    <n v="247"/>
    <x v="0"/>
    <n v="444.6"/>
    <n v="354.42"/>
    <n v="90.18"/>
    <n v="0.20283400809716601"/>
    <s v="02"/>
    <n v="2025"/>
    <n v="49.400000000000006"/>
  </r>
  <r>
    <s v="ORD000553"/>
    <x v="423"/>
    <s v="CUST02424"/>
    <x v="6"/>
    <x v="3"/>
    <x v="2"/>
    <n v="2"/>
    <n v="756"/>
    <x v="1"/>
    <n v="1436.4"/>
    <n v="1065.54"/>
    <n v="370.86"/>
    <n v="0.25818713450292397"/>
    <s v="02"/>
    <n v="2025"/>
    <n v="75.600000000000009"/>
  </r>
  <r>
    <s v="ORD005956"/>
    <x v="423"/>
    <s v="CUST01053"/>
    <x v="11"/>
    <x v="4"/>
    <x v="4"/>
    <n v="1"/>
    <n v="150"/>
    <x v="0"/>
    <n v="135"/>
    <n v="111.92"/>
    <n v="23.08"/>
    <n v="0.17096296296296296"/>
    <s v="02"/>
    <n v="2025"/>
    <n v="15"/>
  </r>
  <r>
    <s v="ORD008819"/>
    <x v="423"/>
    <s v="CUST00817"/>
    <x v="6"/>
    <x v="3"/>
    <x v="3"/>
    <n v="1"/>
    <n v="947"/>
    <x v="1"/>
    <n v="899.65"/>
    <n v="674.27"/>
    <n v="225.38"/>
    <n v="0.25051964652920583"/>
    <s v="02"/>
    <n v="2025"/>
    <n v="47.35"/>
  </r>
  <r>
    <s v="ORD009450"/>
    <x v="423"/>
    <s v="CUST01468"/>
    <x v="4"/>
    <x v="1"/>
    <x v="2"/>
    <n v="1"/>
    <n v="17622"/>
    <x v="2"/>
    <n v="17622"/>
    <n v="10010.64"/>
    <n v="7611.36"/>
    <n v="0.4319237316990126"/>
    <s v="02"/>
    <n v="2025"/>
    <n v="0"/>
  </r>
  <r>
    <s v="ORD009661"/>
    <x v="423"/>
    <s v="CUST01179"/>
    <x v="3"/>
    <x v="1"/>
    <x v="1"/>
    <n v="1"/>
    <n v="68790"/>
    <x v="0"/>
    <n v="61911"/>
    <n v="45066.94"/>
    <n v="16844.060000000001"/>
    <n v="0.27206893766858881"/>
    <s v="02"/>
    <n v="2025"/>
    <n v="6879"/>
  </r>
  <r>
    <s v="ORD007603"/>
    <x v="424"/>
    <s v="CUST00618"/>
    <x v="12"/>
    <x v="0"/>
    <x v="4"/>
    <n v="1"/>
    <n v="3408"/>
    <x v="2"/>
    <n v="3408"/>
    <n v="2127.04"/>
    <n v="1280.96"/>
    <n v="0.37586854460093899"/>
    <s v="02"/>
    <n v="2025"/>
    <n v="0"/>
  </r>
  <r>
    <s v="ORD000288"/>
    <x v="424"/>
    <s v="CUST02375"/>
    <x v="1"/>
    <x v="1"/>
    <x v="1"/>
    <n v="1"/>
    <n v="1328"/>
    <x v="2"/>
    <n v="1328"/>
    <n v="820.39"/>
    <n v="507.61"/>
    <n v="0.38223644578313254"/>
    <s v="02"/>
    <n v="2025"/>
    <n v="0"/>
  </r>
  <r>
    <s v="ORD005088"/>
    <x v="424"/>
    <s v="CUST01289"/>
    <x v="12"/>
    <x v="0"/>
    <x v="4"/>
    <n v="1"/>
    <n v="6000"/>
    <x v="4"/>
    <n v="4800"/>
    <n v="3893.5"/>
    <n v="906.5"/>
    <n v="0.18885416666666666"/>
    <s v="02"/>
    <n v="2025"/>
    <n v="1200"/>
  </r>
  <r>
    <s v="ORD009855"/>
    <x v="424"/>
    <s v="CUST01941"/>
    <x v="9"/>
    <x v="1"/>
    <x v="3"/>
    <n v="1"/>
    <n v="21256"/>
    <x v="1"/>
    <n v="20193.2"/>
    <n v="15696.12"/>
    <n v="4497.08"/>
    <n v="0.22270269199532514"/>
    <s v="02"/>
    <n v="2025"/>
    <n v="1062.8"/>
  </r>
  <r>
    <s v="ORD007481"/>
    <x v="424"/>
    <s v="CUST01313"/>
    <x v="14"/>
    <x v="2"/>
    <x v="2"/>
    <n v="3"/>
    <n v="9677"/>
    <x v="1"/>
    <n v="27579.45"/>
    <n v="19710.16"/>
    <n v="7869.29"/>
    <n v="0.28533165092124751"/>
    <s v="02"/>
    <n v="2025"/>
    <n v="1451.5500000000002"/>
  </r>
  <r>
    <s v="ORD008942"/>
    <x v="424"/>
    <s v="CUST01565"/>
    <x v="10"/>
    <x v="2"/>
    <x v="1"/>
    <n v="1"/>
    <n v="9841"/>
    <x v="0"/>
    <n v="8856.9"/>
    <n v="7128.48"/>
    <n v="1728.42"/>
    <n v="0.19514954442299226"/>
    <s v="02"/>
    <n v="2025"/>
    <n v="984.1"/>
  </r>
  <r>
    <s v="ORD003817"/>
    <x v="424"/>
    <s v="CUST02143"/>
    <x v="1"/>
    <x v="1"/>
    <x v="4"/>
    <n v="1"/>
    <n v="2973"/>
    <x v="2"/>
    <n v="2973"/>
    <n v="2314.0100000000002"/>
    <n v="658.99"/>
    <n v="0.22165825765220318"/>
    <s v="02"/>
    <n v="2025"/>
    <n v="0"/>
  </r>
  <r>
    <s v="ORD005332"/>
    <x v="424"/>
    <s v="CUST02258"/>
    <x v="8"/>
    <x v="3"/>
    <x v="4"/>
    <n v="1"/>
    <n v="2693"/>
    <x v="1"/>
    <n v="2558.35"/>
    <n v="2125.11"/>
    <n v="433.24"/>
    <n v="0.16934352219203785"/>
    <s v="02"/>
    <n v="2025"/>
    <n v="134.65"/>
  </r>
  <r>
    <s v="ORD006974"/>
    <x v="424"/>
    <s v="CUST01178"/>
    <x v="7"/>
    <x v="4"/>
    <x v="4"/>
    <n v="2"/>
    <n v="103"/>
    <x v="2"/>
    <n v="206"/>
    <n v="129.49"/>
    <n v="76.510000000000005"/>
    <n v="0.37140776699029127"/>
    <s v="02"/>
    <n v="2025"/>
    <n v="0"/>
  </r>
  <r>
    <s v="ORD002718"/>
    <x v="424"/>
    <s v="CUST02091"/>
    <x v="9"/>
    <x v="1"/>
    <x v="1"/>
    <n v="1"/>
    <n v="29573"/>
    <x v="0"/>
    <n v="26615.7"/>
    <n v="17532.93"/>
    <n v="9082.77"/>
    <n v="0.3412561007225059"/>
    <s v="02"/>
    <n v="2025"/>
    <n v="2957.3"/>
  </r>
  <r>
    <s v="ORD004206"/>
    <x v="425"/>
    <s v="CUST00916"/>
    <x v="9"/>
    <x v="1"/>
    <x v="3"/>
    <n v="1"/>
    <n v="25661"/>
    <x v="2"/>
    <n v="25661"/>
    <n v="19680.669999999998"/>
    <n v="5980.33"/>
    <n v="0.2330513230193679"/>
    <s v="03"/>
    <n v="2025"/>
    <n v="0"/>
  </r>
  <r>
    <s v="ORD008678"/>
    <x v="425"/>
    <s v="CUST01510"/>
    <x v="8"/>
    <x v="3"/>
    <x v="4"/>
    <n v="1"/>
    <n v="2356"/>
    <x v="1"/>
    <n v="2238.1999999999998"/>
    <n v="1369.78"/>
    <n v="868.42"/>
    <n v="0.38799928513984455"/>
    <s v="03"/>
    <n v="2025"/>
    <n v="117.80000000000001"/>
  </r>
  <r>
    <s v="ORD005984"/>
    <x v="425"/>
    <s v="CUST01416"/>
    <x v="3"/>
    <x v="1"/>
    <x v="0"/>
    <n v="1"/>
    <n v="65158"/>
    <x v="1"/>
    <n v="61900.1"/>
    <n v="44911.4"/>
    <n v="16988.7"/>
    <n v="0.27445351461467754"/>
    <s v="03"/>
    <n v="2025"/>
    <n v="3257.9"/>
  </r>
  <r>
    <s v="ORD000963"/>
    <x v="425"/>
    <s v="CUST02002"/>
    <x v="4"/>
    <x v="1"/>
    <x v="1"/>
    <n v="1"/>
    <n v="23974"/>
    <x v="4"/>
    <n v="19179.2"/>
    <n v="13540.06"/>
    <n v="5639.14"/>
    <n v="0.29402373404521565"/>
    <s v="03"/>
    <n v="2025"/>
    <n v="4794.8"/>
  </r>
  <r>
    <s v="ORD009078"/>
    <x v="425"/>
    <s v="CUST01159"/>
    <x v="3"/>
    <x v="1"/>
    <x v="0"/>
    <n v="4"/>
    <n v="60849"/>
    <x v="1"/>
    <n v="231226.2"/>
    <n v="144910.79"/>
    <n v="86315.41"/>
    <n v="0.37329424606727091"/>
    <s v="03"/>
    <n v="2025"/>
    <n v="12169.800000000001"/>
  </r>
  <r>
    <s v="ORD001355"/>
    <x v="425"/>
    <s v="CUST00591"/>
    <x v="2"/>
    <x v="1"/>
    <x v="4"/>
    <n v="1"/>
    <n v="4889"/>
    <x v="0"/>
    <n v="4400.1000000000004"/>
    <n v="3463.57"/>
    <n v="936.53"/>
    <n v="0.21284288993431966"/>
    <s v="03"/>
    <n v="2025"/>
    <n v="488.90000000000003"/>
  </r>
  <r>
    <s v="ORD000313"/>
    <x v="425"/>
    <s v="CUST01660"/>
    <x v="4"/>
    <x v="1"/>
    <x v="1"/>
    <n v="2"/>
    <n v="19523"/>
    <x v="2"/>
    <n v="39046"/>
    <n v="31625.65"/>
    <n v="7420.35"/>
    <n v="0.19004123341699536"/>
    <s v="03"/>
    <n v="2025"/>
    <n v="0"/>
  </r>
  <r>
    <s v="ORD006886"/>
    <x v="425"/>
    <s v="CUST01633"/>
    <x v="6"/>
    <x v="3"/>
    <x v="4"/>
    <n v="2"/>
    <n v="501"/>
    <x v="0"/>
    <n v="901.8"/>
    <n v="707.75"/>
    <n v="194.05"/>
    <n v="0.21518074961188735"/>
    <s v="03"/>
    <n v="2025"/>
    <n v="100.2"/>
  </r>
  <r>
    <s v="ORD008031"/>
    <x v="425"/>
    <s v="CUST00030"/>
    <x v="5"/>
    <x v="2"/>
    <x v="1"/>
    <n v="4"/>
    <n v="7825"/>
    <x v="2"/>
    <n v="31300"/>
    <n v="21472.44"/>
    <n v="9827.56"/>
    <n v="0.31397955271565492"/>
    <s v="03"/>
    <n v="2025"/>
    <n v="0"/>
  </r>
  <r>
    <s v="ORD000802"/>
    <x v="425"/>
    <s v="CUST00565"/>
    <x v="0"/>
    <x v="0"/>
    <x v="3"/>
    <n v="1"/>
    <n v="466"/>
    <x v="0"/>
    <n v="419.4"/>
    <n v="296.85000000000002"/>
    <n v="122.55"/>
    <n v="0.29220314735336195"/>
    <s v="03"/>
    <n v="2025"/>
    <n v="46.6"/>
  </r>
  <r>
    <s v="ORD008002"/>
    <x v="426"/>
    <s v="CUST02338"/>
    <x v="14"/>
    <x v="2"/>
    <x v="3"/>
    <n v="2"/>
    <n v="12054"/>
    <x v="0"/>
    <n v="21697.200000000001"/>
    <n v="18404.349999999999"/>
    <n v="3292.85"/>
    <n v="0.15176382205998931"/>
    <s v="03"/>
    <n v="2025"/>
    <n v="2410.8000000000002"/>
  </r>
  <r>
    <s v="ORD000296"/>
    <x v="426"/>
    <s v="CUST00008"/>
    <x v="1"/>
    <x v="1"/>
    <x v="4"/>
    <n v="3"/>
    <n v="1006"/>
    <x v="2"/>
    <n v="3018"/>
    <n v="1812.05"/>
    <n v="1205.95"/>
    <n v="0.39958581842279656"/>
    <s v="03"/>
    <n v="2025"/>
    <n v="0"/>
  </r>
  <r>
    <s v="ORD001046"/>
    <x v="426"/>
    <s v="CUST01673"/>
    <x v="7"/>
    <x v="4"/>
    <x v="0"/>
    <n v="3"/>
    <n v="224"/>
    <x v="0"/>
    <n v="604.79999999999995"/>
    <n v="397.57"/>
    <n v="207.23"/>
    <n v="0.34264219576719579"/>
    <s v="03"/>
    <n v="2025"/>
    <n v="67.2"/>
  </r>
  <r>
    <s v="ORD004395"/>
    <x v="426"/>
    <s v="CUST00741"/>
    <x v="9"/>
    <x v="1"/>
    <x v="0"/>
    <n v="1"/>
    <n v="31236"/>
    <x v="0"/>
    <n v="28112.400000000001"/>
    <n v="18844.13"/>
    <n v="9268.27"/>
    <n v="0.32968618830124785"/>
    <s v="03"/>
    <n v="2025"/>
    <n v="3123.6000000000004"/>
  </r>
  <r>
    <s v="ORD004594"/>
    <x v="426"/>
    <s v="CUST02422"/>
    <x v="3"/>
    <x v="1"/>
    <x v="4"/>
    <n v="1"/>
    <n v="55081"/>
    <x v="1"/>
    <n v="52326.95"/>
    <n v="42431.76"/>
    <n v="9895.19"/>
    <n v="0.18910312945814731"/>
    <s v="03"/>
    <n v="2025"/>
    <n v="2754.05"/>
  </r>
  <r>
    <s v="ORD003906"/>
    <x v="426"/>
    <s v="CUST02019"/>
    <x v="0"/>
    <x v="0"/>
    <x v="2"/>
    <n v="1"/>
    <n v="706"/>
    <x v="1"/>
    <n v="670.7"/>
    <n v="530"/>
    <n v="140.69999999999999"/>
    <n v="0.20978082600268375"/>
    <s v="03"/>
    <n v="2025"/>
    <n v="35.300000000000004"/>
  </r>
  <r>
    <s v="ORD004015"/>
    <x v="426"/>
    <s v="CUST01816"/>
    <x v="4"/>
    <x v="1"/>
    <x v="0"/>
    <n v="3"/>
    <n v="24946"/>
    <x v="0"/>
    <n v="67354.2"/>
    <n v="60984.35"/>
    <n v="6369.85"/>
    <n v="9.4572424585252307E-2"/>
    <s v="03"/>
    <n v="2025"/>
    <n v="7483.8"/>
  </r>
  <r>
    <s v="ORD007463"/>
    <x v="426"/>
    <s v="CUST01398"/>
    <x v="7"/>
    <x v="4"/>
    <x v="0"/>
    <n v="2"/>
    <n v="171"/>
    <x v="0"/>
    <n v="307.8"/>
    <n v="242.46"/>
    <n v="65.34"/>
    <n v="0.21228070175438596"/>
    <s v="03"/>
    <n v="2025"/>
    <n v="34.200000000000003"/>
  </r>
  <r>
    <s v="ORD005440"/>
    <x v="426"/>
    <s v="CUST02056"/>
    <x v="7"/>
    <x v="4"/>
    <x v="2"/>
    <n v="2"/>
    <n v="220"/>
    <x v="4"/>
    <n v="352"/>
    <n v="314.13"/>
    <n v="37.869999999999997"/>
    <n v="0.10758522727272726"/>
    <s v="03"/>
    <n v="2025"/>
    <n v="88"/>
  </r>
  <r>
    <s v="ORD004268"/>
    <x v="426"/>
    <s v="CUST00141"/>
    <x v="12"/>
    <x v="0"/>
    <x v="2"/>
    <n v="3"/>
    <n v="4821"/>
    <x v="1"/>
    <n v="13739.85"/>
    <n v="10341.36"/>
    <n v="3398.49"/>
    <n v="0.24734549503815542"/>
    <s v="03"/>
    <n v="2025"/>
    <n v="723.15000000000009"/>
  </r>
  <r>
    <s v="ORD005382"/>
    <x v="426"/>
    <s v="CUST00112"/>
    <x v="13"/>
    <x v="0"/>
    <x v="2"/>
    <n v="1"/>
    <n v="1093"/>
    <x v="1"/>
    <n v="1038.3499999999999"/>
    <n v="607.27"/>
    <n v="431.08"/>
    <n v="0.41515866518996486"/>
    <s v="03"/>
    <n v="2025"/>
    <n v="54.650000000000006"/>
  </r>
  <r>
    <s v="ORD008263"/>
    <x v="426"/>
    <s v="CUST02408"/>
    <x v="11"/>
    <x v="4"/>
    <x v="4"/>
    <n v="1"/>
    <n v="72"/>
    <x v="3"/>
    <n v="61.2"/>
    <n v="40.270000000000003"/>
    <n v="20.93"/>
    <n v="0.34199346405228759"/>
    <s v="03"/>
    <n v="2025"/>
    <n v="10.799999999999999"/>
  </r>
  <r>
    <s v="ORD003586"/>
    <x v="426"/>
    <s v="CUST01920"/>
    <x v="8"/>
    <x v="3"/>
    <x v="2"/>
    <n v="2"/>
    <n v="1083"/>
    <x v="0"/>
    <n v="1949.4"/>
    <n v="1414.78"/>
    <n v="534.62"/>
    <n v="0.27424848671386065"/>
    <s v="03"/>
    <n v="2025"/>
    <n v="216.60000000000002"/>
  </r>
  <r>
    <s v="ORD007546"/>
    <x v="426"/>
    <s v="CUST01715"/>
    <x v="1"/>
    <x v="1"/>
    <x v="1"/>
    <n v="1"/>
    <n v="884"/>
    <x v="4"/>
    <n v="707.2"/>
    <n v="607.70000000000005"/>
    <n v="99.5"/>
    <n v="0.14069570135746606"/>
    <s v="03"/>
    <n v="2025"/>
    <n v="176.8"/>
  </r>
  <r>
    <s v="ORD004163"/>
    <x v="426"/>
    <s v="CUST00522"/>
    <x v="5"/>
    <x v="2"/>
    <x v="0"/>
    <n v="3"/>
    <n v="3786"/>
    <x v="1"/>
    <n v="10790.1"/>
    <n v="8672.91"/>
    <n v="2117.19"/>
    <n v="0.19621597575555369"/>
    <s v="03"/>
    <n v="2025"/>
    <n v="567.9"/>
  </r>
  <r>
    <s v="ORD008369"/>
    <x v="426"/>
    <s v="CUST00147"/>
    <x v="7"/>
    <x v="4"/>
    <x v="2"/>
    <n v="2"/>
    <n v="122"/>
    <x v="0"/>
    <n v="219.6"/>
    <n v="194.98"/>
    <n v="24.62"/>
    <n v="0.11211293260473588"/>
    <s v="03"/>
    <n v="2025"/>
    <n v="24.400000000000002"/>
  </r>
  <r>
    <s v="ORD005437"/>
    <x v="426"/>
    <s v="CUST01810"/>
    <x v="14"/>
    <x v="2"/>
    <x v="4"/>
    <n v="1"/>
    <n v="12798"/>
    <x v="0"/>
    <n v="11518.2"/>
    <n v="7114.05"/>
    <n v="4404.1499999999996"/>
    <n v="0.38236443194249098"/>
    <s v="03"/>
    <n v="2025"/>
    <n v="1279.8000000000002"/>
  </r>
  <r>
    <s v="ORD009488"/>
    <x v="426"/>
    <s v="CUST01005"/>
    <x v="7"/>
    <x v="4"/>
    <x v="3"/>
    <n v="4"/>
    <n v="231"/>
    <x v="0"/>
    <n v="831.6"/>
    <n v="606.03"/>
    <n v="225.57"/>
    <n v="0.27124819624819624"/>
    <s v="03"/>
    <n v="2025"/>
    <n v="92.4"/>
  </r>
  <r>
    <s v="ORD009338"/>
    <x v="426"/>
    <s v="CUST01167"/>
    <x v="4"/>
    <x v="1"/>
    <x v="4"/>
    <n v="2"/>
    <n v="11056"/>
    <x v="0"/>
    <n v="19900.8"/>
    <n v="13229.63"/>
    <n v="6671.17"/>
    <n v="0.33522119713780352"/>
    <s v="03"/>
    <n v="2025"/>
    <n v="2211.2000000000003"/>
  </r>
  <r>
    <s v="ORD005983"/>
    <x v="426"/>
    <s v="CUST00391"/>
    <x v="9"/>
    <x v="1"/>
    <x v="4"/>
    <n v="2"/>
    <n v="31874"/>
    <x v="1"/>
    <n v="60560.6"/>
    <n v="49104.41"/>
    <n v="11456.19"/>
    <n v="0.18916903068992053"/>
    <s v="03"/>
    <n v="2025"/>
    <n v="3187.4"/>
  </r>
  <r>
    <s v="ORD007260"/>
    <x v="426"/>
    <s v="CUST01907"/>
    <x v="7"/>
    <x v="4"/>
    <x v="4"/>
    <n v="2"/>
    <n v="134"/>
    <x v="2"/>
    <n v="268"/>
    <n v="168.07"/>
    <n v="99.93"/>
    <n v="0.37287313432835822"/>
    <s v="03"/>
    <n v="2025"/>
    <n v="0"/>
  </r>
  <r>
    <s v="ORD000764"/>
    <x v="427"/>
    <s v="CUST01426"/>
    <x v="5"/>
    <x v="2"/>
    <x v="4"/>
    <n v="1"/>
    <n v="4502"/>
    <x v="0"/>
    <n v="4051.8"/>
    <n v="2928.33"/>
    <n v="1123.47"/>
    <n v="0.27727676588183031"/>
    <s v="03"/>
    <n v="2025"/>
    <n v="450.20000000000005"/>
  </r>
  <r>
    <s v="ORD004907"/>
    <x v="427"/>
    <s v="CUST02322"/>
    <x v="3"/>
    <x v="1"/>
    <x v="1"/>
    <n v="2"/>
    <n v="75260"/>
    <x v="2"/>
    <n v="150520"/>
    <n v="114435.22"/>
    <n v="36084.78"/>
    <n v="0.23973412171140046"/>
    <s v="03"/>
    <n v="2025"/>
    <n v="0"/>
  </r>
  <r>
    <s v="ORD009403"/>
    <x v="427"/>
    <s v="CUST01644"/>
    <x v="9"/>
    <x v="1"/>
    <x v="1"/>
    <n v="2"/>
    <n v="27228"/>
    <x v="3"/>
    <n v="46287.6"/>
    <n v="38918.29"/>
    <n v="7369.31"/>
    <n v="0.15920700144315109"/>
    <s v="03"/>
    <n v="2025"/>
    <n v="8168.4"/>
  </r>
  <r>
    <s v="ORD004716"/>
    <x v="427"/>
    <s v="CUST02270"/>
    <x v="5"/>
    <x v="2"/>
    <x v="1"/>
    <n v="1"/>
    <n v="7213"/>
    <x v="1"/>
    <n v="6852.35"/>
    <n v="4045.66"/>
    <n v="2806.69"/>
    <n v="0.40959524834545813"/>
    <s v="03"/>
    <n v="2025"/>
    <n v="360.65000000000003"/>
  </r>
  <r>
    <s v="ORD008925"/>
    <x v="427"/>
    <s v="CUST00893"/>
    <x v="9"/>
    <x v="1"/>
    <x v="2"/>
    <n v="3"/>
    <n v="32196"/>
    <x v="1"/>
    <n v="91758.6"/>
    <n v="60416.24"/>
    <n v="31342.36"/>
    <n v="0.3415740867885953"/>
    <s v="03"/>
    <n v="2025"/>
    <n v="4829.4000000000005"/>
  </r>
  <r>
    <s v="ORD008791"/>
    <x v="427"/>
    <s v="CUST01672"/>
    <x v="10"/>
    <x v="2"/>
    <x v="1"/>
    <n v="2"/>
    <n v="6376"/>
    <x v="2"/>
    <n v="12752"/>
    <n v="9178.1"/>
    <n v="3573.9"/>
    <n v="0.28026191969887077"/>
    <s v="03"/>
    <n v="2025"/>
    <n v="0"/>
  </r>
  <r>
    <s v="ORD005286"/>
    <x v="427"/>
    <s v="CUST00623"/>
    <x v="7"/>
    <x v="4"/>
    <x v="1"/>
    <n v="3"/>
    <n v="81"/>
    <x v="1"/>
    <n v="230.85"/>
    <n v="195.81"/>
    <n v="35.04"/>
    <n v="0.15178687459389215"/>
    <s v="03"/>
    <n v="2025"/>
    <n v="12.15"/>
  </r>
  <r>
    <s v="ORD005758"/>
    <x v="427"/>
    <s v="CUST01962"/>
    <x v="11"/>
    <x v="4"/>
    <x v="3"/>
    <n v="1"/>
    <n v="117"/>
    <x v="2"/>
    <n v="117"/>
    <n v="93.55"/>
    <n v="23.45"/>
    <n v="0.20042735042735041"/>
    <s v="03"/>
    <n v="2025"/>
    <n v="0"/>
  </r>
  <r>
    <s v="ORD002073"/>
    <x v="427"/>
    <s v="CUST00527"/>
    <x v="1"/>
    <x v="1"/>
    <x v="4"/>
    <n v="1"/>
    <n v="1033"/>
    <x v="0"/>
    <n v="929.7"/>
    <n v="759.08"/>
    <n v="170.62"/>
    <n v="0.18352156609659029"/>
    <s v="03"/>
    <n v="2025"/>
    <n v="103.30000000000001"/>
  </r>
  <r>
    <s v="ORD000204"/>
    <x v="427"/>
    <s v="CUST01360"/>
    <x v="14"/>
    <x v="2"/>
    <x v="3"/>
    <n v="2"/>
    <n v="13294"/>
    <x v="2"/>
    <n v="26588"/>
    <n v="16833.96"/>
    <n v="9754.0400000000009"/>
    <n v="0.36685873326312624"/>
    <s v="03"/>
    <n v="2025"/>
    <n v="0"/>
  </r>
  <r>
    <s v="ORD004752"/>
    <x v="427"/>
    <s v="CUST02152"/>
    <x v="13"/>
    <x v="0"/>
    <x v="2"/>
    <n v="1"/>
    <n v="1094"/>
    <x v="1"/>
    <n v="1039.3"/>
    <n v="673.93"/>
    <n v="365.37"/>
    <n v="0.35155393053016454"/>
    <s v="03"/>
    <n v="2025"/>
    <n v="54.7"/>
  </r>
  <r>
    <s v="ORD001735"/>
    <x v="427"/>
    <s v="CUST01524"/>
    <x v="14"/>
    <x v="2"/>
    <x v="4"/>
    <n v="5"/>
    <n v="12620"/>
    <x v="2"/>
    <n v="63100"/>
    <n v="42146.38"/>
    <n v="20953.62"/>
    <n v="0.3320700475435816"/>
    <s v="03"/>
    <n v="2025"/>
    <n v="0"/>
  </r>
  <r>
    <s v="ORD002599"/>
    <x v="427"/>
    <s v="CUST02433"/>
    <x v="9"/>
    <x v="1"/>
    <x v="2"/>
    <n v="1"/>
    <n v="29502"/>
    <x v="3"/>
    <n v="25076.7"/>
    <n v="17972.14"/>
    <n v="7104.56"/>
    <n v="0.2833131951173799"/>
    <s v="03"/>
    <n v="2025"/>
    <n v="4425.3"/>
  </r>
  <r>
    <s v="ORD003351"/>
    <x v="428"/>
    <s v="CUST01477"/>
    <x v="10"/>
    <x v="2"/>
    <x v="0"/>
    <n v="1"/>
    <n v="14052"/>
    <x v="1"/>
    <n v="13349.4"/>
    <n v="8485"/>
    <n v="4864.3999999999996"/>
    <n v="0.36439090895470955"/>
    <s v="03"/>
    <n v="2025"/>
    <n v="702.6"/>
  </r>
  <r>
    <s v="ORD006845"/>
    <x v="428"/>
    <s v="CUST01076"/>
    <x v="11"/>
    <x v="4"/>
    <x v="2"/>
    <n v="3"/>
    <n v="147"/>
    <x v="3"/>
    <n v="374.85"/>
    <n v="333.75"/>
    <n v="41.1"/>
    <n v="0.1096438575430172"/>
    <s v="03"/>
    <n v="2025"/>
    <n v="66.149999999999991"/>
  </r>
  <r>
    <s v="ORD008553"/>
    <x v="428"/>
    <s v="CUST01680"/>
    <x v="13"/>
    <x v="0"/>
    <x v="2"/>
    <n v="2"/>
    <n v="753"/>
    <x v="0"/>
    <n v="1355.4"/>
    <n v="1046.83"/>
    <n v="308.57"/>
    <n v="0.22765973144459198"/>
    <s v="03"/>
    <n v="2025"/>
    <n v="150.6"/>
  </r>
  <r>
    <s v="ORD007066"/>
    <x v="428"/>
    <s v="CUST01275"/>
    <x v="6"/>
    <x v="3"/>
    <x v="1"/>
    <n v="2"/>
    <n v="614"/>
    <x v="3"/>
    <n v="1043.8"/>
    <n v="983.12"/>
    <n v="60.68"/>
    <n v="5.8133742096187012E-2"/>
    <s v="03"/>
    <n v="2025"/>
    <n v="184.2"/>
  </r>
  <r>
    <s v="ORD006428"/>
    <x v="428"/>
    <s v="CUST00686"/>
    <x v="3"/>
    <x v="1"/>
    <x v="4"/>
    <n v="2"/>
    <n v="74294"/>
    <x v="0"/>
    <n v="133729.20000000001"/>
    <n v="113585.75"/>
    <n v="20143.45"/>
    <n v="0.15062865851287527"/>
    <s v="03"/>
    <n v="2025"/>
    <n v="14858.800000000001"/>
  </r>
  <r>
    <s v="ORD003805"/>
    <x v="428"/>
    <s v="CUST00001"/>
    <x v="2"/>
    <x v="1"/>
    <x v="3"/>
    <n v="2"/>
    <n v="2982"/>
    <x v="2"/>
    <n v="5964"/>
    <n v="3974.12"/>
    <n v="1989.88"/>
    <n v="0.33364855801475524"/>
    <s v="03"/>
    <n v="2025"/>
    <n v="0"/>
  </r>
  <r>
    <s v="ORD009445"/>
    <x v="428"/>
    <s v="CUST01922"/>
    <x v="14"/>
    <x v="2"/>
    <x v="2"/>
    <n v="1"/>
    <n v="20338"/>
    <x v="1"/>
    <n v="19321.099999999999"/>
    <n v="14834.48"/>
    <n v="4486.62"/>
    <n v="0.23221348680975723"/>
    <s v="03"/>
    <n v="2025"/>
    <n v="1016.9000000000001"/>
  </r>
  <r>
    <s v="ORD003555"/>
    <x v="428"/>
    <s v="CUST02026"/>
    <x v="14"/>
    <x v="2"/>
    <x v="0"/>
    <n v="1"/>
    <n v="21913"/>
    <x v="2"/>
    <n v="21913"/>
    <n v="14138.06"/>
    <n v="7774.94"/>
    <n v="0.35480947382832106"/>
    <s v="03"/>
    <n v="2025"/>
    <n v="0"/>
  </r>
  <r>
    <s v="ORD004863"/>
    <x v="429"/>
    <s v="CUST01915"/>
    <x v="5"/>
    <x v="2"/>
    <x v="3"/>
    <n v="1"/>
    <n v="4922"/>
    <x v="2"/>
    <n v="4922"/>
    <n v="3124.08"/>
    <n v="1797.92"/>
    <n v="0.36528240552620889"/>
    <s v="03"/>
    <n v="2025"/>
    <n v="0"/>
  </r>
  <r>
    <s v="ORD006354"/>
    <x v="429"/>
    <s v="CUST01086"/>
    <x v="14"/>
    <x v="2"/>
    <x v="0"/>
    <n v="2"/>
    <n v="21494"/>
    <x v="0"/>
    <n v="38689.199999999997"/>
    <n v="27357.35"/>
    <n v="11331.85"/>
    <n v="0.29289439947065332"/>
    <s v="03"/>
    <n v="2025"/>
    <n v="4298.8"/>
  </r>
  <r>
    <s v="ORD006554"/>
    <x v="429"/>
    <s v="CUST01786"/>
    <x v="4"/>
    <x v="1"/>
    <x v="4"/>
    <n v="1"/>
    <n v="10418"/>
    <x v="3"/>
    <n v="8855.2999999999993"/>
    <n v="6895.27"/>
    <n v="1960.03"/>
    <n v="0.22133976262803068"/>
    <s v="03"/>
    <n v="2025"/>
    <n v="1562.7"/>
  </r>
  <r>
    <s v="ORD002836"/>
    <x v="429"/>
    <s v="CUST00873"/>
    <x v="0"/>
    <x v="0"/>
    <x v="1"/>
    <n v="2"/>
    <n v="705"/>
    <x v="1"/>
    <n v="1339.5"/>
    <n v="874.75"/>
    <n v="464.75"/>
    <n v="0.34695782008212017"/>
    <s v="03"/>
    <n v="2025"/>
    <n v="70.5"/>
  </r>
  <r>
    <s v="ORD002694"/>
    <x v="429"/>
    <s v="CUST01541"/>
    <x v="14"/>
    <x v="2"/>
    <x v="0"/>
    <n v="4"/>
    <n v="19052"/>
    <x v="1"/>
    <n v="72397.600000000006"/>
    <n v="48448.53"/>
    <n v="23949.07"/>
    <n v="0.33079922538868689"/>
    <s v="03"/>
    <n v="2025"/>
    <n v="3810.4"/>
  </r>
  <r>
    <s v="ORD008500"/>
    <x v="429"/>
    <s v="CUST01820"/>
    <x v="5"/>
    <x v="2"/>
    <x v="3"/>
    <n v="2"/>
    <n v="6721"/>
    <x v="1"/>
    <n v="12769.9"/>
    <n v="8198.8799999999992"/>
    <n v="4571.0200000000004"/>
    <n v="0.35795268561226012"/>
    <s v="03"/>
    <n v="2025"/>
    <n v="672.1"/>
  </r>
  <r>
    <s v="ORD004469"/>
    <x v="429"/>
    <s v="CUST02448"/>
    <x v="0"/>
    <x v="0"/>
    <x v="3"/>
    <n v="2"/>
    <n v="494"/>
    <x v="1"/>
    <n v="938.6"/>
    <n v="684.8"/>
    <n v="253.8"/>
    <n v="0.2704027274664394"/>
    <s v="03"/>
    <n v="2025"/>
    <n v="49.400000000000006"/>
  </r>
  <r>
    <s v="ORD003151"/>
    <x v="429"/>
    <s v="CUST01060"/>
    <x v="6"/>
    <x v="3"/>
    <x v="2"/>
    <n v="2"/>
    <n v="325"/>
    <x v="3"/>
    <n v="552.5"/>
    <n v="426.19"/>
    <n v="126.31"/>
    <n v="0.22861538461538461"/>
    <s v="03"/>
    <n v="2025"/>
    <n v="97.5"/>
  </r>
  <r>
    <s v="ORD007164"/>
    <x v="429"/>
    <s v="CUST00409"/>
    <x v="4"/>
    <x v="1"/>
    <x v="4"/>
    <n v="1"/>
    <n v="18306"/>
    <x v="1"/>
    <n v="17390.7"/>
    <n v="12264.07"/>
    <n v="5126.63"/>
    <n v="0.29479146900354786"/>
    <s v="03"/>
    <n v="2025"/>
    <n v="915.30000000000007"/>
  </r>
  <r>
    <s v="ORD000677"/>
    <x v="430"/>
    <s v="CUST00611"/>
    <x v="2"/>
    <x v="1"/>
    <x v="0"/>
    <n v="1"/>
    <n v="2181"/>
    <x v="0"/>
    <n v="1962.9"/>
    <n v="1371.12"/>
    <n v="591.78"/>
    <n v="0.30148250038208768"/>
    <s v="03"/>
    <n v="2025"/>
    <n v="218.10000000000002"/>
  </r>
  <r>
    <s v="ORD004922"/>
    <x v="430"/>
    <s v="CUST00075"/>
    <x v="14"/>
    <x v="2"/>
    <x v="0"/>
    <n v="1"/>
    <n v="17975"/>
    <x v="2"/>
    <n v="17975"/>
    <n v="11208.4"/>
    <n v="6766.6"/>
    <n v="0.37644506258692628"/>
    <s v="03"/>
    <n v="2025"/>
    <n v="0"/>
  </r>
  <r>
    <s v="ORD008583"/>
    <x v="430"/>
    <s v="CUST01117"/>
    <x v="11"/>
    <x v="4"/>
    <x v="0"/>
    <n v="3"/>
    <n v="68"/>
    <x v="2"/>
    <n v="204"/>
    <n v="130.38"/>
    <n v="73.62"/>
    <n v="0.36088235294117649"/>
    <s v="03"/>
    <n v="2025"/>
    <n v="0"/>
  </r>
  <r>
    <s v="ORD006518"/>
    <x v="430"/>
    <s v="CUST00433"/>
    <x v="7"/>
    <x v="4"/>
    <x v="4"/>
    <n v="1"/>
    <n v="243"/>
    <x v="0"/>
    <n v="218.7"/>
    <n v="142.62"/>
    <n v="76.08"/>
    <n v="0.34787379972565158"/>
    <s v="03"/>
    <n v="2025"/>
    <n v="24.3"/>
  </r>
  <r>
    <s v="ORD000562"/>
    <x v="430"/>
    <s v="CUST01782"/>
    <x v="8"/>
    <x v="3"/>
    <x v="3"/>
    <n v="1"/>
    <n v="875"/>
    <x v="1"/>
    <n v="831.25"/>
    <n v="615.02"/>
    <n v="216.23"/>
    <n v="0.26012631578947365"/>
    <s v="03"/>
    <n v="2025"/>
    <n v="43.75"/>
  </r>
  <r>
    <s v="ORD007810"/>
    <x v="430"/>
    <s v="CUST02331"/>
    <x v="3"/>
    <x v="1"/>
    <x v="2"/>
    <n v="2"/>
    <n v="77857"/>
    <x v="2"/>
    <n v="155714"/>
    <n v="86091.97"/>
    <n v="69622.03"/>
    <n v="0.44711477452252207"/>
    <s v="03"/>
    <n v="2025"/>
    <n v="0"/>
  </r>
  <r>
    <s v="ORD004204"/>
    <x v="430"/>
    <s v="CUST00177"/>
    <x v="7"/>
    <x v="4"/>
    <x v="1"/>
    <n v="1"/>
    <n v="109"/>
    <x v="1"/>
    <n v="103.55"/>
    <n v="86.82"/>
    <n v="16.73"/>
    <n v="0.16156446161274748"/>
    <s v="03"/>
    <n v="2025"/>
    <n v="5.45"/>
  </r>
  <r>
    <s v="ORD005939"/>
    <x v="430"/>
    <s v="CUST00908"/>
    <x v="13"/>
    <x v="0"/>
    <x v="2"/>
    <n v="2"/>
    <n v="911"/>
    <x v="0"/>
    <n v="1639.8"/>
    <n v="1349.02"/>
    <n v="290.77999999999997"/>
    <n v="0.17732650323210147"/>
    <s v="03"/>
    <n v="2025"/>
    <n v="182.20000000000002"/>
  </r>
  <r>
    <s v="ORD003011"/>
    <x v="430"/>
    <s v="CUST01993"/>
    <x v="12"/>
    <x v="0"/>
    <x v="4"/>
    <n v="1"/>
    <n v="2582"/>
    <x v="1"/>
    <n v="2452.9"/>
    <n v="1535.53"/>
    <n v="917.37"/>
    <n v="0.3739940478617147"/>
    <s v="03"/>
    <n v="2025"/>
    <n v="129.1"/>
  </r>
  <r>
    <s v="ORD008679"/>
    <x v="430"/>
    <s v="CUST01330"/>
    <x v="11"/>
    <x v="4"/>
    <x v="1"/>
    <n v="1"/>
    <n v="132"/>
    <x v="0"/>
    <n v="118.8"/>
    <n v="73.84"/>
    <n v="44.96"/>
    <n v="0.37845117845117848"/>
    <s v="03"/>
    <n v="2025"/>
    <n v="13.200000000000001"/>
  </r>
  <r>
    <s v="ORD007733"/>
    <x v="430"/>
    <s v="CUST02145"/>
    <x v="1"/>
    <x v="1"/>
    <x v="2"/>
    <n v="1"/>
    <n v="861"/>
    <x v="0"/>
    <n v="774.9"/>
    <n v="606.74"/>
    <n v="168.16"/>
    <n v="0.21700864627693897"/>
    <s v="03"/>
    <n v="2025"/>
    <n v="86.100000000000009"/>
  </r>
  <r>
    <s v="ORD003608"/>
    <x v="431"/>
    <s v="CUST00166"/>
    <x v="3"/>
    <x v="1"/>
    <x v="2"/>
    <n v="1"/>
    <n v="71845"/>
    <x v="1"/>
    <n v="68252.75"/>
    <n v="51299.65"/>
    <n v="16953.099999999999"/>
    <n v="0.24838706132719926"/>
    <s v="03"/>
    <n v="2025"/>
    <n v="3592.25"/>
  </r>
  <r>
    <s v="ORD003928"/>
    <x v="431"/>
    <s v="CUST01065"/>
    <x v="11"/>
    <x v="4"/>
    <x v="4"/>
    <n v="1"/>
    <n v="136"/>
    <x v="1"/>
    <n v="129.19999999999999"/>
    <n v="82.97"/>
    <n v="46.23"/>
    <n v="0.35781733746130034"/>
    <s v="03"/>
    <n v="2025"/>
    <n v="6.8000000000000007"/>
  </r>
  <r>
    <s v="ORD006989"/>
    <x v="431"/>
    <s v="CUST02376"/>
    <x v="0"/>
    <x v="0"/>
    <x v="2"/>
    <n v="1"/>
    <n v="427"/>
    <x v="3"/>
    <n v="362.95"/>
    <n v="238.86"/>
    <n v="124.09"/>
    <n v="0.34189282270285165"/>
    <s v="03"/>
    <n v="2025"/>
    <n v="64.05"/>
  </r>
  <r>
    <s v="ORD007711"/>
    <x v="431"/>
    <s v="CUST00605"/>
    <x v="1"/>
    <x v="1"/>
    <x v="3"/>
    <n v="1"/>
    <n v="2298"/>
    <x v="0"/>
    <n v="2068.1999999999998"/>
    <n v="1581.35"/>
    <n v="486.85"/>
    <n v="0.23539793056764338"/>
    <s v="03"/>
    <n v="2025"/>
    <n v="229.8"/>
  </r>
  <r>
    <s v="ORD009796"/>
    <x v="431"/>
    <s v="CUST00398"/>
    <x v="10"/>
    <x v="2"/>
    <x v="0"/>
    <n v="2"/>
    <n v="16815"/>
    <x v="4"/>
    <n v="26904"/>
    <n v="22089.64"/>
    <n v="4814.3599999999997"/>
    <n v="0.17894588165328573"/>
    <s v="03"/>
    <n v="2025"/>
    <n v="6726"/>
  </r>
  <r>
    <s v="ORD000224"/>
    <x v="431"/>
    <s v="CUST00969"/>
    <x v="9"/>
    <x v="1"/>
    <x v="0"/>
    <n v="1"/>
    <n v="18987"/>
    <x v="2"/>
    <n v="18987"/>
    <n v="13713.35"/>
    <n v="5273.65"/>
    <n v="0.27775056617685784"/>
    <s v="03"/>
    <n v="2025"/>
    <n v="0"/>
  </r>
  <r>
    <s v="ORD004521"/>
    <x v="431"/>
    <s v="CUST01614"/>
    <x v="5"/>
    <x v="2"/>
    <x v="4"/>
    <n v="2"/>
    <n v="9869"/>
    <x v="0"/>
    <n v="17764.2"/>
    <n v="12738.99"/>
    <n v="5025.21"/>
    <n v="0.28288411524301682"/>
    <s v="03"/>
    <n v="2025"/>
    <n v="1973.8000000000002"/>
  </r>
  <r>
    <s v="ORD009960"/>
    <x v="431"/>
    <s v="CUST02072"/>
    <x v="5"/>
    <x v="2"/>
    <x v="3"/>
    <n v="1"/>
    <n v="7589"/>
    <x v="2"/>
    <n v="7589"/>
    <n v="5687.41"/>
    <n v="1901.59"/>
    <n v="0.25057188035314271"/>
    <s v="03"/>
    <n v="2025"/>
    <n v="0"/>
  </r>
  <r>
    <s v="ORD009770"/>
    <x v="431"/>
    <s v="CUST02212"/>
    <x v="6"/>
    <x v="3"/>
    <x v="3"/>
    <n v="1"/>
    <n v="550"/>
    <x v="2"/>
    <n v="550"/>
    <n v="311.06"/>
    <n v="238.94"/>
    <n v="0.43443636363636362"/>
    <s v="03"/>
    <n v="2025"/>
    <n v="0"/>
  </r>
  <r>
    <s v="ORD008339"/>
    <x v="431"/>
    <s v="CUST01312"/>
    <x v="7"/>
    <x v="4"/>
    <x v="1"/>
    <n v="3"/>
    <n v="185"/>
    <x v="3"/>
    <n v="471.75"/>
    <n v="306.69"/>
    <n v="165.06"/>
    <n v="0.34988871224165341"/>
    <s v="03"/>
    <n v="2025"/>
    <n v="83.25"/>
  </r>
  <r>
    <s v="ORD004709"/>
    <x v="431"/>
    <s v="CUST01338"/>
    <x v="13"/>
    <x v="0"/>
    <x v="0"/>
    <n v="1"/>
    <n v="1308"/>
    <x v="0"/>
    <n v="1177.2"/>
    <n v="823.5"/>
    <n v="353.7"/>
    <n v="0.30045871559633025"/>
    <s v="03"/>
    <n v="2025"/>
    <n v="130.80000000000001"/>
  </r>
  <r>
    <s v="ORD000317"/>
    <x v="431"/>
    <s v="CUST01493"/>
    <x v="6"/>
    <x v="3"/>
    <x v="0"/>
    <n v="1"/>
    <n v="334"/>
    <x v="1"/>
    <n v="317.3"/>
    <n v="254.87"/>
    <n v="62.43"/>
    <n v="0.19675386069965331"/>
    <s v="03"/>
    <n v="2025"/>
    <n v="16.7"/>
  </r>
  <r>
    <s v="ORD007272"/>
    <x v="431"/>
    <s v="CUST00233"/>
    <x v="2"/>
    <x v="1"/>
    <x v="4"/>
    <n v="2"/>
    <n v="4376"/>
    <x v="0"/>
    <n v="7876.8"/>
    <n v="6839.62"/>
    <n v="1037.18"/>
    <n v="0.13167529961405647"/>
    <s v="03"/>
    <n v="2025"/>
    <n v="875.2"/>
  </r>
  <r>
    <s v="ORD003282"/>
    <x v="432"/>
    <s v="CUST00495"/>
    <x v="3"/>
    <x v="1"/>
    <x v="1"/>
    <n v="1"/>
    <n v="67434"/>
    <x v="2"/>
    <n v="67434"/>
    <n v="39679.54"/>
    <n v="27754.46"/>
    <n v="0.41157961859002873"/>
    <s v="03"/>
    <n v="2025"/>
    <n v="0"/>
  </r>
  <r>
    <s v="ORD008906"/>
    <x v="432"/>
    <s v="CUST01922"/>
    <x v="14"/>
    <x v="2"/>
    <x v="2"/>
    <n v="1"/>
    <n v="19954"/>
    <x v="0"/>
    <n v="17958.599999999999"/>
    <n v="15758.94"/>
    <n v="2199.66"/>
    <n v="0.12248504894590892"/>
    <s v="03"/>
    <n v="2025"/>
    <n v="1995.4"/>
  </r>
  <r>
    <s v="ORD002673"/>
    <x v="432"/>
    <s v="CUST01468"/>
    <x v="14"/>
    <x v="2"/>
    <x v="4"/>
    <n v="1"/>
    <n v="8827"/>
    <x v="0"/>
    <n v="7944.3"/>
    <n v="5883.91"/>
    <n v="2060.39"/>
    <n v="0.25935450574625829"/>
    <s v="03"/>
    <n v="2025"/>
    <n v="882.7"/>
  </r>
  <r>
    <s v="ORD005755"/>
    <x v="432"/>
    <s v="CUST01691"/>
    <x v="2"/>
    <x v="1"/>
    <x v="2"/>
    <n v="1"/>
    <n v="2910"/>
    <x v="4"/>
    <n v="2328"/>
    <n v="1747.46"/>
    <n v="580.54"/>
    <n v="0.24937285223367697"/>
    <s v="03"/>
    <n v="2025"/>
    <n v="582"/>
  </r>
  <r>
    <s v="ORD003107"/>
    <x v="432"/>
    <s v="CUST02413"/>
    <x v="7"/>
    <x v="4"/>
    <x v="3"/>
    <n v="4"/>
    <n v="200"/>
    <x v="2"/>
    <n v="800"/>
    <n v="591.51"/>
    <n v="208.49"/>
    <n v="0.26061250000000002"/>
    <s v="03"/>
    <n v="2025"/>
    <n v="0"/>
  </r>
  <r>
    <s v="ORD005669"/>
    <x v="432"/>
    <s v="CUST01847"/>
    <x v="3"/>
    <x v="1"/>
    <x v="1"/>
    <n v="1"/>
    <n v="61119"/>
    <x v="1"/>
    <n v="58063.05"/>
    <n v="45167.69"/>
    <n v="12895.36"/>
    <n v="0.22209236338773108"/>
    <s v="03"/>
    <n v="2025"/>
    <n v="3055.9500000000003"/>
  </r>
  <r>
    <s v="ORD006285"/>
    <x v="432"/>
    <s v="CUST00970"/>
    <x v="7"/>
    <x v="4"/>
    <x v="1"/>
    <n v="1"/>
    <n v="237"/>
    <x v="4"/>
    <n v="189.6"/>
    <n v="152.58000000000001"/>
    <n v="37.020000000000003"/>
    <n v="0.19525316455696204"/>
    <s v="03"/>
    <n v="2025"/>
    <n v="47.400000000000006"/>
  </r>
  <r>
    <s v="ORD007512"/>
    <x v="432"/>
    <s v="CUST02453"/>
    <x v="8"/>
    <x v="3"/>
    <x v="4"/>
    <n v="3"/>
    <n v="1400"/>
    <x v="0"/>
    <n v="3780"/>
    <n v="2801.52"/>
    <n v="978.48"/>
    <n v="0.25885714285714284"/>
    <s v="03"/>
    <n v="2025"/>
    <n v="420"/>
  </r>
  <r>
    <s v="ORD008413"/>
    <x v="432"/>
    <s v="CUST01088"/>
    <x v="2"/>
    <x v="1"/>
    <x v="4"/>
    <n v="1"/>
    <n v="2064"/>
    <x v="0"/>
    <n v="1857.6"/>
    <n v="1176.68"/>
    <n v="680.92"/>
    <n v="0.36655900086132642"/>
    <s v="03"/>
    <n v="2025"/>
    <n v="206.4"/>
  </r>
  <r>
    <s v="ORD008723"/>
    <x v="432"/>
    <s v="CUST00421"/>
    <x v="13"/>
    <x v="0"/>
    <x v="3"/>
    <n v="1"/>
    <n v="756"/>
    <x v="1"/>
    <n v="718.2"/>
    <n v="417.79"/>
    <n v="300.41000000000003"/>
    <n v="0.4182818156502367"/>
    <s v="03"/>
    <n v="2025"/>
    <n v="37.800000000000004"/>
  </r>
  <r>
    <s v="ORD003471"/>
    <x v="432"/>
    <s v="CUST00905"/>
    <x v="5"/>
    <x v="2"/>
    <x v="4"/>
    <n v="1"/>
    <n v="4281"/>
    <x v="1"/>
    <n v="4066.95"/>
    <n v="3198.47"/>
    <n v="868.48"/>
    <n v="0.21354577754828558"/>
    <s v="03"/>
    <n v="2025"/>
    <n v="214.05"/>
  </r>
  <r>
    <s v="ORD006641"/>
    <x v="432"/>
    <s v="CUST01325"/>
    <x v="13"/>
    <x v="0"/>
    <x v="1"/>
    <n v="2"/>
    <n v="835"/>
    <x v="0"/>
    <n v="1503"/>
    <n v="1116.3399999999999"/>
    <n v="386.66"/>
    <n v="0.25725881570192949"/>
    <s v="03"/>
    <n v="2025"/>
    <n v="167"/>
  </r>
  <r>
    <s v="ORD000618"/>
    <x v="432"/>
    <s v="CUST02245"/>
    <x v="3"/>
    <x v="1"/>
    <x v="3"/>
    <n v="2"/>
    <n v="59524"/>
    <x v="0"/>
    <n v="107143.2"/>
    <n v="91989.64"/>
    <n v="15153.56"/>
    <n v="0.14143277408178961"/>
    <s v="03"/>
    <n v="2025"/>
    <n v="11904.800000000001"/>
  </r>
  <r>
    <s v="ORD000858"/>
    <x v="432"/>
    <s v="CUST02446"/>
    <x v="9"/>
    <x v="1"/>
    <x v="0"/>
    <n v="1"/>
    <n v="33638"/>
    <x v="1"/>
    <n v="31956.1"/>
    <n v="27131.58"/>
    <n v="4824.5200000000004"/>
    <n v="0.15097336658728697"/>
    <s v="03"/>
    <n v="2025"/>
    <n v="1681.9"/>
  </r>
  <r>
    <s v="ORD001035"/>
    <x v="432"/>
    <s v="CUST00902"/>
    <x v="13"/>
    <x v="0"/>
    <x v="1"/>
    <n v="4"/>
    <n v="1076"/>
    <x v="1"/>
    <n v="4088.8"/>
    <n v="3484.96"/>
    <n v="603.84"/>
    <n v="0.14768147133633339"/>
    <s v="03"/>
    <n v="2025"/>
    <n v="215.20000000000002"/>
  </r>
  <r>
    <s v="ORD006631"/>
    <x v="432"/>
    <s v="CUST01860"/>
    <x v="1"/>
    <x v="1"/>
    <x v="2"/>
    <n v="1"/>
    <n v="1549"/>
    <x v="2"/>
    <n v="1549"/>
    <n v="906.32"/>
    <n v="642.67999999999995"/>
    <n v="0.41489993544222076"/>
    <s v="03"/>
    <n v="2025"/>
    <n v="0"/>
  </r>
  <r>
    <s v="ORD003287"/>
    <x v="433"/>
    <s v="CUST00793"/>
    <x v="8"/>
    <x v="3"/>
    <x v="4"/>
    <n v="3"/>
    <n v="1747"/>
    <x v="1"/>
    <n v="4978.95"/>
    <n v="3903.22"/>
    <n v="1075.73"/>
    <n v="0.21605559405095454"/>
    <s v="03"/>
    <n v="2025"/>
    <n v="262.05"/>
  </r>
  <r>
    <s v="ORD002961"/>
    <x v="433"/>
    <s v="CUST01916"/>
    <x v="5"/>
    <x v="2"/>
    <x v="1"/>
    <n v="2"/>
    <n v="6125"/>
    <x v="3"/>
    <n v="10412.5"/>
    <n v="9481.31"/>
    <n v="931.19"/>
    <n v="8.9430012004801926E-2"/>
    <s v="03"/>
    <n v="2025"/>
    <n v="1837.5"/>
  </r>
  <r>
    <s v="ORD008796"/>
    <x v="433"/>
    <s v="CUST01492"/>
    <x v="9"/>
    <x v="1"/>
    <x v="3"/>
    <n v="4"/>
    <n v="30185"/>
    <x v="4"/>
    <n v="96592"/>
    <n v="66846.899999999994"/>
    <n v="29745.1"/>
    <n v="0.3079457926122246"/>
    <s v="03"/>
    <n v="2025"/>
    <n v="24148"/>
  </r>
  <r>
    <s v="ORD008541"/>
    <x v="433"/>
    <s v="CUST02495"/>
    <x v="11"/>
    <x v="4"/>
    <x v="3"/>
    <n v="3"/>
    <n v="139"/>
    <x v="3"/>
    <n v="354.45"/>
    <n v="264.05"/>
    <n v="90.4"/>
    <n v="0.25504302440400622"/>
    <s v="03"/>
    <n v="2025"/>
    <n v="62.55"/>
  </r>
  <r>
    <s v="ORD009306"/>
    <x v="433"/>
    <s v="CUST02121"/>
    <x v="0"/>
    <x v="0"/>
    <x v="4"/>
    <n v="1"/>
    <n v="1041"/>
    <x v="2"/>
    <n v="1041"/>
    <n v="711.22"/>
    <n v="329.78"/>
    <n v="0.31679154658981745"/>
    <s v="03"/>
    <n v="2025"/>
    <n v="0"/>
  </r>
  <r>
    <s v="ORD008119"/>
    <x v="433"/>
    <s v="CUST00568"/>
    <x v="7"/>
    <x v="4"/>
    <x v="0"/>
    <n v="1"/>
    <n v="211"/>
    <x v="1"/>
    <n v="200.45"/>
    <n v="150.59"/>
    <n v="49.86"/>
    <n v="0.24874033424794215"/>
    <s v="03"/>
    <n v="2025"/>
    <n v="10.55"/>
  </r>
  <r>
    <s v="ORD005234"/>
    <x v="433"/>
    <s v="CUST02243"/>
    <x v="2"/>
    <x v="1"/>
    <x v="3"/>
    <n v="3"/>
    <n v="4378"/>
    <x v="2"/>
    <n v="13134"/>
    <n v="9378.26"/>
    <n v="3755.74"/>
    <n v="0.28595553525201767"/>
    <s v="03"/>
    <n v="2025"/>
    <n v="0"/>
  </r>
  <r>
    <s v="ORD006965"/>
    <x v="433"/>
    <s v="CUST00798"/>
    <x v="10"/>
    <x v="2"/>
    <x v="0"/>
    <n v="2"/>
    <n v="10341"/>
    <x v="2"/>
    <n v="20682"/>
    <n v="15453.43"/>
    <n v="5228.57"/>
    <n v="0.25280775553621504"/>
    <s v="03"/>
    <n v="2025"/>
    <n v="0"/>
  </r>
  <r>
    <s v="ORD008868"/>
    <x v="433"/>
    <s v="CUST00607"/>
    <x v="7"/>
    <x v="4"/>
    <x v="0"/>
    <n v="4"/>
    <n v="149"/>
    <x v="2"/>
    <n v="596"/>
    <n v="347.54"/>
    <n v="248.46"/>
    <n v="0.41687919463087247"/>
    <s v="03"/>
    <n v="2025"/>
    <n v="0"/>
  </r>
  <r>
    <s v="ORD003395"/>
    <x v="433"/>
    <s v="CUST00492"/>
    <x v="9"/>
    <x v="1"/>
    <x v="3"/>
    <n v="2"/>
    <n v="30148"/>
    <x v="0"/>
    <n v="54266.400000000001"/>
    <n v="44323.14"/>
    <n v="9943.26"/>
    <n v="0.18323050727522003"/>
    <s v="03"/>
    <n v="2025"/>
    <n v="6029.6"/>
  </r>
  <r>
    <s v="ORD004633"/>
    <x v="433"/>
    <s v="CUST01092"/>
    <x v="6"/>
    <x v="3"/>
    <x v="1"/>
    <n v="3"/>
    <n v="385"/>
    <x v="0"/>
    <n v="1039.5"/>
    <n v="677.04"/>
    <n v="362.46"/>
    <n v="0.34868686868686866"/>
    <s v="03"/>
    <n v="2025"/>
    <n v="115.5"/>
  </r>
  <r>
    <s v="ORD007665"/>
    <x v="433"/>
    <s v="CUST01877"/>
    <x v="3"/>
    <x v="1"/>
    <x v="1"/>
    <n v="2"/>
    <n v="62107"/>
    <x v="0"/>
    <n v="111792.6"/>
    <n v="96600.75"/>
    <n v="15191.85"/>
    <n v="0.13589316287482356"/>
    <s v="03"/>
    <n v="2025"/>
    <n v="12421.400000000001"/>
  </r>
  <r>
    <s v="ORD005263"/>
    <x v="433"/>
    <s v="CUST01364"/>
    <x v="11"/>
    <x v="4"/>
    <x v="2"/>
    <n v="1"/>
    <n v="113"/>
    <x v="0"/>
    <n v="101.7"/>
    <n v="89.21"/>
    <n v="12.49"/>
    <n v="0.12281219272369714"/>
    <s v="03"/>
    <n v="2025"/>
    <n v="11.3"/>
  </r>
  <r>
    <s v="ORD007251"/>
    <x v="433"/>
    <s v="CUST00591"/>
    <x v="5"/>
    <x v="2"/>
    <x v="4"/>
    <n v="1"/>
    <n v="5138"/>
    <x v="0"/>
    <n v="4624.2"/>
    <n v="3987.79"/>
    <n v="636.41"/>
    <n v="0.13762596773495955"/>
    <s v="03"/>
    <n v="2025"/>
    <n v="513.80000000000007"/>
  </r>
  <r>
    <s v="ORD001771"/>
    <x v="434"/>
    <s v="CUST02229"/>
    <x v="0"/>
    <x v="0"/>
    <x v="2"/>
    <n v="1"/>
    <n v="770"/>
    <x v="4"/>
    <n v="616"/>
    <n v="456.28"/>
    <n v="159.72"/>
    <n v="0.25928571428571429"/>
    <s v="03"/>
    <n v="2025"/>
    <n v="154"/>
  </r>
  <r>
    <s v="ORD000636"/>
    <x v="434"/>
    <s v="CUST01371"/>
    <x v="6"/>
    <x v="3"/>
    <x v="1"/>
    <n v="1"/>
    <n v="349"/>
    <x v="2"/>
    <n v="349"/>
    <n v="257.85000000000002"/>
    <n v="91.15"/>
    <n v="0.26117478510028652"/>
    <s v="03"/>
    <n v="2025"/>
    <n v="0"/>
  </r>
  <r>
    <s v="ORD004124"/>
    <x v="434"/>
    <s v="CUST02280"/>
    <x v="6"/>
    <x v="3"/>
    <x v="2"/>
    <n v="1"/>
    <n v="518"/>
    <x v="2"/>
    <n v="518"/>
    <n v="339.15"/>
    <n v="178.85"/>
    <n v="0.34527027027027024"/>
    <s v="03"/>
    <n v="2025"/>
    <n v="0"/>
  </r>
  <r>
    <s v="ORD001012"/>
    <x v="434"/>
    <s v="CUST00569"/>
    <x v="9"/>
    <x v="1"/>
    <x v="3"/>
    <n v="1"/>
    <n v="19245"/>
    <x v="0"/>
    <n v="17320.5"/>
    <n v="10947.44"/>
    <n v="6373.06"/>
    <n v="0.3679489622124073"/>
    <s v="03"/>
    <n v="2025"/>
    <n v="1924.5"/>
  </r>
  <r>
    <s v="ORD007090"/>
    <x v="434"/>
    <s v="CUST01834"/>
    <x v="9"/>
    <x v="1"/>
    <x v="2"/>
    <n v="1"/>
    <n v="31069"/>
    <x v="3"/>
    <n v="26408.65"/>
    <n v="20680.23"/>
    <n v="5728.42"/>
    <n v="0.21691453368498578"/>
    <s v="03"/>
    <n v="2025"/>
    <n v="4660.3499999999995"/>
  </r>
  <r>
    <s v="ORD008580"/>
    <x v="434"/>
    <s v="CUST01077"/>
    <x v="9"/>
    <x v="1"/>
    <x v="1"/>
    <n v="2"/>
    <n v="18318"/>
    <x v="0"/>
    <n v="32972.400000000001"/>
    <n v="22699.26"/>
    <n v="10273.14"/>
    <n v="0.31156785675292059"/>
    <s v="03"/>
    <n v="2025"/>
    <n v="3663.6000000000004"/>
  </r>
  <r>
    <s v="ORD000098"/>
    <x v="434"/>
    <s v="CUST01811"/>
    <x v="5"/>
    <x v="2"/>
    <x v="4"/>
    <n v="3"/>
    <n v="8764"/>
    <x v="2"/>
    <n v="26292"/>
    <n v="16758.349999999999"/>
    <n v="9533.65"/>
    <n v="0.36260649627263042"/>
    <s v="03"/>
    <n v="2025"/>
    <n v="0"/>
  </r>
  <r>
    <s v="ORD000265"/>
    <x v="435"/>
    <s v="CUST01068"/>
    <x v="11"/>
    <x v="4"/>
    <x v="0"/>
    <n v="3"/>
    <n v="144"/>
    <x v="1"/>
    <n v="410.4"/>
    <n v="255.17"/>
    <n v="155.22999999999999"/>
    <n v="0.37824074074074071"/>
    <s v="03"/>
    <n v="2025"/>
    <n v="21.6"/>
  </r>
  <r>
    <s v="ORD006175"/>
    <x v="435"/>
    <s v="CUST00526"/>
    <x v="11"/>
    <x v="4"/>
    <x v="2"/>
    <n v="1"/>
    <n v="110"/>
    <x v="2"/>
    <n v="110"/>
    <n v="74.790000000000006"/>
    <n v="35.21"/>
    <n v="0.32009090909090909"/>
    <s v="03"/>
    <n v="2025"/>
    <n v="0"/>
  </r>
  <r>
    <s v="ORD006280"/>
    <x v="435"/>
    <s v="CUST01612"/>
    <x v="0"/>
    <x v="0"/>
    <x v="2"/>
    <n v="4"/>
    <n v="650"/>
    <x v="0"/>
    <n v="2340"/>
    <n v="1711.46"/>
    <n v="628.54"/>
    <n v="0.26860683760683757"/>
    <s v="03"/>
    <n v="2025"/>
    <n v="260"/>
  </r>
  <r>
    <s v="ORD000755"/>
    <x v="435"/>
    <s v="CUST01395"/>
    <x v="2"/>
    <x v="1"/>
    <x v="0"/>
    <n v="1"/>
    <n v="2407"/>
    <x v="4"/>
    <n v="1925.6"/>
    <n v="1937.81"/>
    <n v="-12.21"/>
    <n v="-6.3408807644370589E-3"/>
    <s v="03"/>
    <n v="2025"/>
    <n v="481.40000000000003"/>
  </r>
  <r>
    <s v="ORD003168"/>
    <x v="435"/>
    <s v="CUST00774"/>
    <x v="5"/>
    <x v="2"/>
    <x v="4"/>
    <n v="4"/>
    <n v="4982"/>
    <x v="0"/>
    <n v="17935.2"/>
    <n v="11397.27"/>
    <n v="6537.93"/>
    <n v="0.36453064365047505"/>
    <s v="03"/>
    <n v="2025"/>
    <n v="1992.8000000000002"/>
  </r>
  <r>
    <s v="ORD004589"/>
    <x v="435"/>
    <s v="CUST01450"/>
    <x v="11"/>
    <x v="4"/>
    <x v="3"/>
    <n v="2"/>
    <n v="152"/>
    <x v="1"/>
    <n v="288.8"/>
    <n v="235.57"/>
    <n v="53.23"/>
    <n v="0.18431440443213296"/>
    <s v="03"/>
    <n v="2025"/>
    <n v="15.200000000000001"/>
  </r>
  <r>
    <s v="ORD003276"/>
    <x v="435"/>
    <s v="CUST02388"/>
    <x v="13"/>
    <x v="0"/>
    <x v="2"/>
    <n v="2"/>
    <n v="680"/>
    <x v="0"/>
    <n v="1224"/>
    <n v="1038.42"/>
    <n v="185.58"/>
    <n v="0.15161764705882355"/>
    <s v="03"/>
    <n v="2025"/>
    <n v="136"/>
  </r>
  <r>
    <s v="ORD004689"/>
    <x v="436"/>
    <s v="CUST00604"/>
    <x v="14"/>
    <x v="2"/>
    <x v="3"/>
    <n v="2"/>
    <n v="7712"/>
    <x v="0"/>
    <n v="13881.6"/>
    <n v="9100.39"/>
    <n v="4781.21"/>
    <n v="0.34442787574919315"/>
    <s v="03"/>
    <n v="2025"/>
    <n v="1542.4"/>
  </r>
  <r>
    <s v="ORD006647"/>
    <x v="436"/>
    <s v="CUST02482"/>
    <x v="9"/>
    <x v="1"/>
    <x v="4"/>
    <n v="1"/>
    <n v="19208"/>
    <x v="1"/>
    <n v="18247.599999999999"/>
    <n v="11841.91"/>
    <n v="6405.69"/>
    <n v="0.351042876871479"/>
    <s v="03"/>
    <n v="2025"/>
    <n v="960.40000000000009"/>
  </r>
  <r>
    <s v="ORD007340"/>
    <x v="436"/>
    <s v="CUST02393"/>
    <x v="7"/>
    <x v="4"/>
    <x v="4"/>
    <n v="3"/>
    <n v="128"/>
    <x v="3"/>
    <n v="326.39999999999998"/>
    <n v="302.86"/>
    <n v="23.54"/>
    <n v="7.2120098039215694E-2"/>
    <s v="03"/>
    <n v="2025"/>
    <n v="57.599999999999994"/>
  </r>
  <r>
    <s v="ORD006864"/>
    <x v="436"/>
    <s v="CUST00825"/>
    <x v="14"/>
    <x v="2"/>
    <x v="3"/>
    <n v="1"/>
    <n v="11198"/>
    <x v="3"/>
    <n v="9518.2999999999993"/>
    <n v="7589.84"/>
    <n v="1928.46"/>
    <n v="0.20260550728596494"/>
    <s v="03"/>
    <n v="2025"/>
    <n v="1679.7"/>
  </r>
  <r>
    <s v="ORD002986"/>
    <x v="436"/>
    <s v="CUST02375"/>
    <x v="5"/>
    <x v="2"/>
    <x v="1"/>
    <n v="1"/>
    <n v="5714"/>
    <x v="0"/>
    <n v="5142.6000000000004"/>
    <n v="3355.01"/>
    <n v="1787.59"/>
    <n v="0.34760432466067742"/>
    <s v="03"/>
    <n v="2025"/>
    <n v="571.4"/>
  </r>
  <r>
    <s v="ORD007120"/>
    <x v="436"/>
    <s v="CUST00285"/>
    <x v="4"/>
    <x v="1"/>
    <x v="0"/>
    <n v="2"/>
    <n v="22341"/>
    <x v="1"/>
    <n v="42447.9"/>
    <n v="35283.449999999997"/>
    <n v="7164.45"/>
    <n v="0.16878220123963728"/>
    <s v="03"/>
    <n v="2025"/>
    <n v="2234.1"/>
  </r>
  <r>
    <s v="ORD007962"/>
    <x v="436"/>
    <s v="CUST01747"/>
    <x v="3"/>
    <x v="1"/>
    <x v="1"/>
    <n v="1"/>
    <n v="73374"/>
    <x v="2"/>
    <n v="73374"/>
    <n v="48755.49"/>
    <n v="24618.51"/>
    <n v="0.33552089295935889"/>
    <s v="03"/>
    <n v="2025"/>
    <n v="0"/>
  </r>
  <r>
    <s v="ORD009946"/>
    <x v="436"/>
    <s v="CUST01372"/>
    <x v="8"/>
    <x v="3"/>
    <x v="4"/>
    <n v="1"/>
    <n v="1670"/>
    <x v="0"/>
    <n v="1503"/>
    <n v="1183.33"/>
    <n v="319.67"/>
    <n v="0.21268795741849636"/>
    <s v="03"/>
    <n v="2025"/>
    <n v="167"/>
  </r>
  <r>
    <s v="ORD008631"/>
    <x v="436"/>
    <s v="CUST00651"/>
    <x v="0"/>
    <x v="0"/>
    <x v="0"/>
    <n v="1"/>
    <n v="756"/>
    <x v="1"/>
    <n v="718.2"/>
    <n v="566.75"/>
    <n v="151.44999999999999"/>
    <n v="0.21087440824282927"/>
    <s v="03"/>
    <n v="2025"/>
    <n v="37.800000000000004"/>
  </r>
  <r>
    <s v="ORD005719"/>
    <x v="436"/>
    <s v="CUST01387"/>
    <x v="3"/>
    <x v="1"/>
    <x v="3"/>
    <n v="1"/>
    <n v="61769"/>
    <x v="4"/>
    <n v="49415.199999999997"/>
    <n v="49011.32"/>
    <n v="403.88"/>
    <n v="8.1731936732017691E-3"/>
    <s v="03"/>
    <n v="2025"/>
    <n v="12353.800000000001"/>
  </r>
  <r>
    <s v="ORD005017"/>
    <x v="436"/>
    <s v="CUST00187"/>
    <x v="12"/>
    <x v="0"/>
    <x v="4"/>
    <n v="1"/>
    <n v="5529"/>
    <x v="4"/>
    <n v="4423.2"/>
    <n v="4180.82"/>
    <n v="242.38"/>
    <n v="5.4797431723638997E-2"/>
    <s v="03"/>
    <n v="2025"/>
    <n v="1105.8"/>
  </r>
  <r>
    <s v="ORD007573"/>
    <x v="436"/>
    <s v="CUST00083"/>
    <x v="12"/>
    <x v="0"/>
    <x v="3"/>
    <n v="1"/>
    <n v="2393"/>
    <x v="0"/>
    <n v="2153.6999999999998"/>
    <n v="1409.76"/>
    <n v="743.94"/>
    <n v="0.34542415378186381"/>
    <s v="03"/>
    <n v="2025"/>
    <n v="239.3"/>
  </r>
  <r>
    <s v="ORD008033"/>
    <x v="436"/>
    <s v="CUST00447"/>
    <x v="2"/>
    <x v="1"/>
    <x v="2"/>
    <n v="3"/>
    <n v="2357"/>
    <x v="2"/>
    <n v="7071"/>
    <n v="5393.17"/>
    <n v="1677.83"/>
    <n v="0.2372832696931127"/>
    <s v="03"/>
    <n v="2025"/>
    <n v="0"/>
  </r>
  <r>
    <s v="ORD001523"/>
    <x v="436"/>
    <s v="CUST00213"/>
    <x v="8"/>
    <x v="3"/>
    <x v="0"/>
    <n v="1"/>
    <n v="1330"/>
    <x v="1"/>
    <n v="1263.5"/>
    <n v="986.42"/>
    <n v="277.08"/>
    <n v="0.21929560743965174"/>
    <s v="03"/>
    <n v="2025"/>
    <n v="66.5"/>
  </r>
  <r>
    <s v="ORD005812"/>
    <x v="436"/>
    <s v="CUST01157"/>
    <x v="12"/>
    <x v="0"/>
    <x v="1"/>
    <n v="1"/>
    <n v="4892"/>
    <x v="0"/>
    <n v="4402.8"/>
    <n v="3612.17"/>
    <n v="790.63"/>
    <n v="0.17957436176978286"/>
    <s v="03"/>
    <n v="2025"/>
    <n v="489.20000000000005"/>
  </r>
  <r>
    <s v="ORD001970"/>
    <x v="436"/>
    <s v="CUST01038"/>
    <x v="5"/>
    <x v="2"/>
    <x v="3"/>
    <n v="1"/>
    <n v="3292"/>
    <x v="2"/>
    <n v="3292"/>
    <n v="2472.46"/>
    <n v="819.54"/>
    <n v="0.24894896719319562"/>
    <s v="03"/>
    <n v="2025"/>
    <n v="0"/>
  </r>
  <r>
    <s v="ORD001081"/>
    <x v="436"/>
    <s v="CUST02192"/>
    <x v="2"/>
    <x v="1"/>
    <x v="4"/>
    <n v="1"/>
    <n v="3592"/>
    <x v="3"/>
    <n v="3053.2"/>
    <n v="2434.2199999999998"/>
    <n v="618.98"/>
    <n v="0.20273156033014544"/>
    <s v="03"/>
    <n v="2025"/>
    <n v="538.79999999999995"/>
  </r>
  <r>
    <s v="ORD003461"/>
    <x v="436"/>
    <s v="CUST01198"/>
    <x v="2"/>
    <x v="1"/>
    <x v="0"/>
    <n v="2"/>
    <n v="2868"/>
    <x v="1"/>
    <n v="5449.2"/>
    <n v="4293.29"/>
    <n v="1155.9100000000001"/>
    <n v="0.21212471555457685"/>
    <s v="03"/>
    <n v="2025"/>
    <n v="286.8"/>
  </r>
  <r>
    <s v="ORD006768"/>
    <x v="436"/>
    <s v="CUST01257"/>
    <x v="1"/>
    <x v="1"/>
    <x v="4"/>
    <n v="1"/>
    <n v="2132"/>
    <x v="2"/>
    <n v="2132"/>
    <n v="1587.92"/>
    <n v="544.08000000000004"/>
    <n v="0.2551969981238274"/>
    <s v="03"/>
    <n v="2025"/>
    <n v="0"/>
  </r>
  <r>
    <s v="ORD006912"/>
    <x v="436"/>
    <s v="CUST02203"/>
    <x v="14"/>
    <x v="2"/>
    <x v="4"/>
    <n v="2"/>
    <n v="20963"/>
    <x v="2"/>
    <n v="41926"/>
    <n v="32466.84"/>
    <n v="9459.16"/>
    <n v="0.22561560845298859"/>
    <s v="03"/>
    <n v="2025"/>
    <n v="0"/>
  </r>
  <r>
    <s v="ORD001595"/>
    <x v="437"/>
    <s v="CUST02416"/>
    <x v="2"/>
    <x v="1"/>
    <x v="2"/>
    <n v="3"/>
    <n v="1238"/>
    <x v="2"/>
    <n v="3714"/>
    <n v="2132.92"/>
    <n v="1581.08"/>
    <n v="0.42570813139472263"/>
    <s v="03"/>
    <n v="2025"/>
    <n v="0"/>
  </r>
  <r>
    <s v="ORD007288"/>
    <x v="437"/>
    <s v="CUST02231"/>
    <x v="12"/>
    <x v="0"/>
    <x v="2"/>
    <n v="3"/>
    <n v="5444"/>
    <x v="2"/>
    <n v="16332"/>
    <n v="13328.28"/>
    <n v="3003.72"/>
    <n v="0.18391623806024981"/>
    <s v="03"/>
    <n v="2025"/>
    <n v="0"/>
  </r>
  <r>
    <s v="ORD002621"/>
    <x v="437"/>
    <s v="CUST01388"/>
    <x v="11"/>
    <x v="4"/>
    <x v="1"/>
    <n v="1"/>
    <n v="177"/>
    <x v="3"/>
    <n v="150.44999999999999"/>
    <n v="108.54"/>
    <n v="41.91"/>
    <n v="0.27856430707876373"/>
    <s v="03"/>
    <n v="2025"/>
    <n v="26.55"/>
  </r>
  <r>
    <s v="ORD004945"/>
    <x v="437"/>
    <s v="CUST02098"/>
    <x v="12"/>
    <x v="0"/>
    <x v="3"/>
    <n v="1"/>
    <n v="2886"/>
    <x v="1"/>
    <n v="2741.7"/>
    <n v="1693.02"/>
    <n v="1048.68"/>
    <n v="0.38249261407156149"/>
    <s v="03"/>
    <n v="2025"/>
    <n v="144.30000000000001"/>
  </r>
  <r>
    <s v="ORD002696"/>
    <x v="437"/>
    <s v="CUST00290"/>
    <x v="3"/>
    <x v="1"/>
    <x v="4"/>
    <n v="3"/>
    <n v="76487"/>
    <x v="2"/>
    <n v="229461"/>
    <n v="186278.43"/>
    <n v="43182.57"/>
    <n v="0.18819132663066926"/>
    <s v="03"/>
    <n v="2025"/>
    <n v="0"/>
  </r>
  <r>
    <s v="ORD005110"/>
    <x v="437"/>
    <s v="CUST00263"/>
    <x v="4"/>
    <x v="1"/>
    <x v="3"/>
    <n v="1"/>
    <n v="12455"/>
    <x v="1"/>
    <n v="11832.25"/>
    <n v="9996.41"/>
    <n v="1835.84"/>
    <n v="0.155155612837795"/>
    <s v="03"/>
    <n v="2025"/>
    <n v="622.75"/>
  </r>
  <r>
    <s v="ORD006517"/>
    <x v="437"/>
    <s v="CUST00518"/>
    <x v="5"/>
    <x v="2"/>
    <x v="3"/>
    <n v="2"/>
    <n v="8220"/>
    <x v="0"/>
    <n v="14796"/>
    <n v="10545.47"/>
    <n v="4250.53"/>
    <n v="0.28727561503108945"/>
    <s v="03"/>
    <n v="2025"/>
    <n v="1644"/>
  </r>
  <r>
    <s v="ORD006669"/>
    <x v="437"/>
    <s v="CUST01147"/>
    <x v="0"/>
    <x v="0"/>
    <x v="4"/>
    <n v="1"/>
    <n v="1271"/>
    <x v="1"/>
    <n v="1207.45"/>
    <n v="879.85"/>
    <n v="327.60000000000002"/>
    <n v="0.27131558242577331"/>
    <s v="03"/>
    <n v="2025"/>
    <n v="63.550000000000004"/>
  </r>
  <r>
    <s v="ORD000494"/>
    <x v="437"/>
    <s v="CUST01053"/>
    <x v="5"/>
    <x v="2"/>
    <x v="3"/>
    <n v="2"/>
    <n v="5923"/>
    <x v="1"/>
    <n v="11253.7"/>
    <n v="6681.58"/>
    <n v="4572.12"/>
    <n v="0.40627704666020947"/>
    <s v="03"/>
    <n v="2025"/>
    <n v="592.30000000000007"/>
  </r>
  <r>
    <s v="ORD009700"/>
    <x v="437"/>
    <s v="CUST00777"/>
    <x v="4"/>
    <x v="1"/>
    <x v="4"/>
    <n v="1"/>
    <n v="15705"/>
    <x v="1"/>
    <n v="14919.75"/>
    <n v="11227.05"/>
    <n v="3692.7"/>
    <n v="0.24750414718745287"/>
    <s v="03"/>
    <n v="2025"/>
    <n v="785.25"/>
  </r>
  <r>
    <s v="ORD007886"/>
    <x v="437"/>
    <s v="CUST00243"/>
    <x v="12"/>
    <x v="0"/>
    <x v="0"/>
    <n v="4"/>
    <n v="3860"/>
    <x v="0"/>
    <n v="13896"/>
    <n v="11283.42"/>
    <n v="2612.58"/>
    <n v="0.18800949913644213"/>
    <s v="03"/>
    <n v="2025"/>
    <n v="1544"/>
  </r>
  <r>
    <s v="ORD006825"/>
    <x v="437"/>
    <s v="CUST01454"/>
    <x v="2"/>
    <x v="1"/>
    <x v="2"/>
    <n v="5"/>
    <n v="3719"/>
    <x v="0"/>
    <n v="16735.5"/>
    <n v="13384.02"/>
    <n v="3351.48"/>
    <n v="0.20026171910011653"/>
    <s v="03"/>
    <n v="2025"/>
    <n v="1859.5"/>
  </r>
  <r>
    <s v="ORD004198"/>
    <x v="437"/>
    <s v="CUST02072"/>
    <x v="4"/>
    <x v="1"/>
    <x v="1"/>
    <n v="1"/>
    <n v="11669"/>
    <x v="3"/>
    <n v="9918.65"/>
    <n v="7551.04"/>
    <n v="2367.61"/>
    <n v="0.238702847665761"/>
    <s v="03"/>
    <n v="2025"/>
    <n v="1750.35"/>
  </r>
  <r>
    <s v="ORD004347"/>
    <x v="437"/>
    <s v="CUST01840"/>
    <x v="7"/>
    <x v="4"/>
    <x v="2"/>
    <n v="2"/>
    <n v="145"/>
    <x v="2"/>
    <n v="290"/>
    <n v="165.68"/>
    <n v="124.32"/>
    <n v="0.42868965517241375"/>
    <s v="03"/>
    <n v="2025"/>
    <n v="0"/>
  </r>
  <r>
    <s v="ORD005573"/>
    <x v="437"/>
    <s v="CUST02265"/>
    <x v="1"/>
    <x v="1"/>
    <x v="1"/>
    <n v="1"/>
    <n v="1081"/>
    <x v="2"/>
    <n v="1081"/>
    <n v="721.89"/>
    <n v="359.11"/>
    <n v="0.33220166512488436"/>
    <s v="03"/>
    <n v="2025"/>
    <n v="0"/>
  </r>
  <r>
    <s v="ORD009964"/>
    <x v="437"/>
    <s v="CUST01180"/>
    <x v="6"/>
    <x v="3"/>
    <x v="2"/>
    <n v="1"/>
    <n v="1146"/>
    <x v="1"/>
    <n v="1088.7"/>
    <n v="732.53"/>
    <n v="356.17"/>
    <n v="0.32715164875539632"/>
    <s v="03"/>
    <n v="2025"/>
    <n v="57.300000000000004"/>
  </r>
  <r>
    <s v="ORD005874"/>
    <x v="437"/>
    <s v="CUST02047"/>
    <x v="4"/>
    <x v="1"/>
    <x v="0"/>
    <n v="4"/>
    <n v="23001"/>
    <x v="0"/>
    <n v="82803.600000000006"/>
    <n v="68993.63"/>
    <n v="13809.97"/>
    <n v="0.16677982599790345"/>
    <s v="03"/>
    <n v="2025"/>
    <n v="9200.4"/>
  </r>
  <r>
    <s v="ORD009490"/>
    <x v="437"/>
    <s v="CUST02326"/>
    <x v="5"/>
    <x v="2"/>
    <x v="2"/>
    <n v="3"/>
    <n v="5515"/>
    <x v="3"/>
    <n v="14063.25"/>
    <n v="9830.56"/>
    <n v="4232.6899999999996"/>
    <n v="0.30097523687625544"/>
    <s v="03"/>
    <n v="2025"/>
    <n v="2481.75"/>
  </r>
  <r>
    <s v="ORD003499"/>
    <x v="437"/>
    <s v="CUST00132"/>
    <x v="6"/>
    <x v="3"/>
    <x v="1"/>
    <n v="1"/>
    <n v="455"/>
    <x v="1"/>
    <n v="432.25"/>
    <n v="369.62"/>
    <n v="62.63"/>
    <n v="0.144893001735107"/>
    <s v="03"/>
    <n v="2025"/>
    <n v="22.75"/>
  </r>
  <r>
    <s v="ORD000716"/>
    <x v="437"/>
    <s v="CUST02264"/>
    <x v="14"/>
    <x v="2"/>
    <x v="1"/>
    <n v="2"/>
    <n v="16045"/>
    <x v="0"/>
    <n v="28881"/>
    <n v="20656.03"/>
    <n v="8224.9699999999993"/>
    <n v="0.28478826910425536"/>
    <s v="03"/>
    <n v="2025"/>
    <n v="3209"/>
  </r>
  <r>
    <s v="ORD003848"/>
    <x v="437"/>
    <s v="CUST00168"/>
    <x v="5"/>
    <x v="2"/>
    <x v="0"/>
    <n v="2"/>
    <n v="5333"/>
    <x v="2"/>
    <n v="10666"/>
    <n v="7125.4"/>
    <n v="3540.6"/>
    <n v="0.33195199699981248"/>
    <s v="03"/>
    <n v="2025"/>
    <n v="0"/>
  </r>
  <r>
    <s v="ORD000642"/>
    <x v="438"/>
    <s v="CUST01888"/>
    <x v="9"/>
    <x v="1"/>
    <x v="1"/>
    <n v="1"/>
    <n v="34252"/>
    <x v="0"/>
    <n v="30826.799999999999"/>
    <n v="24291.74"/>
    <n v="6535.06"/>
    <n v="0.2119928114497775"/>
    <s v="03"/>
    <n v="2025"/>
    <n v="3425.2000000000003"/>
  </r>
  <r>
    <s v="ORD002545"/>
    <x v="438"/>
    <s v="CUST01557"/>
    <x v="11"/>
    <x v="4"/>
    <x v="0"/>
    <n v="3"/>
    <n v="160"/>
    <x v="0"/>
    <n v="432"/>
    <n v="341.1"/>
    <n v="90.9"/>
    <n v="0.21041666666666667"/>
    <s v="03"/>
    <n v="2025"/>
    <n v="48"/>
  </r>
  <r>
    <s v="ORD004788"/>
    <x v="438"/>
    <s v="CUST01096"/>
    <x v="5"/>
    <x v="2"/>
    <x v="1"/>
    <n v="1"/>
    <n v="6829"/>
    <x v="1"/>
    <n v="6487.55"/>
    <n v="3820.45"/>
    <n v="2667.1"/>
    <n v="0.41111051167235702"/>
    <s v="03"/>
    <n v="2025"/>
    <n v="341.45000000000005"/>
  </r>
  <r>
    <s v="ORD000223"/>
    <x v="438"/>
    <s v="CUST00631"/>
    <x v="7"/>
    <x v="4"/>
    <x v="0"/>
    <n v="2"/>
    <n v="128"/>
    <x v="0"/>
    <n v="230.4"/>
    <n v="200.44"/>
    <n v="29.96"/>
    <n v="0.13003472222222223"/>
    <s v="03"/>
    <n v="2025"/>
    <n v="25.6"/>
  </r>
  <r>
    <s v="ORD007364"/>
    <x v="438"/>
    <s v="CUST02240"/>
    <x v="9"/>
    <x v="1"/>
    <x v="0"/>
    <n v="1"/>
    <n v="30462"/>
    <x v="2"/>
    <n v="30462"/>
    <n v="21230.79"/>
    <n v="9231.2099999999991"/>
    <n v="0.30304018120937559"/>
    <s v="03"/>
    <n v="2025"/>
    <n v="0"/>
  </r>
  <r>
    <s v="ORD000540"/>
    <x v="438"/>
    <s v="CUST01450"/>
    <x v="3"/>
    <x v="1"/>
    <x v="0"/>
    <n v="1"/>
    <n v="65350"/>
    <x v="0"/>
    <n v="58815"/>
    <n v="38375.42"/>
    <n v="20439.580000000002"/>
    <n v="0.34752325087137637"/>
    <s v="03"/>
    <n v="2025"/>
    <n v="6535"/>
  </r>
  <r>
    <s v="ORD007186"/>
    <x v="438"/>
    <s v="CUST00338"/>
    <x v="4"/>
    <x v="1"/>
    <x v="2"/>
    <n v="2"/>
    <n v="20986"/>
    <x v="2"/>
    <n v="41972"/>
    <n v="30477.16"/>
    <n v="11494.84"/>
    <n v="0.2738692461641094"/>
    <s v="03"/>
    <n v="2025"/>
    <n v="0"/>
  </r>
  <r>
    <s v="ORD003580"/>
    <x v="438"/>
    <s v="CUST00813"/>
    <x v="9"/>
    <x v="1"/>
    <x v="3"/>
    <n v="1"/>
    <n v="28998"/>
    <x v="0"/>
    <n v="26098.2"/>
    <n v="21473.48"/>
    <n v="4624.72"/>
    <n v="0.1772045581687626"/>
    <s v="03"/>
    <n v="2025"/>
    <n v="2899.8"/>
  </r>
  <r>
    <s v="ORD008276"/>
    <x v="438"/>
    <s v="CUST00994"/>
    <x v="9"/>
    <x v="1"/>
    <x v="0"/>
    <n v="2"/>
    <n v="21250"/>
    <x v="1"/>
    <n v="40375"/>
    <n v="24382.79"/>
    <n v="15992.21"/>
    <n v="0.39609188854489163"/>
    <s v="03"/>
    <n v="2025"/>
    <n v="2125"/>
  </r>
  <r>
    <s v="ORD001544"/>
    <x v="438"/>
    <s v="CUST01490"/>
    <x v="6"/>
    <x v="3"/>
    <x v="2"/>
    <n v="1"/>
    <n v="953"/>
    <x v="0"/>
    <n v="857.7"/>
    <n v="599.78"/>
    <n v="257.92"/>
    <n v="0.30071120438381721"/>
    <s v="03"/>
    <n v="2025"/>
    <n v="95.300000000000011"/>
  </r>
  <r>
    <s v="ORD000656"/>
    <x v="438"/>
    <s v="CUST01308"/>
    <x v="4"/>
    <x v="1"/>
    <x v="2"/>
    <n v="2"/>
    <n v="24511"/>
    <x v="2"/>
    <n v="49022"/>
    <n v="30185.99"/>
    <n v="18836.009999999998"/>
    <n v="0.38423585329035942"/>
    <s v="03"/>
    <n v="2025"/>
    <n v="0"/>
  </r>
  <r>
    <s v="ORD004492"/>
    <x v="438"/>
    <s v="CUST00861"/>
    <x v="9"/>
    <x v="1"/>
    <x v="1"/>
    <n v="3"/>
    <n v="32842"/>
    <x v="3"/>
    <n v="83747.100000000006"/>
    <n v="58747.74"/>
    <n v="24999.360000000001"/>
    <n v="0.2985101573666431"/>
    <s v="03"/>
    <n v="2025"/>
    <n v="14778.9"/>
  </r>
  <r>
    <s v="ORD006842"/>
    <x v="438"/>
    <s v="CUST01701"/>
    <x v="4"/>
    <x v="1"/>
    <x v="0"/>
    <n v="2"/>
    <n v="10103"/>
    <x v="1"/>
    <n v="19195.7"/>
    <n v="14926.31"/>
    <n v="4269.3900000000003"/>
    <n v="0.22241387394051793"/>
    <s v="03"/>
    <n v="2025"/>
    <n v="1010.3000000000001"/>
  </r>
  <r>
    <s v="ORD007788"/>
    <x v="438"/>
    <s v="CUST00928"/>
    <x v="7"/>
    <x v="4"/>
    <x v="0"/>
    <n v="2"/>
    <n v="133"/>
    <x v="0"/>
    <n v="239.4"/>
    <n v="217.42"/>
    <n v="21.98"/>
    <n v="9.1812865497076027E-2"/>
    <s v="03"/>
    <n v="2025"/>
    <n v="26.6"/>
  </r>
  <r>
    <s v="ORD008546"/>
    <x v="438"/>
    <s v="CUST01526"/>
    <x v="10"/>
    <x v="2"/>
    <x v="0"/>
    <n v="1"/>
    <n v="13388"/>
    <x v="0"/>
    <n v="12049.2"/>
    <n v="7376.6"/>
    <n v="4672.6000000000004"/>
    <n v="0.38779338047339246"/>
    <s v="03"/>
    <n v="2025"/>
    <n v="1338.8000000000002"/>
  </r>
  <r>
    <s v="ORD003505"/>
    <x v="439"/>
    <s v="CUST01317"/>
    <x v="7"/>
    <x v="4"/>
    <x v="1"/>
    <n v="3"/>
    <n v="141"/>
    <x v="0"/>
    <n v="380.7"/>
    <n v="294.12"/>
    <n v="86.58"/>
    <n v="0.22742316784869976"/>
    <s v="03"/>
    <n v="2025"/>
    <n v="42.300000000000004"/>
  </r>
  <r>
    <s v="ORD006605"/>
    <x v="439"/>
    <s v="CUST00384"/>
    <x v="9"/>
    <x v="1"/>
    <x v="2"/>
    <n v="4"/>
    <n v="31460"/>
    <x v="0"/>
    <n v="113256"/>
    <n v="99197.19"/>
    <n v="14058.81"/>
    <n v="0.12413302606484425"/>
    <s v="03"/>
    <n v="2025"/>
    <n v="12584"/>
  </r>
  <r>
    <s v="ORD007830"/>
    <x v="439"/>
    <s v="CUST01233"/>
    <x v="0"/>
    <x v="0"/>
    <x v="2"/>
    <n v="1"/>
    <n v="1013"/>
    <x v="1"/>
    <n v="962.35"/>
    <n v="780.11"/>
    <n v="182.24"/>
    <n v="0.18936977191250584"/>
    <s v="03"/>
    <n v="2025"/>
    <n v="50.650000000000006"/>
  </r>
  <r>
    <s v="ORD001083"/>
    <x v="439"/>
    <s v="CUST01041"/>
    <x v="11"/>
    <x v="4"/>
    <x v="3"/>
    <n v="3"/>
    <n v="78"/>
    <x v="0"/>
    <n v="210.6"/>
    <n v="159.57"/>
    <n v="51.03"/>
    <n v="0.24230769230769231"/>
    <s v="03"/>
    <n v="2025"/>
    <n v="23.400000000000002"/>
  </r>
  <r>
    <s v="ORD002006"/>
    <x v="439"/>
    <s v="CUST01254"/>
    <x v="14"/>
    <x v="2"/>
    <x v="1"/>
    <n v="1"/>
    <n v="16270"/>
    <x v="2"/>
    <n v="16270"/>
    <n v="10333.09"/>
    <n v="5936.91"/>
    <n v="0.36489920098340506"/>
    <s v="03"/>
    <n v="2025"/>
    <n v="0"/>
  </r>
  <r>
    <s v="ORD007351"/>
    <x v="439"/>
    <s v="CUST02167"/>
    <x v="0"/>
    <x v="0"/>
    <x v="2"/>
    <n v="3"/>
    <n v="1111"/>
    <x v="1"/>
    <n v="3166.35"/>
    <n v="2404.9299999999998"/>
    <n v="761.42"/>
    <n v="0.24047246829946151"/>
    <s v="03"/>
    <n v="2025"/>
    <n v="166.65"/>
  </r>
  <r>
    <s v="ORD000174"/>
    <x v="439"/>
    <s v="CUST00084"/>
    <x v="0"/>
    <x v="0"/>
    <x v="2"/>
    <n v="1"/>
    <n v="420"/>
    <x v="3"/>
    <n v="357"/>
    <n v="328.22"/>
    <n v="28.78"/>
    <n v="8.0616246498599442E-2"/>
    <s v="03"/>
    <n v="2025"/>
    <n v="63"/>
  </r>
  <r>
    <s v="ORD006025"/>
    <x v="439"/>
    <s v="CUST00990"/>
    <x v="12"/>
    <x v="0"/>
    <x v="1"/>
    <n v="1"/>
    <n v="5309"/>
    <x v="0"/>
    <n v="4778.1000000000004"/>
    <n v="3637.34"/>
    <n v="1140.76"/>
    <n v="0.23874761934660219"/>
    <s v="03"/>
    <n v="2025"/>
    <n v="530.9"/>
  </r>
  <r>
    <s v="ORD006226"/>
    <x v="439"/>
    <s v="CUST00034"/>
    <x v="2"/>
    <x v="1"/>
    <x v="3"/>
    <n v="1"/>
    <n v="4114"/>
    <x v="2"/>
    <n v="4114"/>
    <n v="3094.85"/>
    <n v="1019.15"/>
    <n v="0.24772727272727271"/>
    <s v="03"/>
    <n v="2025"/>
    <n v="0"/>
  </r>
  <r>
    <s v="ORD004895"/>
    <x v="439"/>
    <s v="CUST01771"/>
    <x v="1"/>
    <x v="1"/>
    <x v="3"/>
    <n v="1"/>
    <n v="2440"/>
    <x v="0"/>
    <n v="2196"/>
    <n v="1985.35"/>
    <n v="210.65"/>
    <n v="9.5924408014571957E-2"/>
    <s v="03"/>
    <n v="2025"/>
    <n v="244"/>
  </r>
  <r>
    <s v="ORD008084"/>
    <x v="439"/>
    <s v="CUST00822"/>
    <x v="13"/>
    <x v="0"/>
    <x v="3"/>
    <n v="2"/>
    <n v="1779"/>
    <x v="0"/>
    <n v="3202.2"/>
    <n v="2798.32"/>
    <n v="403.88"/>
    <n v="0.12612578852039225"/>
    <s v="03"/>
    <n v="2025"/>
    <n v="355.8"/>
  </r>
  <r>
    <s v="ORD007598"/>
    <x v="439"/>
    <s v="CUST00607"/>
    <x v="12"/>
    <x v="0"/>
    <x v="3"/>
    <n v="4"/>
    <n v="2740"/>
    <x v="3"/>
    <n v="9316"/>
    <n v="8731.3700000000008"/>
    <n v="584.63"/>
    <n v="6.2755474452554749E-2"/>
    <s v="03"/>
    <n v="2025"/>
    <n v="1644"/>
  </r>
  <r>
    <s v="ORD003495"/>
    <x v="439"/>
    <s v="CUST01142"/>
    <x v="6"/>
    <x v="3"/>
    <x v="1"/>
    <n v="2"/>
    <n v="881"/>
    <x v="0"/>
    <n v="1585.8"/>
    <n v="1213.2"/>
    <n v="372.6"/>
    <n v="0.23496027241770717"/>
    <s v="03"/>
    <n v="2025"/>
    <n v="176.20000000000002"/>
  </r>
  <r>
    <s v="ORD006821"/>
    <x v="439"/>
    <s v="CUST00345"/>
    <x v="14"/>
    <x v="2"/>
    <x v="4"/>
    <n v="2"/>
    <n v="15037"/>
    <x v="0"/>
    <n v="27066.6"/>
    <n v="22754.720000000001"/>
    <n v="4311.88"/>
    <n v="0.15930630371010768"/>
    <s v="03"/>
    <n v="2025"/>
    <n v="3007.4"/>
  </r>
  <r>
    <s v="ORD002595"/>
    <x v="439"/>
    <s v="CUST00406"/>
    <x v="8"/>
    <x v="3"/>
    <x v="2"/>
    <n v="3"/>
    <n v="2669"/>
    <x v="1"/>
    <n v="7606.65"/>
    <n v="6127.58"/>
    <n v="1479.07"/>
    <n v="0.19444433489118074"/>
    <s v="03"/>
    <n v="2025"/>
    <n v="400.35"/>
  </r>
  <r>
    <s v="ORD000342"/>
    <x v="439"/>
    <s v="CUST01458"/>
    <x v="6"/>
    <x v="3"/>
    <x v="0"/>
    <n v="5"/>
    <n v="1132"/>
    <x v="2"/>
    <n v="5660"/>
    <n v="3368.76"/>
    <n v="2291.2399999999998"/>
    <n v="0.40481272084805647"/>
    <s v="03"/>
    <n v="2025"/>
    <n v="0"/>
  </r>
  <r>
    <s v="ORD004683"/>
    <x v="440"/>
    <s v="CUST00304"/>
    <x v="11"/>
    <x v="4"/>
    <x v="0"/>
    <n v="1"/>
    <n v="157"/>
    <x v="4"/>
    <n v="125.6"/>
    <n v="86.67"/>
    <n v="38.93"/>
    <n v="0.30995222929936306"/>
    <s v="03"/>
    <n v="2025"/>
    <n v="31.400000000000002"/>
  </r>
  <r>
    <s v="ORD005966"/>
    <x v="440"/>
    <s v="CUST00102"/>
    <x v="7"/>
    <x v="4"/>
    <x v="3"/>
    <n v="2"/>
    <n v="85"/>
    <x v="0"/>
    <n v="153"/>
    <n v="118.29"/>
    <n v="34.71"/>
    <n v="0.22686274509803922"/>
    <s v="03"/>
    <n v="2025"/>
    <n v="17"/>
  </r>
  <r>
    <s v="ORD006792"/>
    <x v="440"/>
    <s v="CUST02255"/>
    <x v="8"/>
    <x v="3"/>
    <x v="0"/>
    <n v="1"/>
    <n v="1107"/>
    <x v="0"/>
    <n v="996.3"/>
    <n v="856.15"/>
    <n v="140.15"/>
    <n v="0.14067048077888186"/>
    <s v="03"/>
    <n v="2025"/>
    <n v="110.7"/>
  </r>
  <r>
    <s v="ORD001520"/>
    <x v="440"/>
    <s v="CUST01553"/>
    <x v="8"/>
    <x v="3"/>
    <x v="0"/>
    <n v="1"/>
    <n v="1695"/>
    <x v="0"/>
    <n v="1525.5"/>
    <n v="998.66"/>
    <n v="526.84"/>
    <n v="0.34535562110783352"/>
    <s v="03"/>
    <n v="2025"/>
    <n v="169.5"/>
  </r>
  <r>
    <s v="ORD001861"/>
    <x v="440"/>
    <s v="CUST01269"/>
    <x v="7"/>
    <x v="4"/>
    <x v="0"/>
    <n v="2"/>
    <n v="183"/>
    <x v="1"/>
    <n v="347.7"/>
    <n v="211.09"/>
    <n v="136.61000000000001"/>
    <n v="0.39289617486338801"/>
    <s v="03"/>
    <n v="2025"/>
    <n v="18.3"/>
  </r>
  <r>
    <s v="ORD002201"/>
    <x v="440"/>
    <s v="CUST00471"/>
    <x v="9"/>
    <x v="1"/>
    <x v="2"/>
    <n v="1"/>
    <n v="21629"/>
    <x v="2"/>
    <n v="21629"/>
    <n v="12970.65"/>
    <n v="8658.35"/>
    <n v="0.40031208100235799"/>
    <s v="03"/>
    <n v="2025"/>
    <n v="0"/>
  </r>
  <r>
    <s v="ORD004160"/>
    <x v="440"/>
    <s v="CUST01845"/>
    <x v="11"/>
    <x v="4"/>
    <x v="0"/>
    <n v="2"/>
    <n v="60"/>
    <x v="1"/>
    <n v="114"/>
    <n v="91.41"/>
    <n v="22.59"/>
    <n v="0.19815789473684212"/>
    <s v="03"/>
    <n v="2025"/>
    <n v="6"/>
  </r>
  <r>
    <s v="ORD007233"/>
    <x v="440"/>
    <s v="CUST01452"/>
    <x v="9"/>
    <x v="1"/>
    <x v="1"/>
    <n v="2"/>
    <n v="19962"/>
    <x v="0"/>
    <n v="35931.599999999999"/>
    <n v="30418.93"/>
    <n v="5512.67"/>
    <n v="0.15342122254505783"/>
    <s v="03"/>
    <n v="2025"/>
    <n v="3992.4"/>
  </r>
  <r>
    <s v="ORD007307"/>
    <x v="440"/>
    <s v="CUST02285"/>
    <x v="6"/>
    <x v="3"/>
    <x v="0"/>
    <n v="2"/>
    <n v="1042"/>
    <x v="0"/>
    <n v="1875.6"/>
    <n v="1556.09"/>
    <n v="319.51"/>
    <n v="0.17035082107059074"/>
    <s v="03"/>
    <n v="2025"/>
    <n v="208.4"/>
  </r>
  <r>
    <s v="ORD002066"/>
    <x v="440"/>
    <s v="CUST00768"/>
    <x v="4"/>
    <x v="1"/>
    <x v="3"/>
    <n v="1"/>
    <n v="19206"/>
    <x v="1"/>
    <n v="18245.7"/>
    <n v="12762.27"/>
    <n v="5483.43"/>
    <n v="0.30053272825926108"/>
    <s v="03"/>
    <n v="2025"/>
    <n v="960.30000000000007"/>
  </r>
  <r>
    <s v="ORD000570"/>
    <x v="440"/>
    <s v="CUST00916"/>
    <x v="7"/>
    <x v="4"/>
    <x v="2"/>
    <n v="1"/>
    <n v="111"/>
    <x v="0"/>
    <n v="99.9"/>
    <n v="72.95"/>
    <n v="26.95"/>
    <n v="0.26976976976976974"/>
    <s v="03"/>
    <n v="2025"/>
    <n v="11.100000000000001"/>
  </r>
  <r>
    <s v="ORD000474"/>
    <x v="441"/>
    <s v="CUST00804"/>
    <x v="1"/>
    <x v="1"/>
    <x v="3"/>
    <n v="4"/>
    <n v="1690"/>
    <x v="0"/>
    <n v="6084"/>
    <n v="4911.92"/>
    <n v="1172.08"/>
    <n v="0.19264957264957264"/>
    <s v="03"/>
    <n v="2025"/>
    <n v="676"/>
  </r>
  <r>
    <s v="ORD003439"/>
    <x v="441"/>
    <s v="CUST01698"/>
    <x v="7"/>
    <x v="4"/>
    <x v="1"/>
    <n v="2"/>
    <n v="169"/>
    <x v="0"/>
    <n v="304.2"/>
    <n v="209.98"/>
    <n v="94.22"/>
    <n v="0.3097304404996713"/>
    <s v="03"/>
    <n v="2025"/>
    <n v="33.800000000000004"/>
  </r>
  <r>
    <s v="ORD008742"/>
    <x v="441"/>
    <s v="CUST01042"/>
    <x v="1"/>
    <x v="1"/>
    <x v="3"/>
    <n v="1"/>
    <n v="1727"/>
    <x v="0"/>
    <n v="1554.3"/>
    <n v="1150.81"/>
    <n v="403.49"/>
    <n v="0.2595959595959596"/>
    <s v="03"/>
    <n v="2025"/>
    <n v="172.70000000000002"/>
  </r>
  <r>
    <s v="ORD002271"/>
    <x v="441"/>
    <s v="CUST00981"/>
    <x v="11"/>
    <x v="4"/>
    <x v="0"/>
    <n v="2"/>
    <n v="50"/>
    <x v="2"/>
    <n v="100"/>
    <n v="74.58"/>
    <n v="25.42"/>
    <n v="0.25420000000000004"/>
    <s v="03"/>
    <n v="2025"/>
    <n v="0"/>
  </r>
  <r>
    <s v="ORD003369"/>
    <x v="441"/>
    <s v="CUST01514"/>
    <x v="5"/>
    <x v="2"/>
    <x v="4"/>
    <n v="1"/>
    <n v="4934"/>
    <x v="1"/>
    <n v="4687.3"/>
    <n v="3509.07"/>
    <n v="1178.23"/>
    <n v="0.25136645830222087"/>
    <s v="03"/>
    <n v="2025"/>
    <n v="246.70000000000002"/>
  </r>
  <r>
    <s v="ORD005415"/>
    <x v="441"/>
    <s v="CUST00665"/>
    <x v="12"/>
    <x v="0"/>
    <x v="1"/>
    <n v="3"/>
    <n v="4246"/>
    <x v="2"/>
    <n v="12738"/>
    <n v="7232"/>
    <n v="5506"/>
    <n v="0.4322499607473701"/>
    <s v="03"/>
    <n v="2025"/>
    <n v="0"/>
  </r>
  <r>
    <s v="ORD007964"/>
    <x v="441"/>
    <s v="CUST01722"/>
    <x v="11"/>
    <x v="4"/>
    <x v="0"/>
    <n v="2"/>
    <n v="161"/>
    <x v="3"/>
    <n v="273.7"/>
    <n v="190"/>
    <n v="83.7"/>
    <n v="0.30580928023383269"/>
    <s v="03"/>
    <n v="2025"/>
    <n v="48.3"/>
  </r>
  <r>
    <s v="ORD004720"/>
    <x v="441"/>
    <s v="CUST01619"/>
    <x v="5"/>
    <x v="2"/>
    <x v="3"/>
    <n v="2"/>
    <n v="6571"/>
    <x v="1"/>
    <n v="12484.9"/>
    <n v="7379.6"/>
    <n v="5105.3"/>
    <n v="0.40891797291127685"/>
    <s v="03"/>
    <n v="2025"/>
    <n v="657.1"/>
  </r>
  <r>
    <s v="ORD008490"/>
    <x v="441"/>
    <s v="CUST01505"/>
    <x v="6"/>
    <x v="3"/>
    <x v="0"/>
    <n v="1"/>
    <n v="512"/>
    <x v="3"/>
    <n v="435.2"/>
    <n v="363.18"/>
    <n v="72.02"/>
    <n v="0.16548713235294119"/>
    <s v="03"/>
    <n v="2025"/>
    <n v="76.8"/>
  </r>
  <r>
    <s v="ORD002476"/>
    <x v="441"/>
    <s v="CUST02350"/>
    <x v="7"/>
    <x v="4"/>
    <x v="0"/>
    <n v="2"/>
    <n v="123"/>
    <x v="1"/>
    <n v="233.7"/>
    <n v="141.22"/>
    <n v="92.48"/>
    <n v="0.39572100984167741"/>
    <s v="03"/>
    <n v="2025"/>
    <n v="12.3"/>
  </r>
  <r>
    <s v="ORD002150"/>
    <x v="442"/>
    <s v="CUST01625"/>
    <x v="9"/>
    <x v="1"/>
    <x v="1"/>
    <n v="1"/>
    <n v="18360"/>
    <x v="0"/>
    <n v="16524"/>
    <n v="13883.34"/>
    <n v="2640.66"/>
    <n v="0.15980755265068991"/>
    <s v="03"/>
    <n v="2025"/>
    <n v="1836"/>
  </r>
  <r>
    <s v="ORD001325"/>
    <x v="442"/>
    <s v="CUST00612"/>
    <x v="11"/>
    <x v="4"/>
    <x v="1"/>
    <n v="3"/>
    <n v="180"/>
    <x v="2"/>
    <n v="540"/>
    <n v="442.57"/>
    <n v="97.43"/>
    <n v="0.18042592592592593"/>
    <s v="03"/>
    <n v="2025"/>
    <n v="0"/>
  </r>
  <r>
    <s v="ORD005367"/>
    <x v="442"/>
    <s v="CUST00495"/>
    <x v="5"/>
    <x v="2"/>
    <x v="0"/>
    <n v="3"/>
    <n v="9912"/>
    <x v="0"/>
    <n v="26762.400000000001"/>
    <n v="21461.75"/>
    <n v="5300.65"/>
    <n v="0.19806332765372311"/>
    <s v="03"/>
    <n v="2025"/>
    <n v="2973.6000000000004"/>
  </r>
  <r>
    <s v="ORD009942"/>
    <x v="442"/>
    <s v="CUST00610"/>
    <x v="13"/>
    <x v="0"/>
    <x v="2"/>
    <n v="1"/>
    <n v="1177"/>
    <x v="1"/>
    <n v="1118.1500000000001"/>
    <n v="914.44"/>
    <n v="203.71"/>
    <n v="0.18218485891874972"/>
    <s v="03"/>
    <n v="2025"/>
    <n v="58.85"/>
  </r>
  <r>
    <s v="ORD000619"/>
    <x v="442"/>
    <s v="CUST02171"/>
    <x v="4"/>
    <x v="1"/>
    <x v="2"/>
    <n v="1"/>
    <n v="21070"/>
    <x v="1"/>
    <n v="20016.5"/>
    <n v="15145.94"/>
    <n v="4870.5600000000004"/>
    <n v="0.24332725501461297"/>
    <s v="03"/>
    <n v="2025"/>
    <n v="1053.5"/>
  </r>
  <r>
    <s v="ORD008730"/>
    <x v="442"/>
    <s v="CUST01813"/>
    <x v="7"/>
    <x v="4"/>
    <x v="4"/>
    <n v="2"/>
    <n v="100"/>
    <x v="0"/>
    <n v="180"/>
    <n v="129.41999999999999"/>
    <n v="50.58"/>
    <n v="0.28099999999999997"/>
    <s v="03"/>
    <n v="2025"/>
    <n v="20"/>
  </r>
  <r>
    <s v="ORD000126"/>
    <x v="442"/>
    <s v="CUST01288"/>
    <x v="2"/>
    <x v="1"/>
    <x v="3"/>
    <n v="2"/>
    <n v="1527"/>
    <x v="2"/>
    <n v="3054"/>
    <n v="2339.29"/>
    <n v="714.71"/>
    <n v="0.2340242305173543"/>
    <s v="03"/>
    <n v="2025"/>
    <n v="0"/>
  </r>
  <r>
    <s v="ORD005785"/>
    <x v="442"/>
    <s v="CUST01563"/>
    <x v="3"/>
    <x v="1"/>
    <x v="3"/>
    <n v="2"/>
    <n v="77391"/>
    <x v="1"/>
    <n v="147042.9"/>
    <n v="113312.14"/>
    <n v="33730.76"/>
    <n v="0.22939400678305449"/>
    <s v="03"/>
    <n v="2025"/>
    <n v="7739.1"/>
  </r>
  <r>
    <s v="ORD000311"/>
    <x v="442"/>
    <s v="CUST00501"/>
    <x v="3"/>
    <x v="1"/>
    <x v="2"/>
    <n v="1"/>
    <n v="70223"/>
    <x v="1"/>
    <n v="66711.850000000006"/>
    <n v="42921.51"/>
    <n v="23790.34"/>
    <n v="0.35661340526458191"/>
    <s v="03"/>
    <n v="2025"/>
    <n v="3511.15"/>
  </r>
  <r>
    <s v="ORD006479"/>
    <x v="442"/>
    <s v="CUST01742"/>
    <x v="12"/>
    <x v="0"/>
    <x v="3"/>
    <n v="2"/>
    <n v="4987"/>
    <x v="1"/>
    <n v="9475.2999999999993"/>
    <n v="6216.22"/>
    <n v="3259.08"/>
    <n v="0.34395533650649585"/>
    <s v="03"/>
    <n v="2025"/>
    <n v="498.70000000000005"/>
  </r>
  <r>
    <s v="ORD004825"/>
    <x v="442"/>
    <s v="CUST00720"/>
    <x v="14"/>
    <x v="2"/>
    <x v="4"/>
    <n v="2"/>
    <n v="9177"/>
    <x v="2"/>
    <n v="18354"/>
    <n v="10601.53"/>
    <n v="7752.47"/>
    <n v="0.42238585594420835"/>
    <s v="03"/>
    <n v="2025"/>
    <n v="0"/>
  </r>
  <r>
    <s v="ORD005546"/>
    <x v="442"/>
    <s v="CUST00883"/>
    <x v="14"/>
    <x v="2"/>
    <x v="4"/>
    <n v="2"/>
    <n v="10764"/>
    <x v="1"/>
    <n v="20451.599999999999"/>
    <n v="14998.44"/>
    <n v="5453.16"/>
    <n v="0.26663732910872501"/>
    <s v="03"/>
    <n v="2025"/>
    <n v="1076.4000000000001"/>
  </r>
  <r>
    <s v="ORD001294"/>
    <x v="442"/>
    <s v="CUST00430"/>
    <x v="10"/>
    <x v="2"/>
    <x v="4"/>
    <n v="2"/>
    <n v="15960"/>
    <x v="2"/>
    <n v="31920"/>
    <n v="23986.46"/>
    <n v="7933.54"/>
    <n v="0.24854448621553885"/>
    <s v="03"/>
    <n v="2025"/>
    <n v="0"/>
  </r>
  <r>
    <s v="ORD009630"/>
    <x v="443"/>
    <s v="CUST00322"/>
    <x v="3"/>
    <x v="1"/>
    <x v="3"/>
    <n v="2"/>
    <n v="76076"/>
    <x v="1"/>
    <n v="144544.4"/>
    <n v="96317.08"/>
    <n v="48227.32"/>
    <n v="0.33365055996634946"/>
    <s v="03"/>
    <n v="2025"/>
    <n v="7607.6"/>
  </r>
  <r>
    <s v="ORD001608"/>
    <x v="443"/>
    <s v="CUST00234"/>
    <x v="8"/>
    <x v="3"/>
    <x v="3"/>
    <n v="1"/>
    <n v="2298"/>
    <x v="3"/>
    <n v="1953.3"/>
    <n v="1729.96"/>
    <n v="223.34"/>
    <n v="0.11433983515077049"/>
    <s v="03"/>
    <n v="2025"/>
    <n v="344.7"/>
  </r>
  <r>
    <s v="ORD002958"/>
    <x v="443"/>
    <s v="CUST00459"/>
    <x v="8"/>
    <x v="3"/>
    <x v="4"/>
    <n v="1"/>
    <n v="1855"/>
    <x v="0"/>
    <n v="1669.5"/>
    <n v="1380.72"/>
    <n v="288.77999999999997"/>
    <n v="0.17297394429469901"/>
    <s v="03"/>
    <n v="2025"/>
    <n v="185.5"/>
  </r>
  <r>
    <s v="ORD008453"/>
    <x v="443"/>
    <s v="CUST01022"/>
    <x v="7"/>
    <x v="4"/>
    <x v="2"/>
    <n v="1"/>
    <n v="83"/>
    <x v="2"/>
    <n v="83"/>
    <n v="51.57"/>
    <n v="31.43"/>
    <n v="0.37867469879518073"/>
    <s v="03"/>
    <n v="2025"/>
    <n v="0"/>
  </r>
  <r>
    <s v="ORD009860"/>
    <x v="443"/>
    <s v="CUST01485"/>
    <x v="5"/>
    <x v="2"/>
    <x v="3"/>
    <n v="1"/>
    <n v="4484"/>
    <x v="0"/>
    <n v="4035.6"/>
    <n v="3259.61"/>
    <n v="775.99"/>
    <n v="0.19228615323619785"/>
    <s v="03"/>
    <n v="2025"/>
    <n v="448.40000000000003"/>
  </r>
  <r>
    <s v="ORD000891"/>
    <x v="443"/>
    <s v="CUST02203"/>
    <x v="7"/>
    <x v="4"/>
    <x v="1"/>
    <n v="2"/>
    <n v="85"/>
    <x v="2"/>
    <n v="170"/>
    <n v="131.44999999999999"/>
    <n v="38.549999999999997"/>
    <n v="0.22676470588235292"/>
    <s v="03"/>
    <n v="2025"/>
    <n v="0"/>
  </r>
  <r>
    <s v="ORD001493"/>
    <x v="443"/>
    <s v="CUST01190"/>
    <x v="7"/>
    <x v="4"/>
    <x v="4"/>
    <n v="1"/>
    <n v="225"/>
    <x v="0"/>
    <n v="202.5"/>
    <n v="152.85"/>
    <n v="49.65"/>
    <n v="0.24518518518518517"/>
    <s v="03"/>
    <n v="2025"/>
    <n v="22.5"/>
  </r>
  <r>
    <s v="ORD001706"/>
    <x v="443"/>
    <s v="CUST00453"/>
    <x v="11"/>
    <x v="4"/>
    <x v="2"/>
    <n v="1"/>
    <n v="75"/>
    <x v="2"/>
    <n v="75"/>
    <n v="52.89"/>
    <n v="22.11"/>
    <n v="0.29480000000000001"/>
    <s v="03"/>
    <n v="2025"/>
    <n v="0"/>
  </r>
  <r>
    <s v="ORD002238"/>
    <x v="443"/>
    <s v="CUST02264"/>
    <x v="7"/>
    <x v="4"/>
    <x v="4"/>
    <n v="2"/>
    <n v="84"/>
    <x v="0"/>
    <n v="151.19999999999999"/>
    <n v="129.27000000000001"/>
    <n v="21.93"/>
    <n v="0.14503968253968255"/>
    <s v="03"/>
    <n v="2025"/>
    <n v="16.8"/>
  </r>
  <r>
    <s v="ORD005185"/>
    <x v="443"/>
    <s v="CUST02293"/>
    <x v="10"/>
    <x v="2"/>
    <x v="2"/>
    <n v="1"/>
    <n v="13797"/>
    <x v="2"/>
    <n v="13797"/>
    <n v="10104.01"/>
    <n v="3692.99"/>
    <n v="0.26766615930999493"/>
    <s v="03"/>
    <n v="2025"/>
    <n v="0"/>
  </r>
  <r>
    <s v="ORD002348"/>
    <x v="443"/>
    <s v="CUST01571"/>
    <x v="7"/>
    <x v="4"/>
    <x v="4"/>
    <n v="3"/>
    <n v="164"/>
    <x v="0"/>
    <n v="442.8"/>
    <n v="339.94"/>
    <n v="102.86"/>
    <n v="0.23229448961156277"/>
    <s v="03"/>
    <n v="2025"/>
    <n v="49.2"/>
  </r>
  <r>
    <s v="ORD009290"/>
    <x v="443"/>
    <s v="CUST01973"/>
    <x v="5"/>
    <x v="2"/>
    <x v="3"/>
    <n v="1"/>
    <n v="6210"/>
    <x v="4"/>
    <n v="4968"/>
    <n v="5076.38"/>
    <n v="-108.38"/>
    <n v="-2.1815619967793881E-2"/>
    <s v="03"/>
    <n v="2025"/>
    <n v="1242"/>
  </r>
  <r>
    <s v="ORD009356"/>
    <x v="443"/>
    <s v="CUST00898"/>
    <x v="14"/>
    <x v="2"/>
    <x v="3"/>
    <n v="1"/>
    <n v="16642"/>
    <x v="3"/>
    <n v="14145.7"/>
    <n v="9432.94"/>
    <n v="4712.76"/>
    <n v="0.3331584863244661"/>
    <s v="03"/>
    <n v="2025"/>
    <n v="2496.2999999999997"/>
  </r>
  <r>
    <s v="ORD001463"/>
    <x v="443"/>
    <s v="CUST01685"/>
    <x v="8"/>
    <x v="3"/>
    <x v="3"/>
    <n v="1"/>
    <n v="992"/>
    <x v="2"/>
    <n v="992"/>
    <n v="677.2"/>
    <n v="314.8"/>
    <n v="0.31733870967741934"/>
    <s v="03"/>
    <n v="2025"/>
    <n v="0"/>
  </r>
  <r>
    <s v="ORD007050"/>
    <x v="443"/>
    <s v="CUST02265"/>
    <x v="6"/>
    <x v="3"/>
    <x v="1"/>
    <n v="1"/>
    <n v="511"/>
    <x v="2"/>
    <n v="511"/>
    <n v="407.15"/>
    <n v="103.85"/>
    <n v="0.2032289628180039"/>
    <s v="03"/>
    <n v="2025"/>
    <n v="0"/>
  </r>
  <r>
    <s v="ORD006336"/>
    <x v="444"/>
    <s v="CUST02383"/>
    <x v="14"/>
    <x v="2"/>
    <x v="1"/>
    <n v="5"/>
    <n v="7591"/>
    <x v="0"/>
    <n v="34159.5"/>
    <n v="23228.639999999999"/>
    <n v="10930.86"/>
    <n v="0.31999473060202871"/>
    <s v="03"/>
    <n v="2025"/>
    <n v="3795.5"/>
  </r>
  <r>
    <s v="ORD002909"/>
    <x v="444"/>
    <s v="CUST00116"/>
    <x v="14"/>
    <x v="2"/>
    <x v="0"/>
    <n v="2"/>
    <n v="10491"/>
    <x v="1"/>
    <n v="19932.900000000001"/>
    <n v="14055.64"/>
    <n v="5877.26"/>
    <n v="0.29485222922906351"/>
    <s v="03"/>
    <n v="2025"/>
    <n v="1049.1000000000001"/>
  </r>
  <r>
    <s v="ORD005675"/>
    <x v="444"/>
    <s v="CUST02230"/>
    <x v="2"/>
    <x v="1"/>
    <x v="4"/>
    <n v="2"/>
    <n v="2507"/>
    <x v="2"/>
    <n v="5014"/>
    <n v="3149.6"/>
    <n v="1864.4"/>
    <n v="0.37183885121659355"/>
    <s v="03"/>
    <n v="2025"/>
    <n v="0"/>
  </r>
  <r>
    <s v="ORD009059"/>
    <x v="444"/>
    <s v="CUST01787"/>
    <x v="2"/>
    <x v="1"/>
    <x v="0"/>
    <n v="2"/>
    <n v="4153"/>
    <x v="1"/>
    <n v="7890.7"/>
    <n v="4716.3500000000004"/>
    <n v="3174.35"/>
    <n v="0.4022900376392462"/>
    <s v="03"/>
    <n v="2025"/>
    <n v="415.3"/>
  </r>
  <r>
    <s v="ORD005179"/>
    <x v="444"/>
    <s v="CUST00901"/>
    <x v="11"/>
    <x v="4"/>
    <x v="1"/>
    <n v="2"/>
    <n v="134"/>
    <x v="0"/>
    <n v="241.2"/>
    <n v="206.46"/>
    <n v="34.74"/>
    <n v="0.14402985074626867"/>
    <s v="03"/>
    <n v="2025"/>
    <n v="26.8"/>
  </r>
  <r>
    <s v="ORD006131"/>
    <x v="444"/>
    <s v="CUST00693"/>
    <x v="1"/>
    <x v="1"/>
    <x v="4"/>
    <n v="1"/>
    <n v="857"/>
    <x v="0"/>
    <n v="771.3"/>
    <n v="590.91"/>
    <n v="180.39"/>
    <n v="0.23387786853364451"/>
    <s v="03"/>
    <n v="2025"/>
    <n v="85.7"/>
  </r>
  <r>
    <s v="ORD000447"/>
    <x v="444"/>
    <s v="CUST01643"/>
    <x v="10"/>
    <x v="2"/>
    <x v="0"/>
    <n v="3"/>
    <n v="10307"/>
    <x v="3"/>
    <n v="26282.85"/>
    <n v="21176.14"/>
    <n v="5106.71"/>
    <n v="0.19429818303570581"/>
    <s v="03"/>
    <n v="2025"/>
    <n v="4638.1499999999996"/>
  </r>
  <r>
    <s v="ORD007872"/>
    <x v="444"/>
    <s v="CUST01749"/>
    <x v="3"/>
    <x v="1"/>
    <x v="2"/>
    <n v="3"/>
    <n v="79781"/>
    <x v="2"/>
    <n v="239343"/>
    <n v="194565.65"/>
    <n v="44777.35"/>
    <n v="0.18708443530832319"/>
    <s v="03"/>
    <n v="2025"/>
    <n v="0"/>
  </r>
  <r>
    <s v="ORD003014"/>
    <x v="444"/>
    <s v="CUST00327"/>
    <x v="9"/>
    <x v="1"/>
    <x v="3"/>
    <n v="1"/>
    <n v="18900"/>
    <x v="0"/>
    <n v="17010"/>
    <n v="13213.95"/>
    <n v="3796.05"/>
    <n v="0.2231657848324515"/>
    <s v="03"/>
    <n v="2025"/>
    <n v="1890"/>
  </r>
  <r>
    <s v="ORD003189"/>
    <x v="444"/>
    <s v="CUST02406"/>
    <x v="3"/>
    <x v="1"/>
    <x v="4"/>
    <n v="2"/>
    <n v="68515"/>
    <x v="1"/>
    <n v="130178.5"/>
    <n v="105644.75"/>
    <n v="24533.75"/>
    <n v="0.18846238050062031"/>
    <s v="03"/>
    <n v="2025"/>
    <n v="6851.5"/>
  </r>
  <r>
    <s v="ORD002198"/>
    <x v="444"/>
    <s v="CUST00265"/>
    <x v="10"/>
    <x v="2"/>
    <x v="1"/>
    <n v="2"/>
    <n v="15963"/>
    <x v="0"/>
    <n v="28733.4"/>
    <n v="23990.639999999999"/>
    <n v="4742.76"/>
    <n v="0.16506086992837604"/>
    <s v="03"/>
    <n v="2025"/>
    <n v="3192.6000000000004"/>
  </r>
  <r>
    <s v="ORD003847"/>
    <x v="444"/>
    <s v="CUST02079"/>
    <x v="10"/>
    <x v="2"/>
    <x v="2"/>
    <n v="1"/>
    <n v="11438"/>
    <x v="1"/>
    <n v="10866.1"/>
    <n v="9215.85"/>
    <n v="1650.25"/>
    <n v="0.1518714166076145"/>
    <s v="03"/>
    <n v="2025"/>
    <n v="571.9"/>
  </r>
  <r>
    <s v="ORD002864"/>
    <x v="444"/>
    <s v="CUST00540"/>
    <x v="7"/>
    <x v="4"/>
    <x v="4"/>
    <n v="1"/>
    <n v="206"/>
    <x v="0"/>
    <n v="185.4"/>
    <n v="134.82"/>
    <n v="50.58"/>
    <n v="0.2728155339805825"/>
    <s v="03"/>
    <n v="2025"/>
    <n v="20.6"/>
  </r>
  <r>
    <s v="ORD001547"/>
    <x v="444"/>
    <s v="CUST02080"/>
    <x v="12"/>
    <x v="0"/>
    <x v="0"/>
    <n v="1"/>
    <n v="5066"/>
    <x v="2"/>
    <n v="5066"/>
    <n v="3846.56"/>
    <n v="1219.44"/>
    <n v="0.24071061981839717"/>
    <s v="03"/>
    <n v="2025"/>
    <n v="0"/>
  </r>
  <r>
    <s v="ORD007063"/>
    <x v="444"/>
    <s v="CUST00116"/>
    <x v="10"/>
    <x v="2"/>
    <x v="2"/>
    <n v="2"/>
    <n v="16805"/>
    <x v="2"/>
    <n v="33610"/>
    <n v="25211.53"/>
    <n v="8398.4699999999993"/>
    <n v="0.24988009520975898"/>
    <s v="03"/>
    <n v="2025"/>
    <n v="0"/>
  </r>
  <r>
    <s v="ORD008983"/>
    <x v="444"/>
    <s v="CUST00922"/>
    <x v="0"/>
    <x v="0"/>
    <x v="0"/>
    <n v="2"/>
    <n v="984"/>
    <x v="3"/>
    <n v="1672.8"/>
    <n v="1453.58"/>
    <n v="219.22"/>
    <n v="0.13104973696795791"/>
    <s v="03"/>
    <n v="2025"/>
    <n v="295.2"/>
  </r>
  <r>
    <s v="ORD005578"/>
    <x v="444"/>
    <s v="CUST02034"/>
    <x v="8"/>
    <x v="3"/>
    <x v="1"/>
    <n v="1"/>
    <n v="887"/>
    <x v="0"/>
    <n v="798.3"/>
    <n v="534.46"/>
    <n v="263.83999999999997"/>
    <n v="0.33050231742452713"/>
    <s v="03"/>
    <n v="2025"/>
    <n v="88.7"/>
  </r>
  <r>
    <s v="ORD000504"/>
    <x v="445"/>
    <s v="CUST00825"/>
    <x v="3"/>
    <x v="1"/>
    <x v="3"/>
    <n v="3"/>
    <n v="74520"/>
    <x v="1"/>
    <n v="212382"/>
    <n v="141456.5"/>
    <n v="70925.5"/>
    <n v="0.33395250068273208"/>
    <s v="03"/>
    <n v="2025"/>
    <n v="11178"/>
  </r>
  <r>
    <s v="ORD006204"/>
    <x v="445"/>
    <s v="CUST01289"/>
    <x v="13"/>
    <x v="0"/>
    <x v="4"/>
    <n v="2"/>
    <n v="700"/>
    <x v="1"/>
    <n v="1330"/>
    <n v="1016.41"/>
    <n v="313.58999999999997"/>
    <n v="0.23578195488721804"/>
    <s v="03"/>
    <n v="2025"/>
    <n v="70"/>
  </r>
  <r>
    <s v="ORD003642"/>
    <x v="445"/>
    <s v="CUST02159"/>
    <x v="9"/>
    <x v="1"/>
    <x v="3"/>
    <n v="1"/>
    <n v="31023"/>
    <x v="3"/>
    <n v="26369.55"/>
    <n v="18537.580000000002"/>
    <n v="7831.97"/>
    <n v="0.29700810214812162"/>
    <s v="03"/>
    <n v="2025"/>
    <n v="4653.45"/>
  </r>
  <r>
    <s v="ORD000836"/>
    <x v="445"/>
    <s v="CUST01562"/>
    <x v="9"/>
    <x v="1"/>
    <x v="4"/>
    <n v="1"/>
    <n v="24213"/>
    <x v="3"/>
    <n v="20581.05"/>
    <n v="16345.32"/>
    <n v="4235.7299999999996"/>
    <n v="0.20580728388493297"/>
    <s v="03"/>
    <n v="2025"/>
    <n v="3631.95"/>
  </r>
  <r>
    <s v="ORD004989"/>
    <x v="445"/>
    <s v="CUST01699"/>
    <x v="3"/>
    <x v="1"/>
    <x v="0"/>
    <n v="1"/>
    <n v="61066"/>
    <x v="0"/>
    <n v="54959.4"/>
    <n v="45641.16"/>
    <n v="9318.24"/>
    <n v="0.16954770248583498"/>
    <s v="03"/>
    <n v="2025"/>
    <n v="6106.6"/>
  </r>
  <r>
    <s v="ORD008600"/>
    <x v="445"/>
    <s v="CUST00887"/>
    <x v="4"/>
    <x v="1"/>
    <x v="2"/>
    <n v="4"/>
    <n v="15437"/>
    <x v="0"/>
    <n v="55573.2"/>
    <n v="49399.4"/>
    <n v="6173.8"/>
    <n v="0.11109311682609604"/>
    <s v="03"/>
    <n v="2025"/>
    <n v="6174.8"/>
  </r>
  <r>
    <s v="ORD009515"/>
    <x v="445"/>
    <s v="CUST00323"/>
    <x v="3"/>
    <x v="1"/>
    <x v="4"/>
    <n v="1"/>
    <n v="65043"/>
    <x v="3"/>
    <n v="55286.55"/>
    <n v="43671"/>
    <n v="11615.55"/>
    <n v="0.21009721170881523"/>
    <s v="03"/>
    <n v="2025"/>
    <n v="9756.4499999999989"/>
  </r>
  <r>
    <s v="ORD001840"/>
    <x v="445"/>
    <s v="CUST00392"/>
    <x v="9"/>
    <x v="1"/>
    <x v="1"/>
    <n v="2"/>
    <n v="30399"/>
    <x v="0"/>
    <n v="54718.2"/>
    <n v="43577.41"/>
    <n v="11140.79"/>
    <n v="0.20360300594683306"/>
    <s v="03"/>
    <n v="2025"/>
    <n v="6079.8"/>
  </r>
  <r>
    <s v="ORD007562"/>
    <x v="445"/>
    <s v="CUST00289"/>
    <x v="14"/>
    <x v="2"/>
    <x v="3"/>
    <n v="1"/>
    <n v="9718"/>
    <x v="0"/>
    <n v="8746.2000000000007"/>
    <n v="5746.26"/>
    <n v="2999.94"/>
    <n v="0.34299924538656784"/>
    <s v="03"/>
    <n v="2025"/>
    <n v="971.80000000000007"/>
  </r>
  <r>
    <s v="ORD001640"/>
    <x v="445"/>
    <s v="CUST01114"/>
    <x v="7"/>
    <x v="4"/>
    <x v="0"/>
    <n v="2"/>
    <n v="93"/>
    <x v="1"/>
    <n v="176.7"/>
    <n v="127.49"/>
    <n v="49.21"/>
    <n v="0.27849462365591399"/>
    <s v="03"/>
    <n v="2025"/>
    <n v="9.3000000000000007"/>
  </r>
  <r>
    <s v="ORD006299"/>
    <x v="445"/>
    <s v="CUST00646"/>
    <x v="3"/>
    <x v="1"/>
    <x v="2"/>
    <n v="2"/>
    <n v="55610"/>
    <x v="0"/>
    <n v="100098"/>
    <n v="61671.53"/>
    <n v="38426.47"/>
    <n v="0.38388848928050512"/>
    <s v="03"/>
    <n v="2025"/>
    <n v="11122"/>
  </r>
  <r>
    <s v="ORD001297"/>
    <x v="445"/>
    <s v="CUST02284"/>
    <x v="10"/>
    <x v="2"/>
    <x v="3"/>
    <n v="1"/>
    <n v="12292"/>
    <x v="3"/>
    <n v="10448.200000000001"/>
    <n v="9364.25"/>
    <n v="1083.95"/>
    <n v="0.10374514270400644"/>
    <s v="03"/>
    <n v="2025"/>
    <n v="1843.8"/>
  </r>
  <r>
    <s v="ORD004041"/>
    <x v="446"/>
    <s v="CUST01890"/>
    <x v="10"/>
    <x v="2"/>
    <x v="2"/>
    <n v="1"/>
    <n v="10353"/>
    <x v="2"/>
    <n v="10353"/>
    <n v="7958.76"/>
    <n v="2394.2399999999998"/>
    <n v="0.23126050420168065"/>
    <s v="03"/>
    <n v="2025"/>
    <n v="0"/>
  </r>
  <r>
    <s v="ORD006606"/>
    <x v="446"/>
    <s v="CUST01954"/>
    <x v="11"/>
    <x v="4"/>
    <x v="0"/>
    <n v="1"/>
    <n v="123"/>
    <x v="2"/>
    <n v="123"/>
    <n v="79.010000000000005"/>
    <n v="43.99"/>
    <n v="0.35764227642276425"/>
    <s v="03"/>
    <n v="2025"/>
    <n v="0"/>
  </r>
  <r>
    <s v="ORD003786"/>
    <x v="446"/>
    <s v="CUST01637"/>
    <x v="9"/>
    <x v="1"/>
    <x v="1"/>
    <n v="2"/>
    <n v="30682"/>
    <x v="1"/>
    <n v="58295.8"/>
    <n v="49614.16"/>
    <n v="8681.64"/>
    <n v="0.14892393620123576"/>
    <s v="03"/>
    <n v="2025"/>
    <n v="3068.2000000000003"/>
  </r>
  <r>
    <s v="ORD001977"/>
    <x v="446"/>
    <s v="CUST00367"/>
    <x v="14"/>
    <x v="2"/>
    <x v="1"/>
    <n v="3"/>
    <n v="11328"/>
    <x v="0"/>
    <n v="30585.599999999999"/>
    <n v="22314.37"/>
    <n v="8271.23"/>
    <n v="0.27042889464323078"/>
    <s v="03"/>
    <n v="2025"/>
    <n v="3398.4"/>
  </r>
  <r>
    <s v="ORD002032"/>
    <x v="446"/>
    <s v="CUST00822"/>
    <x v="3"/>
    <x v="1"/>
    <x v="1"/>
    <n v="3"/>
    <n v="71816"/>
    <x v="0"/>
    <n v="193903.2"/>
    <n v="168324.74"/>
    <n v="25578.46"/>
    <n v="0.13191355274178043"/>
    <s v="03"/>
    <n v="2025"/>
    <n v="21544.800000000003"/>
  </r>
  <r>
    <s v="ORD007572"/>
    <x v="446"/>
    <s v="CUST00339"/>
    <x v="7"/>
    <x v="4"/>
    <x v="4"/>
    <n v="1"/>
    <n v="117"/>
    <x v="1"/>
    <n v="111.15"/>
    <n v="73.209999999999994"/>
    <n v="37.94"/>
    <n v="0.341340530814215"/>
    <s v="03"/>
    <n v="2025"/>
    <n v="5.8500000000000005"/>
  </r>
  <r>
    <s v="ORD002876"/>
    <x v="446"/>
    <s v="CUST02395"/>
    <x v="7"/>
    <x v="4"/>
    <x v="4"/>
    <n v="2"/>
    <n v="175"/>
    <x v="0"/>
    <n v="315"/>
    <n v="225.46"/>
    <n v="89.54"/>
    <n v="0.28425396825396826"/>
    <s v="03"/>
    <n v="2025"/>
    <n v="35"/>
  </r>
  <r>
    <s v="ORD004865"/>
    <x v="446"/>
    <s v="CUST00633"/>
    <x v="3"/>
    <x v="1"/>
    <x v="4"/>
    <n v="1"/>
    <n v="68603"/>
    <x v="0"/>
    <n v="61742.7"/>
    <n v="53944.08"/>
    <n v="7798.62"/>
    <n v="0.12630837329757202"/>
    <s v="03"/>
    <n v="2025"/>
    <n v="6860.3"/>
  </r>
  <r>
    <s v="ORD000242"/>
    <x v="446"/>
    <s v="CUST02335"/>
    <x v="10"/>
    <x v="2"/>
    <x v="2"/>
    <n v="2"/>
    <n v="6884"/>
    <x v="2"/>
    <n v="13768"/>
    <n v="9812.31"/>
    <n v="3955.69"/>
    <n v="0.28731042998256828"/>
    <s v="03"/>
    <n v="2025"/>
    <n v="0"/>
  </r>
  <r>
    <s v="ORD007228"/>
    <x v="446"/>
    <s v="CUST00155"/>
    <x v="7"/>
    <x v="4"/>
    <x v="0"/>
    <n v="2"/>
    <n v="229"/>
    <x v="2"/>
    <n v="458"/>
    <n v="296.39"/>
    <n v="161.61000000000001"/>
    <n v="0.35286026200873366"/>
    <s v="03"/>
    <n v="2025"/>
    <n v="0"/>
  </r>
  <r>
    <s v="ORD009966"/>
    <x v="446"/>
    <s v="CUST00673"/>
    <x v="3"/>
    <x v="1"/>
    <x v="0"/>
    <n v="1"/>
    <n v="66486"/>
    <x v="1"/>
    <n v="63161.7"/>
    <n v="44728.72"/>
    <n v="18432.98"/>
    <n v="0.29183793343117742"/>
    <s v="03"/>
    <n v="2025"/>
    <n v="3324.3"/>
  </r>
  <r>
    <s v="ORD004207"/>
    <x v="446"/>
    <s v="CUST02064"/>
    <x v="3"/>
    <x v="1"/>
    <x v="3"/>
    <n v="2"/>
    <n v="57250"/>
    <x v="0"/>
    <n v="103050"/>
    <n v="76526.36"/>
    <n v="26523.64"/>
    <n v="0.25738612324114507"/>
    <s v="03"/>
    <n v="2025"/>
    <n v="11450"/>
  </r>
  <r>
    <s v="ORD000781"/>
    <x v="446"/>
    <s v="CUST02444"/>
    <x v="4"/>
    <x v="1"/>
    <x v="1"/>
    <n v="2"/>
    <n v="19680"/>
    <x v="2"/>
    <n v="39360"/>
    <n v="26389.54"/>
    <n v="12970.46"/>
    <n v="0.32953404471544712"/>
    <s v="03"/>
    <n v="2025"/>
    <n v="0"/>
  </r>
  <r>
    <s v="ORD002212"/>
    <x v="447"/>
    <s v="CUST01469"/>
    <x v="8"/>
    <x v="3"/>
    <x v="1"/>
    <n v="1"/>
    <n v="1699"/>
    <x v="3"/>
    <n v="1444.15"/>
    <n v="1066.77"/>
    <n v="377.38"/>
    <n v="0.26131634525499425"/>
    <s v="03"/>
    <n v="2025"/>
    <n v="254.85"/>
  </r>
  <r>
    <s v="ORD001866"/>
    <x v="447"/>
    <s v="CUST01268"/>
    <x v="4"/>
    <x v="1"/>
    <x v="3"/>
    <n v="1"/>
    <n v="23460"/>
    <x v="0"/>
    <n v="21114"/>
    <n v="18286.919999999998"/>
    <n v="2827.08"/>
    <n v="0.13389599317988066"/>
    <s v="03"/>
    <n v="2025"/>
    <n v="2346"/>
  </r>
  <r>
    <s v="ORD009428"/>
    <x v="447"/>
    <s v="CUST01517"/>
    <x v="10"/>
    <x v="2"/>
    <x v="4"/>
    <n v="4"/>
    <n v="10867"/>
    <x v="3"/>
    <n v="36947.800000000003"/>
    <n v="32886.92"/>
    <n v="4060.88"/>
    <n v="0.10990857371751497"/>
    <s v="03"/>
    <n v="2025"/>
    <n v="6520.2"/>
  </r>
  <r>
    <s v="ORD005355"/>
    <x v="447"/>
    <s v="CUST01261"/>
    <x v="7"/>
    <x v="4"/>
    <x v="0"/>
    <n v="1"/>
    <n v="107"/>
    <x v="3"/>
    <n v="90.95"/>
    <n v="79.75"/>
    <n v="11.2"/>
    <n v="0.12314458493677843"/>
    <s v="03"/>
    <n v="2025"/>
    <n v="16.05"/>
  </r>
  <r>
    <s v="ORD004298"/>
    <x v="447"/>
    <s v="CUST00654"/>
    <x v="1"/>
    <x v="1"/>
    <x v="4"/>
    <n v="1"/>
    <n v="1228"/>
    <x v="2"/>
    <n v="1228"/>
    <n v="970.68"/>
    <n v="257.32"/>
    <n v="0.20954397394136806"/>
    <s v="03"/>
    <n v="2025"/>
    <n v="0"/>
  </r>
  <r>
    <s v="ORD004068"/>
    <x v="447"/>
    <s v="CUST02231"/>
    <x v="1"/>
    <x v="1"/>
    <x v="1"/>
    <n v="1"/>
    <n v="2297"/>
    <x v="0"/>
    <n v="2067.3000000000002"/>
    <n v="1591.05"/>
    <n v="476.25"/>
    <n v="0.23037295022493104"/>
    <s v="03"/>
    <n v="2025"/>
    <n v="229.70000000000002"/>
  </r>
  <r>
    <s v="ORD008345"/>
    <x v="447"/>
    <s v="CUST00166"/>
    <x v="10"/>
    <x v="2"/>
    <x v="3"/>
    <n v="1"/>
    <n v="13022"/>
    <x v="0"/>
    <n v="11719.8"/>
    <n v="8103.74"/>
    <n v="3616.06"/>
    <n v="0.30854280789774569"/>
    <s v="03"/>
    <n v="2025"/>
    <n v="1302.2"/>
  </r>
  <r>
    <s v="ORD002162"/>
    <x v="447"/>
    <s v="CUST01226"/>
    <x v="1"/>
    <x v="1"/>
    <x v="4"/>
    <n v="2"/>
    <n v="2513"/>
    <x v="1"/>
    <n v="4774.7"/>
    <n v="3977.86"/>
    <n v="796.84"/>
    <n v="0.16688797201918446"/>
    <s v="03"/>
    <n v="2025"/>
    <n v="251.3"/>
  </r>
  <r>
    <s v="ORD002894"/>
    <x v="447"/>
    <s v="CUST00293"/>
    <x v="10"/>
    <x v="2"/>
    <x v="1"/>
    <n v="1"/>
    <n v="16620"/>
    <x v="2"/>
    <n v="16620"/>
    <n v="11854.08"/>
    <n v="4765.92"/>
    <n v="0.28675812274368234"/>
    <s v="03"/>
    <n v="2025"/>
    <n v="0"/>
  </r>
  <r>
    <s v="ORD007101"/>
    <x v="447"/>
    <s v="CUST01857"/>
    <x v="5"/>
    <x v="2"/>
    <x v="1"/>
    <n v="2"/>
    <n v="3164"/>
    <x v="3"/>
    <n v="5378.8"/>
    <n v="4840.5600000000004"/>
    <n v="538.24"/>
    <n v="0.1000669294266379"/>
    <s v="03"/>
    <n v="2025"/>
    <n v="949.19999999999993"/>
  </r>
  <r>
    <s v="ORD002685"/>
    <x v="447"/>
    <s v="CUST01623"/>
    <x v="2"/>
    <x v="1"/>
    <x v="0"/>
    <n v="1"/>
    <n v="3946"/>
    <x v="2"/>
    <n v="3946"/>
    <n v="2606.06"/>
    <n v="1339.94"/>
    <n v="0.33956918398378105"/>
    <s v="03"/>
    <n v="2025"/>
    <n v="0"/>
  </r>
  <r>
    <s v="ORD003409"/>
    <x v="447"/>
    <s v="CUST00839"/>
    <x v="1"/>
    <x v="1"/>
    <x v="0"/>
    <n v="2"/>
    <n v="2477"/>
    <x v="0"/>
    <n v="4458.6000000000004"/>
    <n v="3946.08"/>
    <n v="512.52"/>
    <n v="0.11495088144260529"/>
    <s v="03"/>
    <n v="2025"/>
    <n v="495.40000000000003"/>
  </r>
  <r>
    <s v="ORD000797"/>
    <x v="447"/>
    <s v="CUST01273"/>
    <x v="2"/>
    <x v="1"/>
    <x v="0"/>
    <n v="2"/>
    <n v="3511"/>
    <x v="3"/>
    <n v="5968.7"/>
    <n v="4692.6099999999997"/>
    <n v="1276.0899999999999"/>
    <n v="0.21379697421549079"/>
    <s v="03"/>
    <n v="2025"/>
    <n v="1053.3"/>
  </r>
  <r>
    <s v="ORD009032"/>
    <x v="447"/>
    <s v="CUST01073"/>
    <x v="10"/>
    <x v="2"/>
    <x v="3"/>
    <n v="2"/>
    <n v="14793"/>
    <x v="1"/>
    <n v="28106.7"/>
    <n v="16908.18"/>
    <n v="11198.52"/>
    <n v="0.3984288443680688"/>
    <s v="03"/>
    <n v="2025"/>
    <n v="1479.3000000000002"/>
  </r>
  <r>
    <s v="ORD009369"/>
    <x v="447"/>
    <s v="CUST01300"/>
    <x v="7"/>
    <x v="4"/>
    <x v="3"/>
    <n v="1"/>
    <n v="142"/>
    <x v="1"/>
    <n v="134.9"/>
    <n v="106.38"/>
    <n v="28.52"/>
    <n v="0.21141586360266862"/>
    <s v="03"/>
    <n v="2025"/>
    <n v="7.1000000000000005"/>
  </r>
  <r>
    <s v="ORD009663"/>
    <x v="447"/>
    <s v="CUST00181"/>
    <x v="1"/>
    <x v="1"/>
    <x v="3"/>
    <n v="2"/>
    <n v="2487"/>
    <x v="0"/>
    <n v="4476.6000000000004"/>
    <n v="3146.36"/>
    <n v="1330.24"/>
    <n v="0.29715409015770894"/>
    <s v="03"/>
    <n v="2025"/>
    <n v="497.40000000000003"/>
  </r>
  <r>
    <s v="ORD008348"/>
    <x v="448"/>
    <s v="CUST00653"/>
    <x v="0"/>
    <x v="0"/>
    <x v="3"/>
    <n v="1"/>
    <n v="1200"/>
    <x v="0"/>
    <n v="1080"/>
    <n v="924.72"/>
    <n v="155.28"/>
    <n v="0.14377777777777778"/>
    <s v="03"/>
    <n v="2025"/>
    <n v="120"/>
  </r>
  <r>
    <s v="ORD001575"/>
    <x v="448"/>
    <s v="CUST01355"/>
    <x v="6"/>
    <x v="3"/>
    <x v="2"/>
    <n v="4"/>
    <n v="889"/>
    <x v="3"/>
    <n v="3022.6"/>
    <n v="2700.52"/>
    <n v="322.08"/>
    <n v="0.10655726857672203"/>
    <s v="03"/>
    <n v="2025"/>
    <n v="533.4"/>
  </r>
  <r>
    <s v="ORD002347"/>
    <x v="448"/>
    <s v="CUST00710"/>
    <x v="2"/>
    <x v="1"/>
    <x v="1"/>
    <n v="1"/>
    <n v="4477"/>
    <x v="2"/>
    <n v="4477"/>
    <n v="2789.79"/>
    <n v="1687.21"/>
    <n v="0.37686173777082871"/>
    <s v="03"/>
    <n v="2025"/>
    <n v="0"/>
  </r>
  <r>
    <s v="ORD001718"/>
    <x v="448"/>
    <s v="CUST01865"/>
    <x v="9"/>
    <x v="1"/>
    <x v="1"/>
    <n v="1"/>
    <n v="25512"/>
    <x v="2"/>
    <n v="25512"/>
    <n v="14134.31"/>
    <n v="11377.69"/>
    <n v="0.44597405142677959"/>
    <s v="03"/>
    <n v="2025"/>
    <n v="0"/>
  </r>
  <r>
    <s v="ORD009747"/>
    <x v="448"/>
    <s v="CUST00646"/>
    <x v="14"/>
    <x v="2"/>
    <x v="1"/>
    <n v="1"/>
    <n v="10098"/>
    <x v="2"/>
    <n v="10098"/>
    <n v="5857.78"/>
    <n v="4240.22"/>
    <n v="0.41990691225985344"/>
    <s v="03"/>
    <n v="2025"/>
    <n v="0"/>
  </r>
  <r>
    <s v="ORD002667"/>
    <x v="448"/>
    <s v="CUST02082"/>
    <x v="10"/>
    <x v="2"/>
    <x v="4"/>
    <n v="3"/>
    <n v="14053"/>
    <x v="2"/>
    <n v="42159"/>
    <n v="34298.269999999997"/>
    <n v="7860.73"/>
    <n v="0.1864543751037738"/>
    <s v="03"/>
    <n v="2025"/>
    <n v="0"/>
  </r>
  <r>
    <s v="ORD000235"/>
    <x v="448"/>
    <s v="CUST00311"/>
    <x v="3"/>
    <x v="1"/>
    <x v="2"/>
    <n v="1"/>
    <n v="60299"/>
    <x v="1"/>
    <n v="57284.05"/>
    <n v="48507.199999999997"/>
    <n v="8776.85"/>
    <n v="0.15321629668293354"/>
    <s v="03"/>
    <n v="2025"/>
    <n v="3014.9500000000003"/>
  </r>
  <r>
    <s v="ORD008028"/>
    <x v="448"/>
    <s v="CUST01212"/>
    <x v="11"/>
    <x v="4"/>
    <x v="3"/>
    <n v="1"/>
    <n v="169"/>
    <x v="3"/>
    <n v="143.65"/>
    <n v="103.2"/>
    <n v="40.450000000000003"/>
    <n v="0.28158719108945351"/>
    <s v="03"/>
    <n v="2025"/>
    <n v="25.349999999999998"/>
  </r>
  <r>
    <s v="ORD000268"/>
    <x v="448"/>
    <s v="CUST01429"/>
    <x v="11"/>
    <x v="4"/>
    <x v="2"/>
    <n v="1"/>
    <n v="113"/>
    <x v="0"/>
    <n v="101.7"/>
    <n v="68.38"/>
    <n v="33.32"/>
    <n v="0.32763028515240905"/>
    <s v="03"/>
    <n v="2025"/>
    <n v="11.3"/>
  </r>
  <r>
    <s v="ORD005378"/>
    <x v="449"/>
    <s v="CUST01963"/>
    <x v="2"/>
    <x v="1"/>
    <x v="1"/>
    <n v="1"/>
    <n v="1517"/>
    <x v="1"/>
    <n v="1441.15"/>
    <n v="901.33"/>
    <n v="539.82000000000005"/>
    <n v="0.37457585955660411"/>
    <s v="03"/>
    <n v="2025"/>
    <n v="75.850000000000009"/>
  </r>
  <r>
    <s v="ORD008584"/>
    <x v="449"/>
    <s v="CUST01906"/>
    <x v="7"/>
    <x v="4"/>
    <x v="3"/>
    <n v="2"/>
    <n v="101"/>
    <x v="1"/>
    <n v="191.9"/>
    <n v="118.47"/>
    <n v="73.430000000000007"/>
    <n v="0.38264721208963004"/>
    <s v="03"/>
    <n v="2025"/>
    <n v="10.100000000000001"/>
  </r>
  <r>
    <s v="ORD000084"/>
    <x v="449"/>
    <s v="CUST00761"/>
    <x v="7"/>
    <x v="4"/>
    <x v="2"/>
    <n v="1"/>
    <n v="122"/>
    <x v="2"/>
    <n v="122"/>
    <n v="69.599999999999994"/>
    <n v="52.4"/>
    <n v="0.42950819672131146"/>
    <s v="03"/>
    <n v="2025"/>
    <n v="0"/>
  </r>
  <r>
    <s v="ORD003600"/>
    <x v="449"/>
    <s v="CUST00630"/>
    <x v="3"/>
    <x v="1"/>
    <x v="4"/>
    <n v="3"/>
    <n v="66514"/>
    <x v="0"/>
    <n v="179587.8"/>
    <n v="163245.39000000001"/>
    <n v="16342.41"/>
    <n v="9.0999555649103114E-2"/>
    <s v="03"/>
    <n v="2025"/>
    <n v="19954.2"/>
  </r>
  <r>
    <s v="ORD004848"/>
    <x v="449"/>
    <s v="CUST01607"/>
    <x v="6"/>
    <x v="3"/>
    <x v="1"/>
    <n v="1"/>
    <n v="908"/>
    <x v="0"/>
    <n v="817.2"/>
    <n v="586.19000000000005"/>
    <n v="231.01"/>
    <n v="0.28268477728830149"/>
    <s v="03"/>
    <n v="2025"/>
    <n v="90.800000000000011"/>
  </r>
  <r>
    <s v="ORD007950"/>
    <x v="449"/>
    <s v="CUST00204"/>
    <x v="10"/>
    <x v="2"/>
    <x v="1"/>
    <n v="1"/>
    <n v="5404"/>
    <x v="2"/>
    <n v="5404"/>
    <n v="4052.54"/>
    <n v="1351.46"/>
    <n v="0.25008512213175427"/>
    <s v="03"/>
    <n v="2025"/>
    <n v="0"/>
  </r>
  <r>
    <s v="ORD002388"/>
    <x v="449"/>
    <s v="CUST02191"/>
    <x v="3"/>
    <x v="1"/>
    <x v="1"/>
    <n v="2"/>
    <n v="65067"/>
    <x v="0"/>
    <n v="117120.6"/>
    <n v="77063.38"/>
    <n v="40057.22"/>
    <n v="0.34201686125241842"/>
    <s v="03"/>
    <n v="2025"/>
    <n v="13013.400000000001"/>
  </r>
  <r>
    <s v="ORD009820"/>
    <x v="449"/>
    <s v="CUST01921"/>
    <x v="4"/>
    <x v="1"/>
    <x v="3"/>
    <n v="3"/>
    <n v="18913"/>
    <x v="2"/>
    <n v="56739"/>
    <n v="46274.06"/>
    <n v="10464.94"/>
    <n v="0.18443997955550856"/>
    <s v="03"/>
    <n v="2025"/>
    <n v="0"/>
  </r>
  <r>
    <s v="ORD009085"/>
    <x v="449"/>
    <s v="CUST02103"/>
    <x v="5"/>
    <x v="2"/>
    <x v="3"/>
    <n v="1"/>
    <n v="8232"/>
    <x v="2"/>
    <n v="8232"/>
    <n v="5539.87"/>
    <n v="2692.13"/>
    <n v="0.3270323129251701"/>
    <s v="03"/>
    <n v="2025"/>
    <n v="0"/>
  </r>
  <r>
    <s v="ORD000769"/>
    <x v="449"/>
    <s v="CUST02375"/>
    <x v="14"/>
    <x v="2"/>
    <x v="1"/>
    <n v="1"/>
    <n v="20277"/>
    <x v="0"/>
    <n v="18249.3"/>
    <n v="15457.35"/>
    <n v="2791.95"/>
    <n v="0.15298942973155133"/>
    <s v="03"/>
    <n v="2025"/>
    <n v="2027.7"/>
  </r>
  <r>
    <s v="ORD001100"/>
    <x v="449"/>
    <s v="CUST01188"/>
    <x v="10"/>
    <x v="2"/>
    <x v="1"/>
    <n v="1"/>
    <n v="6212"/>
    <x v="1"/>
    <n v="5901.4"/>
    <n v="4527.5600000000004"/>
    <n v="1373.84"/>
    <n v="0.23279899684820551"/>
    <s v="03"/>
    <n v="2025"/>
    <n v="310.60000000000002"/>
  </r>
  <r>
    <s v="ORD000333"/>
    <x v="449"/>
    <s v="CUST01564"/>
    <x v="11"/>
    <x v="4"/>
    <x v="2"/>
    <n v="3"/>
    <n v="59"/>
    <x v="1"/>
    <n v="168.15"/>
    <n v="103.99"/>
    <n v="64.16"/>
    <n v="0.38156407969075229"/>
    <s v="03"/>
    <n v="2025"/>
    <n v="8.85"/>
  </r>
  <r>
    <s v="ORD008313"/>
    <x v="449"/>
    <s v="CUST00336"/>
    <x v="1"/>
    <x v="1"/>
    <x v="3"/>
    <n v="2"/>
    <n v="1978"/>
    <x v="4"/>
    <n v="3164.8"/>
    <n v="2276.96"/>
    <n v="887.84"/>
    <n v="0.28053589484327601"/>
    <s v="03"/>
    <n v="2025"/>
    <n v="791.2"/>
  </r>
  <r>
    <s v="ORD000463"/>
    <x v="450"/>
    <s v="CUST00529"/>
    <x v="8"/>
    <x v="3"/>
    <x v="2"/>
    <n v="1"/>
    <n v="1616"/>
    <x v="4"/>
    <n v="1292.8"/>
    <n v="1227.5999999999999"/>
    <n v="65.2"/>
    <n v="5.0433168316831686E-2"/>
    <s v="03"/>
    <n v="2025"/>
    <n v="323.20000000000005"/>
  </r>
  <r>
    <s v="ORD005811"/>
    <x v="450"/>
    <s v="CUST01971"/>
    <x v="2"/>
    <x v="1"/>
    <x v="4"/>
    <n v="1"/>
    <n v="3091"/>
    <x v="3"/>
    <n v="2627.35"/>
    <n v="2192.36"/>
    <n v="434.99"/>
    <n v="0.16556225854948903"/>
    <s v="03"/>
    <n v="2025"/>
    <n v="463.65"/>
  </r>
  <r>
    <s v="ORD009894"/>
    <x v="450"/>
    <s v="CUST01259"/>
    <x v="10"/>
    <x v="2"/>
    <x v="4"/>
    <n v="1"/>
    <n v="11099"/>
    <x v="2"/>
    <n v="11099"/>
    <n v="7956.17"/>
    <n v="3142.83"/>
    <n v="0.28316334804937382"/>
    <s v="03"/>
    <n v="2025"/>
    <n v="0"/>
  </r>
  <r>
    <s v="ORD001792"/>
    <x v="450"/>
    <s v="CUST01990"/>
    <x v="1"/>
    <x v="1"/>
    <x v="0"/>
    <n v="2"/>
    <n v="1435"/>
    <x v="1"/>
    <n v="2726.5"/>
    <n v="2300.54"/>
    <n v="425.96"/>
    <n v="0.15622959838620942"/>
    <s v="03"/>
    <n v="2025"/>
    <n v="143.5"/>
  </r>
  <r>
    <s v="ORD005990"/>
    <x v="450"/>
    <s v="CUST00604"/>
    <x v="13"/>
    <x v="0"/>
    <x v="3"/>
    <n v="1"/>
    <n v="1739"/>
    <x v="0"/>
    <n v="1565.1"/>
    <n v="1237.43"/>
    <n v="327.67"/>
    <n v="0.20936042425404131"/>
    <s v="03"/>
    <n v="2025"/>
    <n v="173.9"/>
  </r>
  <r>
    <s v="ORD002332"/>
    <x v="450"/>
    <s v="CUST02266"/>
    <x v="3"/>
    <x v="1"/>
    <x v="4"/>
    <n v="2"/>
    <n v="69770"/>
    <x v="1"/>
    <n v="132563"/>
    <n v="97192.12"/>
    <n v="35370.879999999997"/>
    <n v="0.26682317086969964"/>
    <s v="03"/>
    <n v="2025"/>
    <n v="6977"/>
  </r>
  <r>
    <s v="ORD003578"/>
    <x v="450"/>
    <s v="CUST02154"/>
    <x v="7"/>
    <x v="4"/>
    <x v="2"/>
    <n v="1"/>
    <n v="199"/>
    <x v="2"/>
    <n v="199"/>
    <n v="158.12"/>
    <n v="40.880000000000003"/>
    <n v="0.20542713567839196"/>
    <s v="03"/>
    <n v="2025"/>
    <n v="0"/>
  </r>
  <r>
    <s v="ORD002572"/>
    <x v="450"/>
    <s v="CUST00671"/>
    <x v="3"/>
    <x v="1"/>
    <x v="3"/>
    <n v="2"/>
    <n v="64115"/>
    <x v="3"/>
    <n v="108995.5"/>
    <n v="83267.42"/>
    <n v="25728.080000000002"/>
    <n v="0.23604717625957036"/>
    <s v="03"/>
    <n v="2025"/>
    <n v="19234.5"/>
  </r>
  <r>
    <s v="ORD006104"/>
    <x v="450"/>
    <s v="CUST01218"/>
    <x v="2"/>
    <x v="1"/>
    <x v="2"/>
    <n v="1"/>
    <n v="3598"/>
    <x v="1"/>
    <n v="3418.1"/>
    <n v="2705.17"/>
    <n v="712.93"/>
    <n v="0.20857493929375967"/>
    <s v="03"/>
    <n v="2025"/>
    <n v="179.9"/>
  </r>
  <r>
    <s v="ORD009030"/>
    <x v="450"/>
    <s v="CUST01151"/>
    <x v="7"/>
    <x v="4"/>
    <x v="0"/>
    <n v="2"/>
    <n v="234"/>
    <x v="0"/>
    <n v="421.2"/>
    <n v="286.06"/>
    <n v="135.13999999999999"/>
    <n v="0.32084520417853751"/>
    <s v="03"/>
    <n v="2025"/>
    <n v="46.800000000000004"/>
  </r>
  <r>
    <s v="ORD003280"/>
    <x v="450"/>
    <s v="CUST01899"/>
    <x v="7"/>
    <x v="4"/>
    <x v="3"/>
    <n v="1"/>
    <n v="225"/>
    <x v="1"/>
    <n v="213.75"/>
    <n v="130.25"/>
    <n v="83.5"/>
    <n v="0.39064327485380118"/>
    <s v="03"/>
    <n v="2025"/>
    <n v="11.25"/>
  </r>
  <r>
    <s v="ORD004990"/>
    <x v="450"/>
    <s v="CUST02355"/>
    <x v="10"/>
    <x v="2"/>
    <x v="3"/>
    <n v="1"/>
    <n v="10860"/>
    <x v="0"/>
    <n v="9774"/>
    <n v="7795.22"/>
    <n v="1978.78"/>
    <n v="0.20245344792306119"/>
    <s v="03"/>
    <n v="2025"/>
    <n v="1086"/>
  </r>
  <r>
    <s v="ORD007246"/>
    <x v="450"/>
    <s v="CUST02193"/>
    <x v="5"/>
    <x v="2"/>
    <x v="1"/>
    <n v="1"/>
    <n v="3764"/>
    <x v="4"/>
    <n v="3011.2"/>
    <n v="2739"/>
    <n v="272.2"/>
    <n v="9.0395855472901174E-2"/>
    <s v="03"/>
    <n v="2025"/>
    <n v="752.80000000000007"/>
  </r>
  <r>
    <s v="ORD004110"/>
    <x v="450"/>
    <s v="CUST01136"/>
    <x v="9"/>
    <x v="1"/>
    <x v="3"/>
    <n v="2"/>
    <n v="30572"/>
    <x v="4"/>
    <n v="48915.199999999997"/>
    <n v="34330.32"/>
    <n v="14584.88"/>
    <n v="0.29816662305377467"/>
    <s v="03"/>
    <n v="2025"/>
    <n v="12228.800000000001"/>
  </r>
  <r>
    <s v="ORD001059"/>
    <x v="450"/>
    <s v="CUST02382"/>
    <x v="12"/>
    <x v="0"/>
    <x v="1"/>
    <n v="1"/>
    <n v="4932"/>
    <x v="1"/>
    <n v="4685.3999999999996"/>
    <n v="4039.31"/>
    <n v="646.09"/>
    <n v="0.13789430998420626"/>
    <s v="03"/>
    <n v="2025"/>
    <n v="246.60000000000002"/>
  </r>
  <r>
    <s v="ORD002979"/>
    <x v="451"/>
    <s v="CUST00952"/>
    <x v="0"/>
    <x v="0"/>
    <x v="0"/>
    <n v="1"/>
    <n v="1242"/>
    <x v="0"/>
    <n v="1117.8"/>
    <n v="727.65"/>
    <n v="390.15"/>
    <n v="0.34903381642512077"/>
    <s v="03"/>
    <n v="2025"/>
    <n v="124.2"/>
  </r>
  <r>
    <s v="ORD002980"/>
    <x v="451"/>
    <s v="CUST02381"/>
    <x v="3"/>
    <x v="1"/>
    <x v="1"/>
    <n v="3"/>
    <n v="69983"/>
    <x v="2"/>
    <n v="209949"/>
    <n v="170751.18"/>
    <n v="39197.82"/>
    <n v="0.18670162753811639"/>
    <s v="03"/>
    <n v="2025"/>
    <n v="0"/>
  </r>
  <r>
    <s v="ORD007667"/>
    <x v="451"/>
    <s v="CUST01616"/>
    <x v="12"/>
    <x v="0"/>
    <x v="2"/>
    <n v="1"/>
    <n v="2830"/>
    <x v="1"/>
    <n v="2688.5"/>
    <n v="2163.56"/>
    <n v="524.94000000000005"/>
    <n v="0.19525385902919845"/>
    <s v="03"/>
    <n v="2025"/>
    <n v="141.5"/>
  </r>
  <r>
    <s v="ORD009313"/>
    <x v="451"/>
    <s v="CUST01779"/>
    <x v="10"/>
    <x v="2"/>
    <x v="2"/>
    <n v="1"/>
    <n v="14854"/>
    <x v="2"/>
    <n v="14854"/>
    <n v="9256.7199999999993"/>
    <n v="5597.28"/>
    <n v="0.37681971186212465"/>
    <s v="03"/>
    <n v="2025"/>
    <n v="0"/>
  </r>
  <r>
    <s v="ORD008775"/>
    <x v="451"/>
    <s v="CUST00052"/>
    <x v="11"/>
    <x v="4"/>
    <x v="1"/>
    <n v="1"/>
    <n v="163"/>
    <x v="2"/>
    <n v="163"/>
    <n v="121.77"/>
    <n v="41.23"/>
    <n v="0.25294478527607361"/>
    <s v="03"/>
    <n v="2025"/>
    <n v="0"/>
  </r>
  <r>
    <s v="ORD000683"/>
    <x v="451"/>
    <s v="CUST01034"/>
    <x v="1"/>
    <x v="1"/>
    <x v="3"/>
    <n v="2"/>
    <n v="1739"/>
    <x v="2"/>
    <n v="3478"/>
    <n v="2562.02"/>
    <n v="915.98"/>
    <n v="0.26336400230017254"/>
    <s v="03"/>
    <n v="2025"/>
    <n v="0"/>
  </r>
  <r>
    <s v="ORD007142"/>
    <x v="451"/>
    <s v="CUST00217"/>
    <x v="9"/>
    <x v="1"/>
    <x v="3"/>
    <n v="3"/>
    <n v="23386"/>
    <x v="1"/>
    <n v="66650.100000000006"/>
    <n v="44553.53"/>
    <n v="22096.57"/>
    <n v="0.33153093543745615"/>
    <s v="03"/>
    <n v="2025"/>
    <n v="3507.9"/>
  </r>
  <r>
    <s v="ORD005963"/>
    <x v="451"/>
    <s v="CUST02223"/>
    <x v="10"/>
    <x v="2"/>
    <x v="4"/>
    <n v="1"/>
    <n v="13097"/>
    <x v="2"/>
    <n v="13097"/>
    <n v="9560.1"/>
    <n v="3536.9"/>
    <n v="0.27005421088798964"/>
    <s v="03"/>
    <n v="2025"/>
    <n v="0"/>
  </r>
  <r>
    <s v="ORD007088"/>
    <x v="451"/>
    <s v="CUST00131"/>
    <x v="5"/>
    <x v="2"/>
    <x v="2"/>
    <n v="1"/>
    <n v="9798"/>
    <x v="3"/>
    <n v="8328.2999999999993"/>
    <n v="7721.69"/>
    <n v="606.61"/>
    <n v="7.2837193664973654E-2"/>
    <s v="03"/>
    <n v="2025"/>
    <n v="1469.7"/>
  </r>
  <r>
    <s v="ORD003132"/>
    <x v="451"/>
    <s v="CUST01413"/>
    <x v="8"/>
    <x v="3"/>
    <x v="2"/>
    <n v="2"/>
    <n v="1430"/>
    <x v="3"/>
    <n v="2431"/>
    <n v="1889.89"/>
    <n v="541.11"/>
    <n v="0.2225874125874126"/>
    <s v="03"/>
    <n v="2025"/>
    <n v="429"/>
  </r>
  <r>
    <s v="ORD008545"/>
    <x v="451"/>
    <s v="CUST02214"/>
    <x v="5"/>
    <x v="2"/>
    <x v="1"/>
    <n v="1"/>
    <n v="3004"/>
    <x v="2"/>
    <n v="3004"/>
    <n v="2165.3200000000002"/>
    <n v="838.68"/>
    <n v="0.27918774966711052"/>
    <s v="03"/>
    <n v="2025"/>
    <n v="0"/>
  </r>
  <r>
    <s v="ORD001058"/>
    <x v="451"/>
    <s v="CUST02342"/>
    <x v="8"/>
    <x v="3"/>
    <x v="2"/>
    <n v="2"/>
    <n v="2558"/>
    <x v="1"/>
    <n v="4860.2"/>
    <n v="3417.64"/>
    <n v="1442.56"/>
    <n v="0.29681083083000698"/>
    <s v="03"/>
    <n v="2025"/>
    <n v="255.8"/>
  </r>
  <r>
    <s v="ORD008901"/>
    <x v="451"/>
    <s v="CUST01853"/>
    <x v="0"/>
    <x v="0"/>
    <x v="0"/>
    <n v="5"/>
    <n v="1178"/>
    <x v="1"/>
    <n v="5595.5"/>
    <n v="3698.35"/>
    <n v="1897.15"/>
    <n v="0.33904923599320885"/>
    <s v="03"/>
    <n v="2025"/>
    <n v="294.5"/>
  </r>
  <r>
    <s v="ORD005994"/>
    <x v="451"/>
    <s v="CUST01586"/>
    <x v="7"/>
    <x v="4"/>
    <x v="3"/>
    <n v="2"/>
    <n v="175"/>
    <x v="0"/>
    <n v="315"/>
    <n v="200.64"/>
    <n v="114.36"/>
    <n v="0.36304761904761906"/>
    <s v="03"/>
    <n v="2025"/>
    <n v="35"/>
  </r>
  <r>
    <s v="ORD002164"/>
    <x v="452"/>
    <s v="CUST01210"/>
    <x v="2"/>
    <x v="1"/>
    <x v="3"/>
    <n v="2"/>
    <n v="3188"/>
    <x v="1"/>
    <n v="6057.2"/>
    <n v="4106.8"/>
    <n v="1950.4"/>
    <n v="0.32199696229280861"/>
    <s v="03"/>
    <n v="2025"/>
    <n v="318.8"/>
  </r>
  <r>
    <s v="ORD009495"/>
    <x v="452"/>
    <s v="CUST02461"/>
    <x v="5"/>
    <x v="2"/>
    <x v="1"/>
    <n v="1"/>
    <n v="4023"/>
    <x v="2"/>
    <n v="4023"/>
    <n v="2438.3000000000002"/>
    <n v="1584.7"/>
    <n v="0.3939100173999503"/>
    <s v="03"/>
    <n v="2025"/>
    <n v="0"/>
  </r>
  <r>
    <s v="ORD007442"/>
    <x v="452"/>
    <s v="CUST00118"/>
    <x v="1"/>
    <x v="1"/>
    <x v="0"/>
    <n v="1"/>
    <n v="1948"/>
    <x v="4"/>
    <n v="1558.4"/>
    <n v="1522.39"/>
    <n v="36.01"/>
    <n v="2.3107032854209442E-2"/>
    <s v="03"/>
    <n v="2025"/>
    <n v="389.6"/>
  </r>
  <r>
    <s v="ORD007488"/>
    <x v="452"/>
    <s v="CUST01677"/>
    <x v="8"/>
    <x v="3"/>
    <x v="3"/>
    <n v="1"/>
    <n v="899"/>
    <x v="1"/>
    <n v="854.05"/>
    <n v="602.4"/>
    <n v="251.65"/>
    <n v="0.29465487969088461"/>
    <s v="03"/>
    <n v="2025"/>
    <n v="44.95"/>
  </r>
  <r>
    <s v="ORD007093"/>
    <x v="452"/>
    <s v="CUST01927"/>
    <x v="4"/>
    <x v="1"/>
    <x v="3"/>
    <n v="4"/>
    <n v="10018"/>
    <x v="1"/>
    <n v="38068.400000000001"/>
    <n v="27868.62"/>
    <n v="10199.780000000001"/>
    <n v="0.26793298378707803"/>
    <s v="03"/>
    <n v="2025"/>
    <n v="2003.6000000000001"/>
  </r>
  <r>
    <s v="ORD004215"/>
    <x v="452"/>
    <s v="CUST00001"/>
    <x v="10"/>
    <x v="2"/>
    <x v="1"/>
    <n v="1"/>
    <n v="9405"/>
    <x v="1"/>
    <n v="8934.75"/>
    <n v="5357.33"/>
    <n v="3577.42"/>
    <n v="0.40039396737457678"/>
    <s v="03"/>
    <n v="2025"/>
    <n v="470.25"/>
  </r>
  <r>
    <s v="ORD006202"/>
    <x v="452"/>
    <s v="CUST01989"/>
    <x v="12"/>
    <x v="0"/>
    <x v="1"/>
    <n v="2"/>
    <n v="2122"/>
    <x v="1"/>
    <n v="4031.8"/>
    <n v="2616.4"/>
    <n v="1415.4"/>
    <n v="0.35105908031152339"/>
    <s v="03"/>
    <n v="2025"/>
    <n v="212.20000000000002"/>
  </r>
  <r>
    <s v="ORD000049"/>
    <x v="452"/>
    <s v="CUST01636"/>
    <x v="4"/>
    <x v="1"/>
    <x v="1"/>
    <n v="1"/>
    <n v="19457"/>
    <x v="0"/>
    <n v="17511.3"/>
    <n v="14940.38"/>
    <n v="2570.92"/>
    <n v="0.14681491379851869"/>
    <s v="03"/>
    <n v="2025"/>
    <n v="1945.7"/>
  </r>
  <r>
    <s v="ORD009349"/>
    <x v="452"/>
    <s v="CUST01609"/>
    <x v="14"/>
    <x v="2"/>
    <x v="3"/>
    <n v="1"/>
    <n v="9162"/>
    <x v="3"/>
    <n v="7787.7"/>
    <n v="5514.31"/>
    <n v="2273.39"/>
    <n v="0.29192059272956072"/>
    <s v="03"/>
    <n v="2025"/>
    <n v="1374.3"/>
  </r>
  <r>
    <s v="ORD008491"/>
    <x v="452"/>
    <s v="CUST00484"/>
    <x v="13"/>
    <x v="0"/>
    <x v="2"/>
    <n v="1"/>
    <n v="1233"/>
    <x v="0"/>
    <n v="1109.7"/>
    <n v="781.52"/>
    <n v="328.18"/>
    <n v="0.29573758673515366"/>
    <s v="03"/>
    <n v="2025"/>
    <n v="123.30000000000001"/>
  </r>
  <r>
    <s v="ORD005557"/>
    <x v="452"/>
    <s v="CUST00870"/>
    <x v="4"/>
    <x v="1"/>
    <x v="0"/>
    <n v="4"/>
    <n v="20332"/>
    <x v="0"/>
    <n v="73195.199999999997"/>
    <n v="57543.47"/>
    <n v="15651.73"/>
    <n v="0.21383547008547008"/>
    <s v="03"/>
    <n v="2025"/>
    <n v="8132.8"/>
  </r>
  <r>
    <s v="ORD004741"/>
    <x v="452"/>
    <s v="CUST00743"/>
    <x v="7"/>
    <x v="4"/>
    <x v="0"/>
    <n v="1"/>
    <n v="194"/>
    <x v="2"/>
    <n v="194"/>
    <n v="135.07"/>
    <n v="58.93"/>
    <n v="0.30376288659793815"/>
    <s v="03"/>
    <n v="2025"/>
    <n v="0"/>
  </r>
  <r>
    <s v="ORD003453"/>
    <x v="453"/>
    <s v="CUST00123"/>
    <x v="6"/>
    <x v="3"/>
    <x v="2"/>
    <n v="3"/>
    <n v="763"/>
    <x v="1"/>
    <n v="2174.5500000000002"/>
    <n v="1572.93"/>
    <n v="601.62"/>
    <n v="0.27666413740773949"/>
    <s v="03"/>
    <n v="2025"/>
    <n v="114.45"/>
  </r>
  <r>
    <s v="ORD009404"/>
    <x v="453"/>
    <s v="CUST01297"/>
    <x v="9"/>
    <x v="1"/>
    <x v="0"/>
    <n v="1"/>
    <n v="23717"/>
    <x v="2"/>
    <n v="23717"/>
    <n v="15779.73"/>
    <n v="7937.27"/>
    <n v="0.33466585149892486"/>
    <s v="03"/>
    <n v="2025"/>
    <n v="0"/>
  </r>
  <r>
    <s v="ORD000939"/>
    <x v="453"/>
    <s v="CUST01210"/>
    <x v="2"/>
    <x v="1"/>
    <x v="1"/>
    <n v="3"/>
    <n v="4219"/>
    <x v="1"/>
    <n v="12024.15"/>
    <n v="9932.91"/>
    <n v="2091.2399999999998"/>
    <n v="0.1739199860281184"/>
    <s v="03"/>
    <n v="2025"/>
    <n v="632.85"/>
  </r>
  <r>
    <s v="ORD003510"/>
    <x v="453"/>
    <s v="CUST00763"/>
    <x v="2"/>
    <x v="1"/>
    <x v="1"/>
    <n v="2"/>
    <n v="1811"/>
    <x v="1"/>
    <n v="3440.9"/>
    <n v="2092.62"/>
    <n v="1348.28"/>
    <n v="0.39183934435758083"/>
    <s v="03"/>
    <n v="2025"/>
    <n v="181.10000000000002"/>
  </r>
  <r>
    <s v="ORD007533"/>
    <x v="453"/>
    <s v="CUST01976"/>
    <x v="8"/>
    <x v="3"/>
    <x v="1"/>
    <n v="2"/>
    <n v="1482"/>
    <x v="2"/>
    <n v="2964"/>
    <n v="2142"/>
    <n v="822"/>
    <n v="0.27732793522267207"/>
    <s v="03"/>
    <n v="2025"/>
    <n v="0"/>
  </r>
  <r>
    <s v="ORD003007"/>
    <x v="453"/>
    <s v="CUST00581"/>
    <x v="8"/>
    <x v="3"/>
    <x v="1"/>
    <n v="5"/>
    <n v="1948"/>
    <x v="1"/>
    <n v="9253"/>
    <n v="7010.84"/>
    <n v="2242.16"/>
    <n v="0.24231708635037283"/>
    <s v="03"/>
    <n v="2025"/>
    <n v="487"/>
  </r>
  <r>
    <s v="ORD002306"/>
    <x v="453"/>
    <s v="CUST00908"/>
    <x v="11"/>
    <x v="4"/>
    <x v="0"/>
    <n v="1"/>
    <n v="107"/>
    <x v="0"/>
    <n v="96.3"/>
    <n v="81.11"/>
    <n v="15.19"/>
    <n v="0.157736240913811"/>
    <s v="03"/>
    <n v="2025"/>
    <n v="10.700000000000001"/>
  </r>
  <r>
    <s v="ORD008787"/>
    <x v="453"/>
    <s v="CUST02020"/>
    <x v="2"/>
    <x v="1"/>
    <x v="3"/>
    <n v="1"/>
    <n v="2846"/>
    <x v="0"/>
    <n v="2561.4"/>
    <n v="1568.19"/>
    <n v="993.21"/>
    <n v="0.38776059967205434"/>
    <s v="03"/>
    <n v="2025"/>
    <n v="284.60000000000002"/>
  </r>
  <r>
    <s v="ORD005177"/>
    <x v="453"/>
    <s v="CUST00061"/>
    <x v="11"/>
    <x v="4"/>
    <x v="4"/>
    <n v="1"/>
    <n v="159"/>
    <x v="3"/>
    <n v="135.15"/>
    <n v="110.58"/>
    <n v="24.57"/>
    <n v="0.18179800221975581"/>
    <s v="03"/>
    <n v="2025"/>
    <n v="23.849999999999998"/>
  </r>
  <r>
    <s v="ORD008058"/>
    <x v="453"/>
    <s v="CUST00567"/>
    <x v="3"/>
    <x v="1"/>
    <x v="0"/>
    <n v="3"/>
    <n v="65692"/>
    <x v="0"/>
    <n v="177368.4"/>
    <n v="141629.01"/>
    <n v="35739.39"/>
    <n v="0.20149806842707044"/>
    <s v="03"/>
    <n v="2025"/>
    <n v="19707.600000000002"/>
  </r>
  <r>
    <s v="ORD001858"/>
    <x v="453"/>
    <s v="CUST01158"/>
    <x v="0"/>
    <x v="0"/>
    <x v="2"/>
    <n v="1"/>
    <n v="506"/>
    <x v="2"/>
    <n v="506"/>
    <n v="408.51"/>
    <n v="97.49"/>
    <n v="0.19266798418972331"/>
    <s v="03"/>
    <n v="2025"/>
    <n v="0"/>
  </r>
  <r>
    <s v="ORD002467"/>
    <x v="453"/>
    <s v="CUST00952"/>
    <x v="2"/>
    <x v="1"/>
    <x v="1"/>
    <n v="1"/>
    <n v="3791"/>
    <x v="1"/>
    <n v="3601.45"/>
    <n v="3041.14"/>
    <n v="560.30999999999995"/>
    <n v="0.15557900290160906"/>
    <s v="03"/>
    <n v="2025"/>
    <n v="189.55"/>
  </r>
  <r>
    <s v="ORD001372"/>
    <x v="453"/>
    <s v="CUST01400"/>
    <x v="5"/>
    <x v="2"/>
    <x v="3"/>
    <n v="2"/>
    <n v="8452"/>
    <x v="0"/>
    <n v="15213.6"/>
    <n v="11233.49"/>
    <n v="3980.11"/>
    <n v="0.26161526528895201"/>
    <s v="03"/>
    <n v="2025"/>
    <n v="1690.4"/>
  </r>
  <r>
    <s v="ORD001760"/>
    <x v="454"/>
    <s v="CUST01776"/>
    <x v="7"/>
    <x v="4"/>
    <x v="4"/>
    <n v="1"/>
    <n v="227"/>
    <x v="1"/>
    <n v="215.65"/>
    <n v="125.81"/>
    <n v="89.84"/>
    <n v="0.41660097380013911"/>
    <s v="03"/>
    <n v="2025"/>
    <n v="11.350000000000001"/>
  </r>
  <r>
    <s v="ORD009639"/>
    <x v="454"/>
    <s v="CUST01229"/>
    <x v="3"/>
    <x v="1"/>
    <x v="0"/>
    <n v="2"/>
    <n v="73754"/>
    <x v="1"/>
    <n v="140132.6"/>
    <n v="102066.21"/>
    <n v="38066.39"/>
    <n v="0.27164549862059217"/>
    <s v="03"/>
    <n v="2025"/>
    <n v="7375.4000000000005"/>
  </r>
  <r>
    <s v="ORD004637"/>
    <x v="454"/>
    <s v="CUST02028"/>
    <x v="9"/>
    <x v="1"/>
    <x v="1"/>
    <n v="1"/>
    <n v="32880"/>
    <x v="4"/>
    <n v="26304"/>
    <n v="26083.47"/>
    <n v="220.53"/>
    <n v="8.3838959854014607E-3"/>
    <s v="03"/>
    <n v="2025"/>
    <n v="6576"/>
  </r>
  <r>
    <s v="ORD000942"/>
    <x v="454"/>
    <s v="CUST00314"/>
    <x v="8"/>
    <x v="3"/>
    <x v="1"/>
    <n v="1"/>
    <n v="2387"/>
    <x v="1"/>
    <n v="2267.65"/>
    <n v="1912.09"/>
    <n v="355.56"/>
    <n v="0.1567966837915904"/>
    <s v="03"/>
    <n v="2025"/>
    <n v="119.35000000000001"/>
  </r>
  <r>
    <s v="ORD004141"/>
    <x v="454"/>
    <s v="CUST02344"/>
    <x v="6"/>
    <x v="3"/>
    <x v="0"/>
    <n v="1"/>
    <n v="428"/>
    <x v="2"/>
    <n v="428"/>
    <n v="240.46"/>
    <n v="187.54"/>
    <n v="0.43817757009345792"/>
    <s v="03"/>
    <n v="2025"/>
    <n v="0"/>
  </r>
  <r>
    <s v="ORD009043"/>
    <x v="454"/>
    <s v="CUST00677"/>
    <x v="0"/>
    <x v="0"/>
    <x v="4"/>
    <n v="2"/>
    <n v="1012"/>
    <x v="4"/>
    <n v="1619.2"/>
    <n v="1376.29"/>
    <n v="242.91"/>
    <n v="0.15001852766798418"/>
    <s v="03"/>
    <n v="2025"/>
    <n v="404.8"/>
  </r>
  <r>
    <s v="ORD005005"/>
    <x v="454"/>
    <s v="CUST00130"/>
    <x v="2"/>
    <x v="1"/>
    <x v="2"/>
    <n v="1"/>
    <n v="2445"/>
    <x v="2"/>
    <n v="2445"/>
    <n v="1659.34"/>
    <n v="785.66"/>
    <n v="0.3213333333333333"/>
    <s v="03"/>
    <n v="2025"/>
    <n v="0"/>
  </r>
  <r>
    <s v="ORD009826"/>
    <x v="454"/>
    <s v="CUST00904"/>
    <x v="6"/>
    <x v="3"/>
    <x v="4"/>
    <n v="2"/>
    <n v="901"/>
    <x v="1"/>
    <n v="1711.9"/>
    <n v="1096.71"/>
    <n v="615.19000000000005"/>
    <n v="0.35936094398037272"/>
    <s v="03"/>
    <n v="2025"/>
    <n v="90.100000000000009"/>
  </r>
  <r>
    <s v="ORD003682"/>
    <x v="454"/>
    <s v="CUST01554"/>
    <x v="7"/>
    <x v="4"/>
    <x v="2"/>
    <n v="1"/>
    <n v="237"/>
    <x v="1"/>
    <n v="225.15"/>
    <n v="139"/>
    <n v="86.15"/>
    <n v="0.38263379968909617"/>
    <s v="03"/>
    <n v="2025"/>
    <n v="11.850000000000001"/>
  </r>
  <r>
    <s v="ORD004631"/>
    <x v="454"/>
    <s v="CUST00045"/>
    <x v="14"/>
    <x v="2"/>
    <x v="4"/>
    <n v="1"/>
    <n v="9963"/>
    <x v="0"/>
    <n v="8966.7000000000007"/>
    <n v="6639.91"/>
    <n v="2326.79"/>
    <n v="0.25949234389463233"/>
    <s v="03"/>
    <n v="2025"/>
    <n v="996.30000000000007"/>
  </r>
  <r>
    <s v="ORD002131"/>
    <x v="454"/>
    <s v="CUST01518"/>
    <x v="1"/>
    <x v="1"/>
    <x v="3"/>
    <n v="4"/>
    <n v="1298"/>
    <x v="2"/>
    <n v="5192"/>
    <n v="3812.08"/>
    <n v="1379.92"/>
    <n v="0.26577812018489988"/>
    <s v="03"/>
    <n v="2025"/>
    <n v="0"/>
  </r>
  <r>
    <s v="ORD007911"/>
    <x v="454"/>
    <s v="CUST01782"/>
    <x v="14"/>
    <x v="2"/>
    <x v="4"/>
    <n v="4"/>
    <n v="8714"/>
    <x v="1"/>
    <n v="33113.199999999997"/>
    <n v="22837.49"/>
    <n v="10275.709999999999"/>
    <n v="0.31032065762294192"/>
    <s v="03"/>
    <n v="2025"/>
    <n v="1742.8000000000002"/>
  </r>
  <r>
    <s v="ORD002397"/>
    <x v="454"/>
    <s v="CUST00985"/>
    <x v="14"/>
    <x v="2"/>
    <x v="1"/>
    <n v="5"/>
    <n v="15205"/>
    <x v="1"/>
    <n v="72223.75"/>
    <n v="51649.54"/>
    <n v="20574.21"/>
    <n v="0.28486765087661609"/>
    <s v="03"/>
    <n v="2025"/>
    <n v="3801.25"/>
  </r>
  <r>
    <s v="ORD009634"/>
    <x v="455"/>
    <s v="CUST01209"/>
    <x v="5"/>
    <x v="2"/>
    <x v="2"/>
    <n v="1"/>
    <n v="6020"/>
    <x v="1"/>
    <n v="5719"/>
    <n v="4722.49"/>
    <n v="996.51"/>
    <n v="0.1742454974645917"/>
    <s v="03"/>
    <n v="2025"/>
    <n v="301"/>
  </r>
  <r>
    <s v="ORD007629"/>
    <x v="455"/>
    <s v="CUST00716"/>
    <x v="9"/>
    <x v="1"/>
    <x v="1"/>
    <n v="2"/>
    <n v="25769"/>
    <x v="0"/>
    <n v="46384.2"/>
    <n v="41819.86"/>
    <n v="4564.34"/>
    <n v="9.8402904437286845E-2"/>
    <s v="03"/>
    <n v="2025"/>
    <n v="5153.8"/>
  </r>
  <r>
    <s v="ORD003269"/>
    <x v="455"/>
    <s v="CUST01436"/>
    <x v="11"/>
    <x v="4"/>
    <x v="3"/>
    <n v="2"/>
    <n v="126"/>
    <x v="1"/>
    <n v="239.4"/>
    <n v="175.74"/>
    <n v="63.66"/>
    <n v="0.26591478696741855"/>
    <s v="03"/>
    <n v="2025"/>
    <n v="12.600000000000001"/>
  </r>
  <r>
    <s v="ORD008790"/>
    <x v="455"/>
    <s v="CUST00863"/>
    <x v="8"/>
    <x v="3"/>
    <x v="4"/>
    <n v="1"/>
    <n v="2626"/>
    <x v="2"/>
    <n v="2626"/>
    <n v="1913.02"/>
    <n v="712.98"/>
    <n v="0.2715079969535415"/>
    <s v="03"/>
    <n v="2025"/>
    <n v="0"/>
  </r>
  <r>
    <s v="ORD000367"/>
    <x v="455"/>
    <s v="CUST02460"/>
    <x v="5"/>
    <x v="2"/>
    <x v="4"/>
    <n v="2"/>
    <n v="3659"/>
    <x v="0"/>
    <n v="6586.2"/>
    <n v="4502.92"/>
    <n v="2083.2800000000002"/>
    <n v="0.31630986001032468"/>
    <s v="03"/>
    <n v="2025"/>
    <n v="731.80000000000007"/>
  </r>
  <r>
    <s v="ORD001953"/>
    <x v="455"/>
    <s v="CUST00400"/>
    <x v="14"/>
    <x v="2"/>
    <x v="3"/>
    <n v="4"/>
    <n v="18329"/>
    <x v="1"/>
    <n v="69650.2"/>
    <n v="43776.31"/>
    <n v="25873.89"/>
    <n v="0.37148335539596439"/>
    <s v="03"/>
    <n v="2025"/>
    <n v="3665.8"/>
  </r>
  <r>
    <s v="ORD009664"/>
    <x v="455"/>
    <s v="CUST01580"/>
    <x v="1"/>
    <x v="1"/>
    <x v="2"/>
    <n v="4"/>
    <n v="1489"/>
    <x v="3"/>
    <n v="5062.6000000000004"/>
    <n v="4823.8599999999997"/>
    <n v="238.74"/>
    <n v="4.7157587010626952E-2"/>
    <s v="03"/>
    <n v="2025"/>
    <n v="893.4"/>
  </r>
  <r>
    <s v="ORD003823"/>
    <x v="455"/>
    <s v="CUST01513"/>
    <x v="6"/>
    <x v="3"/>
    <x v="2"/>
    <n v="4"/>
    <n v="845"/>
    <x v="0"/>
    <n v="3042"/>
    <n v="2638.11"/>
    <n v="403.89"/>
    <n v="0.13277120315581853"/>
    <s v="03"/>
    <n v="2025"/>
    <n v="338"/>
  </r>
  <r>
    <s v="ORD006852"/>
    <x v="455"/>
    <s v="CUST01021"/>
    <x v="9"/>
    <x v="1"/>
    <x v="2"/>
    <n v="3"/>
    <n v="24383"/>
    <x v="0"/>
    <n v="65834.100000000006"/>
    <n v="49441.67"/>
    <n v="16392.43"/>
    <n v="0.2489960370081766"/>
    <s v="03"/>
    <n v="2025"/>
    <n v="7314.9000000000005"/>
  </r>
  <r>
    <s v="ORD001399"/>
    <x v="455"/>
    <s v="CUST01001"/>
    <x v="3"/>
    <x v="1"/>
    <x v="4"/>
    <n v="1"/>
    <n v="79182"/>
    <x v="2"/>
    <n v="79182"/>
    <n v="61701.73"/>
    <n v="17480.27"/>
    <n v="0.22076065267358744"/>
    <s v="03"/>
    <n v="2025"/>
    <n v="0"/>
  </r>
  <r>
    <s v="ORD003387"/>
    <x v="455"/>
    <s v="CUST00336"/>
    <x v="4"/>
    <x v="1"/>
    <x v="1"/>
    <n v="2"/>
    <n v="20654"/>
    <x v="1"/>
    <n v="39242.6"/>
    <n v="25788.63"/>
    <n v="13453.97"/>
    <n v="0.34284094326064024"/>
    <s v="03"/>
    <n v="2025"/>
    <n v="2065.4"/>
  </r>
  <r>
    <s v="ORD007387"/>
    <x v="455"/>
    <s v="CUST00570"/>
    <x v="11"/>
    <x v="4"/>
    <x v="4"/>
    <n v="1"/>
    <n v="149"/>
    <x v="1"/>
    <n v="141.55000000000001"/>
    <n v="104.05"/>
    <n v="37.5"/>
    <n v="0.26492405510420342"/>
    <s v="03"/>
    <n v="2025"/>
    <n v="7.45"/>
  </r>
  <r>
    <s v="ORD007751"/>
    <x v="455"/>
    <s v="CUST00565"/>
    <x v="14"/>
    <x v="2"/>
    <x v="1"/>
    <n v="2"/>
    <n v="19405"/>
    <x v="1"/>
    <n v="36869.5"/>
    <n v="30867.73"/>
    <n v="6001.77"/>
    <n v="0.16278414407572656"/>
    <s v="03"/>
    <n v="2025"/>
    <n v="1940.5"/>
  </r>
  <r>
    <s v="ORD002207"/>
    <x v="455"/>
    <s v="CUST02487"/>
    <x v="3"/>
    <x v="1"/>
    <x v="1"/>
    <n v="3"/>
    <n v="77110"/>
    <x v="0"/>
    <n v="208197"/>
    <n v="157021.23000000001"/>
    <n v="51175.77"/>
    <n v="0.24580455049784578"/>
    <s v="03"/>
    <n v="2025"/>
    <n v="23133"/>
  </r>
  <r>
    <s v="ORD002976"/>
    <x v="455"/>
    <s v="CUST00748"/>
    <x v="2"/>
    <x v="1"/>
    <x v="3"/>
    <n v="3"/>
    <n v="4602"/>
    <x v="4"/>
    <n v="11044.8"/>
    <n v="11320.55"/>
    <n v="-275.75"/>
    <n v="-2.4966500072432278E-2"/>
    <s v="03"/>
    <n v="2025"/>
    <n v="2761.2000000000003"/>
  </r>
  <r>
    <s v="ORD008685"/>
    <x v="456"/>
    <s v="CUST02094"/>
    <x v="7"/>
    <x v="4"/>
    <x v="0"/>
    <n v="1"/>
    <n v="84"/>
    <x v="2"/>
    <n v="84"/>
    <n v="58.52"/>
    <n v="25.48"/>
    <n v="0.30333333333333334"/>
    <s v="04"/>
    <n v="2025"/>
    <n v="0"/>
  </r>
  <r>
    <s v="ORD004601"/>
    <x v="456"/>
    <s v="CUST01503"/>
    <x v="10"/>
    <x v="2"/>
    <x v="2"/>
    <n v="1"/>
    <n v="12304"/>
    <x v="2"/>
    <n v="12304"/>
    <n v="8411.14"/>
    <n v="3892.86"/>
    <n v="0.31638979193758127"/>
    <s v="04"/>
    <n v="2025"/>
    <n v="0"/>
  </r>
  <r>
    <s v="ORD002705"/>
    <x v="456"/>
    <s v="CUST00128"/>
    <x v="11"/>
    <x v="4"/>
    <x v="0"/>
    <n v="4"/>
    <n v="120"/>
    <x v="4"/>
    <n v="384"/>
    <n v="302.39999999999998"/>
    <n v="81.599999999999994"/>
    <n v="0.21249999999999999"/>
    <s v="04"/>
    <n v="2025"/>
    <n v="96"/>
  </r>
  <r>
    <s v="ORD006037"/>
    <x v="456"/>
    <s v="CUST02211"/>
    <x v="14"/>
    <x v="2"/>
    <x v="2"/>
    <n v="1"/>
    <n v="12530"/>
    <x v="0"/>
    <n v="11277"/>
    <n v="9899.11"/>
    <n v="1377.89"/>
    <n v="0.12218586503502706"/>
    <s v="04"/>
    <n v="2025"/>
    <n v="1253"/>
  </r>
  <r>
    <s v="ORD009375"/>
    <x v="456"/>
    <s v="CUST02432"/>
    <x v="12"/>
    <x v="0"/>
    <x v="2"/>
    <n v="5"/>
    <n v="3061"/>
    <x v="0"/>
    <n v="13774.5"/>
    <n v="11084.04"/>
    <n v="2690.46"/>
    <n v="0.1953217902646194"/>
    <s v="04"/>
    <n v="2025"/>
    <n v="1530.5"/>
  </r>
  <r>
    <s v="ORD003790"/>
    <x v="456"/>
    <s v="CUST02264"/>
    <x v="7"/>
    <x v="4"/>
    <x v="1"/>
    <n v="1"/>
    <n v="99"/>
    <x v="2"/>
    <n v="99"/>
    <n v="81.010000000000005"/>
    <n v="17.989999999999998"/>
    <n v="0.18171717171717169"/>
    <s v="04"/>
    <n v="2025"/>
    <n v="0"/>
  </r>
  <r>
    <s v="ORD009666"/>
    <x v="456"/>
    <s v="CUST02425"/>
    <x v="5"/>
    <x v="2"/>
    <x v="3"/>
    <n v="3"/>
    <n v="9814"/>
    <x v="0"/>
    <n v="26497.8"/>
    <n v="22282.09"/>
    <n v="4215.71"/>
    <n v="0.15909660424639027"/>
    <s v="04"/>
    <n v="2025"/>
    <n v="2944.2000000000003"/>
  </r>
  <r>
    <s v="ORD002040"/>
    <x v="456"/>
    <s v="CUST02109"/>
    <x v="9"/>
    <x v="1"/>
    <x v="4"/>
    <n v="1"/>
    <n v="25529"/>
    <x v="2"/>
    <n v="25529"/>
    <n v="16664.2"/>
    <n v="8864.7999999999993"/>
    <n v="0.34724431039210307"/>
    <s v="04"/>
    <n v="2025"/>
    <n v="0"/>
  </r>
  <r>
    <s v="ORD001200"/>
    <x v="456"/>
    <s v="CUST00215"/>
    <x v="10"/>
    <x v="2"/>
    <x v="0"/>
    <n v="4"/>
    <n v="8598"/>
    <x v="0"/>
    <n v="30952.799999999999"/>
    <n v="22462.61"/>
    <n v="8490.19"/>
    <n v="0.27429473262515836"/>
    <s v="04"/>
    <n v="2025"/>
    <n v="3439.2000000000003"/>
  </r>
  <r>
    <s v="ORD006658"/>
    <x v="456"/>
    <s v="CUST00794"/>
    <x v="8"/>
    <x v="3"/>
    <x v="3"/>
    <n v="1"/>
    <n v="1850"/>
    <x v="0"/>
    <n v="1665"/>
    <n v="1163.8699999999999"/>
    <n v="501.13"/>
    <n v="0.30097897897897896"/>
    <s v="04"/>
    <n v="2025"/>
    <n v="185"/>
  </r>
  <r>
    <s v="ORD005836"/>
    <x v="456"/>
    <s v="CUST00314"/>
    <x v="5"/>
    <x v="2"/>
    <x v="3"/>
    <n v="3"/>
    <n v="5139"/>
    <x v="1"/>
    <n v="14646.15"/>
    <n v="11656.92"/>
    <n v="2989.23"/>
    <n v="0.20409663973126044"/>
    <s v="04"/>
    <n v="2025"/>
    <n v="770.85"/>
  </r>
  <r>
    <s v="ORD004084"/>
    <x v="456"/>
    <s v="CUST00873"/>
    <x v="3"/>
    <x v="1"/>
    <x v="0"/>
    <n v="2"/>
    <n v="74945"/>
    <x v="2"/>
    <n v="149890"/>
    <n v="109039.25"/>
    <n v="40850.75"/>
    <n v="0.2725381946760958"/>
    <s v="04"/>
    <n v="2025"/>
    <n v="0"/>
  </r>
  <r>
    <s v="ORD006395"/>
    <x v="457"/>
    <s v="CUST00180"/>
    <x v="10"/>
    <x v="2"/>
    <x v="0"/>
    <n v="2"/>
    <n v="11489"/>
    <x v="1"/>
    <n v="21829.1"/>
    <n v="16119.21"/>
    <n v="5709.89"/>
    <n v="0.26157239647992819"/>
    <s v="04"/>
    <n v="2025"/>
    <n v="1148.9000000000001"/>
  </r>
  <r>
    <s v="ORD001613"/>
    <x v="457"/>
    <s v="CUST01239"/>
    <x v="3"/>
    <x v="1"/>
    <x v="3"/>
    <n v="2"/>
    <n v="70100"/>
    <x v="1"/>
    <n v="133190"/>
    <n v="101114.31"/>
    <n v="32075.69"/>
    <n v="0.24082656355582249"/>
    <s v="04"/>
    <n v="2025"/>
    <n v="7010"/>
  </r>
  <r>
    <s v="ORD008471"/>
    <x v="457"/>
    <s v="CUST02052"/>
    <x v="3"/>
    <x v="1"/>
    <x v="1"/>
    <n v="2"/>
    <n v="60694"/>
    <x v="0"/>
    <n v="109249.2"/>
    <n v="93113.56"/>
    <n v="16135.64"/>
    <n v="0.14769572683369764"/>
    <s v="04"/>
    <n v="2025"/>
    <n v="12138.800000000001"/>
  </r>
  <r>
    <s v="ORD006730"/>
    <x v="457"/>
    <s v="CUST01145"/>
    <x v="14"/>
    <x v="2"/>
    <x v="1"/>
    <n v="3"/>
    <n v="10115"/>
    <x v="2"/>
    <n v="30345"/>
    <n v="19750.68"/>
    <n v="10594.32"/>
    <n v="0.34912901631240728"/>
    <s v="04"/>
    <n v="2025"/>
    <n v="0"/>
  </r>
  <r>
    <s v="ORD008331"/>
    <x v="457"/>
    <s v="CUST01176"/>
    <x v="11"/>
    <x v="4"/>
    <x v="1"/>
    <n v="3"/>
    <n v="170"/>
    <x v="1"/>
    <n v="484.5"/>
    <n v="329.62"/>
    <n v="154.88"/>
    <n v="0.31966976264189884"/>
    <s v="04"/>
    <n v="2025"/>
    <n v="25.5"/>
  </r>
  <r>
    <s v="ORD001384"/>
    <x v="457"/>
    <s v="CUST00887"/>
    <x v="0"/>
    <x v="0"/>
    <x v="1"/>
    <n v="1"/>
    <n v="408"/>
    <x v="0"/>
    <n v="367.2"/>
    <n v="326.33"/>
    <n v="40.869999999999997"/>
    <n v="0.11130174291938998"/>
    <s v="04"/>
    <n v="2025"/>
    <n v="40.800000000000004"/>
  </r>
  <r>
    <s v="ORD006470"/>
    <x v="457"/>
    <s v="CUST01139"/>
    <x v="5"/>
    <x v="2"/>
    <x v="4"/>
    <n v="4"/>
    <n v="7612"/>
    <x v="1"/>
    <n v="28925.599999999999"/>
    <n v="21973.66"/>
    <n v="6951.94"/>
    <n v="0.24033866194651105"/>
    <s v="04"/>
    <n v="2025"/>
    <n v="1522.4"/>
  </r>
  <r>
    <s v="ORD006148"/>
    <x v="457"/>
    <s v="CUST00277"/>
    <x v="4"/>
    <x v="1"/>
    <x v="4"/>
    <n v="2"/>
    <n v="16894"/>
    <x v="2"/>
    <n v="33788"/>
    <n v="24533.23"/>
    <n v="9254.77"/>
    <n v="0.27390700840535104"/>
    <s v="04"/>
    <n v="2025"/>
    <n v="0"/>
  </r>
  <r>
    <s v="ORD003283"/>
    <x v="457"/>
    <s v="CUST00011"/>
    <x v="2"/>
    <x v="1"/>
    <x v="4"/>
    <n v="3"/>
    <n v="1245"/>
    <x v="0"/>
    <n v="3361.5"/>
    <n v="2201.34"/>
    <n v="1160.1600000000001"/>
    <n v="0.34513163766175819"/>
    <s v="04"/>
    <n v="2025"/>
    <n v="373.5"/>
  </r>
  <r>
    <s v="ORD001976"/>
    <x v="457"/>
    <s v="CUST00220"/>
    <x v="10"/>
    <x v="2"/>
    <x v="2"/>
    <n v="4"/>
    <n v="10938"/>
    <x v="0"/>
    <n v="39376.800000000003"/>
    <n v="32157.78"/>
    <n v="7219.02"/>
    <n v="0.18333180959346621"/>
    <s v="04"/>
    <n v="2025"/>
    <n v="4375.2"/>
  </r>
  <r>
    <s v="ORD001242"/>
    <x v="457"/>
    <s v="CUST01959"/>
    <x v="0"/>
    <x v="0"/>
    <x v="0"/>
    <n v="1"/>
    <n v="1031"/>
    <x v="0"/>
    <n v="927.9"/>
    <n v="683.31"/>
    <n v="244.59"/>
    <n v="0.26359521500161659"/>
    <s v="04"/>
    <n v="2025"/>
    <n v="103.10000000000001"/>
  </r>
  <r>
    <s v="ORD005289"/>
    <x v="457"/>
    <s v="CUST00302"/>
    <x v="7"/>
    <x v="4"/>
    <x v="2"/>
    <n v="2"/>
    <n v="117"/>
    <x v="0"/>
    <n v="210.6"/>
    <n v="154.75"/>
    <n v="55.85"/>
    <n v="0.26519468186134854"/>
    <s v="04"/>
    <n v="2025"/>
    <n v="23.400000000000002"/>
  </r>
  <r>
    <s v="ORD006939"/>
    <x v="458"/>
    <s v="CUST01412"/>
    <x v="2"/>
    <x v="1"/>
    <x v="3"/>
    <n v="3"/>
    <n v="2880"/>
    <x v="1"/>
    <n v="8208"/>
    <n v="5750.57"/>
    <n v="2457.4299999999998"/>
    <n v="0.29939449317738792"/>
    <s v="04"/>
    <n v="2025"/>
    <n v="432"/>
  </r>
  <r>
    <s v="ORD000226"/>
    <x v="458"/>
    <s v="CUST02336"/>
    <x v="11"/>
    <x v="4"/>
    <x v="0"/>
    <n v="5"/>
    <n v="95"/>
    <x v="2"/>
    <n v="475"/>
    <n v="354.15"/>
    <n v="120.85"/>
    <n v="0.25442105263157894"/>
    <s v="04"/>
    <n v="2025"/>
    <n v="0"/>
  </r>
  <r>
    <s v="ORD003121"/>
    <x v="458"/>
    <s v="CUST01587"/>
    <x v="12"/>
    <x v="0"/>
    <x v="3"/>
    <n v="3"/>
    <n v="4615"/>
    <x v="1"/>
    <n v="13152.75"/>
    <n v="9283.2099999999991"/>
    <n v="3869.54"/>
    <n v="0.29420007222824124"/>
    <s v="04"/>
    <n v="2025"/>
    <n v="692.25"/>
  </r>
  <r>
    <s v="ORD007094"/>
    <x v="458"/>
    <s v="CUST01612"/>
    <x v="2"/>
    <x v="1"/>
    <x v="3"/>
    <n v="1"/>
    <n v="2838"/>
    <x v="3"/>
    <n v="2412.3000000000002"/>
    <n v="1783.43"/>
    <n v="628.87"/>
    <n v="0.26069311445508436"/>
    <s v="04"/>
    <n v="2025"/>
    <n v="425.7"/>
  </r>
  <r>
    <s v="ORD003726"/>
    <x v="458"/>
    <s v="CUST01782"/>
    <x v="12"/>
    <x v="0"/>
    <x v="2"/>
    <n v="2"/>
    <n v="1927"/>
    <x v="0"/>
    <n v="3468.6"/>
    <n v="2706.83"/>
    <n v="761.77"/>
    <n v="0.21961886640142997"/>
    <s v="04"/>
    <n v="2025"/>
    <n v="385.40000000000003"/>
  </r>
  <r>
    <s v="ORD003558"/>
    <x v="458"/>
    <s v="CUST00197"/>
    <x v="11"/>
    <x v="4"/>
    <x v="4"/>
    <n v="2"/>
    <n v="130"/>
    <x v="2"/>
    <n v="260"/>
    <n v="145.4"/>
    <n v="114.6"/>
    <n v="0.44076923076923075"/>
    <s v="04"/>
    <n v="2025"/>
    <n v="0"/>
  </r>
  <r>
    <s v="ORD008200"/>
    <x v="458"/>
    <s v="CUST00083"/>
    <x v="5"/>
    <x v="2"/>
    <x v="2"/>
    <n v="2"/>
    <n v="7765"/>
    <x v="3"/>
    <n v="13200.5"/>
    <n v="11038.06"/>
    <n v="2162.44"/>
    <n v="0.16381500700731033"/>
    <s v="04"/>
    <n v="2025"/>
    <n v="2329.5"/>
  </r>
  <r>
    <s v="ORD006210"/>
    <x v="458"/>
    <s v="CUST02421"/>
    <x v="3"/>
    <x v="1"/>
    <x v="3"/>
    <n v="3"/>
    <n v="79631"/>
    <x v="1"/>
    <n v="226948.35"/>
    <n v="146540.76999999999"/>
    <n v="80407.58"/>
    <n v="0.35429902883189063"/>
    <s v="04"/>
    <n v="2025"/>
    <n v="11944.650000000001"/>
  </r>
  <r>
    <s v="ORD006623"/>
    <x v="458"/>
    <s v="CUST00383"/>
    <x v="4"/>
    <x v="1"/>
    <x v="2"/>
    <n v="2"/>
    <n v="19002"/>
    <x v="1"/>
    <n v="36103.800000000003"/>
    <n v="28714.03"/>
    <n v="7389.77"/>
    <n v="0.20468122469102976"/>
    <s v="04"/>
    <n v="2025"/>
    <n v="1900.2"/>
  </r>
  <r>
    <s v="ORD008907"/>
    <x v="458"/>
    <s v="CUST01447"/>
    <x v="4"/>
    <x v="1"/>
    <x v="3"/>
    <n v="2"/>
    <n v="10743"/>
    <x v="1"/>
    <n v="20411.7"/>
    <n v="12701.47"/>
    <n v="7710.23"/>
    <n v="0.37773580838440696"/>
    <s v="04"/>
    <n v="2025"/>
    <n v="1074.3"/>
  </r>
  <r>
    <s v="ORD006239"/>
    <x v="458"/>
    <s v="CUST00243"/>
    <x v="11"/>
    <x v="4"/>
    <x v="3"/>
    <n v="1"/>
    <n v="105"/>
    <x v="3"/>
    <n v="89.25"/>
    <n v="63.5"/>
    <n v="25.75"/>
    <n v="0.28851540616246496"/>
    <s v="04"/>
    <n v="2025"/>
    <n v="15.75"/>
  </r>
  <r>
    <s v="ORD000484"/>
    <x v="458"/>
    <s v="CUST00508"/>
    <x v="4"/>
    <x v="1"/>
    <x v="0"/>
    <n v="1"/>
    <n v="13594"/>
    <x v="1"/>
    <n v="12914.3"/>
    <n v="7526.98"/>
    <n v="5387.32"/>
    <n v="0.41715927305390149"/>
    <s v="04"/>
    <n v="2025"/>
    <n v="679.7"/>
  </r>
  <r>
    <s v="ORD006097"/>
    <x v="458"/>
    <s v="CUST01786"/>
    <x v="8"/>
    <x v="3"/>
    <x v="3"/>
    <n v="3"/>
    <n v="1169"/>
    <x v="0"/>
    <n v="3156.3"/>
    <n v="2043.5"/>
    <n v="1112.8"/>
    <n v="0.35256471184614896"/>
    <s v="04"/>
    <n v="2025"/>
    <n v="350.70000000000005"/>
  </r>
  <r>
    <s v="ORD006453"/>
    <x v="459"/>
    <s v="CUST02221"/>
    <x v="0"/>
    <x v="0"/>
    <x v="2"/>
    <n v="1"/>
    <n v="703"/>
    <x v="0"/>
    <n v="632.70000000000005"/>
    <n v="468.27"/>
    <n v="164.43"/>
    <n v="0.25988620199146512"/>
    <s v="04"/>
    <n v="2025"/>
    <n v="70.3"/>
  </r>
  <r>
    <s v="ORD007875"/>
    <x v="459"/>
    <s v="CUST00581"/>
    <x v="6"/>
    <x v="3"/>
    <x v="2"/>
    <n v="1"/>
    <n v="522"/>
    <x v="2"/>
    <n v="522"/>
    <n v="418.93"/>
    <n v="103.07"/>
    <n v="0.19745210727969348"/>
    <s v="04"/>
    <n v="2025"/>
    <n v="0"/>
  </r>
  <r>
    <s v="ORD000003"/>
    <x v="459"/>
    <s v="CUST01083"/>
    <x v="9"/>
    <x v="1"/>
    <x v="3"/>
    <n v="2"/>
    <n v="24396"/>
    <x v="1"/>
    <n v="46352.4"/>
    <n v="30672.21"/>
    <n v="15680.19"/>
    <n v="0.33828216014704743"/>
    <s v="04"/>
    <n v="2025"/>
    <n v="2439.6"/>
  </r>
  <r>
    <s v="ORD002630"/>
    <x v="459"/>
    <s v="CUST02414"/>
    <x v="3"/>
    <x v="1"/>
    <x v="4"/>
    <n v="1"/>
    <n v="67756"/>
    <x v="1"/>
    <n v="64368.2"/>
    <n v="47950.35"/>
    <n v="16417.849999999999"/>
    <n v="0.25506150552602058"/>
    <s v="04"/>
    <n v="2025"/>
    <n v="3387.8"/>
  </r>
  <r>
    <s v="ORD000234"/>
    <x v="459"/>
    <s v="CUST01602"/>
    <x v="7"/>
    <x v="4"/>
    <x v="1"/>
    <n v="3"/>
    <n v="221"/>
    <x v="2"/>
    <n v="663"/>
    <n v="405.35"/>
    <n v="257.64999999999998"/>
    <n v="0.38861236802413268"/>
    <s v="04"/>
    <n v="2025"/>
    <n v="0"/>
  </r>
  <r>
    <s v="ORD002364"/>
    <x v="459"/>
    <s v="CUST01675"/>
    <x v="11"/>
    <x v="4"/>
    <x v="4"/>
    <n v="2"/>
    <n v="153"/>
    <x v="2"/>
    <n v="306"/>
    <n v="228.61"/>
    <n v="77.39"/>
    <n v="0.25290849673202614"/>
    <s v="04"/>
    <n v="2025"/>
    <n v="0"/>
  </r>
  <r>
    <s v="ORD004021"/>
    <x v="459"/>
    <s v="CUST01978"/>
    <x v="2"/>
    <x v="1"/>
    <x v="4"/>
    <n v="1"/>
    <n v="1324"/>
    <x v="2"/>
    <n v="1324"/>
    <n v="832.29"/>
    <n v="491.71"/>
    <n v="0.37138217522658606"/>
    <s v="04"/>
    <n v="2025"/>
    <n v="0"/>
  </r>
  <r>
    <s v="ORD005405"/>
    <x v="459"/>
    <s v="CUST01773"/>
    <x v="12"/>
    <x v="0"/>
    <x v="0"/>
    <n v="1"/>
    <n v="5440"/>
    <x v="0"/>
    <n v="4896"/>
    <n v="3911.66"/>
    <n v="984.34"/>
    <n v="0.20104983660130721"/>
    <s v="04"/>
    <n v="2025"/>
    <n v="544"/>
  </r>
  <r>
    <s v="ORD007026"/>
    <x v="459"/>
    <s v="CUST00208"/>
    <x v="12"/>
    <x v="0"/>
    <x v="1"/>
    <n v="1"/>
    <n v="3052"/>
    <x v="0"/>
    <n v="2746.8"/>
    <n v="2051.94"/>
    <n v="694.86"/>
    <n v="0.25297072957623418"/>
    <s v="04"/>
    <n v="2025"/>
    <n v="305.2"/>
  </r>
  <r>
    <s v="ORD009022"/>
    <x v="459"/>
    <s v="CUST01119"/>
    <x v="7"/>
    <x v="4"/>
    <x v="0"/>
    <n v="1"/>
    <n v="236"/>
    <x v="3"/>
    <n v="200.6"/>
    <n v="134.68"/>
    <n v="65.92"/>
    <n v="0.32861415752741774"/>
    <s v="04"/>
    <n v="2025"/>
    <n v="35.4"/>
  </r>
  <r>
    <s v="ORD000873"/>
    <x v="459"/>
    <s v="CUST00295"/>
    <x v="9"/>
    <x v="1"/>
    <x v="1"/>
    <n v="1"/>
    <n v="27126"/>
    <x v="2"/>
    <n v="27126"/>
    <n v="16291.43"/>
    <n v="10834.57"/>
    <n v="0.39941642704416425"/>
    <s v="04"/>
    <n v="2025"/>
    <n v="0"/>
  </r>
  <r>
    <s v="ORD006878"/>
    <x v="459"/>
    <s v="CUST01032"/>
    <x v="11"/>
    <x v="4"/>
    <x v="4"/>
    <n v="2"/>
    <n v="120"/>
    <x v="1"/>
    <n v="228"/>
    <n v="179.15"/>
    <n v="48.85"/>
    <n v="0.21425438596491228"/>
    <s v="04"/>
    <n v="2025"/>
    <n v="12"/>
  </r>
  <r>
    <s v="ORD007263"/>
    <x v="459"/>
    <s v="CUST00573"/>
    <x v="4"/>
    <x v="1"/>
    <x v="2"/>
    <n v="1"/>
    <n v="15932"/>
    <x v="1"/>
    <n v="15135.4"/>
    <n v="10376.709999999999"/>
    <n v="4758.6899999999996"/>
    <n v="0.31440794428954633"/>
    <s v="04"/>
    <n v="2025"/>
    <n v="796.6"/>
  </r>
  <r>
    <s v="ORD007781"/>
    <x v="459"/>
    <s v="CUST01834"/>
    <x v="5"/>
    <x v="2"/>
    <x v="4"/>
    <n v="1"/>
    <n v="9927"/>
    <x v="1"/>
    <n v="9430.65"/>
    <n v="7890.22"/>
    <n v="1540.43"/>
    <n v="0.1633429297026186"/>
    <s v="04"/>
    <n v="2025"/>
    <n v="496.35"/>
  </r>
  <r>
    <s v="ORD003216"/>
    <x v="460"/>
    <s v="CUST00858"/>
    <x v="8"/>
    <x v="3"/>
    <x v="0"/>
    <n v="2"/>
    <n v="1072"/>
    <x v="0"/>
    <n v="1929.6"/>
    <n v="1421.23"/>
    <n v="508.37"/>
    <n v="0.2634587479270315"/>
    <s v="04"/>
    <n v="2025"/>
    <n v="214.4"/>
  </r>
  <r>
    <s v="ORD007597"/>
    <x v="460"/>
    <s v="CUST00651"/>
    <x v="1"/>
    <x v="1"/>
    <x v="4"/>
    <n v="5"/>
    <n v="2976"/>
    <x v="1"/>
    <n v="14136"/>
    <n v="9850.59"/>
    <n v="4285.41"/>
    <n v="0.30315577249575548"/>
    <s v="04"/>
    <n v="2025"/>
    <n v="744"/>
  </r>
  <r>
    <s v="ORD007689"/>
    <x v="460"/>
    <s v="CUST02222"/>
    <x v="6"/>
    <x v="3"/>
    <x v="2"/>
    <n v="1"/>
    <n v="1099"/>
    <x v="1"/>
    <n v="1044.05"/>
    <n v="783.93"/>
    <n v="260.12"/>
    <n v="0.24914515588333894"/>
    <s v="04"/>
    <n v="2025"/>
    <n v="54.95"/>
  </r>
  <r>
    <s v="ORD003618"/>
    <x v="460"/>
    <s v="CUST02031"/>
    <x v="0"/>
    <x v="0"/>
    <x v="2"/>
    <n v="2"/>
    <n v="917"/>
    <x v="2"/>
    <n v="1834"/>
    <n v="1017.36"/>
    <n v="816.64"/>
    <n v="0.44527808069792801"/>
    <s v="04"/>
    <n v="2025"/>
    <n v="0"/>
  </r>
  <r>
    <s v="ORD005457"/>
    <x v="460"/>
    <s v="CUST01493"/>
    <x v="4"/>
    <x v="1"/>
    <x v="0"/>
    <n v="1"/>
    <n v="17787"/>
    <x v="2"/>
    <n v="17787"/>
    <n v="11152.42"/>
    <n v="6634.58"/>
    <n v="0.37300163040422779"/>
    <s v="04"/>
    <n v="2025"/>
    <n v="0"/>
  </r>
  <r>
    <s v="ORD002092"/>
    <x v="460"/>
    <s v="CUST00265"/>
    <x v="1"/>
    <x v="1"/>
    <x v="0"/>
    <n v="2"/>
    <n v="2297"/>
    <x v="1"/>
    <n v="4364.3"/>
    <n v="2909.88"/>
    <n v="1454.42"/>
    <n v="0.33325390096922758"/>
    <s v="04"/>
    <n v="2025"/>
    <n v="229.70000000000002"/>
  </r>
  <r>
    <s v="ORD004588"/>
    <x v="461"/>
    <s v="CUST01999"/>
    <x v="11"/>
    <x v="4"/>
    <x v="0"/>
    <n v="1"/>
    <n v="87"/>
    <x v="3"/>
    <n v="73.95"/>
    <n v="50.54"/>
    <n v="23.41"/>
    <n v="0.3165652467883705"/>
    <s v="04"/>
    <n v="2025"/>
    <n v="13.049999999999999"/>
  </r>
  <r>
    <s v="ORD004036"/>
    <x v="461"/>
    <s v="CUST01996"/>
    <x v="4"/>
    <x v="1"/>
    <x v="3"/>
    <n v="1"/>
    <n v="18435"/>
    <x v="0"/>
    <n v="16591.5"/>
    <n v="13674.02"/>
    <n v="2917.48"/>
    <n v="0.17584184672874664"/>
    <s v="04"/>
    <n v="2025"/>
    <n v="1843.5"/>
  </r>
  <r>
    <s v="ORD006564"/>
    <x v="461"/>
    <s v="CUST01926"/>
    <x v="8"/>
    <x v="3"/>
    <x v="2"/>
    <n v="3"/>
    <n v="2120"/>
    <x v="2"/>
    <n v="6360"/>
    <n v="4373.84"/>
    <n v="1986.16"/>
    <n v="0.31228930817610062"/>
    <s v="04"/>
    <n v="2025"/>
    <n v="0"/>
  </r>
  <r>
    <s v="ORD007804"/>
    <x v="461"/>
    <s v="CUST01988"/>
    <x v="3"/>
    <x v="1"/>
    <x v="3"/>
    <n v="1"/>
    <n v="77623"/>
    <x v="3"/>
    <n v="65979.55"/>
    <n v="48487.35"/>
    <n v="17492.2"/>
    <n v="0.26511547896279986"/>
    <s v="04"/>
    <n v="2025"/>
    <n v="11643.449999999999"/>
  </r>
  <r>
    <s v="ORD004334"/>
    <x v="461"/>
    <s v="CUST01924"/>
    <x v="7"/>
    <x v="4"/>
    <x v="1"/>
    <n v="1"/>
    <n v="224"/>
    <x v="0"/>
    <n v="201.6"/>
    <n v="159.31"/>
    <n v="42.29"/>
    <n v="0.2097718253968254"/>
    <s v="04"/>
    <n v="2025"/>
    <n v="22.400000000000002"/>
  </r>
  <r>
    <s v="ORD008612"/>
    <x v="461"/>
    <s v="CUST01021"/>
    <x v="9"/>
    <x v="1"/>
    <x v="0"/>
    <n v="1"/>
    <n v="23370"/>
    <x v="3"/>
    <n v="19864.5"/>
    <n v="15501.58"/>
    <n v="4362.92"/>
    <n v="0.2196340204888117"/>
    <s v="04"/>
    <n v="2025"/>
    <n v="3505.5"/>
  </r>
  <r>
    <s v="ORD005322"/>
    <x v="461"/>
    <s v="CUST00001"/>
    <x v="13"/>
    <x v="0"/>
    <x v="2"/>
    <n v="1"/>
    <n v="562"/>
    <x v="1"/>
    <n v="533.9"/>
    <n v="420.05"/>
    <n v="113.85"/>
    <n v="0.21324218018355498"/>
    <s v="04"/>
    <n v="2025"/>
    <n v="28.1"/>
  </r>
  <r>
    <s v="ORD002858"/>
    <x v="461"/>
    <s v="CUST00711"/>
    <x v="0"/>
    <x v="0"/>
    <x v="2"/>
    <n v="1"/>
    <n v="895"/>
    <x v="1"/>
    <n v="850.25"/>
    <n v="710.04"/>
    <n v="140.21"/>
    <n v="0.16490443987062631"/>
    <s v="04"/>
    <n v="2025"/>
    <n v="44.75"/>
  </r>
  <r>
    <s v="ORD009055"/>
    <x v="462"/>
    <s v="CUST01584"/>
    <x v="10"/>
    <x v="2"/>
    <x v="0"/>
    <n v="1"/>
    <n v="13214"/>
    <x v="3"/>
    <n v="11231.9"/>
    <n v="9939.01"/>
    <n v="1292.8900000000001"/>
    <n v="0.11510875274886707"/>
    <s v="04"/>
    <n v="2025"/>
    <n v="1982.1"/>
  </r>
  <r>
    <s v="ORD003129"/>
    <x v="462"/>
    <s v="CUST01609"/>
    <x v="9"/>
    <x v="1"/>
    <x v="2"/>
    <n v="2"/>
    <n v="19527"/>
    <x v="1"/>
    <n v="37101.300000000003"/>
    <n v="22870.76"/>
    <n v="14230.54"/>
    <n v="0.38355906666343226"/>
    <s v="04"/>
    <n v="2025"/>
    <n v="1952.7"/>
  </r>
  <r>
    <s v="ORD001065"/>
    <x v="462"/>
    <s v="CUST01506"/>
    <x v="0"/>
    <x v="0"/>
    <x v="3"/>
    <n v="2"/>
    <n v="1329"/>
    <x v="4"/>
    <n v="2126.4"/>
    <n v="1660.15"/>
    <n v="466.25"/>
    <n v="0.21926730624529719"/>
    <s v="04"/>
    <n v="2025"/>
    <n v="531.6"/>
  </r>
  <r>
    <s v="ORD000635"/>
    <x v="462"/>
    <s v="CUST01490"/>
    <x v="7"/>
    <x v="4"/>
    <x v="2"/>
    <n v="1"/>
    <n v="136"/>
    <x v="2"/>
    <n v="136"/>
    <n v="86.37"/>
    <n v="49.63"/>
    <n v="0.3649264705882353"/>
    <s v="04"/>
    <n v="2025"/>
    <n v="0"/>
  </r>
  <r>
    <s v="ORD009371"/>
    <x v="462"/>
    <s v="CUST02385"/>
    <x v="14"/>
    <x v="2"/>
    <x v="4"/>
    <n v="1"/>
    <n v="11290"/>
    <x v="2"/>
    <n v="11290"/>
    <n v="6861.29"/>
    <n v="4428.71"/>
    <n v="0.39226837909654561"/>
    <s v="04"/>
    <n v="2025"/>
    <n v="0"/>
  </r>
  <r>
    <s v="ORD000865"/>
    <x v="462"/>
    <s v="CUST00767"/>
    <x v="8"/>
    <x v="3"/>
    <x v="3"/>
    <n v="1"/>
    <n v="1944"/>
    <x v="2"/>
    <n v="1944"/>
    <n v="1528.15"/>
    <n v="415.85"/>
    <n v="0.21391460905349796"/>
    <s v="04"/>
    <n v="2025"/>
    <n v="0"/>
  </r>
  <r>
    <s v="ORD001679"/>
    <x v="462"/>
    <s v="CUST00376"/>
    <x v="8"/>
    <x v="3"/>
    <x v="1"/>
    <n v="3"/>
    <n v="1335"/>
    <x v="1"/>
    <n v="3804.75"/>
    <n v="2588.5700000000002"/>
    <n v="1216.18"/>
    <n v="0.31964780866022735"/>
    <s v="04"/>
    <n v="2025"/>
    <n v="200.25"/>
  </r>
  <r>
    <s v="ORD002902"/>
    <x v="462"/>
    <s v="CUST02334"/>
    <x v="8"/>
    <x v="3"/>
    <x v="4"/>
    <n v="1"/>
    <n v="2878"/>
    <x v="4"/>
    <n v="2302.4"/>
    <n v="2348.6999999999998"/>
    <n v="-46.3"/>
    <n v="-2.0109451007644195E-2"/>
    <s v="04"/>
    <n v="2025"/>
    <n v="575.6"/>
  </r>
  <r>
    <s v="ORD002970"/>
    <x v="462"/>
    <s v="CUST02292"/>
    <x v="7"/>
    <x v="4"/>
    <x v="3"/>
    <n v="1"/>
    <n v="173"/>
    <x v="0"/>
    <n v="155.69999999999999"/>
    <n v="133.07"/>
    <n v="22.63"/>
    <n v="0.14534360950545921"/>
    <s v="04"/>
    <n v="2025"/>
    <n v="17.3"/>
  </r>
  <r>
    <s v="ORD002361"/>
    <x v="462"/>
    <s v="CUST00362"/>
    <x v="6"/>
    <x v="3"/>
    <x v="4"/>
    <n v="1"/>
    <n v="636"/>
    <x v="0"/>
    <n v="572.4"/>
    <n v="404.16"/>
    <n v="168.24"/>
    <n v="0.29392033542976942"/>
    <s v="04"/>
    <n v="2025"/>
    <n v="63.6"/>
  </r>
  <r>
    <s v="ORD005138"/>
    <x v="463"/>
    <s v="CUST01314"/>
    <x v="4"/>
    <x v="1"/>
    <x v="4"/>
    <n v="2"/>
    <n v="17605"/>
    <x v="1"/>
    <n v="33449.5"/>
    <n v="26488.19"/>
    <n v="6961.31"/>
    <n v="0.20811402263113052"/>
    <s v="04"/>
    <n v="2025"/>
    <n v="1760.5"/>
  </r>
  <r>
    <s v="ORD007365"/>
    <x v="463"/>
    <s v="CUST02435"/>
    <x v="4"/>
    <x v="1"/>
    <x v="3"/>
    <n v="1"/>
    <n v="15172"/>
    <x v="1"/>
    <n v="14413.4"/>
    <n v="9902.33"/>
    <n v="4511.07"/>
    <n v="0.31297750704205807"/>
    <s v="04"/>
    <n v="2025"/>
    <n v="758.6"/>
  </r>
  <r>
    <s v="ORD006873"/>
    <x v="463"/>
    <s v="CUST02414"/>
    <x v="10"/>
    <x v="2"/>
    <x v="0"/>
    <n v="2"/>
    <n v="7895"/>
    <x v="0"/>
    <n v="14211"/>
    <n v="12001.77"/>
    <n v="2209.23"/>
    <n v="0.15545915136162128"/>
    <s v="04"/>
    <n v="2025"/>
    <n v="1579"/>
  </r>
  <r>
    <s v="ORD001047"/>
    <x v="463"/>
    <s v="CUST01194"/>
    <x v="14"/>
    <x v="2"/>
    <x v="0"/>
    <n v="4"/>
    <n v="8025"/>
    <x v="1"/>
    <n v="30495"/>
    <n v="20238.259999999998"/>
    <n v="10256.74"/>
    <n v="0.33634169535989505"/>
    <s v="04"/>
    <n v="2025"/>
    <n v="1605"/>
  </r>
  <r>
    <s v="ORD008297"/>
    <x v="463"/>
    <s v="CUST00088"/>
    <x v="3"/>
    <x v="1"/>
    <x v="0"/>
    <n v="1"/>
    <n v="59321"/>
    <x v="4"/>
    <n v="47456.800000000003"/>
    <n v="45410.25"/>
    <n v="2046.55"/>
    <n v="4.3124483741002341E-2"/>
    <s v="04"/>
    <n v="2025"/>
    <n v="11864.2"/>
  </r>
  <r>
    <s v="ORD009137"/>
    <x v="463"/>
    <s v="CUST00616"/>
    <x v="7"/>
    <x v="4"/>
    <x v="3"/>
    <n v="1"/>
    <n v="109"/>
    <x v="1"/>
    <n v="103.55"/>
    <n v="68.36"/>
    <n v="35.19"/>
    <n v="0.33983582810236601"/>
    <s v="04"/>
    <n v="2025"/>
    <n v="5.45"/>
  </r>
  <r>
    <s v="ORD000979"/>
    <x v="463"/>
    <s v="CUST01298"/>
    <x v="1"/>
    <x v="1"/>
    <x v="4"/>
    <n v="2"/>
    <n v="2054"/>
    <x v="1"/>
    <n v="3902.6"/>
    <n v="3258.49"/>
    <n v="644.11"/>
    <n v="0.16504637933685237"/>
    <s v="04"/>
    <n v="2025"/>
    <n v="205.4"/>
  </r>
  <r>
    <s v="ORD002076"/>
    <x v="463"/>
    <s v="CUST00295"/>
    <x v="3"/>
    <x v="1"/>
    <x v="3"/>
    <n v="1"/>
    <n v="70534"/>
    <x v="0"/>
    <n v="63480.6"/>
    <n v="46508.99"/>
    <n v="16971.61"/>
    <n v="0.26735112774611458"/>
    <s v="04"/>
    <n v="2025"/>
    <n v="7053.4000000000005"/>
  </r>
  <r>
    <s v="ORD007881"/>
    <x v="463"/>
    <s v="CUST02385"/>
    <x v="6"/>
    <x v="3"/>
    <x v="1"/>
    <n v="3"/>
    <n v="605"/>
    <x v="1"/>
    <n v="1724.25"/>
    <n v="1108.27"/>
    <n v="615.98"/>
    <n v="0.3572451790633609"/>
    <s v="04"/>
    <n v="2025"/>
    <n v="90.75"/>
  </r>
  <r>
    <s v="ORD006895"/>
    <x v="463"/>
    <s v="CUST00160"/>
    <x v="14"/>
    <x v="2"/>
    <x v="0"/>
    <n v="1"/>
    <n v="11913"/>
    <x v="1"/>
    <n v="11317.35"/>
    <n v="9351.81"/>
    <n v="1965.54"/>
    <n v="0.17367493273602036"/>
    <s v="04"/>
    <n v="2025"/>
    <n v="595.65"/>
  </r>
  <r>
    <s v="ORD001350"/>
    <x v="464"/>
    <s v="CUST02139"/>
    <x v="11"/>
    <x v="4"/>
    <x v="0"/>
    <n v="1"/>
    <n v="165"/>
    <x v="1"/>
    <n v="156.75"/>
    <n v="117.94"/>
    <n v="38.81"/>
    <n v="0.24759170653907497"/>
    <s v="04"/>
    <n v="2025"/>
    <n v="8.25"/>
  </r>
  <r>
    <s v="ORD003673"/>
    <x v="464"/>
    <s v="CUST00919"/>
    <x v="1"/>
    <x v="1"/>
    <x v="4"/>
    <n v="2"/>
    <n v="1393"/>
    <x v="1"/>
    <n v="2646.7"/>
    <n v="2236.61"/>
    <n v="410.09"/>
    <n v="0.15494389239430234"/>
    <s v="04"/>
    <n v="2025"/>
    <n v="139.30000000000001"/>
  </r>
  <r>
    <s v="ORD000497"/>
    <x v="464"/>
    <s v="CUST00885"/>
    <x v="2"/>
    <x v="1"/>
    <x v="4"/>
    <n v="2"/>
    <n v="3878"/>
    <x v="0"/>
    <n v="6980.4"/>
    <n v="6235.89"/>
    <n v="744.51"/>
    <n v="0.10665721162111054"/>
    <s v="04"/>
    <n v="2025"/>
    <n v="775.6"/>
  </r>
  <r>
    <s v="ORD009920"/>
    <x v="464"/>
    <s v="CUST01908"/>
    <x v="0"/>
    <x v="0"/>
    <x v="1"/>
    <n v="5"/>
    <n v="1291"/>
    <x v="4"/>
    <n v="5164"/>
    <n v="4186.99"/>
    <n v="977.01"/>
    <n v="0.18919635941130905"/>
    <s v="04"/>
    <n v="2025"/>
    <n v="1291"/>
  </r>
  <r>
    <s v="ORD009623"/>
    <x v="464"/>
    <s v="CUST01950"/>
    <x v="0"/>
    <x v="0"/>
    <x v="2"/>
    <n v="2"/>
    <n v="1212"/>
    <x v="0"/>
    <n v="2181.6"/>
    <n v="1589.66"/>
    <n v="591.94000000000005"/>
    <n v="0.27133296662999634"/>
    <s v="04"/>
    <n v="2025"/>
    <n v="242.4"/>
  </r>
  <r>
    <s v="ORD001300"/>
    <x v="464"/>
    <s v="CUST02030"/>
    <x v="6"/>
    <x v="3"/>
    <x v="0"/>
    <n v="2"/>
    <n v="627"/>
    <x v="1"/>
    <n v="1191.3"/>
    <n v="786.41"/>
    <n v="404.89"/>
    <n v="0.33987240829346094"/>
    <s v="04"/>
    <n v="2025"/>
    <n v="62.7"/>
  </r>
  <r>
    <s v="ORD006665"/>
    <x v="464"/>
    <s v="CUST01716"/>
    <x v="9"/>
    <x v="1"/>
    <x v="1"/>
    <n v="2"/>
    <n v="29639"/>
    <x v="0"/>
    <n v="53350.2"/>
    <n v="35840.58"/>
    <n v="17509.62"/>
    <n v="0.32820158124992971"/>
    <s v="04"/>
    <n v="2025"/>
    <n v="5927.8"/>
  </r>
  <r>
    <s v="ORD008407"/>
    <x v="465"/>
    <s v="CUST00184"/>
    <x v="9"/>
    <x v="1"/>
    <x v="4"/>
    <n v="4"/>
    <n v="27824"/>
    <x v="1"/>
    <n v="105731.2"/>
    <n v="71254.39"/>
    <n v="34476.81"/>
    <n v="0.32607981371629186"/>
    <s v="04"/>
    <n v="2025"/>
    <n v="5564.8"/>
  </r>
  <r>
    <s v="ORD005622"/>
    <x v="465"/>
    <s v="CUST02410"/>
    <x v="9"/>
    <x v="1"/>
    <x v="0"/>
    <n v="2"/>
    <n v="27448"/>
    <x v="2"/>
    <n v="54896"/>
    <n v="34941.870000000003"/>
    <n v="19954.13"/>
    <n v="0.36348968959487032"/>
    <s v="04"/>
    <n v="2025"/>
    <n v="0"/>
  </r>
  <r>
    <s v="ORD007759"/>
    <x v="465"/>
    <s v="CUST00459"/>
    <x v="11"/>
    <x v="4"/>
    <x v="2"/>
    <n v="1"/>
    <n v="71"/>
    <x v="1"/>
    <n v="67.45"/>
    <n v="47.14"/>
    <n v="20.309999999999999"/>
    <n v="0.30111193476649367"/>
    <s v="04"/>
    <n v="2025"/>
    <n v="3.5500000000000003"/>
  </r>
  <r>
    <s v="ORD001141"/>
    <x v="465"/>
    <s v="CUST00082"/>
    <x v="1"/>
    <x v="1"/>
    <x v="3"/>
    <n v="1"/>
    <n v="1172"/>
    <x v="0"/>
    <n v="1054.8"/>
    <n v="675.92"/>
    <n v="378.88"/>
    <n v="0.35919605612438377"/>
    <s v="04"/>
    <n v="2025"/>
    <n v="117.2"/>
  </r>
  <r>
    <s v="ORD009048"/>
    <x v="465"/>
    <s v="CUST01899"/>
    <x v="7"/>
    <x v="4"/>
    <x v="0"/>
    <n v="1"/>
    <n v="143"/>
    <x v="2"/>
    <n v="143"/>
    <n v="79.45"/>
    <n v="63.55"/>
    <n v="0.44440559440559441"/>
    <s v="04"/>
    <n v="2025"/>
    <n v="0"/>
  </r>
  <r>
    <s v="ORD009430"/>
    <x v="465"/>
    <s v="CUST00338"/>
    <x v="13"/>
    <x v="0"/>
    <x v="3"/>
    <n v="5"/>
    <n v="1433"/>
    <x v="3"/>
    <n v="6090.25"/>
    <n v="5547.86"/>
    <n v="542.39"/>
    <n v="8.9058741430975738E-2"/>
    <s v="04"/>
    <n v="2025"/>
    <n v="1074.75"/>
  </r>
  <r>
    <s v="ORD004829"/>
    <x v="465"/>
    <s v="CUST00404"/>
    <x v="13"/>
    <x v="0"/>
    <x v="3"/>
    <n v="1"/>
    <n v="1021"/>
    <x v="4"/>
    <n v="816.8"/>
    <n v="780.67"/>
    <n v="36.130000000000003"/>
    <n v="4.4233594515181197E-2"/>
    <s v="04"/>
    <n v="2025"/>
    <n v="204.20000000000002"/>
  </r>
  <r>
    <s v="ORD006538"/>
    <x v="465"/>
    <s v="CUST01303"/>
    <x v="13"/>
    <x v="0"/>
    <x v="4"/>
    <n v="4"/>
    <n v="1689"/>
    <x v="0"/>
    <n v="6080.4"/>
    <n v="4155.95"/>
    <n v="1924.45"/>
    <n v="0.31650055917373859"/>
    <s v="04"/>
    <n v="2025"/>
    <n v="675.6"/>
  </r>
  <r>
    <s v="ORD003386"/>
    <x v="465"/>
    <s v="CUST01969"/>
    <x v="11"/>
    <x v="4"/>
    <x v="3"/>
    <n v="3"/>
    <n v="144"/>
    <x v="2"/>
    <n v="432"/>
    <n v="271.69"/>
    <n v="160.31"/>
    <n v="0.37108796296296298"/>
    <s v="04"/>
    <n v="2025"/>
    <n v="0"/>
  </r>
  <r>
    <s v="ORD005837"/>
    <x v="465"/>
    <s v="CUST02114"/>
    <x v="6"/>
    <x v="3"/>
    <x v="2"/>
    <n v="4"/>
    <n v="860"/>
    <x v="1"/>
    <n v="3268"/>
    <n v="1945.29"/>
    <n v="1322.71"/>
    <n v="0.40474602203182375"/>
    <s v="04"/>
    <n v="2025"/>
    <n v="172"/>
  </r>
  <r>
    <s v="ORD005476"/>
    <x v="465"/>
    <s v="CUST00190"/>
    <x v="6"/>
    <x v="3"/>
    <x v="3"/>
    <n v="3"/>
    <n v="453"/>
    <x v="0"/>
    <n v="1223.0999999999999"/>
    <n v="885.53"/>
    <n v="337.57"/>
    <n v="0.2759954214700352"/>
    <s v="04"/>
    <n v="2025"/>
    <n v="135.9"/>
  </r>
  <r>
    <s v="ORD001647"/>
    <x v="465"/>
    <s v="CUST00136"/>
    <x v="10"/>
    <x v="2"/>
    <x v="3"/>
    <n v="2"/>
    <n v="6699"/>
    <x v="1"/>
    <n v="12728.1"/>
    <n v="9480.61"/>
    <n v="3247.49"/>
    <n v="0.25514334425405205"/>
    <s v="04"/>
    <n v="2025"/>
    <n v="669.90000000000009"/>
  </r>
  <r>
    <s v="ORD007171"/>
    <x v="465"/>
    <s v="CUST02016"/>
    <x v="7"/>
    <x v="4"/>
    <x v="0"/>
    <n v="1"/>
    <n v="211"/>
    <x v="4"/>
    <n v="168.8"/>
    <n v="149.59"/>
    <n v="19.21"/>
    <n v="0.11380331753554503"/>
    <s v="04"/>
    <n v="2025"/>
    <n v="42.2"/>
  </r>
  <r>
    <s v="ORD007104"/>
    <x v="465"/>
    <s v="CUST00435"/>
    <x v="8"/>
    <x v="3"/>
    <x v="1"/>
    <n v="2"/>
    <n v="995"/>
    <x v="2"/>
    <n v="1990"/>
    <n v="1578.8"/>
    <n v="411.2"/>
    <n v="0.20663316582914573"/>
    <s v="04"/>
    <n v="2025"/>
    <n v="0"/>
  </r>
  <r>
    <s v="ORD000758"/>
    <x v="465"/>
    <s v="CUST02472"/>
    <x v="2"/>
    <x v="1"/>
    <x v="0"/>
    <n v="1"/>
    <n v="4010"/>
    <x v="2"/>
    <n v="4010"/>
    <n v="3161.11"/>
    <n v="848.89"/>
    <n v="0.2116932668329177"/>
    <s v="04"/>
    <n v="2025"/>
    <n v="0"/>
  </r>
  <r>
    <s v="ORD002674"/>
    <x v="465"/>
    <s v="CUST02105"/>
    <x v="14"/>
    <x v="2"/>
    <x v="4"/>
    <n v="4"/>
    <n v="13716"/>
    <x v="2"/>
    <n v="54864"/>
    <n v="31898.58"/>
    <n v="22965.42"/>
    <n v="0.41858814523184601"/>
    <s v="04"/>
    <n v="2025"/>
    <n v="0"/>
  </r>
  <r>
    <s v="ORD001440"/>
    <x v="465"/>
    <s v="CUST01076"/>
    <x v="6"/>
    <x v="3"/>
    <x v="1"/>
    <n v="1"/>
    <n v="859"/>
    <x v="1"/>
    <n v="816.05"/>
    <n v="480.25"/>
    <n v="335.8"/>
    <n v="0.41149439372587465"/>
    <s v="04"/>
    <n v="2025"/>
    <n v="42.95"/>
  </r>
  <r>
    <s v="ORD009575"/>
    <x v="465"/>
    <s v="CUST02470"/>
    <x v="12"/>
    <x v="0"/>
    <x v="3"/>
    <n v="2"/>
    <n v="4836"/>
    <x v="2"/>
    <n v="9672"/>
    <n v="6680.84"/>
    <n v="2991.16"/>
    <n v="0.30925971877584779"/>
    <s v="04"/>
    <n v="2025"/>
    <n v="0"/>
  </r>
  <r>
    <s v="ORD007628"/>
    <x v="466"/>
    <s v="CUST00406"/>
    <x v="7"/>
    <x v="4"/>
    <x v="3"/>
    <n v="2"/>
    <n v="177"/>
    <x v="2"/>
    <n v="354"/>
    <n v="208.52"/>
    <n v="145.47999999999999"/>
    <n v="0.41096045197740111"/>
    <s v="04"/>
    <n v="2025"/>
    <n v="0"/>
  </r>
  <r>
    <s v="ORD001553"/>
    <x v="466"/>
    <s v="CUST01006"/>
    <x v="0"/>
    <x v="0"/>
    <x v="2"/>
    <n v="1"/>
    <n v="819"/>
    <x v="0"/>
    <n v="737.1"/>
    <n v="549.54"/>
    <n v="187.56"/>
    <n v="0.25445665445665444"/>
    <s v="04"/>
    <n v="2025"/>
    <n v="81.900000000000006"/>
  </r>
  <r>
    <s v="ORD005694"/>
    <x v="466"/>
    <s v="CUST01734"/>
    <x v="4"/>
    <x v="1"/>
    <x v="1"/>
    <n v="2"/>
    <n v="9974"/>
    <x v="1"/>
    <n v="18950.599999999999"/>
    <n v="16081.64"/>
    <n v="2868.96"/>
    <n v="0.15139151266978357"/>
    <s v="04"/>
    <n v="2025"/>
    <n v="997.40000000000009"/>
  </r>
  <r>
    <s v="ORD008930"/>
    <x v="466"/>
    <s v="CUST00381"/>
    <x v="4"/>
    <x v="1"/>
    <x v="4"/>
    <n v="2"/>
    <n v="13345"/>
    <x v="1"/>
    <n v="25355.5"/>
    <n v="16830.150000000001"/>
    <n v="8525.35"/>
    <n v="0.33623277001045138"/>
    <s v="04"/>
    <n v="2025"/>
    <n v="1334.5"/>
  </r>
  <r>
    <s v="ORD001063"/>
    <x v="466"/>
    <s v="CUST00470"/>
    <x v="11"/>
    <x v="4"/>
    <x v="0"/>
    <n v="2"/>
    <n v="118"/>
    <x v="4"/>
    <n v="188.8"/>
    <n v="186.11"/>
    <n v="2.69"/>
    <n v="1.4247881355932203E-2"/>
    <s v="04"/>
    <n v="2025"/>
    <n v="47.2"/>
  </r>
  <r>
    <s v="ORD007139"/>
    <x v="466"/>
    <s v="CUST00498"/>
    <x v="5"/>
    <x v="2"/>
    <x v="4"/>
    <n v="2"/>
    <n v="3812"/>
    <x v="2"/>
    <n v="7624"/>
    <n v="5035.53"/>
    <n v="2588.4699999999998"/>
    <n v="0.33951600209863586"/>
    <s v="04"/>
    <n v="2025"/>
    <n v="0"/>
  </r>
  <r>
    <s v="ORD008149"/>
    <x v="466"/>
    <s v="CUST00375"/>
    <x v="2"/>
    <x v="1"/>
    <x v="2"/>
    <n v="1"/>
    <n v="1630"/>
    <x v="1"/>
    <n v="1548.5"/>
    <n v="1069.5899999999999"/>
    <n v="478.91"/>
    <n v="0.30927349047465291"/>
    <s v="04"/>
    <n v="2025"/>
    <n v="81.5"/>
  </r>
  <r>
    <s v="ORD008852"/>
    <x v="466"/>
    <s v="CUST02080"/>
    <x v="7"/>
    <x v="4"/>
    <x v="0"/>
    <n v="1"/>
    <n v="206"/>
    <x v="0"/>
    <n v="185.4"/>
    <n v="130.22999999999999"/>
    <n v="55.17"/>
    <n v="0.29757281553398057"/>
    <s v="04"/>
    <n v="2025"/>
    <n v="20.6"/>
  </r>
  <r>
    <s v="ORD008364"/>
    <x v="466"/>
    <s v="CUST00386"/>
    <x v="6"/>
    <x v="3"/>
    <x v="4"/>
    <n v="1"/>
    <n v="336"/>
    <x v="4"/>
    <n v="268.8"/>
    <n v="272.44"/>
    <n v="-3.64"/>
    <n v="-1.3541666666666667E-2"/>
    <s v="04"/>
    <n v="2025"/>
    <n v="67.2"/>
  </r>
  <r>
    <s v="ORD003135"/>
    <x v="466"/>
    <s v="CUST00458"/>
    <x v="4"/>
    <x v="1"/>
    <x v="0"/>
    <n v="1"/>
    <n v="22536"/>
    <x v="1"/>
    <n v="21409.200000000001"/>
    <n v="16686.41"/>
    <n v="4722.79"/>
    <n v="0.22059628570894754"/>
    <s v="04"/>
    <n v="2025"/>
    <n v="1126.8"/>
  </r>
  <r>
    <s v="ORD008165"/>
    <x v="466"/>
    <s v="CUST02203"/>
    <x v="13"/>
    <x v="0"/>
    <x v="1"/>
    <n v="1"/>
    <n v="1214"/>
    <x v="2"/>
    <n v="1214"/>
    <n v="867.36"/>
    <n v="346.64"/>
    <n v="0.2855354200988468"/>
    <s v="04"/>
    <n v="2025"/>
    <n v="0"/>
  </r>
  <r>
    <s v="ORD009007"/>
    <x v="466"/>
    <s v="CUST00628"/>
    <x v="12"/>
    <x v="0"/>
    <x v="1"/>
    <n v="2"/>
    <n v="4385"/>
    <x v="0"/>
    <n v="7893"/>
    <n v="5542.29"/>
    <n v="2350.71"/>
    <n v="0.29782212086659066"/>
    <s v="04"/>
    <n v="2025"/>
    <n v="877"/>
  </r>
  <r>
    <s v="ORD006463"/>
    <x v="466"/>
    <s v="CUST01532"/>
    <x v="11"/>
    <x v="4"/>
    <x v="0"/>
    <n v="1"/>
    <n v="147"/>
    <x v="2"/>
    <n v="147"/>
    <n v="117.81"/>
    <n v="29.19"/>
    <n v="0.19857142857142859"/>
    <s v="04"/>
    <n v="2025"/>
    <n v="0"/>
  </r>
  <r>
    <s v="ORD003639"/>
    <x v="466"/>
    <s v="CUST01557"/>
    <x v="9"/>
    <x v="1"/>
    <x v="2"/>
    <n v="1"/>
    <n v="27449"/>
    <x v="1"/>
    <n v="26076.55"/>
    <n v="18494.349999999999"/>
    <n v="7582.2"/>
    <n v="0.29076699179914522"/>
    <s v="04"/>
    <n v="2025"/>
    <n v="1372.45"/>
  </r>
  <r>
    <s v="ORD009010"/>
    <x v="466"/>
    <s v="CUST01564"/>
    <x v="1"/>
    <x v="1"/>
    <x v="2"/>
    <n v="2"/>
    <n v="807"/>
    <x v="2"/>
    <n v="1614"/>
    <n v="1185.56"/>
    <n v="428.44"/>
    <n v="0.26545229244114005"/>
    <s v="04"/>
    <n v="2025"/>
    <n v="0"/>
  </r>
  <r>
    <s v="ORD009180"/>
    <x v="467"/>
    <s v="CUST01442"/>
    <x v="6"/>
    <x v="3"/>
    <x v="3"/>
    <n v="2"/>
    <n v="1162"/>
    <x v="0"/>
    <n v="2091.6"/>
    <n v="1622.79"/>
    <n v="468.81"/>
    <n v="0.22413941480206542"/>
    <s v="04"/>
    <n v="2025"/>
    <n v="232.4"/>
  </r>
  <r>
    <s v="ORD006677"/>
    <x v="467"/>
    <s v="CUST01814"/>
    <x v="14"/>
    <x v="2"/>
    <x v="3"/>
    <n v="4"/>
    <n v="14561"/>
    <x v="2"/>
    <n v="58244"/>
    <n v="42104.28"/>
    <n v="16139.72"/>
    <n v="0.27710528123068467"/>
    <s v="04"/>
    <n v="2025"/>
    <n v="0"/>
  </r>
  <r>
    <s v="ORD000432"/>
    <x v="467"/>
    <s v="CUST01827"/>
    <x v="9"/>
    <x v="1"/>
    <x v="3"/>
    <n v="1"/>
    <n v="25162"/>
    <x v="0"/>
    <n v="22645.8"/>
    <n v="17350.04"/>
    <n v="5295.76"/>
    <n v="0.23385175175970821"/>
    <s v="04"/>
    <n v="2025"/>
    <n v="2516.2000000000003"/>
  </r>
  <r>
    <s v="ORD004042"/>
    <x v="467"/>
    <s v="CUST01476"/>
    <x v="14"/>
    <x v="2"/>
    <x v="0"/>
    <n v="1"/>
    <n v="13639"/>
    <x v="0"/>
    <n v="12275.1"/>
    <n v="8212.65"/>
    <n v="4062.45"/>
    <n v="0.33095046068871126"/>
    <s v="04"/>
    <n v="2025"/>
    <n v="1363.9"/>
  </r>
  <r>
    <s v="ORD000298"/>
    <x v="467"/>
    <s v="CUST00259"/>
    <x v="9"/>
    <x v="1"/>
    <x v="2"/>
    <n v="2"/>
    <n v="32721"/>
    <x v="1"/>
    <n v="62169.9"/>
    <n v="51138.89"/>
    <n v="11031.01"/>
    <n v="0.17743329167330171"/>
    <s v="04"/>
    <n v="2025"/>
    <n v="3272.1000000000004"/>
  </r>
  <r>
    <s v="ORD006002"/>
    <x v="467"/>
    <s v="CUST02097"/>
    <x v="11"/>
    <x v="4"/>
    <x v="0"/>
    <n v="1"/>
    <n v="113"/>
    <x v="2"/>
    <n v="113"/>
    <n v="86.29"/>
    <n v="26.71"/>
    <n v="0.23637168141592921"/>
    <s v="04"/>
    <n v="2025"/>
    <n v="0"/>
  </r>
  <r>
    <s v="ORD005746"/>
    <x v="467"/>
    <s v="CUST00528"/>
    <x v="8"/>
    <x v="3"/>
    <x v="4"/>
    <n v="3"/>
    <n v="2631"/>
    <x v="0"/>
    <n v="7103.7"/>
    <n v="6351.73"/>
    <n v="751.97"/>
    <n v="0.10585610315750947"/>
    <s v="04"/>
    <n v="2025"/>
    <n v="789.30000000000007"/>
  </r>
  <r>
    <s v="ORD007669"/>
    <x v="467"/>
    <s v="CUST01058"/>
    <x v="7"/>
    <x v="4"/>
    <x v="3"/>
    <n v="2"/>
    <n v="136"/>
    <x v="0"/>
    <n v="244.8"/>
    <n v="178.65"/>
    <n v="66.150000000000006"/>
    <n v="0.2702205882352941"/>
    <s v="04"/>
    <n v="2025"/>
    <n v="27.200000000000003"/>
  </r>
  <r>
    <s v="ORD001017"/>
    <x v="467"/>
    <s v="CUST01097"/>
    <x v="4"/>
    <x v="1"/>
    <x v="2"/>
    <n v="2"/>
    <n v="18753"/>
    <x v="3"/>
    <n v="31880.1"/>
    <n v="25687.22"/>
    <n v="6192.88"/>
    <n v="0.19425535051646639"/>
    <s v="04"/>
    <n v="2025"/>
    <n v="5625.9"/>
  </r>
  <r>
    <s v="ORD007715"/>
    <x v="467"/>
    <s v="CUST01203"/>
    <x v="2"/>
    <x v="1"/>
    <x v="4"/>
    <n v="2"/>
    <n v="1375"/>
    <x v="1"/>
    <n v="2612.5"/>
    <n v="1623.66"/>
    <n v="988.84"/>
    <n v="0.37850334928229667"/>
    <s v="04"/>
    <n v="2025"/>
    <n v="137.5"/>
  </r>
  <r>
    <s v="ORD006072"/>
    <x v="468"/>
    <s v="CUST02354"/>
    <x v="1"/>
    <x v="1"/>
    <x v="1"/>
    <n v="1"/>
    <n v="1893"/>
    <x v="1"/>
    <n v="1798.35"/>
    <n v="1202.1400000000001"/>
    <n v="596.21"/>
    <n v="0.33153168181944564"/>
    <s v="04"/>
    <n v="2025"/>
    <n v="94.65"/>
  </r>
  <r>
    <s v="ORD008833"/>
    <x v="468"/>
    <s v="CUST02262"/>
    <x v="8"/>
    <x v="3"/>
    <x v="2"/>
    <n v="2"/>
    <n v="2532"/>
    <x v="0"/>
    <n v="4557.6000000000004"/>
    <n v="2998.11"/>
    <n v="1559.49"/>
    <n v="0.34217351237493415"/>
    <s v="04"/>
    <n v="2025"/>
    <n v="506.40000000000003"/>
  </r>
  <r>
    <s v="ORD006432"/>
    <x v="468"/>
    <s v="CUST00608"/>
    <x v="10"/>
    <x v="2"/>
    <x v="1"/>
    <n v="2"/>
    <n v="5115"/>
    <x v="1"/>
    <n v="9718.5"/>
    <n v="5935.04"/>
    <n v="3783.46"/>
    <n v="0.38930493388897464"/>
    <s v="04"/>
    <n v="2025"/>
    <n v="511.5"/>
  </r>
  <r>
    <s v="ORD001897"/>
    <x v="468"/>
    <s v="CUST00262"/>
    <x v="6"/>
    <x v="3"/>
    <x v="0"/>
    <n v="2"/>
    <n v="463"/>
    <x v="2"/>
    <n v="926"/>
    <n v="544.51"/>
    <n v="381.49"/>
    <n v="0.41197624190064797"/>
    <s v="04"/>
    <n v="2025"/>
    <n v="0"/>
  </r>
  <r>
    <s v="ORD000744"/>
    <x v="468"/>
    <s v="CUST00207"/>
    <x v="9"/>
    <x v="1"/>
    <x v="4"/>
    <n v="1"/>
    <n v="30126"/>
    <x v="3"/>
    <n v="25607.1"/>
    <n v="18364.580000000002"/>
    <n v="7242.52"/>
    <n v="0.28283249567502766"/>
    <s v="04"/>
    <n v="2025"/>
    <n v="4518.8999999999996"/>
  </r>
  <r>
    <s v="ORD004304"/>
    <x v="468"/>
    <s v="CUST00336"/>
    <x v="0"/>
    <x v="0"/>
    <x v="2"/>
    <n v="4"/>
    <n v="1464"/>
    <x v="0"/>
    <n v="5270.4"/>
    <n v="3316.07"/>
    <n v="1954.33"/>
    <n v="0.37081246205221619"/>
    <s v="04"/>
    <n v="2025"/>
    <n v="585.6"/>
  </r>
  <r>
    <s v="ORD001958"/>
    <x v="468"/>
    <s v="CUST02378"/>
    <x v="11"/>
    <x v="4"/>
    <x v="1"/>
    <n v="1"/>
    <n v="160"/>
    <x v="2"/>
    <n v="160"/>
    <n v="113.2"/>
    <n v="46.8"/>
    <n v="0.29249999999999998"/>
    <s v="04"/>
    <n v="2025"/>
    <n v="0"/>
  </r>
  <r>
    <s v="ORD005664"/>
    <x v="468"/>
    <s v="CUST00947"/>
    <x v="7"/>
    <x v="4"/>
    <x v="4"/>
    <n v="1"/>
    <n v="120"/>
    <x v="2"/>
    <n v="120"/>
    <n v="78.58"/>
    <n v="41.42"/>
    <n v="0.34516666666666668"/>
    <s v="04"/>
    <n v="2025"/>
    <n v="0"/>
  </r>
  <r>
    <s v="ORD003009"/>
    <x v="468"/>
    <s v="CUST00237"/>
    <x v="5"/>
    <x v="2"/>
    <x v="3"/>
    <n v="1"/>
    <n v="4124"/>
    <x v="3"/>
    <n v="3505.4"/>
    <n v="2270.71"/>
    <n v="1234.69"/>
    <n v="0.35222513835796199"/>
    <s v="04"/>
    <n v="2025"/>
    <n v="618.6"/>
  </r>
  <r>
    <s v="ORD003623"/>
    <x v="468"/>
    <s v="CUST01686"/>
    <x v="7"/>
    <x v="4"/>
    <x v="4"/>
    <n v="2"/>
    <n v="185"/>
    <x v="0"/>
    <n v="333"/>
    <n v="286.79000000000002"/>
    <n v="46.21"/>
    <n v="0.13876876876876876"/>
    <s v="04"/>
    <n v="2025"/>
    <n v="37"/>
  </r>
  <r>
    <s v="ORD007997"/>
    <x v="468"/>
    <s v="CUST00768"/>
    <x v="10"/>
    <x v="2"/>
    <x v="0"/>
    <n v="2"/>
    <n v="7976"/>
    <x v="0"/>
    <n v="14356.8"/>
    <n v="10584.22"/>
    <n v="3772.58"/>
    <n v="0.262773041346261"/>
    <s v="04"/>
    <n v="2025"/>
    <n v="1595.2"/>
  </r>
  <r>
    <s v="ORD002461"/>
    <x v="468"/>
    <s v="CUST00742"/>
    <x v="8"/>
    <x v="3"/>
    <x v="4"/>
    <n v="2"/>
    <n v="1456"/>
    <x v="0"/>
    <n v="2620.8000000000002"/>
    <n v="1728.24"/>
    <n v="892.56"/>
    <n v="0.34056776556776552"/>
    <s v="04"/>
    <n v="2025"/>
    <n v="291.2"/>
  </r>
  <r>
    <s v="ORD004386"/>
    <x v="468"/>
    <s v="CUST00952"/>
    <x v="10"/>
    <x v="2"/>
    <x v="0"/>
    <n v="2"/>
    <n v="14274"/>
    <x v="1"/>
    <n v="27120.6"/>
    <n v="16024.73"/>
    <n v="11095.87"/>
    <n v="0.40913069769842852"/>
    <s v="04"/>
    <n v="2025"/>
    <n v="1427.4"/>
  </r>
  <r>
    <s v="ORD009512"/>
    <x v="468"/>
    <s v="CUST00548"/>
    <x v="9"/>
    <x v="1"/>
    <x v="1"/>
    <n v="2"/>
    <n v="28231"/>
    <x v="3"/>
    <n v="47992.7"/>
    <n v="34127.230000000003"/>
    <n v="13865.47"/>
    <n v="0.28890789640924558"/>
    <s v="04"/>
    <n v="2025"/>
    <n v="8469.2999999999993"/>
  </r>
  <r>
    <s v="ORD004022"/>
    <x v="468"/>
    <s v="CUST01207"/>
    <x v="6"/>
    <x v="3"/>
    <x v="1"/>
    <n v="2"/>
    <n v="539"/>
    <x v="1"/>
    <n v="1024.0999999999999"/>
    <n v="780.5"/>
    <n v="243.6"/>
    <n v="0.23786739576213262"/>
    <s v="04"/>
    <n v="2025"/>
    <n v="53.900000000000006"/>
  </r>
  <r>
    <s v="ORD009133"/>
    <x v="469"/>
    <s v="CUST01051"/>
    <x v="7"/>
    <x v="4"/>
    <x v="1"/>
    <n v="1"/>
    <n v="82"/>
    <x v="1"/>
    <n v="77.900000000000006"/>
    <n v="52.16"/>
    <n v="25.74"/>
    <n v="0.33042362002567388"/>
    <s v="04"/>
    <n v="2025"/>
    <n v="4.1000000000000005"/>
  </r>
  <r>
    <s v="ORD006899"/>
    <x v="469"/>
    <s v="CUST00153"/>
    <x v="2"/>
    <x v="1"/>
    <x v="0"/>
    <n v="1"/>
    <n v="3144"/>
    <x v="4"/>
    <n v="2515.1999999999998"/>
    <n v="2181.85"/>
    <n v="333.35"/>
    <n v="0.1325341921119593"/>
    <s v="04"/>
    <n v="2025"/>
    <n v="628.80000000000007"/>
  </r>
  <r>
    <s v="ORD008940"/>
    <x v="469"/>
    <s v="CUST01207"/>
    <x v="0"/>
    <x v="0"/>
    <x v="2"/>
    <n v="1"/>
    <n v="1139"/>
    <x v="1"/>
    <n v="1082.05"/>
    <n v="849.83"/>
    <n v="232.22"/>
    <n v="0.21461115475255305"/>
    <s v="04"/>
    <n v="2025"/>
    <n v="56.95"/>
  </r>
  <r>
    <s v="ORD006389"/>
    <x v="469"/>
    <s v="CUST00738"/>
    <x v="5"/>
    <x v="2"/>
    <x v="1"/>
    <n v="1"/>
    <n v="5829"/>
    <x v="3"/>
    <n v="4954.6499999999996"/>
    <n v="3531.87"/>
    <n v="1422.78"/>
    <n v="0.28716054615361331"/>
    <s v="04"/>
    <n v="2025"/>
    <n v="874.35"/>
  </r>
  <r>
    <s v="ORD003596"/>
    <x v="469"/>
    <s v="CUST02374"/>
    <x v="7"/>
    <x v="4"/>
    <x v="0"/>
    <n v="2"/>
    <n v="209"/>
    <x v="1"/>
    <n v="397.1"/>
    <n v="279.8"/>
    <n v="117.3"/>
    <n v="0.29539158902039786"/>
    <s v="04"/>
    <n v="2025"/>
    <n v="20.900000000000002"/>
  </r>
  <r>
    <s v="ORD007859"/>
    <x v="469"/>
    <s v="CUST01388"/>
    <x v="9"/>
    <x v="1"/>
    <x v="3"/>
    <n v="1"/>
    <n v="27796"/>
    <x v="2"/>
    <n v="27796"/>
    <n v="15944.62"/>
    <n v="11851.38"/>
    <n v="0.42636998129227222"/>
    <s v="04"/>
    <n v="2025"/>
    <n v="0"/>
  </r>
  <r>
    <s v="ORD007264"/>
    <x v="469"/>
    <s v="CUST01730"/>
    <x v="12"/>
    <x v="0"/>
    <x v="3"/>
    <n v="3"/>
    <n v="3764"/>
    <x v="2"/>
    <n v="11292"/>
    <n v="8244.36"/>
    <n v="3047.64"/>
    <n v="0.26989373007438894"/>
    <s v="04"/>
    <n v="2025"/>
    <n v="0"/>
  </r>
  <r>
    <s v="ORD009954"/>
    <x v="469"/>
    <s v="CUST00808"/>
    <x v="1"/>
    <x v="1"/>
    <x v="0"/>
    <n v="1"/>
    <n v="1443"/>
    <x v="1"/>
    <n v="1370.85"/>
    <n v="1048.31"/>
    <n v="322.54000000000002"/>
    <n v="0.23528467738994058"/>
    <s v="04"/>
    <n v="2025"/>
    <n v="72.150000000000006"/>
  </r>
  <r>
    <s v="ORD006194"/>
    <x v="469"/>
    <s v="CUST01978"/>
    <x v="12"/>
    <x v="0"/>
    <x v="1"/>
    <n v="1"/>
    <n v="5056"/>
    <x v="1"/>
    <n v="4803.2"/>
    <n v="4136.1000000000004"/>
    <n v="667.1"/>
    <n v="0.13888657561625584"/>
    <s v="04"/>
    <n v="2025"/>
    <n v="252.8"/>
  </r>
  <r>
    <s v="ORD007479"/>
    <x v="469"/>
    <s v="CUST00460"/>
    <x v="0"/>
    <x v="0"/>
    <x v="0"/>
    <n v="2"/>
    <n v="1463"/>
    <x v="2"/>
    <n v="2926"/>
    <n v="1773.42"/>
    <n v="1152.58"/>
    <n v="0.39390977443609021"/>
    <s v="04"/>
    <n v="2025"/>
    <n v="0"/>
  </r>
  <r>
    <s v="ORD006090"/>
    <x v="469"/>
    <s v="CUST01007"/>
    <x v="11"/>
    <x v="4"/>
    <x v="2"/>
    <n v="5"/>
    <n v="111"/>
    <x v="2"/>
    <n v="555"/>
    <n v="408.37"/>
    <n v="146.63"/>
    <n v="0.26419819819819818"/>
    <s v="04"/>
    <n v="2025"/>
    <n v="0"/>
  </r>
  <r>
    <s v="ORD000475"/>
    <x v="469"/>
    <s v="CUST00054"/>
    <x v="5"/>
    <x v="2"/>
    <x v="2"/>
    <n v="2"/>
    <n v="5891"/>
    <x v="1"/>
    <n v="11192.9"/>
    <n v="8759.06"/>
    <n v="2433.84"/>
    <n v="0.21744498744739971"/>
    <s v="04"/>
    <n v="2025"/>
    <n v="589.1"/>
  </r>
  <r>
    <s v="ORD006346"/>
    <x v="469"/>
    <s v="CUST01437"/>
    <x v="3"/>
    <x v="1"/>
    <x v="0"/>
    <n v="2"/>
    <n v="78731"/>
    <x v="0"/>
    <n v="141715.79999999999"/>
    <n v="124822.34"/>
    <n v="16893.46"/>
    <n v="0.11920660928421531"/>
    <s v="04"/>
    <n v="2025"/>
    <n v="15746.2"/>
  </r>
  <r>
    <s v="ORD005637"/>
    <x v="469"/>
    <s v="CUST02074"/>
    <x v="1"/>
    <x v="1"/>
    <x v="3"/>
    <n v="1"/>
    <n v="2318"/>
    <x v="2"/>
    <n v="2318"/>
    <n v="1323.87"/>
    <n v="994.13"/>
    <n v="0.42887402933563418"/>
    <s v="04"/>
    <n v="2025"/>
    <n v="0"/>
  </r>
  <r>
    <s v="ORD002462"/>
    <x v="470"/>
    <s v="CUST01113"/>
    <x v="11"/>
    <x v="4"/>
    <x v="0"/>
    <n v="1"/>
    <n v="147"/>
    <x v="0"/>
    <n v="132.30000000000001"/>
    <n v="111.6"/>
    <n v="20.7"/>
    <n v="0.15646258503401358"/>
    <s v="04"/>
    <n v="2025"/>
    <n v="14.700000000000001"/>
  </r>
  <r>
    <s v="ORD004891"/>
    <x v="470"/>
    <s v="CUST02134"/>
    <x v="4"/>
    <x v="1"/>
    <x v="3"/>
    <n v="4"/>
    <n v="9133"/>
    <x v="2"/>
    <n v="36532"/>
    <n v="28985.8"/>
    <n v="7546.2"/>
    <n v="0.20656410817913062"/>
    <s v="04"/>
    <n v="2025"/>
    <n v="0"/>
  </r>
  <r>
    <s v="ORD005945"/>
    <x v="470"/>
    <s v="CUST01420"/>
    <x v="1"/>
    <x v="1"/>
    <x v="3"/>
    <n v="3"/>
    <n v="765"/>
    <x v="2"/>
    <n v="2295"/>
    <n v="1409.61"/>
    <n v="885.39"/>
    <n v="0.3857908496732026"/>
    <s v="04"/>
    <n v="2025"/>
    <n v="0"/>
  </r>
  <r>
    <s v="ORD004735"/>
    <x v="470"/>
    <s v="CUST01372"/>
    <x v="5"/>
    <x v="2"/>
    <x v="4"/>
    <n v="2"/>
    <n v="4265"/>
    <x v="3"/>
    <n v="7250.5"/>
    <n v="5654.72"/>
    <n v="1595.78"/>
    <n v="0.22009240742017791"/>
    <s v="04"/>
    <n v="2025"/>
    <n v="1279.5"/>
  </r>
  <r>
    <s v="ORD007510"/>
    <x v="470"/>
    <s v="CUST00122"/>
    <x v="13"/>
    <x v="0"/>
    <x v="4"/>
    <n v="1"/>
    <n v="1527"/>
    <x v="2"/>
    <n v="1527"/>
    <n v="921.28"/>
    <n v="605.72"/>
    <n v="0.39667321545514084"/>
    <s v="04"/>
    <n v="2025"/>
    <n v="0"/>
  </r>
  <r>
    <s v="ORD007028"/>
    <x v="470"/>
    <s v="CUST00583"/>
    <x v="10"/>
    <x v="2"/>
    <x v="4"/>
    <n v="1"/>
    <n v="11137"/>
    <x v="1"/>
    <n v="10580.15"/>
    <n v="6207.16"/>
    <n v="4372.99"/>
    <n v="0.41332022702891735"/>
    <s v="04"/>
    <n v="2025"/>
    <n v="556.85"/>
  </r>
  <r>
    <s v="ORD006622"/>
    <x v="470"/>
    <s v="CUST02092"/>
    <x v="0"/>
    <x v="0"/>
    <x v="0"/>
    <n v="1"/>
    <n v="1028"/>
    <x v="2"/>
    <n v="1028"/>
    <n v="652.82000000000005"/>
    <n v="375.18"/>
    <n v="0.36496108949416345"/>
    <s v="04"/>
    <n v="2025"/>
    <n v="0"/>
  </r>
  <r>
    <s v="ORD006915"/>
    <x v="470"/>
    <s v="CUST01108"/>
    <x v="5"/>
    <x v="2"/>
    <x v="3"/>
    <n v="4"/>
    <n v="9692"/>
    <x v="3"/>
    <n v="32952.800000000003"/>
    <n v="28005.78"/>
    <n v="4947.0200000000004"/>
    <n v="0.1501244203830934"/>
    <s v="04"/>
    <n v="2025"/>
    <n v="5815.2"/>
  </r>
  <r>
    <s v="ORD008793"/>
    <x v="470"/>
    <s v="CUST01039"/>
    <x v="2"/>
    <x v="1"/>
    <x v="0"/>
    <n v="2"/>
    <n v="4299"/>
    <x v="1"/>
    <n v="8168.1"/>
    <n v="5346.82"/>
    <n v="2821.28"/>
    <n v="0.34540223552600974"/>
    <s v="04"/>
    <n v="2025"/>
    <n v="429.90000000000003"/>
  </r>
  <r>
    <s v="ORD003587"/>
    <x v="470"/>
    <s v="CUST00708"/>
    <x v="6"/>
    <x v="3"/>
    <x v="2"/>
    <n v="2"/>
    <n v="473"/>
    <x v="2"/>
    <n v="946"/>
    <n v="772.08"/>
    <n v="173.92"/>
    <n v="0.18384778012684988"/>
    <s v="04"/>
    <n v="2025"/>
    <n v="0"/>
  </r>
  <r>
    <s v="ORD008432"/>
    <x v="470"/>
    <s v="CUST00826"/>
    <x v="14"/>
    <x v="2"/>
    <x v="4"/>
    <n v="1"/>
    <n v="14888"/>
    <x v="1"/>
    <n v="14143.6"/>
    <n v="8476.5400000000009"/>
    <n v="5667.06"/>
    <n v="0.40068016629429565"/>
    <s v="04"/>
    <n v="2025"/>
    <n v="744.40000000000009"/>
  </r>
  <r>
    <s v="ORD004602"/>
    <x v="470"/>
    <s v="CUST02036"/>
    <x v="3"/>
    <x v="1"/>
    <x v="3"/>
    <n v="3"/>
    <n v="59986"/>
    <x v="1"/>
    <n v="170960.1"/>
    <n v="141615.18"/>
    <n v="29344.92"/>
    <n v="0.17164777044468268"/>
    <s v="04"/>
    <n v="2025"/>
    <n v="8997.9"/>
  </r>
  <r>
    <s v="ORD003147"/>
    <x v="470"/>
    <s v="CUST00540"/>
    <x v="3"/>
    <x v="1"/>
    <x v="0"/>
    <n v="1"/>
    <n v="67989"/>
    <x v="1"/>
    <n v="64589.55"/>
    <n v="55313.74"/>
    <n v="9275.81"/>
    <n v="0.14361162138457381"/>
    <s v="04"/>
    <n v="2025"/>
    <n v="3399.4500000000003"/>
  </r>
  <r>
    <s v="ORD001697"/>
    <x v="470"/>
    <s v="CUST01669"/>
    <x v="10"/>
    <x v="2"/>
    <x v="2"/>
    <n v="1"/>
    <n v="16208"/>
    <x v="0"/>
    <n v="14587.2"/>
    <n v="13057.71"/>
    <n v="1529.49"/>
    <n v="0.10485151365580783"/>
    <s v="04"/>
    <n v="2025"/>
    <n v="1620.8000000000002"/>
  </r>
  <r>
    <s v="ORD003987"/>
    <x v="470"/>
    <s v="CUST01562"/>
    <x v="9"/>
    <x v="1"/>
    <x v="0"/>
    <n v="1"/>
    <n v="19286"/>
    <x v="3"/>
    <n v="16393.099999999999"/>
    <n v="15309.31"/>
    <n v="1083.79"/>
    <n v="6.6112571752749635E-2"/>
    <s v="04"/>
    <n v="2025"/>
    <n v="2892.9"/>
  </r>
  <r>
    <s v="ORD005414"/>
    <x v="471"/>
    <s v="CUST00678"/>
    <x v="12"/>
    <x v="0"/>
    <x v="4"/>
    <n v="4"/>
    <n v="5666"/>
    <x v="1"/>
    <n v="21530.799999999999"/>
    <n v="15724.42"/>
    <n v="5806.38"/>
    <n v="0.26967785683764656"/>
    <s v="04"/>
    <n v="2025"/>
    <n v="1133.2"/>
  </r>
  <r>
    <s v="ORD001024"/>
    <x v="471"/>
    <s v="CUST00681"/>
    <x v="1"/>
    <x v="1"/>
    <x v="4"/>
    <n v="4"/>
    <n v="1746"/>
    <x v="1"/>
    <n v="6634.8"/>
    <n v="4801.22"/>
    <n v="1833.58"/>
    <n v="0.27635799119792609"/>
    <s v="04"/>
    <n v="2025"/>
    <n v="349.20000000000005"/>
  </r>
  <r>
    <s v="ORD002048"/>
    <x v="471"/>
    <s v="CUST00002"/>
    <x v="7"/>
    <x v="4"/>
    <x v="0"/>
    <n v="1"/>
    <n v="137"/>
    <x v="0"/>
    <n v="123.3"/>
    <n v="78.22"/>
    <n v="45.08"/>
    <n v="0.36561232765612328"/>
    <s v="04"/>
    <n v="2025"/>
    <n v="13.700000000000001"/>
  </r>
  <r>
    <s v="ORD009635"/>
    <x v="471"/>
    <s v="CUST00658"/>
    <x v="0"/>
    <x v="0"/>
    <x v="0"/>
    <n v="2"/>
    <n v="728"/>
    <x v="3"/>
    <n v="1237.5999999999999"/>
    <n v="1018.4"/>
    <n v="219.2"/>
    <n v="0.17711700064641242"/>
    <s v="04"/>
    <n v="2025"/>
    <n v="218.4"/>
  </r>
  <r>
    <s v="ORD000011"/>
    <x v="471"/>
    <s v="CUST00379"/>
    <x v="9"/>
    <x v="1"/>
    <x v="0"/>
    <n v="1"/>
    <n v="24736"/>
    <x v="0"/>
    <n v="22262.400000000001"/>
    <n v="18882.16"/>
    <n v="3380.24"/>
    <n v="0.15183628000574959"/>
    <s v="04"/>
    <n v="2025"/>
    <n v="2473.6000000000004"/>
  </r>
  <r>
    <s v="ORD000672"/>
    <x v="471"/>
    <s v="CUST02161"/>
    <x v="3"/>
    <x v="1"/>
    <x v="0"/>
    <n v="1"/>
    <n v="69348"/>
    <x v="2"/>
    <n v="69348"/>
    <n v="46608.42"/>
    <n v="22739.58"/>
    <n v="0.32790534694583839"/>
    <s v="04"/>
    <n v="2025"/>
    <n v="0"/>
  </r>
  <r>
    <s v="ORD005124"/>
    <x v="471"/>
    <s v="CUST01360"/>
    <x v="0"/>
    <x v="0"/>
    <x v="0"/>
    <n v="4"/>
    <n v="784"/>
    <x v="2"/>
    <n v="3136"/>
    <n v="2181.25"/>
    <n v="954.75"/>
    <n v="0.30444834183673469"/>
    <s v="04"/>
    <n v="2025"/>
    <n v="0"/>
  </r>
  <r>
    <s v="ORD002567"/>
    <x v="471"/>
    <s v="CUST00821"/>
    <x v="3"/>
    <x v="1"/>
    <x v="1"/>
    <n v="3"/>
    <n v="58094"/>
    <x v="1"/>
    <n v="165567.9"/>
    <n v="105076.07"/>
    <n v="60491.83"/>
    <n v="0.36535965002877974"/>
    <s v="04"/>
    <n v="2025"/>
    <n v="8714.1"/>
  </r>
  <r>
    <s v="ORD006213"/>
    <x v="471"/>
    <s v="CUST01576"/>
    <x v="5"/>
    <x v="2"/>
    <x v="4"/>
    <n v="1"/>
    <n v="9859"/>
    <x v="3"/>
    <n v="8380.15"/>
    <n v="6976.29"/>
    <n v="1403.86"/>
    <n v="0.16752206106095952"/>
    <s v="04"/>
    <n v="2025"/>
    <n v="1478.85"/>
  </r>
  <r>
    <s v="ORD009874"/>
    <x v="471"/>
    <s v="CUST01554"/>
    <x v="11"/>
    <x v="4"/>
    <x v="0"/>
    <n v="1"/>
    <n v="100"/>
    <x v="1"/>
    <n v="95"/>
    <n v="69.08"/>
    <n v="25.92"/>
    <n v="0.27284210526315789"/>
    <s v="04"/>
    <n v="2025"/>
    <n v="5"/>
  </r>
  <r>
    <s v="ORD008225"/>
    <x v="471"/>
    <s v="CUST00544"/>
    <x v="12"/>
    <x v="0"/>
    <x v="4"/>
    <n v="1"/>
    <n v="2242"/>
    <x v="0"/>
    <n v="2017.8"/>
    <n v="1713.05"/>
    <n v="304.75"/>
    <n v="0.15103082565169987"/>
    <s v="04"/>
    <n v="2025"/>
    <n v="224.20000000000002"/>
  </r>
  <r>
    <s v="ORD008358"/>
    <x v="471"/>
    <s v="CUST01615"/>
    <x v="1"/>
    <x v="1"/>
    <x v="4"/>
    <n v="1"/>
    <n v="2218"/>
    <x v="1"/>
    <n v="2107.1"/>
    <n v="1543.77"/>
    <n v="563.33000000000004"/>
    <n v="0.2673484884438328"/>
    <s v="04"/>
    <n v="2025"/>
    <n v="110.9"/>
  </r>
  <r>
    <s v="ORD001048"/>
    <x v="471"/>
    <s v="CUST02029"/>
    <x v="9"/>
    <x v="1"/>
    <x v="3"/>
    <n v="2"/>
    <n v="30940"/>
    <x v="0"/>
    <n v="55692"/>
    <n v="35524.69"/>
    <n v="20167.310000000001"/>
    <n v="0.36212220785750199"/>
    <s v="04"/>
    <n v="2025"/>
    <n v="6188"/>
  </r>
  <r>
    <s v="ORD001062"/>
    <x v="471"/>
    <s v="CUST00564"/>
    <x v="6"/>
    <x v="3"/>
    <x v="3"/>
    <n v="1"/>
    <n v="778"/>
    <x v="2"/>
    <n v="778"/>
    <n v="447.88"/>
    <n v="330.12"/>
    <n v="0.42431876606683805"/>
    <s v="04"/>
    <n v="2025"/>
    <n v="0"/>
  </r>
  <r>
    <s v="ORD000528"/>
    <x v="471"/>
    <s v="CUST00367"/>
    <x v="13"/>
    <x v="0"/>
    <x v="4"/>
    <n v="1"/>
    <n v="1399"/>
    <x v="2"/>
    <n v="1399"/>
    <n v="831.73"/>
    <n v="567.27"/>
    <n v="0.40548248749106502"/>
    <s v="04"/>
    <n v="2025"/>
    <n v="0"/>
  </r>
  <r>
    <s v="ORD005380"/>
    <x v="471"/>
    <s v="CUST00600"/>
    <x v="14"/>
    <x v="2"/>
    <x v="1"/>
    <n v="1"/>
    <n v="13216"/>
    <x v="2"/>
    <n v="13216"/>
    <n v="7789.49"/>
    <n v="5426.51"/>
    <n v="0.41060154358353512"/>
    <s v="04"/>
    <n v="2025"/>
    <n v="0"/>
  </r>
  <r>
    <s v="ORD006967"/>
    <x v="471"/>
    <s v="CUST00648"/>
    <x v="2"/>
    <x v="1"/>
    <x v="2"/>
    <n v="1"/>
    <n v="2518"/>
    <x v="2"/>
    <n v="2518"/>
    <n v="1742.78"/>
    <n v="775.22"/>
    <n v="0.30787132644956317"/>
    <s v="04"/>
    <n v="2025"/>
    <n v="0"/>
  </r>
  <r>
    <s v="ORD003244"/>
    <x v="471"/>
    <s v="CUST00802"/>
    <x v="2"/>
    <x v="1"/>
    <x v="1"/>
    <n v="2"/>
    <n v="4887"/>
    <x v="3"/>
    <n v="8307.9"/>
    <n v="6424.31"/>
    <n v="1883.59"/>
    <n v="0.22672275785697951"/>
    <s v="04"/>
    <n v="2025"/>
    <n v="1466.1"/>
  </r>
  <r>
    <s v="ORD006909"/>
    <x v="471"/>
    <s v="CUST01708"/>
    <x v="9"/>
    <x v="1"/>
    <x v="1"/>
    <n v="2"/>
    <n v="28935"/>
    <x v="1"/>
    <n v="54976.5"/>
    <n v="42316.87"/>
    <n v="12659.63"/>
    <n v="0.23027348048711721"/>
    <s v="04"/>
    <n v="2025"/>
    <n v="2893.5"/>
  </r>
  <r>
    <s v="ORD005372"/>
    <x v="471"/>
    <s v="CUST00041"/>
    <x v="6"/>
    <x v="3"/>
    <x v="3"/>
    <n v="3"/>
    <n v="607"/>
    <x v="2"/>
    <n v="1821"/>
    <n v="1341.45"/>
    <n v="479.55"/>
    <n v="0.26334431630971994"/>
    <s v="04"/>
    <n v="2025"/>
    <n v="0"/>
  </r>
  <r>
    <s v="ORD007146"/>
    <x v="471"/>
    <s v="CUST02285"/>
    <x v="4"/>
    <x v="1"/>
    <x v="1"/>
    <n v="3"/>
    <n v="22195"/>
    <x v="2"/>
    <n v="66585"/>
    <n v="47035.59"/>
    <n v="19549.41"/>
    <n v="0.29360081099346702"/>
    <s v="04"/>
    <n v="2025"/>
    <n v="0"/>
  </r>
  <r>
    <s v="ORD005432"/>
    <x v="471"/>
    <s v="CUST00494"/>
    <x v="3"/>
    <x v="1"/>
    <x v="4"/>
    <n v="1"/>
    <n v="58180"/>
    <x v="0"/>
    <n v="52362"/>
    <n v="39920.120000000003"/>
    <n v="12441.88"/>
    <n v="0.23761277262136662"/>
    <s v="04"/>
    <n v="2025"/>
    <n v="5818"/>
  </r>
  <r>
    <s v="ORD003381"/>
    <x v="472"/>
    <s v="CUST02394"/>
    <x v="6"/>
    <x v="3"/>
    <x v="0"/>
    <n v="1"/>
    <n v="692"/>
    <x v="1"/>
    <n v="657.4"/>
    <n v="493.98"/>
    <n v="163.41999999999999"/>
    <n v="0.24858533617280193"/>
    <s v="04"/>
    <n v="2025"/>
    <n v="34.6"/>
  </r>
  <r>
    <s v="ORD001085"/>
    <x v="472"/>
    <s v="CUST00317"/>
    <x v="3"/>
    <x v="1"/>
    <x v="1"/>
    <n v="5"/>
    <n v="76032"/>
    <x v="1"/>
    <n v="361152"/>
    <n v="236051.68"/>
    <n v="125100.32"/>
    <n v="0.34639243310295942"/>
    <s v="04"/>
    <n v="2025"/>
    <n v="19008"/>
  </r>
  <r>
    <s v="ORD002591"/>
    <x v="472"/>
    <s v="CUST01453"/>
    <x v="3"/>
    <x v="1"/>
    <x v="0"/>
    <n v="2"/>
    <n v="77394"/>
    <x v="2"/>
    <n v="154788"/>
    <n v="95045.29"/>
    <n v="59742.71"/>
    <n v="0.38596473886864613"/>
    <s v="04"/>
    <n v="2025"/>
    <n v="0"/>
  </r>
  <r>
    <s v="ORD003863"/>
    <x v="472"/>
    <s v="CUST01364"/>
    <x v="10"/>
    <x v="2"/>
    <x v="0"/>
    <n v="4"/>
    <n v="11078"/>
    <x v="0"/>
    <n v="39880.800000000003"/>
    <n v="32325.94"/>
    <n v="7554.86"/>
    <n v="0.1894360193376261"/>
    <s v="04"/>
    <n v="2025"/>
    <n v="4431.2"/>
  </r>
  <r>
    <s v="ORD003909"/>
    <x v="472"/>
    <s v="CUST00517"/>
    <x v="14"/>
    <x v="2"/>
    <x v="1"/>
    <n v="1"/>
    <n v="16435"/>
    <x v="1"/>
    <n v="15613.25"/>
    <n v="11566.63"/>
    <n v="4046.62"/>
    <n v="0.25917858229388502"/>
    <s v="04"/>
    <n v="2025"/>
    <n v="821.75"/>
  </r>
  <r>
    <s v="ORD006833"/>
    <x v="472"/>
    <s v="CUST01679"/>
    <x v="14"/>
    <x v="2"/>
    <x v="1"/>
    <n v="1"/>
    <n v="19460"/>
    <x v="1"/>
    <n v="18487"/>
    <n v="11403.86"/>
    <n v="7083.14"/>
    <n v="0.38314166711743392"/>
    <s v="04"/>
    <n v="2025"/>
    <n v="973"/>
  </r>
  <r>
    <s v="ORD005391"/>
    <x v="472"/>
    <s v="CUST00435"/>
    <x v="11"/>
    <x v="4"/>
    <x v="2"/>
    <n v="1"/>
    <n v="95"/>
    <x v="0"/>
    <n v="85.5"/>
    <n v="57.1"/>
    <n v="28.4"/>
    <n v="0.33216374269005844"/>
    <s v="04"/>
    <n v="2025"/>
    <n v="9.5"/>
  </r>
  <r>
    <s v="ORD003076"/>
    <x v="472"/>
    <s v="CUST00143"/>
    <x v="8"/>
    <x v="3"/>
    <x v="0"/>
    <n v="2"/>
    <n v="1118"/>
    <x v="2"/>
    <n v="2236"/>
    <n v="1736.64"/>
    <n v="499.36"/>
    <n v="0.22332737030411451"/>
    <s v="04"/>
    <n v="2025"/>
    <n v="0"/>
  </r>
  <r>
    <s v="ORD008608"/>
    <x v="472"/>
    <s v="CUST00139"/>
    <x v="0"/>
    <x v="0"/>
    <x v="1"/>
    <n v="2"/>
    <n v="1050"/>
    <x v="1"/>
    <n v="1995"/>
    <n v="1697.97"/>
    <n v="297.02999999999997"/>
    <n v="0.14888721804511276"/>
    <s v="04"/>
    <n v="2025"/>
    <n v="105"/>
  </r>
  <r>
    <s v="ORD002169"/>
    <x v="472"/>
    <s v="CUST00038"/>
    <x v="3"/>
    <x v="1"/>
    <x v="2"/>
    <n v="1"/>
    <n v="66612"/>
    <x v="2"/>
    <n v="66612"/>
    <n v="49332.5"/>
    <n v="17279.5"/>
    <n v="0.25940521227406471"/>
    <s v="04"/>
    <n v="2025"/>
    <n v="0"/>
  </r>
  <r>
    <s v="ORD001480"/>
    <x v="472"/>
    <s v="CUST02135"/>
    <x v="2"/>
    <x v="1"/>
    <x v="2"/>
    <n v="2"/>
    <n v="4222"/>
    <x v="4"/>
    <n v="6755.2"/>
    <n v="6306.01"/>
    <n v="449.19"/>
    <n v="6.6495440549502613E-2"/>
    <s v="04"/>
    <n v="2025"/>
    <n v="1688.8000000000002"/>
  </r>
  <r>
    <s v="ORD003930"/>
    <x v="472"/>
    <s v="CUST00940"/>
    <x v="9"/>
    <x v="1"/>
    <x v="3"/>
    <n v="1"/>
    <n v="25908"/>
    <x v="0"/>
    <n v="23317.200000000001"/>
    <n v="17719.98"/>
    <n v="5597.22"/>
    <n v="0.24004683238124647"/>
    <s v="04"/>
    <n v="2025"/>
    <n v="2590.8000000000002"/>
  </r>
  <r>
    <s v="ORD009975"/>
    <x v="472"/>
    <s v="CUST00795"/>
    <x v="4"/>
    <x v="1"/>
    <x v="0"/>
    <n v="3"/>
    <n v="21163"/>
    <x v="3"/>
    <n v="53965.65"/>
    <n v="50455.74"/>
    <n v="3509.91"/>
    <n v="6.5039705812864293E-2"/>
    <s v="04"/>
    <n v="2025"/>
    <n v="9523.35"/>
  </r>
  <r>
    <s v="ORD003843"/>
    <x v="472"/>
    <s v="CUST01736"/>
    <x v="1"/>
    <x v="1"/>
    <x v="3"/>
    <n v="1"/>
    <n v="1831"/>
    <x v="4"/>
    <n v="1464.8"/>
    <n v="1389.6"/>
    <n v="75.2"/>
    <n v="5.1338066630256696E-2"/>
    <s v="04"/>
    <n v="2025"/>
    <n v="366.20000000000005"/>
  </r>
  <r>
    <s v="ORD005717"/>
    <x v="472"/>
    <s v="CUST01446"/>
    <x v="11"/>
    <x v="4"/>
    <x v="3"/>
    <n v="1"/>
    <n v="74"/>
    <x v="0"/>
    <n v="66.599999999999994"/>
    <n v="58.18"/>
    <n v="8.42"/>
    <n v="0.12642642642642643"/>
    <s v="04"/>
    <n v="2025"/>
    <n v="7.4"/>
  </r>
  <r>
    <s v="ORD002849"/>
    <x v="472"/>
    <s v="CUST00359"/>
    <x v="14"/>
    <x v="2"/>
    <x v="0"/>
    <n v="1"/>
    <n v="7951"/>
    <x v="4"/>
    <n v="6360.8"/>
    <n v="6485.13"/>
    <n v="-124.33"/>
    <n v="-1.9546283486353917E-2"/>
    <s v="04"/>
    <n v="2025"/>
    <n v="1590.2"/>
  </r>
  <r>
    <s v="ORD002893"/>
    <x v="472"/>
    <s v="CUST02024"/>
    <x v="7"/>
    <x v="4"/>
    <x v="3"/>
    <n v="1"/>
    <n v="93"/>
    <x v="3"/>
    <n v="79.05"/>
    <n v="67.650000000000006"/>
    <n v="11.4"/>
    <n v="0.1442125237191651"/>
    <s v="04"/>
    <n v="2025"/>
    <n v="13.95"/>
  </r>
  <r>
    <s v="ORD003465"/>
    <x v="472"/>
    <s v="CUST01367"/>
    <x v="6"/>
    <x v="3"/>
    <x v="3"/>
    <n v="2"/>
    <n v="1160"/>
    <x v="2"/>
    <n v="2320"/>
    <n v="1835.19"/>
    <n v="484.81"/>
    <n v="0.20896982758620689"/>
    <s v="04"/>
    <n v="2025"/>
    <n v="0"/>
  </r>
  <r>
    <s v="ORD009261"/>
    <x v="473"/>
    <s v="CUST02233"/>
    <x v="12"/>
    <x v="0"/>
    <x v="1"/>
    <n v="3"/>
    <n v="5599"/>
    <x v="1"/>
    <n v="15957.15"/>
    <n v="11133.97"/>
    <n v="4823.18"/>
    <n v="0.30225823533651064"/>
    <s v="04"/>
    <n v="2025"/>
    <n v="839.85"/>
  </r>
  <r>
    <s v="ORD005051"/>
    <x v="473"/>
    <s v="CUST02346"/>
    <x v="1"/>
    <x v="1"/>
    <x v="0"/>
    <n v="2"/>
    <n v="2688"/>
    <x v="4"/>
    <n v="4300.8"/>
    <n v="3302.92"/>
    <n v="997.88"/>
    <n v="0.2320219494047619"/>
    <s v="04"/>
    <n v="2025"/>
    <n v="1075.2"/>
  </r>
  <r>
    <s v="ORD005561"/>
    <x v="473"/>
    <s v="CUST00695"/>
    <x v="4"/>
    <x v="1"/>
    <x v="3"/>
    <n v="3"/>
    <n v="20066"/>
    <x v="2"/>
    <n v="60198"/>
    <n v="49088.49"/>
    <n v="11109.51"/>
    <n v="0.18454948669391011"/>
    <s v="04"/>
    <n v="2025"/>
    <n v="0"/>
  </r>
  <r>
    <s v="ORD005797"/>
    <x v="473"/>
    <s v="CUST00403"/>
    <x v="6"/>
    <x v="3"/>
    <x v="2"/>
    <n v="3"/>
    <n v="304"/>
    <x v="4"/>
    <n v="729.6"/>
    <n v="710.1"/>
    <n v="19.5"/>
    <n v="2.6726973684210526E-2"/>
    <s v="04"/>
    <n v="2025"/>
    <n v="182.4"/>
  </r>
  <r>
    <s v="ORD003179"/>
    <x v="473"/>
    <s v="CUST00982"/>
    <x v="0"/>
    <x v="0"/>
    <x v="0"/>
    <n v="4"/>
    <n v="811"/>
    <x v="1"/>
    <n v="3081.8"/>
    <n v="2082.02"/>
    <n v="999.78"/>
    <n v="0.32441430332922316"/>
    <s v="04"/>
    <n v="2025"/>
    <n v="162.20000000000002"/>
  </r>
  <r>
    <s v="ORD002442"/>
    <x v="473"/>
    <s v="CUST01116"/>
    <x v="3"/>
    <x v="1"/>
    <x v="3"/>
    <n v="3"/>
    <n v="62153"/>
    <x v="1"/>
    <n v="177136.05"/>
    <n v="144646.76999999999"/>
    <n v="32489.279999999999"/>
    <n v="0.1834142739436721"/>
    <s v="04"/>
    <n v="2025"/>
    <n v="9322.9500000000007"/>
  </r>
  <r>
    <s v="ORD009602"/>
    <x v="473"/>
    <s v="CUST01846"/>
    <x v="9"/>
    <x v="1"/>
    <x v="2"/>
    <n v="1"/>
    <n v="19296"/>
    <x v="0"/>
    <n v="17366.400000000001"/>
    <n v="10839.78"/>
    <n v="6526.62"/>
    <n v="0.37581882255389715"/>
    <s v="04"/>
    <n v="2025"/>
    <n v="1929.6000000000001"/>
  </r>
  <r>
    <s v="ORD006019"/>
    <x v="473"/>
    <s v="CUST00088"/>
    <x v="0"/>
    <x v="0"/>
    <x v="4"/>
    <n v="2"/>
    <n v="730"/>
    <x v="3"/>
    <n v="1241"/>
    <n v="1133.3800000000001"/>
    <n v="107.62"/>
    <n v="8.6720386784850931E-2"/>
    <s v="04"/>
    <n v="2025"/>
    <n v="219"/>
  </r>
  <r>
    <s v="ORD009699"/>
    <x v="473"/>
    <s v="CUST02241"/>
    <x v="8"/>
    <x v="3"/>
    <x v="4"/>
    <n v="3"/>
    <n v="1921"/>
    <x v="1"/>
    <n v="5474.85"/>
    <n v="4052.5"/>
    <n v="1422.35"/>
    <n v="0.2597970720659013"/>
    <s v="04"/>
    <n v="2025"/>
    <n v="288.15000000000003"/>
  </r>
  <r>
    <s v="ORD003445"/>
    <x v="474"/>
    <s v="CUST00728"/>
    <x v="2"/>
    <x v="1"/>
    <x v="0"/>
    <n v="1"/>
    <n v="3851"/>
    <x v="1"/>
    <n v="3658.45"/>
    <n v="3021.13"/>
    <n v="637.32000000000005"/>
    <n v="0.17420492284984079"/>
    <s v="04"/>
    <n v="2025"/>
    <n v="192.55"/>
  </r>
  <r>
    <s v="ORD007794"/>
    <x v="474"/>
    <s v="CUST00586"/>
    <x v="13"/>
    <x v="0"/>
    <x v="0"/>
    <n v="2"/>
    <n v="1214"/>
    <x v="0"/>
    <n v="2185.1999999999998"/>
    <n v="1365.03"/>
    <n v="820.17"/>
    <n v="0.37532948929159804"/>
    <s v="04"/>
    <n v="2025"/>
    <n v="242.8"/>
  </r>
  <r>
    <s v="ORD007582"/>
    <x v="474"/>
    <s v="CUST02476"/>
    <x v="4"/>
    <x v="1"/>
    <x v="0"/>
    <n v="2"/>
    <n v="18039"/>
    <x v="2"/>
    <n v="36078"/>
    <n v="29088.89"/>
    <n v="6989.11"/>
    <n v="0.19372221298298131"/>
    <s v="04"/>
    <n v="2025"/>
    <n v="0"/>
  </r>
  <r>
    <s v="ORD007119"/>
    <x v="474"/>
    <s v="CUST00985"/>
    <x v="7"/>
    <x v="4"/>
    <x v="0"/>
    <n v="2"/>
    <n v="185"/>
    <x v="2"/>
    <n v="370"/>
    <n v="205.98"/>
    <n v="164.02"/>
    <n v="0.44329729729729733"/>
    <s v="04"/>
    <n v="2025"/>
    <n v="0"/>
  </r>
  <r>
    <s v="ORD006145"/>
    <x v="474"/>
    <s v="CUST00575"/>
    <x v="8"/>
    <x v="3"/>
    <x v="2"/>
    <n v="3"/>
    <n v="1636"/>
    <x v="1"/>
    <n v="4662.6000000000004"/>
    <n v="3155.48"/>
    <n v="1507.12"/>
    <n v="0.32323596276755451"/>
    <s v="04"/>
    <n v="2025"/>
    <n v="245.4"/>
  </r>
  <r>
    <s v="ORD001661"/>
    <x v="474"/>
    <s v="CUST01983"/>
    <x v="6"/>
    <x v="3"/>
    <x v="0"/>
    <n v="1"/>
    <n v="561"/>
    <x v="2"/>
    <n v="561"/>
    <n v="383.78"/>
    <n v="177.22"/>
    <n v="0.31590017825311945"/>
    <s v="04"/>
    <n v="2025"/>
    <n v="0"/>
  </r>
  <r>
    <s v="ORD009555"/>
    <x v="474"/>
    <s v="CUST00135"/>
    <x v="8"/>
    <x v="3"/>
    <x v="0"/>
    <n v="4"/>
    <n v="2420"/>
    <x v="0"/>
    <n v="8712"/>
    <n v="5856.13"/>
    <n v="2855.87"/>
    <n v="0.32780876951331495"/>
    <s v="04"/>
    <n v="2025"/>
    <n v="968"/>
  </r>
  <r>
    <s v="ORD000882"/>
    <x v="474"/>
    <s v="CUST02111"/>
    <x v="11"/>
    <x v="4"/>
    <x v="3"/>
    <n v="4"/>
    <n v="98"/>
    <x v="1"/>
    <n v="372.4"/>
    <n v="270.66000000000003"/>
    <n v="101.74"/>
    <n v="0.27320085929108484"/>
    <s v="04"/>
    <n v="2025"/>
    <n v="19.600000000000001"/>
  </r>
  <r>
    <s v="ORD005452"/>
    <x v="474"/>
    <s v="CUST01962"/>
    <x v="2"/>
    <x v="1"/>
    <x v="1"/>
    <n v="1"/>
    <n v="4563"/>
    <x v="2"/>
    <n v="4563"/>
    <n v="2871.58"/>
    <n v="1691.42"/>
    <n v="0.37068156914310763"/>
    <s v="04"/>
    <n v="2025"/>
    <n v="0"/>
  </r>
  <r>
    <s v="ORD005165"/>
    <x v="474"/>
    <s v="CUST00325"/>
    <x v="9"/>
    <x v="1"/>
    <x v="0"/>
    <n v="1"/>
    <n v="33304"/>
    <x v="0"/>
    <n v="29973.599999999999"/>
    <n v="22822.7"/>
    <n v="7150.9"/>
    <n v="0.23857327781781301"/>
    <s v="04"/>
    <n v="2025"/>
    <n v="3330.4"/>
  </r>
  <r>
    <s v="ORD003658"/>
    <x v="474"/>
    <s v="CUST00457"/>
    <x v="9"/>
    <x v="1"/>
    <x v="2"/>
    <n v="5"/>
    <n v="25378"/>
    <x v="4"/>
    <n v="101512"/>
    <n v="77719.17"/>
    <n v="23792.83"/>
    <n v="0.23438440775474823"/>
    <s v="04"/>
    <n v="2025"/>
    <n v="25378"/>
  </r>
  <r>
    <s v="ORD008530"/>
    <x v="474"/>
    <s v="CUST01558"/>
    <x v="6"/>
    <x v="3"/>
    <x v="4"/>
    <n v="1"/>
    <n v="553"/>
    <x v="0"/>
    <n v="497.7"/>
    <n v="336.35"/>
    <n v="161.35"/>
    <n v="0.32419127988748242"/>
    <s v="04"/>
    <n v="2025"/>
    <n v="55.300000000000004"/>
  </r>
  <r>
    <s v="ORD000593"/>
    <x v="474"/>
    <s v="CUST01796"/>
    <x v="9"/>
    <x v="1"/>
    <x v="2"/>
    <n v="1"/>
    <n v="32547"/>
    <x v="0"/>
    <n v="29292.3"/>
    <n v="24522.13"/>
    <n v="4770.17"/>
    <n v="0.16284723289055486"/>
    <s v="04"/>
    <n v="2025"/>
    <n v="3254.7000000000003"/>
  </r>
  <r>
    <s v="ORD006051"/>
    <x v="474"/>
    <s v="CUST01207"/>
    <x v="7"/>
    <x v="4"/>
    <x v="4"/>
    <n v="2"/>
    <n v="136"/>
    <x v="2"/>
    <n v="272"/>
    <n v="162.02000000000001"/>
    <n v="109.98"/>
    <n v="0.40433823529411766"/>
    <s v="04"/>
    <n v="2025"/>
    <n v="0"/>
  </r>
  <r>
    <s v="ORD008063"/>
    <x v="475"/>
    <s v="CUST00592"/>
    <x v="9"/>
    <x v="1"/>
    <x v="1"/>
    <n v="1"/>
    <n v="34955"/>
    <x v="3"/>
    <n v="29711.75"/>
    <n v="21550.22"/>
    <n v="8161.53"/>
    <n v="0.27469031612072664"/>
    <s v="04"/>
    <n v="2025"/>
    <n v="5243.25"/>
  </r>
  <r>
    <s v="ORD005897"/>
    <x v="475"/>
    <s v="CUST00589"/>
    <x v="4"/>
    <x v="1"/>
    <x v="1"/>
    <n v="2"/>
    <n v="20049"/>
    <x v="0"/>
    <n v="36088.199999999997"/>
    <n v="28095.05"/>
    <n v="7993.15"/>
    <n v="0.22148929567005282"/>
    <s v="04"/>
    <n v="2025"/>
    <n v="4009.8"/>
  </r>
  <r>
    <s v="ORD004295"/>
    <x v="475"/>
    <s v="CUST00970"/>
    <x v="0"/>
    <x v="0"/>
    <x v="1"/>
    <n v="2"/>
    <n v="837"/>
    <x v="1"/>
    <n v="1590.3"/>
    <n v="1136.28"/>
    <n v="454.02"/>
    <n v="0.28549330315034899"/>
    <s v="04"/>
    <n v="2025"/>
    <n v="83.7"/>
  </r>
  <r>
    <s v="ORD004515"/>
    <x v="475"/>
    <s v="CUST00398"/>
    <x v="7"/>
    <x v="4"/>
    <x v="2"/>
    <n v="2"/>
    <n v="189"/>
    <x v="1"/>
    <n v="359.1"/>
    <n v="273.25"/>
    <n v="85.85"/>
    <n v="0.23906989696463377"/>
    <s v="04"/>
    <n v="2025"/>
    <n v="18.900000000000002"/>
  </r>
  <r>
    <s v="ORD008060"/>
    <x v="475"/>
    <s v="CUST00694"/>
    <x v="9"/>
    <x v="1"/>
    <x v="1"/>
    <n v="2"/>
    <n v="27859"/>
    <x v="0"/>
    <n v="50146.2"/>
    <n v="32959.19"/>
    <n v="17187.009999999998"/>
    <n v="0.3427380339886173"/>
    <s v="04"/>
    <n v="2025"/>
    <n v="5571.8"/>
  </r>
  <r>
    <s v="ORD004425"/>
    <x v="475"/>
    <s v="CUST02273"/>
    <x v="2"/>
    <x v="1"/>
    <x v="4"/>
    <n v="2"/>
    <n v="3931"/>
    <x v="1"/>
    <n v="7468.9"/>
    <n v="5188.12"/>
    <n v="2280.7800000000002"/>
    <n v="0.30537026871426853"/>
    <s v="04"/>
    <n v="2025"/>
    <n v="393.1"/>
  </r>
  <r>
    <s v="ORD001685"/>
    <x v="475"/>
    <s v="CUST01319"/>
    <x v="12"/>
    <x v="0"/>
    <x v="2"/>
    <n v="3"/>
    <n v="4588"/>
    <x v="0"/>
    <n v="12387.6"/>
    <n v="9121.58"/>
    <n v="3266.02"/>
    <n v="0.2636523620394588"/>
    <s v="04"/>
    <n v="2025"/>
    <n v="1376.4"/>
  </r>
  <r>
    <s v="ORD002062"/>
    <x v="475"/>
    <s v="CUST02450"/>
    <x v="6"/>
    <x v="3"/>
    <x v="3"/>
    <n v="1"/>
    <n v="426"/>
    <x v="4"/>
    <n v="340.8"/>
    <n v="294.32"/>
    <n v="46.48"/>
    <n v="0.13638497652582157"/>
    <s v="04"/>
    <n v="2025"/>
    <n v="85.2"/>
  </r>
  <r>
    <s v="ORD004274"/>
    <x v="475"/>
    <s v="CUST01266"/>
    <x v="3"/>
    <x v="1"/>
    <x v="3"/>
    <n v="1"/>
    <n v="79134"/>
    <x v="0"/>
    <n v="71220.600000000006"/>
    <n v="53032.62"/>
    <n v="18187.98"/>
    <n v="0.25537527063798954"/>
    <s v="04"/>
    <n v="2025"/>
    <n v="7913.4000000000005"/>
  </r>
  <r>
    <s v="ORD005412"/>
    <x v="475"/>
    <s v="CUST00831"/>
    <x v="14"/>
    <x v="2"/>
    <x v="0"/>
    <n v="1"/>
    <n v="11589"/>
    <x v="3"/>
    <n v="9850.65"/>
    <n v="7511.12"/>
    <n v="2339.5300000000002"/>
    <n v="0.23750006344758978"/>
    <s v="04"/>
    <n v="2025"/>
    <n v="1738.35"/>
  </r>
  <r>
    <s v="ORD009003"/>
    <x v="475"/>
    <s v="CUST01752"/>
    <x v="11"/>
    <x v="4"/>
    <x v="1"/>
    <n v="2"/>
    <n v="142"/>
    <x v="2"/>
    <n v="284"/>
    <n v="208.66"/>
    <n v="75.34"/>
    <n v="0.26528169014084507"/>
    <s v="04"/>
    <n v="2025"/>
    <n v="0"/>
  </r>
  <r>
    <s v="ORD008595"/>
    <x v="475"/>
    <s v="CUST01476"/>
    <x v="1"/>
    <x v="1"/>
    <x v="4"/>
    <n v="4"/>
    <n v="829"/>
    <x v="0"/>
    <n v="2984.4"/>
    <n v="2548.3000000000002"/>
    <n v="436.1"/>
    <n v="0.14612652459455838"/>
    <s v="04"/>
    <n v="2025"/>
    <n v="331.6"/>
  </r>
  <r>
    <s v="ORD000121"/>
    <x v="475"/>
    <s v="CUST00990"/>
    <x v="10"/>
    <x v="2"/>
    <x v="2"/>
    <n v="2"/>
    <n v="11704"/>
    <x v="1"/>
    <n v="22237.599999999999"/>
    <n v="14833.25"/>
    <n v="7404.35"/>
    <n v="0.33296533798611366"/>
    <s v="04"/>
    <n v="2025"/>
    <n v="1170.4000000000001"/>
  </r>
  <r>
    <s v="ORD009891"/>
    <x v="476"/>
    <s v="CUST01512"/>
    <x v="13"/>
    <x v="0"/>
    <x v="0"/>
    <n v="3"/>
    <n v="1753"/>
    <x v="2"/>
    <n v="5259"/>
    <n v="4068.87"/>
    <n v="1190.1300000000001"/>
    <n v="0.22630347974900172"/>
    <s v="04"/>
    <n v="2025"/>
    <n v="0"/>
  </r>
  <r>
    <s v="ORD000008"/>
    <x v="476"/>
    <s v="CUST00996"/>
    <x v="5"/>
    <x v="2"/>
    <x v="4"/>
    <n v="4"/>
    <n v="9873"/>
    <x v="1"/>
    <n v="37517.4"/>
    <n v="25934.02"/>
    <n v="11583.38"/>
    <n v="0.30874687478343377"/>
    <s v="04"/>
    <n v="2025"/>
    <n v="1974.6000000000001"/>
  </r>
  <r>
    <s v="ORD001564"/>
    <x v="476"/>
    <s v="CUST01866"/>
    <x v="3"/>
    <x v="1"/>
    <x v="4"/>
    <n v="2"/>
    <n v="77276"/>
    <x v="0"/>
    <n v="139096.79999999999"/>
    <n v="126240.38"/>
    <n v="12856.42"/>
    <n v="9.2427863185925205E-2"/>
    <s v="04"/>
    <n v="2025"/>
    <n v="15455.2"/>
  </r>
  <r>
    <s v="ORD003247"/>
    <x v="476"/>
    <s v="CUST02030"/>
    <x v="4"/>
    <x v="1"/>
    <x v="3"/>
    <n v="3"/>
    <n v="12576"/>
    <x v="0"/>
    <n v="33955.199999999997"/>
    <n v="28771.119999999999"/>
    <n v="5184.08"/>
    <n v="0.15267411177080389"/>
    <s v="04"/>
    <n v="2025"/>
    <n v="3772.8"/>
  </r>
  <r>
    <s v="ORD002647"/>
    <x v="476"/>
    <s v="CUST01811"/>
    <x v="4"/>
    <x v="1"/>
    <x v="2"/>
    <n v="4"/>
    <n v="23013"/>
    <x v="0"/>
    <n v="82846.8"/>
    <n v="69237.149999999994"/>
    <n v="13609.65"/>
    <n v="0.16427490259128896"/>
    <s v="04"/>
    <n v="2025"/>
    <n v="9205.2000000000007"/>
  </r>
  <r>
    <s v="ORD009160"/>
    <x v="476"/>
    <s v="CUST02072"/>
    <x v="8"/>
    <x v="3"/>
    <x v="1"/>
    <n v="1"/>
    <n v="1198"/>
    <x v="1"/>
    <n v="1138.0999999999999"/>
    <n v="954.54"/>
    <n v="183.56"/>
    <n v="0.16128635445039979"/>
    <s v="04"/>
    <n v="2025"/>
    <n v="59.900000000000006"/>
  </r>
  <r>
    <s v="ORD000430"/>
    <x v="476"/>
    <s v="CUST00569"/>
    <x v="8"/>
    <x v="3"/>
    <x v="3"/>
    <n v="1"/>
    <n v="2615"/>
    <x v="1"/>
    <n v="2484.25"/>
    <n v="1743.28"/>
    <n v="740.97"/>
    <n v="0.29826708262050922"/>
    <s v="04"/>
    <n v="2025"/>
    <n v="130.75"/>
  </r>
  <r>
    <s v="ORD002108"/>
    <x v="476"/>
    <s v="CUST00708"/>
    <x v="9"/>
    <x v="1"/>
    <x v="0"/>
    <n v="1"/>
    <n v="19578"/>
    <x v="0"/>
    <n v="17620.2"/>
    <n v="10922.58"/>
    <n v="6697.62"/>
    <n v="0.38011032791909283"/>
    <s v="04"/>
    <n v="2025"/>
    <n v="1957.8000000000002"/>
  </r>
  <r>
    <s v="ORD003692"/>
    <x v="476"/>
    <s v="CUST00688"/>
    <x v="7"/>
    <x v="4"/>
    <x v="2"/>
    <n v="2"/>
    <n v="88"/>
    <x v="0"/>
    <n v="158.4"/>
    <n v="136.08000000000001"/>
    <n v="22.32"/>
    <n v="0.1409090909090909"/>
    <s v="04"/>
    <n v="2025"/>
    <n v="17.600000000000001"/>
  </r>
  <r>
    <s v="ORD008770"/>
    <x v="476"/>
    <s v="CUST02368"/>
    <x v="9"/>
    <x v="1"/>
    <x v="2"/>
    <n v="2"/>
    <n v="31346"/>
    <x v="2"/>
    <n v="62692"/>
    <n v="35832.94"/>
    <n v="26859.06"/>
    <n v="0.42842882664454796"/>
    <s v="04"/>
    <n v="2025"/>
    <n v="0"/>
  </r>
  <r>
    <s v="ORD002161"/>
    <x v="476"/>
    <s v="CUST00446"/>
    <x v="7"/>
    <x v="4"/>
    <x v="1"/>
    <n v="4"/>
    <n v="218"/>
    <x v="1"/>
    <n v="828.4"/>
    <n v="500.14"/>
    <n v="328.26"/>
    <n v="0.39625784645098988"/>
    <s v="04"/>
    <n v="2025"/>
    <n v="43.6"/>
  </r>
  <r>
    <s v="ORD005629"/>
    <x v="476"/>
    <s v="CUST01760"/>
    <x v="12"/>
    <x v="0"/>
    <x v="3"/>
    <n v="1"/>
    <n v="4355"/>
    <x v="4"/>
    <n v="3484"/>
    <n v="2682.18"/>
    <n v="801.82"/>
    <n v="0.23014351320321472"/>
    <s v="04"/>
    <n v="2025"/>
    <n v="871"/>
  </r>
  <r>
    <s v="ORD000974"/>
    <x v="476"/>
    <s v="CUST01735"/>
    <x v="7"/>
    <x v="4"/>
    <x v="3"/>
    <n v="2"/>
    <n v="237"/>
    <x v="4"/>
    <n v="379.2"/>
    <n v="341.22"/>
    <n v="37.979999999999997"/>
    <n v="0.10015822784810126"/>
    <s v="04"/>
    <n v="2025"/>
    <n v="94.800000000000011"/>
  </r>
  <r>
    <s v="ORD006199"/>
    <x v="476"/>
    <s v="CUST00083"/>
    <x v="9"/>
    <x v="1"/>
    <x v="3"/>
    <n v="2"/>
    <n v="23194"/>
    <x v="0"/>
    <n v="41749.199999999997"/>
    <n v="27465.82"/>
    <n v="14283.38"/>
    <n v="0.34212344188631161"/>
    <s v="04"/>
    <n v="2025"/>
    <n v="4638.8"/>
  </r>
  <r>
    <s v="ORD006317"/>
    <x v="477"/>
    <s v="CUST01434"/>
    <x v="9"/>
    <x v="1"/>
    <x v="2"/>
    <n v="2"/>
    <n v="19699"/>
    <x v="0"/>
    <n v="35458.199999999997"/>
    <n v="26187.58"/>
    <n v="9270.6200000000008"/>
    <n v="0.26145207596550307"/>
    <s v="04"/>
    <n v="2025"/>
    <n v="3939.8"/>
  </r>
  <r>
    <s v="ORD002623"/>
    <x v="477"/>
    <s v="CUST01342"/>
    <x v="11"/>
    <x v="4"/>
    <x v="3"/>
    <n v="2"/>
    <n v="116"/>
    <x v="3"/>
    <n v="197.2"/>
    <n v="162.47"/>
    <n v="34.729999999999997"/>
    <n v="0.17611561866125761"/>
    <s v="04"/>
    <n v="2025"/>
    <n v="34.799999999999997"/>
  </r>
  <r>
    <s v="ORD005898"/>
    <x v="477"/>
    <s v="CUST01632"/>
    <x v="0"/>
    <x v="0"/>
    <x v="0"/>
    <n v="4"/>
    <n v="1382"/>
    <x v="1"/>
    <n v="5251.6"/>
    <n v="3051.97"/>
    <n v="2199.63"/>
    <n v="0.41884949348769895"/>
    <s v="04"/>
    <n v="2025"/>
    <n v="276.40000000000003"/>
  </r>
  <r>
    <s v="ORD001130"/>
    <x v="477"/>
    <s v="CUST00756"/>
    <x v="12"/>
    <x v="0"/>
    <x v="4"/>
    <n v="1"/>
    <n v="1989"/>
    <x v="3"/>
    <n v="1690.65"/>
    <n v="1263.08"/>
    <n v="427.57"/>
    <n v="0.25290272971933869"/>
    <s v="04"/>
    <n v="2025"/>
    <n v="298.34999999999997"/>
  </r>
  <r>
    <s v="ORD009273"/>
    <x v="477"/>
    <s v="CUST00774"/>
    <x v="7"/>
    <x v="4"/>
    <x v="0"/>
    <n v="2"/>
    <n v="99"/>
    <x v="0"/>
    <n v="178.2"/>
    <n v="138.11000000000001"/>
    <n v="40.090000000000003"/>
    <n v="0.22497194163860834"/>
    <s v="04"/>
    <n v="2025"/>
    <n v="19.8"/>
  </r>
  <r>
    <s v="ORD004449"/>
    <x v="477"/>
    <s v="CUST00720"/>
    <x v="9"/>
    <x v="1"/>
    <x v="2"/>
    <n v="1"/>
    <n v="31640"/>
    <x v="2"/>
    <n v="31640"/>
    <n v="17481.900000000001"/>
    <n v="14158.1"/>
    <n v="0.44747471554993679"/>
    <s v="04"/>
    <n v="2025"/>
    <n v="0"/>
  </r>
  <r>
    <s v="ORD008768"/>
    <x v="477"/>
    <s v="CUST01640"/>
    <x v="3"/>
    <x v="1"/>
    <x v="0"/>
    <n v="2"/>
    <n v="70656"/>
    <x v="0"/>
    <n v="127180.8"/>
    <n v="105900.89"/>
    <n v="21279.91"/>
    <n v="0.16732014580817231"/>
    <s v="04"/>
    <n v="2025"/>
    <n v="14131.2"/>
  </r>
  <r>
    <s v="ORD009337"/>
    <x v="477"/>
    <s v="CUST01349"/>
    <x v="9"/>
    <x v="1"/>
    <x v="3"/>
    <n v="1"/>
    <n v="31160"/>
    <x v="0"/>
    <n v="28044"/>
    <n v="18014.43"/>
    <n v="10029.57"/>
    <n v="0.35763692768506633"/>
    <s v="04"/>
    <n v="2025"/>
    <n v="3116"/>
  </r>
  <r>
    <s v="ORD007633"/>
    <x v="477"/>
    <s v="CUST01839"/>
    <x v="14"/>
    <x v="2"/>
    <x v="2"/>
    <n v="2"/>
    <n v="14820"/>
    <x v="0"/>
    <n v="26676"/>
    <n v="19931.900000000001"/>
    <n v="6744.1"/>
    <n v="0.25281526465736992"/>
    <s v="04"/>
    <n v="2025"/>
    <n v="2964"/>
  </r>
  <r>
    <s v="ORD008933"/>
    <x v="477"/>
    <s v="CUST00018"/>
    <x v="11"/>
    <x v="4"/>
    <x v="3"/>
    <n v="1"/>
    <n v="146"/>
    <x v="0"/>
    <n v="131.4"/>
    <n v="102.94"/>
    <n v="28.46"/>
    <n v="0.21659056316590564"/>
    <s v="04"/>
    <n v="2025"/>
    <n v="14.600000000000001"/>
  </r>
  <r>
    <s v="ORD002007"/>
    <x v="477"/>
    <s v="CUST01767"/>
    <x v="1"/>
    <x v="1"/>
    <x v="1"/>
    <n v="2"/>
    <n v="1119"/>
    <x v="1"/>
    <n v="2126.1"/>
    <n v="1609.97"/>
    <n v="516.13"/>
    <n v="0.24275904237806312"/>
    <s v="04"/>
    <n v="2025"/>
    <n v="111.9"/>
  </r>
  <r>
    <s v="ORD005581"/>
    <x v="477"/>
    <s v="CUST01568"/>
    <x v="5"/>
    <x v="2"/>
    <x v="1"/>
    <n v="2"/>
    <n v="7018"/>
    <x v="3"/>
    <n v="11930.6"/>
    <n v="8593"/>
    <n v="3337.6"/>
    <n v="0.2797512279348901"/>
    <s v="04"/>
    <n v="2025"/>
    <n v="2105.4"/>
  </r>
  <r>
    <s v="ORD001501"/>
    <x v="477"/>
    <s v="CUST02491"/>
    <x v="12"/>
    <x v="0"/>
    <x v="4"/>
    <n v="3"/>
    <n v="4204"/>
    <x v="1"/>
    <n v="11981.4"/>
    <n v="7801.6"/>
    <n v="4179.8"/>
    <n v="0.34885739562989304"/>
    <s v="04"/>
    <n v="2025"/>
    <n v="630.6"/>
  </r>
  <r>
    <s v="ORD004093"/>
    <x v="478"/>
    <s v="CUST00913"/>
    <x v="4"/>
    <x v="1"/>
    <x v="2"/>
    <n v="2"/>
    <n v="14183"/>
    <x v="1"/>
    <n v="26947.7"/>
    <n v="19977.400000000001"/>
    <n v="6970.3"/>
    <n v="0.25866029382841577"/>
    <s v="04"/>
    <n v="2025"/>
    <n v="1418.3000000000002"/>
  </r>
  <r>
    <s v="ORD005084"/>
    <x v="478"/>
    <s v="CUST00529"/>
    <x v="14"/>
    <x v="2"/>
    <x v="3"/>
    <n v="2"/>
    <n v="19482"/>
    <x v="0"/>
    <n v="35067.599999999999"/>
    <n v="26943.14"/>
    <n v="8124.46"/>
    <n v="0.23167995528636121"/>
    <s v="04"/>
    <n v="2025"/>
    <n v="3896.4"/>
  </r>
  <r>
    <s v="ORD007668"/>
    <x v="478"/>
    <s v="CUST00983"/>
    <x v="1"/>
    <x v="1"/>
    <x v="0"/>
    <n v="1"/>
    <n v="2415"/>
    <x v="1"/>
    <n v="2294.25"/>
    <n v="1400.06"/>
    <n v="894.19"/>
    <n v="0.38975264247575464"/>
    <s v="04"/>
    <n v="2025"/>
    <n v="120.75"/>
  </r>
  <r>
    <s v="ORD005127"/>
    <x v="478"/>
    <s v="CUST01914"/>
    <x v="5"/>
    <x v="2"/>
    <x v="1"/>
    <n v="1"/>
    <n v="7403"/>
    <x v="3"/>
    <n v="6292.55"/>
    <n v="4514.93"/>
    <n v="1777.62"/>
    <n v="0.28249596745357602"/>
    <s v="04"/>
    <n v="2025"/>
    <n v="1110.45"/>
  </r>
  <r>
    <s v="ORD009393"/>
    <x v="478"/>
    <s v="CUST00468"/>
    <x v="13"/>
    <x v="0"/>
    <x v="4"/>
    <n v="2"/>
    <n v="1489"/>
    <x v="3"/>
    <n v="2531.3000000000002"/>
    <n v="2403.2600000000002"/>
    <n v="128.04"/>
    <n v="5.058270453916959E-2"/>
    <s v="04"/>
    <n v="2025"/>
    <n v="446.7"/>
  </r>
  <r>
    <s v="ORD005825"/>
    <x v="478"/>
    <s v="CUST01346"/>
    <x v="8"/>
    <x v="3"/>
    <x v="0"/>
    <n v="2"/>
    <n v="1521"/>
    <x v="1"/>
    <n v="2889.9"/>
    <n v="2264.27"/>
    <n v="625.63"/>
    <n v="0.21648845980829787"/>
    <s v="04"/>
    <n v="2025"/>
    <n v="152.1"/>
  </r>
  <r>
    <s v="ORD009293"/>
    <x v="478"/>
    <s v="CUST01441"/>
    <x v="8"/>
    <x v="3"/>
    <x v="2"/>
    <n v="4"/>
    <n v="1382"/>
    <x v="0"/>
    <n v="4975.2"/>
    <n v="3798.79"/>
    <n v="1176.4100000000001"/>
    <n v="0.23645481588679854"/>
    <s v="04"/>
    <n v="2025"/>
    <n v="552.80000000000007"/>
  </r>
  <r>
    <s v="ORD002650"/>
    <x v="478"/>
    <s v="CUST00083"/>
    <x v="1"/>
    <x v="1"/>
    <x v="2"/>
    <n v="4"/>
    <n v="1292"/>
    <x v="4"/>
    <n v="4134.3999999999996"/>
    <n v="2878"/>
    <n v="1256.4000000000001"/>
    <n v="0.30388931888544896"/>
    <s v="04"/>
    <n v="2025"/>
    <n v="1033.6000000000001"/>
  </r>
  <r>
    <s v="ORD000784"/>
    <x v="478"/>
    <s v="CUST02064"/>
    <x v="12"/>
    <x v="0"/>
    <x v="2"/>
    <n v="1"/>
    <n v="4535"/>
    <x v="4"/>
    <n v="3628"/>
    <n v="2764.03"/>
    <n v="863.97"/>
    <n v="0.23813947078280046"/>
    <s v="04"/>
    <n v="2025"/>
    <n v="907"/>
  </r>
  <r>
    <s v="ORD004487"/>
    <x v="478"/>
    <s v="CUST01303"/>
    <x v="2"/>
    <x v="1"/>
    <x v="3"/>
    <n v="2"/>
    <n v="3160"/>
    <x v="0"/>
    <n v="5688"/>
    <n v="3789.18"/>
    <n v="1898.82"/>
    <n v="0.33382911392405062"/>
    <s v="04"/>
    <n v="2025"/>
    <n v="632"/>
  </r>
  <r>
    <s v="ORD000341"/>
    <x v="478"/>
    <s v="CUST02373"/>
    <x v="4"/>
    <x v="1"/>
    <x v="3"/>
    <n v="3"/>
    <n v="23730"/>
    <x v="1"/>
    <n v="67630.5"/>
    <n v="52169.64"/>
    <n v="15460.86"/>
    <n v="0.22860780269257214"/>
    <s v="04"/>
    <n v="2025"/>
    <n v="3559.5"/>
  </r>
  <r>
    <s v="ORD002559"/>
    <x v="478"/>
    <s v="CUST01467"/>
    <x v="1"/>
    <x v="1"/>
    <x v="2"/>
    <n v="5"/>
    <n v="2544"/>
    <x v="4"/>
    <n v="10176"/>
    <n v="7941.75"/>
    <n v="2234.25"/>
    <n v="0.21956073113207547"/>
    <s v="04"/>
    <n v="2025"/>
    <n v="2544"/>
  </r>
  <r>
    <s v="ORD000644"/>
    <x v="478"/>
    <s v="CUST02202"/>
    <x v="1"/>
    <x v="1"/>
    <x v="4"/>
    <n v="1"/>
    <n v="890"/>
    <x v="3"/>
    <n v="756.5"/>
    <n v="563.71"/>
    <n v="192.79"/>
    <n v="0.25484467944481159"/>
    <s v="04"/>
    <n v="2025"/>
    <n v="133.5"/>
  </r>
  <r>
    <s v="ORD005580"/>
    <x v="479"/>
    <s v="CUST01923"/>
    <x v="10"/>
    <x v="2"/>
    <x v="0"/>
    <n v="1"/>
    <n v="7917"/>
    <x v="0"/>
    <n v="7125.3"/>
    <n v="4727.05"/>
    <n v="2398.25"/>
    <n v="0.33658231934094002"/>
    <s v="04"/>
    <n v="2025"/>
    <n v="791.7"/>
  </r>
  <r>
    <s v="ORD007591"/>
    <x v="479"/>
    <s v="CUST01333"/>
    <x v="4"/>
    <x v="1"/>
    <x v="2"/>
    <n v="1"/>
    <n v="23291"/>
    <x v="1"/>
    <n v="22126.45"/>
    <n v="13960.2"/>
    <n v="8166.25"/>
    <n v="0.36907185743759163"/>
    <s v="04"/>
    <n v="2025"/>
    <n v="1164.55"/>
  </r>
  <r>
    <s v="ORD002724"/>
    <x v="479"/>
    <s v="CUST00019"/>
    <x v="9"/>
    <x v="1"/>
    <x v="4"/>
    <n v="2"/>
    <n v="22115"/>
    <x v="1"/>
    <n v="42018.5"/>
    <n v="26844.1"/>
    <n v="15174.4"/>
    <n v="0.36113616621250161"/>
    <s v="04"/>
    <n v="2025"/>
    <n v="2211.5"/>
  </r>
  <r>
    <s v="ORD003028"/>
    <x v="479"/>
    <s v="CUST00964"/>
    <x v="11"/>
    <x v="4"/>
    <x v="1"/>
    <n v="1"/>
    <n v="73"/>
    <x v="0"/>
    <n v="65.7"/>
    <n v="55.97"/>
    <n v="9.73"/>
    <n v="0.14809741248097413"/>
    <s v="04"/>
    <n v="2025"/>
    <n v="7.3000000000000007"/>
  </r>
  <r>
    <s v="ORD002394"/>
    <x v="479"/>
    <s v="CUST00640"/>
    <x v="7"/>
    <x v="4"/>
    <x v="0"/>
    <n v="1"/>
    <n v="175"/>
    <x v="2"/>
    <n v="175"/>
    <n v="99.61"/>
    <n v="75.39"/>
    <n v="0.43080000000000002"/>
    <s v="04"/>
    <n v="2025"/>
    <n v="0"/>
  </r>
  <r>
    <s v="ORD001552"/>
    <x v="479"/>
    <s v="CUST00330"/>
    <x v="12"/>
    <x v="0"/>
    <x v="1"/>
    <n v="1"/>
    <n v="5561"/>
    <x v="0"/>
    <n v="5004.8999999999996"/>
    <n v="4045.76"/>
    <n v="959.14"/>
    <n v="0.19164019261124099"/>
    <s v="04"/>
    <n v="2025"/>
    <n v="556.1"/>
  </r>
  <r>
    <s v="ORD006245"/>
    <x v="479"/>
    <s v="CUST00955"/>
    <x v="0"/>
    <x v="0"/>
    <x v="1"/>
    <n v="4"/>
    <n v="1128"/>
    <x v="2"/>
    <n v="4512"/>
    <n v="3638.36"/>
    <n v="873.64"/>
    <n v="0.19362588652482268"/>
    <s v="04"/>
    <n v="2025"/>
    <n v="0"/>
  </r>
  <r>
    <s v="ORD004714"/>
    <x v="479"/>
    <s v="CUST02316"/>
    <x v="8"/>
    <x v="3"/>
    <x v="4"/>
    <n v="4"/>
    <n v="2461"/>
    <x v="3"/>
    <n v="8367.4"/>
    <n v="6274.91"/>
    <n v="2092.4899999999998"/>
    <n v="0.2500764873198365"/>
    <s v="04"/>
    <n v="2025"/>
    <n v="1476.6"/>
  </r>
  <r>
    <s v="ORD008721"/>
    <x v="479"/>
    <s v="CUST01925"/>
    <x v="7"/>
    <x v="4"/>
    <x v="0"/>
    <n v="2"/>
    <n v="215"/>
    <x v="3"/>
    <n v="365.5"/>
    <n v="277.70999999999998"/>
    <n v="87.79"/>
    <n v="0.24019151846785228"/>
    <s v="04"/>
    <n v="2025"/>
    <n v="64.5"/>
  </r>
  <r>
    <s v="ORD005396"/>
    <x v="479"/>
    <s v="CUST01200"/>
    <x v="7"/>
    <x v="4"/>
    <x v="4"/>
    <n v="1"/>
    <n v="208"/>
    <x v="2"/>
    <n v="208"/>
    <n v="142.15"/>
    <n v="65.849999999999994"/>
    <n v="0.31658653846153845"/>
    <s v="04"/>
    <n v="2025"/>
    <n v="0"/>
  </r>
  <r>
    <s v="ORD005291"/>
    <x v="479"/>
    <s v="CUST00078"/>
    <x v="6"/>
    <x v="3"/>
    <x v="4"/>
    <n v="1"/>
    <n v="1052"/>
    <x v="2"/>
    <n v="1052"/>
    <n v="656.83"/>
    <n v="395.17"/>
    <n v="0.37563688212927759"/>
    <s v="04"/>
    <n v="2025"/>
    <n v="0"/>
  </r>
  <r>
    <s v="ORD007768"/>
    <x v="479"/>
    <s v="CUST01474"/>
    <x v="0"/>
    <x v="0"/>
    <x v="2"/>
    <n v="3"/>
    <n v="1143"/>
    <x v="3"/>
    <n v="2914.65"/>
    <n v="2714.5"/>
    <n v="200.15"/>
    <n v="6.8670337776405396E-2"/>
    <s v="04"/>
    <n v="2025"/>
    <n v="514.35"/>
  </r>
  <r>
    <s v="ORD009867"/>
    <x v="479"/>
    <s v="CUST01192"/>
    <x v="0"/>
    <x v="0"/>
    <x v="4"/>
    <n v="4"/>
    <n v="1353"/>
    <x v="3"/>
    <n v="4600.2"/>
    <n v="3052.51"/>
    <n v="1547.69"/>
    <n v="0.33643972001217343"/>
    <s v="04"/>
    <n v="2025"/>
    <n v="811.8"/>
  </r>
  <r>
    <s v="ORD005826"/>
    <x v="479"/>
    <s v="CUST01463"/>
    <x v="8"/>
    <x v="3"/>
    <x v="4"/>
    <n v="1"/>
    <n v="1517"/>
    <x v="0"/>
    <n v="1365.3"/>
    <n v="990.97"/>
    <n v="374.33"/>
    <n v="0.27417417417417417"/>
    <s v="04"/>
    <n v="2025"/>
    <n v="151.70000000000002"/>
  </r>
  <r>
    <s v="ORD001942"/>
    <x v="479"/>
    <s v="CUST00088"/>
    <x v="14"/>
    <x v="2"/>
    <x v="1"/>
    <n v="5"/>
    <n v="8935"/>
    <x v="0"/>
    <n v="40207.5"/>
    <n v="32186.02"/>
    <n v="8021.48"/>
    <n v="0.19950208294472424"/>
    <s v="04"/>
    <n v="2025"/>
    <n v="4467.5"/>
  </r>
  <r>
    <s v="ORD009439"/>
    <x v="479"/>
    <s v="CUST00819"/>
    <x v="3"/>
    <x v="1"/>
    <x v="1"/>
    <n v="3"/>
    <n v="67905"/>
    <x v="3"/>
    <n v="173157.75"/>
    <n v="158862.32"/>
    <n v="14295.43"/>
    <n v="8.255726353570661E-2"/>
    <s v="04"/>
    <n v="2025"/>
    <n v="30557.25"/>
  </r>
  <r>
    <s v="ORD003136"/>
    <x v="480"/>
    <s v="CUST00763"/>
    <x v="13"/>
    <x v="0"/>
    <x v="3"/>
    <n v="1"/>
    <n v="1037"/>
    <x v="1"/>
    <n v="985.15"/>
    <n v="665.65"/>
    <n v="319.5"/>
    <n v="0.32431609399583822"/>
    <s v="04"/>
    <n v="2025"/>
    <n v="51.85"/>
  </r>
  <r>
    <s v="ORD001485"/>
    <x v="480"/>
    <s v="CUST02234"/>
    <x v="11"/>
    <x v="4"/>
    <x v="3"/>
    <n v="2"/>
    <n v="118"/>
    <x v="2"/>
    <n v="236"/>
    <n v="183.88"/>
    <n v="52.12"/>
    <n v="0.22084745762711863"/>
    <s v="04"/>
    <n v="2025"/>
    <n v="0"/>
  </r>
  <r>
    <s v="ORD000082"/>
    <x v="480"/>
    <s v="CUST02129"/>
    <x v="5"/>
    <x v="2"/>
    <x v="0"/>
    <n v="3"/>
    <n v="8115"/>
    <x v="1"/>
    <n v="23127.75"/>
    <n v="16831.47"/>
    <n v="6296.28"/>
    <n v="0.27223919317702761"/>
    <s v="04"/>
    <n v="2025"/>
    <n v="1217.25"/>
  </r>
  <r>
    <s v="ORD006740"/>
    <x v="480"/>
    <s v="CUST02187"/>
    <x v="6"/>
    <x v="3"/>
    <x v="3"/>
    <n v="2"/>
    <n v="816"/>
    <x v="1"/>
    <n v="1550.4"/>
    <n v="1311.37"/>
    <n v="239.03"/>
    <n v="0.15417311661506708"/>
    <s v="04"/>
    <n v="2025"/>
    <n v="81.600000000000009"/>
  </r>
  <r>
    <s v="ORD008859"/>
    <x v="480"/>
    <s v="CUST00992"/>
    <x v="3"/>
    <x v="1"/>
    <x v="1"/>
    <n v="3"/>
    <n v="56971"/>
    <x v="2"/>
    <n v="170913"/>
    <n v="121246.09"/>
    <n v="49666.91"/>
    <n v="0.29059761399074385"/>
    <s v="04"/>
    <n v="2025"/>
    <n v="0"/>
  </r>
  <r>
    <s v="ORD009177"/>
    <x v="480"/>
    <s v="CUST00806"/>
    <x v="12"/>
    <x v="0"/>
    <x v="3"/>
    <n v="2"/>
    <n v="4648"/>
    <x v="1"/>
    <n v="8831.2000000000007"/>
    <n v="7330.31"/>
    <n v="1500.89"/>
    <n v="0.16995312075369146"/>
    <s v="04"/>
    <n v="2025"/>
    <n v="464.8"/>
  </r>
  <r>
    <s v="ORD006870"/>
    <x v="480"/>
    <s v="CUST02000"/>
    <x v="3"/>
    <x v="1"/>
    <x v="1"/>
    <n v="2"/>
    <n v="79068"/>
    <x v="0"/>
    <n v="142322.4"/>
    <n v="97012.51"/>
    <n v="45309.89"/>
    <n v="0.31836091859046783"/>
    <s v="04"/>
    <n v="2025"/>
    <n v="15813.6"/>
  </r>
  <r>
    <s v="ORD002292"/>
    <x v="480"/>
    <s v="CUST02439"/>
    <x v="12"/>
    <x v="0"/>
    <x v="3"/>
    <n v="2"/>
    <n v="2741"/>
    <x v="0"/>
    <n v="4933.8"/>
    <n v="4167.41"/>
    <n v="766.39"/>
    <n v="0.15533463050792493"/>
    <s v="04"/>
    <n v="2025"/>
    <n v="548.20000000000005"/>
  </r>
  <r>
    <s v="ORD007395"/>
    <x v="480"/>
    <s v="CUST00074"/>
    <x v="9"/>
    <x v="1"/>
    <x v="2"/>
    <n v="1"/>
    <n v="22496"/>
    <x v="2"/>
    <n v="22496"/>
    <n v="15867.78"/>
    <n v="6628.22"/>
    <n v="0.29463993598862021"/>
    <s v="04"/>
    <n v="2025"/>
    <n v="0"/>
  </r>
  <r>
    <s v="ORD000435"/>
    <x v="480"/>
    <s v="CUST02306"/>
    <x v="11"/>
    <x v="4"/>
    <x v="0"/>
    <n v="2"/>
    <n v="119"/>
    <x v="1"/>
    <n v="226.1"/>
    <n v="148.32"/>
    <n v="77.78"/>
    <n v="0.34400707651481649"/>
    <s v="04"/>
    <n v="2025"/>
    <n v="11.9"/>
  </r>
  <r>
    <s v="ORD007414"/>
    <x v="480"/>
    <s v="CUST01957"/>
    <x v="9"/>
    <x v="1"/>
    <x v="1"/>
    <n v="2"/>
    <n v="30102"/>
    <x v="1"/>
    <n v="57193.8"/>
    <n v="37446.75"/>
    <n v="19747.05"/>
    <n v="0.34526557074368197"/>
    <s v="04"/>
    <n v="2025"/>
    <n v="3010.2000000000003"/>
  </r>
  <r>
    <s v="ORD006039"/>
    <x v="480"/>
    <s v="CUST00432"/>
    <x v="7"/>
    <x v="4"/>
    <x v="1"/>
    <n v="1"/>
    <n v="100"/>
    <x v="1"/>
    <n v="95"/>
    <n v="67.22"/>
    <n v="27.78"/>
    <n v="0.29242105263157897"/>
    <s v="04"/>
    <n v="2025"/>
    <n v="5"/>
  </r>
  <r>
    <s v="ORD001093"/>
    <x v="480"/>
    <s v="CUST00782"/>
    <x v="12"/>
    <x v="0"/>
    <x v="4"/>
    <n v="1"/>
    <n v="2472"/>
    <x v="2"/>
    <n v="2472"/>
    <n v="1381.99"/>
    <n v="1090.01"/>
    <n v="0.44094255663430421"/>
    <s v="04"/>
    <n v="2025"/>
    <n v="0"/>
  </r>
  <r>
    <s v="ORD007655"/>
    <x v="481"/>
    <s v="CUST02097"/>
    <x v="3"/>
    <x v="1"/>
    <x v="3"/>
    <n v="1"/>
    <n v="73058"/>
    <x v="1"/>
    <n v="69405.100000000006"/>
    <n v="55629.23"/>
    <n v="13775.87"/>
    <n v="0.19848498165120429"/>
    <s v="04"/>
    <n v="2025"/>
    <n v="3652.9"/>
  </r>
  <r>
    <s v="ORD008223"/>
    <x v="481"/>
    <s v="CUST01869"/>
    <x v="9"/>
    <x v="1"/>
    <x v="1"/>
    <n v="2"/>
    <n v="32592"/>
    <x v="0"/>
    <n v="58665.599999999999"/>
    <n v="52840.43"/>
    <n v="5825.17"/>
    <n v="9.929447580865107E-2"/>
    <s v="04"/>
    <n v="2025"/>
    <n v="6518.4000000000005"/>
  </r>
  <r>
    <s v="ORD003469"/>
    <x v="481"/>
    <s v="CUST01342"/>
    <x v="0"/>
    <x v="0"/>
    <x v="4"/>
    <n v="1"/>
    <n v="1482"/>
    <x v="2"/>
    <n v="1482"/>
    <n v="874"/>
    <n v="608"/>
    <n v="0.41025641025641024"/>
    <s v="04"/>
    <n v="2025"/>
    <n v="0"/>
  </r>
  <r>
    <s v="ORD002735"/>
    <x v="481"/>
    <s v="CUST02395"/>
    <x v="7"/>
    <x v="4"/>
    <x v="0"/>
    <n v="2"/>
    <n v="106"/>
    <x v="0"/>
    <n v="190.8"/>
    <n v="173.68"/>
    <n v="17.12"/>
    <n v="8.9727463312368971E-2"/>
    <s v="04"/>
    <n v="2025"/>
    <n v="21.200000000000003"/>
  </r>
  <r>
    <s v="ORD000668"/>
    <x v="481"/>
    <s v="CUST02496"/>
    <x v="14"/>
    <x v="2"/>
    <x v="2"/>
    <n v="2"/>
    <n v="17832"/>
    <x v="4"/>
    <n v="28531.200000000001"/>
    <n v="23806.46"/>
    <n v="4724.74"/>
    <n v="0.16559906348138179"/>
    <s v="04"/>
    <n v="2025"/>
    <n v="7132.8"/>
  </r>
  <r>
    <s v="ORD001859"/>
    <x v="481"/>
    <s v="CUST00600"/>
    <x v="9"/>
    <x v="1"/>
    <x v="2"/>
    <n v="4"/>
    <n v="18888"/>
    <x v="1"/>
    <n v="71774.399999999994"/>
    <n v="55277.53"/>
    <n v="16496.87"/>
    <n v="0.2298433703381707"/>
    <s v="04"/>
    <n v="2025"/>
    <n v="3777.6000000000004"/>
  </r>
  <r>
    <s v="ORD008961"/>
    <x v="481"/>
    <s v="CUST02314"/>
    <x v="14"/>
    <x v="2"/>
    <x v="3"/>
    <n v="1"/>
    <n v="14814"/>
    <x v="0"/>
    <n v="13332.6"/>
    <n v="9394.52"/>
    <n v="3938.08"/>
    <n v="0.29537224547350105"/>
    <s v="04"/>
    <n v="2025"/>
    <n v="1481.4"/>
  </r>
  <r>
    <s v="ORD004958"/>
    <x v="481"/>
    <s v="CUST01366"/>
    <x v="2"/>
    <x v="1"/>
    <x v="4"/>
    <n v="1"/>
    <n v="3599"/>
    <x v="1"/>
    <n v="3419.05"/>
    <n v="2210.77"/>
    <n v="1208.28"/>
    <n v="0.35339641128383614"/>
    <s v="04"/>
    <n v="2025"/>
    <n v="179.95000000000002"/>
  </r>
  <r>
    <s v="ORD001187"/>
    <x v="481"/>
    <s v="CUST01601"/>
    <x v="14"/>
    <x v="2"/>
    <x v="0"/>
    <n v="2"/>
    <n v="12032"/>
    <x v="0"/>
    <n v="21657.599999999999"/>
    <n v="17252.77"/>
    <n v="4404.83"/>
    <n v="0.20338495493498818"/>
    <s v="04"/>
    <n v="2025"/>
    <n v="2406.4"/>
  </r>
  <r>
    <s v="ORD003101"/>
    <x v="481"/>
    <s v="CUST01073"/>
    <x v="8"/>
    <x v="3"/>
    <x v="2"/>
    <n v="4"/>
    <n v="1634"/>
    <x v="4"/>
    <n v="5228.8"/>
    <n v="3971.34"/>
    <n v="1257.46"/>
    <n v="0.24048730110159119"/>
    <s v="04"/>
    <n v="2025"/>
    <n v="1307.2"/>
  </r>
  <r>
    <s v="ORD007325"/>
    <x v="481"/>
    <s v="CUST02099"/>
    <x v="0"/>
    <x v="0"/>
    <x v="0"/>
    <n v="2"/>
    <n v="688"/>
    <x v="0"/>
    <n v="1238.4000000000001"/>
    <n v="804.7"/>
    <n v="433.7"/>
    <n v="0.35020994832041341"/>
    <s v="04"/>
    <n v="2025"/>
    <n v="137.6"/>
  </r>
  <r>
    <s v="ORD000319"/>
    <x v="481"/>
    <s v="CUST01448"/>
    <x v="12"/>
    <x v="0"/>
    <x v="4"/>
    <n v="3"/>
    <n v="4936"/>
    <x v="2"/>
    <n v="14808"/>
    <n v="10920.92"/>
    <n v="3887.08"/>
    <n v="0.2624986493787142"/>
    <s v="04"/>
    <n v="2025"/>
    <n v="0"/>
  </r>
  <r>
    <s v="ORD007056"/>
    <x v="481"/>
    <s v="CUST02116"/>
    <x v="11"/>
    <x v="4"/>
    <x v="3"/>
    <n v="3"/>
    <n v="127"/>
    <x v="1"/>
    <n v="361.95"/>
    <n v="263.08"/>
    <n v="98.87"/>
    <n v="0.27315927614311369"/>
    <s v="04"/>
    <n v="2025"/>
    <n v="19.05"/>
  </r>
  <r>
    <s v="ORD000424"/>
    <x v="482"/>
    <s v="CUST00452"/>
    <x v="0"/>
    <x v="0"/>
    <x v="4"/>
    <n v="4"/>
    <n v="1290"/>
    <x v="3"/>
    <n v="4386"/>
    <n v="3964.81"/>
    <n v="421.19"/>
    <n v="9.6030551755585961E-2"/>
    <s v="04"/>
    <n v="2025"/>
    <n v="774"/>
  </r>
  <r>
    <s v="ORD001684"/>
    <x v="482"/>
    <s v="CUST00131"/>
    <x v="1"/>
    <x v="1"/>
    <x v="4"/>
    <n v="1"/>
    <n v="1522"/>
    <x v="0"/>
    <n v="1369.8"/>
    <n v="936.06"/>
    <n v="433.74"/>
    <n v="0.31664476565922034"/>
    <s v="04"/>
    <n v="2025"/>
    <n v="152.20000000000002"/>
  </r>
  <r>
    <s v="ORD009921"/>
    <x v="482"/>
    <s v="CUST00731"/>
    <x v="4"/>
    <x v="1"/>
    <x v="1"/>
    <n v="1"/>
    <n v="12933"/>
    <x v="1"/>
    <n v="12286.35"/>
    <n v="8296.52"/>
    <n v="3989.83"/>
    <n v="0.32473680140969446"/>
    <s v="04"/>
    <n v="2025"/>
    <n v="646.65000000000009"/>
  </r>
  <r>
    <s v="ORD008229"/>
    <x v="482"/>
    <s v="CUST02212"/>
    <x v="7"/>
    <x v="4"/>
    <x v="0"/>
    <n v="3"/>
    <n v="165"/>
    <x v="0"/>
    <n v="445.5"/>
    <n v="389.07"/>
    <n v="56.43"/>
    <n v="0.12666666666666668"/>
    <s v="04"/>
    <n v="2025"/>
    <n v="49.5"/>
  </r>
  <r>
    <s v="ORD005818"/>
    <x v="482"/>
    <s v="CUST00700"/>
    <x v="5"/>
    <x v="2"/>
    <x v="2"/>
    <n v="1"/>
    <n v="6475"/>
    <x v="2"/>
    <n v="6475"/>
    <n v="4963.29"/>
    <n v="1511.71"/>
    <n v="0.23346872586872588"/>
    <s v="04"/>
    <n v="2025"/>
    <n v="0"/>
  </r>
  <r>
    <s v="ORD003383"/>
    <x v="482"/>
    <s v="CUST02043"/>
    <x v="9"/>
    <x v="1"/>
    <x v="4"/>
    <n v="1"/>
    <n v="25408"/>
    <x v="0"/>
    <n v="22867.200000000001"/>
    <n v="20637.88"/>
    <n v="2229.3200000000002"/>
    <n v="9.7489854464035824E-2"/>
    <s v="04"/>
    <n v="2025"/>
    <n v="2540.8000000000002"/>
  </r>
  <r>
    <s v="ORD009944"/>
    <x v="482"/>
    <s v="CUST01256"/>
    <x v="2"/>
    <x v="1"/>
    <x v="3"/>
    <n v="2"/>
    <n v="2535"/>
    <x v="0"/>
    <n v="4563"/>
    <n v="4076.61"/>
    <n v="486.39"/>
    <n v="0.10659434582511505"/>
    <s v="04"/>
    <n v="2025"/>
    <n v="507"/>
  </r>
  <r>
    <s v="ORD001949"/>
    <x v="482"/>
    <s v="CUST00983"/>
    <x v="11"/>
    <x v="4"/>
    <x v="1"/>
    <n v="1"/>
    <n v="99"/>
    <x v="0"/>
    <n v="89.1"/>
    <n v="65.88"/>
    <n v="23.22"/>
    <n v="0.26060606060606062"/>
    <s v="04"/>
    <n v="2025"/>
    <n v="9.9"/>
  </r>
  <r>
    <s v="ORD000240"/>
    <x v="482"/>
    <s v="CUST00964"/>
    <x v="4"/>
    <x v="1"/>
    <x v="1"/>
    <n v="1"/>
    <n v="10048"/>
    <x v="0"/>
    <n v="9043.2000000000007"/>
    <n v="5856.74"/>
    <n v="3186.46"/>
    <n v="0.35235978414720448"/>
    <s v="04"/>
    <n v="2025"/>
    <n v="1004.8000000000001"/>
  </r>
  <r>
    <s v="ORD009762"/>
    <x v="482"/>
    <s v="CUST00948"/>
    <x v="14"/>
    <x v="2"/>
    <x v="4"/>
    <n v="3"/>
    <n v="18918"/>
    <x v="3"/>
    <n v="48240.9"/>
    <n v="36619.440000000002"/>
    <n v="11621.46"/>
    <n v="0.2409047094892508"/>
    <s v="04"/>
    <n v="2025"/>
    <n v="8513.1"/>
  </r>
  <r>
    <s v="ORD008991"/>
    <x v="482"/>
    <s v="CUST01162"/>
    <x v="9"/>
    <x v="1"/>
    <x v="4"/>
    <n v="3"/>
    <n v="23590"/>
    <x v="0"/>
    <n v="63693"/>
    <n v="49732.05"/>
    <n v="13960.95"/>
    <n v="0.21919127690641044"/>
    <s v="04"/>
    <n v="2025"/>
    <n v="7077"/>
  </r>
  <r>
    <s v="ORD001982"/>
    <x v="482"/>
    <s v="CUST01673"/>
    <x v="14"/>
    <x v="2"/>
    <x v="2"/>
    <n v="5"/>
    <n v="21316"/>
    <x v="3"/>
    <n v="90593"/>
    <n v="65938.039999999994"/>
    <n v="24654.959999999999"/>
    <n v="0.27215082843045268"/>
    <s v="04"/>
    <n v="2025"/>
    <n v="15987"/>
  </r>
  <r>
    <s v="ORD003872"/>
    <x v="483"/>
    <s v="CUST01802"/>
    <x v="8"/>
    <x v="3"/>
    <x v="1"/>
    <n v="1"/>
    <n v="854"/>
    <x v="0"/>
    <n v="768.6"/>
    <n v="548"/>
    <n v="220.6"/>
    <n v="0.28701535258912309"/>
    <s v="04"/>
    <n v="2025"/>
    <n v="85.4"/>
  </r>
  <r>
    <s v="ORD007240"/>
    <x v="483"/>
    <s v="CUST00105"/>
    <x v="1"/>
    <x v="1"/>
    <x v="3"/>
    <n v="3"/>
    <n v="2908"/>
    <x v="1"/>
    <n v="8287.7999999999993"/>
    <n v="5346.01"/>
    <n v="2941.79"/>
    <n v="0.35495427013200126"/>
    <s v="04"/>
    <n v="2025"/>
    <n v="436.20000000000005"/>
  </r>
  <r>
    <s v="ORD005141"/>
    <x v="483"/>
    <s v="CUST01317"/>
    <x v="8"/>
    <x v="3"/>
    <x v="2"/>
    <n v="1"/>
    <n v="2005"/>
    <x v="0"/>
    <n v="1804.5"/>
    <n v="1283.55"/>
    <n v="520.95000000000005"/>
    <n v="0.28869492934330843"/>
    <s v="04"/>
    <n v="2025"/>
    <n v="200.5"/>
  </r>
  <r>
    <s v="ORD009105"/>
    <x v="483"/>
    <s v="CUST01719"/>
    <x v="3"/>
    <x v="1"/>
    <x v="4"/>
    <n v="1"/>
    <n v="64621"/>
    <x v="2"/>
    <n v="64621"/>
    <n v="36785.370000000003"/>
    <n v="27835.63"/>
    <n v="0.43075207749802696"/>
    <s v="04"/>
    <n v="2025"/>
    <n v="0"/>
  </r>
  <r>
    <s v="ORD008725"/>
    <x v="483"/>
    <s v="CUST00204"/>
    <x v="0"/>
    <x v="0"/>
    <x v="1"/>
    <n v="1"/>
    <n v="868"/>
    <x v="0"/>
    <n v="781.2"/>
    <n v="490.54"/>
    <n v="290.66000000000003"/>
    <n v="0.37206861239119304"/>
    <s v="04"/>
    <n v="2025"/>
    <n v="86.800000000000011"/>
  </r>
  <r>
    <s v="ORD009163"/>
    <x v="483"/>
    <s v="CUST00274"/>
    <x v="2"/>
    <x v="1"/>
    <x v="1"/>
    <n v="3"/>
    <n v="3571"/>
    <x v="1"/>
    <n v="10177.35"/>
    <n v="6074.02"/>
    <n v="4103.33"/>
    <n v="0.40318255734547792"/>
    <s v="04"/>
    <n v="2025"/>
    <n v="535.65"/>
  </r>
  <r>
    <s v="ORD002513"/>
    <x v="483"/>
    <s v="CUST01412"/>
    <x v="1"/>
    <x v="1"/>
    <x v="2"/>
    <n v="2"/>
    <n v="1227"/>
    <x v="2"/>
    <n v="2454"/>
    <n v="1556.01"/>
    <n v="897.99"/>
    <n v="0.36592909535452323"/>
    <s v="04"/>
    <n v="2025"/>
    <n v="0"/>
  </r>
  <r>
    <s v="ORD000750"/>
    <x v="483"/>
    <s v="CUST02269"/>
    <x v="3"/>
    <x v="1"/>
    <x v="2"/>
    <n v="2"/>
    <n v="71012"/>
    <x v="0"/>
    <n v="127821.6"/>
    <n v="112368.28"/>
    <n v="15453.32"/>
    <n v="0.12089756347909898"/>
    <s v="04"/>
    <n v="2025"/>
    <n v="14202.400000000001"/>
  </r>
  <r>
    <s v="ORD006604"/>
    <x v="483"/>
    <s v="CUST00422"/>
    <x v="2"/>
    <x v="1"/>
    <x v="3"/>
    <n v="2"/>
    <n v="4335"/>
    <x v="2"/>
    <n v="8670"/>
    <n v="4964.07"/>
    <n v="3705.93"/>
    <n v="0.42744290657439443"/>
    <s v="04"/>
    <n v="2025"/>
    <n v="0"/>
  </r>
  <r>
    <s v="ORD001644"/>
    <x v="483"/>
    <s v="CUST01891"/>
    <x v="11"/>
    <x v="4"/>
    <x v="4"/>
    <n v="3"/>
    <n v="135"/>
    <x v="2"/>
    <n v="405"/>
    <n v="232.34"/>
    <n v="172.66"/>
    <n v="0.42632098765432097"/>
    <s v="04"/>
    <n v="2025"/>
    <n v="0"/>
  </r>
  <r>
    <s v="ORD001319"/>
    <x v="483"/>
    <s v="CUST02296"/>
    <x v="13"/>
    <x v="0"/>
    <x v="0"/>
    <n v="1"/>
    <n v="1682"/>
    <x v="1"/>
    <n v="1597.9"/>
    <n v="1079.81"/>
    <n v="518.09"/>
    <n v="0.32423180424306902"/>
    <s v="04"/>
    <n v="2025"/>
    <n v="84.100000000000009"/>
  </r>
  <r>
    <s v="ORD004795"/>
    <x v="483"/>
    <s v="CUST01199"/>
    <x v="0"/>
    <x v="0"/>
    <x v="4"/>
    <n v="1"/>
    <n v="740"/>
    <x v="2"/>
    <n v="740"/>
    <n v="473.54"/>
    <n v="266.45999999999998"/>
    <n v="0.36008108108108106"/>
    <s v="04"/>
    <n v="2025"/>
    <n v="0"/>
  </r>
  <r>
    <s v="ORD000933"/>
    <x v="484"/>
    <s v="CUST02318"/>
    <x v="5"/>
    <x v="2"/>
    <x v="4"/>
    <n v="1"/>
    <n v="3665"/>
    <x v="0"/>
    <n v="3298.5"/>
    <n v="2021.55"/>
    <n v="1276.95"/>
    <n v="0.38713051386994091"/>
    <s v="04"/>
    <n v="2025"/>
    <n v="366.5"/>
  </r>
  <r>
    <s v="ORD009238"/>
    <x v="484"/>
    <s v="CUST01535"/>
    <x v="11"/>
    <x v="4"/>
    <x v="0"/>
    <n v="2"/>
    <n v="114"/>
    <x v="2"/>
    <n v="228"/>
    <n v="157.19"/>
    <n v="70.81"/>
    <n v="0.3105701754385965"/>
    <s v="04"/>
    <n v="2025"/>
    <n v="0"/>
  </r>
  <r>
    <s v="ORD004875"/>
    <x v="484"/>
    <s v="CUST02095"/>
    <x v="14"/>
    <x v="2"/>
    <x v="0"/>
    <n v="2"/>
    <n v="9029"/>
    <x v="3"/>
    <n v="15349.3"/>
    <n v="13294.17"/>
    <n v="2055.13"/>
    <n v="0.13389079632295936"/>
    <s v="04"/>
    <n v="2025"/>
    <n v="2708.7"/>
  </r>
  <r>
    <s v="ORD007978"/>
    <x v="484"/>
    <s v="CUST01005"/>
    <x v="9"/>
    <x v="1"/>
    <x v="1"/>
    <n v="2"/>
    <n v="27421"/>
    <x v="1"/>
    <n v="52099.9"/>
    <n v="30858.14"/>
    <n v="21241.759999999998"/>
    <n v="0.40771210693302667"/>
    <s v="04"/>
    <n v="2025"/>
    <n v="2742.1000000000004"/>
  </r>
  <r>
    <s v="ORD001418"/>
    <x v="484"/>
    <s v="CUST01038"/>
    <x v="0"/>
    <x v="0"/>
    <x v="2"/>
    <n v="1"/>
    <n v="694"/>
    <x v="1"/>
    <n v="659.3"/>
    <n v="444.08"/>
    <n v="215.22"/>
    <n v="0.32643713028970123"/>
    <s v="04"/>
    <n v="2025"/>
    <n v="34.700000000000003"/>
  </r>
  <r>
    <s v="ORD008252"/>
    <x v="484"/>
    <s v="CUST01903"/>
    <x v="3"/>
    <x v="1"/>
    <x v="2"/>
    <n v="3"/>
    <n v="74084"/>
    <x v="1"/>
    <n v="211139.4"/>
    <n v="176786.37"/>
    <n v="34353.03"/>
    <n v="0.16270307673508591"/>
    <s v="04"/>
    <n v="2025"/>
    <n v="11112.6"/>
  </r>
  <r>
    <s v="ORD009754"/>
    <x v="484"/>
    <s v="CUST01604"/>
    <x v="7"/>
    <x v="4"/>
    <x v="0"/>
    <n v="1"/>
    <n v="93"/>
    <x v="2"/>
    <n v="93"/>
    <n v="71.47"/>
    <n v="21.53"/>
    <n v="0.23150537634408602"/>
    <s v="04"/>
    <n v="2025"/>
    <n v="0"/>
  </r>
  <r>
    <s v="ORD002118"/>
    <x v="484"/>
    <s v="CUST00694"/>
    <x v="14"/>
    <x v="2"/>
    <x v="2"/>
    <n v="1"/>
    <n v="20464"/>
    <x v="0"/>
    <n v="18417.599999999999"/>
    <n v="12686.79"/>
    <n v="5730.81"/>
    <n v="0.31115943445400057"/>
    <s v="04"/>
    <n v="2025"/>
    <n v="2046.4"/>
  </r>
  <r>
    <s v="ORD005137"/>
    <x v="484"/>
    <s v="CUST01086"/>
    <x v="9"/>
    <x v="1"/>
    <x v="3"/>
    <n v="1"/>
    <n v="33544"/>
    <x v="1"/>
    <n v="31866.799999999999"/>
    <n v="20687.93"/>
    <n v="11178.87"/>
    <n v="0.35079989205066092"/>
    <s v="04"/>
    <n v="2025"/>
    <n v="1677.2"/>
  </r>
  <r>
    <s v="ORD005583"/>
    <x v="484"/>
    <s v="CUST00100"/>
    <x v="14"/>
    <x v="2"/>
    <x v="4"/>
    <n v="2"/>
    <n v="7194"/>
    <x v="1"/>
    <n v="13668.6"/>
    <n v="10166.27"/>
    <n v="3502.33"/>
    <n v="0.25623180135493029"/>
    <s v="04"/>
    <n v="2025"/>
    <n v="719.40000000000009"/>
  </r>
  <r>
    <s v="ORD006796"/>
    <x v="484"/>
    <s v="CUST02203"/>
    <x v="13"/>
    <x v="0"/>
    <x v="1"/>
    <n v="2"/>
    <n v="1522"/>
    <x v="0"/>
    <n v="2739.6"/>
    <n v="1676.99"/>
    <n v="1062.6099999999999"/>
    <n v="0.38787049204263396"/>
    <s v="04"/>
    <n v="2025"/>
    <n v="304.40000000000003"/>
  </r>
  <r>
    <s v="ORD007568"/>
    <x v="484"/>
    <s v="CUST00106"/>
    <x v="14"/>
    <x v="2"/>
    <x v="1"/>
    <n v="1"/>
    <n v="11761"/>
    <x v="1"/>
    <n v="11172.95"/>
    <n v="7160.88"/>
    <n v="4012.07"/>
    <n v="0.35908779686653924"/>
    <s v="04"/>
    <n v="2025"/>
    <n v="588.05000000000007"/>
  </r>
  <r>
    <s v="ORD000684"/>
    <x v="484"/>
    <s v="CUST00438"/>
    <x v="4"/>
    <x v="1"/>
    <x v="0"/>
    <n v="3"/>
    <n v="14269"/>
    <x v="0"/>
    <n v="38526.300000000003"/>
    <n v="31004.87"/>
    <n v="7521.43"/>
    <n v="0.1952284543286015"/>
    <s v="04"/>
    <n v="2025"/>
    <n v="4280.7"/>
  </r>
  <r>
    <s v="ORD007455"/>
    <x v="484"/>
    <s v="CUST01214"/>
    <x v="3"/>
    <x v="1"/>
    <x v="3"/>
    <n v="2"/>
    <n v="73165"/>
    <x v="1"/>
    <n v="139013.5"/>
    <n v="91396.64"/>
    <n v="47616.86"/>
    <n v="0.3425340704320084"/>
    <s v="04"/>
    <n v="2025"/>
    <n v="7316.5"/>
  </r>
  <r>
    <s v="ORD002089"/>
    <x v="484"/>
    <s v="CUST00877"/>
    <x v="1"/>
    <x v="1"/>
    <x v="3"/>
    <n v="5"/>
    <n v="2718"/>
    <x v="1"/>
    <n v="12910.5"/>
    <n v="11076.07"/>
    <n v="1834.43"/>
    <n v="0.14208822276441657"/>
    <s v="04"/>
    <n v="2025"/>
    <n v="679.5"/>
  </r>
  <r>
    <s v="ORD000500"/>
    <x v="484"/>
    <s v="CUST01320"/>
    <x v="3"/>
    <x v="1"/>
    <x v="4"/>
    <n v="2"/>
    <n v="79356"/>
    <x v="0"/>
    <n v="142840.79999999999"/>
    <n v="128762.35"/>
    <n v="14078.45"/>
    <n v="9.8560425312655783E-2"/>
    <s v="04"/>
    <n v="2025"/>
    <n v="15871.2"/>
  </r>
  <r>
    <s v="ORD009459"/>
    <x v="484"/>
    <s v="CUST01974"/>
    <x v="7"/>
    <x v="4"/>
    <x v="3"/>
    <n v="2"/>
    <n v="97"/>
    <x v="0"/>
    <n v="174.6"/>
    <n v="133.28"/>
    <n v="41.32"/>
    <n v="0.23665521191294389"/>
    <s v="04"/>
    <n v="2025"/>
    <n v="19.400000000000002"/>
  </r>
  <r>
    <s v="ORD005227"/>
    <x v="484"/>
    <s v="CUST01873"/>
    <x v="3"/>
    <x v="1"/>
    <x v="2"/>
    <n v="3"/>
    <n v="55435"/>
    <x v="1"/>
    <n v="157989.75"/>
    <n v="107316.08"/>
    <n v="50673.67"/>
    <n v="0.32074023789517991"/>
    <s v="04"/>
    <n v="2025"/>
    <n v="8315.25"/>
  </r>
  <r>
    <s v="ORD003661"/>
    <x v="485"/>
    <s v="CUST00001"/>
    <x v="10"/>
    <x v="2"/>
    <x v="1"/>
    <n v="1"/>
    <n v="5245"/>
    <x v="1"/>
    <n v="4982.75"/>
    <n v="3061.16"/>
    <n v="1921.59"/>
    <n v="0.38564848728111983"/>
    <s v="04"/>
    <n v="2025"/>
    <n v="262.25"/>
  </r>
  <r>
    <s v="ORD007227"/>
    <x v="485"/>
    <s v="CUST01657"/>
    <x v="2"/>
    <x v="1"/>
    <x v="2"/>
    <n v="1"/>
    <n v="3990"/>
    <x v="3"/>
    <n v="3391.5"/>
    <n v="3181.48"/>
    <n v="210.02"/>
    <n v="6.1925401739643227E-2"/>
    <s v="04"/>
    <n v="2025"/>
    <n v="598.5"/>
  </r>
  <r>
    <s v="ORD005883"/>
    <x v="485"/>
    <s v="CUST00916"/>
    <x v="2"/>
    <x v="1"/>
    <x v="0"/>
    <n v="2"/>
    <n v="1411"/>
    <x v="2"/>
    <n v="2822"/>
    <n v="2292.14"/>
    <n v="529.86"/>
    <n v="0.18776045357902196"/>
    <s v="04"/>
    <n v="2025"/>
    <n v="0"/>
  </r>
  <r>
    <s v="ORD002675"/>
    <x v="485"/>
    <s v="CUST00742"/>
    <x v="6"/>
    <x v="3"/>
    <x v="0"/>
    <n v="1"/>
    <n v="549"/>
    <x v="0"/>
    <n v="494.1"/>
    <n v="325.5"/>
    <n v="168.6"/>
    <n v="0.34122647237401332"/>
    <s v="04"/>
    <n v="2025"/>
    <n v="54.900000000000006"/>
  </r>
  <r>
    <s v="ORD004658"/>
    <x v="485"/>
    <s v="CUST00856"/>
    <x v="11"/>
    <x v="4"/>
    <x v="2"/>
    <n v="1"/>
    <n v="163"/>
    <x v="2"/>
    <n v="163"/>
    <n v="97.35"/>
    <n v="65.650000000000006"/>
    <n v="0.40276073619631908"/>
    <s v="04"/>
    <n v="2025"/>
    <n v="0"/>
  </r>
  <r>
    <s v="ORD004409"/>
    <x v="485"/>
    <s v="CUST01908"/>
    <x v="3"/>
    <x v="1"/>
    <x v="3"/>
    <n v="1"/>
    <n v="55667"/>
    <x v="0"/>
    <n v="50100.3"/>
    <n v="34121.24"/>
    <n v="15979.06"/>
    <n v="0.31894140354448974"/>
    <s v="04"/>
    <n v="2025"/>
    <n v="5566.7000000000007"/>
  </r>
  <r>
    <s v="ORD006532"/>
    <x v="485"/>
    <s v="CUST02426"/>
    <x v="12"/>
    <x v="0"/>
    <x v="3"/>
    <n v="1"/>
    <n v="3113"/>
    <x v="0"/>
    <n v="2801.7"/>
    <n v="2512.5700000000002"/>
    <n v="289.13"/>
    <n v="0.10319805832173323"/>
    <s v="04"/>
    <n v="2025"/>
    <n v="311.3"/>
  </r>
  <r>
    <s v="ORD002755"/>
    <x v="486"/>
    <s v="CUST01155"/>
    <x v="6"/>
    <x v="3"/>
    <x v="0"/>
    <n v="4"/>
    <n v="741"/>
    <x v="3"/>
    <n v="2519.4"/>
    <n v="1901.85"/>
    <n v="617.54999999999995"/>
    <n v="0.24511788521076444"/>
    <s v="05"/>
    <n v="2025"/>
    <n v="444.59999999999997"/>
  </r>
  <r>
    <s v="ORD009757"/>
    <x v="486"/>
    <s v="CUST00059"/>
    <x v="9"/>
    <x v="1"/>
    <x v="2"/>
    <n v="2"/>
    <n v="20101"/>
    <x v="0"/>
    <n v="36181.800000000003"/>
    <n v="30416.87"/>
    <n v="5764.93"/>
    <n v="0.15933231624739511"/>
    <s v="05"/>
    <n v="2025"/>
    <n v="4020.2000000000003"/>
  </r>
  <r>
    <s v="ORD000702"/>
    <x v="486"/>
    <s v="CUST01358"/>
    <x v="5"/>
    <x v="2"/>
    <x v="2"/>
    <n v="1"/>
    <n v="9031"/>
    <x v="1"/>
    <n v="8579.4500000000007"/>
    <n v="6580.53"/>
    <n v="1998.92"/>
    <n v="0.23298929418552469"/>
    <s v="05"/>
    <n v="2025"/>
    <n v="451.55"/>
  </r>
  <r>
    <s v="ORD004012"/>
    <x v="486"/>
    <s v="CUST02067"/>
    <x v="14"/>
    <x v="2"/>
    <x v="1"/>
    <n v="1"/>
    <n v="18920"/>
    <x v="2"/>
    <n v="18920"/>
    <n v="11674.18"/>
    <n v="7245.82"/>
    <n v="0.38297145877378436"/>
    <s v="05"/>
    <n v="2025"/>
    <n v="0"/>
  </r>
  <r>
    <s v="ORD003662"/>
    <x v="486"/>
    <s v="CUST01089"/>
    <x v="4"/>
    <x v="1"/>
    <x v="0"/>
    <n v="1"/>
    <n v="22536"/>
    <x v="3"/>
    <n v="19155.599999999999"/>
    <n v="15752.11"/>
    <n v="3403.49"/>
    <n v="0.17767597987011632"/>
    <s v="05"/>
    <n v="2025"/>
    <n v="3380.4"/>
  </r>
  <r>
    <s v="ORD008498"/>
    <x v="486"/>
    <s v="CUST00303"/>
    <x v="4"/>
    <x v="1"/>
    <x v="0"/>
    <n v="1"/>
    <n v="11774"/>
    <x v="2"/>
    <n v="11774"/>
    <n v="9385.4699999999993"/>
    <n v="2388.5300000000002"/>
    <n v="0.20286478681841347"/>
    <s v="05"/>
    <n v="2025"/>
    <n v="0"/>
  </r>
  <r>
    <s v="ORD005644"/>
    <x v="486"/>
    <s v="CUST02443"/>
    <x v="2"/>
    <x v="1"/>
    <x v="4"/>
    <n v="3"/>
    <n v="2450"/>
    <x v="3"/>
    <n v="6247.5"/>
    <n v="5227.95"/>
    <n v="1019.55"/>
    <n v="0.16319327731092437"/>
    <s v="05"/>
    <n v="2025"/>
    <n v="1102.5"/>
  </r>
  <r>
    <s v="ORD004364"/>
    <x v="486"/>
    <s v="CUST00435"/>
    <x v="5"/>
    <x v="2"/>
    <x v="4"/>
    <n v="1"/>
    <n v="9407"/>
    <x v="2"/>
    <n v="9407"/>
    <n v="6833.28"/>
    <n v="2573.7199999999998"/>
    <n v="0.27359625810566596"/>
    <s v="05"/>
    <n v="2025"/>
    <n v="0"/>
  </r>
  <r>
    <s v="ORD007696"/>
    <x v="486"/>
    <s v="CUST00463"/>
    <x v="10"/>
    <x v="2"/>
    <x v="4"/>
    <n v="3"/>
    <n v="12555"/>
    <x v="2"/>
    <n v="37665"/>
    <n v="28880.52"/>
    <n v="8784.48"/>
    <n v="0.23322660294703304"/>
    <s v="05"/>
    <n v="2025"/>
    <n v="0"/>
  </r>
  <r>
    <s v="ORD006858"/>
    <x v="486"/>
    <s v="CUST00099"/>
    <x v="7"/>
    <x v="4"/>
    <x v="2"/>
    <n v="1"/>
    <n v="196"/>
    <x v="4"/>
    <n v="156.80000000000001"/>
    <n v="138.4"/>
    <n v="18.399999999999999"/>
    <n v="0.11734693877551018"/>
    <s v="05"/>
    <n v="2025"/>
    <n v="39.200000000000003"/>
  </r>
  <r>
    <s v="ORD009187"/>
    <x v="486"/>
    <s v="CUST02165"/>
    <x v="6"/>
    <x v="3"/>
    <x v="3"/>
    <n v="4"/>
    <n v="1147"/>
    <x v="0"/>
    <n v="4129.2"/>
    <n v="3125.8"/>
    <n v="1003.4"/>
    <n v="0.24300106558171075"/>
    <s v="05"/>
    <n v="2025"/>
    <n v="458.8"/>
  </r>
  <r>
    <s v="ORD001664"/>
    <x v="486"/>
    <s v="CUST01985"/>
    <x v="3"/>
    <x v="1"/>
    <x v="1"/>
    <n v="1"/>
    <n v="77723"/>
    <x v="2"/>
    <n v="77723"/>
    <n v="51757.02"/>
    <n v="25965.98"/>
    <n v="0.33408360459580816"/>
    <s v="05"/>
    <n v="2025"/>
    <n v="0"/>
  </r>
  <r>
    <s v="ORD001559"/>
    <x v="486"/>
    <s v="CUST02061"/>
    <x v="1"/>
    <x v="1"/>
    <x v="3"/>
    <n v="3"/>
    <n v="1977"/>
    <x v="0"/>
    <n v="5337.9"/>
    <n v="4753.3500000000004"/>
    <n v="584.54999999999995"/>
    <n v="0.10950935761254425"/>
    <s v="05"/>
    <n v="2025"/>
    <n v="593.1"/>
  </r>
  <r>
    <s v="ORD000664"/>
    <x v="487"/>
    <s v="CUST01025"/>
    <x v="4"/>
    <x v="1"/>
    <x v="3"/>
    <n v="1"/>
    <n v="19143"/>
    <x v="4"/>
    <n v="15314.4"/>
    <n v="15239.91"/>
    <n v="74.489999999999995"/>
    <n v="4.8640495220184923E-3"/>
    <s v="05"/>
    <n v="2025"/>
    <n v="3828.6000000000004"/>
  </r>
  <r>
    <s v="ORD006555"/>
    <x v="487"/>
    <s v="CUST00405"/>
    <x v="10"/>
    <x v="2"/>
    <x v="4"/>
    <n v="1"/>
    <n v="14194"/>
    <x v="1"/>
    <n v="13484.3"/>
    <n v="10816.82"/>
    <n v="2667.48"/>
    <n v="0.19782116980488421"/>
    <s v="05"/>
    <n v="2025"/>
    <n v="709.7"/>
  </r>
  <r>
    <s v="ORD000669"/>
    <x v="487"/>
    <s v="CUST01463"/>
    <x v="3"/>
    <x v="1"/>
    <x v="0"/>
    <n v="1"/>
    <n v="56449"/>
    <x v="2"/>
    <n v="56449"/>
    <n v="31050.41"/>
    <n v="25398.59"/>
    <n v="0.44993870573437972"/>
    <s v="05"/>
    <n v="2025"/>
    <n v="0"/>
  </r>
  <r>
    <s v="ORD007731"/>
    <x v="487"/>
    <s v="CUST01984"/>
    <x v="10"/>
    <x v="2"/>
    <x v="3"/>
    <n v="1"/>
    <n v="10237"/>
    <x v="2"/>
    <n v="10237"/>
    <n v="8024.18"/>
    <n v="2212.8200000000002"/>
    <n v="0.21615903096610337"/>
    <s v="05"/>
    <n v="2025"/>
    <n v="0"/>
  </r>
  <r>
    <s v="ORD004453"/>
    <x v="487"/>
    <s v="CUST02108"/>
    <x v="11"/>
    <x v="4"/>
    <x v="3"/>
    <n v="1"/>
    <n v="106"/>
    <x v="0"/>
    <n v="95.4"/>
    <n v="74.2"/>
    <n v="21.2"/>
    <n v="0.22222222222222221"/>
    <s v="05"/>
    <n v="2025"/>
    <n v="10.600000000000001"/>
  </r>
  <r>
    <s v="ORD005256"/>
    <x v="487"/>
    <s v="CUST00642"/>
    <x v="5"/>
    <x v="2"/>
    <x v="4"/>
    <n v="1"/>
    <n v="9710"/>
    <x v="0"/>
    <n v="8739"/>
    <n v="7274.59"/>
    <n v="1464.41"/>
    <n v="0.16757180455429685"/>
    <s v="05"/>
    <n v="2025"/>
    <n v="971"/>
  </r>
  <r>
    <s v="ORD008021"/>
    <x v="487"/>
    <s v="CUST01825"/>
    <x v="12"/>
    <x v="0"/>
    <x v="3"/>
    <n v="2"/>
    <n v="2509"/>
    <x v="1"/>
    <n v="4767.1000000000004"/>
    <n v="3535.83"/>
    <n v="1231.27"/>
    <n v="0.25828491116192231"/>
    <s v="05"/>
    <n v="2025"/>
    <n v="250.9"/>
  </r>
  <r>
    <s v="ORD009494"/>
    <x v="487"/>
    <s v="CUST01443"/>
    <x v="9"/>
    <x v="1"/>
    <x v="3"/>
    <n v="2"/>
    <n v="34046"/>
    <x v="0"/>
    <n v="61282.8"/>
    <n v="50843.06"/>
    <n v="10439.74"/>
    <n v="0.17035350865169344"/>
    <s v="05"/>
    <n v="2025"/>
    <n v="6809.2000000000007"/>
  </r>
  <r>
    <s v="ORD009486"/>
    <x v="487"/>
    <s v="CUST01087"/>
    <x v="10"/>
    <x v="2"/>
    <x v="2"/>
    <n v="1"/>
    <n v="17885"/>
    <x v="2"/>
    <n v="17885"/>
    <n v="11955.53"/>
    <n v="5929.47"/>
    <n v="0.33153312831982107"/>
    <s v="05"/>
    <n v="2025"/>
    <n v="0"/>
  </r>
  <r>
    <s v="ORD000830"/>
    <x v="487"/>
    <s v="CUST00923"/>
    <x v="9"/>
    <x v="1"/>
    <x v="3"/>
    <n v="3"/>
    <n v="24986"/>
    <x v="0"/>
    <n v="67462.2"/>
    <n v="44138.76"/>
    <n v="23323.439999999999"/>
    <n v="0.34572605103302295"/>
    <s v="05"/>
    <n v="2025"/>
    <n v="7495.8"/>
  </r>
  <r>
    <s v="ORD002886"/>
    <x v="487"/>
    <s v="CUST00554"/>
    <x v="13"/>
    <x v="0"/>
    <x v="2"/>
    <n v="1"/>
    <n v="1248"/>
    <x v="2"/>
    <n v="1248"/>
    <n v="808.19"/>
    <n v="439.81"/>
    <n v="0.35241185897435895"/>
    <s v="05"/>
    <n v="2025"/>
    <n v="0"/>
  </r>
  <r>
    <s v="ORD004519"/>
    <x v="487"/>
    <s v="CUST01009"/>
    <x v="8"/>
    <x v="3"/>
    <x v="0"/>
    <n v="2"/>
    <n v="2112"/>
    <x v="2"/>
    <n v="4224"/>
    <n v="3157.57"/>
    <n v="1066.43"/>
    <n v="0.25246922348484852"/>
    <s v="05"/>
    <n v="2025"/>
    <n v="0"/>
  </r>
  <r>
    <s v="ORD004666"/>
    <x v="487"/>
    <s v="CUST02243"/>
    <x v="5"/>
    <x v="2"/>
    <x v="4"/>
    <n v="1"/>
    <n v="5591"/>
    <x v="1"/>
    <n v="5311.45"/>
    <n v="3509.16"/>
    <n v="1802.29"/>
    <n v="0.33932165416223442"/>
    <s v="05"/>
    <n v="2025"/>
    <n v="279.55"/>
  </r>
  <r>
    <s v="ORD001886"/>
    <x v="487"/>
    <s v="CUST01336"/>
    <x v="4"/>
    <x v="1"/>
    <x v="0"/>
    <n v="1"/>
    <n v="16872"/>
    <x v="1"/>
    <n v="16028.4"/>
    <n v="12668.23"/>
    <n v="3360.17"/>
    <n v="0.20963851663297647"/>
    <s v="05"/>
    <n v="2025"/>
    <n v="843.6"/>
  </r>
  <r>
    <s v="ORD005532"/>
    <x v="488"/>
    <s v="CUST00717"/>
    <x v="3"/>
    <x v="1"/>
    <x v="1"/>
    <n v="2"/>
    <n v="70759"/>
    <x v="3"/>
    <n v="120290.3"/>
    <n v="98234.45"/>
    <n v="22055.85"/>
    <n v="0.18335518325251493"/>
    <s v="05"/>
    <n v="2025"/>
    <n v="21227.7"/>
  </r>
  <r>
    <s v="ORD009041"/>
    <x v="488"/>
    <s v="CUST02230"/>
    <x v="4"/>
    <x v="1"/>
    <x v="0"/>
    <n v="1"/>
    <n v="24918"/>
    <x v="1"/>
    <n v="23672.1"/>
    <n v="14324.38"/>
    <n v="9347.7199999999993"/>
    <n v="0.39488342817071576"/>
    <s v="05"/>
    <n v="2025"/>
    <n v="1245.9000000000001"/>
  </r>
  <r>
    <s v="ORD003257"/>
    <x v="488"/>
    <s v="CUST01117"/>
    <x v="2"/>
    <x v="1"/>
    <x v="0"/>
    <n v="3"/>
    <n v="1298"/>
    <x v="1"/>
    <n v="3699.3"/>
    <n v="2220.7399999999998"/>
    <n v="1478.56"/>
    <n v="0.39968642716189545"/>
    <s v="05"/>
    <n v="2025"/>
    <n v="194.70000000000002"/>
  </r>
  <r>
    <s v="ORD002994"/>
    <x v="488"/>
    <s v="CUST00958"/>
    <x v="5"/>
    <x v="2"/>
    <x v="4"/>
    <n v="1"/>
    <n v="3929"/>
    <x v="2"/>
    <n v="3929"/>
    <n v="2342.21"/>
    <n v="1586.79"/>
    <n v="0.40386612369559682"/>
    <s v="05"/>
    <n v="2025"/>
    <n v="0"/>
  </r>
  <r>
    <s v="ORD005741"/>
    <x v="488"/>
    <s v="CUST01618"/>
    <x v="1"/>
    <x v="1"/>
    <x v="1"/>
    <n v="3"/>
    <n v="2958"/>
    <x v="0"/>
    <n v="7986.6"/>
    <n v="5189.8599999999997"/>
    <n v="2796.74"/>
    <n v="0.35017904990859683"/>
    <s v="05"/>
    <n v="2025"/>
    <n v="887.40000000000009"/>
  </r>
  <r>
    <s v="ORD000610"/>
    <x v="488"/>
    <s v="CUST02316"/>
    <x v="10"/>
    <x v="2"/>
    <x v="4"/>
    <n v="3"/>
    <n v="12837"/>
    <x v="1"/>
    <n v="36585.449999999997"/>
    <n v="29410.1"/>
    <n v="7175.35"/>
    <n v="0.19612578224403421"/>
    <s v="05"/>
    <n v="2025"/>
    <n v="1925.5500000000002"/>
  </r>
  <r>
    <s v="ORD002061"/>
    <x v="488"/>
    <s v="CUST02500"/>
    <x v="11"/>
    <x v="4"/>
    <x v="0"/>
    <n v="3"/>
    <n v="55"/>
    <x v="1"/>
    <n v="156.75"/>
    <n v="124.86"/>
    <n v="31.89"/>
    <n v="0.20344497607655504"/>
    <s v="05"/>
    <n v="2025"/>
    <n v="8.25"/>
  </r>
  <r>
    <s v="ORD001947"/>
    <x v="488"/>
    <s v="CUST01733"/>
    <x v="10"/>
    <x v="2"/>
    <x v="0"/>
    <n v="1"/>
    <n v="15584"/>
    <x v="0"/>
    <n v="14025.6"/>
    <n v="10633.43"/>
    <n v="3392.17"/>
    <n v="0.24185560689025781"/>
    <s v="05"/>
    <n v="2025"/>
    <n v="1558.4"/>
  </r>
  <r>
    <s v="ORD006111"/>
    <x v="488"/>
    <s v="CUST01182"/>
    <x v="5"/>
    <x v="2"/>
    <x v="2"/>
    <n v="2"/>
    <n v="6516"/>
    <x v="0"/>
    <n v="11728.8"/>
    <n v="10547.6"/>
    <n v="1181.2"/>
    <n v="0.10070936498192484"/>
    <s v="05"/>
    <n v="2025"/>
    <n v="1303.2"/>
  </r>
  <r>
    <s v="ORD007896"/>
    <x v="488"/>
    <s v="CUST02012"/>
    <x v="2"/>
    <x v="1"/>
    <x v="3"/>
    <n v="1"/>
    <n v="3783"/>
    <x v="1"/>
    <n v="3593.85"/>
    <n v="2225"/>
    <n v="1368.85"/>
    <n v="0.3808867927153331"/>
    <s v="05"/>
    <n v="2025"/>
    <n v="189.15"/>
  </r>
  <r>
    <s v="ORD009033"/>
    <x v="488"/>
    <s v="CUST01740"/>
    <x v="5"/>
    <x v="2"/>
    <x v="1"/>
    <n v="1"/>
    <n v="5601"/>
    <x v="0"/>
    <n v="5040.8999999999996"/>
    <n v="3605.85"/>
    <n v="1435.05"/>
    <n v="0.28468130690948046"/>
    <s v="05"/>
    <n v="2025"/>
    <n v="560.1"/>
  </r>
  <r>
    <s v="ORD003368"/>
    <x v="488"/>
    <s v="CUST00745"/>
    <x v="0"/>
    <x v="0"/>
    <x v="3"/>
    <n v="1"/>
    <n v="907"/>
    <x v="0"/>
    <n v="816.3"/>
    <n v="580.30999999999995"/>
    <n v="235.99"/>
    <n v="0.28909714565723388"/>
    <s v="05"/>
    <n v="2025"/>
    <n v="90.7"/>
  </r>
  <r>
    <s v="ORD008632"/>
    <x v="488"/>
    <s v="CUST01401"/>
    <x v="3"/>
    <x v="1"/>
    <x v="4"/>
    <n v="3"/>
    <n v="77562"/>
    <x v="2"/>
    <n v="232686"/>
    <n v="135772.59"/>
    <n v="96913.41"/>
    <n v="0.41649867203011787"/>
    <s v="05"/>
    <n v="2025"/>
    <n v="0"/>
  </r>
  <r>
    <s v="ORD009948"/>
    <x v="489"/>
    <s v="CUST00558"/>
    <x v="8"/>
    <x v="3"/>
    <x v="4"/>
    <n v="1"/>
    <n v="803"/>
    <x v="2"/>
    <n v="803"/>
    <n v="496.57"/>
    <n v="306.43"/>
    <n v="0.38160647571606476"/>
    <s v="05"/>
    <n v="2025"/>
    <n v="0"/>
  </r>
  <r>
    <s v="ORD003425"/>
    <x v="489"/>
    <s v="CUST01679"/>
    <x v="7"/>
    <x v="4"/>
    <x v="3"/>
    <n v="2"/>
    <n v="191"/>
    <x v="2"/>
    <n v="382"/>
    <n v="241.07"/>
    <n v="140.93"/>
    <n v="0.36892670157068064"/>
    <s v="05"/>
    <n v="2025"/>
    <n v="0"/>
  </r>
  <r>
    <s v="ORD005441"/>
    <x v="489"/>
    <s v="CUST00244"/>
    <x v="9"/>
    <x v="1"/>
    <x v="4"/>
    <n v="5"/>
    <n v="23690"/>
    <x v="1"/>
    <n v="112527.5"/>
    <n v="76217.899999999994"/>
    <n v="36309.599999999999"/>
    <n v="0.32267312434738171"/>
    <s v="05"/>
    <n v="2025"/>
    <n v="5922.5"/>
  </r>
  <r>
    <s v="ORD007436"/>
    <x v="489"/>
    <s v="CUST01287"/>
    <x v="9"/>
    <x v="1"/>
    <x v="1"/>
    <n v="1"/>
    <n v="27929"/>
    <x v="3"/>
    <n v="23739.65"/>
    <n v="17248.310000000001"/>
    <n v="6491.34"/>
    <n v="0.27343874067225082"/>
    <s v="05"/>
    <n v="2025"/>
    <n v="4189.3499999999995"/>
  </r>
  <r>
    <s v="ORD002170"/>
    <x v="489"/>
    <s v="CUST00042"/>
    <x v="2"/>
    <x v="1"/>
    <x v="2"/>
    <n v="2"/>
    <n v="2983"/>
    <x v="2"/>
    <n v="5966"/>
    <n v="3550.43"/>
    <n v="2415.5700000000002"/>
    <n v="0.4048893731143145"/>
    <s v="05"/>
    <n v="2025"/>
    <n v="0"/>
  </r>
  <r>
    <s v="ORD006907"/>
    <x v="489"/>
    <s v="CUST01302"/>
    <x v="4"/>
    <x v="1"/>
    <x v="2"/>
    <n v="1"/>
    <n v="13349"/>
    <x v="2"/>
    <n v="13349"/>
    <n v="10901.83"/>
    <n v="2447.17"/>
    <n v="0.18332234624316429"/>
    <s v="05"/>
    <n v="2025"/>
    <n v="0"/>
  </r>
  <r>
    <s v="ORD008183"/>
    <x v="489"/>
    <s v="CUST01290"/>
    <x v="1"/>
    <x v="1"/>
    <x v="2"/>
    <n v="2"/>
    <n v="898"/>
    <x v="2"/>
    <n v="1796"/>
    <n v="1412.86"/>
    <n v="383.14"/>
    <n v="0.21332962138084632"/>
    <s v="05"/>
    <n v="2025"/>
    <n v="0"/>
  </r>
  <r>
    <s v="ORD007600"/>
    <x v="489"/>
    <s v="CUST00868"/>
    <x v="3"/>
    <x v="1"/>
    <x v="1"/>
    <n v="1"/>
    <n v="72733"/>
    <x v="1"/>
    <n v="69096.350000000006"/>
    <n v="47116.21"/>
    <n v="21980.14"/>
    <n v="0.31810855421451345"/>
    <s v="05"/>
    <n v="2025"/>
    <n v="3636.65"/>
  </r>
  <r>
    <s v="ORD008069"/>
    <x v="489"/>
    <s v="CUST01966"/>
    <x v="1"/>
    <x v="1"/>
    <x v="0"/>
    <n v="1"/>
    <n v="1572"/>
    <x v="0"/>
    <n v="1414.8"/>
    <n v="1049.9000000000001"/>
    <n v="364.9"/>
    <n v="0.25791631325982473"/>
    <s v="05"/>
    <n v="2025"/>
    <n v="157.20000000000002"/>
  </r>
  <r>
    <s v="ORD002350"/>
    <x v="489"/>
    <s v="CUST02328"/>
    <x v="10"/>
    <x v="2"/>
    <x v="1"/>
    <n v="2"/>
    <n v="7598"/>
    <x v="4"/>
    <n v="12156.8"/>
    <n v="9183.24"/>
    <n v="2973.56"/>
    <n v="0.24460055277704659"/>
    <s v="05"/>
    <n v="2025"/>
    <n v="3039.2000000000003"/>
  </r>
  <r>
    <s v="ORD006431"/>
    <x v="489"/>
    <s v="CUST02114"/>
    <x v="14"/>
    <x v="2"/>
    <x v="1"/>
    <n v="1"/>
    <n v="11860"/>
    <x v="0"/>
    <n v="10674"/>
    <n v="7408.55"/>
    <n v="3265.45"/>
    <n v="0.30592561364062204"/>
    <s v="05"/>
    <n v="2025"/>
    <n v="1186"/>
  </r>
  <r>
    <s v="ORD005254"/>
    <x v="489"/>
    <s v="CUST00428"/>
    <x v="12"/>
    <x v="0"/>
    <x v="3"/>
    <n v="1"/>
    <n v="2654"/>
    <x v="3"/>
    <n v="2255.9"/>
    <n v="1711.72"/>
    <n v="544.17999999999995"/>
    <n v="0.24122523161487652"/>
    <s v="05"/>
    <n v="2025"/>
    <n v="398.09999999999997"/>
  </r>
  <r>
    <s v="ORD007375"/>
    <x v="489"/>
    <s v="CUST01233"/>
    <x v="6"/>
    <x v="3"/>
    <x v="1"/>
    <n v="1"/>
    <n v="801"/>
    <x v="2"/>
    <n v="801"/>
    <n v="545.87"/>
    <n v="255.13"/>
    <n v="0.31851435705368292"/>
    <s v="05"/>
    <n v="2025"/>
    <n v="0"/>
  </r>
  <r>
    <s v="ORD008827"/>
    <x v="489"/>
    <s v="CUST01636"/>
    <x v="14"/>
    <x v="2"/>
    <x v="3"/>
    <n v="4"/>
    <n v="9017"/>
    <x v="1"/>
    <n v="34264.6"/>
    <n v="24477.74"/>
    <n v="9786.86"/>
    <n v="0.28562598133350459"/>
    <s v="05"/>
    <n v="2025"/>
    <n v="1803.4"/>
  </r>
  <r>
    <s v="ORD006861"/>
    <x v="490"/>
    <s v="CUST01535"/>
    <x v="3"/>
    <x v="1"/>
    <x v="3"/>
    <n v="3"/>
    <n v="75698"/>
    <x v="1"/>
    <n v="215739.3"/>
    <n v="133472.21"/>
    <n v="82267.09"/>
    <n v="0.38132639718400868"/>
    <s v="05"/>
    <n v="2025"/>
    <n v="11354.7"/>
  </r>
  <r>
    <s v="ORD005381"/>
    <x v="490"/>
    <s v="CUST01299"/>
    <x v="3"/>
    <x v="1"/>
    <x v="4"/>
    <n v="1"/>
    <n v="75885"/>
    <x v="0"/>
    <n v="68296.5"/>
    <n v="61375.26"/>
    <n v="6921.24"/>
    <n v="0.10134106432979728"/>
    <s v="05"/>
    <n v="2025"/>
    <n v="7588.5"/>
  </r>
  <r>
    <s v="ORD002511"/>
    <x v="490"/>
    <s v="CUST02480"/>
    <x v="7"/>
    <x v="4"/>
    <x v="4"/>
    <n v="1"/>
    <n v="150"/>
    <x v="0"/>
    <n v="135"/>
    <n v="111.83"/>
    <n v="23.17"/>
    <n v="0.17162962962962963"/>
    <s v="05"/>
    <n v="2025"/>
    <n v="15"/>
  </r>
  <r>
    <s v="ORD003869"/>
    <x v="490"/>
    <s v="CUST00144"/>
    <x v="13"/>
    <x v="0"/>
    <x v="0"/>
    <n v="1"/>
    <n v="1454"/>
    <x v="1"/>
    <n v="1381.3"/>
    <n v="940.02"/>
    <n v="441.28"/>
    <n v="0.31946716860928109"/>
    <s v="05"/>
    <n v="2025"/>
    <n v="72.7"/>
  </r>
  <r>
    <s v="ORD003041"/>
    <x v="490"/>
    <s v="CUST00737"/>
    <x v="9"/>
    <x v="1"/>
    <x v="4"/>
    <n v="1"/>
    <n v="33120"/>
    <x v="2"/>
    <n v="33120"/>
    <n v="25656.87"/>
    <n v="7463.13"/>
    <n v="0.22533605072463769"/>
    <s v="05"/>
    <n v="2025"/>
    <n v="0"/>
  </r>
  <r>
    <s v="ORD003531"/>
    <x v="490"/>
    <s v="CUST01905"/>
    <x v="3"/>
    <x v="1"/>
    <x v="1"/>
    <n v="2"/>
    <n v="62769"/>
    <x v="3"/>
    <n v="106707.3"/>
    <n v="73298.58"/>
    <n v="33408.720000000001"/>
    <n v="0.31308748323685448"/>
    <s v="05"/>
    <n v="2025"/>
    <n v="18830.7"/>
  </r>
  <r>
    <s v="ORD009529"/>
    <x v="490"/>
    <s v="CUST01778"/>
    <x v="14"/>
    <x v="2"/>
    <x v="4"/>
    <n v="4"/>
    <n v="20774"/>
    <x v="2"/>
    <n v="83096"/>
    <n v="56995.99"/>
    <n v="26100.01"/>
    <n v="0.31409466159622601"/>
    <s v="05"/>
    <n v="2025"/>
    <n v="0"/>
  </r>
  <r>
    <s v="ORD004102"/>
    <x v="490"/>
    <s v="CUST01370"/>
    <x v="6"/>
    <x v="3"/>
    <x v="0"/>
    <n v="1"/>
    <n v="1186"/>
    <x v="2"/>
    <n v="1186"/>
    <n v="727.47"/>
    <n v="458.53"/>
    <n v="0.38661888701517705"/>
    <s v="05"/>
    <n v="2025"/>
    <n v="0"/>
  </r>
  <r>
    <s v="ORD006368"/>
    <x v="490"/>
    <s v="CUST02013"/>
    <x v="11"/>
    <x v="4"/>
    <x v="3"/>
    <n v="2"/>
    <n v="54"/>
    <x v="0"/>
    <n v="97.2"/>
    <n v="63.51"/>
    <n v="33.69"/>
    <n v="0.34660493827160488"/>
    <s v="05"/>
    <n v="2025"/>
    <n v="10.8"/>
  </r>
  <r>
    <s v="ORD007581"/>
    <x v="490"/>
    <s v="CUST00009"/>
    <x v="6"/>
    <x v="3"/>
    <x v="4"/>
    <n v="3"/>
    <n v="472"/>
    <x v="0"/>
    <n v="1274.4000000000001"/>
    <n v="889.55"/>
    <n v="384.85"/>
    <n v="0.30198524795982423"/>
    <s v="05"/>
    <n v="2025"/>
    <n v="141.6"/>
  </r>
  <r>
    <s v="ORD007990"/>
    <x v="490"/>
    <s v="CUST01540"/>
    <x v="5"/>
    <x v="2"/>
    <x v="2"/>
    <n v="1"/>
    <n v="4546"/>
    <x v="3"/>
    <n v="3864.1"/>
    <n v="2730.46"/>
    <n v="1133.6400000000001"/>
    <n v="0.29337750058228312"/>
    <s v="05"/>
    <n v="2025"/>
    <n v="681.9"/>
  </r>
  <r>
    <s v="ORD004950"/>
    <x v="490"/>
    <s v="CUST01754"/>
    <x v="14"/>
    <x v="2"/>
    <x v="2"/>
    <n v="3"/>
    <n v="21482"/>
    <x v="0"/>
    <n v="58001.4"/>
    <n v="41244.639999999999"/>
    <n v="16756.759999999998"/>
    <n v="0.28890268165940819"/>
    <s v="05"/>
    <n v="2025"/>
    <n v="6444.6"/>
  </r>
  <r>
    <s v="ORD002971"/>
    <x v="490"/>
    <s v="CUST00525"/>
    <x v="12"/>
    <x v="0"/>
    <x v="0"/>
    <n v="2"/>
    <n v="2156"/>
    <x v="2"/>
    <n v="4312"/>
    <n v="2764.15"/>
    <n v="1547.85"/>
    <n v="0.35896335807050089"/>
    <s v="05"/>
    <n v="2025"/>
    <n v="0"/>
  </r>
  <r>
    <s v="ORD007691"/>
    <x v="490"/>
    <s v="CUST01757"/>
    <x v="10"/>
    <x v="2"/>
    <x v="1"/>
    <n v="1"/>
    <n v="8590"/>
    <x v="0"/>
    <n v="7731"/>
    <n v="5572.56"/>
    <n v="2158.44"/>
    <n v="0.27919285991462944"/>
    <s v="05"/>
    <n v="2025"/>
    <n v="859"/>
  </r>
  <r>
    <s v="ORD006894"/>
    <x v="490"/>
    <s v="CUST00657"/>
    <x v="7"/>
    <x v="4"/>
    <x v="1"/>
    <n v="4"/>
    <n v="174"/>
    <x v="0"/>
    <n v="626.4"/>
    <n v="451.14"/>
    <n v="175.26"/>
    <n v="0.27978927203065135"/>
    <s v="05"/>
    <n v="2025"/>
    <n v="69.600000000000009"/>
  </r>
  <r>
    <s v="ORD004812"/>
    <x v="490"/>
    <s v="CUST01976"/>
    <x v="11"/>
    <x v="4"/>
    <x v="4"/>
    <n v="1"/>
    <n v="92"/>
    <x v="2"/>
    <n v="92"/>
    <n v="64.87"/>
    <n v="27.13"/>
    <n v="0.29489130434782607"/>
    <s v="05"/>
    <n v="2025"/>
    <n v="0"/>
  </r>
  <r>
    <s v="ORD004954"/>
    <x v="490"/>
    <s v="CUST01522"/>
    <x v="4"/>
    <x v="1"/>
    <x v="2"/>
    <n v="2"/>
    <n v="16421"/>
    <x v="1"/>
    <n v="31199.9"/>
    <n v="18111.86"/>
    <n v="13088.04"/>
    <n v="0.4194898060570707"/>
    <s v="05"/>
    <n v="2025"/>
    <n v="1642.1000000000001"/>
  </r>
  <r>
    <s v="ORD009193"/>
    <x v="490"/>
    <s v="CUST00637"/>
    <x v="3"/>
    <x v="1"/>
    <x v="0"/>
    <n v="3"/>
    <n v="58079"/>
    <x v="0"/>
    <n v="156813.29999999999"/>
    <n v="109862.1"/>
    <n v="46951.199999999997"/>
    <n v="0.29940827723158686"/>
    <s v="05"/>
    <n v="2025"/>
    <n v="17423.7"/>
  </r>
  <r>
    <s v="ORD000805"/>
    <x v="491"/>
    <s v="CUST01560"/>
    <x v="2"/>
    <x v="1"/>
    <x v="4"/>
    <n v="1"/>
    <n v="4092"/>
    <x v="2"/>
    <n v="4092"/>
    <n v="2409.96"/>
    <n v="1682.04"/>
    <n v="0.41105571847507333"/>
    <s v="05"/>
    <n v="2025"/>
    <n v="0"/>
  </r>
  <r>
    <s v="ORD008654"/>
    <x v="491"/>
    <s v="CUST00020"/>
    <x v="7"/>
    <x v="4"/>
    <x v="4"/>
    <n v="1"/>
    <n v="239"/>
    <x v="2"/>
    <n v="239"/>
    <n v="188.94"/>
    <n v="50.06"/>
    <n v="0.2094560669456067"/>
    <s v="05"/>
    <n v="2025"/>
    <n v="0"/>
  </r>
  <r>
    <s v="ORD000322"/>
    <x v="491"/>
    <s v="CUST01111"/>
    <x v="14"/>
    <x v="2"/>
    <x v="1"/>
    <n v="4"/>
    <n v="8185"/>
    <x v="1"/>
    <n v="31103"/>
    <n v="26703.95"/>
    <n v="4399.05"/>
    <n v="0.14143490981577339"/>
    <s v="05"/>
    <n v="2025"/>
    <n v="1637"/>
  </r>
  <r>
    <s v="ORD004327"/>
    <x v="491"/>
    <s v="CUST01186"/>
    <x v="10"/>
    <x v="2"/>
    <x v="4"/>
    <n v="3"/>
    <n v="17923"/>
    <x v="0"/>
    <n v="48392.1"/>
    <n v="42273.32"/>
    <n v="6118.78"/>
    <n v="0.1264417125935845"/>
    <s v="05"/>
    <n v="2025"/>
    <n v="5376.9000000000005"/>
  </r>
  <r>
    <s v="ORD008618"/>
    <x v="491"/>
    <s v="CUST00321"/>
    <x v="1"/>
    <x v="1"/>
    <x v="4"/>
    <n v="3"/>
    <n v="1696"/>
    <x v="1"/>
    <n v="4833.6000000000004"/>
    <n v="3422.45"/>
    <n v="1411.15"/>
    <n v="0.2919459616021185"/>
    <s v="05"/>
    <n v="2025"/>
    <n v="254.4"/>
  </r>
  <r>
    <s v="ORD008140"/>
    <x v="491"/>
    <s v="CUST00120"/>
    <x v="11"/>
    <x v="4"/>
    <x v="1"/>
    <n v="2"/>
    <n v="115"/>
    <x v="0"/>
    <n v="207"/>
    <n v="171.69"/>
    <n v="35.31"/>
    <n v="0.17057971014492754"/>
    <s v="05"/>
    <n v="2025"/>
    <n v="23"/>
  </r>
  <r>
    <s v="ORD008010"/>
    <x v="491"/>
    <s v="CUST00721"/>
    <x v="0"/>
    <x v="0"/>
    <x v="1"/>
    <n v="1"/>
    <n v="1267"/>
    <x v="0"/>
    <n v="1140.3"/>
    <n v="948.81"/>
    <n v="191.49"/>
    <n v="0.16792949223888451"/>
    <s v="05"/>
    <n v="2025"/>
    <n v="126.7"/>
  </r>
  <r>
    <s v="ORD004995"/>
    <x v="491"/>
    <s v="CUST01176"/>
    <x v="7"/>
    <x v="4"/>
    <x v="0"/>
    <n v="1"/>
    <n v="109"/>
    <x v="1"/>
    <n v="103.55"/>
    <n v="77.959999999999994"/>
    <n v="25.59"/>
    <n v="0.24712699179140513"/>
    <s v="05"/>
    <n v="2025"/>
    <n v="5.45"/>
  </r>
  <r>
    <s v="ORD000286"/>
    <x v="491"/>
    <s v="CUST01106"/>
    <x v="3"/>
    <x v="1"/>
    <x v="0"/>
    <n v="3"/>
    <n v="77669"/>
    <x v="0"/>
    <n v="209706.3"/>
    <n v="189889.1"/>
    <n v="19817.2"/>
    <n v="9.4499783745171234E-2"/>
    <s v="05"/>
    <n v="2025"/>
    <n v="23300.7"/>
  </r>
  <r>
    <s v="ORD005639"/>
    <x v="492"/>
    <s v="CUST00293"/>
    <x v="8"/>
    <x v="3"/>
    <x v="4"/>
    <n v="2"/>
    <n v="2061"/>
    <x v="4"/>
    <n v="3297.6"/>
    <n v="3141.55"/>
    <n v="156.05000000000001"/>
    <n v="4.7322295002426011E-2"/>
    <s v="05"/>
    <n v="2025"/>
    <n v="824.40000000000009"/>
  </r>
  <r>
    <s v="ORD007293"/>
    <x v="492"/>
    <s v="CUST02148"/>
    <x v="0"/>
    <x v="0"/>
    <x v="3"/>
    <n v="3"/>
    <n v="870"/>
    <x v="1"/>
    <n v="2479.5"/>
    <n v="1482.26"/>
    <n v="997.24"/>
    <n v="0.4021939907239363"/>
    <s v="05"/>
    <n v="2025"/>
    <n v="130.5"/>
  </r>
  <r>
    <s v="ORD009064"/>
    <x v="492"/>
    <s v="CUST00135"/>
    <x v="8"/>
    <x v="3"/>
    <x v="3"/>
    <n v="1"/>
    <n v="2459"/>
    <x v="1"/>
    <n v="2336.0500000000002"/>
    <n v="1409.38"/>
    <n v="926.67"/>
    <n v="0.39668243402324432"/>
    <s v="05"/>
    <n v="2025"/>
    <n v="122.95"/>
  </r>
  <r>
    <s v="ORD003366"/>
    <x v="492"/>
    <s v="CUST00579"/>
    <x v="10"/>
    <x v="2"/>
    <x v="1"/>
    <n v="2"/>
    <n v="9020"/>
    <x v="2"/>
    <n v="18040"/>
    <n v="12013.97"/>
    <n v="6026.03"/>
    <n v="0.33403713968957871"/>
    <s v="05"/>
    <n v="2025"/>
    <n v="0"/>
  </r>
  <r>
    <s v="ORD000010"/>
    <x v="492"/>
    <s v="CUST01368"/>
    <x v="7"/>
    <x v="4"/>
    <x v="1"/>
    <n v="1"/>
    <n v="94"/>
    <x v="2"/>
    <n v="94"/>
    <n v="52.1"/>
    <n v="41.9"/>
    <n v="0.44574468085106383"/>
    <s v="05"/>
    <n v="2025"/>
    <n v="0"/>
  </r>
  <r>
    <s v="ORD008795"/>
    <x v="492"/>
    <s v="CUST01434"/>
    <x v="10"/>
    <x v="2"/>
    <x v="0"/>
    <n v="1"/>
    <n v="14678"/>
    <x v="2"/>
    <n v="14678"/>
    <n v="10268.040000000001"/>
    <n v="4409.96"/>
    <n v="0.30044692737430168"/>
    <s v="05"/>
    <n v="2025"/>
    <n v="0"/>
  </r>
  <r>
    <s v="ORD008835"/>
    <x v="492"/>
    <s v="CUST01615"/>
    <x v="11"/>
    <x v="4"/>
    <x v="1"/>
    <n v="1"/>
    <n v="177"/>
    <x v="3"/>
    <n v="150.44999999999999"/>
    <n v="139.55000000000001"/>
    <n v="10.9"/>
    <n v="7.2449318710535074E-2"/>
    <s v="05"/>
    <n v="2025"/>
    <n v="26.55"/>
  </r>
  <r>
    <s v="ORD002520"/>
    <x v="492"/>
    <s v="CUST01193"/>
    <x v="7"/>
    <x v="4"/>
    <x v="1"/>
    <n v="1"/>
    <n v="139"/>
    <x v="0"/>
    <n v="125.1"/>
    <n v="107.05"/>
    <n v="18.05"/>
    <n v="0.1442845723421263"/>
    <s v="05"/>
    <n v="2025"/>
    <n v="13.9"/>
  </r>
  <r>
    <s v="ORD004799"/>
    <x v="492"/>
    <s v="CUST01126"/>
    <x v="0"/>
    <x v="0"/>
    <x v="2"/>
    <n v="2"/>
    <n v="620"/>
    <x v="3"/>
    <n v="1054"/>
    <n v="735.74"/>
    <n v="318.26"/>
    <n v="0.30195445920303604"/>
    <s v="05"/>
    <n v="2025"/>
    <n v="186"/>
  </r>
  <r>
    <s v="ORD001073"/>
    <x v="492"/>
    <s v="CUST02016"/>
    <x v="7"/>
    <x v="4"/>
    <x v="2"/>
    <n v="2"/>
    <n v="234"/>
    <x v="1"/>
    <n v="444.6"/>
    <n v="324.19"/>
    <n v="120.41"/>
    <n v="0.27082771030139446"/>
    <s v="05"/>
    <n v="2025"/>
    <n v="23.400000000000002"/>
  </r>
  <r>
    <s v="ORD009320"/>
    <x v="492"/>
    <s v="CUST02281"/>
    <x v="8"/>
    <x v="3"/>
    <x v="2"/>
    <n v="4"/>
    <n v="1465"/>
    <x v="1"/>
    <n v="5567"/>
    <n v="3600.84"/>
    <n v="1966.16"/>
    <n v="0.35318124663193823"/>
    <s v="05"/>
    <n v="2025"/>
    <n v="293"/>
  </r>
  <r>
    <s v="ORD000650"/>
    <x v="492"/>
    <s v="CUST01606"/>
    <x v="3"/>
    <x v="1"/>
    <x v="2"/>
    <n v="2"/>
    <n v="58084"/>
    <x v="1"/>
    <n v="110359.6"/>
    <n v="83715.91"/>
    <n v="26643.69"/>
    <n v="0.2414261197032247"/>
    <s v="05"/>
    <n v="2025"/>
    <n v="5808.4000000000005"/>
  </r>
  <r>
    <s v="ORD000523"/>
    <x v="492"/>
    <s v="CUST01395"/>
    <x v="4"/>
    <x v="1"/>
    <x v="2"/>
    <n v="3"/>
    <n v="13917"/>
    <x v="2"/>
    <n v="41751"/>
    <n v="26151"/>
    <n v="15600"/>
    <n v="0.37364374505999859"/>
    <s v="05"/>
    <n v="2025"/>
    <n v="0"/>
  </r>
  <r>
    <s v="ORD001495"/>
    <x v="492"/>
    <s v="CUST00475"/>
    <x v="4"/>
    <x v="1"/>
    <x v="4"/>
    <n v="1"/>
    <n v="23701"/>
    <x v="1"/>
    <n v="22515.95"/>
    <n v="16719.73"/>
    <n v="5796.22"/>
    <n v="0.25742729043189383"/>
    <s v="05"/>
    <n v="2025"/>
    <n v="1185.05"/>
  </r>
  <r>
    <s v="ORD008875"/>
    <x v="492"/>
    <s v="CUST01154"/>
    <x v="5"/>
    <x v="2"/>
    <x v="1"/>
    <n v="2"/>
    <n v="5423"/>
    <x v="1"/>
    <n v="10303.700000000001"/>
    <n v="7615.41"/>
    <n v="2688.29"/>
    <n v="0.26090530586100136"/>
    <s v="05"/>
    <n v="2025"/>
    <n v="542.30000000000007"/>
  </r>
  <r>
    <s v="ORD001050"/>
    <x v="493"/>
    <s v="CUST01873"/>
    <x v="9"/>
    <x v="1"/>
    <x v="2"/>
    <n v="2"/>
    <n v="33835"/>
    <x v="0"/>
    <n v="60903"/>
    <n v="52065.66"/>
    <n v="8837.34"/>
    <n v="0.14510516723314124"/>
    <s v="05"/>
    <n v="2025"/>
    <n v="6767"/>
  </r>
  <r>
    <s v="ORD003907"/>
    <x v="493"/>
    <s v="CUST01215"/>
    <x v="5"/>
    <x v="2"/>
    <x v="3"/>
    <n v="4"/>
    <n v="9027"/>
    <x v="0"/>
    <n v="32497.200000000001"/>
    <n v="26832.47"/>
    <n v="5664.73"/>
    <n v="0.17431440247159755"/>
    <s v="05"/>
    <n v="2025"/>
    <n v="3610.8"/>
  </r>
  <r>
    <s v="ORD005673"/>
    <x v="493"/>
    <s v="CUST00112"/>
    <x v="3"/>
    <x v="1"/>
    <x v="4"/>
    <n v="1"/>
    <n v="77720"/>
    <x v="1"/>
    <n v="73834"/>
    <n v="45536.57"/>
    <n v="28297.43"/>
    <n v="0.38325744237072351"/>
    <s v="05"/>
    <n v="2025"/>
    <n v="3886"/>
  </r>
  <r>
    <s v="ORD009335"/>
    <x v="493"/>
    <s v="CUST02401"/>
    <x v="2"/>
    <x v="1"/>
    <x v="2"/>
    <n v="1"/>
    <n v="4909"/>
    <x v="3"/>
    <n v="4172.6499999999996"/>
    <n v="3964.85"/>
    <n v="207.8"/>
    <n v="4.9800486501384023E-2"/>
    <s v="05"/>
    <n v="2025"/>
    <n v="736.35"/>
  </r>
  <r>
    <s v="ORD000357"/>
    <x v="493"/>
    <s v="CUST01750"/>
    <x v="3"/>
    <x v="1"/>
    <x v="2"/>
    <n v="1"/>
    <n v="79566"/>
    <x v="2"/>
    <n v="79566"/>
    <n v="54005.24"/>
    <n v="25560.76"/>
    <n v="0.32125229369328606"/>
    <s v="05"/>
    <n v="2025"/>
    <n v="0"/>
  </r>
  <r>
    <s v="ORD002139"/>
    <x v="493"/>
    <s v="CUST00547"/>
    <x v="14"/>
    <x v="2"/>
    <x v="1"/>
    <n v="1"/>
    <n v="18486"/>
    <x v="1"/>
    <n v="17561.7"/>
    <n v="13363.41"/>
    <n v="4198.29"/>
    <n v="0.23905943046515996"/>
    <s v="05"/>
    <n v="2025"/>
    <n v="924.30000000000007"/>
  </r>
  <r>
    <s v="ORD003031"/>
    <x v="493"/>
    <s v="CUST00123"/>
    <x v="9"/>
    <x v="1"/>
    <x v="2"/>
    <n v="4"/>
    <n v="22161"/>
    <x v="1"/>
    <n v="84211.8"/>
    <n v="56545.11"/>
    <n v="27666.69"/>
    <n v="0.3285369746282587"/>
    <s v="05"/>
    <n v="2025"/>
    <n v="4432.2"/>
  </r>
  <r>
    <s v="ORD000675"/>
    <x v="493"/>
    <s v="CUST01787"/>
    <x v="14"/>
    <x v="2"/>
    <x v="4"/>
    <n v="1"/>
    <n v="9410"/>
    <x v="1"/>
    <n v="8939.5"/>
    <n v="6533.91"/>
    <n v="2405.59"/>
    <n v="0.26909670563230609"/>
    <s v="05"/>
    <n v="2025"/>
    <n v="470.5"/>
  </r>
  <r>
    <s v="ORD008885"/>
    <x v="493"/>
    <s v="CUST01204"/>
    <x v="2"/>
    <x v="1"/>
    <x v="4"/>
    <n v="3"/>
    <n v="2542"/>
    <x v="1"/>
    <n v="7244.7"/>
    <n v="4623.51"/>
    <n v="2621.19"/>
    <n v="0.36180794235786162"/>
    <s v="05"/>
    <n v="2025"/>
    <n v="381.3"/>
  </r>
  <r>
    <s v="ORD004055"/>
    <x v="493"/>
    <s v="CUST02058"/>
    <x v="13"/>
    <x v="0"/>
    <x v="4"/>
    <n v="4"/>
    <n v="688"/>
    <x v="0"/>
    <n v="2476.8000000000002"/>
    <n v="1604.31"/>
    <n v="872.49"/>
    <n v="0.35226501937984495"/>
    <s v="05"/>
    <n v="2025"/>
    <n v="275.2"/>
  </r>
  <r>
    <s v="ORD006865"/>
    <x v="493"/>
    <s v="CUST02401"/>
    <x v="7"/>
    <x v="4"/>
    <x v="1"/>
    <n v="4"/>
    <n v="199"/>
    <x v="2"/>
    <n v="796"/>
    <n v="491.93"/>
    <n v="304.07"/>
    <n v="0.38199748743718592"/>
    <s v="05"/>
    <n v="2025"/>
    <n v="0"/>
  </r>
  <r>
    <s v="ORD004804"/>
    <x v="493"/>
    <s v="CUST01046"/>
    <x v="9"/>
    <x v="1"/>
    <x v="2"/>
    <n v="1"/>
    <n v="32138"/>
    <x v="1"/>
    <n v="30531.1"/>
    <n v="23856.91"/>
    <n v="6674.19"/>
    <n v="0.21860299825423912"/>
    <s v="05"/>
    <n v="2025"/>
    <n v="1606.9"/>
  </r>
  <r>
    <s v="ORD008789"/>
    <x v="493"/>
    <s v="CUST00417"/>
    <x v="2"/>
    <x v="1"/>
    <x v="3"/>
    <n v="1"/>
    <n v="2488"/>
    <x v="1"/>
    <n v="2363.6"/>
    <n v="1944.98"/>
    <n v="418.62"/>
    <n v="0.1771111863259435"/>
    <s v="05"/>
    <n v="2025"/>
    <n v="124.4"/>
  </r>
  <r>
    <s v="ORD004290"/>
    <x v="493"/>
    <s v="CUST00090"/>
    <x v="2"/>
    <x v="1"/>
    <x v="1"/>
    <n v="5"/>
    <n v="2405"/>
    <x v="3"/>
    <n v="10221.25"/>
    <n v="8921.11"/>
    <n v="1300.1400000000001"/>
    <n v="0.12719970649382414"/>
    <s v="05"/>
    <n v="2025"/>
    <n v="1803.75"/>
  </r>
  <r>
    <s v="ORD004814"/>
    <x v="493"/>
    <s v="CUST01252"/>
    <x v="9"/>
    <x v="1"/>
    <x v="0"/>
    <n v="1"/>
    <n v="25530"/>
    <x v="2"/>
    <n v="25530"/>
    <n v="15297.61"/>
    <n v="10232.39"/>
    <n v="0.40079866823345084"/>
    <s v="05"/>
    <n v="2025"/>
    <n v="0"/>
  </r>
  <r>
    <s v="ORD008602"/>
    <x v="493"/>
    <s v="CUST00376"/>
    <x v="9"/>
    <x v="1"/>
    <x v="3"/>
    <n v="1"/>
    <n v="18277"/>
    <x v="1"/>
    <n v="17363.150000000001"/>
    <n v="11842.92"/>
    <n v="5520.23"/>
    <n v="0.31792791054618541"/>
    <s v="05"/>
    <n v="2025"/>
    <n v="913.85"/>
  </r>
  <r>
    <s v="ORD008452"/>
    <x v="493"/>
    <s v="CUST00697"/>
    <x v="10"/>
    <x v="2"/>
    <x v="0"/>
    <n v="1"/>
    <n v="15338"/>
    <x v="3"/>
    <n v="13037.3"/>
    <n v="10404.82"/>
    <n v="2632.48"/>
    <n v="0.20191910901797153"/>
    <s v="05"/>
    <n v="2025"/>
    <n v="2300.6999999999998"/>
  </r>
  <r>
    <s v="ORD000328"/>
    <x v="493"/>
    <s v="CUST00019"/>
    <x v="11"/>
    <x v="4"/>
    <x v="4"/>
    <n v="5"/>
    <n v="126"/>
    <x v="3"/>
    <n v="535.5"/>
    <n v="374.6"/>
    <n v="160.9"/>
    <n v="0.30046685340802987"/>
    <s v="05"/>
    <n v="2025"/>
    <n v="94.5"/>
  </r>
  <r>
    <s v="ORD009372"/>
    <x v="493"/>
    <s v="CUST00972"/>
    <x v="7"/>
    <x v="4"/>
    <x v="1"/>
    <n v="4"/>
    <n v="97"/>
    <x v="1"/>
    <n v="368.6"/>
    <n v="238.87"/>
    <n v="129.72999999999999"/>
    <n v="0.35195333695062392"/>
    <s v="05"/>
    <n v="2025"/>
    <n v="19.400000000000002"/>
  </r>
  <r>
    <s v="ORD000210"/>
    <x v="493"/>
    <s v="CUST01001"/>
    <x v="1"/>
    <x v="1"/>
    <x v="2"/>
    <n v="4"/>
    <n v="718"/>
    <x v="0"/>
    <n v="2584.8000000000002"/>
    <n v="2170.71"/>
    <n v="414.09"/>
    <n v="0.16020194986072422"/>
    <s v="05"/>
    <n v="2025"/>
    <n v="287.2"/>
  </r>
  <r>
    <s v="ORD000290"/>
    <x v="493"/>
    <s v="CUST02070"/>
    <x v="7"/>
    <x v="4"/>
    <x v="1"/>
    <n v="1"/>
    <n v="144"/>
    <x v="1"/>
    <n v="136.80000000000001"/>
    <n v="84.68"/>
    <n v="52.12"/>
    <n v="0.38099415204678355"/>
    <s v="05"/>
    <n v="2025"/>
    <n v="7.2"/>
  </r>
  <r>
    <s v="ORD009994"/>
    <x v="493"/>
    <s v="CUST00289"/>
    <x v="13"/>
    <x v="0"/>
    <x v="3"/>
    <n v="2"/>
    <n v="1274"/>
    <x v="2"/>
    <n v="2548"/>
    <n v="1667.8"/>
    <n v="880.2"/>
    <n v="0.34544740973312404"/>
    <s v="05"/>
    <n v="2025"/>
    <n v="0"/>
  </r>
  <r>
    <s v="ORD005295"/>
    <x v="493"/>
    <s v="CUST00354"/>
    <x v="8"/>
    <x v="3"/>
    <x v="4"/>
    <n v="2"/>
    <n v="897"/>
    <x v="2"/>
    <n v="1794"/>
    <n v="1395.97"/>
    <n v="398.03"/>
    <n v="0.22186733556298771"/>
    <s v="05"/>
    <n v="2025"/>
    <n v="0"/>
  </r>
  <r>
    <s v="ORD009476"/>
    <x v="493"/>
    <s v="CUST02350"/>
    <x v="9"/>
    <x v="1"/>
    <x v="2"/>
    <n v="1"/>
    <n v="28592"/>
    <x v="2"/>
    <n v="28592"/>
    <n v="21507.77"/>
    <n v="7084.23"/>
    <n v="0.24776965584778957"/>
    <s v="05"/>
    <n v="2025"/>
    <n v="0"/>
  </r>
  <r>
    <s v="ORD001641"/>
    <x v="494"/>
    <s v="CUST01688"/>
    <x v="7"/>
    <x v="4"/>
    <x v="0"/>
    <n v="1"/>
    <n v="221"/>
    <x v="2"/>
    <n v="221"/>
    <n v="168.36"/>
    <n v="52.64"/>
    <n v="0.23819004524886878"/>
    <s v="05"/>
    <n v="2025"/>
    <n v="0"/>
  </r>
  <r>
    <s v="ORD007653"/>
    <x v="494"/>
    <s v="CUST01101"/>
    <x v="2"/>
    <x v="1"/>
    <x v="3"/>
    <n v="3"/>
    <n v="3273"/>
    <x v="1"/>
    <n v="9328.0499999999993"/>
    <n v="7417.03"/>
    <n v="1911.02"/>
    <n v="0.20486811284244832"/>
    <s v="05"/>
    <n v="2025"/>
    <n v="490.95000000000005"/>
  </r>
  <r>
    <s v="ORD004680"/>
    <x v="494"/>
    <s v="CUST01699"/>
    <x v="7"/>
    <x v="4"/>
    <x v="4"/>
    <n v="4"/>
    <n v="220"/>
    <x v="1"/>
    <n v="836"/>
    <n v="526.37"/>
    <n v="309.63"/>
    <n v="0.37037081339712918"/>
    <s v="05"/>
    <n v="2025"/>
    <n v="44"/>
  </r>
  <r>
    <s v="ORD002286"/>
    <x v="494"/>
    <s v="CUST00878"/>
    <x v="11"/>
    <x v="4"/>
    <x v="4"/>
    <n v="1"/>
    <n v="100"/>
    <x v="2"/>
    <n v="100"/>
    <n v="66.680000000000007"/>
    <n v="33.32"/>
    <n v="0.3332"/>
    <s v="05"/>
    <n v="2025"/>
    <n v="0"/>
  </r>
  <r>
    <s v="ORD008489"/>
    <x v="494"/>
    <s v="CUST00332"/>
    <x v="2"/>
    <x v="1"/>
    <x v="1"/>
    <n v="1"/>
    <n v="4247"/>
    <x v="4"/>
    <n v="3397.6"/>
    <n v="2907.04"/>
    <n v="490.56"/>
    <n v="0.14438427125029432"/>
    <s v="05"/>
    <n v="2025"/>
    <n v="849.40000000000009"/>
  </r>
  <r>
    <s v="ORD001998"/>
    <x v="494"/>
    <s v="CUST00271"/>
    <x v="7"/>
    <x v="4"/>
    <x v="0"/>
    <n v="1"/>
    <n v="243"/>
    <x v="0"/>
    <n v="218.7"/>
    <n v="178.96"/>
    <n v="39.74"/>
    <n v="0.18171010516689531"/>
    <s v="05"/>
    <n v="2025"/>
    <n v="24.3"/>
  </r>
  <r>
    <s v="ORD009969"/>
    <x v="494"/>
    <s v="CUST01875"/>
    <x v="5"/>
    <x v="2"/>
    <x v="2"/>
    <n v="1"/>
    <n v="5096"/>
    <x v="0"/>
    <n v="4586.3999999999996"/>
    <n v="4028.06"/>
    <n v="558.34"/>
    <n v="0.12173818245246819"/>
    <s v="05"/>
    <n v="2025"/>
    <n v="509.6"/>
  </r>
  <r>
    <s v="ORD005313"/>
    <x v="494"/>
    <s v="CUST01788"/>
    <x v="8"/>
    <x v="3"/>
    <x v="0"/>
    <n v="1"/>
    <n v="1749"/>
    <x v="1"/>
    <n v="1661.55"/>
    <n v="1173.55"/>
    <n v="488"/>
    <n v="0.29370166410881404"/>
    <s v="05"/>
    <n v="2025"/>
    <n v="87.45"/>
  </r>
  <r>
    <s v="ORD009397"/>
    <x v="494"/>
    <s v="CUST01537"/>
    <x v="12"/>
    <x v="0"/>
    <x v="1"/>
    <n v="1"/>
    <n v="3981"/>
    <x v="1"/>
    <n v="3781.95"/>
    <n v="2337.48"/>
    <n v="1444.47"/>
    <n v="0.38193788918415106"/>
    <s v="05"/>
    <n v="2025"/>
    <n v="199.05"/>
  </r>
  <r>
    <s v="ORD002607"/>
    <x v="494"/>
    <s v="CUST02002"/>
    <x v="14"/>
    <x v="2"/>
    <x v="2"/>
    <n v="1"/>
    <n v="16022"/>
    <x v="2"/>
    <n v="16022"/>
    <n v="10822.54"/>
    <n v="5199.46"/>
    <n v="0.32452003495194109"/>
    <s v="05"/>
    <n v="2025"/>
    <n v="0"/>
  </r>
  <r>
    <s v="ORD000815"/>
    <x v="494"/>
    <s v="CUST01412"/>
    <x v="11"/>
    <x v="4"/>
    <x v="4"/>
    <n v="3"/>
    <n v="51"/>
    <x v="2"/>
    <n v="153"/>
    <n v="116.4"/>
    <n v="36.6"/>
    <n v="0.23921568627450981"/>
    <s v="05"/>
    <n v="2025"/>
    <n v="0"/>
  </r>
  <r>
    <s v="ORD009656"/>
    <x v="495"/>
    <s v="CUST00710"/>
    <x v="9"/>
    <x v="1"/>
    <x v="1"/>
    <n v="1"/>
    <n v="21413"/>
    <x v="1"/>
    <n v="20342.349999999999"/>
    <n v="12857.27"/>
    <n v="7485.08"/>
    <n v="0.36795552136306769"/>
    <s v="05"/>
    <n v="2025"/>
    <n v="1070.6500000000001"/>
  </r>
  <r>
    <s v="ORD005158"/>
    <x v="495"/>
    <s v="CUST01316"/>
    <x v="0"/>
    <x v="0"/>
    <x v="3"/>
    <n v="3"/>
    <n v="515"/>
    <x v="1"/>
    <n v="1467.75"/>
    <n v="1041.6300000000001"/>
    <n v="426.12"/>
    <n v="0.29032192130812468"/>
    <s v="05"/>
    <n v="2025"/>
    <n v="77.25"/>
  </r>
  <r>
    <s v="ORD004823"/>
    <x v="495"/>
    <s v="CUST02487"/>
    <x v="8"/>
    <x v="3"/>
    <x v="2"/>
    <n v="1"/>
    <n v="2549"/>
    <x v="1"/>
    <n v="2421.5500000000002"/>
    <n v="2071.89"/>
    <n v="349.66"/>
    <n v="0.14439511882884928"/>
    <s v="05"/>
    <n v="2025"/>
    <n v="127.45"/>
  </r>
  <r>
    <s v="ORD002945"/>
    <x v="495"/>
    <s v="CUST01807"/>
    <x v="8"/>
    <x v="3"/>
    <x v="3"/>
    <n v="1"/>
    <n v="2478"/>
    <x v="2"/>
    <n v="2478"/>
    <n v="1530.13"/>
    <n v="947.87"/>
    <n v="0.38251412429378534"/>
    <s v="05"/>
    <n v="2025"/>
    <n v="0"/>
  </r>
  <r>
    <s v="ORD005188"/>
    <x v="495"/>
    <s v="CUST00787"/>
    <x v="3"/>
    <x v="1"/>
    <x v="2"/>
    <n v="1"/>
    <n v="56909"/>
    <x v="1"/>
    <n v="54063.55"/>
    <n v="43435.37"/>
    <n v="10628.18"/>
    <n v="0.19658679461485604"/>
    <s v="05"/>
    <n v="2025"/>
    <n v="2845.4500000000003"/>
  </r>
  <r>
    <s v="ORD003810"/>
    <x v="495"/>
    <s v="CUST00729"/>
    <x v="0"/>
    <x v="0"/>
    <x v="0"/>
    <n v="2"/>
    <n v="791"/>
    <x v="0"/>
    <n v="1423.8"/>
    <n v="969.66"/>
    <n v="454.14"/>
    <n v="0.31896333754740835"/>
    <s v="05"/>
    <n v="2025"/>
    <n v="158.20000000000002"/>
  </r>
  <r>
    <s v="ORD009936"/>
    <x v="495"/>
    <s v="CUST01451"/>
    <x v="14"/>
    <x v="2"/>
    <x v="0"/>
    <n v="3"/>
    <n v="9825"/>
    <x v="0"/>
    <n v="26527.5"/>
    <n v="17470.12"/>
    <n v="9057.3799999999992"/>
    <n v="0.34143360663462441"/>
    <s v="05"/>
    <n v="2025"/>
    <n v="2947.5"/>
  </r>
  <r>
    <s v="ORD007502"/>
    <x v="495"/>
    <s v="CUST01823"/>
    <x v="12"/>
    <x v="0"/>
    <x v="0"/>
    <n v="2"/>
    <n v="4826"/>
    <x v="4"/>
    <n v="7721.6"/>
    <n v="6717.44"/>
    <n v="1004.16"/>
    <n v="0.13004558640696229"/>
    <s v="05"/>
    <n v="2025"/>
    <n v="1930.4"/>
  </r>
  <r>
    <s v="ORD000869"/>
    <x v="495"/>
    <s v="CUST00939"/>
    <x v="6"/>
    <x v="3"/>
    <x v="0"/>
    <n v="2"/>
    <n v="898"/>
    <x v="2"/>
    <n v="1796"/>
    <n v="1272.99"/>
    <n v="523.01"/>
    <n v="0.29120824053452116"/>
    <s v="05"/>
    <n v="2025"/>
    <n v="0"/>
  </r>
  <r>
    <s v="ORD008337"/>
    <x v="495"/>
    <s v="CUST00671"/>
    <x v="3"/>
    <x v="1"/>
    <x v="4"/>
    <n v="5"/>
    <n v="63165"/>
    <x v="3"/>
    <n v="268451.25"/>
    <n v="239851.37"/>
    <n v="28599.88"/>
    <n v="0.10653658718296152"/>
    <s v="05"/>
    <n v="2025"/>
    <n v="47373.75"/>
  </r>
  <r>
    <s v="ORD007261"/>
    <x v="495"/>
    <s v="CUST02208"/>
    <x v="2"/>
    <x v="1"/>
    <x v="4"/>
    <n v="3"/>
    <n v="1592"/>
    <x v="3"/>
    <n v="4059.6"/>
    <n v="2769.45"/>
    <n v="1290.1500000000001"/>
    <n v="0.31780224652675143"/>
    <s v="05"/>
    <n v="2025"/>
    <n v="716.4"/>
  </r>
  <r>
    <s v="ORD007128"/>
    <x v="495"/>
    <s v="CUST02050"/>
    <x v="8"/>
    <x v="3"/>
    <x v="1"/>
    <n v="1"/>
    <n v="1455"/>
    <x v="2"/>
    <n v="1455"/>
    <n v="948.9"/>
    <n v="506.1"/>
    <n v="0.34783505154639177"/>
    <s v="05"/>
    <n v="2025"/>
    <n v="0"/>
  </r>
  <r>
    <s v="ORD009513"/>
    <x v="496"/>
    <s v="CUST01655"/>
    <x v="3"/>
    <x v="1"/>
    <x v="4"/>
    <n v="5"/>
    <n v="78401"/>
    <x v="0"/>
    <n v="352804.5"/>
    <n v="289565.7"/>
    <n v="63238.8"/>
    <n v="0.17924601301854143"/>
    <s v="05"/>
    <n v="2025"/>
    <n v="39200.5"/>
  </r>
  <r>
    <s v="ORD001201"/>
    <x v="496"/>
    <s v="CUST00231"/>
    <x v="12"/>
    <x v="0"/>
    <x v="2"/>
    <n v="2"/>
    <n v="5653"/>
    <x v="4"/>
    <n v="9044.7999999999993"/>
    <n v="6989.58"/>
    <n v="2055.2199999999998"/>
    <n v="0.22722669379090749"/>
    <s v="05"/>
    <n v="2025"/>
    <n v="2261.2000000000003"/>
  </r>
  <r>
    <s v="ORD007970"/>
    <x v="496"/>
    <s v="CUST01918"/>
    <x v="0"/>
    <x v="0"/>
    <x v="2"/>
    <n v="2"/>
    <n v="723"/>
    <x v="1"/>
    <n v="1373.7"/>
    <n v="1031.01"/>
    <n v="342.69"/>
    <n v="0.2494649486787508"/>
    <s v="05"/>
    <n v="2025"/>
    <n v="72.3"/>
  </r>
  <r>
    <s v="ORD007534"/>
    <x v="496"/>
    <s v="CUST01901"/>
    <x v="10"/>
    <x v="2"/>
    <x v="0"/>
    <n v="1"/>
    <n v="8986"/>
    <x v="3"/>
    <n v="7638.1"/>
    <n v="5125.01"/>
    <n v="2513.09"/>
    <n v="0.32902030609706601"/>
    <s v="05"/>
    <n v="2025"/>
    <n v="1347.8999999999999"/>
  </r>
  <r>
    <s v="ORD000250"/>
    <x v="496"/>
    <s v="CUST00629"/>
    <x v="1"/>
    <x v="1"/>
    <x v="3"/>
    <n v="2"/>
    <n v="1402"/>
    <x v="1"/>
    <n v="2663.8"/>
    <n v="1743.6"/>
    <n v="920.2"/>
    <n v="0.34544635483144381"/>
    <s v="05"/>
    <n v="2025"/>
    <n v="140.20000000000002"/>
  </r>
  <r>
    <s v="ORD000143"/>
    <x v="496"/>
    <s v="CUST01751"/>
    <x v="11"/>
    <x v="4"/>
    <x v="0"/>
    <n v="1"/>
    <n v="111"/>
    <x v="4"/>
    <n v="88.8"/>
    <n v="83.78"/>
    <n v="5.0199999999999996"/>
    <n v="5.653153153153153E-2"/>
    <s v="05"/>
    <n v="2025"/>
    <n v="22.200000000000003"/>
  </r>
  <r>
    <s v="ORD003326"/>
    <x v="496"/>
    <s v="CUST01477"/>
    <x v="11"/>
    <x v="4"/>
    <x v="4"/>
    <n v="1"/>
    <n v="51"/>
    <x v="1"/>
    <n v="48.45"/>
    <n v="34.92"/>
    <n v="13.53"/>
    <n v="0.27925696594427241"/>
    <s v="05"/>
    <n v="2025"/>
    <n v="2.5500000000000003"/>
  </r>
  <r>
    <s v="ORD002709"/>
    <x v="496"/>
    <s v="CUST02251"/>
    <x v="9"/>
    <x v="1"/>
    <x v="0"/>
    <n v="2"/>
    <n v="29057"/>
    <x v="1"/>
    <n v="55208.3"/>
    <n v="36615.360000000001"/>
    <n v="18592.939999999999"/>
    <n v="0.33677798446972645"/>
    <s v="05"/>
    <n v="2025"/>
    <n v="2905.7000000000003"/>
  </r>
  <r>
    <s v="ORD001461"/>
    <x v="496"/>
    <s v="CUST01762"/>
    <x v="4"/>
    <x v="1"/>
    <x v="4"/>
    <n v="4"/>
    <n v="15704"/>
    <x v="1"/>
    <n v="59675.199999999997"/>
    <n v="50496.79"/>
    <n v="9178.41"/>
    <n v="0.15380610370807304"/>
    <s v="05"/>
    <n v="2025"/>
    <n v="3140.8"/>
  </r>
  <r>
    <s v="ORD001466"/>
    <x v="496"/>
    <s v="CUST00287"/>
    <x v="11"/>
    <x v="4"/>
    <x v="3"/>
    <n v="1"/>
    <n v="137"/>
    <x v="2"/>
    <n v="137"/>
    <n v="75.650000000000006"/>
    <n v="61.35"/>
    <n v="0.44781021897810219"/>
    <s v="05"/>
    <n v="2025"/>
    <n v="0"/>
  </r>
  <r>
    <s v="ORD007345"/>
    <x v="497"/>
    <s v="CUST00789"/>
    <x v="1"/>
    <x v="1"/>
    <x v="4"/>
    <n v="1"/>
    <n v="728"/>
    <x v="2"/>
    <n v="728"/>
    <n v="563.44000000000005"/>
    <n v="164.56"/>
    <n v="0.22604395604395605"/>
    <s v="05"/>
    <n v="2025"/>
    <n v="0"/>
  </r>
  <r>
    <s v="ORD009379"/>
    <x v="497"/>
    <s v="CUST01104"/>
    <x v="13"/>
    <x v="0"/>
    <x v="2"/>
    <n v="1"/>
    <n v="801"/>
    <x v="0"/>
    <n v="720.9"/>
    <n v="457.76"/>
    <n v="263.14"/>
    <n v="0.36501595228186989"/>
    <s v="05"/>
    <n v="2025"/>
    <n v="80.100000000000009"/>
  </r>
  <r>
    <s v="ORD004277"/>
    <x v="497"/>
    <s v="CUST01402"/>
    <x v="7"/>
    <x v="4"/>
    <x v="3"/>
    <n v="2"/>
    <n v="96"/>
    <x v="4"/>
    <n v="153.6"/>
    <n v="151.58000000000001"/>
    <n v="2.02"/>
    <n v="1.3151041666666667E-2"/>
    <s v="05"/>
    <n v="2025"/>
    <n v="38.400000000000006"/>
  </r>
  <r>
    <s v="ORD001033"/>
    <x v="497"/>
    <s v="CUST02287"/>
    <x v="10"/>
    <x v="2"/>
    <x v="1"/>
    <n v="2"/>
    <n v="8988"/>
    <x v="2"/>
    <n v="17976"/>
    <n v="13567.64"/>
    <n v="4408.3599999999997"/>
    <n v="0.24523587004895414"/>
    <s v="05"/>
    <n v="2025"/>
    <n v="0"/>
  </r>
  <r>
    <s v="ORD007939"/>
    <x v="497"/>
    <s v="CUST00694"/>
    <x v="4"/>
    <x v="1"/>
    <x v="2"/>
    <n v="1"/>
    <n v="19803"/>
    <x v="1"/>
    <n v="18812.849999999999"/>
    <n v="12351.64"/>
    <n v="6461.21"/>
    <n v="0.34344663355100374"/>
    <s v="05"/>
    <n v="2025"/>
    <n v="990.15000000000009"/>
  </r>
  <r>
    <s v="ORD001136"/>
    <x v="497"/>
    <s v="CUST00273"/>
    <x v="4"/>
    <x v="1"/>
    <x v="3"/>
    <n v="1"/>
    <n v="24005"/>
    <x v="1"/>
    <n v="22804.75"/>
    <n v="15441.05"/>
    <n v="7363.7"/>
    <n v="0.3229020269899911"/>
    <s v="05"/>
    <n v="2025"/>
    <n v="1200.25"/>
  </r>
  <r>
    <s v="ORD006426"/>
    <x v="497"/>
    <s v="CUST00234"/>
    <x v="7"/>
    <x v="4"/>
    <x v="1"/>
    <n v="3"/>
    <n v="86"/>
    <x v="1"/>
    <n v="245.1"/>
    <n v="168.78"/>
    <n v="76.319999999999993"/>
    <n v="0.31138310893512849"/>
    <s v="05"/>
    <n v="2025"/>
    <n v="12.9"/>
  </r>
  <r>
    <s v="ORD001935"/>
    <x v="497"/>
    <s v="CUST01651"/>
    <x v="3"/>
    <x v="1"/>
    <x v="3"/>
    <n v="5"/>
    <n v="60305"/>
    <x v="0"/>
    <n v="271372.5"/>
    <n v="170394.21"/>
    <n v="100978.29"/>
    <n v="0.37210214741729541"/>
    <s v="05"/>
    <n v="2025"/>
    <n v="30152.5"/>
  </r>
  <r>
    <s v="ORD006896"/>
    <x v="497"/>
    <s v="CUST00696"/>
    <x v="1"/>
    <x v="1"/>
    <x v="0"/>
    <n v="1"/>
    <n v="1207"/>
    <x v="3"/>
    <n v="1025.95"/>
    <n v="800.02"/>
    <n v="225.93"/>
    <n v="0.22021541010770504"/>
    <s v="05"/>
    <n v="2025"/>
    <n v="181.04999999999998"/>
  </r>
  <r>
    <s v="ORD008136"/>
    <x v="497"/>
    <s v="CUST01961"/>
    <x v="8"/>
    <x v="3"/>
    <x v="1"/>
    <n v="2"/>
    <n v="2021"/>
    <x v="0"/>
    <n v="3637.8"/>
    <n v="3029.18"/>
    <n v="608.62"/>
    <n v="0.1673044147561713"/>
    <s v="05"/>
    <n v="2025"/>
    <n v="404.20000000000005"/>
  </r>
  <r>
    <s v="ORD001392"/>
    <x v="497"/>
    <s v="CUST01760"/>
    <x v="7"/>
    <x v="4"/>
    <x v="2"/>
    <n v="2"/>
    <n v="243"/>
    <x v="0"/>
    <n v="437.4"/>
    <n v="271.51"/>
    <n v="165.89"/>
    <n v="0.37926383173296752"/>
    <s v="05"/>
    <n v="2025"/>
    <n v="48.6"/>
  </r>
  <r>
    <s v="ORD005711"/>
    <x v="497"/>
    <s v="CUST02282"/>
    <x v="0"/>
    <x v="0"/>
    <x v="3"/>
    <n v="1"/>
    <n v="646"/>
    <x v="3"/>
    <n v="549.1"/>
    <n v="386.12"/>
    <n v="162.97999999999999"/>
    <n v="0.29681296667273716"/>
    <s v="05"/>
    <n v="2025"/>
    <n v="96.899999999999991"/>
  </r>
  <r>
    <s v="ORD004713"/>
    <x v="497"/>
    <s v="CUST01954"/>
    <x v="3"/>
    <x v="1"/>
    <x v="2"/>
    <n v="3"/>
    <n v="75561"/>
    <x v="2"/>
    <n v="226683"/>
    <n v="142153.76999999999"/>
    <n v="84529.23"/>
    <n v="0.37289620306772009"/>
    <s v="05"/>
    <n v="2025"/>
    <n v="0"/>
  </r>
  <r>
    <s v="ORD009876"/>
    <x v="498"/>
    <s v="CUST01952"/>
    <x v="2"/>
    <x v="1"/>
    <x v="2"/>
    <n v="2"/>
    <n v="3092"/>
    <x v="2"/>
    <n v="6184"/>
    <n v="4681.83"/>
    <n v="1502.17"/>
    <n v="0.24291235446313067"/>
    <s v="05"/>
    <n v="2025"/>
    <n v="0"/>
  </r>
  <r>
    <s v="ORD009219"/>
    <x v="498"/>
    <s v="CUST02284"/>
    <x v="11"/>
    <x v="4"/>
    <x v="0"/>
    <n v="3"/>
    <n v="117"/>
    <x v="1"/>
    <n v="333.45"/>
    <n v="212.61"/>
    <n v="120.84"/>
    <n v="0.36239316239316244"/>
    <s v="05"/>
    <n v="2025"/>
    <n v="17.55"/>
  </r>
  <r>
    <s v="ORD001578"/>
    <x v="498"/>
    <s v="CUST00172"/>
    <x v="9"/>
    <x v="1"/>
    <x v="3"/>
    <n v="3"/>
    <n v="26808"/>
    <x v="2"/>
    <n v="80424"/>
    <n v="57468.29"/>
    <n v="22955.71"/>
    <n v="0.2854335770416791"/>
    <s v="05"/>
    <n v="2025"/>
    <n v="0"/>
  </r>
  <r>
    <s v="ORD009649"/>
    <x v="498"/>
    <s v="CUST01665"/>
    <x v="10"/>
    <x v="2"/>
    <x v="2"/>
    <n v="2"/>
    <n v="12677"/>
    <x v="1"/>
    <n v="24086.3"/>
    <n v="15700.68"/>
    <n v="8385.6200000000008"/>
    <n v="0.3481489477420775"/>
    <s v="05"/>
    <n v="2025"/>
    <n v="1267.7"/>
  </r>
  <r>
    <s v="ORD006793"/>
    <x v="498"/>
    <s v="CUST01241"/>
    <x v="14"/>
    <x v="2"/>
    <x v="0"/>
    <n v="2"/>
    <n v="14592"/>
    <x v="0"/>
    <n v="26265.599999999999"/>
    <n v="18660.71"/>
    <n v="7604.89"/>
    <n v="0.28953802692495129"/>
    <s v="05"/>
    <n v="2025"/>
    <n v="2918.4"/>
  </r>
  <r>
    <s v="ORD005965"/>
    <x v="498"/>
    <s v="CUST00891"/>
    <x v="8"/>
    <x v="3"/>
    <x v="1"/>
    <n v="2"/>
    <n v="2161"/>
    <x v="2"/>
    <n v="4322"/>
    <n v="2716.86"/>
    <n v="1605.14"/>
    <n v="0.37138824618232302"/>
    <s v="05"/>
    <n v="2025"/>
    <n v="0"/>
  </r>
  <r>
    <s v="ORD006477"/>
    <x v="498"/>
    <s v="CUST01786"/>
    <x v="12"/>
    <x v="0"/>
    <x v="1"/>
    <n v="1"/>
    <n v="2859"/>
    <x v="1"/>
    <n v="2716.05"/>
    <n v="2300.14"/>
    <n v="415.91"/>
    <n v="0.15313046519762155"/>
    <s v="05"/>
    <n v="2025"/>
    <n v="142.95000000000002"/>
  </r>
  <r>
    <s v="ORD008966"/>
    <x v="498"/>
    <s v="CUST02227"/>
    <x v="13"/>
    <x v="0"/>
    <x v="1"/>
    <n v="1"/>
    <n v="864"/>
    <x v="1"/>
    <n v="820.8"/>
    <n v="504.44"/>
    <n v="316.36"/>
    <n v="0.38542884990253418"/>
    <s v="05"/>
    <n v="2025"/>
    <n v="43.2"/>
  </r>
  <r>
    <s v="ORD007834"/>
    <x v="498"/>
    <s v="CUST01695"/>
    <x v="0"/>
    <x v="0"/>
    <x v="0"/>
    <n v="3"/>
    <n v="1236"/>
    <x v="0"/>
    <n v="3337.2"/>
    <n v="2941.14"/>
    <n v="396.06"/>
    <n v="0.11868033081625315"/>
    <s v="05"/>
    <n v="2025"/>
    <n v="370.8"/>
  </r>
  <r>
    <s v="ORD006218"/>
    <x v="498"/>
    <s v="CUST00278"/>
    <x v="7"/>
    <x v="4"/>
    <x v="0"/>
    <n v="1"/>
    <n v="188"/>
    <x v="1"/>
    <n v="178.6"/>
    <n v="105.68"/>
    <n v="72.92"/>
    <n v="0.40828667413213887"/>
    <s v="05"/>
    <n v="2025"/>
    <n v="9.4"/>
  </r>
  <r>
    <s v="ORD006013"/>
    <x v="498"/>
    <s v="CUST01819"/>
    <x v="0"/>
    <x v="0"/>
    <x v="2"/>
    <n v="1"/>
    <n v="425"/>
    <x v="0"/>
    <n v="382.5"/>
    <n v="290.58999999999997"/>
    <n v="91.91"/>
    <n v="0.24028758169934639"/>
    <s v="05"/>
    <n v="2025"/>
    <n v="42.5"/>
  </r>
  <r>
    <s v="ORD008623"/>
    <x v="498"/>
    <s v="CUST01930"/>
    <x v="3"/>
    <x v="1"/>
    <x v="4"/>
    <n v="1"/>
    <n v="66632"/>
    <x v="0"/>
    <n v="59968.800000000003"/>
    <n v="41639.949999999997"/>
    <n v="18328.849999999999"/>
    <n v="0.30563976601165938"/>
    <s v="05"/>
    <n v="2025"/>
    <n v="6663.2000000000007"/>
  </r>
  <r>
    <s v="ORD007778"/>
    <x v="498"/>
    <s v="CUST00692"/>
    <x v="6"/>
    <x v="3"/>
    <x v="1"/>
    <n v="2"/>
    <n v="711"/>
    <x v="1"/>
    <n v="1350.9"/>
    <n v="896.6"/>
    <n v="454.3"/>
    <n v="0.33629432230364942"/>
    <s v="05"/>
    <n v="2025"/>
    <n v="71.100000000000009"/>
  </r>
  <r>
    <s v="ORD004366"/>
    <x v="498"/>
    <s v="CUST01827"/>
    <x v="9"/>
    <x v="1"/>
    <x v="2"/>
    <n v="1"/>
    <n v="21679"/>
    <x v="2"/>
    <n v="21679"/>
    <n v="13213.96"/>
    <n v="8465.0400000000009"/>
    <n v="0.39047188523455884"/>
    <s v="05"/>
    <n v="2025"/>
    <n v="0"/>
  </r>
  <r>
    <s v="ORD002439"/>
    <x v="498"/>
    <s v="CUST02398"/>
    <x v="11"/>
    <x v="4"/>
    <x v="0"/>
    <n v="1"/>
    <n v="85"/>
    <x v="0"/>
    <n v="76.5"/>
    <n v="68.63"/>
    <n v="7.87"/>
    <n v="0.10287581699346406"/>
    <s v="05"/>
    <n v="2025"/>
    <n v="8.5"/>
  </r>
  <r>
    <s v="ORD006447"/>
    <x v="498"/>
    <s v="CUST01253"/>
    <x v="9"/>
    <x v="1"/>
    <x v="3"/>
    <n v="1"/>
    <n v="28757"/>
    <x v="0"/>
    <n v="25881.3"/>
    <n v="21127.279999999999"/>
    <n v="4754.0200000000004"/>
    <n v="0.18368551811539607"/>
    <s v="05"/>
    <n v="2025"/>
    <n v="2875.7000000000003"/>
  </r>
  <r>
    <s v="ORD003428"/>
    <x v="499"/>
    <s v="CUST01331"/>
    <x v="1"/>
    <x v="1"/>
    <x v="4"/>
    <n v="1"/>
    <n v="2176"/>
    <x v="2"/>
    <n v="2176"/>
    <n v="1359.39"/>
    <n v="816.61"/>
    <n v="0.37528033088235296"/>
    <s v="05"/>
    <n v="2025"/>
    <n v="0"/>
  </r>
  <r>
    <s v="ORD009767"/>
    <x v="499"/>
    <s v="CUST00107"/>
    <x v="14"/>
    <x v="2"/>
    <x v="0"/>
    <n v="1"/>
    <n v="14853"/>
    <x v="2"/>
    <n v="14853"/>
    <n v="8328.34"/>
    <n v="6524.66"/>
    <n v="0.43928229987207973"/>
    <s v="05"/>
    <n v="2025"/>
    <n v="0"/>
  </r>
  <r>
    <s v="ORD004859"/>
    <x v="499"/>
    <s v="CUST01514"/>
    <x v="11"/>
    <x v="4"/>
    <x v="4"/>
    <n v="2"/>
    <n v="100"/>
    <x v="1"/>
    <n v="190"/>
    <n v="115.76"/>
    <n v="74.239999999999995"/>
    <n v="0.3907368421052631"/>
    <s v="05"/>
    <n v="2025"/>
    <n v="10"/>
  </r>
  <r>
    <s v="ORD001346"/>
    <x v="499"/>
    <s v="CUST01263"/>
    <x v="3"/>
    <x v="1"/>
    <x v="0"/>
    <n v="1"/>
    <n v="76799"/>
    <x v="0"/>
    <n v="69119.100000000006"/>
    <n v="48378.55"/>
    <n v="20740.55"/>
    <n v="0.30006973470430021"/>
    <s v="05"/>
    <n v="2025"/>
    <n v="7679.9000000000005"/>
  </r>
  <r>
    <s v="ORD006775"/>
    <x v="499"/>
    <s v="CUST01786"/>
    <x v="1"/>
    <x v="1"/>
    <x v="0"/>
    <n v="1"/>
    <n v="1376"/>
    <x v="0"/>
    <n v="1238.4000000000001"/>
    <n v="1119.1600000000001"/>
    <n v="119.24"/>
    <n v="9.6285529715762264E-2"/>
    <s v="05"/>
    <n v="2025"/>
    <n v="137.6"/>
  </r>
  <r>
    <s v="ORD006334"/>
    <x v="499"/>
    <s v="CUST00986"/>
    <x v="6"/>
    <x v="3"/>
    <x v="3"/>
    <n v="3"/>
    <n v="532"/>
    <x v="2"/>
    <n v="1596"/>
    <n v="971.59"/>
    <n v="624.41"/>
    <n v="0.39123433583959899"/>
    <s v="05"/>
    <n v="2025"/>
    <n v="0"/>
  </r>
  <r>
    <s v="ORD004912"/>
    <x v="499"/>
    <s v="CUST01953"/>
    <x v="3"/>
    <x v="1"/>
    <x v="3"/>
    <n v="2"/>
    <n v="58540"/>
    <x v="0"/>
    <n v="105372"/>
    <n v="76470.91"/>
    <n v="28901.09"/>
    <n v="0.27427675283756597"/>
    <s v="05"/>
    <n v="2025"/>
    <n v="11708"/>
  </r>
  <r>
    <s v="ORD002251"/>
    <x v="499"/>
    <s v="CUST00535"/>
    <x v="13"/>
    <x v="0"/>
    <x v="0"/>
    <n v="1"/>
    <n v="1746"/>
    <x v="3"/>
    <n v="1484.1"/>
    <n v="1152.73"/>
    <n v="331.37"/>
    <n v="0.22328010241897447"/>
    <s v="05"/>
    <n v="2025"/>
    <n v="261.89999999999998"/>
  </r>
  <r>
    <s v="ORD005778"/>
    <x v="499"/>
    <s v="CUST02215"/>
    <x v="3"/>
    <x v="1"/>
    <x v="3"/>
    <n v="1"/>
    <n v="69384"/>
    <x v="3"/>
    <n v="58976.4"/>
    <n v="47009.05"/>
    <n v="11967.35"/>
    <n v="0.20291760772105452"/>
    <s v="05"/>
    <n v="2025"/>
    <n v="10407.6"/>
  </r>
  <r>
    <s v="ORD006953"/>
    <x v="499"/>
    <s v="CUST02150"/>
    <x v="9"/>
    <x v="1"/>
    <x v="1"/>
    <n v="2"/>
    <n v="34563"/>
    <x v="1"/>
    <n v="65669.7"/>
    <n v="43289.21"/>
    <n v="22380.49"/>
    <n v="0.34080390195173732"/>
    <s v="05"/>
    <n v="2025"/>
    <n v="3456.3"/>
  </r>
  <r>
    <s v="ORD008445"/>
    <x v="499"/>
    <s v="CUST02153"/>
    <x v="8"/>
    <x v="3"/>
    <x v="2"/>
    <n v="1"/>
    <n v="2516"/>
    <x v="0"/>
    <n v="2264.4"/>
    <n v="1741.24"/>
    <n v="523.16"/>
    <n v="0.23103691927221337"/>
    <s v="05"/>
    <n v="2025"/>
    <n v="251.60000000000002"/>
  </r>
  <r>
    <s v="ORD002409"/>
    <x v="499"/>
    <s v="CUST01221"/>
    <x v="8"/>
    <x v="3"/>
    <x v="3"/>
    <n v="1"/>
    <n v="2193"/>
    <x v="3"/>
    <n v="1864.05"/>
    <n v="1681.4"/>
    <n v="182.65"/>
    <n v="9.798556905662402E-2"/>
    <s v="05"/>
    <n v="2025"/>
    <n v="328.95"/>
  </r>
  <r>
    <s v="ORD006849"/>
    <x v="499"/>
    <s v="CUST02050"/>
    <x v="6"/>
    <x v="3"/>
    <x v="3"/>
    <n v="1"/>
    <n v="1184"/>
    <x v="1"/>
    <n v="1124.8"/>
    <n v="795.75"/>
    <n v="329.05"/>
    <n v="0.29254089615931722"/>
    <s v="05"/>
    <n v="2025"/>
    <n v="59.2"/>
  </r>
  <r>
    <s v="ORD005195"/>
    <x v="499"/>
    <s v="CUST00726"/>
    <x v="9"/>
    <x v="1"/>
    <x v="3"/>
    <n v="2"/>
    <n v="25529"/>
    <x v="1"/>
    <n v="48505.1"/>
    <n v="32954.589999999997"/>
    <n v="15550.51"/>
    <n v="0.32059536007553846"/>
    <s v="05"/>
    <n v="2025"/>
    <n v="2552.9"/>
  </r>
  <r>
    <s v="ORD009889"/>
    <x v="499"/>
    <s v="CUST00779"/>
    <x v="13"/>
    <x v="0"/>
    <x v="3"/>
    <n v="1"/>
    <n v="1037"/>
    <x v="1"/>
    <n v="985.15"/>
    <n v="677.16"/>
    <n v="307.99"/>
    <n v="0.31263259402121507"/>
    <s v="05"/>
    <n v="2025"/>
    <n v="51.85"/>
  </r>
  <r>
    <s v="ORD009211"/>
    <x v="500"/>
    <s v="CUST00308"/>
    <x v="12"/>
    <x v="0"/>
    <x v="4"/>
    <n v="2"/>
    <n v="3528"/>
    <x v="2"/>
    <n v="7056"/>
    <n v="4822.97"/>
    <n v="2233.0300000000002"/>
    <n v="0.31647250566893426"/>
    <s v="05"/>
    <n v="2025"/>
    <n v="0"/>
  </r>
  <r>
    <s v="ORD008649"/>
    <x v="500"/>
    <s v="CUST00484"/>
    <x v="7"/>
    <x v="4"/>
    <x v="2"/>
    <n v="1"/>
    <n v="116"/>
    <x v="1"/>
    <n v="110.2"/>
    <n v="66.849999999999994"/>
    <n v="43.35"/>
    <n v="0.39337568058076228"/>
    <s v="05"/>
    <n v="2025"/>
    <n v="5.8000000000000007"/>
  </r>
  <r>
    <s v="ORD001691"/>
    <x v="500"/>
    <s v="CUST01964"/>
    <x v="2"/>
    <x v="1"/>
    <x v="0"/>
    <n v="2"/>
    <n v="1302"/>
    <x v="2"/>
    <n v="2604"/>
    <n v="1501.37"/>
    <n v="1102.6300000000001"/>
    <n v="0.42343701996927807"/>
    <s v="05"/>
    <n v="2025"/>
    <n v="0"/>
  </r>
  <r>
    <s v="ORD002862"/>
    <x v="500"/>
    <s v="CUST02010"/>
    <x v="9"/>
    <x v="1"/>
    <x v="2"/>
    <n v="1"/>
    <n v="30694"/>
    <x v="3"/>
    <n v="26089.9"/>
    <n v="19964.84"/>
    <n v="6125.06"/>
    <n v="0.23476747706967063"/>
    <s v="05"/>
    <n v="2025"/>
    <n v="4604.0999999999995"/>
  </r>
  <r>
    <s v="ORD008009"/>
    <x v="500"/>
    <s v="CUST00705"/>
    <x v="4"/>
    <x v="1"/>
    <x v="3"/>
    <n v="3"/>
    <n v="14121"/>
    <x v="1"/>
    <n v="40244.85"/>
    <n v="28687.05"/>
    <n v="11557.8"/>
    <n v="0.28718705623203961"/>
    <s v="05"/>
    <n v="2025"/>
    <n v="2118.15"/>
  </r>
  <r>
    <s v="ORD008256"/>
    <x v="500"/>
    <s v="CUST02497"/>
    <x v="11"/>
    <x v="4"/>
    <x v="4"/>
    <n v="2"/>
    <n v="85"/>
    <x v="0"/>
    <n v="153"/>
    <n v="95.22"/>
    <n v="57.78"/>
    <n v="0.37764705882352945"/>
    <s v="05"/>
    <n v="2025"/>
    <n v="17"/>
  </r>
  <r>
    <s v="ORD006016"/>
    <x v="500"/>
    <s v="CUST01555"/>
    <x v="7"/>
    <x v="4"/>
    <x v="4"/>
    <n v="3"/>
    <n v="195"/>
    <x v="1"/>
    <n v="555.75"/>
    <n v="426.7"/>
    <n v="129.05000000000001"/>
    <n v="0.23220872694556907"/>
    <s v="05"/>
    <n v="2025"/>
    <n v="29.25"/>
  </r>
  <r>
    <s v="ORD009094"/>
    <x v="500"/>
    <s v="CUST01092"/>
    <x v="6"/>
    <x v="3"/>
    <x v="1"/>
    <n v="1"/>
    <n v="1031"/>
    <x v="2"/>
    <n v="1031"/>
    <n v="842.72"/>
    <n v="188.28"/>
    <n v="0.1826188166828322"/>
    <s v="05"/>
    <n v="2025"/>
    <n v="0"/>
  </r>
  <r>
    <s v="ORD008756"/>
    <x v="500"/>
    <s v="CUST01869"/>
    <x v="1"/>
    <x v="1"/>
    <x v="1"/>
    <n v="2"/>
    <n v="2539"/>
    <x v="1"/>
    <n v="4824.1000000000004"/>
    <n v="3822.78"/>
    <n v="1001.32"/>
    <n v="0.20756617814721917"/>
    <s v="05"/>
    <n v="2025"/>
    <n v="253.9"/>
  </r>
  <r>
    <s v="ORD007819"/>
    <x v="500"/>
    <s v="CUST00787"/>
    <x v="13"/>
    <x v="0"/>
    <x v="4"/>
    <n v="1"/>
    <n v="1542"/>
    <x v="2"/>
    <n v="1542"/>
    <n v="1250.82"/>
    <n v="291.18"/>
    <n v="0.18883268482490273"/>
    <s v="05"/>
    <n v="2025"/>
    <n v="0"/>
  </r>
  <r>
    <s v="ORD001445"/>
    <x v="500"/>
    <s v="CUST00112"/>
    <x v="8"/>
    <x v="3"/>
    <x v="0"/>
    <n v="3"/>
    <n v="2634"/>
    <x v="2"/>
    <n v="7902"/>
    <n v="4997.75"/>
    <n v="2904.25"/>
    <n v="0.36753353581371806"/>
    <s v="05"/>
    <n v="2025"/>
    <n v="0"/>
  </r>
  <r>
    <s v="ORD009255"/>
    <x v="500"/>
    <s v="CUST01404"/>
    <x v="1"/>
    <x v="1"/>
    <x v="1"/>
    <n v="2"/>
    <n v="2106"/>
    <x v="2"/>
    <n v="4212"/>
    <n v="2454.2800000000002"/>
    <n v="1757.72"/>
    <n v="0.417312440645774"/>
    <s v="05"/>
    <n v="2025"/>
    <n v="0"/>
  </r>
  <r>
    <s v="ORD003755"/>
    <x v="500"/>
    <s v="CUST00569"/>
    <x v="0"/>
    <x v="0"/>
    <x v="0"/>
    <n v="2"/>
    <n v="730"/>
    <x v="3"/>
    <n v="1241"/>
    <n v="1092.45"/>
    <n v="148.55000000000001"/>
    <n v="0.11970185334407736"/>
    <s v="05"/>
    <n v="2025"/>
    <n v="219"/>
  </r>
  <r>
    <s v="ORD009973"/>
    <x v="501"/>
    <s v="CUST02493"/>
    <x v="4"/>
    <x v="1"/>
    <x v="1"/>
    <n v="1"/>
    <n v="21795"/>
    <x v="2"/>
    <n v="21795"/>
    <n v="13537.25"/>
    <n v="8257.75"/>
    <n v="0.378882771277816"/>
    <s v="05"/>
    <n v="2025"/>
    <n v="0"/>
  </r>
  <r>
    <s v="ORD007420"/>
    <x v="501"/>
    <s v="CUST01841"/>
    <x v="2"/>
    <x v="1"/>
    <x v="1"/>
    <n v="1"/>
    <n v="3073"/>
    <x v="0"/>
    <n v="2765.7"/>
    <n v="2209.04"/>
    <n v="556.66"/>
    <n v="0.20127273384676575"/>
    <s v="05"/>
    <n v="2025"/>
    <n v="307.3"/>
  </r>
  <r>
    <s v="ORD004423"/>
    <x v="501"/>
    <s v="CUST01504"/>
    <x v="14"/>
    <x v="2"/>
    <x v="0"/>
    <n v="2"/>
    <n v="10162"/>
    <x v="1"/>
    <n v="19307.8"/>
    <n v="11437.96"/>
    <n v="7869.84"/>
    <n v="0.40759900143983263"/>
    <s v="05"/>
    <n v="2025"/>
    <n v="1016.2"/>
  </r>
  <r>
    <s v="ORD002290"/>
    <x v="501"/>
    <s v="CUST01288"/>
    <x v="3"/>
    <x v="1"/>
    <x v="3"/>
    <n v="1"/>
    <n v="65440"/>
    <x v="0"/>
    <n v="58896"/>
    <n v="40727.15"/>
    <n v="18168.849999999999"/>
    <n v="0.30849038983971744"/>
    <s v="05"/>
    <n v="2025"/>
    <n v="6544"/>
  </r>
  <r>
    <s v="ORD005096"/>
    <x v="501"/>
    <s v="CUST01901"/>
    <x v="10"/>
    <x v="2"/>
    <x v="3"/>
    <n v="1"/>
    <n v="8237"/>
    <x v="1"/>
    <n v="7825.15"/>
    <n v="6739.98"/>
    <n v="1085.17"/>
    <n v="0.13867721385532547"/>
    <s v="05"/>
    <n v="2025"/>
    <n v="411.85"/>
  </r>
  <r>
    <s v="ORD001139"/>
    <x v="501"/>
    <s v="CUST00416"/>
    <x v="6"/>
    <x v="3"/>
    <x v="4"/>
    <n v="1"/>
    <n v="320"/>
    <x v="2"/>
    <n v="320"/>
    <n v="197.59"/>
    <n v="122.41"/>
    <n v="0.38253124999999999"/>
    <s v="05"/>
    <n v="2025"/>
    <n v="0"/>
  </r>
  <r>
    <s v="ORD001828"/>
    <x v="501"/>
    <s v="CUST02095"/>
    <x v="12"/>
    <x v="0"/>
    <x v="2"/>
    <n v="2"/>
    <n v="1843"/>
    <x v="1"/>
    <n v="3501.7"/>
    <n v="2465.73"/>
    <n v="1035.97"/>
    <n v="0.29584773110203616"/>
    <s v="05"/>
    <n v="2025"/>
    <n v="184.3"/>
  </r>
  <r>
    <s v="ORD001112"/>
    <x v="501"/>
    <s v="CUST02368"/>
    <x v="10"/>
    <x v="2"/>
    <x v="1"/>
    <n v="3"/>
    <n v="17990"/>
    <x v="0"/>
    <n v="48573"/>
    <n v="32706.720000000001"/>
    <n v="15866.28"/>
    <n v="0.32664813785436353"/>
    <s v="05"/>
    <n v="2025"/>
    <n v="5397"/>
  </r>
  <r>
    <s v="ORD003873"/>
    <x v="501"/>
    <s v="CUST00109"/>
    <x v="6"/>
    <x v="3"/>
    <x v="4"/>
    <n v="4"/>
    <n v="707"/>
    <x v="2"/>
    <n v="2828"/>
    <n v="2259.52"/>
    <n v="568.48"/>
    <n v="0.20101838755304102"/>
    <s v="05"/>
    <n v="2025"/>
    <n v="0"/>
  </r>
  <r>
    <s v="ORD003222"/>
    <x v="501"/>
    <s v="CUST01574"/>
    <x v="9"/>
    <x v="1"/>
    <x v="1"/>
    <n v="1"/>
    <n v="22869"/>
    <x v="1"/>
    <n v="21725.55"/>
    <n v="16737.54"/>
    <n v="4988.01"/>
    <n v="0.22959188605121622"/>
    <s v="05"/>
    <n v="2025"/>
    <n v="1143.45"/>
  </r>
  <r>
    <s v="ORD009089"/>
    <x v="501"/>
    <s v="CUST00148"/>
    <x v="2"/>
    <x v="1"/>
    <x v="3"/>
    <n v="4"/>
    <n v="4116"/>
    <x v="2"/>
    <n v="16464"/>
    <n v="12688.77"/>
    <n v="3775.23"/>
    <n v="0.22930211370262391"/>
    <s v="05"/>
    <n v="2025"/>
    <n v="0"/>
  </r>
  <r>
    <s v="ORD000383"/>
    <x v="501"/>
    <s v="CUST01760"/>
    <x v="0"/>
    <x v="0"/>
    <x v="0"/>
    <n v="1"/>
    <n v="574"/>
    <x v="0"/>
    <n v="516.6"/>
    <n v="334.33"/>
    <n v="182.27"/>
    <n v="0.35282617111885406"/>
    <s v="05"/>
    <n v="2025"/>
    <n v="57.400000000000006"/>
  </r>
  <r>
    <s v="ORD005996"/>
    <x v="501"/>
    <s v="CUST02102"/>
    <x v="2"/>
    <x v="1"/>
    <x v="4"/>
    <n v="1"/>
    <n v="1929"/>
    <x v="1"/>
    <n v="1832.55"/>
    <n v="1234.8"/>
    <n v="597.75"/>
    <n v="0.32618482442498159"/>
    <s v="05"/>
    <n v="2025"/>
    <n v="96.45"/>
  </r>
  <r>
    <s v="ORD008902"/>
    <x v="502"/>
    <s v="CUST02473"/>
    <x v="14"/>
    <x v="2"/>
    <x v="1"/>
    <n v="1"/>
    <n v="11120"/>
    <x v="0"/>
    <n v="10008"/>
    <n v="6351.15"/>
    <n v="3656.85"/>
    <n v="0.36539268585131895"/>
    <s v="05"/>
    <n v="2025"/>
    <n v="1112"/>
  </r>
  <r>
    <s v="ORD002523"/>
    <x v="502"/>
    <s v="CUST02333"/>
    <x v="2"/>
    <x v="1"/>
    <x v="3"/>
    <n v="2"/>
    <n v="4264"/>
    <x v="0"/>
    <n v="7675.2"/>
    <n v="6337.38"/>
    <n v="1337.82"/>
    <n v="0.17430425265791119"/>
    <s v="05"/>
    <n v="2025"/>
    <n v="852.80000000000007"/>
  </r>
  <r>
    <s v="ORD004337"/>
    <x v="502"/>
    <s v="CUST00461"/>
    <x v="4"/>
    <x v="1"/>
    <x v="2"/>
    <n v="2"/>
    <n v="19748"/>
    <x v="2"/>
    <n v="39496"/>
    <n v="29188.47"/>
    <n v="10307.530000000001"/>
    <n v="0.26097655458780639"/>
    <s v="05"/>
    <n v="2025"/>
    <n v="0"/>
  </r>
  <r>
    <s v="ORD006949"/>
    <x v="502"/>
    <s v="CUST00235"/>
    <x v="0"/>
    <x v="0"/>
    <x v="2"/>
    <n v="1"/>
    <n v="624"/>
    <x v="2"/>
    <n v="624"/>
    <n v="487.36"/>
    <n v="136.63999999999999"/>
    <n v="0.21897435897435896"/>
    <s v="05"/>
    <n v="2025"/>
    <n v="0"/>
  </r>
  <r>
    <s v="ORD008920"/>
    <x v="502"/>
    <s v="CUST01979"/>
    <x v="3"/>
    <x v="1"/>
    <x v="0"/>
    <n v="4"/>
    <n v="63611"/>
    <x v="0"/>
    <n v="228999.6"/>
    <n v="203797.16"/>
    <n v="25202.44"/>
    <n v="0.11005451537906616"/>
    <s v="05"/>
    <n v="2025"/>
    <n v="25444.400000000001"/>
  </r>
  <r>
    <s v="ORD005494"/>
    <x v="502"/>
    <s v="CUST00410"/>
    <x v="14"/>
    <x v="2"/>
    <x v="4"/>
    <n v="4"/>
    <n v="9943"/>
    <x v="2"/>
    <n v="39772"/>
    <n v="31902.48"/>
    <n v="7869.52"/>
    <n v="0.19786583526098764"/>
    <s v="05"/>
    <n v="2025"/>
    <n v="0"/>
  </r>
  <r>
    <s v="ORD006203"/>
    <x v="502"/>
    <s v="CUST00676"/>
    <x v="9"/>
    <x v="1"/>
    <x v="1"/>
    <n v="1"/>
    <n v="18495"/>
    <x v="0"/>
    <n v="16645.5"/>
    <n v="13086.41"/>
    <n v="3559.09"/>
    <n v="0.21381694752335467"/>
    <s v="05"/>
    <n v="2025"/>
    <n v="1849.5"/>
  </r>
  <r>
    <s v="ORD008738"/>
    <x v="502"/>
    <s v="CUST01705"/>
    <x v="10"/>
    <x v="2"/>
    <x v="4"/>
    <n v="1"/>
    <n v="11098"/>
    <x v="4"/>
    <n v="8878.4"/>
    <n v="6955.19"/>
    <n v="1923.21"/>
    <n v="0.21661673274463869"/>
    <s v="05"/>
    <n v="2025"/>
    <n v="2219.6"/>
  </r>
  <r>
    <s v="ORD004993"/>
    <x v="502"/>
    <s v="CUST00121"/>
    <x v="12"/>
    <x v="0"/>
    <x v="4"/>
    <n v="2"/>
    <n v="3134"/>
    <x v="2"/>
    <n v="6268"/>
    <n v="3527.81"/>
    <n v="2740.19"/>
    <n v="0.43717134652201661"/>
    <s v="05"/>
    <n v="2025"/>
    <n v="0"/>
  </r>
  <r>
    <s v="ORD003765"/>
    <x v="502"/>
    <s v="CUST00018"/>
    <x v="6"/>
    <x v="3"/>
    <x v="1"/>
    <n v="1"/>
    <n v="673"/>
    <x v="2"/>
    <n v="673"/>
    <n v="529.33000000000004"/>
    <n v="143.66999999999999"/>
    <n v="0.21347696879643385"/>
    <s v="05"/>
    <n v="2025"/>
    <n v="0"/>
  </r>
  <r>
    <s v="ORD007849"/>
    <x v="502"/>
    <s v="CUST02499"/>
    <x v="10"/>
    <x v="2"/>
    <x v="2"/>
    <n v="1"/>
    <n v="8819"/>
    <x v="3"/>
    <n v="7496.15"/>
    <n v="5566.33"/>
    <n v="1929.82"/>
    <n v="0.25744148662980332"/>
    <s v="05"/>
    <n v="2025"/>
    <n v="1322.85"/>
  </r>
  <r>
    <s v="ORD001428"/>
    <x v="502"/>
    <s v="CUST00132"/>
    <x v="14"/>
    <x v="2"/>
    <x v="2"/>
    <n v="4"/>
    <n v="14332"/>
    <x v="2"/>
    <n v="57328"/>
    <n v="32873.129999999997"/>
    <n v="24454.87"/>
    <n v="0.42657811191738765"/>
    <s v="05"/>
    <n v="2025"/>
    <n v="0"/>
  </r>
  <r>
    <s v="ORD006856"/>
    <x v="502"/>
    <s v="CUST02363"/>
    <x v="8"/>
    <x v="3"/>
    <x v="3"/>
    <n v="1"/>
    <n v="2946"/>
    <x v="2"/>
    <n v="2946"/>
    <n v="1921.63"/>
    <n v="1024.3699999999999"/>
    <n v="0.34771554650373382"/>
    <s v="05"/>
    <n v="2025"/>
    <n v="0"/>
  </r>
  <r>
    <s v="ORD001396"/>
    <x v="502"/>
    <s v="CUST00174"/>
    <x v="12"/>
    <x v="0"/>
    <x v="4"/>
    <n v="1"/>
    <n v="2119"/>
    <x v="0"/>
    <n v="1907.1"/>
    <n v="1656.9"/>
    <n v="250.2"/>
    <n v="0.13119395941481832"/>
    <s v="05"/>
    <n v="2025"/>
    <n v="211.9"/>
  </r>
  <r>
    <s v="ORD002441"/>
    <x v="502"/>
    <s v="CUST00555"/>
    <x v="12"/>
    <x v="0"/>
    <x v="0"/>
    <n v="1"/>
    <n v="3245"/>
    <x v="1"/>
    <n v="3082.75"/>
    <n v="2078.11"/>
    <n v="1004.64"/>
    <n v="0.32589084421377018"/>
    <s v="05"/>
    <n v="2025"/>
    <n v="162.25"/>
  </r>
  <r>
    <s v="ORD007763"/>
    <x v="502"/>
    <s v="CUST00765"/>
    <x v="14"/>
    <x v="2"/>
    <x v="0"/>
    <n v="2"/>
    <n v="17800"/>
    <x v="1"/>
    <n v="33820"/>
    <n v="26627.08"/>
    <n v="7192.92"/>
    <n v="0.21268243642814902"/>
    <s v="05"/>
    <n v="2025"/>
    <n v="1780"/>
  </r>
  <r>
    <s v="ORD006394"/>
    <x v="502"/>
    <s v="CUST00581"/>
    <x v="2"/>
    <x v="1"/>
    <x v="3"/>
    <n v="1"/>
    <n v="3099"/>
    <x v="0"/>
    <n v="2789.1"/>
    <n v="2484.33"/>
    <n v="304.77"/>
    <n v="0.10927180811014306"/>
    <s v="05"/>
    <n v="2025"/>
    <n v="309.90000000000003"/>
  </r>
  <r>
    <s v="ORD000560"/>
    <x v="502"/>
    <s v="CUST00810"/>
    <x v="0"/>
    <x v="0"/>
    <x v="3"/>
    <n v="1"/>
    <n v="1293"/>
    <x v="3"/>
    <n v="1099.05"/>
    <n v="1034.5899999999999"/>
    <n v="64.459999999999994"/>
    <n v="5.8650652836540647E-2"/>
    <s v="05"/>
    <n v="2025"/>
    <n v="193.95"/>
  </r>
  <r>
    <s v="ORD006632"/>
    <x v="502"/>
    <s v="CUST01648"/>
    <x v="3"/>
    <x v="1"/>
    <x v="3"/>
    <n v="1"/>
    <n v="74896"/>
    <x v="1"/>
    <n v="71151.199999999997"/>
    <n v="44891.37"/>
    <n v="26259.83"/>
    <n v="0.36907079571391632"/>
    <s v="05"/>
    <n v="2025"/>
    <n v="3744.8"/>
  </r>
  <r>
    <s v="ORD001819"/>
    <x v="502"/>
    <s v="CUST02392"/>
    <x v="9"/>
    <x v="1"/>
    <x v="4"/>
    <n v="3"/>
    <n v="25476"/>
    <x v="0"/>
    <n v="68785.2"/>
    <n v="44918.239999999998"/>
    <n v="23866.959999999999"/>
    <n v="0.34697812901612557"/>
    <s v="05"/>
    <n v="2025"/>
    <n v="7642.8"/>
  </r>
  <r>
    <s v="ORD001022"/>
    <x v="502"/>
    <s v="CUST01138"/>
    <x v="9"/>
    <x v="1"/>
    <x v="2"/>
    <n v="1"/>
    <n v="33012"/>
    <x v="0"/>
    <n v="29710.799999999999"/>
    <n v="26467.7"/>
    <n v="3243.1"/>
    <n v="0.10915559325228537"/>
    <s v="05"/>
    <n v="2025"/>
    <n v="3301.2000000000003"/>
  </r>
  <r>
    <s v="ORD005934"/>
    <x v="502"/>
    <s v="CUST01634"/>
    <x v="8"/>
    <x v="3"/>
    <x v="4"/>
    <n v="5"/>
    <n v="861"/>
    <x v="0"/>
    <n v="3874.5"/>
    <n v="3468.15"/>
    <n v="406.35"/>
    <n v="0.10487804878048781"/>
    <s v="05"/>
    <n v="2025"/>
    <n v="430.5"/>
  </r>
  <r>
    <s v="ORD008283"/>
    <x v="503"/>
    <s v="CUST00365"/>
    <x v="0"/>
    <x v="0"/>
    <x v="0"/>
    <n v="1"/>
    <n v="1318"/>
    <x v="2"/>
    <n v="1318"/>
    <n v="1062.46"/>
    <n v="255.54"/>
    <n v="0.19388467374810317"/>
    <s v="05"/>
    <n v="2025"/>
    <n v="0"/>
  </r>
  <r>
    <s v="ORD002898"/>
    <x v="503"/>
    <s v="CUST01361"/>
    <x v="6"/>
    <x v="3"/>
    <x v="1"/>
    <n v="2"/>
    <n v="790"/>
    <x v="0"/>
    <n v="1422"/>
    <n v="925.01"/>
    <n v="496.99"/>
    <n v="0.34950070323488047"/>
    <s v="05"/>
    <n v="2025"/>
    <n v="158"/>
  </r>
  <r>
    <s v="ORD000032"/>
    <x v="503"/>
    <s v="CUST00460"/>
    <x v="9"/>
    <x v="1"/>
    <x v="2"/>
    <n v="2"/>
    <n v="31446"/>
    <x v="0"/>
    <n v="56602.8"/>
    <n v="39821.730000000003"/>
    <n v="16781.07"/>
    <n v="0.29647066929551186"/>
    <s v="05"/>
    <n v="2025"/>
    <n v="6289.2000000000007"/>
  </r>
  <r>
    <s v="ORD008479"/>
    <x v="503"/>
    <s v="CUST02411"/>
    <x v="10"/>
    <x v="2"/>
    <x v="3"/>
    <n v="1"/>
    <n v="5510"/>
    <x v="0"/>
    <n v="4959"/>
    <n v="3537.13"/>
    <n v="1421.87"/>
    <n v="0.28672514619883038"/>
    <s v="05"/>
    <n v="2025"/>
    <n v="551"/>
  </r>
  <r>
    <s v="ORD008777"/>
    <x v="503"/>
    <s v="CUST00464"/>
    <x v="4"/>
    <x v="1"/>
    <x v="4"/>
    <n v="1"/>
    <n v="18085"/>
    <x v="3"/>
    <n v="15372.25"/>
    <n v="14384.1"/>
    <n v="988.15"/>
    <n v="6.4281416188261317E-2"/>
    <s v="05"/>
    <n v="2025"/>
    <n v="2712.75"/>
  </r>
  <r>
    <s v="ORD007770"/>
    <x v="503"/>
    <s v="CUST00402"/>
    <x v="11"/>
    <x v="4"/>
    <x v="2"/>
    <n v="5"/>
    <n v="137"/>
    <x v="3"/>
    <n v="582.25"/>
    <n v="524.12"/>
    <n v="58.13"/>
    <n v="9.9836839845427225E-2"/>
    <s v="05"/>
    <n v="2025"/>
    <n v="102.75"/>
  </r>
  <r>
    <s v="ORD006125"/>
    <x v="503"/>
    <s v="CUST02367"/>
    <x v="14"/>
    <x v="2"/>
    <x v="3"/>
    <n v="4"/>
    <n v="11983"/>
    <x v="3"/>
    <n v="40742.199999999997"/>
    <n v="33350.06"/>
    <n v="7392.14"/>
    <n v="0.18143693762241608"/>
    <s v="05"/>
    <n v="2025"/>
    <n v="7189.8"/>
  </r>
  <r>
    <s v="ORD008509"/>
    <x v="503"/>
    <s v="CUST02042"/>
    <x v="12"/>
    <x v="0"/>
    <x v="0"/>
    <n v="5"/>
    <n v="2553"/>
    <x v="3"/>
    <n v="10850.25"/>
    <n v="9077.0499999999993"/>
    <n v="1773.2"/>
    <n v="0.16342480588004885"/>
    <s v="05"/>
    <n v="2025"/>
    <n v="1914.75"/>
  </r>
  <r>
    <s v="ORD004070"/>
    <x v="503"/>
    <s v="CUST02257"/>
    <x v="10"/>
    <x v="2"/>
    <x v="2"/>
    <n v="1"/>
    <n v="12021"/>
    <x v="3"/>
    <n v="10217.85"/>
    <n v="7619.6"/>
    <n v="2598.25"/>
    <n v="0.25428539271960343"/>
    <s v="05"/>
    <n v="2025"/>
    <n v="1803.1499999999999"/>
  </r>
  <r>
    <s v="ORD004154"/>
    <x v="503"/>
    <s v="CUST01898"/>
    <x v="7"/>
    <x v="4"/>
    <x v="0"/>
    <n v="3"/>
    <n v="105"/>
    <x v="1"/>
    <n v="299.25"/>
    <n v="230.47"/>
    <n v="68.78"/>
    <n v="0.22984126984126985"/>
    <s v="05"/>
    <n v="2025"/>
    <n v="15.75"/>
  </r>
  <r>
    <s v="ORD002856"/>
    <x v="503"/>
    <s v="CUST00401"/>
    <x v="9"/>
    <x v="1"/>
    <x v="4"/>
    <n v="1"/>
    <n v="30244"/>
    <x v="2"/>
    <n v="30244"/>
    <n v="17053.61"/>
    <n v="13190.39"/>
    <n v="0.43613245602433537"/>
    <s v="05"/>
    <n v="2025"/>
    <n v="0"/>
  </r>
  <r>
    <s v="ORD003514"/>
    <x v="503"/>
    <s v="CUST01098"/>
    <x v="2"/>
    <x v="1"/>
    <x v="0"/>
    <n v="1"/>
    <n v="1909"/>
    <x v="2"/>
    <n v="1909"/>
    <n v="1051.6199999999999"/>
    <n v="857.38"/>
    <n v="0.44912519643792559"/>
    <s v="05"/>
    <n v="2025"/>
    <n v="0"/>
  </r>
  <r>
    <s v="ORD004275"/>
    <x v="503"/>
    <s v="CUST00824"/>
    <x v="10"/>
    <x v="2"/>
    <x v="4"/>
    <n v="2"/>
    <n v="9325"/>
    <x v="1"/>
    <n v="17717.5"/>
    <n v="14396.77"/>
    <n v="3320.73"/>
    <n v="0.18742655566530267"/>
    <s v="05"/>
    <n v="2025"/>
    <n v="932.5"/>
  </r>
  <r>
    <s v="ORD007559"/>
    <x v="503"/>
    <s v="CUST02346"/>
    <x v="12"/>
    <x v="0"/>
    <x v="3"/>
    <n v="1"/>
    <n v="3724"/>
    <x v="4"/>
    <n v="2979.2"/>
    <n v="2823.6"/>
    <n v="155.6"/>
    <n v="5.222878625134264E-2"/>
    <s v="05"/>
    <n v="2025"/>
    <n v="744.80000000000007"/>
  </r>
  <r>
    <s v="ORD001849"/>
    <x v="504"/>
    <s v="CUST01327"/>
    <x v="2"/>
    <x v="1"/>
    <x v="3"/>
    <n v="3"/>
    <n v="3691"/>
    <x v="2"/>
    <n v="11073"/>
    <n v="6902.89"/>
    <n v="4170.1099999999997"/>
    <n v="0.37660164363767723"/>
    <s v="05"/>
    <n v="2025"/>
    <n v="0"/>
  </r>
  <r>
    <s v="ORD000321"/>
    <x v="504"/>
    <s v="CUST00772"/>
    <x v="7"/>
    <x v="4"/>
    <x v="4"/>
    <n v="2"/>
    <n v="211"/>
    <x v="0"/>
    <n v="379.8"/>
    <n v="247.11"/>
    <n v="132.69"/>
    <n v="0.34936808846761452"/>
    <s v="05"/>
    <n v="2025"/>
    <n v="42.2"/>
  </r>
  <r>
    <s v="ORD006805"/>
    <x v="504"/>
    <s v="CUST00345"/>
    <x v="1"/>
    <x v="1"/>
    <x v="2"/>
    <n v="1"/>
    <n v="1328"/>
    <x v="1"/>
    <n v="1261.5999999999999"/>
    <n v="737.37"/>
    <n v="524.23"/>
    <n v="0.41552790107799625"/>
    <s v="05"/>
    <n v="2025"/>
    <n v="66.400000000000006"/>
  </r>
  <r>
    <s v="ORD003681"/>
    <x v="504"/>
    <s v="CUST02442"/>
    <x v="0"/>
    <x v="0"/>
    <x v="4"/>
    <n v="2"/>
    <n v="413"/>
    <x v="2"/>
    <n v="826"/>
    <n v="557.62"/>
    <n v="268.38"/>
    <n v="0.32491525423728812"/>
    <s v="05"/>
    <n v="2025"/>
    <n v="0"/>
  </r>
  <r>
    <s v="ORD006567"/>
    <x v="504"/>
    <s v="CUST00431"/>
    <x v="5"/>
    <x v="2"/>
    <x v="4"/>
    <n v="3"/>
    <n v="8440"/>
    <x v="0"/>
    <n v="22788"/>
    <n v="15094.55"/>
    <n v="7693.45"/>
    <n v="0.33760970686326136"/>
    <s v="05"/>
    <n v="2025"/>
    <n v="2532"/>
  </r>
  <r>
    <s v="ORD002613"/>
    <x v="504"/>
    <s v="CUST01380"/>
    <x v="12"/>
    <x v="0"/>
    <x v="2"/>
    <n v="2"/>
    <n v="3559"/>
    <x v="0"/>
    <n v="6406.2"/>
    <n v="4815.51"/>
    <n v="1590.69"/>
    <n v="0.24830476725672007"/>
    <s v="05"/>
    <n v="2025"/>
    <n v="711.80000000000007"/>
  </r>
  <r>
    <s v="ORD007934"/>
    <x v="504"/>
    <s v="CUST00736"/>
    <x v="2"/>
    <x v="1"/>
    <x v="1"/>
    <n v="1"/>
    <n v="2233"/>
    <x v="0"/>
    <n v="2009.7"/>
    <n v="1627.35"/>
    <n v="382.35"/>
    <n v="0.19025227645917303"/>
    <s v="05"/>
    <n v="2025"/>
    <n v="223.3"/>
  </r>
  <r>
    <s v="ORD008205"/>
    <x v="504"/>
    <s v="CUST02265"/>
    <x v="4"/>
    <x v="1"/>
    <x v="1"/>
    <n v="1"/>
    <n v="23044"/>
    <x v="1"/>
    <n v="21891.8"/>
    <n v="15241.22"/>
    <n v="6650.58"/>
    <n v="0.30379320110726393"/>
    <s v="05"/>
    <n v="2025"/>
    <n v="1152.2"/>
  </r>
  <r>
    <s v="ORD003488"/>
    <x v="504"/>
    <s v="CUST01850"/>
    <x v="9"/>
    <x v="1"/>
    <x v="0"/>
    <n v="5"/>
    <n v="20310"/>
    <x v="0"/>
    <n v="91395"/>
    <n v="70189.88"/>
    <n v="21205.119999999999"/>
    <n v="0.23201619344603094"/>
    <s v="05"/>
    <n v="2025"/>
    <n v="10155"/>
  </r>
  <r>
    <s v="ORD007706"/>
    <x v="504"/>
    <s v="CUST00785"/>
    <x v="2"/>
    <x v="1"/>
    <x v="0"/>
    <n v="2"/>
    <n v="1962"/>
    <x v="3"/>
    <n v="3335.4"/>
    <n v="2208.4699999999998"/>
    <n v="1126.93"/>
    <n v="0.33786952089704386"/>
    <s v="05"/>
    <n v="2025"/>
    <n v="588.6"/>
  </r>
  <r>
    <s v="ORD008941"/>
    <x v="504"/>
    <s v="CUST02145"/>
    <x v="6"/>
    <x v="3"/>
    <x v="1"/>
    <n v="2"/>
    <n v="478"/>
    <x v="1"/>
    <n v="908.2"/>
    <n v="633.1"/>
    <n v="275.10000000000002"/>
    <n v="0.30290684871173751"/>
    <s v="05"/>
    <n v="2025"/>
    <n v="47.800000000000004"/>
  </r>
  <r>
    <s v="ORD006085"/>
    <x v="504"/>
    <s v="CUST00489"/>
    <x v="13"/>
    <x v="0"/>
    <x v="0"/>
    <n v="1"/>
    <n v="1746"/>
    <x v="3"/>
    <n v="1484.1"/>
    <n v="1292.6600000000001"/>
    <n v="191.44"/>
    <n v="0.12899400309952161"/>
    <s v="05"/>
    <n v="2025"/>
    <n v="261.89999999999998"/>
  </r>
  <r>
    <s v="ORD004607"/>
    <x v="504"/>
    <s v="CUST00236"/>
    <x v="6"/>
    <x v="3"/>
    <x v="4"/>
    <n v="4"/>
    <n v="1137"/>
    <x v="2"/>
    <n v="4548"/>
    <n v="3714.29"/>
    <n v="833.71"/>
    <n v="0.18331354441512754"/>
    <s v="05"/>
    <n v="2025"/>
    <n v="0"/>
  </r>
  <r>
    <s v="ORD005310"/>
    <x v="504"/>
    <s v="CUST01595"/>
    <x v="5"/>
    <x v="2"/>
    <x v="3"/>
    <n v="1"/>
    <n v="4699"/>
    <x v="2"/>
    <n v="4699"/>
    <n v="3107.93"/>
    <n v="1591.07"/>
    <n v="0.33859757395190465"/>
    <s v="05"/>
    <n v="2025"/>
    <n v="0"/>
  </r>
  <r>
    <s v="ORD008425"/>
    <x v="505"/>
    <s v="CUST01313"/>
    <x v="7"/>
    <x v="4"/>
    <x v="3"/>
    <n v="2"/>
    <n v="178"/>
    <x v="2"/>
    <n v="356"/>
    <n v="290.32"/>
    <n v="65.680000000000007"/>
    <n v="0.18449438202247193"/>
    <s v="05"/>
    <n v="2025"/>
    <n v="0"/>
  </r>
  <r>
    <s v="ORD002525"/>
    <x v="505"/>
    <s v="CUST02360"/>
    <x v="6"/>
    <x v="3"/>
    <x v="1"/>
    <n v="2"/>
    <n v="309"/>
    <x v="3"/>
    <n v="525.29999999999995"/>
    <n v="379.43"/>
    <n v="145.87"/>
    <n v="0.27768893965353136"/>
    <s v="05"/>
    <n v="2025"/>
    <n v="92.7"/>
  </r>
  <r>
    <s v="ORD001487"/>
    <x v="505"/>
    <s v="CUST02161"/>
    <x v="7"/>
    <x v="4"/>
    <x v="4"/>
    <n v="2"/>
    <n v="229"/>
    <x v="1"/>
    <n v="435.1"/>
    <n v="256.24"/>
    <n v="178.86"/>
    <n v="0.4110779131234199"/>
    <s v="05"/>
    <n v="2025"/>
    <n v="22.900000000000002"/>
  </r>
  <r>
    <s v="ORD004244"/>
    <x v="505"/>
    <s v="CUST01201"/>
    <x v="8"/>
    <x v="3"/>
    <x v="4"/>
    <n v="3"/>
    <n v="2452"/>
    <x v="0"/>
    <n v="6620.4"/>
    <n v="4360.12"/>
    <n v="2260.2800000000002"/>
    <n v="0.34141139508186824"/>
    <s v="05"/>
    <n v="2025"/>
    <n v="735.6"/>
  </r>
  <r>
    <s v="ORD002660"/>
    <x v="505"/>
    <s v="CUST02174"/>
    <x v="2"/>
    <x v="1"/>
    <x v="2"/>
    <n v="2"/>
    <n v="1732"/>
    <x v="0"/>
    <n v="3117.6"/>
    <n v="2744.15"/>
    <n v="373.45"/>
    <n v="0.11978765717218373"/>
    <s v="05"/>
    <n v="2025"/>
    <n v="346.40000000000003"/>
  </r>
  <r>
    <s v="ORD000040"/>
    <x v="505"/>
    <s v="CUST00400"/>
    <x v="7"/>
    <x v="4"/>
    <x v="4"/>
    <n v="1"/>
    <n v="115"/>
    <x v="0"/>
    <n v="103.5"/>
    <n v="83.43"/>
    <n v="20.07"/>
    <n v="0.19391304347826088"/>
    <s v="05"/>
    <n v="2025"/>
    <n v="11.5"/>
  </r>
  <r>
    <s v="ORD009937"/>
    <x v="505"/>
    <s v="CUST01779"/>
    <x v="1"/>
    <x v="1"/>
    <x v="3"/>
    <n v="1"/>
    <n v="2777"/>
    <x v="0"/>
    <n v="2499.3000000000002"/>
    <n v="1573.04"/>
    <n v="926.26"/>
    <n v="0.37060777017564916"/>
    <s v="05"/>
    <n v="2025"/>
    <n v="277.7"/>
  </r>
  <r>
    <s v="ORD006737"/>
    <x v="505"/>
    <s v="CUST01296"/>
    <x v="7"/>
    <x v="4"/>
    <x v="1"/>
    <n v="5"/>
    <n v="212"/>
    <x v="2"/>
    <n v="1060"/>
    <n v="673.92"/>
    <n v="386.08"/>
    <n v="0.36422641509433962"/>
    <s v="05"/>
    <n v="2025"/>
    <n v="0"/>
  </r>
  <r>
    <s v="ORD005433"/>
    <x v="505"/>
    <s v="CUST01571"/>
    <x v="9"/>
    <x v="1"/>
    <x v="4"/>
    <n v="2"/>
    <n v="26552"/>
    <x v="0"/>
    <n v="47793.599999999999"/>
    <n v="35258.54"/>
    <n v="12535.06"/>
    <n v="0.26227486525392518"/>
    <s v="05"/>
    <n v="2025"/>
    <n v="5310.4000000000005"/>
  </r>
  <r>
    <s v="ORD005453"/>
    <x v="505"/>
    <s v="CUST00746"/>
    <x v="3"/>
    <x v="1"/>
    <x v="2"/>
    <n v="1"/>
    <n v="71397"/>
    <x v="1"/>
    <n v="67827.149999999994"/>
    <n v="39667.800000000003"/>
    <n v="28159.35"/>
    <n v="0.41516339695829768"/>
    <s v="05"/>
    <n v="2025"/>
    <n v="3569.8500000000004"/>
  </r>
  <r>
    <s v="ORD003010"/>
    <x v="505"/>
    <s v="CUST02424"/>
    <x v="3"/>
    <x v="1"/>
    <x v="4"/>
    <n v="2"/>
    <n v="73340"/>
    <x v="0"/>
    <n v="132012"/>
    <n v="111548.1"/>
    <n v="20463.900000000001"/>
    <n v="0.15501545314062359"/>
    <s v="05"/>
    <n v="2025"/>
    <n v="14668"/>
  </r>
  <r>
    <s v="ORD000131"/>
    <x v="505"/>
    <s v="CUST02107"/>
    <x v="2"/>
    <x v="1"/>
    <x v="1"/>
    <n v="3"/>
    <n v="2503"/>
    <x v="2"/>
    <n v="7509"/>
    <n v="5277.02"/>
    <n v="2231.98"/>
    <n v="0.29724064455986149"/>
    <s v="05"/>
    <n v="2025"/>
    <n v="0"/>
  </r>
  <r>
    <s v="ORD009620"/>
    <x v="505"/>
    <s v="CUST02397"/>
    <x v="11"/>
    <x v="4"/>
    <x v="4"/>
    <n v="1"/>
    <n v="171"/>
    <x v="1"/>
    <n v="162.44999999999999"/>
    <n v="113.98"/>
    <n v="48.47"/>
    <n v="0.29836872883964299"/>
    <s v="05"/>
    <n v="2025"/>
    <n v="8.5500000000000007"/>
  </r>
  <r>
    <s v="ORD004850"/>
    <x v="505"/>
    <s v="CUST01217"/>
    <x v="1"/>
    <x v="1"/>
    <x v="4"/>
    <n v="3"/>
    <n v="932"/>
    <x v="3"/>
    <n v="2376.6"/>
    <n v="1562.12"/>
    <n v="814.48"/>
    <n v="0.34270807035260459"/>
    <s v="05"/>
    <n v="2025"/>
    <n v="419.4"/>
  </r>
  <r>
    <s v="ORD009893"/>
    <x v="505"/>
    <s v="CUST01404"/>
    <x v="1"/>
    <x v="1"/>
    <x v="4"/>
    <n v="1"/>
    <n v="1922"/>
    <x v="1"/>
    <n v="1825.9"/>
    <n v="1310.78"/>
    <n v="515.12"/>
    <n v="0.28211840736075361"/>
    <s v="05"/>
    <n v="2025"/>
    <n v="96.100000000000009"/>
  </r>
  <r>
    <s v="ORD000156"/>
    <x v="505"/>
    <s v="CUST01545"/>
    <x v="2"/>
    <x v="1"/>
    <x v="2"/>
    <n v="3"/>
    <n v="4788"/>
    <x v="2"/>
    <n v="14364"/>
    <n v="11658.65"/>
    <n v="2705.35"/>
    <n v="0.18834238373712056"/>
    <s v="05"/>
    <n v="2025"/>
    <n v="0"/>
  </r>
  <r>
    <s v="ORD001527"/>
    <x v="505"/>
    <s v="CUST02205"/>
    <x v="11"/>
    <x v="4"/>
    <x v="1"/>
    <n v="1"/>
    <n v="133"/>
    <x v="3"/>
    <n v="113.05"/>
    <n v="104.13"/>
    <n v="8.92"/>
    <n v="7.8903140203449809E-2"/>
    <s v="05"/>
    <n v="2025"/>
    <n v="19.95"/>
  </r>
  <r>
    <s v="ORD006930"/>
    <x v="505"/>
    <s v="CUST00667"/>
    <x v="10"/>
    <x v="2"/>
    <x v="2"/>
    <n v="1"/>
    <n v="13522"/>
    <x v="1"/>
    <n v="12845.9"/>
    <n v="9453.32"/>
    <n v="3392.58"/>
    <n v="0.26409827260059632"/>
    <s v="05"/>
    <n v="2025"/>
    <n v="676.1"/>
  </r>
  <r>
    <s v="ORD006382"/>
    <x v="505"/>
    <s v="CUST02270"/>
    <x v="11"/>
    <x v="4"/>
    <x v="3"/>
    <n v="1"/>
    <n v="121"/>
    <x v="1"/>
    <n v="114.95"/>
    <n v="96.82"/>
    <n v="18.13"/>
    <n v="0.15772074815137016"/>
    <s v="05"/>
    <n v="2025"/>
    <n v="6.0500000000000007"/>
  </r>
  <r>
    <s v="ORD006101"/>
    <x v="505"/>
    <s v="CUST02209"/>
    <x v="0"/>
    <x v="0"/>
    <x v="1"/>
    <n v="1"/>
    <n v="1244"/>
    <x v="1"/>
    <n v="1181.8"/>
    <n v="853.56"/>
    <n v="328.24"/>
    <n v="0.27774581147402272"/>
    <s v="05"/>
    <n v="2025"/>
    <n v="62.2"/>
  </r>
  <r>
    <s v="ORD000091"/>
    <x v="505"/>
    <s v="CUST00485"/>
    <x v="9"/>
    <x v="1"/>
    <x v="4"/>
    <n v="1"/>
    <n v="19906"/>
    <x v="2"/>
    <n v="19906"/>
    <n v="12395.38"/>
    <n v="7510.62"/>
    <n v="0.37730433035265748"/>
    <s v="05"/>
    <n v="2025"/>
    <n v="0"/>
  </r>
  <r>
    <s v="ORD008296"/>
    <x v="506"/>
    <s v="CUST01435"/>
    <x v="8"/>
    <x v="3"/>
    <x v="1"/>
    <n v="2"/>
    <n v="2530"/>
    <x v="2"/>
    <n v="5060"/>
    <n v="3975.84"/>
    <n v="1084.1600000000001"/>
    <n v="0.21426086956521742"/>
    <s v="05"/>
    <n v="2025"/>
    <n v="0"/>
  </r>
  <r>
    <s v="ORD009149"/>
    <x v="506"/>
    <s v="CUST01461"/>
    <x v="7"/>
    <x v="4"/>
    <x v="0"/>
    <n v="1"/>
    <n v="154"/>
    <x v="2"/>
    <n v="154"/>
    <n v="105.67"/>
    <n v="48.33"/>
    <n v="0.31383116883116879"/>
    <s v="05"/>
    <n v="2025"/>
    <n v="0"/>
  </r>
  <r>
    <s v="ORD006596"/>
    <x v="506"/>
    <s v="CUST00853"/>
    <x v="6"/>
    <x v="3"/>
    <x v="3"/>
    <n v="2"/>
    <n v="545"/>
    <x v="0"/>
    <n v="981"/>
    <n v="752.71"/>
    <n v="228.29"/>
    <n v="0.23271151885830785"/>
    <s v="05"/>
    <n v="2025"/>
    <n v="109"/>
  </r>
  <r>
    <s v="ORD005321"/>
    <x v="506"/>
    <s v="CUST00835"/>
    <x v="5"/>
    <x v="2"/>
    <x v="4"/>
    <n v="2"/>
    <n v="3350"/>
    <x v="0"/>
    <n v="6030"/>
    <n v="4250.7299999999996"/>
    <n v="1779.27"/>
    <n v="0.29506965174129351"/>
    <s v="05"/>
    <n v="2025"/>
    <n v="670"/>
  </r>
  <r>
    <s v="ORD002871"/>
    <x v="506"/>
    <s v="CUST02398"/>
    <x v="13"/>
    <x v="0"/>
    <x v="1"/>
    <n v="2"/>
    <n v="1023"/>
    <x v="1"/>
    <n v="1943.7"/>
    <n v="1138.4000000000001"/>
    <n v="805.3"/>
    <n v="0.41431290837063328"/>
    <s v="05"/>
    <n v="2025"/>
    <n v="102.30000000000001"/>
  </r>
  <r>
    <s v="ORD003423"/>
    <x v="506"/>
    <s v="CUST01951"/>
    <x v="10"/>
    <x v="2"/>
    <x v="2"/>
    <n v="2"/>
    <n v="17730"/>
    <x v="4"/>
    <n v="28368"/>
    <n v="27090.91"/>
    <n v="1277.0899999999999"/>
    <n v="4.5018683023124645E-2"/>
    <s v="05"/>
    <n v="2025"/>
    <n v="7092"/>
  </r>
  <r>
    <s v="ORD005809"/>
    <x v="506"/>
    <s v="CUST01145"/>
    <x v="8"/>
    <x v="3"/>
    <x v="1"/>
    <n v="1"/>
    <n v="2568"/>
    <x v="2"/>
    <n v="2568"/>
    <n v="1982.24"/>
    <n v="585.76"/>
    <n v="0.22809968847352025"/>
    <s v="05"/>
    <n v="2025"/>
    <n v="0"/>
  </r>
  <r>
    <s v="ORD006593"/>
    <x v="506"/>
    <s v="CUST01820"/>
    <x v="3"/>
    <x v="1"/>
    <x v="4"/>
    <n v="1"/>
    <n v="64396"/>
    <x v="3"/>
    <n v="54736.6"/>
    <n v="47180.72"/>
    <n v="7555.88"/>
    <n v="0.13804072594936478"/>
    <s v="05"/>
    <n v="2025"/>
    <n v="9659.4"/>
  </r>
  <r>
    <s v="ORD000312"/>
    <x v="506"/>
    <s v="CUST01751"/>
    <x v="10"/>
    <x v="2"/>
    <x v="1"/>
    <n v="1"/>
    <n v="13472"/>
    <x v="1"/>
    <n v="12798.4"/>
    <n v="7508.45"/>
    <n v="5289.95"/>
    <n v="0.41332900987623455"/>
    <s v="05"/>
    <n v="2025"/>
    <n v="673.6"/>
  </r>
  <r>
    <s v="ORD008589"/>
    <x v="506"/>
    <s v="CUST02366"/>
    <x v="11"/>
    <x v="4"/>
    <x v="3"/>
    <n v="1"/>
    <n v="57"/>
    <x v="1"/>
    <n v="54.15"/>
    <n v="37.83"/>
    <n v="16.32"/>
    <n v="0.30138504155124657"/>
    <s v="05"/>
    <n v="2025"/>
    <n v="2.85"/>
  </r>
  <r>
    <s v="ORD001959"/>
    <x v="506"/>
    <s v="CUST02475"/>
    <x v="9"/>
    <x v="1"/>
    <x v="0"/>
    <n v="1"/>
    <n v="20963"/>
    <x v="2"/>
    <n v="20963"/>
    <n v="16487.169999999998"/>
    <n v="4475.83"/>
    <n v="0.21351094786051614"/>
    <s v="05"/>
    <n v="2025"/>
    <n v="0"/>
  </r>
  <r>
    <s v="ORD002985"/>
    <x v="506"/>
    <s v="CUST00655"/>
    <x v="9"/>
    <x v="1"/>
    <x v="1"/>
    <n v="2"/>
    <n v="21144"/>
    <x v="2"/>
    <n v="42288"/>
    <n v="23410.69"/>
    <n v="18877.310000000001"/>
    <n v="0.4463987419598941"/>
    <s v="05"/>
    <n v="2025"/>
    <n v="0"/>
  </r>
  <r>
    <s v="ORD004845"/>
    <x v="506"/>
    <s v="CUST01511"/>
    <x v="9"/>
    <x v="1"/>
    <x v="2"/>
    <n v="4"/>
    <n v="29020"/>
    <x v="2"/>
    <n v="116080"/>
    <n v="68233.97"/>
    <n v="47846.03"/>
    <n v="0.41218151274982767"/>
    <s v="05"/>
    <n v="2025"/>
    <n v="0"/>
  </r>
  <r>
    <s v="ORD008759"/>
    <x v="506"/>
    <s v="CUST01354"/>
    <x v="3"/>
    <x v="1"/>
    <x v="0"/>
    <n v="1"/>
    <n v="71196"/>
    <x v="0"/>
    <n v="64076.4"/>
    <n v="43019.81"/>
    <n v="21056.59"/>
    <n v="0.32861693228708228"/>
    <s v="05"/>
    <n v="2025"/>
    <n v="7119.6"/>
  </r>
  <r>
    <s v="ORD003590"/>
    <x v="506"/>
    <s v="CUST00477"/>
    <x v="2"/>
    <x v="1"/>
    <x v="2"/>
    <n v="1"/>
    <n v="2585"/>
    <x v="0"/>
    <n v="2326.5"/>
    <n v="1489.78"/>
    <n v="836.72"/>
    <n v="0.35964753922200732"/>
    <s v="05"/>
    <n v="2025"/>
    <n v="258.5"/>
  </r>
  <r>
    <s v="ORD004089"/>
    <x v="506"/>
    <s v="CUST01927"/>
    <x v="12"/>
    <x v="0"/>
    <x v="4"/>
    <n v="2"/>
    <n v="3268"/>
    <x v="0"/>
    <n v="5882.4"/>
    <n v="4563.54"/>
    <n v="1318.86"/>
    <n v="0.22420440636474909"/>
    <s v="05"/>
    <n v="2025"/>
    <n v="653.6"/>
  </r>
  <r>
    <s v="ORD005214"/>
    <x v="506"/>
    <s v="CUST01707"/>
    <x v="8"/>
    <x v="3"/>
    <x v="3"/>
    <n v="1"/>
    <n v="2680"/>
    <x v="1"/>
    <n v="2546"/>
    <n v="1881.44"/>
    <n v="664.56"/>
    <n v="0.26102120974076981"/>
    <s v="05"/>
    <n v="2025"/>
    <n v="134"/>
  </r>
  <r>
    <s v="ORD005392"/>
    <x v="507"/>
    <s v="CUST02324"/>
    <x v="10"/>
    <x v="2"/>
    <x v="0"/>
    <n v="1"/>
    <n v="17954"/>
    <x v="3"/>
    <n v="15260.9"/>
    <n v="10438.16"/>
    <n v="4822.74"/>
    <n v="0.31601936976194062"/>
    <s v="05"/>
    <n v="2025"/>
    <n v="2693.1"/>
  </r>
  <r>
    <s v="ORD009621"/>
    <x v="507"/>
    <s v="CUST00758"/>
    <x v="3"/>
    <x v="1"/>
    <x v="4"/>
    <n v="1"/>
    <n v="56197"/>
    <x v="2"/>
    <n v="56197"/>
    <n v="40443.410000000003"/>
    <n v="15753.59"/>
    <n v="0.28032795344947237"/>
    <s v="05"/>
    <n v="2025"/>
    <n v="0"/>
  </r>
  <r>
    <s v="ORD001626"/>
    <x v="507"/>
    <s v="CUST02379"/>
    <x v="4"/>
    <x v="1"/>
    <x v="4"/>
    <n v="1"/>
    <n v="22091"/>
    <x v="1"/>
    <n v="20986.45"/>
    <n v="15476.15"/>
    <n v="5510.3"/>
    <n v="0.26256465481298646"/>
    <s v="05"/>
    <n v="2025"/>
    <n v="1104.55"/>
  </r>
  <r>
    <s v="ORD003156"/>
    <x v="507"/>
    <s v="CUST02231"/>
    <x v="9"/>
    <x v="1"/>
    <x v="0"/>
    <n v="2"/>
    <n v="32469"/>
    <x v="2"/>
    <n v="64938"/>
    <n v="42324.639999999999"/>
    <n v="22613.360000000001"/>
    <n v="0.34823000400381904"/>
    <s v="05"/>
    <n v="2025"/>
    <n v="0"/>
  </r>
  <r>
    <s v="ORD009980"/>
    <x v="507"/>
    <s v="CUST01868"/>
    <x v="11"/>
    <x v="4"/>
    <x v="1"/>
    <n v="5"/>
    <n v="165"/>
    <x v="4"/>
    <n v="660"/>
    <n v="529.51"/>
    <n v="130.49"/>
    <n v="0.19771212121212123"/>
    <s v="05"/>
    <n v="2025"/>
    <n v="165"/>
  </r>
  <r>
    <s v="ORD008955"/>
    <x v="507"/>
    <s v="CUST00500"/>
    <x v="9"/>
    <x v="1"/>
    <x v="1"/>
    <n v="2"/>
    <n v="25673"/>
    <x v="3"/>
    <n v="43644.1"/>
    <n v="31151.23"/>
    <n v="12492.87"/>
    <n v="0.28624418879069569"/>
    <s v="05"/>
    <n v="2025"/>
    <n v="7701.9"/>
  </r>
  <r>
    <s v="ORD001667"/>
    <x v="507"/>
    <s v="CUST00546"/>
    <x v="3"/>
    <x v="1"/>
    <x v="2"/>
    <n v="1"/>
    <n v="68636"/>
    <x v="0"/>
    <n v="61772.4"/>
    <n v="55623.82"/>
    <n v="6148.58"/>
    <n v="9.953603874869682E-2"/>
    <s v="05"/>
    <n v="2025"/>
    <n v="6863.6"/>
  </r>
  <r>
    <s v="ORD000648"/>
    <x v="507"/>
    <s v="CUST00791"/>
    <x v="1"/>
    <x v="1"/>
    <x v="0"/>
    <n v="2"/>
    <n v="898"/>
    <x v="1"/>
    <n v="1706.2"/>
    <n v="1186.95"/>
    <n v="519.25"/>
    <n v="0.30433126245457742"/>
    <s v="05"/>
    <n v="2025"/>
    <n v="89.800000000000011"/>
  </r>
  <r>
    <s v="ORD005461"/>
    <x v="507"/>
    <s v="CUST02213"/>
    <x v="6"/>
    <x v="3"/>
    <x v="1"/>
    <n v="1"/>
    <n v="313"/>
    <x v="1"/>
    <n v="297.35000000000002"/>
    <n v="253.46"/>
    <n v="43.89"/>
    <n v="0.14760383386581469"/>
    <s v="05"/>
    <n v="2025"/>
    <n v="15.65"/>
  </r>
  <r>
    <s v="ORD008523"/>
    <x v="507"/>
    <s v="CUST01933"/>
    <x v="7"/>
    <x v="4"/>
    <x v="3"/>
    <n v="4"/>
    <n v="114"/>
    <x v="0"/>
    <n v="410.4"/>
    <n v="313.62"/>
    <n v="96.78"/>
    <n v="0.2358187134502924"/>
    <s v="05"/>
    <n v="2025"/>
    <n v="45.6"/>
  </r>
  <r>
    <s v="ORD004545"/>
    <x v="507"/>
    <s v="CUST00572"/>
    <x v="6"/>
    <x v="3"/>
    <x v="3"/>
    <n v="1"/>
    <n v="820"/>
    <x v="1"/>
    <n v="779"/>
    <n v="554.78"/>
    <n v="224.22"/>
    <n v="0.2878305519897304"/>
    <s v="05"/>
    <n v="2025"/>
    <n v="41"/>
  </r>
  <r>
    <s v="ORD006839"/>
    <x v="507"/>
    <s v="CUST00609"/>
    <x v="4"/>
    <x v="1"/>
    <x v="1"/>
    <n v="2"/>
    <n v="10265"/>
    <x v="0"/>
    <n v="18477"/>
    <n v="12036.97"/>
    <n v="6440.03"/>
    <n v="0.34854305352600529"/>
    <s v="05"/>
    <n v="2025"/>
    <n v="2053"/>
  </r>
  <r>
    <s v="ORD007311"/>
    <x v="507"/>
    <s v="CUST01775"/>
    <x v="7"/>
    <x v="4"/>
    <x v="2"/>
    <n v="1"/>
    <n v="211"/>
    <x v="2"/>
    <n v="211"/>
    <n v="128.61000000000001"/>
    <n v="82.39"/>
    <n v="0.39047393364928912"/>
    <s v="05"/>
    <n v="2025"/>
    <n v="0"/>
  </r>
  <r>
    <s v="ORD009858"/>
    <x v="507"/>
    <s v="CUST00863"/>
    <x v="8"/>
    <x v="3"/>
    <x v="0"/>
    <n v="1"/>
    <n v="2843"/>
    <x v="0"/>
    <n v="2558.6999999999998"/>
    <n v="1714.74"/>
    <n v="843.96"/>
    <n v="0.32983937155586823"/>
    <s v="05"/>
    <n v="2025"/>
    <n v="284.3"/>
  </r>
  <r>
    <s v="ORD009951"/>
    <x v="508"/>
    <s v="CUST00968"/>
    <x v="6"/>
    <x v="3"/>
    <x v="2"/>
    <n v="2"/>
    <n v="824"/>
    <x v="2"/>
    <n v="1648"/>
    <n v="1174.75"/>
    <n v="473.25"/>
    <n v="0.28716626213592233"/>
    <s v="05"/>
    <n v="2025"/>
    <n v="0"/>
  </r>
  <r>
    <s v="ORD003450"/>
    <x v="508"/>
    <s v="CUST01894"/>
    <x v="5"/>
    <x v="2"/>
    <x v="2"/>
    <n v="1"/>
    <n v="5204"/>
    <x v="1"/>
    <n v="4943.8"/>
    <n v="3687.8"/>
    <n v="1256"/>
    <n v="0.25405558477284679"/>
    <s v="05"/>
    <n v="2025"/>
    <n v="260.2"/>
  </r>
  <r>
    <s v="ORD000543"/>
    <x v="508"/>
    <s v="CUST01084"/>
    <x v="5"/>
    <x v="2"/>
    <x v="0"/>
    <n v="1"/>
    <n v="4776"/>
    <x v="1"/>
    <n v="4537.2"/>
    <n v="2890.18"/>
    <n v="1647.02"/>
    <n v="0.36300361456404834"/>
    <s v="05"/>
    <n v="2025"/>
    <n v="238.8"/>
  </r>
  <r>
    <s v="ORD004407"/>
    <x v="508"/>
    <s v="CUST00471"/>
    <x v="6"/>
    <x v="3"/>
    <x v="4"/>
    <n v="1"/>
    <n v="321"/>
    <x v="1"/>
    <n v="304.95"/>
    <n v="187.47"/>
    <n v="117.48"/>
    <n v="0.38524348253812102"/>
    <s v="05"/>
    <n v="2025"/>
    <n v="16.05"/>
  </r>
  <r>
    <s v="ORD003262"/>
    <x v="508"/>
    <s v="CUST01840"/>
    <x v="4"/>
    <x v="1"/>
    <x v="2"/>
    <n v="1"/>
    <n v="19604"/>
    <x v="2"/>
    <n v="19604"/>
    <n v="13673.67"/>
    <n v="5930.33"/>
    <n v="0.30250612119975517"/>
    <s v="05"/>
    <n v="2025"/>
    <n v="0"/>
  </r>
  <r>
    <s v="ORD006541"/>
    <x v="508"/>
    <s v="CUST01654"/>
    <x v="5"/>
    <x v="2"/>
    <x v="3"/>
    <n v="1"/>
    <n v="9686"/>
    <x v="0"/>
    <n v="8717.4"/>
    <n v="6622.45"/>
    <n v="2094.9499999999998"/>
    <n v="0.2403182141464198"/>
    <s v="05"/>
    <n v="2025"/>
    <n v="968.6"/>
  </r>
  <r>
    <s v="ORD005889"/>
    <x v="508"/>
    <s v="CUST02295"/>
    <x v="3"/>
    <x v="1"/>
    <x v="4"/>
    <n v="3"/>
    <n v="69871"/>
    <x v="2"/>
    <n v="209613"/>
    <n v="148707.35"/>
    <n v="60905.65"/>
    <n v="0.29056236970035254"/>
    <s v="05"/>
    <n v="2025"/>
    <n v="0"/>
  </r>
  <r>
    <s v="ORD008571"/>
    <x v="508"/>
    <s v="CUST00235"/>
    <x v="12"/>
    <x v="0"/>
    <x v="3"/>
    <n v="2"/>
    <n v="3087"/>
    <x v="3"/>
    <n v="5247.9"/>
    <n v="3862.96"/>
    <n v="1384.94"/>
    <n v="0.26390365670077559"/>
    <s v="05"/>
    <n v="2025"/>
    <n v="926.09999999999991"/>
  </r>
  <r>
    <s v="ORD003523"/>
    <x v="508"/>
    <s v="CUST01437"/>
    <x v="0"/>
    <x v="0"/>
    <x v="4"/>
    <n v="1"/>
    <n v="1314"/>
    <x v="2"/>
    <n v="1314"/>
    <n v="1010.14"/>
    <n v="303.86"/>
    <n v="0.23124809741248098"/>
    <s v="05"/>
    <n v="2025"/>
    <n v="0"/>
  </r>
  <r>
    <s v="ORD002299"/>
    <x v="508"/>
    <s v="CUST01460"/>
    <x v="7"/>
    <x v="4"/>
    <x v="1"/>
    <n v="2"/>
    <n v="116"/>
    <x v="1"/>
    <n v="220.4"/>
    <n v="155.18"/>
    <n v="65.22"/>
    <n v="0.29591651542649727"/>
    <s v="05"/>
    <n v="2025"/>
    <n v="11.600000000000001"/>
  </r>
  <r>
    <s v="ORD003396"/>
    <x v="508"/>
    <s v="CUST01664"/>
    <x v="0"/>
    <x v="0"/>
    <x v="4"/>
    <n v="5"/>
    <n v="420"/>
    <x v="1"/>
    <n v="1995"/>
    <n v="1198.8399999999999"/>
    <n v="796.16"/>
    <n v="0.39907769423558898"/>
    <s v="05"/>
    <n v="2025"/>
    <n v="105"/>
  </r>
  <r>
    <s v="ORD007449"/>
    <x v="508"/>
    <s v="CUST02049"/>
    <x v="2"/>
    <x v="1"/>
    <x v="1"/>
    <n v="1"/>
    <n v="3822"/>
    <x v="2"/>
    <n v="3822"/>
    <n v="2552.84"/>
    <n v="1269.1600000000001"/>
    <n v="0.33206698063840923"/>
    <s v="05"/>
    <n v="2025"/>
    <n v="0"/>
  </r>
  <r>
    <s v="ORD008071"/>
    <x v="508"/>
    <s v="CUST01463"/>
    <x v="10"/>
    <x v="2"/>
    <x v="3"/>
    <n v="4"/>
    <n v="13719"/>
    <x v="1"/>
    <n v="52132.2"/>
    <n v="42762.25"/>
    <n v="9369.9500000000007"/>
    <n v="0.17973440599092311"/>
    <s v="05"/>
    <n v="2025"/>
    <n v="2743.8"/>
  </r>
  <r>
    <s v="ORD001653"/>
    <x v="508"/>
    <s v="CUST00246"/>
    <x v="11"/>
    <x v="4"/>
    <x v="2"/>
    <n v="1"/>
    <n v="50"/>
    <x v="4"/>
    <n v="40"/>
    <n v="32.86"/>
    <n v="7.14"/>
    <n v="0.17849999999999999"/>
    <s v="05"/>
    <n v="2025"/>
    <n v="10"/>
  </r>
  <r>
    <s v="ORD002133"/>
    <x v="509"/>
    <s v="CUST01391"/>
    <x v="9"/>
    <x v="1"/>
    <x v="3"/>
    <n v="1"/>
    <n v="33535"/>
    <x v="2"/>
    <n v="33535"/>
    <n v="22493.58"/>
    <n v="11041.42"/>
    <n v="0.32925063366631879"/>
    <s v="05"/>
    <n v="2025"/>
    <n v="0"/>
  </r>
  <r>
    <s v="ORD000021"/>
    <x v="509"/>
    <s v="CUST00642"/>
    <x v="0"/>
    <x v="0"/>
    <x v="4"/>
    <n v="2"/>
    <n v="1351"/>
    <x v="2"/>
    <n v="2702"/>
    <n v="1930.8"/>
    <n v="771.2"/>
    <n v="0.28541820873427093"/>
    <s v="05"/>
    <n v="2025"/>
    <n v="0"/>
  </r>
  <r>
    <s v="ORD009281"/>
    <x v="509"/>
    <s v="CUST01968"/>
    <x v="12"/>
    <x v="0"/>
    <x v="3"/>
    <n v="2"/>
    <n v="2112"/>
    <x v="3"/>
    <n v="3590.4"/>
    <n v="2597.3200000000002"/>
    <n v="993.08"/>
    <n v="0.27659313725490198"/>
    <s v="05"/>
    <n v="2025"/>
    <n v="633.6"/>
  </r>
  <r>
    <s v="ORD009604"/>
    <x v="509"/>
    <s v="CUST00193"/>
    <x v="0"/>
    <x v="0"/>
    <x v="4"/>
    <n v="3"/>
    <n v="768"/>
    <x v="1"/>
    <n v="2188.8000000000002"/>
    <n v="1852.83"/>
    <n v="335.97"/>
    <n v="0.15349506578947369"/>
    <s v="05"/>
    <n v="2025"/>
    <n v="115.2"/>
  </r>
  <r>
    <s v="ORD009595"/>
    <x v="509"/>
    <s v="CUST00511"/>
    <x v="14"/>
    <x v="2"/>
    <x v="4"/>
    <n v="1"/>
    <n v="11387"/>
    <x v="0"/>
    <n v="10248.299999999999"/>
    <n v="8412.69"/>
    <n v="1835.61"/>
    <n v="0.17911360908638507"/>
    <s v="05"/>
    <n v="2025"/>
    <n v="1138.7"/>
  </r>
  <r>
    <s v="ORD004705"/>
    <x v="509"/>
    <s v="CUST00815"/>
    <x v="2"/>
    <x v="1"/>
    <x v="0"/>
    <n v="1"/>
    <n v="1370"/>
    <x v="2"/>
    <n v="1370"/>
    <n v="859.79"/>
    <n v="510.21"/>
    <n v="0.37241605839416059"/>
    <s v="05"/>
    <n v="2025"/>
    <n v="0"/>
  </r>
  <r>
    <s v="ORD004315"/>
    <x v="509"/>
    <s v="CUST02275"/>
    <x v="4"/>
    <x v="1"/>
    <x v="0"/>
    <n v="3"/>
    <n v="13025"/>
    <x v="1"/>
    <n v="37121.25"/>
    <n v="25210.080000000002"/>
    <n v="11911.17"/>
    <n v="0.32087200727346199"/>
    <s v="05"/>
    <n v="2025"/>
    <n v="1953.75"/>
  </r>
  <r>
    <s v="ORD009652"/>
    <x v="509"/>
    <s v="CUST01585"/>
    <x v="11"/>
    <x v="4"/>
    <x v="0"/>
    <n v="1"/>
    <n v="160"/>
    <x v="0"/>
    <n v="144"/>
    <n v="101.25"/>
    <n v="42.75"/>
    <n v="0.296875"/>
    <s v="05"/>
    <n v="2025"/>
    <n v="16"/>
  </r>
  <r>
    <s v="ORD006033"/>
    <x v="509"/>
    <s v="CUST01418"/>
    <x v="14"/>
    <x v="2"/>
    <x v="2"/>
    <n v="3"/>
    <n v="16902"/>
    <x v="3"/>
    <n v="43100.1"/>
    <n v="39705.15"/>
    <n v="3394.95"/>
    <n v="7.8768958772717459E-2"/>
    <s v="05"/>
    <n v="2025"/>
    <n v="7605.9"/>
  </r>
  <r>
    <s v="ORD003410"/>
    <x v="509"/>
    <s v="CUST01002"/>
    <x v="3"/>
    <x v="1"/>
    <x v="4"/>
    <n v="2"/>
    <n v="57752"/>
    <x v="0"/>
    <n v="103953.60000000001"/>
    <n v="88728.85"/>
    <n v="15224.75"/>
    <n v="0.14645716935248032"/>
    <s v="05"/>
    <n v="2025"/>
    <n v="11550.400000000001"/>
  </r>
  <r>
    <s v="ORD002382"/>
    <x v="510"/>
    <s v="CUST02249"/>
    <x v="3"/>
    <x v="1"/>
    <x v="2"/>
    <n v="1"/>
    <n v="76053"/>
    <x v="0"/>
    <n v="68447.7"/>
    <n v="59718.66"/>
    <n v="8729.0400000000009"/>
    <n v="0.12752860943464867"/>
    <s v="05"/>
    <n v="2025"/>
    <n v="7605.3"/>
  </r>
  <r>
    <s v="ORD007700"/>
    <x v="510"/>
    <s v="CUST00460"/>
    <x v="4"/>
    <x v="1"/>
    <x v="3"/>
    <n v="3"/>
    <n v="24910"/>
    <x v="3"/>
    <n v="63520.5"/>
    <n v="50030.96"/>
    <n v="13489.54"/>
    <n v="0.21236514196204376"/>
    <s v="05"/>
    <n v="2025"/>
    <n v="11209.5"/>
  </r>
  <r>
    <s v="ORD007951"/>
    <x v="510"/>
    <s v="CUST02192"/>
    <x v="5"/>
    <x v="2"/>
    <x v="3"/>
    <n v="1"/>
    <n v="4792"/>
    <x v="2"/>
    <n v="4792"/>
    <n v="3258.26"/>
    <n v="1533.74"/>
    <n v="0.3200626043405676"/>
    <s v="05"/>
    <n v="2025"/>
    <n v="0"/>
  </r>
  <r>
    <s v="ORD009017"/>
    <x v="510"/>
    <s v="CUST00130"/>
    <x v="12"/>
    <x v="0"/>
    <x v="1"/>
    <n v="2"/>
    <n v="2192"/>
    <x v="0"/>
    <n v="3945.6"/>
    <n v="3016.96"/>
    <n v="928.64"/>
    <n v="0.23536090835360909"/>
    <s v="05"/>
    <n v="2025"/>
    <n v="438.40000000000003"/>
  </r>
  <r>
    <s v="ORD004724"/>
    <x v="510"/>
    <s v="CUST01786"/>
    <x v="12"/>
    <x v="0"/>
    <x v="0"/>
    <n v="1"/>
    <n v="5290"/>
    <x v="1"/>
    <n v="5025.5"/>
    <n v="3866.02"/>
    <n v="1159.48"/>
    <n v="0.23071933140980996"/>
    <s v="05"/>
    <n v="2025"/>
    <n v="264.5"/>
  </r>
  <r>
    <s v="ORD007864"/>
    <x v="510"/>
    <s v="CUST00267"/>
    <x v="12"/>
    <x v="0"/>
    <x v="2"/>
    <n v="1"/>
    <n v="5765"/>
    <x v="1"/>
    <n v="5476.75"/>
    <n v="4057.94"/>
    <n v="1418.81"/>
    <n v="0.25906057424567491"/>
    <s v="05"/>
    <n v="2025"/>
    <n v="288.25"/>
  </r>
  <r>
    <s v="ORD002168"/>
    <x v="510"/>
    <s v="CUST00194"/>
    <x v="0"/>
    <x v="0"/>
    <x v="1"/>
    <n v="1"/>
    <n v="1348"/>
    <x v="0"/>
    <n v="1213.2"/>
    <n v="995.88"/>
    <n v="217.32"/>
    <n v="0.1791295746785361"/>
    <s v="05"/>
    <n v="2025"/>
    <n v="134.80000000000001"/>
  </r>
  <r>
    <s v="ORD003563"/>
    <x v="510"/>
    <s v="CUST01062"/>
    <x v="11"/>
    <x v="4"/>
    <x v="1"/>
    <n v="1"/>
    <n v="178"/>
    <x v="2"/>
    <n v="178"/>
    <n v="114.7"/>
    <n v="63.3"/>
    <n v="0.35561797752808988"/>
    <s v="05"/>
    <n v="2025"/>
    <n v="0"/>
  </r>
  <r>
    <s v="ORD000765"/>
    <x v="510"/>
    <s v="CUST00594"/>
    <x v="10"/>
    <x v="2"/>
    <x v="0"/>
    <n v="2"/>
    <n v="11856"/>
    <x v="2"/>
    <n v="23712"/>
    <n v="19230.86"/>
    <n v="4481.1400000000003"/>
    <n v="0.1889819500674764"/>
    <s v="05"/>
    <n v="2025"/>
    <n v="0"/>
  </r>
  <r>
    <s v="ORD003912"/>
    <x v="510"/>
    <s v="CUST01107"/>
    <x v="2"/>
    <x v="1"/>
    <x v="3"/>
    <n v="2"/>
    <n v="3488"/>
    <x v="1"/>
    <n v="6627.2"/>
    <n v="4840.45"/>
    <n v="1786.75"/>
    <n v="0.26960858281023659"/>
    <s v="05"/>
    <n v="2025"/>
    <n v="348.8"/>
  </r>
  <r>
    <s v="ORD000517"/>
    <x v="510"/>
    <s v="CUST02286"/>
    <x v="8"/>
    <x v="3"/>
    <x v="3"/>
    <n v="2"/>
    <n v="1670"/>
    <x v="3"/>
    <n v="2839"/>
    <n v="2175.9"/>
    <n v="663.1"/>
    <n v="0.23356815780204299"/>
    <s v="05"/>
    <n v="2025"/>
    <n v="501"/>
  </r>
  <r>
    <s v="ORD007663"/>
    <x v="510"/>
    <s v="CUST00547"/>
    <x v="11"/>
    <x v="4"/>
    <x v="2"/>
    <n v="2"/>
    <n v="70"/>
    <x v="1"/>
    <n v="133"/>
    <n v="97.03"/>
    <n v="35.97"/>
    <n v="0.27045112781954889"/>
    <s v="05"/>
    <n v="2025"/>
    <n v="7"/>
  </r>
  <r>
    <s v="ORD004701"/>
    <x v="510"/>
    <s v="CUST00541"/>
    <x v="9"/>
    <x v="1"/>
    <x v="4"/>
    <n v="2"/>
    <n v="19573"/>
    <x v="4"/>
    <n v="31316.799999999999"/>
    <n v="24431.08"/>
    <n v="6885.72"/>
    <n v="0.21987303939099781"/>
    <s v="05"/>
    <n v="2025"/>
    <n v="7829.2000000000007"/>
  </r>
  <r>
    <s v="ORD006722"/>
    <x v="510"/>
    <s v="CUST02276"/>
    <x v="6"/>
    <x v="3"/>
    <x v="0"/>
    <n v="2"/>
    <n v="931"/>
    <x v="4"/>
    <n v="1489.6"/>
    <n v="1477.47"/>
    <n v="12.13"/>
    <n v="8.1431256713211612E-3"/>
    <s v="05"/>
    <n v="2025"/>
    <n v="372.40000000000003"/>
  </r>
  <r>
    <s v="ORD007320"/>
    <x v="510"/>
    <s v="CUST00587"/>
    <x v="14"/>
    <x v="2"/>
    <x v="3"/>
    <n v="1"/>
    <n v="13429"/>
    <x v="1"/>
    <n v="12757.55"/>
    <n v="7921.86"/>
    <n v="4835.6899999999996"/>
    <n v="0.3790453496165016"/>
    <s v="05"/>
    <n v="2025"/>
    <n v="671.45"/>
  </r>
  <r>
    <s v="ORD009079"/>
    <x v="510"/>
    <s v="CUST00222"/>
    <x v="8"/>
    <x v="3"/>
    <x v="2"/>
    <n v="1"/>
    <n v="1649"/>
    <x v="1"/>
    <n v="1566.55"/>
    <n v="1156.17"/>
    <n v="410.38"/>
    <n v="0.26196418882257189"/>
    <s v="05"/>
    <n v="2025"/>
    <n v="82.45"/>
  </r>
  <r>
    <s v="ORD002121"/>
    <x v="510"/>
    <s v="CUST01102"/>
    <x v="11"/>
    <x v="4"/>
    <x v="2"/>
    <n v="2"/>
    <n v="65"/>
    <x v="0"/>
    <n v="117"/>
    <n v="74.42"/>
    <n v="42.58"/>
    <n v="0.36393162393162393"/>
    <s v="05"/>
    <n v="2025"/>
    <n v="13"/>
  </r>
  <r>
    <s v="ORD002014"/>
    <x v="511"/>
    <s v="CUST00391"/>
    <x v="0"/>
    <x v="0"/>
    <x v="4"/>
    <n v="1"/>
    <n v="586"/>
    <x v="1"/>
    <n v="556.70000000000005"/>
    <n v="350.06"/>
    <n v="206.64"/>
    <n v="0.37118735405065562"/>
    <s v="05"/>
    <n v="2025"/>
    <n v="29.3"/>
  </r>
  <r>
    <s v="ORD007419"/>
    <x v="511"/>
    <s v="CUST00273"/>
    <x v="0"/>
    <x v="0"/>
    <x v="4"/>
    <n v="2"/>
    <n v="926"/>
    <x v="3"/>
    <n v="1574.2"/>
    <n v="1443.2"/>
    <n v="131"/>
    <n v="8.321687206199975E-2"/>
    <s v="05"/>
    <n v="2025"/>
    <n v="277.8"/>
  </r>
  <r>
    <s v="ORD004651"/>
    <x v="511"/>
    <s v="CUST00385"/>
    <x v="2"/>
    <x v="1"/>
    <x v="2"/>
    <n v="1"/>
    <n v="3147"/>
    <x v="2"/>
    <n v="3147"/>
    <n v="2426.17"/>
    <n v="720.83"/>
    <n v="0.22905306641245632"/>
    <s v="05"/>
    <n v="2025"/>
    <n v="0"/>
  </r>
  <r>
    <s v="ORD003250"/>
    <x v="511"/>
    <s v="CUST00608"/>
    <x v="11"/>
    <x v="4"/>
    <x v="2"/>
    <n v="2"/>
    <n v="86"/>
    <x v="1"/>
    <n v="163.4"/>
    <n v="100.77"/>
    <n v="62.63"/>
    <n v="0.38329253365973071"/>
    <s v="05"/>
    <n v="2025"/>
    <n v="8.6"/>
  </r>
  <r>
    <s v="ORD007416"/>
    <x v="511"/>
    <s v="CUST00136"/>
    <x v="9"/>
    <x v="1"/>
    <x v="4"/>
    <n v="2"/>
    <n v="26163"/>
    <x v="3"/>
    <n v="44477.1"/>
    <n v="32388.080000000002"/>
    <n v="12089.02"/>
    <n v="0.27180324256752353"/>
    <s v="05"/>
    <n v="2025"/>
    <n v="7848.9"/>
  </r>
  <r>
    <s v="ORD004286"/>
    <x v="511"/>
    <s v="CUST01099"/>
    <x v="9"/>
    <x v="1"/>
    <x v="4"/>
    <n v="3"/>
    <n v="28463"/>
    <x v="1"/>
    <n v="81119.55"/>
    <n v="63794.54"/>
    <n v="17325.009999999998"/>
    <n v="0.21357379324712722"/>
    <s v="05"/>
    <n v="2025"/>
    <n v="4269.45"/>
  </r>
  <r>
    <s v="ORD001070"/>
    <x v="511"/>
    <s v="CUST01545"/>
    <x v="6"/>
    <x v="3"/>
    <x v="1"/>
    <n v="1"/>
    <n v="683"/>
    <x v="1"/>
    <n v="648.85"/>
    <n v="450.27"/>
    <n v="198.58"/>
    <n v="0.30604916390537107"/>
    <s v="05"/>
    <n v="2025"/>
    <n v="34.15"/>
  </r>
  <r>
    <s v="ORD008629"/>
    <x v="511"/>
    <s v="CUST01553"/>
    <x v="1"/>
    <x v="1"/>
    <x v="4"/>
    <n v="1"/>
    <n v="2221"/>
    <x v="3"/>
    <n v="1887.85"/>
    <n v="1580.3"/>
    <n v="307.55"/>
    <n v="0.16291018883915567"/>
    <s v="05"/>
    <n v="2025"/>
    <n v="333.15"/>
  </r>
  <r>
    <s v="ORD000707"/>
    <x v="511"/>
    <s v="CUST00238"/>
    <x v="11"/>
    <x v="4"/>
    <x v="0"/>
    <n v="5"/>
    <n v="65"/>
    <x v="1"/>
    <n v="308.75"/>
    <n v="260.95"/>
    <n v="47.8"/>
    <n v="0.15481781376518217"/>
    <s v="05"/>
    <n v="2025"/>
    <n v="16.25"/>
  </r>
  <r>
    <s v="ORD001563"/>
    <x v="511"/>
    <s v="CUST00321"/>
    <x v="12"/>
    <x v="0"/>
    <x v="1"/>
    <n v="4"/>
    <n v="6000"/>
    <x v="1"/>
    <n v="22800"/>
    <n v="17820.419999999998"/>
    <n v="4979.58"/>
    <n v="0.21840263157894738"/>
    <s v="05"/>
    <n v="2025"/>
    <n v="1200"/>
  </r>
  <r>
    <s v="ORD005028"/>
    <x v="511"/>
    <s v="CUST00361"/>
    <x v="11"/>
    <x v="4"/>
    <x v="2"/>
    <n v="1"/>
    <n v="118"/>
    <x v="1"/>
    <n v="112.1"/>
    <n v="70.510000000000005"/>
    <n v="41.59"/>
    <n v="0.37100802854594117"/>
    <s v="05"/>
    <n v="2025"/>
    <n v="5.9"/>
  </r>
  <r>
    <s v="ORD002406"/>
    <x v="511"/>
    <s v="CUST02079"/>
    <x v="11"/>
    <x v="4"/>
    <x v="3"/>
    <n v="1"/>
    <n v="104"/>
    <x v="3"/>
    <n v="88.4"/>
    <n v="81.510000000000005"/>
    <n v="6.89"/>
    <n v="7.7941176470588222E-2"/>
    <s v="05"/>
    <n v="2025"/>
    <n v="15.6"/>
  </r>
  <r>
    <s v="ORD005723"/>
    <x v="512"/>
    <s v="CUST01406"/>
    <x v="13"/>
    <x v="0"/>
    <x v="1"/>
    <n v="1"/>
    <n v="1707"/>
    <x v="3"/>
    <n v="1450.95"/>
    <n v="960.53"/>
    <n v="490.42"/>
    <n v="0.33799924187601227"/>
    <s v="05"/>
    <n v="2025"/>
    <n v="256.05"/>
  </r>
  <r>
    <s v="ORD009697"/>
    <x v="512"/>
    <s v="CUST00240"/>
    <x v="9"/>
    <x v="1"/>
    <x v="3"/>
    <n v="1"/>
    <n v="32491"/>
    <x v="2"/>
    <n v="32491"/>
    <n v="18271.830000000002"/>
    <n v="14219.17"/>
    <n v="0.43763411406235575"/>
    <s v="05"/>
    <n v="2025"/>
    <n v="0"/>
  </r>
  <r>
    <s v="ORD004413"/>
    <x v="512"/>
    <s v="CUST02280"/>
    <x v="2"/>
    <x v="1"/>
    <x v="3"/>
    <n v="3"/>
    <n v="1705"/>
    <x v="0"/>
    <n v="4603.5"/>
    <n v="3961.58"/>
    <n v="641.91999999999996"/>
    <n v="0.13944172911914846"/>
    <s v="05"/>
    <n v="2025"/>
    <n v="511.5"/>
  </r>
  <r>
    <s v="ORD009877"/>
    <x v="512"/>
    <s v="CUST01631"/>
    <x v="12"/>
    <x v="0"/>
    <x v="4"/>
    <n v="2"/>
    <n v="5567"/>
    <x v="2"/>
    <n v="11134"/>
    <n v="7329.58"/>
    <n v="3804.42"/>
    <n v="0.34169391054427878"/>
    <s v="05"/>
    <n v="2025"/>
    <n v="0"/>
  </r>
  <r>
    <s v="ORD002664"/>
    <x v="512"/>
    <s v="CUST00399"/>
    <x v="14"/>
    <x v="2"/>
    <x v="2"/>
    <n v="1"/>
    <n v="10756"/>
    <x v="1"/>
    <n v="10218.200000000001"/>
    <n v="8668.34"/>
    <n v="1549.86"/>
    <n v="0.15167642050458982"/>
    <s v="05"/>
    <n v="2025"/>
    <n v="537.80000000000007"/>
  </r>
  <r>
    <s v="ORD004435"/>
    <x v="512"/>
    <s v="CUST02190"/>
    <x v="3"/>
    <x v="1"/>
    <x v="1"/>
    <n v="1"/>
    <n v="75054"/>
    <x v="3"/>
    <n v="63795.9"/>
    <n v="47305.84"/>
    <n v="16490.060000000001"/>
    <n v="0.2584815011623004"/>
    <s v="05"/>
    <n v="2025"/>
    <n v="11258.1"/>
  </r>
  <r>
    <s v="ORD009814"/>
    <x v="512"/>
    <s v="CUST00985"/>
    <x v="0"/>
    <x v="0"/>
    <x v="0"/>
    <n v="2"/>
    <n v="699"/>
    <x v="1"/>
    <n v="1328.1"/>
    <n v="919.84"/>
    <n v="408.26"/>
    <n v="0.30740155108802047"/>
    <s v="05"/>
    <n v="2025"/>
    <n v="69.900000000000006"/>
  </r>
  <r>
    <s v="ORD008404"/>
    <x v="512"/>
    <s v="CUST02412"/>
    <x v="3"/>
    <x v="1"/>
    <x v="1"/>
    <n v="1"/>
    <n v="57446"/>
    <x v="1"/>
    <n v="54573.7"/>
    <n v="47026.97"/>
    <n v="7546.73"/>
    <n v="0.13828510802822605"/>
    <s v="05"/>
    <n v="2025"/>
    <n v="2872.3"/>
  </r>
  <r>
    <s v="ORD006634"/>
    <x v="512"/>
    <s v="CUST02247"/>
    <x v="4"/>
    <x v="1"/>
    <x v="2"/>
    <n v="2"/>
    <n v="16012"/>
    <x v="2"/>
    <n v="32024"/>
    <n v="20727.89"/>
    <n v="11296.11"/>
    <n v="0.35273888333749692"/>
    <s v="05"/>
    <n v="2025"/>
    <n v="0"/>
  </r>
  <r>
    <s v="ORD002206"/>
    <x v="512"/>
    <s v="CUST01002"/>
    <x v="9"/>
    <x v="1"/>
    <x v="0"/>
    <n v="2"/>
    <n v="27465"/>
    <x v="1"/>
    <n v="52183.5"/>
    <n v="44547.46"/>
    <n v="7636.04"/>
    <n v="0.146330545095672"/>
    <s v="05"/>
    <n v="2025"/>
    <n v="2746.5"/>
  </r>
  <r>
    <s v="ORD007046"/>
    <x v="512"/>
    <s v="CUST00886"/>
    <x v="4"/>
    <x v="1"/>
    <x v="3"/>
    <n v="4"/>
    <n v="21809"/>
    <x v="1"/>
    <n v="82874.2"/>
    <n v="61475.06"/>
    <n v="21399.14"/>
    <n v="0.25821232663482724"/>
    <s v="05"/>
    <n v="2025"/>
    <n v="4361.8"/>
  </r>
  <r>
    <s v="ORD004737"/>
    <x v="512"/>
    <s v="CUST00511"/>
    <x v="9"/>
    <x v="1"/>
    <x v="3"/>
    <n v="1"/>
    <n v="21287"/>
    <x v="1"/>
    <n v="20222.650000000001"/>
    <n v="13973.69"/>
    <n v="6248.96"/>
    <n v="0.30900796878747344"/>
    <s v="05"/>
    <n v="2025"/>
    <n v="1064.3500000000001"/>
  </r>
  <r>
    <s v="ORD009044"/>
    <x v="512"/>
    <s v="CUST02427"/>
    <x v="11"/>
    <x v="4"/>
    <x v="2"/>
    <n v="3"/>
    <n v="90"/>
    <x v="2"/>
    <n v="270"/>
    <n v="175.54"/>
    <n v="94.46"/>
    <n v="0.3498518518518518"/>
    <s v="05"/>
    <n v="2025"/>
    <n v="0"/>
  </r>
  <r>
    <s v="ORD002486"/>
    <x v="512"/>
    <s v="CUST01802"/>
    <x v="3"/>
    <x v="1"/>
    <x v="3"/>
    <n v="1"/>
    <n v="57466"/>
    <x v="2"/>
    <n v="57466"/>
    <n v="38561.69"/>
    <n v="18904.310000000001"/>
    <n v="0.32896512720565207"/>
    <s v="05"/>
    <n v="2025"/>
    <n v="0"/>
  </r>
  <r>
    <s v="ORD004830"/>
    <x v="513"/>
    <s v="CUST00799"/>
    <x v="9"/>
    <x v="1"/>
    <x v="3"/>
    <n v="1"/>
    <n v="26408"/>
    <x v="0"/>
    <n v="23767.200000000001"/>
    <n v="20910.79"/>
    <n v="2856.41"/>
    <n v="0.12018285704668617"/>
    <s v="05"/>
    <n v="2025"/>
    <n v="2640.8"/>
  </r>
  <r>
    <s v="ORD008126"/>
    <x v="513"/>
    <s v="CUST02123"/>
    <x v="3"/>
    <x v="1"/>
    <x v="0"/>
    <n v="1"/>
    <n v="63491"/>
    <x v="0"/>
    <n v="57141.9"/>
    <n v="42853.14"/>
    <n v="14288.76"/>
    <n v="0.25005748846293174"/>
    <s v="05"/>
    <n v="2025"/>
    <n v="6349.1"/>
  </r>
  <r>
    <s v="ORD007057"/>
    <x v="513"/>
    <s v="CUST00531"/>
    <x v="12"/>
    <x v="0"/>
    <x v="1"/>
    <n v="1"/>
    <n v="4890"/>
    <x v="3"/>
    <n v="4156.5"/>
    <n v="2922.92"/>
    <n v="1233.58"/>
    <n v="0.29678335137736073"/>
    <s v="05"/>
    <n v="2025"/>
    <n v="733.5"/>
  </r>
  <r>
    <s v="ORD003946"/>
    <x v="513"/>
    <s v="CUST00896"/>
    <x v="0"/>
    <x v="0"/>
    <x v="3"/>
    <n v="5"/>
    <n v="1295"/>
    <x v="3"/>
    <n v="5503.75"/>
    <n v="4935.72"/>
    <n v="568.03"/>
    <n v="0.10320781285487167"/>
    <s v="05"/>
    <n v="2025"/>
    <n v="971.25"/>
  </r>
  <r>
    <s v="ORD005663"/>
    <x v="513"/>
    <s v="CUST01121"/>
    <x v="9"/>
    <x v="1"/>
    <x v="2"/>
    <n v="4"/>
    <n v="19364"/>
    <x v="1"/>
    <n v="73583.199999999997"/>
    <n v="51800.47"/>
    <n v="21782.73"/>
    <n v="0.29602857717522479"/>
    <s v="05"/>
    <n v="2025"/>
    <n v="3872.8"/>
  </r>
  <r>
    <s v="ORD000704"/>
    <x v="513"/>
    <s v="CUST01752"/>
    <x v="1"/>
    <x v="1"/>
    <x v="3"/>
    <n v="1"/>
    <n v="2284"/>
    <x v="3"/>
    <n v="1941.4"/>
    <n v="1579.99"/>
    <n v="361.41"/>
    <n v="0.18615947254558565"/>
    <s v="05"/>
    <n v="2025"/>
    <n v="342.59999999999997"/>
  </r>
  <r>
    <s v="ORD000785"/>
    <x v="513"/>
    <s v="CUST01116"/>
    <x v="14"/>
    <x v="2"/>
    <x v="0"/>
    <n v="2"/>
    <n v="17920"/>
    <x v="1"/>
    <n v="34048"/>
    <n v="28524.32"/>
    <n v="5523.68"/>
    <n v="0.16223214285714285"/>
    <s v="05"/>
    <n v="2025"/>
    <n v="1792"/>
  </r>
  <r>
    <s v="ORD009332"/>
    <x v="513"/>
    <s v="CUST00743"/>
    <x v="5"/>
    <x v="2"/>
    <x v="4"/>
    <n v="1"/>
    <n v="4058"/>
    <x v="1"/>
    <n v="3855.1"/>
    <n v="3154.96"/>
    <n v="700.14"/>
    <n v="0.18161396591528106"/>
    <s v="05"/>
    <n v="2025"/>
    <n v="202.9"/>
  </r>
  <r>
    <s v="ORD005015"/>
    <x v="514"/>
    <s v="CUST00619"/>
    <x v="7"/>
    <x v="4"/>
    <x v="4"/>
    <n v="3"/>
    <n v="224"/>
    <x v="4"/>
    <n v="537.6"/>
    <n v="465.03"/>
    <n v="72.569999999999993"/>
    <n v="0.13498883928571426"/>
    <s v="05"/>
    <n v="2025"/>
    <n v="134.4"/>
  </r>
  <r>
    <s v="ORD005317"/>
    <x v="514"/>
    <s v="CUST01057"/>
    <x v="14"/>
    <x v="2"/>
    <x v="4"/>
    <n v="1"/>
    <n v="7279"/>
    <x v="2"/>
    <n v="7279"/>
    <n v="5097.04"/>
    <n v="2181.96"/>
    <n v="0.2997609561752988"/>
    <s v="05"/>
    <n v="2025"/>
    <n v="0"/>
  </r>
  <r>
    <s v="ORD002473"/>
    <x v="514"/>
    <s v="CUST01808"/>
    <x v="8"/>
    <x v="3"/>
    <x v="1"/>
    <n v="3"/>
    <n v="2112"/>
    <x v="4"/>
    <n v="5068.8"/>
    <n v="4093.19"/>
    <n v="975.61"/>
    <n v="0.19247356376262625"/>
    <s v="05"/>
    <n v="2025"/>
    <n v="1267.2"/>
  </r>
  <r>
    <s v="ORD005224"/>
    <x v="514"/>
    <s v="CUST02336"/>
    <x v="4"/>
    <x v="1"/>
    <x v="4"/>
    <n v="1"/>
    <n v="17636"/>
    <x v="1"/>
    <n v="16754.2"/>
    <n v="12477.32"/>
    <n v="4276.88"/>
    <n v="0.25527211087369139"/>
    <s v="05"/>
    <n v="2025"/>
    <n v="881.80000000000007"/>
  </r>
  <r>
    <s v="ORD003165"/>
    <x v="514"/>
    <s v="CUST02390"/>
    <x v="2"/>
    <x v="1"/>
    <x v="4"/>
    <n v="2"/>
    <n v="4397"/>
    <x v="2"/>
    <n v="8794"/>
    <n v="6035.47"/>
    <n v="2758.53"/>
    <n v="0.31368319308619513"/>
    <s v="05"/>
    <n v="2025"/>
    <n v="0"/>
  </r>
  <r>
    <s v="ORD008917"/>
    <x v="514"/>
    <s v="CUST02211"/>
    <x v="8"/>
    <x v="3"/>
    <x v="3"/>
    <n v="2"/>
    <n v="948"/>
    <x v="0"/>
    <n v="1706.4"/>
    <n v="1456.23"/>
    <n v="250.17"/>
    <n v="0.14660689170182839"/>
    <s v="05"/>
    <n v="2025"/>
    <n v="189.60000000000002"/>
  </r>
  <r>
    <s v="ORD006756"/>
    <x v="514"/>
    <s v="CUST01562"/>
    <x v="4"/>
    <x v="1"/>
    <x v="0"/>
    <n v="1"/>
    <n v="14339"/>
    <x v="4"/>
    <n v="11471.2"/>
    <n v="9445.5499999999993"/>
    <n v="2025.65"/>
    <n v="0.17658571030057885"/>
    <s v="05"/>
    <n v="2025"/>
    <n v="2867.8"/>
  </r>
  <r>
    <s v="ORD009772"/>
    <x v="514"/>
    <s v="CUST00333"/>
    <x v="11"/>
    <x v="4"/>
    <x v="1"/>
    <n v="1"/>
    <n v="172"/>
    <x v="1"/>
    <n v="163.4"/>
    <n v="98.29"/>
    <n v="65.11"/>
    <n v="0.39847001223990208"/>
    <s v="05"/>
    <n v="2025"/>
    <n v="8.6"/>
  </r>
  <r>
    <s v="ORD007782"/>
    <x v="514"/>
    <s v="CUST00665"/>
    <x v="9"/>
    <x v="1"/>
    <x v="4"/>
    <n v="4"/>
    <n v="20172"/>
    <x v="2"/>
    <n v="80688"/>
    <n v="56824.77"/>
    <n v="23863.23"/>
    <n v="0.29574695121951217"/>
    <s v="05"/>
    <n v="2025"/>
    <n v="0"/>
  </r>
  <r>
    <s v="ORD004134"/>
    <x v="514"/>
    <s v="CUST01137"/>
    <x v="9"/>
    <x v="1"/>
    <x v="3"/>
    <n v="2"/>
    <n v="22496"/>
    <x v="1"/>
    <n v="42742.400000000001"/>
    <n v="30254.31"/>
    <n v="12488.09"/>
    <n v="0.29217100583963462"/>
    <s v="05"/>
    <n v="2025"/>
    <n v="2249.6"/>
  </r>
  <r>
    <s v="ORD001302"/>
    <x v="514"/>
    <s v="CUST01058"/>
    <x v="13"/>
    <x v="0"/>
    <x v="1"/>
    <n v="1"/>
    <n v="1372"/>
    <x v="2"/>
    <n v="1372"/>
    <n v="1005.07"/>
    <n v="366.93"/>
    <n v="0.26744169096209913"/>
    <s v="05"/>
    <n v="2025"/>
    <n v="0"/>
  </r>
  <r>
    <s v="ORD002345"/>
    <x v="514"/>
    <s v="CUST02350"/>
    <x v="7"/>
    <x v="4"/>
    <x v="3"/>
    <n v="1"/>
    <n v="140"/>
    <x v="1"/>
    <n v="133"/>
    <n v="83.91"/>
    <n v="49.09"/>
    <n v="0.36909774436090226"/>
    <s v="05"/>
    <n v="2025"/>
    <n v="7"/>
  </r>
  <r>
    <s v="ORD000486"/>
    <x v="514"/>
    <s v="CUST00019"/>
    <x v="3"/>
    <x v="1"/>
    <x v="2"/>
    <n v="2"/>
    <n v="65776"/>
    <x v="2"/>
    <n v="131552"/>
    <n v="95026.19"/>
    <n v="36525.81"/>
    <n v="0.27765301933836045"/>
    <s v="05"/>
    <n v="2025"/>
    <n v="0"/>
  </r>
  <r>
    <s v="ORD003494"/>
    <x v="514"/>
    <s v="CUST02415"/>
    <x v="9"/>
    <x v="1"/>
    <x v="1"/>
    <n v="4"/>
    <n v="34789"/>
    <x v="0"/>
    <n v="125240.4"/>
    <n v="94098.43"/>
    <n v="31141.97"/>
    <n v="0.24865754181558031"/>
    <s v="05"/>
    <n v="2025"/>
    <n v="13915.6"/>
  </r>
  <r>
    <s v="ORD006748"/>
    <x v="514"/>
    <s v="CUST00082"/>
    <x v="11"/>
    <x v="4"/>
    <x v="0"/>
    <n v="3"/>
    <n v="54"/>
    <x v="0"/>
    <n v="145.80000000000001"/>
    <n v="125.33"/>
    <n v="20.47"/>
    <n v="0.14039780521262002"/>
    <s v="05"/>
    <n v="2025"/>
    <n v="16.2"/>
  </r>
  <r>
    <s v="ORD000232"/>
    <x v="514"/>
    <s v="CUST00630"/>
    <x v="0"/>
    <x v="0"/>
    <x v="0"/>
    <n v="4"/>
    <n v="636"/>
    <x v="2"/>
    <n v="2544"/>
    <n v="2068.33"/>
    <n v="475.67"/>
    <n v="0.18697720125786163"/>
    <s v="05"/>
    <n v="2025"/>
    <n v="0"/>
  </r>
  <r>
    <s v="ORD000413"/>
    <x v="514"/>
    <s v="CUST01535"/>
    <x v="4"/>
    <x v="1"/>
    <x v="4"/>
    <n v="3"/>
    <n v="17533"/>
    <x v="0"/>
    <n v="47339.1"/>
    <n v="42660.33"/>
    <n v="4678.7700000000004"/>
    <n v="9.8835212329765471E-2"/>
    <s v="05"/>
    <n v="2025"/>
    <n v="5259.9000000000005"/>
  </r>
  <r>
    <s v="ORD000556"/>
    <x v="514"/>
    <s v="CUST02161"/>
    <x v="0"/>
    <x v="0"/>
    <x v="2"/>
    <n v="5"/>
    <n v="475"/>
    <x v="0"/>
    <n v="2137.5"/>
    <n v="1747.46"/>
    <n v="390.04"/>
    <n v="0.1824748538011696"/>
    <s v="05"/>
    <n v="2025"/>
    <n v="237.5"/>
  </r>
  <r>
    <s v="ORD008482"/>
    <x v="514"/>
    <s v="CUST00139"/>
    <x v="10"/>
    <x v="2"/>
    <x v="4"/>
    <n v="1"/>
    <n v="9161"/>
    <x v="0"/>
    <n v="8244.9"/>
    <n v="6241.88"/>
    <n v="2003.02"/>
    <n v="0.24294048442067218"/>
    <s v="05"/>
    <n v="2025"/>
    <n v="916.1"/>
  </r>
  <r>
    <s v="ORD009329"/>
    <x v="515"/>
    <s v="CUST02310"/>
    <x v="9"/>
    <x v="1"/>
    <x v="0"/>
    <n v="1"/>
    <n v="30884"/>
    <x v="1"/>
    <n v="29339.8"/>
    <n v="25273.119999999999"/>
    <n v="4066.68"/>
    <n v="0.13860626180137561"/>
    <s v="05"/>
    <n v="2025"/>
    <n v="1544.2"/>
  </r>
  <r>
    <s v="ORD009415"/>
    <x v="515"/>
    <s v="CUST00179"/>
    <x v="10"/>
    <x v="2"/>
    <x v="3"/>
    <n v="1"/>
    <n v="16059"/>
    <x v="1"/>
    <n v="15256.05"/>
    <n v="11358.77"/>
    <n v="3897.28"/>
    <n v="0.2554579986300517"/>
    <s v="05"/>
    <n v="2025"/>
    <n v="802.95"/>
  </r>
  <r>
    <s v="ORD008117"/>
    <x v="515"/>
    <s v="CUST00890"/>
    <x v="12"/>
    <x v="0"/>
    <x v="2"/>
    <n v="3"/>
    <n v="2498"/>
    <x v="0"/>
    <n v="6744.6"/>
    <n v="5180.46"/>
    <n v="1564.14"/>
    <n v="0.23190997242238234"/>
    <s v="05"/>
    <n v="2025"/>
    <n v="749.40000000000009"/>
  </r>
  <r>
    <s v="ORD004946"/>
    <x v="515"/>
    <s v="CUST00042"/>
    <x v="9"/>
    <x v="1"/>
    <x v="3"/>
    <n v="1"/>
    <n v="23467"/>
    <x v="2"/>
    <n v="23467"/>
    <n v="13976.8"/>
    <n v="9490.2000000000007"/>
    <n v="0.40440618741211065"/>
    <s v="05"/>
    <n v="2025"/>
    <n v="0"/>
  </r>
  <r>
    <s v="ORD002693"/>
    <x v="515"/>
    <s v="CUST02464"/>
    <x v="1"/>
    <x v="1"/>
    <x v="4"/>
    <n v="2"/>
    <n v="1765"/>
    <x v="0"/>
    <n v="3177"/>
    <n v="2858.64"/>
    <n v="318.36"/>
    <n v="0.1002077431539188"/>
    <s v="05"/>
    <n v="2025"/>
    <n v="353"/>
  </r>
  <r>
    <s v="ORD001333"/>
    <x v="515"/>
    <s v="CUST00771"/>
    <x v="14"/>
    <x v="2"/>
    <x v="4"/>
    <n v="2"/>
    <n v="15367"/>
    <x v="1"/>
    <n v="29197.3"/>
    <n v="18400.330000000002"/>
    <n v="10796.97"/>
    <n v="0.36979343980436546"/>
    <s v="05"/>
    <n v="2025"/>
    <n v="1536.7"/>
  </r>
  <r>
    <s v="ORD005422"/>
    <x v="515"/>
    <s v="CUST00828"/>
    <x v="4"/>
    <x v="1"/>
    <x v="2"/>
    <n v="4"/>
    <n v="15703"/>
    <x v="2"/>
    <n v="62812"/>
    <n v="48530.44"/>
    <n v="14281.56"/>
    <n v="0.22736992931287014"/>
    <s v="05"/>
    <n v="2025"/>
    <n v="0"/>
  </r>
  <r>
    <s v="ORD004362"/>
    <x v="515"/>
    <s v="CUST02343"/>
    <x v="11"/>
    <x v="4"/>
    <x v="4"/>
    <n v="1"/>
    <n v="134"/>
    <x v="2"/>
    <n v="134"/>
    <n v="98.77"/>
    <n v="35.229999999999997"/>
    <n v="0.26291044776119399"/>
    <s v="05"/>
    <n v="2025"/>
    <n v="0"/>
  </r>
  <r>
    <s v="ORD001822"/>
    <x v="515"/>
    <s v="CUST00273"/>
    <x v="2"/>
    <x v="1"/>
    <x v="3"/>
    <n v="2"/>
    <n v="3613"/>
    <x v="0"/>
    <n v="6503.4"/>
    <n v="4927.49"/>
    <n v="1575.91"/>
    <n v="0.24232093981609623"/>
    <s v="05"/>
    <n v="2025"/>
    <n v="722.6"/>
  </r>
  <r>
    <s v="ORD008484"/>
    <x v="515"/>
    <s v="CUST02242"/>
    <x v="1"/>
    <x v="1"/>
    <x v="1"/>
    <n v="1"/>
    <n v="1636"/>
    <x v="1"/>
    <n v="1554.2"/>
    <n v="1015.61"/>
    <n v="538.59"/>
    <n v="0.34653841204478192"/>
    <s v="05"/>
    <n v="2025"/>
    <n v="81.800000000000011"/>
  </r>
  <r>
    <s v="ORD007727"/>
    <x v="515"/>
    <s v="CUST00018"/>
    <x v="11"/>
    <x v="4"/>
    <x v="1"/>
    <n v="1"/>
    <n v="70"/>
    <x v="2"/>
    <n v="70"/>
    <n v="53.55"/>
    <n v="16.45"/>
    <n v="0.23499999999999999"/>
    <s v="05"/>
    <n v="2025"/>
    <n v="0"/>
  </r>
  <r>
    <s v="ORD000051"/>
    <x v="515"/>
    <s v="CUST00896"/>
    <x v="14"/>
    <x v="2"/>
    <x v="2"/>
    <n v="2"/>
    <n v="15527"/>
    <x v="0"/>
    <n v="27948.6"/>
    <n v="17301.990000000002"/>
    <n v="10646.61"/>
    <n v="0.38093535991069322"/>
    <s v="05"/>
    <n v="2025"/>
    <n v="3105.4"/>
  </r>
  <r>
    <s v="ORD000713"/>
    <x v="515"/>
    <s v="CUST02245"/>
    <x v="4"/>
    <x v="1"/>
    <x v="2"/>
    <n v="1"/>
    <n v="18057"/>
    <x v="1"/>
    <n v="17154.150000000001"/>
    <n v="12940.41"/>
    <n v="4213.74"/>
    <n v="0.24563968485760002"/>
    <s v="05"/>
    <n v="2025"/>
    <n v="902.85"/>
  </r>
  <r>
    <s v="ORD003821"/>
    <x v="515"/>
    <s v="CUST00309"/>
    <x v="11"/>
    <x v="4"/>
    <x v="4"/>
    <n v="2"/>
    <n v="77"/>
    <x v="0"/>
    <n v="138.6"/>
    <n v="116.44"/>
    <n v="22.16"/>
    <n v="0.15988455988455988"/>
    <s v="05"/>
    <n v="2025"/>
    <n v="15.4"/>
  </r>
  <r>
    <s v="ORD006893"/>
    <x v="515"/>
    <s v="CUST00602"/>
    <x v="7"/>
    <x v="4"/>
    <x v="4"/>
    <n v="1"/>
    <n v="239"/>
    <x v="1"/>
    <n v="227.05"/>
    <n v="156.38999999999999"/>
    <n v="70.66"/>
    <n v="0.311208984805109"/>
    <s v="05"/>
    <n v="2025"/>
    <n v="11.950000000000001"/>
  </r>
  <r>
    <s v="ORD000857"/>
    <x v="515"/>
    <s v="CUST01565"/>
    <x v="1"/>
    <x v="1"/>
    <x v="0"/>
    <n v="2"/>
    <n v="759"/>
    <x v="1"/>
    <n v="1442.1"/>
    <n v="1019.86"/>
    <n v="422.24"/>
    <n v="0.29279522917966855"/>
    <s v="05"/>
    <n v="2025"/>
    <n v="75.900000000000006"/>
  </r>
  <r>
    <s v="ORD007608"/>
    <x v="515"/>
    <s v="CUST00418"/>
    <x v="10"/>
    <x v="2"/>
    <x v="0"/>
    <n v="1"/>
    <n v="14809"/>
    <x v="1"/>
    <n v="14068.55"/>
    <n v="8966.68"/>
    <n v="5101.87"/>
    <n v="0.3626436270973199"/>
    <s v="05"/>
    <n v="2025"/>
    <n v="740.45"/>
  </r>
  <r>
    <s v="ORD001987"/>
    <x v="515"/>
    <s v="CUST00879"/>
    <x v="6"/>
    <x v="3"/>
    <x v="1"/>
    <n v="1"/>
    <n v="319"/>
    <x v="0"/>
    <n v="287.10000000000002"/>
    <n v="233.36"/>
    <n v="53.74"/>
    <n v="0.18718216649251132"/>
    <s v="05"/>
    <n v="2025"/>
    <n v="31.900000000000002"/>
  </r>
  <r>
    <s v="ORD001516"/>
    <x v="515"/>
    <s v="CUST01093"/>
    <x v="9"/>
    <x v="1"/>
    <x v="2"/>
    <n v="1"/>
    <n v="31698"/>
    <x v="2"/>
    <n v="31698"/>
    <n v="25838.69"/>
    <n v="5859.31"/>
    <n v="0.18484793993311882"/>
    <s v="05"/>
    <n v="2025"/>
    <n v="0"/>
  </r>
  <r>
    <s v="ORD009811"/>
    <x v="516"/>
    <s v="CUST00630"/>
    <x v="2"/>
    <x v="1"/>
    <x v="0"/>
    <n v="4"/>
    <n v="4547"/>
    <x v="0"/>
    <n v="16369.2"/>
    <n v="10605.37"/>
    <n v="5763.83"/>
    <n v="0.35211433668108394"/>
    <s v="05"/>
    <n v="2025"/>
    <n v="1818.8000000000002"/>
  </r>
  <r>
    <s v="ORD008171"/>
    <x v="516"/>
    <s v="CUST00490"/>
    <x v="9"/>
    <x v="1"/>
    <x v="4"/>
    <n v="1"/>
    <n v="24026"/>
    <x v="1"/>
    <n v="22824.7"/>
    <n v="13941.04"/>
    <n v="8883.66"/>
    <n v="0.38921256358243478"/>
    <s v="05"/>
    <n v="2025"/>
    <n v="1201.3"/>
  </r>
  <r>
    <s v="ORD005308"/>
    <x v="516"/>
    <s v="CUST02353"/>
    <x v="1"/>
    <x v="1"/>
    <x v="1"/>
    <n v="2"/>
    <n v="1212"/>
    <x v="3"/>
    <n v="2060.4"/>
    <n v="1931.47"/>
    <n v="128.93"/>
    <n v="6.2575228111046405E-2"/>
    <s v="05"/>
    <n v="2025"/>
    <n v="363.59999999999997"/>
  </r>
  <r>
    <s v="ORD006976"/>
    <x v="516"/>
    <s v="CUST00449"/>
    <x v="14"/>
    <x v="2"/>
    <x v="2"/>
    <n v="2"/>
    <n v="12461"/>
    <x v="0"/>
    <n v="22429.8"/>
    <n v="14793.52"/>
    <n v="7636.28"/>
    <n v="0.34045243381572732"/>
    <s v="05"/>
    <n v="2025"/>
    <n v="2492.2000000000003"/>
  </r>
  <r>
    <s v="ORD009478"/>
    <x v="516"/>
    <s v="CUST00990"/>
    <x v="6"/>
    <x v="3"/>
    <x v="1"/>
    <n v="3"/>
    <n v="1081"/>
    <x v="0"/>
    <n v="2918.7"/>
    <n v="1844.13"/>
    <n v="1074.57"/>
    <n v="0.36816733477233016"/>
    <s v="05"/>
    <n v="2025"/>
    <n v="324.3"/>
  </r>
  <r>
    <s v="ORD009053"/>
    <x v="516"/>
    <s v="CUST01290"/>
    <x v="12"/>
    <x v="0"/>
    <x v="1"/>
    <n v="1"/>
    <n v="2881"/>
    <x v="1"/>
    <n v="2736.95"/>
    <n v="2182.15"/>
    <n v="554.79999999999995"/>
    <n v="0.202707393266227"/>
    <s v="05"/>
    <n v="2025"/>
    <n v="144.05000000000001"/>
  </r>
  <r>
    <s v="ORD006993"/>
    <x v="516"/>
    <s v="CUST01436"/>
    <x v="4"/>
    <x v="1"/>
    <x v="3"/>
    <n v="3"/>
    <n v="22360"/>
    <x v="1"/>
    <n v="63726"/>
    <n v="54065.97"/>
    <n v="9660.0300000000007"/>
    <n v="0.15158695038132003"/>
    <s v="05"/>
    <n v="2025"/>
    <n v="3354"/>
  </r>
  <r>
    <s v="ORD003070"/>
    <x v="516"/>
    <s v="CUST01004"/>
    <x v="6"/>
    <x v="3"/>
    <x v="0"/>
    <n v="1"/>
    <n v="936"/>
    <x v="2"/>
    <n v="936"/>
    <n v="587.11"/>
    <n v="348.89"/>
    <n v="0.37274572649572646"/>
    <s v="05"/>
    <n v="2025"/>
    <n v="0"/>
  </r>
  <r>
    <s v="ORD005426"/>
    <x v="516"/>
    <s v="CUST01253"/>
    <x v="3"/>
    <x v="1"/>
    <x v="4"/>
    <n v="1"/>
    <n v="61384"/>
    <x v="3"/>
    <n v="52176.4"/>
    <n v="48385.26"/>
    <n v="3791.14"/>
    <n v="7.2660053204130604E-2"/>
    <s v="05"/>
    <n v="2025"/>
    <n v="9207.6"/>
  </r>
  <r>
    <s v="ORD001104"/>
    <x v="516"/>
    <s v="CUST00685"/>
    <x v="4"/>
    <x v="1"/>
    <x v="0"/>
    <n v="1"/>
    <n v="12574"/>
    <x v="0"/>
    <n v="11316.6"/>
    <n v="9056.44"/>
    <n v="2260.16"/>
    <n v="0.19972076418712331"/>
    <s v="05"/>
    <n v="2025"/>
    <n v="1257.4000000000001"/>
  </r>
  <r>
    <s v="ORD007646"/>
    <x v="516"/>
    <s v="CUST02196"/>
    <x v="1"/>
    <x v="1"/>
    <x v="0"/>
    <n v="1"/>
    <n v="2850"/>
    <x v="3"/>
    <n v="2422.5"/>
    <n v="2308.62"/>
    <n v="113.88"/>
    <n v="4.7009287925696593E-2"/>
    <s v="05"/>
    <n v="2025"/>
    <n v="427.5"/>
  </r>
  <r>
    <s v="ORD006661"/>
    <x v="516"/>
    <s v="CUST00958"/>
    <x v="11"/>
    <x v="4"/>
    <x v="1"/>
    <n v="1"/>
    <n v="86"/>
    <x v="0"/>
    <n v="77.400000000000006"/>
    <n v="68.56"/>
    <n v="8.84"/>
    <n v="0.11421188630490955"/>
    <s v="05"/>
    <n v="2025"/>
    <n v="8.6"/>
  </r>
  <r>
    <s v="ORD003970"/>
    <x v="517"/>
    <s v="CUST01071"/>
    <x v="10"/>
    <x v="2"/>
    <x v="3"/>
    <n v="1"/>
    <n v="16635"/>
    <x v="1"/>
    <n v="15803.25"/>
    <n v="10165.5"/>
    <n v="5637.75"/>
    <n v="0.35674623890655405"/>
    <s v="06"/>
    <n v="2025"/>
    <n v="831.75"/>
  </r>
  <r>
    <s v="ORD004136"/>
    <x v="517"/>
    <s v="CUST01993"/>
    <x v="9"/>
    <x v="1"/>
    <x v="2"/>
    <n v="1"/>
    <n v="32285"/>
    <x v="1"/>
    <n v="30670.75"/>
    <n v="19577.900000000001"/>
    <n v="11092.85"/>
    <n v="0.36167521172452582"/>
    <s v="06"/>
    <n v="2025"/>
    <n v="1614.25"/>
  </r>
  <r>
    <s v="ORD001887"/>
    <x v="517"/>
    <s v="CUST02056"/>
    <x v="13"/>
    <x v="0"/>
    <x v="4"/>
    <n v="1"/>
    <n v="958"/>
    <x v="1"/>
    <n v="910.1"/>
    <n v="541.21"/>
    <n v="368.89"/>
    <n v="0.40532908471596524"/>
    <s v="06"/>
    <n v="2025"/>
    <n v="47.900000000000006"/>
  </r>
  <r>
    <s v="ORD001078"/>
    <x v="517"/>
    <s v="CUST00833"/>
    <x v="3"/>
    <x v="1"/>
    <x v="2"/>
    <n v="4"/>
    <n v="65756"/>
    <x v="0"/>
    <n v="236721.6"/>
    <n v="208206.05"/>
    <n v="28515.55"/>
    <n v="0.12046027907888422"/>
    <s v="06"/>
    <n v="2025"/>
    <n v="26302.400000000001"/>
  </r>
  <r>
    <s v="ORD000076"/>
    <x v="517"/>
    <s v="CUST00714"/>
    <x v="3"/>
    <x v="1"/>
    <x v="3"/>
    <n v="2"/>
    <n v="64860"/>
    <x v="4"/>
    <n v="103776"/>
    <n v="90799.66"/>
    <n v="12976.34"/>
    <n v="0.12504182084489671"/>
    <s v="06"/>
    <n v="2025"/>
    <n v="25944"/>
  </r>
  <r>
    <s v="ORD001733"/>
    <x v="517"/>
    <s v="CUST00825"/>
    <x v="12"/>
    <x v="0"/>
    <x v="2"/>
    <n v="1"/>
    <n v="2222"/>
    <x v="2"/>
    <n v="2222"/>
    <n v="1804.09"/>
    <n v="417.91"/>
    <n v="0.18807830783078308"/>
    <s v="06"/>
    <n v="2025"/>
    <n v="0"/>
  </r>
  <r>
    <s v="ORD006999"/>
    <x v="517"/>
    <s v="CUST01211"/>
    <x v="6"/>
    <x v="3"/>
    <x v="3"/>
    <n v="2"/>
    <n v="914"/>
    <x v="1"/>
    <n v="1736.6"/>
    <n v="1176.23"/>
    <n v="560.37"/>
    <n v="0.322682252677646"/>
    <s v="06"/>
    <n v="2025"/>
    <n v="91.4"/>
  </r>
  <r>
    <s v="ORD000627"/>
    <x v="517"/>
    <s v="CUST00148"/>
    <x v="3"/>
    <x v="1"/>
    <x v="3"/>
    <n v="2"/>
    <n v="66695"/>
    <x v="2"/>
    <n v="133390"/>
    <n v="91026.71"/>
    <n v="42363.29"/>
    <n v="0.31758969937776443"/>
    <s v="06"/>
    <n v="2025"/>
    <n v="0"/>
  </r>
  <r>
    <s v="ORD004620"/>
    <x v="517"/>
    <s v="CUST00085"/>
    <x v="12"/>
    <x v="0"/>
    <x v="1"/>
    <n v="2"/>
    <n v="4038"/>
    <x v="0"/>
    <n v="7268.4"/>
    <n v="4943.6099999999997"/>
    <n v="2324.79"/>
    <n v="0.31984893511639428"/>
    <s v="06"/>
    <n v="2025"/>
    <n v="807.6"/>
  </r>
  <r>
    <s v="ORD002261"/>
    <x v="517"/>
    <s v="CUST00957"/>
    <x v="6"/>
    <x v="3"/>
    <x v="1"/>
    <n v="2"/>
    <n v="956"/>
    <x v="0"/>
    <n v="1720.8"/>
    <n v="1500.8"/>
    <n v="220"/>
    <n v="0.12784751278475129"/>
    <s v="06"/>
    <n v="2025"/>
    <n v="191.20000000000002"/>
  </r>
  <r>
    <s v="ORD008486"/>
    <x v="517"/>
    <s v="CUST02194"/>
    <x v="9"/>
    <x v="1"/>
    <x v="3"/>
    <n v="1"/>
    <n v="30668"/>
    <x v="1"/>
    <n v="29134.6"/>
    <n v="22449.9"/>
    <n v="6684.7"/>
    <n v="0.22944196934229405"/>
    <s v="06"/>
    <n v="2025"/>
    <n v="1533.4"/>
  </r>
  <r>
    <s v="ORD005562"/>
    <x v="517"/>
    <s v="CUST01324"/>
    <x v="6"/>
    <x v="3"/>
    <x v="1"/>
    <n v="1"/>
    <n v="1001"/>
    <x v="1"/>
    <n v="950.95"/>
    <n v="651.30999999999995"/>
    <n v="299.64"/>
    <n v="0.31509543088490455"/>
    <s v="06"/>
    <n v="2025"/>
    <n v="50.050000000000004"/>
  </r>
  <r>
    <s v="ORD006123"/>
    <x v="517"/>
    <s v="CUST01582"/>
    <x v="0"/>
    <x v="0"/>
    <x v="0"/>
    <n v="1"/>
    <n v="971"/>
    <x v="0"/>
    <n v="873.9"/>
    <n v="730.78"/>
    <n v="143.12"/>
    <n v="0.16377159858107335"/>
    <s v="06"/>
    <n v="2025"/>
    <n v="97.100000000000009"/>
  </r>
  <r>
    <s v="ORD008217"/>
    <x v="518"/>
    <s v="CUST00563"/>
    <x v="11"/>
    <x v="4"/>
    <x v="4"/>
    <n v="2"/>
    <n v="178"/>
    <x v="2"/>
    <n v="356"/>
    <n v="227.32"/>
    <n v="128.68"/>
    <n v="0.36146067415730337"/>
    <s v="06"/>
    <n v="2025"/>
    <n v="0"/>
  </r>
  <r>
    <s v="ORD002987"/>
    <x v="518"/>
    <s v="CUST00980"/>
    <x v="14"/>
    <x v="2"/>
    <x v="4"/>
    <n v="1"/>
    <n v="7027"/>
    <x v="3"/>
    <n v="5972.95"/>
    <n v="4507.1899999999996"/>
    <n v="1465.76"/>
    <n v="0.24539967687658529"/>
    <s v="06"/>
    <n v="2025"/>
    <n v="1054.05"/>
  </r>
  <r>
    <s v="ORD008242"/>
    <x v="518"/>
    <s v="CUST01505"/>
    <x v="9"/>
    <x v="1"/>
    <x v="4"/>
    <n v="3"/>
    <n v="24373"/>
    <x v="4"/>
    <n v="58495.199999999997"/>
    <n v="48699.38"/>
    <n v="9795.82"/>
    <n v="0.16746365513751557"/>
    <s v="06"/>
    <n v="2025"/>
    <n v="14623.800000000001"/>
  </r>
  <r>
    <s v="ORD004671"/>
    <x v="518"/>
    <s v="CUST01856"/>
    <x v="7"/>
    <x v="4"/>
    <x v="1"/>
    <n v="1"/>
    <n v="113"/>
    <x v="0"/>
    <n v="101.7"/>
    <n v="90.1"/>
    <n v="11.6"/>
    <n v="0.11406096361848574"/>
    <s v="06"/>
    <n v="2025"/>
    <n v="11.3"/>
  </r>
  <r>
    <s v="ORD007798"/>
    <x v="518"/>
    <s v="CUST02500"/>
    <x v="1"/>
    <x v="1"/>
    <x v="1"/>
    <n v="1"/>
    <n v="1891"/>
    <x v="0"/>
    <n v="1701.9"/>
    <n v="1372"/>
    <n v="329.9"/>
    <n v="0.19384217639109227"/>
    <s v="06"/>
    <n v="2025"/>
    <n v="189.10000000000002"/>
  </r>
  <r>
    <s v="ORD003619"/>
    <x v="518"/>
    <s v="CUST00283"/>
    <x v="3"/>
    <x v="1"/>
    <x v="4"/>
    <n v="1"/>
    <n v="60709"/>
    <x v="0"/>
    <n v="54638.1"/>
    <n v="45239.32"/>
    <n v="9398.7800000000007"/>
    <n v="0.17201879274718559"/>
    <s v="06"/>
    <n v="2025"/>
    <n v="6070.9000000000005"/>
  </r>
  <r>
    <s v="ORD002436"/>
    <x v="518"/>
    <s v="CUST01342"/>
    <x v="7"/>
    <x v="4"/>
    <x v="3"/>
    <n v="2"/>
    <n v="82"/>
    <x v="2"/>
    <n v="164"/>
    <n v="128.83000000000001"/>
    <n v="35.17"/>
    <n v="0.21445121951219515"/>
    <s v="06"/>
    <n v="2025"/>
    <n v="0"/>
  </r>
  <r>
    <s v="ORD002698"/>
    <x v="518"/>
    <s v="CUST02163"/>
    <x v="14"/>
    <x v="2"/>
    <x v="3"/>
    <n v="4"/>
    <n v="14404"/>
    <x v="0"/>
    <n v="51854.400000000001"/>
    <n v="41880.31"/>
    <n v="9974.09"/>
    <n v="0.19234799746983863"/>
    <s v="06"/>
    <n v="2025"/>
    <n v="5761.6"/>
  </r>
  <r>
    <s v="ORD007845"/>
    <x v="518"/>
    <s v="CUST02303"/>
    <x v="12"/>
    <x v="0"/>
    <x v="4"/>
    <n v="1"/>
    <n v="3098"/>
    <x v="0"/>
    <n v="2788.2"/>
    <n v="2024.04"/>
    <n v="764.16"/>
    <n v="0.27406929201635466"/>
    <s v="06"/>
    <n v="2025"/>
    <n v="309.8"/>
  </r>
  <r>
    <s v="ORD008667"/>
    <x v="518"/>
    <s v="CUST00269"/>
    <x v="13"/>
    <x v="0"/>
    <x v="3"/>
    <n v="1"/>
    <n v="923"/>
    <x v="0"/>
    <n v="830.7"/>
    <n v="731.83"/>
    <n v="98.87"/>
    <n v="0.11902010352714577"/>
    <s v="06"/>
    <n v="2025"/>
    <n v="92.300000000000011"/>
  </r>
  <r>
    <s v="ORD003399"/>
    <x v="519"/>
    <s v="CUST00373"/>
    <x v="2"/>
    <x v="1"/>
    <x v="4"/>
    <n v="1"/>
    <n v="3256"/>
    <x v="2"/>
    <n v="3256"/>
    <n v="1902.68"/>
    <n v="1353.32"/>
    <n v="0.41563882063882063"/>
    <s v="06"/>
    <n v="2025"/>
    <n v="0"/>
  </r>
  <r>
    <s v="ORD001601"/>
    <x v="519"/>
    <s v="CUST00361"/>
    <x v="6"/>
    <x v="3"/>
    <x v="3"/>
    <n v="2"/>
    <n v="315"/>
    <x v="2"/>
    <n v="630"/>
    <n v="370.75"/>
    <n v="259.25"/>
    <n v="0.41150793650793649"/>
    <s v="06"/>
    <n v="2025"/>
    <n v="0"/>
  </r>
  <r>
    <s v="ORD000821"/>
    <x v="519"/>
    <s v="CUST00557"/>
    <x v="0"/>
    <x v="0"/>
    <x v="1"/>
    <n v="2"/>
    <n v="635"/>
    <x v="0"/>
    <n v="1143"/>
    <n v="1037.45"/>
    <n v="105.55"/>
    <n v="9.2344706911636043E-2"/>
    <s v="06"/>
    <n v="2025"/>
    <n v="127"/>
  </r>
  <r>
    <s v="ORD000621"/>
    <x v="519"/>
    <s v="CUST00451"/>
    <x v="14"/>
    <x v="2"/>
    <x v="0"/>
    <n v="3"/>
    <n v="15531"/>
    <x v="1"/>
    <n v="44263.35"/>
    <n v="25718.41"/>
    <n v="18544.939999999999"/>
    <n v="0.41896828866319424"/>
    <s v="06"/>
    <n v="2025"/>
    <n v="2329.65"/>
  </r>
  <r>
    <s v="ORD000962"/>
    <x v="519"/>
    <s v="CUST00716"/>
    <x v="2"/>
    <x v="1"/>
    <x v="2"/>
    <n v="1"/>
    <n v="4831"/>
    <x v="1"/>
    <n v="4589.45"/>
    <n v="3709.27"/>
    <n v="880.18"/>
    <n v="0.19178332915708854"/>
    <s v="06"/>
    <n v="2025"/>
    <n v="241.55"/>
  </r>
  <r>
    <s v="ORD004240"/>
    <x v="519"/>
    <s v="CUST01313"/>
    <x v="7"/>
    <x v="4"/>
    <x v="3"/>
    <n v="1"/>
    <n v="159"/>
    <x v="3"/>
    <n v="135.15"/>
    <n v="115.92"/>
    <n v="19.23"/>
    <n v="0.14228634850166483"/>
    <s v="06"/>
    <n v="2025"/>
    <n v="23.849999999999998"/>
  </r>
  <r>
    <s v="ORD005980"/>
    <x v="519"/>
    <s v="CUST01147"/>
    <x v="7"/>
    <x v="4"/>
    <x v="4"/>
    <n v="1"/>
    <n v="131"/>
    <x v="1"/>
    <n v="124.45"/>
    <n v="85.75"/>
    <n v="38.700000000000003"/>
    <n v="0.31096826034552033"/>
    <s v="06"/>
    <n v="2025"/>
    <n v="6.5500000000000007"/>
  </r>
  <r>
    <s v="ORD009625"/>
    <x v="519"/>
    <s v="CUST00243"/>
    <x v="4"/>
    <x v="1"/>
    <x v="2"/>
    <n v="1"/>
    <n v="12104"/>
    <x v="4"/>
    <n v="9683.2000000000007"/>
    <n v="6897.51"/>
    <n v="2785.69"/>
    <n v="0.28768279081295439"/>
    <s v="06"/>
    <n v="2025"/>
    <n v="2420.8000000000002"/>
  </r>
  <r>
    <s v="ORD004648"/>
    <x v="519"/>
    <s v="CUST00435"/>
    <x v="7"/>
    <x v="4"/>
    <x v="1"/>
    <n v="2"/>
    <n v="207"/>
    <x v="1"/>
    <n v="393.3"/>
    <n v="284.88"/>
    <n v="108.42"/>
    <n v="0.27566742944317313"/>
    <s v="06"/>
    <n v="2025"/>
    <n v="20.700000000000003"/>
  </r>
  <r>
    <s v="ORD005246"/>
    <x v="519"/>
    <s v="CUST01520"/>
    <x v="0"/>
    <x v="0"/>
    <x v="3"/>
    <n v="2"/>
    <n v="467"/>
    <x v="0"/>
    <n v="840.6"/>
    <n v="745.13"/>
    <n v="95.47"/>
    <n v="0.1135736378777064"/>
    <s v="06"/>
    <n v="2025"/>
    <n v="93.4"/>
  </r>
  <r>
    <s v="ORD002362"/>
    <x v="519"/>
    <s v="CUST00576"/>
    <x v="9"/>
    <x v="1"/>
    <x v="1"/>
    <n v="1"/>
    <n v="29253"/>
    <x v="0"/>
    <n v="26327.7"/>
    <n v="19892.61"/>
    <n v="6435.09"/>
    <n v="0.24442279424332547"/>
    <s v="06"/>
    <n v="2025"/>
    <n v="2925.3"/>
  </r>
  <r>
    <s v="ORD009260"/>
    <x v="519"/>
    <s v="CUST01066"/>
    <x v="4"/>
    <x v="1"/>
    <x v="0"/>
    <n v="1"/>
    <n v="10783"/>
    <x v="0"/>
    <n v="9704.7000000000007"/>
    <n v="7344.21"/>
    <n v="2360.4899999999998"/>
    <n v="0.24323163003493148"/>
    <s v="06"/>
    <n v="2025"/>
    <n v="1078.3"/>
  </r>
  <r>
    <s v="ORD000085"/>
    <x v="519"/>
    <s v="CUST00667"/>
    <x v="9"/>
    <x v="1"/>
    <x v="0"/>
    <n v="1"/>
    <n v="27911"/>
    <x v="1"/>
    <n v="26515.45"/>
    <n v="21939.88"/>
    <n v="4575.57"/>
    <n v="0.17256241172599371"/>
    <s v="06"/>
    <n v="2025"/>
    <n v="1395.5500000000002"/>
  </r>
  <r>
    <s v="ORD009509"/>
    <x v="519"/>
    <s v="CUST01987"/>
    <x v="4"/>
    <x v="1"/>
    <x v="1"/>
    <n v="2"/>
    <n v="23365"/>
    <x v="0"/>
    <n v="42057"/>
    <n v="29600.82"/>
    <n v="12456.18"/>
    <n v="0.2961737641771881"/>
    <s v="06"/>
    <n v="2025"/>
    <n v="4673"/>
  </r>
  <r>
    <s v="ORD009536"/>
    <x v="519"/>
    <s v="CUST01024"/>
    <x v="8"/>
    <x v="3"/>
    <x v="0"/>
    <n v="3"/>
    <n v="1851"/>
    <x v="2"/>
    <n v="5553"/>
    <n v="3974.26"/>
    <n v="1578.74"/>
    <n v="0.28430397983072214"/>
    <s v="06"/>
    <n v="2025"/>
    <n v="0"/>
  </r>
  <r>
    <s v="ORD005064"/>
    <x v="519"/>
    <s v="CUST00249"/>
    <x v="7"/>
    <x v="4"/>
    <x v="0"/>
    <n v="2"/>
    <n v="244"/>
    <x v="2"/>
    <n v="488"/>
    <n v="352.55"/>
    <n v="135.44999999999999"/>
    <n v="0.27756147540983606"/>
    <s v="06"/>
    <n v="2025"/>
    <n v="0"/>
  </r>
  <r>
    <s v="ORD005971"/>
    <x v="520"/>
    <s v="CUST02084"/>
    <x v="13"/>
    <x v="0"/>
    <x v="1"/>
    <n v="2"/>
    <n v="1776"/>
    <x v="1"/>
    <n v="3374.4"/>
    <n v="2093.56"/>
    <n v="1280.8399999999999"/>
    <n v="0.37957562825983876"/>
    <s v="06"/>
    <n v="2025"/>
    <n v="177.60000000000002"/>
  </r>
  <r>
    <s v="ORD007813"/>
    <x v="520"/>
    <s v="CUST00530"/>
    <x v="2"/>
    <x v="1"/>
    <x v="0"/>
    <n v="1"/>
    <n v="2897"/>
    <x v="1"/>
    <n v="2752.15"/>
    <n v="1934.47"/>
    <n v="817.68"/>
    <n v="0.2971058990243991"/>
    <s v="06"/>
    <n v="2025"/>
    <n v="144.85"/>
  </r>
  <r>
    <s v="ORD004839"/>
    <x v="520"/>
    <s v="CUST00398"/>
    <x v="2"/>
    <x v="1"/>
    <x v="0"/>
    <n v="1"/>
    <n v="1508"/>
    <x v="0"/>
    <n v="1357.2"/>
    <n v="940.95"/>
    <n v="416.25"/>
    <n v="0.3066976127320955"/>
    <s v="06"/>
    <n v="2025"/>
    <n v="150.80000000000001"/>
  </r>
  <r>
    <s v="ORD000179"/>
    <x v="520"/>
    <s v="CUST02434"/>
    <x v="7"/>
    <x v="4"/>
    <x v="2"/>
    <n v="1"/>
    <n v="142"/>
    <x v="0"/>
    <n v="127.8"/>
    <n v="90.6"/>
    <n v="37.200000000000003"/>
    <n v="0.29107981220657281"/>
    <s v="06"/>
    <n v="2025"/>
    <n v="14.200000000000001"/>
  </r>
  <r>
    <s v="ORD008461"/>
    <x v="520"/>
    <s v="CUST01042"/>
    <x v="9"/>
    <x v="1"/>
    <x v="4"/>
    <n v="3"/>
    <n v="29538"/>
    <x v="3"/>
    <n v="75321.899999999994"/>
    <n v="50904.5"/>
    <n v="24417.4"/>
    <n v="0.32417397861710873"/>
    <s v="06"/>
    <n v="2025"/>
    <n v="13292.1"/>
  </r>
  <r>
    <s v="ORD008293"/>
    <x v="520"/>
    <s v="CUST01590"/>
    <x v="14"/>
    <x v="2"/>
    <x v="0"/>
    <n v="3"/>
    <n v="12897"/>
    <x v="1"/>
    <n v="36756.449999999997"/>
    <n v="24001.37"/>
    <n v="12755.08"/>
    <n v="0.34701610193585075"/>
    <s v="06"/>
    <n v="2025"/>
    <n v="1934.5500000000002"/>
  </r>
  <r>
    <s v="ORD004064"/>
    <x v="520"/>
    <s v="CUST00481"/>
    <x v="9"/>
    <x v="1"/>
    <x v="3"/>
    <n v="5"/>
    <n v="29796"/>
    <x v="2"/>
    <n v="148980"/>
    <n v="86912.24"/>
    <n v="62067.76"/>
    <n v="0.41661806953953551"/>
    <s v="06"/>
    <n v="2025"/>
    <n v="0"/>
  </r>
  <r>
    <s v="ORD001823"/>
    <x v="520"/>
    <s v="CUST01482"/>
    <x v="2"/>
    <x v="1"/>
    <x v="3"/>
    <n v="1"/>
    <n v="2311"/>
    <x v="2"/>
    <n v="2311"/>
    <n v="1333.38"/>
    <n v="977.62"/>
    <n v="0.42302899177845088"/>
    <s v="06"/>
    <n v="2025"/>
    <n v="0"/>
  </r>
  <r>
    <s v="ORD002918"/>
    <x v="520"/>
    <s v="CUST01754"/>
    <x v="2"/>
    <x v="1"/>
    <x v="0"/>
    <n v="1"/>
    <n v="3324"/>
    <x v="3"/>
    <n v="2825.4"/>
    <n v="2573.9499999999998"/>
    <n v="251.45"/>
    <n v="8.8996248318822108E-2"/>
    <s v="06"/>
    <n v="2025"/>
    <n v="498.59999999999997"/>
  </r>
  <r>
    <s v="ORD002917"/>
    <x v="520"/>
    <s v="CUST02445"/>
    <x v="0"/>
    <x v="0"/>
    <x v="1"/>
    <n v="2"/>
    <n v="802"/>
    <x v="3"/>
    <n v="1363.4"/>
    <n v="1142.28"/>
    <n v="221.12"/>
    <n v="0.16218277834824701"/>
    <s v="06"/>
    <n v="2025"/>
    <n v="240.6"/>
  </r>
  <r>
    <s v="ORD001262"/>
    <x v="520"/>
    <s v="CUST01787"/>
    <x v="3"/>
    <x v="1"/>
    <x v="4"/>
    <n v="2"/>
    <n v="64415"/>
    <x v="0"/>
    <n v="115947"/>
    <n v="73468.56"/>
    <n v="42478.44"/>
    <n v="0.36636083727910168"/>
    <s v="06"/>
    <n v="2025"/>
    <n v="12883"/>
  </r>
  <r>
    <s v="ORD005658"/>
    <x v="520"/>
    <s v="CUST00654"/>
    <x v="7"/>
    <x v="4"/>
    <x v="3"/>
    <n v="2"/>
    <n v="199"/>
    <x v="3"/>
    <n v="338.3"/>
    <n v="246.95"/>
    <n v="91.35"/>
    <n v="0.27002660360626662"/>
    <s v="06"/>
    <n v="2025"/>
    <n v="59.699999999999996"/>
  </r>
  <r>
    <s v="ORD001220"/>
    <x v="520"/>
    <s v="CUST01818"/>
    <x v="14"/>
    <x v="2"/>
    <x v="3"/>
    <n v="1"/>
    <n v="14232"/>
    <x v="0"/>
    <n v="12808.8"/>
    <n v="9435.2199999999993"/>
    <n v="3373.58"/>
    <n v="0.26337986384360751"/>
    <s v="06"/>
    <n v="2025"/>
    <n v="1423.2"/>
  </r>
  <r>
    <s v="ORD004742"/>
    <x v="520"/>
    <s v="CUST00724"/>
    <x v="11"/>
    <x v="4"/>
    <x v="1"/>
    <n v="1"/>
    <n v="103"/>
    <x v="4"/>
    <n v="82.4"/>
    <n v="79.47"/>
    <n v="2.93"/>
    <n v="3.5558252427184467E-2"/>
    <s v="06"/>
    <n v="2025"/>
    <n v="20.6"/>
  </r>
  <r>
    <s v="ORD007614"/>
    <x v="520"/>
    <s v="CUST01820"/>
    <x v="2"/>
    <x v="1"/>
    <x v="0"/>
    <n v="4"/>
    <n v="4289"/>
    <x v="1"/>
    <n v="16298.2"/>
    <n v="9812.19"/>
    <n v="6486.01"/>
    <n v="0.3979586702826079"/>
    <s v="06"/>
    <n v="2025"/>
    <n v="857.80000000000007"/>
  </r>
  <r>
    <s v="ORD002723"/>
    <x v="520"/>
    <s v="CUST02201"/>
    <x v="1"/>
    <x v="1"/>
    <x v="0"/>
    <n v="1"/>
    <n v="1092"/>
    <x v="0"/>
    <n v="982.8"/>
    <n v="802.34"/>
    <n v="180.46"/>
    <n v="0.18361823361823362"/>
    <s v="06"/>
    <n v="2025"/>
    <n v="109.2"/>
  </r>
  <r>
    <s v="ORD005822"/>
    <x v="520"/>
    <s v="CUST00725"/>
    <x v="2"/>
    <x v="1"/>
    <x v="4"/>
    <n v="5"/>
    <n v="2771"/>
    <x v="3"/>
    <n v="11776.75"/>
    <n v="8911"/>
    <n v="2865.75"/>
    <n v="0.24333963105270978"/>
    <s v="06"/>
    <n v="2025"/>
    <n v="2078.25"/>
  </r>
  <r>
    <s v="ORD007792"/>
    <x v="520"/>
    <s v="CUST01029"/>
    <x v="2"/>
    <x v="1"/>
    <x v="2"/>
    <n v="2"/>
    <n v="3051"/>
    <x v="2"/>
    <n v="6102"/>
    <n v="3992.92"/>
    <n v="2109.08"/>
    <n v="0.34563749590298259"/>
    <s v="06"/>
    <n v="2025"/>
    <n v="0"/>
  </r>
  <r>
    <s v="ORD001827"/>
    <x v="521"/>
    <s v="CUST00550"/>
    <x v="0"/>
    <x v="0"/>
    <x v="0"/>
    <n v="3"/>
    <n v="882"/>
    <x v="3"/>
    <n v="2249.1"/>
    <n v="1723.84"/>
    <n v="525.26"/>
    <n v="0.23354230581121338"/>
    <s v="06"/>
    <n v="2025"/>
    <n v="396.9"/>
  </r>
  <r>
    <s v="ORD004050"/>
    <x v="521"/>
    <s v="CUST00723"/>
    <x v="11"/>
    <x v="4"/>
    <x v="4"/>
    <n v="1"/>
    <n v="137"/>
    <x v="1"/>
    <n v="130.15"/>
    <n v="105.2"/>
    <n v="24.95"/>
    <n v="0.19170188244333461"/>
    <s v="06"/>
    <n v="2025"/>
    <n v="6.8500000000000005"/>
  </r>
  <r>
    <s v="ORD005680"/>
    <x v="521"/>
    <s v="CUST00864"/>
    <x v="13"/>
    <x v="0"/>
    <x v="4"/>
    <n v="1"/>
    <n v="1316"/>
    <x v="2"/>
    <n v="1316"/>
    <n v="776.87"/>
    <n v="539.13"/>
    <n v="0.40967325227963525"/>
    <s v="06"/>
    <n v="2025"/>
    <n v="0"/>
  </r>
  <r>
    <s v="ORD007802"/>
    <x v="521"/>
    <s v="CUST01368"/>
    <x v="5"/>
    <x v="2"/>
    <x v="1"/>
    <n v="4"/>
    <n v="6913"/>
    <x v="1"/>
    <n v="26269.4"/>
    <n v="19669.16"/>
    <n v="6600.24"/>
    <n v="0.25125202707332484"/>
    <s v="06"/>
    <n v="2025"/>
    <n v="1382.6000000000001"/>
  </r>
  <r>
    <s v="ORD007638"/>
    <x v="521"/>
    <s v="CUST01223"/>
    <x v="2"/>
    <x v="1"/>
    <x v="1"/>
    <n v="1"/>
    <n v="2227"/>
    <x v="0"/>
    <n v="2004.3"/>
    <n v="1574.52"/>
    <n v="429.78"/>
    <n v="0.21442897769794941"/>
    <s v="06"/>
    <n v="2025"/>
    <n v="222.70000000000002"/>
  </r>
  <r>
    <s v="ORD001010"/>
    <x v="521"/>
    <s v="CUST01778"/>
    <x v="7"/>
    <x v="4"/>
    <x v="2"/>
    <n v="3"/>
    <n v="118"/>
    <x v="0"/>
    <n v="318.60000000000002"/>
    <n v="214.97"/>
    <n v="103.63"/>
    <n v="0.32526679221594473"/>
    <s v="06"/>
    <n v="2025"/>
    <n v="35.4"/>
  </r>
  <r>
    <s v="ORD000261"/>
    <x v="521"/>
    <s v="CUST02172"/>
    <x v="9"/>
    <x v="1"/>
    <x v="3"/>
    <n v="1"/>
    <n v="30232"/>
    <x v="1"/>
    <n v="28720.400000000001"/>
    <n v="20154.490000000002"/>
    <n v="8565.91"/>
    <n v="0.29825176529574793"/>
    <s v="06"/>
    <n v="2025"/>
    <n v="1511.6000000000001"/>
  </r>
  <r>
    <s v="ORD009119"/>
    <x v="521"/>
    <s v="CUST00140"/>
    <x v="7"/>
    <x v="4"/>
    <x v="0"/>
    <n v="1"/>
    <n v="246"/>
    <x v="0"/>
    <n v="221.4"/>
    <n v="138.63"/>
    <n v="82.77"/>
    <n v="0.3738482384823848"/>
    <s v="06"/>
    <n v="2025"/>
    <n v="24.6"/>
  </r>
  <r>
    <s v="ORD006436"/>
    <x v="521"/>
    <s v="CUST00870"/>
    <x v="3"/>
    <x v="1"/>
    <x v="4"/>
    <n v="1"/>
    <n v="58338"/>
    <x v="0"/>
    <n v="52504.2"/>
    <n v="45034.47"/>
    <n v="7469.73"/>
    <n v="0.14226918989337997"/>
    <s v="06"/>
    <n v="2025"/>
    <n v="5833.8"/>
  </r>
  <r>
    <s v="ORD006312"/>
    <x v="521"/>
    <s v="CUST01965"/>
    <x v="9"/>
    <x v="1"/>
    <x v="1"/>
    <n v="3"/>
    <n v="27494"/>
    <x v="0"/>
    <n v="74233.8"/>
    <n v="64213.279999999999"/>
    <n v="10020.52"/>
    <n v="0.1349859497964539"/>
    <s v="06"/>
    <n v="2025"/>
    <n v="8248.2000000000007"/>
  </r>
  <r>
    <s v="ORD007317"/>
    <x v="521"/>
    <s v="CUST00989"/>
    <x v="11"/>
    <x v="4"/>
    <x v="0"/>
    <n v="1"/>
    <n v="54"/>
    <x v="0"/>
    <n v="48.6"/>
    <n v="40.630000000000003"/>
    <n v="7.97"/>
    <n v="0.16399176954732508"/>
    <s v="06"/>
    <n v="2025"/>
    <n v="5.4"/>
  </r>
  <r>
    <s v="ORD001304"/>
    <x v="521"/>
    <s v="CUST02484"/>
    <x v="5"/>
    <x v="2"/>
    <x v="2"/>
    <n v="3"/>
    <n v="9277"/>
    <x v="2"/>
    <n v="27831"/>
    <n v="20858.5"/>
    <n v="6972.5"/>
    <n v="0.25052998454960296"/>
    <s v="06"/>
    <n v="2025"/>
    <n v="0"/>
  </r>
  <r>
    <s v="ORD009408"/>
    <x v="521"/>
    <s v="CUST01537"/>
    <x v="4"/>
    <x v="1"/>
    <x v="1"/>
    <n v="3"/>
    <n v="15705"/>
    <x v="0"/>
    <n v="42403.5"/>
    <n v="36218.6"/>
    <n v="6184.9"/>
    <n v="0.14585824283372834"/>
    <s v="06"/>
    <n v="2025"/>
    <n v="4711.5"/>
  </r>
  <r>
    <s v="ORD006629"/>
    <x v="521"/>
    <s v="CUST00174"/>
    <x v="10"/>
    <x v="2"/>
    <x v="1"/>
    <n v="4"/>
    <n v="15542"/>
    <x v="1"/>
    <n v="59059.6"/>
    <n v="45531.83"/>
    <n v="13527.77"/>
    <n v="0.229052855081985"/>
    <s v="06"/>
    <n v="2025"/>
    <n v="3108.4"/>
  </r>
  <r>
    <s v="ORD004663"/>
    <x v="521"/>
    <s v="CUST01621"/>
    <x v="3"/>
    <x v="1"/>
    <x v="3"/>
    <n v="3"/>
    <n v="61045"/>
    <x v="1"/>
    <n v="173978.25"/>
    <n v="147601.94"/>
    <n v="26376.31"/>
    <n v="0.15160693937316877"/>
    <s v="06"/>
    <n v="2025"/>
    <n v="9156.75"/>
  </r>
  <r>
    <s v="ORD001539"/>
    <x v="521"/>
    <s v="CUST01668"/>
    <x v="0"/>
    <x v="0"/>
    <x v="0"/>
    <n v="2"/>
    <n v="1298"/>
    <x v="1"/>
    <n v="2466.1999999999998"/>
    <n v="1808.93"/>
    <n v="657.27"/>
    <n v="0.26651123185467523"/>
    <s v="06"/>
    <n v="2025"/>
    <n v="129.80000000000001"/>
  </r>
  <r>
    <s v="ORD007606"/>
    <x v="522"/>
    <s v="CUST00444"/>
    <x v="6"/>
    <x v="3"/>
    <x v="1"/>
    <n v="2"/>
    <n v="866"/>
    <x v="2"/>
    <n v="1732"/>
    <n v="1401.54"/>
    <n v="330.46"/>
    <n v="0.19079676674364895"/>
    <s v="06"/>
    <n v="2025"/>
    <n v="0"/>
  </r>
  <r>
    <s v="ORD002285"/>
    <x v="522"/>
    <s v="CUST01573"/>
    <x v="9"/>
    <x v="1"/>
    <x v="3"/>
    <n v="3"/>
    <n v="25784"/>
    <x v="2"/>
    <n v="77352"/>
    <n v="46434.68"/>
    <n v="30917.32"/>
    <n v="0.39969645258041164"/>
    <s v="06"/>
    <n v="2025"/>
    <n v="0"/>
  </r>
  <r>
    <s v="ORD008581"/>
    <x v="522"/>
    <s v="CUST00988"/>
    <x v="0"/>
    <x v="0"/>
    <x v="3"/>
    <n v="1"/>
    <n v="1132"/>
    <x v="1"/>
    <n v="1075.4000000000001"/>
    <n v="789.6"/>
    <n v="285.8"/>
    <n v="0.26576157708759529"/>
    <s v="06"/>
    <n v="2025"/>
    <n v="56.6"/>
  </r>
  <r>
    <s v="ORD008891"/>
    <x v="522"/>
    <s v="CUST01790"/>
    <x v="9"/>
    <x v="1"/>
    <x v="0"/>
    <n v="2"/>
    <n v="29214"/>
    <x v="1"/>
    <n v="55506.6"/>
    <n v="38195.910000000003"/>
    <n v="17310.689999999999"/>
    <n v="0.31186723740960531"/>
    <s v="06"/>
    <n v="2025"/>
    <n v="2921.4"/>
  </r>
  <r>
    <s v="ORD004757"/>
    <x v="522"/>
    <s v="CUST01758"/>
    <x v="8"/>
    <x v="3"/>
    <x v="2"/>
    <n v="1"/>
    <n v="1892"/>
    <x v="3"/>
    <n v="1608.2"/>
    <n v="1307.58"/>
    <n v="300.62"/>
    <n v="0.18692948638229076"/>
    <s v="06"/>
    <n v="2025"/>
    <n v="283.8"/>
  </r>
  <r>
    <s v="ORD005455"/>
    <x v="522"/>
    <s v="CUST01688"/>
    <x v="7"/>
    <x v="4"/>
    <x v="3"/>
    <n v="2"/>
    <n v="95"/>
    <x v="3"/>
    <n v="161.5"/>
    <n v="109.88"/>
    <n v="51.62"/>
    <n v="0.3196284829721362"/>
    <s v="06"/>
    <n v="2025"/>
    <n v="28.5"/>
  </r>
  <r>
    <s v="ORD008909"/>
    <x v="522"/>
    <s v="CUST01320"/>
    <x v="7"/>
    <x v="4"/>
    <x v="3"/>
    <n v="3"/>
    <n v="219"/>
    <x v="0"/>
    <n v="591.29999999999995"/>
    <n v="386.19"/>
    <n v="205.11"/>
    <n v="0.3468797564687976"/>
    <s v="06"/>
    <n v="2025"/>
    <n v="65.7"/>
  </r>
  <r>
    <s v="ORD009745"/>
    <x v="522"/>
    <s v="CUST00133"/>
    <x v="14"/>
    <x v="2"/>
    <x v="3"/>
    <n v="3"/>
    <n v="14461"/>
    <x v="0"/>
    <n v="39044.699999999997"/>
    <n v="33540.69"/>
    <n v="5504.01"/>
    <n v="0.14096689179325236"/>
    <s v="06"/>
    <n v="2025"/>
    <n v="4338.3"/>
  </r>
  <r>
    <s v="ORD003936"/>
    <x v="522"/>
    <s v="CUST00536"/>
    <x v="9"/>
    <x v="1"/>
    <x v="0"/>
    <n v="1"/>
    <n v="20177"/>
    <x v="1"/>
    <n v="19168.150000000001"/>
    <n v="12019.44"/>
    <n v="7148.71"/>
    <n v="0.37294731103418949"/>
    <s v="06"/>
    <n v="2025"/>
    <n v="1008.85"/>
  </r>
  <r>
    <s v="ORD004782"/>
    <x v="522"/>
    <s v="CUST02331"/>
    <x v="0"/>
    <x v="0"/>
    <x v="1"/>
    <n v="5"/>
    <n v="1400"/>
    <x v="4"/>
    <n v="5600"/>
    <n v="5372"/>
    <n v="228"/>
    <n v="4.0714285714285717E-2"/>
    <s v="06"/>
    <n v="2025"/>
    <n v="1400"/>
  </r>
  <r>
    <s v="ORD009124"/>
    <x v="522"/>
    <s v="CUST00515"/>
    <x v="1"/>
    <x v="1"/>
    <x v="4"/>
    <n v="1"/>
    <n v="2808"/>
    <x v="0"/>
    <n v="2527.1999999999998"/>
    <n v="1662.57"/>
    <n v="864.63"/>
    <n v="0.34212962962962967"/>
    <s v="06"/>
    <n v="2025"/>
    <n v="280.8"/>
  </r>
  <r>
    <s v="ORD002786"/>
    <x v="523"/>
    <s v="CUST02062"/>
    <x v="0"/>
    <x v="0"/>
    <x v="2"/>
    <n v="1"/>
    <n v="1127"/>
    <x v="1"/>
    <n v="1070.6500000000001"/>
    <n v="802.59"/>
    <n v="268.06"/>
    <n v="0.25037126978938029"/>
    <s v="06"/>
    <n v="2025"/>
    <n v="56.35"/>
  </r>
  <r>
    <s v="ORD002775"/>
    <x v="523"/>
    <s v="CUST00582"/>
    <x v="10"/>
    <x v="2"/>
    <x v="2"/>
    <n v="1"/>
    <n v="9027"/>
    <x v="0"/>
    <n v="8124.3"/>
    <n v="6854.76"/>
    <n v="1269.54"/>
    <n v="0.15626453971419074"/>
    <s v="06"/>
    <n v="2025"/>
    <n v="902.7"/>
  </r>
  <r>
    <s v="ORD008333"/>
    <x v="523"/>
    <s v="CUST01496"/>
    <x v="2"/>
    <x v="1"/>
    <x v="2"/>
    <n v="2"/>
    <n v="2701"/>
    <x v="0"/>
    <n v="4861.8"/>
    <n v="4114.8100000000004"/>
    <n v="746.99"/>
    <n v="0.153644740631042"/>
    <s v="06"/>
    <n v="2025"/>
    <n v="540.20000000000005"/>
  </r>
  <r>
    <s v="ORD004872"/>
    <x v="523"/>
    <s v="CUST00532"/>
    <x v="5"/>
    <x v="2"/>
    <x v="4"/>
    <n v="1"/>
    <n v="3249"/>
    <x v="3"/>
    <n v="2761.65"/>
    <n v="2565.29"/>
    <n v="196.36"/>
    <n v="7.1102420654318974E-2"/>
    <s v="06"/>
    <n v="2025"/>
    <n v="487.34999999999997"/>
  </r>
  <r>
    <s v="ORD009910"/>
    <x v="523"/>
    <s v="CUST00693"/>
    <x v="2"/>
    <x v="1"/>
    <x v="2"/>
    <n v="2"/>
    <n v="1899"/>
    <x v="0"/>
    <n v="3418.2"/>
    <n v="3022.7"/>
    <n v="395.5"/>
    <n v="0.1157041717863203"/>
    <s v="06"/>
    <n v="2025"/>
    <n v="379.8"/>
  </r>
  <r>
    <s v="ORD000176"/>
    <x v="523"/>
    <s v="CUST02478"/>
    <x v="3"/>
    <x v="1"/>
    <x v="1"/>
    <n v="2"/>
    <n v="78019"/>
    <x v="1"/>
    <n v="148236.1"/>
    <n v="126611.14"/>
    <n v="21624.959999999999"/>
    <n v="0.14588187357870316"/>
    <s v="06"/>
    <n v="2025"/>
    <n v="7801.9000000000005"/>
  </r>
  <r>
    <s v="ORD003279"/>
    <x v="523"/>
    <s v="CUST00736"/>
    <x v="10"/>
    <x v="2"/>
    <x v="1"/>
    <n v="1"/>
    <n v="5436"/>
    <x v="2"/>
    <n v="5436"/>
    <n v="3103.65"/>
    <n v="2332.35"/>
    <n v="0.42905629139072848"/>
    <s v="06"/>
    <n v="2025"/>
    <n v="0"/>
  </r>
  <r>
    <s v="ORD003997"/>
    <x v="523"/>
    <s v="CUST02495"/>
    <x v="0"/>
    <x v="0"/>
    <x v="3"/>
    <n v="1"/>
    <n v="1413"/>
    <x v="1"/>
    <n v="1342.35"/>
    <n v="836.05"/>
    <n v="506.3"/>
    <n v="0.37717435840131119"/>
    <s v="06"/>
    <n v="2025"/>
    <n v="70.650000000000006"/>
  </r>
  <r>
    <s v="ORD003908"/>
    <x v="523"/>
    <s v="CUST00111"/>
    <x v="12"/>
    <x v="0"/>
    <x v="3"/>
    <n v="3"/>
    <n v="4658"/>
    <x v="1"/>
    <n v="13275.3"/>
    <n v="10352.450000000001"/>
    <n v="2922.85"/>
    <n v="0.22017204884258737"/>
    <s v="06"/>
    <n v="2025"/>
    <n v="698.7"/>
  </r>
  <r>
    <s v="ORD007009"/>
    <x v="523"/>
    <s v="CUST01948"/>
    <x v="10"/>
    <x v="2"/>
    <x v="3"/>
    <n v="2"/>
    <n v="10188"/>
    <x v="1"/>
    <n v="19357.2"/>
    <n v="13462.88"/>
    <n v="5894.32"/>
    <n v="0.30450271733515177"/>
    <s v="06"/>
    <n v="2025"/>
    <n v="1018.8000000000001"/>
  </r>
  <r>
    <s v="ORD000582"/>
    <x v="523"/>
    <s v="CUST01893"/>
    <x v="3"/>
    <x v="1"/>
    <x v="3"/>
    <n v="2"/>
    <n v="57172"/>
    <x v="2"/>
    <n v="114344"/>
    <n v="74088.45"/>
    <n v="40255.550000000003"/>
    <n v="0.35205651367802421"/>
    <s v="06"/>
    <n v="2025"/>
    <n v="0"/>
  </r>
  <r>
    <s v="ORD000087"/>
    <x v="523"/>
    <s v="CUST02297"/>
    <x v="14"/>
    <x v="2"/>
    <x v="1"/>
    <n v="1"/>
    <n v="9593"/>
    <x v="2"/>
    <n v="9593"/>
    <n v="6131.14"/>
    <n v="3461.86"/>
    <n v="0.36087355363285728"/>
    <s v="06"/>
    <n v="2025"/>
    <n v="0"/>
  </r>
  <r>
    <s v="ORD009533"/>
    <x v="523"/>
    <s v="CUST01383"/>
    <x v="11"/>
    <x v="4"/>
    <x v="1"/>
    <n v="1"/>
    <n v="62"/>
    <x v="0"/>
    <n v="55.8"/>
    <n v="46.93"/>
    <n v="8.8699999999999992"/>
    <n v="0.1589605734767025"/>
    <s v="06"/>
    <n v="2025"/>
    <n v="6.2"/>
  </r>
  <r>
    <s v="ORD000142"/>
    <x v="523"/>
    <s v="CUST01041"/>
    <x v="2"/>
    <x v="1"/>
    <x v="3"/>
    <n v="1"/>
    <n v="4315"/>
    <x v="0"/>
    <n v="3883.5"/>
    <n v="3494.14"/>
    <n v="389.36"/>
    <n v="0.10026007467490666"/>
    <s v="06"/>
    <n v="2025"/>
    <n v="431.5"/>
  </r>
  <r>
    <s v="ORD007515"/>
    <x v="523"/>
    <s v="CUST00183"/>
    <x v="6"/>
    <x v="3"/>
    <x v="0"/>
    <n v="1"/>
    <n v="1171"/>
    <x v="0"/>
    <n v="1053.9000000000001"/>
    <n v="910.39"/>
    <n v="143.51"/>
    <n v="0.13617041465034632"/>
    <s v="06"/>
    <n v="2025"/>
    <n v="117.10000000000001"/>
  </r>
  <r>
    <s v="ORD002600"/>
    <x v="523"/>
    <s v="CUST02101"/>
    <x v="7"/>
    <x v="4"/>
    <x v="3"/>
    <n v="2"/>
    <n v="245"/>
    <x v="4"/>
    <n v="392"/>
    <n v="340.2"/>
    <n v="51.8"/>
    <n v="0.13214285714285715"/>
    <s v="06"/>
    <n v="2025"/>
    <n v="98"/>
  </r>
  <r>
    <s v="ORD002323"/>
    <x v="524"/>
    <s v="CUST01831"/>
    <x v="4"/>
    <x v="1"/>
    <x v="2"/>
    <n v="1"/>
    <n v="20185"/>
    <x v="0"/>
    <n v="18166.5"/>
    <n v="14175.11"/>
    <n v="3991.39"/>
    <n v="0.21971155698676134"/>
    <s v="06"/>
    <n v="2025"/>
    <n v="2018.5"/>
  </r>
  <r>
    <s v="ORD006197"/>
    <x v="524"/>
    <s v="CUST00294"/>
    <x v="11"/>
    <x v="4"/>
    <x v="4"/>
    <n v="4"/>
    <n v="133"/>
    <x v="3"/>
    <n v="452.2"/>
    <n v="309.8"/>
    <n v="142.4"/>
    <n v="0.31490490933215393"/>
    <s v="06"/>
    <n v="2025"/>
    <n v="79.8"/>
  </r>
  <r>
    <s v="ORD005805"/>
    <x v="524"/>
    <s v="CUST02201"/>
    <x v="0"/>
    <x v="0"/>
    <x v="1"/>
    <n v="1"/>
    <n v="1271"/>
    <x v="3"/>
    <n v="1080.3499999999999"/>
    <n v="987.29"/>
    <n v="93.06"/>
    <n v="8.6138751330587321E-2"/>
    <s v="06"/>
    <n v="2025"/>
    <n v="190.65"/>
  </r>
  <r>
    <s v="ORD005231"/>
    <x v="524"/>
    <s v="CUST00842"/>
    <x v="11"/>
    <x v="4"/>
    <x v="2"/>
    <n v="1"/>
    <n v="140"/>
    <x v="2"/>
    <n v="140"/>
    <n v="87"/>
    <n v="53"/>
    <n v="0.37857142857142856"/>
    <s v="06"/>
    <n v="2025"/>
    <n v="0"/>
  </r>
  <r>
    <s v="ORD001454"/>
    <x v="524"/>
    <s v="CUST02196"/>
    <x v="2"/>
    <x v="1"/>
    <x v="2"/>
    <n v="2"/>
    <n v="2192"/>
    <x v="0"/>
    <n v="3945.6"/>
    <n v="3507.53"/>
    <n v="438.07"/>
    <n v="0.11102747364152474"/>
    <s v="06"/>
    <n v="2025"/>
    <n v="438.40000000000003"/>
  </r>
  <r>
    <s v="ORD005429"/>
    <x v="524"/>
    <s v="CUST00333"/>
    <x v="12"/>
    <x v="0"/>
    <x v="0"/>
    <n v="1"/>
    <n v="1901"/>
    <x v="2"/>
    <n v="1901"/>
    <n v="1547.21"/>
    <n v="353.79"/>
    <n v="0.18610731194108365"/>
    <s v="06"/>
    <n v="2025"/>
    <n v="0"/>
  </r>
  <r>
    <s v="ORD005989"/>
    <x v="524"/>
    <s v="CUST02373"/>
    <x v="2"/>
    <x v="1"/>
    <x v="1"/>
    <n v="3"/>
    <n v="1573"/>
    <x v="0"/>
    <n v="4247.1000000000004"/>
    <n v="3843.92"/>
    <n v="403.18"/>
    <n v="9.4930658567022194E-2"/>
    <s v="06"/>
    <n v="2025"/>
    <n v="471.90000000000003"/>
  </r>
  <r>
    <s v="ORD001698"/>
    <x v="524"/>
    <s v="CUST01970"/>
    <x v="9"/>
    <x v="1"/>
    <x v="1"/>
    <n v="1"/>
    <n v="18774"/>
    <x v="2"/>
    <n v="18774"/>
    <n v="14754.31"/>
    <n v="4019.69"/>
    <n v="0.21410940662618516"/>
    <s v="06"/>
    <n v="2025"/>
    <n v="0"/>
  </r>
  <r>
    <s v="ORD004035"/>
    <x v="524"/>
    <s v="CUST02367"/>
    <x v="1"/>
    <x v="1"/>
    <x v="4"/>
    <n v="2"/>
    <n v="789"/>
    <x v="2"/>
    <n v="1578"/>
    <n v="984.66"/>
    <n v="593.34"/>
    <n v="0.37600760456273769"/>
    <s v="06"/>
    <n v="2025"/>
    <n v="0"/>
  </r>
  <r>
    <s v="ORD001948"/>
    <x v="524"/>
    <s v="CUST02483"/>
    <x v="11"/>
    <x v="4"/>
    <x v="1"/>
    <n v="2"/>
    <n v="52"/>
    <x v="0"/>
    <n v="93.6"/>
    <n v="81.89"/>
    <n v="11.71"/>
    <n v="0.12510683760683763"/>
    <s v="06"/>
    <n v="2025"/>
    <n v="10.4"/>
  </r>
  <r>
    <s v="ORD001365"/>
    <x v="524"/>
    <s v="CUST01361"/>
    <x v="1"/>
    <x v="1"/>
    <x v="2"/>
    <n v="1"/>
    <n v="2910"/>
    <x v="0"/>
    <n v="2619"/>
    <n v="1936.1"/>
    <n v="682.9"/>
    <n v="0.26074837724322258"/>
    <s v="06"/>
    <n v="2025"/>
    <n v="291"/>
  </r>
  <r>
    <s v="ORD008558"/>
    <x v="525"/>
    <s v="CUST02024"/>
    <x v="6"/>
    <x v="3"/>
    <x v="3"/>
    <n v="1"/>
    <n v="543"/>
    <x v="0"/>
    <n v="488.7"/>
    <n v="384.74"/>
    <n v="103.96"/>
    <n v="0.21272764477184367"/>
    <s v="06"/>
    <n v="2025"/>
    <n v="54.300000000000004"/>
  </r>
  <r>
    <s v="ORD003292"/>
    <x v="525"/>
    <s v="CUST02289"/>
    <x v="5"/>
    <x v="2"/>
    <x v="4"/>
    <n v="4"/>
    <n v="5801"/>
    <x v="3"/>
    <n v="19723.400000000001"/>
    <n v="14297.5"/>
    <n v="5425.9"/>
    <n v="0.27509962785320985"/>
    <s v="06"/>
    <n v="2025"/>
    <n v="3480.6"/>
  </r>
  <r>
    <s v="ORD005627"/>
    <x v="525"/>
    <s v="CUST00329"/>
    <x v="8"/>
    <x v="3"/>
    <x v="3"/>
    <n v="1"/>
    <n v="2498"/>
    <x v="3"/>
    <n v="2123.3000000000002"/>
    <n v="1987.79"/>
    <n v="135.51"/>
    <n v="6.382046813921724E-2"/>
    <s v="06"/>
    <n v="2025"/>
    <n v="374.7"/>
  </r>
  <r>
    <s v="ORD007741"/>
    <x v="525"/>
    <s v="CUST00423"/>
    <x v="14"/>
    <x v="2"/>
    <x v="1"/>
    <n v="1"/>
    <n v="16403"/>
    <x v="2"/>
    <n v="16403"/>
    <n v="11906.02"/>
    <n v="4496.9799999999996"/>
    <n v="0.27415594708285068"/>
    <s v="06"/>
    <n v="2025"/>
    <n v="0"/>
  </r>
  <r>
    <s v="ORD004326"/>
    <x v="525"/>
    <s v="CUST00396"/>
    <x v="10"/>
    <x v="2"/>
    <x v="1"/>
    <n v="2"/>
    <n v="5264"/>
    <x v="4"/>
    <n v="8422.4"/>
    <n v="8432.0300000000007"/>
    <n v="-9.6300000000000008"/>
    <n v="-1.1433795592705168E-3"/>
    <s v="06"/>
    <n v="2025"/>
    <n v="2105.6"/>
  </r>
  <r>
    <s v="ORD001536"/>
    <x v="525"/>
    <s v="CUST00864"/>
    <x v="14"/>
    <x v="2"/>
    <x v="4"/>
    <n v="2"/>
    <n v="9791"/>
    <x v="1"/>
    <n v="18602.900000000001"/>
    <n v="12288.09"/>
    <n v="6314.81"/>
    <n v="0.33945298851254374"/>
    <s v="06"/>
    <n v="2025"/>
    <n v="979.1"/>
  </r>
  <r>
    <s v="ORD000090"/>
    <x v="525"/>
    <s v="CUST02411"/>
    <x v="8"/>
    <x v="3"/>
    <x v="4"/>
    <n v="1"/>
    <n v="1682"/>
    <x v="0"/>
    <n v="1513.8"/>
    <n v="1331.65"/>
    <n v="182.15"/>
    <n v="0.1203263310873299"/>
    <s v="06"/>
    <n v="2025"/>
    <n v="168.20000000000002"/>
  </r>
  <r>
    <s v="ORD009850"/>
    <x v="525"/>
    <s v="CUST01665"/>
    <x v="3"/>
    <x v="1"/>
    <x v="2"/>
    <n v="2"/>
    <n v="66530"/>
    <x v="4"/>
    <n v="106448"/>
    <n v="80168.83"/>
    <n v="26279.17"/>
    <n v="0.2468733090335187"/>
    <s v="06"/>
    <n v="2025"/>
    <n v="26612"/>
  </r>
  <r>
    <s v="ORD004133"/>
    <x v="526"/>
    <s v="CUST00988"/>
    <x v="13"/>
    <x v="0"/>
    <x v="4"/>
    <n v="2"/>
    <n v="1612"/>
    <x v="0"/>
    <n v="2901.6"/>
    <n v="1933.25"/>
    <n v="968.35"/>
    <n v="0.33372966639095675"/>
    <s v="06"/>
    <n v="2025"/>
    <n v="322.40000000000003"/>
  </r>
  <r>
    <s v="ORD001900"/>
    <x v="526"/>
    <s v="CUST01672"/>
    <x v="8"/>
    <x v="3"/>
    <x v="0"/>
    <n v="2"/>
    <n v="2229"/>
    <x v="2"/>
    <n v="4458"/>
    <n v="3538.6"/>
    <n v="919.4"/>
    <n v="0.20623598026020637"/>
    <s v="06"/>
    <n v="2025"/>
    <n v="0"/>
  </r>
  <r>
    <s v="ORD001102"/>
    <x v="526"/>
    <s v="CUST01593"/>
    <x v="9"/>
    <x v="1"/>
    <x v="1"/>
    <n v="1"/>
    <n v="19292"/>
    <x v="1"/>
    <n v="18327.400000000001"/>
    <n v="14326.18"/>
    <n v="4001.22"/>
    <n v="0.21831901960998285"/>
    <s v="06"/>
    <n v="2025"/>
    <n v="964.6"/>
  </r>
  <r>
    <s v="ORD008701"/>
    <x v="526"/>
    <s v="CUST00815"/>
    <x v="0"/>
    <x v="0"/>
    <x v="4"/>
    <n v="3"/>
    <n v="773"/>
    <x v="2"/>
    <n v="2319"/>
    <n v="1807.69"/>
    <n v="511.31"/>
    <n v="0.22048727899956877"/>
    <s v="06"/>
    <n v="2025"/>
    <n v="0"/>
  </r>
  <r>
    <s v="ORD005320"/>
    <x v="526"/>
    <s v="CUST00253"/>
    <x v="8"/>
    <x v="3"/>
    <x v="1"/>
    <n v="1"/>
    <n v="1686"/>
    <x v="2"/>
    <n v="1686"/>
    <n v="1325.78"/>
    <n v="360.22"/>
    <n v="0.21365361803084224"/>
    <s v="06"/>
    <n v="2025"/>
    <n v="0"/>
  </r>
  <r>
    <s v="ORD006450"/>
    <x v="526"/>
    <s v="CUST01984"/>
    <x v="5"/>
    <x v="2"/>
    <x v="4"/>
    <n v="1"/>
    <n v="5247"/>
    <x v="1"/>
    <n v="4984.6499999999996"/>
    <n v="3644.82"/>
    <n v="1339.83"/>
    <n v="0.26879118895007675"/>
    <s v="06"/>
    <n v="2025"/>
    <n v="262.35000000000002"/>
  </r>
  <r>
    <s v="ORD001825"/>
    <x v="526"/>
    <s v="CUST01831"/>
    <x v="3"/>
    <x v="1"/>
    <x v="0"/>
    <n v="1"/>
    <n v="61094"/>
    <x v="2"/>
    <n v="61094"/>
    <n v="48589.58"/>
    <n v="12504.42"/>
    <n v="0.20467509084361804"/>
    <s v="06"/>
    <n v="2025"/>
    <n v="0"/>
  </r>
  <r>
    <s v="ORD005157"/>
    <x v="526"/>
    <s v="CUST00545"/>
    <x v="6"/>
    <x v="3"/>
    <x v="2"/>
    <n v="2"/>
    <n v="1100"/>
    <x v="0"/>
    <n v="1980"/>
    <n v="1414.69"/>
    <n v="565.30999999999995"/>
    <n v="0.28551010101010099"/>
    <s v="06"/>
    <n v="2025"/>
    <n v="220"/>
  </r>
  <r>
    <s v="ORD001741"/>
    <x v="526"/>
    <s v="CUST00192"/>
    <x v="5"/>
    <x v="2"/>
    <x v="1"/>
    <n v="1"/>
    <n v="7990"/>
    <x v="4"/>
    <n v="6392"/>
    <n v="6311.88"/>
    <n v="80.12"/>
    <n v="1.253441802252816E-2"/>
    <s v="06"/>
    <n v="2025"/>
    <n v="1598"/>
  </r>
  <r>
    <s v="ORD009170"/>
    <x v="526"/>
    <s v="CUST00413"/>
    <x v="6"/>
    <x v="3"/>
    <x v="1"/>
    <n v="1"/>
    <n v="1039"/>
    <x v="1"/>
    <n v="987.05"/>
    <n v="765.85"/>
    <n v="221.2"/>
    <n v="0.22410212248619624"/>
    <s v="06"/>
    <n v="2025"/>
    <n v="51.95"/>
  </r>
  <r>
    <s v="ORD008258"/>
    <x v="526"/>
    <s v="CUST02346"/>
    <x v="12"/>
    <x v="0"/>
    <x v="4"/>
    <n v="2"/>
    <n v="3160"/>
    <x v="2"/>
    <n v="6320"/>
    <n v="3925.12"/>
    <n v="2394.88"/>
    <n v="0.37893670886075953"/>
    <s v="06"/>
    <n v="2025"/>
    <n v="0"/>
  </r>
  <r>
    <s v="ORD007828"/>
    <x v="526"/>
    <s v="CUST00776"/>
    <x v="14"/>
    <x v="2"/>
    <x v="2"/>
    <n v="2"/>
    <n v="20240"/>
    <x v="3"/>
    <n v="34408"/>
    <n v="26009.3"/>
    <n v="8398.7000000000007"/>
    <n v="0.24409149035108116"/>
    <s v="06"/>
    <n v="2025"/>
    <n v="6072"/>
  </r>
  <r>
    <s v="ORD005852"/>
    <x v="526"/>
    <s v="CUST02417"/>
    <x v="3"/>
    <x v="1"/>
    <x v="2"/>
    <n v="2"/>
    <n v="58464"/>
    <x v="2"/>
    <n v="116928"/>
    <n v="81689.31"/>
    <n v="35238.69"/>
    <n v="0.30137084359605915"/>
    <s v="06"/>
    <n v="2025"/>
    <n v="0"/>
  </r>
  <r>
    <s v="ORD007411"/>
    <x v="526"/>
    <s v="CUST00032"/>
    <x v="4"/>
    <x v="1"/>
    <x v="4"/>
    <n v="2"/>
    <n v="19021"/>
    <x v="2"/>
    <n v="38042"/>
    <n v="30815.14"/>
    <n v="7226.86"/>
    <n v="0.18997055885600125"/>
    <s v="06"/>
    <n v="2025"/>
    <n v="0"/>
  </r>
  <r>
    <s v="ORD000856"/>
    <x v="526"/>
    <s v="CUST00978"/>
    <x v="1"/>
    <x v="1"/>
    <x v="1"/>
    <n v="1"/>
    <n v="913"/>
    <x v="1"/>
    <n v="867.35"/>
    <n v="690.27"/>
    <n v="177.08"/>
    <n v="0.20416210295728368"/>
    <s v="06"/>
    <n v="2025"/>
    <n v="45.650000000000006"/>
  </r>
  <r>
    <s v="ORD009626"/>
    <x v="526"/>
    <s v="CUST01849"/>
    <x v="6"/>
    <x v="3"/>
    <x v="4"/>
    <n v="3"/>
    <n v="571"/>
    <x v="1"/>
    <n v="1627.35"/>
    <n v="984.78"/>
    <n v="642.57000000000005"/>
    <n v="0.39485666881740256"/>
    <s v="06"/>
    <n v="2025"/>
    <n v="85.65"/>
  </r>
  <r>
    <s v="ORD001797"/>
    <x v="527"/>
    <s v="CUST01955"/>
    <x v="4"/>
    <x v="1"/>
    <x v="2"/>
    <n v="1"/>
    <n v="21423"/>
    <x v="2"/>
    <n v="21423"/>
    <n v="12951.16"/>
    <n v="8471.84"/>
    <n v="0.3954553517247818"/>
    <s v="06"/>
    <n v="2025"/>
    <n v="0"/>
  </r>
  <r>
    <s v="ORD001068"/>
    <x v="527"/>
    <s v="CUST01778"/>
    <x v="7"/>
    <x v="4"/>
    <x v="1"/>
    <n v="2"/>
    <n v="157"/>
    <x v="0"/>
    <n v="282.60000000000002"/>
    <n v="234.03"/>
    <n v="48.57"/>
    <n v="0.17186836518046708"/>
    <s v="06"/>
    <n v="2025"/>
    <n v="31.400000000000002"/>
  </r>
  <r>
    <s v="ORD009739"/>
    <x v="527"/>
    <s v="CUST01233"/>
    <x v="4"/>
    <x v="1"/>
    <x v="2"/>
    <n v="4"/>
    <n v="17113"/>
    <x v="1"/>
    <n v="65029.4"/>
    <n v="53515.07"/>
    <n v="11514.33"/>
    <n v="0.1770634513004887"/>
    <s v="06"/>
    <n v="2025"/>
    <n v="3422.6000000000004"/>
  </r>
  <r>
    <s v="ORD009701"/>
    <x v="527"/>
    <s v="CUST00890"/>
    <x v="11"/>
    <x v="4"/>
    <x v="3"/>
    <n v="4"/>
    <n v="114"/>
    <x v="3"/>
    <n v="387.6"/>
    <n v="361.1"/>
    <n v="26.5"/>
    <n v="6.8369453044375639E-2"/>
    <s v="06"/>
    <n v="2025"/>
    <n v="68.399999999999991"/>
  </r>
  <r>
    <s v="ORD008522"/>
    <x v="527"/>
    <s v="CUST01910"/>
    <x v="2"/>
    <x v="1"/>
    <x v="3"/>
    <n v="1"/>
    <n v="1623"/>
    <x v="1"/>
    <n v="1541.85"/>
    <n v="1001.5"/>
    <n v="540.35"/>
    <n v="0.35045562149366027"/>
    <s v="06"/>
    <n v="2025"/>
    <n v="81.150000000000006"/>
  </r>
  <r>
    <s v="ORD000832"/>
    <x v="527"/>
    <s v="CUST02154"/>
    <x v="2"/>
    <x v="1"/>
    <x v="4"/>
    <n v="3"/>
    <n v="4809"/>
    <x v="2"/>
    <n v="14427"/>
    <n v="9304.9"/>
    <n v="5122.1000000000004"/>
    <n v="0.35503569695709436"/>
    <s v="06"/>
    <n v="2025"/>
    <n v="0"/>
  </r>
  <r>
    <s v="ORD006137"/>
    <x v="527"/>
    <s v="CUST02293"/>
    <x v="8"/>
    <x v="3"/>
    <x v="2"/>
    <n v="1"/>
    <n v="2081"/>
    <x v="1"/>
    <n v="1976.95"/>
    <n v="1675.86"/>
    <n v="301.08999999999997"/>
    <n v="0.15230026050228887"/>
    <s v="06"/>
    <n v="2025"/>
    <n v="104.05000000000001"/>
  </r>
  <r>
    <s v="ORD005806"/>
    <x v="527"/>
    <s v="CUST01579"/>
    <x v="9"/>
    <x v="1"/>
    <x v="4"/>
    <n v="2"/>
    <n v="21279"/>
    <x v="1"/>
    <n v="40430.1"/>
    <n v="24783.58"/>
    <n v="15646.52"/>
    <n v="0.38700176353756238"/>
    <s v="06"/>
    <n v="2025"/>
    <n v="2127.9"/>
  </r>
  <r>
    <s v="ORD008507"/>
    <x v="527"/>
    <s v="CUST00985"/>
    <x v="3"/>
    <x v="1"/>
    <x v="4"/>
    <n v="1"/>
    <n v="78744"/>
    <x v="2"/>
    <n v="78744"/>
    <n v="49150.93"/>
    <n v="29593.07"/>
    <n v="0.37581364929391448"/>
    <s v="06"/>
    <n v="2025"/>
    <n v="0"/>
  </r>
  <r>
    <s v="ORD001606"/>
    <x v="527"/>
    <s v="CUST01054"/>
    <x v="9"/>
    <x v="1"/>
    <x v="1"/>
    <n v="3"/>
    <n v="18211"/>
    <x v="1"/>
    <n v="51901.35"/>
    <n v="31750.81"/>
    <n v="20150.54"/>
    <n v="0.38824693384661479"/>
    <s v="06"/>
    <n v="2025"/>
    <n v="2731.65"/>
  </r>
  <r>
    <s v="ORD003562"/>
    <x v="527"/>
    <s v="CUST01661"/>
    <x v="10"/>
    <x v="2"/>
    <x v="1"/>
    <n v="1"/>
    <n v="9802"/>
    <x v="1"/>
    <n v="9311.9"/>
    <n v="7619.61"/>
    <n v="1692.29"/>
    <n v="0.18173412515168763"/>
    <s v="06"/>
    <n v="2025"/>
    <n v="490.1"/>
  </r>
  <r>
    <s v="ORD001408"/>
    <x v="527"/>
    <s v="CUST01644"/>
    <x v="2"/>
    <x v="1"/>
    <x v="1"/>
    <n v="1"/>
    <n v="1822"/>
    <x v="0"/>
    <n v="1639.8"/>
    <n v="1384.04"/>
    <n v="255.76"/>
    <n v="0.15597024027320405"/>
    <s v="06"/>
    <n v="2025"/>
    <n v="182.20000000000002"/>
  </r>
  <r>
    <s v="ORD003181"/>
    <x v="527"/>
    <s v="CUST01673"/>
    <x v="9"/>
    <x v="1"/>
    <x v="4"/>
    <n v="1"/>
    <n v="20546"/>
    <x v="3"/>
    <n v="17464.099999999999"/>
    <n v="12494.58"/>
    <n v="4969.5200000000004"/>
    <n v="0.28455631839029788"/>
    <s v="06"/>
    <n v="2025"/>
    <n v="3081.9"/>
  </r>
  <r>
    <s v="ORD001146"/>
    <x v="527"/>
    <s v="CUST00929"/>
    <x v="2"/>
    <x v="1"/>
    <x v="3"/>
    <n v="1"/>
    <n v="1961"/>
    <x v="2"/>
    <n v="1961"/>
    <n v="1147.33"/>
    <n v="813.67"/>
    <n v="0.41492605813360528"/>
    <s v="06"/>
    <n v="2025"/>
    <n v="0"/>
  </r>
  <r>
    <s v="ORD002782"/>
    <x v="528"/>
    <s v="CUST00118"/>
    <x v="5"/>
    <x v="2"/>
    <x v="0"/>
    <n v="1"/>
    <n v="9613"/>
    <x v="2"/>
    <n v="9613"/>
    <n v="6097.98"/>
    <n v="3515.02"/>
    <n v="0.36565276188494744"/>
    <s v="06"/>
    <n v="2025"/>
    <n v="0"/>
  </r>
  <r>
    <s v="ORD003142"/>
    <x v="528"/>
    <s v="CUST02365"/>
    <x v="2"/>
    <x v="1"/>
    <x v="4"/>
    <n v="1"/>
    <n v="4939"/>
    <x v="0"/>
    <n v="4445.1000000000004"/>
    <n v="3184.32"/>
    <n v="1260.78"/>
    <n v="0.28363366403455487"/>
    <s v="06"/>
    <n v="2025"/>
    <n v="493.90000000000003"/>
  </r>
  <r>
    <s v="ORD002009"/>
    <x v="528"/>
    <s v="CUST02162"/>
    <x v="5"/>
    <x v="2"/>
    <x v="4"/>
    <n v="2"/>
    <n v="3277"/>
    <x v="0"/>
    <n v="5898.6"/>
    <n v="5043.83"/>
    <n v="854.77"/>
    <n v="0.14491065676601225"/>
    <s v="06"/>
    <n v="2025"/>
    <n v="655.40000000000009"/>
  </r>
  <r>
    <s v="ORD003981"/>
    <x v="528"/>
    <s v="CUST01758"/>
    <x v="9"/>
    <x v="1"/>
    <x v="3"/>
    <n v="2"/>
    <n v="32072"/>
    <x v="1"/>
    <n v="60936.800000000003"/>
    <n v="45889.91"/>
    <n v="15046.89"/>
    <n v="0.24692615956203803"/>
    <s v="06"/>
    <n v="2025"/>
    <n v="3207.2000000000003"/>
  </r>
  <r>
    <s v="ORD005345"/>
    <x v="528"/>
    <s v="CUST00509"/>
    <x v="14"/>
    <x v="2"/>
    <x v="3"/>
    <n v="1"/>
    <n v="10241"/>
    <x v="2"/>
    <n v="10241"/>
    <n v="8028.79"/>
    <n v="2212.21"/>
    <n v="0.21601503759398497"/>
    <s v="06"/>
    <n v="2025"/>
    <n v="0"/>
  </r>
  <r>
    <s v="ORD009624"/>
    <x v="528"/>
    <s v="CUST02368"/>
    <x v="7"/>
    <x v="4"/>
    <x v="4"/>
    <n v="1"/>
    <n v="136"/>
    <x v="0"/>
    <n v="122.4"/>
    <n v="111.14"/>
    <n v="11.26"/>
    <n v="9.1993464052287574E-2"/>
    <s v="06"/>
    <n v="2025"/>
    <n v="13.600000000000001"/>
  </r>
  <r>
    <s v="ORD003609"/>
    <x v="528"/>
    <s v="CUST01237"/>
    <x v="9"/>
    <x v="1"/>
    <x v="1"/>
    <n v="1"/>
    <n v="29366"/>
    <x v="2"/>
    <n v="29366"/>
    <n v="19188.12"/>
    <n v="10177.879999999999"/>
    <n v="0.34658720969829049"/>
    <s v="06"/>
    <n v="2025"/>
    <n v="0"/>
  </r>
  <r>
    <s v="ORD004118"/>
    <x v="528"/>
    <s v="CUST01387"/>
    <x v="13"/>
    <x v="0"/>
    <x v="2"/>
    <n v="3"/>
    <n v="1017"/>
    <x v="1"/>
    <n v="2898.45"/>
    <n v="2113.75"/>
    <n v="784.7"/>
    <n v="0.27073090789904952"/>
    <s v="06"/>
    <n v="2025"/>
    <n v="152.55000000000001"/>
  </r>
  <r>
    <s v="ORD004437"/>
    <x v="528"/>
    <s v="CUST02202"/>
    <x v="11"/>
    <x v="4"/>
    <x v="1"/>
    <n v="1"/>
    <n v="142"/>
    <x v="0"/>
    <n v="127.8"/>
    <n v="104.74"/>
    <n v="23.06"/>
    <n v="0.18043818466353678"/>
    <s v="06"/>
    <n v="2025"/>
    <n v="14.200000000000001"/>
  </r>
  <r>
    <s v="ORD007497"/>
    <x v="528"/>
    <s v="CUST00878"/>
    <x v="4"/>
    <x v="1"/>
    <x v="0"/>
    <n v="1"/>
    <n v="11367"/>
    <x v="2"/>
    <n v="11367"/>
    <n v="6803.08"/>
    <n v="4563.92"/>
    <n v="0.40150611419019971"/>
    <s v="06"/>
    <n v="2025"/>
    <n v="0"/>
  </r>
  <r>
    <s v="ORD000327"/>
    <x v="528"/>
    <s v="CUST01575"/>
    <x v="4"/>
    <x v="1"/>
    <x v="0"/>
    <n v="1"/>
    <n v="11866"/>
    <x v="3"/>
    <n v="10086.1"/>
    <n v="8367.7900000000009"/>
    <n v="1718.31"/>
    <n v="0.17036416454328232"/>
    <s v="06"/>
    <n v="2025"/>
    <n v="1779.8999999999999"/>
  </r>
  <r>
    <s v="ORD009675"/>
    <x v="528"/>
    <s v="CUST00822"/>
    <x v="3"/>
    <x v="1"/>
    <x v="1"/>
    <n v="2"/>
    <n v="63459"/>
    <x v="0"/>
    <n v="114226.2"/>
    <n v="95053.66"/>
    <n v="19172.54"/>
    <n v="0.16784713139367327"/>
    <s v="06"/>
    <n v="2025"/>
    <n v="12691.800000000001"/>
  </r>
  <r>
    <s v="ORD001809"/>
    <x v="528"/>
    <s v="CUST01073"/>
    <x v="1"/>
    <x v="1"/>
    <x v="0"/>
    <n v="1"/>
    <n v="1294"/>
    <x v="0"/>
    <n v="1164.5999999999999"/>
    <n v="893.76"/>
    <n v="270.83999999999997"/>
    <n v="0.23256053580628541"/>
    <s v="06"/>
    <n v="2025"/>
    <n v="129.4"/>
  </r>
  <r>
    <s v="ORD005870"/>
    <x v="529"/>
    <s v="CUST00860"/>
    <x v="3"/>
    <x v="1"/>
    <x v="1"/>
    <n v="2"/>
    <n v="70863"/>
    <x v="2"/>
    <n v="141726"/>
    <n v="93753.24"/>
    <n v="47972.76"/>
    <n v="0.33848947970026672"/>
    <s v="06"/>
    <n v="2025"/>
    <n v="0"/>
  </r>
  <r>
    <s v="ORD008437"/>
    <x v="529"/>
    <s v="CUST00945"/>
    <x v="8"/>
    <x v="3"/>
    <x v="3"/>
    <n v="4"/>
    <n v="1011"/>
    <x v="3"/>
    <n v="3437.4"/>
    <n v="3280.54"/>
    <n v="156.86000000000001"/>
    <n v="4.563332751498226E-2"/>
    <s v="06"/>
    <n v="2025"/>
    <n v="606.6"/>
  </r>
  <r>
    <s v="ORD000263"/>
    <x v="529"/>
    <s v="CUST02286"/>
    <x v="2"/>
    <x v="1"/>
    <x v="4"/>
    <n v="2"/>
    <n v="4269"/>
    <x v="1"/>
    <n v="8111.1"/>
    <n v="6636.93"/>
    <n v="1474.17"/>
    <n v="0.1817472352701853"/>
    <s v="06"/>
    <n v="2025"/>
    <n v="426.90000000000003"/>
  </r>
  <r>
    <s v="ORD006246"/>
    <x v="529"/>
    <s v="CUST01109"/>
    <x v="1"/>
    <x v="1"/>
    <x v="0"/>
    <n v="1"/>
    <n v="2332"/>
    <x v="3"/>
    <n v="1982.2"/>
    <n v="1910.23"/>
    <n v="71.97"/>
    <n v="3.6308142467964884E-2"/>
    <s v="06"/>
    <n v="2025"/>
    <n v="349.8"/>
  </r>
  <r>
    <s v="ORD007091"/>
    <x v="529"/>
    <s v="CUST02200"/>
    <x v="6"/>
    <x v="3"/>
    <x v="4"/>
    <n v="3"/>
    <n v="1127"/>
    <x v="1"/>
    <n v="3211.95"/>
    <n v="2271.11"/>
    <n v="940.84"/>
    <n v="0.29291863198368595"/>
    <s v="06"/>
    <n v="2025"/>
    <n v="169.05"/>
  </r>
  <r>
    <s v="ORD000194"/>
    <x v="529"/>
    <s v="CUST01623"/>
    <x v="1"/>
    <x v="1"/>
    <x v="3"/>
    <n v="2"/>
    <n v="1493"/>
    <x v="0"/>
    <n v="2687.4"/>
    <n v="2375.1799999999998"/>
    <n v="312.22000000000003"/>
    <n v="0.11617920666815509"/>
    <s v="06"/>
    <n v="2025"/>
    <n v="298.60000000000002"/>
  </r>
  <r>
    <s v="ORD007474"/>
    <x v="529"/>
    <s v="CUST01264"/>
    <x v="3"/>
    <x v="1"/>
    <x v="4"/>
    <n v="4"/>
    <n v="60587"/>
    <x v="0"/>
    <n v="218113.2"/>
    <n v="183758.36"/>
    <n v="34354.839999999997"/>
    <n v="0.15750921998301798"/>
    <s v="06"/>
    <n v="2025"/>
    <n v="24234.800000000003"/>
  </r>
  <r>
    <s v="ORD000448"/>
    <x v="529"/>
    <s v="CUST00256"/>
    <x v="8"/>
    <x v="3"/>
    <x v="0"/>
    <n v="3"/>
    <n v="1962"/>
    <x v="0"/>
    <n v="5297.4"/>
    <n v="3556.89"/>
    <n v="1740.51"/>
    <n v="0.32855929323819233"/>
    <s v="06"/>
    <n v="2025"/>
    <n v="588.6"/>
  </r>
  <r>
    <s v="ORD009836"/>
    <x v="529"/>
    <s v="CUST00692"/>
    <x v="11"/>
    <x v="4"/>
    <x v="4"/>
    <n v="1"/>
    <n v="177"/>
    <x v="0"/>
    <n v="159.30000000000001"/>
    <n v="133.82"/>
    <n v="25.48"/>
    <n v="0.15994978028876333"/>
    <s v="06"/>
    <n v="2025"/>
    <n v="17.7"/>
  </r>
  <r>
    <s v="ORD002813"/>
    <x v="529"/>
    <s v="CUST01041"/>
    <x v="9"/>
    <x v="1"/>
    <x v="3"/>
    <n v="2"/>
    <n v="21509"/>
    <x v="0"/>
    <n v="38716.199999999997"/>
    <n v="29812.58"/>
    <n v="8903.6200000000008"/>
    <n v="0.22997143314684812"/>
    <s v="06"/>
    <n v="2025"/>
    <n v="4301.8"/>
  </r>
  <r>
    <s v="ORD000625"/>
    <x v="529"/>
    <s v="CUST02227"/>
    <x v="0"/>
    <x v="0"/>
    <x v="2"/>
    <n v="4"/>
    <n v="1057"/>
    <x v="0"/>
    <n v="3805.2"/>
    <n v="2519.3200000000002"/>
    <n v="1285.8800000000001"/>
    <n v="0.33792704719857042"/>
    <s v="06"/>
    <n v="2025"/>
    <n v="422.8"/>
  </r>
  <r>
    <s v="ORD006566"/>
    <x v="529"/>
    <s v="CUST02110"/>
    <x v="9"/>
    <x v="1"/>
    <x v="2"/>
    <n v="1"/>
    <n v="20413"/>
    <x v="0"/>
    <n v="18371.7"/>
    <n v="15013.13"/>
    <n v="3358.57"/>
    <n v="0.18281215129792017"/>
    <s v="06"/>
    <n v="2025"/>
    <n v="2041.3000000000002"/>
  </r>
  <r>
    <s v="ORD003914"/>
    <x v="529"/>
    <s v="CUST02115"/>
    <x v="12"/>
    <x v="0"/>
    <x v="1"/>
    <n v="1"/>
    <n v="4000"/>
    <x v="1"/>
    <n v="3800"/>
    <n v="3266.46"/>
    <n v="533.54"/>
    <n v="0.14040526315789473"/>
    <s v="06"/>
    <n v="2025"/>
    <n v="200"/>
  </r>
  <r>
    <s v="ORD001712"/>
    <x v="529"/>
    <s v="CUST00444"/>
    <x v="3"/>
    <x v="1"/>
    <x v="3"/>
    <n v="1"/>
    <n v="73688"/>
    <x v="2"/>
    <n v="73688"/>
    <n v="49108.36"/>
    <n v="24579.64"/>
    <n v="0.33356367386820107"/>
    <s v="06"/>
    <n v="2025"/>
    <n v="0"/>
  </r>
  <r>
    <s v="ORD000722"/>
    <x v="529"/>
    <s v="CUST00882"/>
    <x v="6"/>
    <x v="3"/>
    <x v="0"/>
    <n v="1"/>
    <n v="528"/>
    <x v="2"/>
    <n v="528"/>
    <n v="354.42"/>
    <n v="173.58"/>
    <n v="0.32875000000000004"/>
    <s v="06"/>
    <n v="2025"/>
    <n v="0"/>
  </r>
  <r>
    <s v="ORD003837"/>
    <x v="529"/>
    <s v="CUST02438"/>
    <x v="4"/>
    <x v="1"/>
    <x v="3"/>
    <n v="2"/>
    <n v="21293"/>
    <x v="1"/>
    <n v="40456.699999999997"/>
    <n v="29923.39"/>
    <n v="10533.31"/>
    <n v="0.26036008868741151"/>
    <s v="06"/>
    <n v="2025"/>
    <n v="2129.3000000000002"/>
  </r>
  <r>
    <s v="ORD003934"/>
    <x v="529"/>
    <s v="CUST01300"/>
    <x v="14"/>
    <x v="2"/>
    <x v="2"/>
    <n v="1"/>
    <n v="21205"/>
    <x v="2"/>
    <n v="21205"/>
    <n v="12225.25"/>
    <n v="8979.75"/>
    <n v="0.42347323744399906"/>
    <s v="06"/>
    <n v="2025"/>
    <n v="0"/>
  </r>
  <r>
    <s v="ORD000753"/>
    <x v="529"/>
    <s v="CUST01217"/>
    <x v="2"/>
    <x v="1"/>
    <x v="0"/>
    <n v="1"/>
    <n v="2280"/>
    <x v="1"/>
    <n v="2166"/>
    <n v="1503.3"/>
    <n v="662.7"/>
    <n v="0.30595567867036011"/>
    <s v="06"/>
    <n v="2025"/>
    <n v="114"/>
  </r>
  <r>
    <s v="ORD001255"/>
    <x v="530"/>
    <s v="CUST01366"/>
    <x v="11"/>
    <x v="4"/>
    <x v="0"/>
    <n v="2"/>
    <n v="170"/>
    <x v="0"/>
    <n v="306"/>
    <n v="192.63"/>
    <n v="113.37"/>
    <n v="0.37049019607843137"/>
    <s v="06"/>
    <n v="2025"/>
    <n v="34"/>
  </r>
  <r>
    <s v="ORD004100"/>
    <x v="530"/>
    <s v="CUST00754"/>
    <x v="8"/>
    <x v="3"/>
    <x v="0"/>
    <n v="3"/>
    <n v="830"/>
    <x v="1"/>
    <n v="2365.5"/>
    <n v="1416.26"/>
    <n v="949.24"/>
    <n v="0.40128514056224901"/>
    <s v="06"/>
    <n v="2025"/>
    <n v="124.5"/>
  </r>
  <r>
    <s v="ORD001913"/>
    <x v="530"/>
    <s v="CUST01482"/>
    <x v="10"/>
    <x v="2"/>
    <x v="3"/>
    <n v="4"/>
    <n v="10147"/>
    <x v="1"/>
    <n v="38558.6"/>
    <n v="26831.24"/>
    <n v="11727.36"/>
    <n v="0.30414382264916262"/>
    <s v="06"/>
    <n v="2025"/>
    <n v="2029.4"/>
  </r>
  <r>
    <s v="ORD000698"/>
    <x v="530"/>
    <s v="CUST00092"/>
    <x v="2"/>
    <x v="1"/>
    <x v="1"/>
    <n v="1"/>
    <n v="3785"/>
    <x v="1"/>
    <n v="3595.75"/>
    <n v="2431.39"/>
    <n v="1164.3599999999999"/>
    <n v="0.32381561565737327"/>
    <s v="06"/>
    <n v="2025"/>
    <n v="189.25"/>
  </r>
  <r>
    <s v="ORD004219"/>
    <x v="530"/>
    <s v="CUST00218"/>
    <x v="3"/>
    <x v="1"/>
    <x v="2"/>
    <n v="1"/>
    <n v="56778"/>
    <x v="2"/>
    <n v="56778"/>
    <n v="35687.519999999997"/>
    <n v="21090.48"/>
    <n v="0.37145514107576877"/>
    <s v="06"/>
    <n v="2025"/>
    <n v="0"/>
  </r>
  <r>
    <s v="ORD001354"/>
    <x v="530"/>
    <s v="CUST01406"/>
    <x v="10"/>
    <x v="2"/>
    <x v="3"/>
    <n v="1"/>
    <n v="14154"/>
    <x v="1"/>
    <n v="13446.3"/>
    <n v="8969.31"/>
    <n v="4476.99"/>
    <n v="0.3329533031391535"/>
    <s v="06"/>
    <n v="2025"/>
    <n v="707.7"/>
  </r>
  <r>
    <s v="ORD005436"/>
    <x v="530"/>
    <s v="CUST01333"/>
    <x v="14"/>
    <x v="2"/>
    <x v="1"/>
    <n v="2"/>
    <n v="11702"/>
    <x v="0"/>
    <n v="21063.599999999999"/>
    <n v="13870.66"/>
    <n v="7192.94"/>
    <n v="0.34148673541085095"/>
    <s v="06"/>
    <n v="2025"/>
    <n v="2340.4"/>
  </r>
  <r>
    <s v="ORD005725"/>
    <x v="530"/>
    <s v="CUST01280"/>
    <x v="6"/>
    <x v="3"/>
    <x v="3"/>
    <n v="1"/>
    <n v="300"/>
    <x v="4"/>
    <n v="240"/>
    <n v="216.62"/>
    <n v="23.38"/>
    <n v="9.7416666666666665E-2"/>
    <s v="06"/>
    <n v="2025"/>
    <n v="60"/>
  </r>
  <r>
    <s v="ORD007976"/>
    <x v="530"/>
    <s v="CUST01643"/>
    <x v="12"/>
    <x v="0"/>
    <x v="0"/>
    <n v="2"/>
    <n v="1991"/>
    <x v="0"/>
    <n v="3583.8"/>
    <n v="2408.5"/>
    <n v="1175.3"/>
    <n v="0.32794798816898263"/>
    <s v="06"/>
    <n v="2025"/>
    <n v="398.20000000000005"/>
  </r>
  <r>
    <s v="ORD009251"/>
    <x v="530"/>
    <s v="CUST00665"/>
    <x v="9"/>
    <x v="1"/>
    <x v="3"/>
    <n v="3"/>
    <n v="26713"/>
    <x v="1"/>
    <n v="76132.05"/>
    <n v="53295.03"/>
    <n v="22837.02"/>
    <n v="0.29996591448673721"/>
    <s v="06"/>
    <n v="2025"/>
    <n v="4006.9500000000003"/>
  </r>
  <r>
    <s v="ORD003612"/>
    <x v="530"/>
    <s v="CUST01006"/>
    <x v="7"/>
    <x v="4"/>
    <x v="2"/>
    <n v="2"/>
    <n v="204"/>
    <x v="1"/>
    <n v="387.6"/>
    <n v="253.52"/>
    <n v="134.08000000000001"/>
    <n v="0.34592363261093911"/>
    <s v="06"/>
    <n v="2025"/>
    <n v="20.400000000000002"/>
  </r>
  <r>
    <s v="ORD008259"/>
    <x v="530"/>
    <s v="CUST01018"/>
    <x v="7"/>
    <x v="4"/>
    <x v="0"/>
    <n v="1"/>
    <n v="156"/>
    <x v="0"/>
    <n v="140.4"/>
    <n v="93.22"/>
    <n v="47.18"/>
    <n v="0.33603988603988605"/>
    <s v="06"/>
    <n v="2025"/>
    <n v="15.600000000000001"/>
  </r>
  <r>
    <s v="ORD008812"/>
    <x v="530"/>
    <s v="CUST00281"/>
    <x v="9"/>
    <x v="1"/>
    <x v="1"/>
    <n v="4"/>
    <n v="22394"/>
    <x v="2"/>
    <n v="89576"/>
    <n v="54293.24"/>
    <n v="35282.76"/>
    <n v="0.39388630883272308"/>
    <s v="06"/>
    <n v="2025"/>
    <n v="0"/>
  </r>
  <r>
    <s v="ORD001483"/>
    <x v="530"/>
    <s v="CUST00185"/>
    <x v="9"/>
    <x v="1"/>
    <x v="2"/>
    <n v="2"/>
    <n v="26753"/>
    <x v="0"/>
    <n v="48155.4"/>
    <n v="41571.449999999997"/>
    <n v="6583.95"/>
    <n v="0.13672298433820507"/>
    <s v="06"/>
    <n v="2025"/>
    <n v="5350.6"/>
  </r>
  <r>
    <s v="ORD002529"/>
    <x v="531"/>
    <s v="CUST00950"/>
    <x v="10"/>
    <x v="2"/>
    <x v="1"/>
    <n v="2"/>
    <n v="12332"/>
    <x v="0"/>
    <n v="22197.599999999999"/>
    <n v="18640.68"/>
    <n v="3556.92"/>
    <n v="0.16023894475078387"/>
    <s v="06"/>
    <n v="2025"/>
    <n v="2466.4"/>
  </r>
  <r>
    <s v="ORD006342"/>
    <x v="531"/>
    <s v="CUST01960"/>
    <x v="0"/>
    <x v="0"/>
    <x v="0"/>
    <n v="2"/>
    <n v="1383"/>
    <x v="2"/>
    <n v="2766"/>
    <n v="2262.46"/>
    <n v="503.54"/>
    <n v="0.18204627621113523"/>
    <s v="06"/>
    <n v="2025"/>
    <n v="0"/>
  </r>
  <r>
    <s v="ORD005576"/>
    <x v="531"/>
    <s v="CUST01014"/>
    <x v="11"/>
    <x v="4"/>
    <x v="1"/>
    <n v="2"/>
    <n v="76"/>
    <x v="2"/>
    <n v="152"/>
    <n v="86.6"/>
    <n v="65.400000000000006"/>
    <n v="0.4302631578947369"/>
    <s v="06"/>
    <n v="2025"/>
    <n v="0"/>
  </r>
  <r>
    <s v="ORD005756"/>
    <x v="531"/>
    <s v="CUST01430"/>
    <x v="10"/>
    <x v="2"/>
    <x v="1"/>
    <n v="1"/>
    <n v="13343"/>
    <x v="1"/>
    <n v="12675.85"/>
    <n v="10302.18"/>
    <n v="2373.67"/>
    <n v="0.18725923705313649"/>
    <s v="06"/>
    <n v="2025"/>
    <n v="667.15000000000009"/>
  </r>
  <r>
    <s v="ORD001633"/>
    <x v="531"/>
    <s v="CUST00758"/>
    <x v="2"/>
    <x v="1"/>
    <x v="3"/>
    <n v="1"/>
    <n v="3164"/>
    <x v="2"/>
    <n v="3164"/>
    <n v="2075.9"/>
    <n v="1088.0999999999999"/>
    <n v="0.34390012642225026"/>
    <s v="06"/>
    <n v="2025"/>
    <n v="0"/>
  </r>
  <r>
    <s v="ORD008781"/>
    <x v="531"/>
    <s v="CUST00453"/>
    <x v="7"/>
    <x v="4"/>
    <x v="4"/>
    <n v="2"/>
    <n v="144"/>
    <x v="1"/>
    <n v="273.60000000000002"/>
    <n v="223.44"/>
    <n v="50.16"/>
    <n v="0.18333333333333329"/>
    <s v="06"/>
    <n v="2025"/>
    <n v="14.4"/>
  </r>
  <r>
    <s v="ORD009776"/>
    <x v="531"/>
    <s v="CUST02027"/>
    <x v="3"/>
    <x v="1"/>
    <x v="3"/>
    <n v="1"/>
    <n v="65703"/>
    <x v="2"/>
    <n v="65703"/>
    <n v="46247.01"/>
    <n v="19455.990000000002"/>
    <n v="0.29612026848089129"/>
    <s v="06"/>
    <n v="2025"/>
    <n v="0"/>
  </r>
  <r>
    <s v="ORD007453"/>
    <x v="531"/>
    <s v="CUST01267"/>
    <x v="2"/>
    <x v="1"/>
    <x v="1"/>
    <n v="1"/>
    <n v="4543"/>
    <x v="3"/>
    <n v="3861.55"/>
    <n v="3209.45"/>
    <n v="652.1"/>
    <n v="0.16887001333661353"/>
    <s v="06"/>
    <n v="2025"/>
    <n v="681.44999999999993"/>
  </r>
  <r>
    <s v="ORD004095"/>
    <x v="531"/>
    <s v="CUST01766"/>
    <x v="5"/>
    <x v="2"/>
    <x v="3"/>
    <n v="1"/>
    <n v="9703"/>
    <x v="2"/>
    <n v="9703"/>
    <n v="7183.49"/>
    <n v="2519.5100000000002"/>
    <n v="0.2596629908275791"/>
    <s v="06"/>
    <n v="2025"/>
    <n v="0"/>
  </r>
  <r>
    <s v="ORD000493"/>
    <x v="531"/>
    <s v="CUST00013"/>
    <x v="10"/>
    <x v="2"/>
    <x v="0"/>
    <n v="4"/>
    <n v="7690"/>
    <x v="0"/>
    <n v="27684"/>
    <n v="24837.3"/>
    <n v="2846.7"/>
    <n v="0.10282834850455136"/>
    <s v="06"/>
    <n v="2025"/>
    <n v="3076"/>
  </r>
  <r>
    <s v="ORD009829"/>
    <x v="531"/>
    <s v="CUST02114"/>
    <x v="9"/>
    <x v="1"/>
    <x v="4"/>
    <n v="3"/>
    <n v="34031"/>
    <x v="0"/>
    <n v="91883.7"/>
    <n v="78530.33"/>
    <n v="13353.37"/>
    <n v="0.14532904095068006"/>
    <s v="06"/>
    <n v="2025"/>
    <n v="10209.300000000001"/>
  </r>
  <r>
    <s v="ORD004185"/>
    <x v="531"/>
    <s v="CUST01465"/>
    <x v="0"/>
    <x v="0"/>
    <x v="4"/>
    <n v="4"/>
    <n v="579"/>
    <x v="0"/>
    <n v="2084.4"/>
    <n v="1459.14"/>
    <n v="625.26"/>
    <n v="0.2999712147380541"/>
    <s v="06"/>
    <n v="2025"/>
    <n v="231.60000000000002"/>
  </r>
  <r>
    <s v="ORD007445"/>
    <x v="531"/>
    <s v="CUST00017"/>
    <x v="1"/>
    <x v="1"/>
    <x v="3"/>
    <n v="4"/>
    <n v="1101"/>
    <x v="2"/>
    <n v="4404"/>
    <n v="2444.92"/>
    <n v="1959.08"/>
    <n v="0.44484105358764758"/>
    <s v="06"/>
    <n v="2025"/>
    <n v="0"/>
  </r>
  <r>
    <s v="ORD002584"/>
    <x v="532"/>
    <s v="CUST01963"/>
    <x v="7"/>
    <x v="4"/>
    <x v="2"/>
    <n v="1"/>
    <n v="149"/>
    <x v="0"/>
    <n v="134.1"/>
    <n v="113.42"/>
    <n v="20.68"/>
    <n v="0.15421327367636092"/>
    <s v="06"/>
    <n v="2025"/>
    <n v="14.9"/>
  </r>
  <r>
    <s v="ORD008388"/>
    <x v="532"/>
    <s v="CUST02181"/>
    <x v="9"/>
    <x v="1"/>
    <x v="0"/>
    <n v="1"/>
    <n v="18633"/>
    <x v="2"/>
    <n v="18633"/>
    <n v="11301.86"/>
    <n v="7331.14"/>
    <n v="0.39344925669511083"/>
    <s v="06"/>
    <n v="2025"/>
    <n v="0"/>
  </r>
  <r>
    <s v="ORD000375"/>
    <x v="532"/>
    <s v="CUST01125"/>
    <x v="4"/>
    <x v="1"/>
    <x v="4"/>
    <n v="1"/>
    <n v="14842"/>
    <x v="0"/>
    <n v="13357.8"/>
    <n v="8356.2000000000007"/>
    <n v="5001.6000000000004"/>
    <n v="0.37443291559987429"/>
    <s v="06"/>
    <n v="2025"/>
    <n v="1484.2"/>
  </r>
  <r>
    <s v="ORD006978"/>
    <x v="532"/>
    <s v="CUST01750"/>
    <x v="9"/>
    <x v="1"/>
    <x v="0"/>
    <n v="1"/>
    <n v="30388"/>
    <x v="1"/>
    <n v="28868.6"/>
    <n v="19246.759999999998"/>
    <n v="9621.84"/>
    <n v="0.33329776989531879"/>
    <s v="06"/>
    <n v="2025"/>
    <n v="1519.4"/>
  </r>
  <r>
    <s v="ORD001210"/>
    <x v="532"/>
    <s v="CUST01955"/>
    <x v="14"/>
    <x v="2"/>
    <x v="1"/>
    <n v="2"/>
    <n v="16703"/>
    <x v="4"/>
    <n v="26724.799999999999"/>
    <n v="19229.330000000002"/>
    <n v="7495.47"/>
    <n v="0.28046870322696521"/>
    <s v="06"/>
    <n v="2025"/>
    <n v="6681.2000000000007"/>
  </r>
  <r>
    <s v="ORD009420"/>
    <x v="532"/>
    <s v="CUST01133"/>
    <x v="3"/>
    <x v="1"/>
    <x v="3"/>
    <n v="4"/>
    <n v="79530"/>
    <x v="1"/>
    <n v="302214"/>
    <n v="230245.58"/>
    <n v="71968.42"/>
    <n v="0.23813728020541736"/>
    <s v="06"/>
    <n v="2025"/>
    <n v="15906"/>
  </r>
  <r>
    <s v="ORD009815"/>
    <x v="532"/>
    <s v="CUST01209"/>
    <x v="14"/>
    <x v="2"/>
    <x v="3"/>
    <n v="3"/>
    <n v="11876"/>
    <x v="3"/>
    <n v="30283.8"/>
    <n v="24494.21"/>
    <n v="5789.59"/>
    <n v="0.19117779142643923"/>
    <s v="06"/>
    <n v="2025"/>
    <n v="5344.2"/>
  </r>
  <r>
    <s v="ORD000637"/>
    <x v="532"/>
    <s v="CUST02149"/>
    <x v="8"/>
    <x v="3"/>
    <x v="0"/>
    <n v="2"/>
    <n v="2959"/>
    <x v="2"/>
    <n v="5918"/>
    <n v="3958.82"/>
    <n v="1959.18"/>
    <n v="0.33105441027374116"/>
    <s v="06"/>
    <n v="2025"/>
    <n v="0"/>
  </r>
  <r>
    <s v="ORD007714"/>
    <x v="532"/>
    <s v="CUST00701"/>
    <x v="3"/>
    <x v="1"/>
    <x v="3"/>
    <n v="1"/>
    <n v="78043"/>
    <x v="0"/>
    <n v="70238.7"/>
    <n v="52324.91"/>
    <n v="17913.79"/>
    <n v="0.25504159387915781"/>
    <s v="06"/>
    <n v="2025"/>
    <n v="7804.3"/>
  </r>
  <r>
    <s v="ORD008116"/>
    <x v="532"/>
    <s v="CUST00159"/>
    <x v="12"/>
    <x v="0"/>
    <x v="3"/>
    <n v="3"/>
    <n v="3800"/>
    <x v="0"/>
    <n v="10260"/>
    <n v="8673.3700000000008"/>
    <n v="1586.63"/>
    <n v="0.15464230019493178"/>
    <s v="06"/>
    <n v="2025"/>
    <n v="1140"/>
  </r>
  <r>
    <s v="ORD001820"/>
    <x v="532"/>
    <s v="CUST01121"/>
    <x v="1"/>
    <x v="1"/>
    <x v="1"/>
    <n v="2"/>
    <n v="946"/>
    <x v="1"/>
    <n v="1797.4"/>
    <n v="1072.17"/>
    <n v="725.23"/>
    <n v="0.40348837209302324"/>
    <s v="06"/>
    <n v="2025"/>
    <n v="94.600000000000009"/>
  </r>
  <r>
    <s v="ORD007921"/>
    <x v="532"/>
    <s v="CUST02032"/>
    <x v="10"/>
    <x v="2"/>
    <x v="3"/>
    <n v="5"/>
    <n v="9733"/>
    <x v="3"/>
    <n v="41365.25"/>
    <n v="36141.17"/>
    <n v="5224.08"/>
    <n v="0.12629151280362139"/>
    <s v="06"/>
    <n v="2025"/>
    <n v="7299.75"/>
  </r>
  <r>
    <s v="ORD005041"/>
    <x v="532"/>
    <s v="CUST01851"/>
    <x v="6"/>
    <x v="3"/>
    <x v="3"/>
    <n v="4"/>
    <n v="560"/>
    <x v="1"/>
    <n v="2128"/>
    <n v="1386.38"/>
    <n v="741.62"/>
    <n v="0.34850563909774435"/>
    <s v="06"/>
    <n v="2025"/>
    <n v="112"/>
  </r>
  <r>
    <s v="ORD003119"/>
    <x v="533"/>
    <s v="CUST00380"/>
    <x v="13"/>
    <x v="0"/>
    <x v="1"/>
    <n v="1"/>
    <n v="588"/>
    <x v="1"/>
    <n v="558.6"/>
    <n v="419.38"/>
    <n v="139.22"/>
    <n v="0.24923021840315071"/>
    <s v="06"/>
    <n v="2025"/>
    <n v="29.400000000000002"/>
  </r>
  <r>
    <s v="ORD008265"/>
    <x v="533"/>
    <s v="CUST02370"/>
    <x v="9"/>
    <x v="1"/>
    <x v="2"/>
    <n v="1"/>
    <n v="29980"/>
    <x v="2"/>
    <n v="29980"/>
    <n v="18975.95"/>
    <n v="11004.05"/>
    <n v="0.36704636424282855"/>
    <s v="06"/>
    <n v="2025"/>
    <n v="0"/>
  </r>
  <r>
    <s v="ORD006603"/>
    <x v="533"/>
    <s v="CUST00525"/>
    <x v="4"/>
    <x v="1"/>
    <x v="3"/>
    <n v="4"/>
    <n v="10716"/>
    <x v="3"/>
    <n v="36434.400000000001"/>
    <n v="30559.17"/>
    <n v="5875.23"/>
    <n v="0.16125502272577563"/>
    <s v="06"/>
    <n v="2025"/>
    <n v="6429.5999999999995"/>
  </r>
  <r>
    <s v="ORD008740"/>
    <x v="533"/>
    <s v="CUST02433"/>
    <x v="7"/>
    <x v="4"/>
    <x v="2"/>
    <n v="1"/>
    <n v="238"/>
    <x v="1"/>
    <n v="226.1"/>
    <n v="139.53"/>
    <n v="86.57"/>
    <n v="0.38288367978770455"/>
    <s v="06"/>
    <n v="2025"/>
    <n v="11.9"/>
  </r>
  <r>
    <s v="ORD003675"/>
    <x v="533"/>
    <s v="CUST00603"/>
    <x v="12"/>
    <x v="0"/>
    <x v="4"/>
    <n v="3"/>
    <n v="4781"/>
    <x v="2"/>
    <n v="14343"/>
    <n v="8313.7999999999993"/>
    <n v="6029.2"/>
    <n v="0.42035836296451229"/>
    <s v="06"/>
    <n v="2025"/>
    <n v="0"/>
  </r>
  <r>
    <s v="ORD003666"/>
    <x v="533"/>
    <s v="CUST02422"/>
    <x v="2"/>
    <x v="1"/>
    <x v="3"/>
    <n v="1"/>
    <n v="1645"/>
    <x v="1"/>
    <n v="1562.75"/>
    <n v="960.2"/>
    <n v="602.54999999999995"/>
    <n v="0.38557030875059989"/>
    <s v="06"/>
    <n v="2025"/>
    <n v="82.25"/>
  </r>
  <r>
    <s v="ORD006012"/>
    <x v="533"/>
    <s v="CUST01604"/>
    <x v="3"/>
    <x v="1"/>
    <x v="1"/>
    <n v="1"/>
    <n v="62164"/>
    <x v="1"/>
    <n v="59055.8"/>
    <n v="46414.64"/>
    <n v="12641.16"/>
    <n v="0.21405450438398937"/>
    <s v="06"/>
    <n v="2025"/>
    <n v="3108.2000000000003"/>
  </r>
  <r>
    <s v="ORD007242"/>
    <x v="533"/>
    <s v="CUST01013"/>
    <x v="8"/>
    <x v="3"/>
    <x v="2"/>
    <n v="2"/>
    <n v="2299"/>
    <x v="2"/>
    <n v="4598"/>
    <n v="3303.16"/>
    <n v="1294.8399999999999"/>
    <n v="0.28160939538929969"/>
    <s v="06"/>
    <n v="2025"/>
    <n v="0"/>
  </r>
  <r>
    <s v="ORD004076"/>
    <x v="533"/>
    <s v="CUST00918"/>
    <x v="8"/>
    <x v="3"/>
    <x v="1"/>
    <n v="2"/>
    <n v="2620"/>
    <x v="0"/>
    <n v="4716"/>
    <n v="4144.4399999999996"/>
    <n v="571.55999999999995"/>
    <n v="0.12119592875318065"/>
    <s v="06"/>
    <n v="2025"/>
    <n v="524"/>
  </r>
  <r>
    <s v="ORD005274"/>
    <x v="533"/>
    <s v="CUST00759"/>
    <x v="1"/>
    <x v="1"/>
    <x v="0"/>
    <n v="2"/>
    <n v="1863"/>
    <x v="0"/>
    <n v="3353.4"/>
    <n v="2717.44"/>
    <n v="635.96"/>
    <n v="0.18964632909882509"/>
    <s v="06"/>
    <n v="2025"/>
    <n v="372.6"/>
  </r>
  <r>
    <s v="ORD002136"/>
    <x v="534"/>
    <s v="CUST00471"/>
    <x v="9"/>
    <x v="1"/>
    <x v="4"/>
    <n v="3"/>
    <n v="21458"/>
    <x v="1"/>
    <n v="61155.3"/>
    <n v="37630.74"/>
    <n v="23524.560000000001"/>
    <n v="0.38466919465688176"/>
    <s v="06"/>
    <n v="2025"/>
    <n v="3218.7000000000003"/>
  </r>
  <r>
    <s v="ORD003690"/>
    <x v="534"/>
    <s v="CUST00901"/>
    <x v="10"/>
    <x v="2"/>
    <x v="2"/>
    <n v="2"/>
    <n v="12578"/>
    <x v="1"/>
    <n v="23898.2"/>
    <n v="14664.63"/>
    <n v="9233.57"/>
    <n v="0.38637094007080031"/>
    <s v="06"/>
    <n v="2025"/>
    <n v="1257.8000000000002"/>
  </r>
  <r>
    <s v="ORD002610"/>
    <x v="534"/>
    <s v="CUST00988"/>
    <x v="9"/>
    <x v="1"/>
    <x v="4"/>
    <n v="2"/>
    <n v="18500"/>
    <x v="1"/>
    <n v="35150"/>
    <n v="25338.959999999999"/>
    <n v="9811.0400000000009"/>
    <n v="0.27911920341394025"/>
    <s v="06"/>
    <n v="2025"/>
    <n v="1850"/>
  </r>
  <r>
    <s v="ORD009765"/>
    <x v="534"/>
    <s v="CUST00225"/>
    <x v="2"/>
    <x v="1"/>
    <x v="0"/>
    <n v="3"/>
    <n v="1332"/>
    <x v="1"/>
    <n v="3796.2"/>
    <n v="2426.11"/>
    <n v="1370.09"/>
    <n v="0.36091091091091093"/>
    <s v="06"/>
    <n v="2025"/>
    <n v="199.8"/>
  </r>
  <r>
    <s v="ORD000452"/>
    <x v="534"/>
    <s v="CUST02201"/>
    <x v="10"/>
    <x v="2"/>
    <x v="0"/>
    <n v="1"/>
    <n v="5060"/>
    <x v="1"/>
    <n v="4807"/>
    <n v="3914.97"/>
    <n v="892.03"/>
    <n v="0.185568961930518"/>
    <s v="06"/>
    <n v="2025"/>
    <n v="253"/>
  </r>
  <r>
    <s v="ORD004723"/>
    <x v="534"/>
    <s v="CUST02045"/>
    <x v="7"/>
    <x v="4"/>
    <x v="3"/>
    <n v="2"/>
    <n v="100"/>
    <x v="2"/>
    <n v="200"/>
    <n v="123.94"/>
    <n v="76.06"/>
    <n v="0.38030000000000003"/>
    <s v="06"/>
    <n v="2025"/>
    <n v="0"/>
  </r>
  <r>
    <s v="ORD000924"/>
    <x v="534"/>
    <s v="CUST01420"/>
    <x v="13"/>
    <x v="0"/>
    <x v="3"/>
    <n v="1"/>
    <n v="728"/>
    <x v="2"/>
    <n v="728"/>
    <n v="554.28"/>
    <n v="173.72"/>
    <n v="0.23862637362637362"/>
    <s v="06"/>
    <n v="2025"/>
    <n v="0"/>
  </r>
  <r>
    <s v="ORD000710"/>
    <x v="534"/>
    <s v="CUST01178"/>
    <x v="9"/>
    <x v="1"/>
    <x v="0"/>
    <n v="3"/>
    <n v="21342"/>
    <x v="2"/>
    <n v="64026"/>
    <n v="40166.58"/>
    <n v="23859.42"/>
    <n v="0.37265204760566017"/>
    <s v="06"/>
    <n v="2025"/>
    <n v="0"/>
  </r>
  <r>
    <s v="ORD009271"/>
    <x v="534"/>
    <s v="CUST01343"/>
    <x v="11"/>
    <x v="4"/>
    <x v="3"/>
    <n v="1"/>
    <n v="158"/>
    <x v="1"/>
    <n v="150.1"/>
    <n v="91.29"/>
    <n v="58.81"/>
    <n v="0.39180546302465025"/>
    <s v="06"/>
    <n v="2025"/>
    <n v="7.9"/>
  </r>
  <r>
    <s v="ORD005192"/>
    <x v="534"/>
    <s v="CUST00598"/>
    <x v="5"/>
    <x v="2"/>
    <x v="3"/>
    <n v="1"/>
    <n v="8643"/>
    <x v="0"/>
    <n v="7778.7"/>
    <n v="6964.69"/>
    <n v="814.01"/>
    <n v="0.10464602054327844"/>
    <s v="06"/>
    <n v="2025"/>
    <n v="864.30000000000007"/>
  </r>
  <r>
    <s v="ORD004878"/>
    <x v="535"/>
    <s v="CUST00354"/>
    <x v="2"/>
    <x v="1"/>
    <x v="4"/>
    <n v="1"/>
    <n v="1956"/>
    <x v="0"/>
    <n v="1760.4"/>
    <n v="1573.06"/>
    <n v="187.34"/>
    <n v="0.10641899568279936"/>
    <s v="06"/>
    <n v="2025"/>
    <n v="195.60000000000002"/>
  </r>
  <r>
    <s v="ORD003118"/>
    <x v="535"/>
    <s v="CUST00763"/>
    <x v="6"/>
    <x v="3"/>
    <x v="4"/>
    <n v="2"/>
    <n v="556"/>
    <x v="2"/>
    <n v="1112"/>
    <n v="852.24"/>
    <n v="259.76"/>
    <n v="0.23359712230215826"/>
    <s v="06"/>
    <n v="2025"/>
    <n v="0"/>
  </r>
  <r>
    <s v="ORD006164"/>
    <x v="535"/>
    <s v="CUST02061"/>
    <x v="14"/>
    <x v="2"/>
    <x v="3"/>
    <n v="1"/>
    <n v="7539"/>
    <x v="1"/>
    <n v="7162.05"/>
    <n v="5274.98"/>
    <n v="1887.07"/>
    <n v="0.26348182433800377"/>
    <s v="06"/>
    <n v="2025"/>
    <n v="376.95000000000005"/>
  </r>
  <r>
    <s v="ORD001028"/>
    <x v="535"/>
    <s v="CUST00998"/>
    <x v="10"/>
    <x v="2"/>
    <x v="2"/>
    <n v="3"/>
    <n v="10830"/>
    <x v="0"/>
    <n v="29241"/>
    <n v="23969.85"/>
    <n v="5271.15"/>
    <n v="0.18026572278649838"/>
    <s v="06"/>
    <n v="2025"/>
    <n v="3249"/>
  </r>
  <r>
    <s v="ORD003126"/>
    <x v="535"/>
    <s v="CUST00008"/>
    <x v="12"/>
    <x v="0"/>
    <x v="4"/>
    <n v="2"/>
    <n v="4564"/>
    <x v="0"/>
    <n v="8215.2000000000007"/>
    <n v="6520.96"/>
    <n v="1694.24"/>
    <n v="0.20623234979063199"/>
    <s v="06"/>
    <n v="2025"/>
    <n v="912.80000000000007"/>
  </r>
  <r>
    <s v="ORD002603"/>
    <x v="535"/>
    <s v="CUST02171"/>
    <x v="5"/>
    <x v="2"/>
    <x v="4"/>
    <n v="1"/>
    <n v="7194"/>
    <x v="1"/>
    <n v="6834.3"/>
    <n v="4679.18"/>
    <n v="2155.12"/>
    <n v="0.31533880572992112"/>
    <s v="06"/>
    <n v="2025"/>
    <n v="359.70000000000005"/>
  </r>
  <r>
    <s v="ORD009760"/>
    <x v="536"/>
    <s v="CUST01589"/>
    <x v="10"/>
    <x v="2"/>
    <x v="3"/>
    <n v="4"/>
    <n v="15303"/>
    <x v="2"/>
    <n v="61212"/>
    <n v="47540.71"/>
    <n v="13671.29"/>
    <n v="0.2233432986996014"/>
    <s v="06"/>
    <n v="2025"/>
    <n v="0"/>
  </r>
  <r>
    <s v="ORD008327"/>
    <x v="536"/>
    <s v="CUST00875"/>
    <x v="5"/>
    <x v="2"/>
    <x v="4"/>
    <n v="1"/>
    <n v="6943"/>
    <x v="1"/>
    <n v="6595.85"/>
    <n v="3945.05"/>
    <n v="2650.8"/>
    <n v="0.4018890666100654"/>
    <s v="06"/>
    <n v="2025"/>
    <n v="347.15000000000003"/>
  </r>
  <r>
    <s v="ORD009161"/>
    <x v="536"/>
    <s v="CUST01793"/>
    <x v="7"/>
    <x v="4"/>
    <x v="2"/>
    <n v="3"/>
    <n v="133"/>
    <x v="3"/>
    <n v="339.15"/>
    <n v="242.44"/>
    <n v="96.71"/>
    <n v="0.28515406162464985"/>
    <s v="06"/>
    <n v="2025"/>
    <n v="59.849999999999994"/>
  </r>
  <r>
    <s v="ORD008428"/>
    <x v="536"/>
    <s v="CUST00083"/>
    <x v="6"/>
    <x v="3"/>
    <x v="1"/>
    <n v="1"/>
    <n v="967"/>
    <x v="2"/>
    <n v="967"/>
    <n v="606.49"/>
    <n v="360.51"/>
    <n v="0.37281282316442604"/>
    <s v="06"/>
    <n v="2025"/>
    <n v="0"/>
  </r>
  <r>
    <s v="ORD008737"/>
    <x v="536"/>
    <s v="CUST00860"/>
    <x v="13"/>
    <x v="0"/>
    <x v="3"/>
    <n v="3"/>
    <n v="879"/>
    <x v="0"/>
    <n v="2373.3000000000002"/>
    <n v="1736.28"/>
    <n v="637.02"/>
    <n v="0.26841107318923013"/>
    <s v="06"/>
    <n v="2025"/>
    <n v="263.7"/>
  </r>
  <r>
    <s v="ORD009950"/>
    <x v="536"/>
    <s v="CUST01913"/>
    <x v="0"/>
    <x v="0"/>
    <x v="3"/>
    <n v="1"/>
    <n v="932"/>
    <x v="0"/>
    <n v="838.8"/>
    <n v="678.79"/>
    <n v="160.01"/>
    <n v="0.19076061039580353"/>
    <s v="06"/>
    <n v="2025"/>
    <n v="93.2"/>
  </r>
  <r>
    <s v="ORD002363"/>
    <x v="536"/>
    <s v="CUST01043"/>
    <x v="4"/>
    <x v="1"/>
    <x v="1"/>
    <n v="1"/>
    <n v="20368"/>
    <x v="1"/>
    <n v="19349.599999999999"/>
    <n v="12347.81"/>
    <n v="7001.79"/>
    <n v="0.36185709265307814"/>
    <s v="06"/>
    <n v="2025"/>
    <n v="1018.4000000000001"/>
  </r>
  <r>
    <s v="ORD008853"/>
    <x v="536"/>
    <s v="CUST02043"/>
    <x v="10"/>
    <x v="2"/>
    <x v="3"/>
    <n v="1"/>
    <n v="16054"/>
    <x v="2"/>
    <n v="16054"/>
    <n v="10894.56"/>
    <n v="5159.4399999999996"/>
    <n v="0.32138034134795063"/>
    <s v="06"/>
    <n v="2025"/>
    <n v="0"/>
  </r>
  <r>
    <s v="ORD007650"/>
    <x v="536"/>
    <s v="CUST01907"/>
    <x v="6"/>
    <x v="3"/>
    <x v="1"/>
    <n v="3"/>
    <n v="871"/>
    <x v="0"/>
    <n v="2351.6999999999998"/>
    <n v="2004"/>
    <n v="347.7"/>
    <n v="0.14785049113407323"/>
    <s v="06"/>
    <n v="2025"/>
    <n v="261.3"/>
  </r>
  <r>
    <s v="ORD006898"/>
    <x v="536"/>
    <s v="CUST01412"/>
    <x v="8"/>
    <x v="3"/>
    <x v="2"/>
    <n v="1"/>
    <n v="1101"/>
    <x v="2"/>
    <n v="1101"/>
    <n v="730.27"/>
    <n v="370.73"/>
    <n v="0.33672116257947321"/>
    <s v="06"/>
    <n v="2025"/>
    <n v="0"/>
  </r>
  <r>
    <s v="ORD002922"/>
    <x v="536"/>
    <s v="CUST00662"/>
    <x v="9"/>
    <x v="1"/>
    <x v="0"/>
    <n v="4"/>
    <n v="22164"/>
    <x v="4"/>
    <n v="70924.800000000003"/>
    <n v="62870.09"/>
    <n v="8054.71"/>
    <n v="0.11356690466522287"/>
    <s v="06"/>
    <n v="2025"/>
    <n v="17731.2"/>
  </r>
  <r>
    <s v="ORD003535"/>
    <x v="536"/>
    <s v="CUST01714"/>
    <x v="0"/>
    <x v="0"/>
    <x v="1"/>
    <n v="2"/>
    <n v="601"/>
    <x v="2"/>
    <n v="1202"/>
    <n v="954.77"/>
    <n v="247.23"/>
    <n v="0.20568219633943427"/>
    <s v="06"/>
    <n v="2025"/>
    <n v="0"/>
  </r>
  <r>
    <s v="ORD003794"/>
    <x v="536"/>
    <s v="CUST00115"/>
    <x v="2"/>
    <x v="1"/>
    <x v="0"/>
    <n v="2"/>
    <n v="2046"/>
    <x v="2"/>
    <n v="4092"/>
    <n v="3146.71"/>
    <n v="945.29"/>
    <n v="0.2310092864125122"/>
    <s v="06"/>
    <n v="2025"/>
    <n v="0"/>
  </r>
  <r>
    <s v="ORD004162"/>
    <x v="536"/>
    <s v="CUST02028"/>
    <x v="0"/>
    <x v="0"/>
    <x v="1"/>
    <n v="1"/>
    <n v="735"/>
    <x v="0"/>
    <n v="661.5"/>
    <n v="529.29"/>
    <n v="132.21"/>
    <n v="0.19986394557823131"/>
    <s v="06"/>
    <n v="2025"/>
    <n v="73.5"/>
  </r>
  <r>
    <s v="ORD006273"/>
    <x v="536"/>
    <s v="CUST01627"/>
    <x v="1"/>
    <x v="1"/>
    <x v="2"/>
    <n v="2"/>
    <n v="774"/>
    <x v="0"/>
    <n v="1393.2"/>
    <n v="860.77"/>
    <n v="532.42999999999995"/>
    <n v="0.38216336491530284"/>
    <s v="06"/>
    <n v="2025"/>
    <n v="154.80000000000001"/>
  </r>
  <r>
    <s v="ORD005424"/>
    <x v="536"/>
    <s v="CUST02471"/>
    <x v="2"/>
    <x v="1"/>
    <x v="0"/>
    <n v="1"/>
    <n v="3877"/>
    <x v="2"/>
    <n v="3877"/>
    <n v="2731.88"/>
    <n v="1145.1199999999999"/>
    <n v="0.29536239360330152"/>
    <s v="06"/>
    <n v="2025"/>
    <n v="0"/>
  </r>
  <r>
    <s v="ORD007151"/>
    <x v="536"/>
    <s v="CUST01914"/>
    <x v="1"/>
    <x v="1"/>
    <x v="1"/>
    <n v="1"/>
    <n v="1233"/>
    <x v="1"/>
    <n v="1171.3499999999999"/>
    <n v="756.61"/>
    <n v="414.74"/>
    <n v="0.35407009006701673"/>
    <s v="06"/>
    <n v="2025"/>
    <n v="61.650000000000006"/>
  </r>
  <r>
    <s v="ORD004999"/>
    <x v="536"/>
    <s v="CUST00464"/>
    <x v="3"/>
    <x v="1"/>
    <x v="4"/>
    <n v="3"/>
    <n v="59350"/>
    <x v="0"/>
    <n v="160245"/>
    <n v="135915.22"/>
    <n v="24329.78"/>
    <n v="0.15182863739898281"/>
    <s v="06"/>
    <n v="2025"/>
    <n v="17805"/>
  </r>
  <r>
    <s v="ORD002791"/>
    <x v="536"/>
    <s v="CUST00805"/>
    <x v="11"/>
    <x v="4"/>
    <x v="1"/>
    <n v="2"/>
    <n v="135"/>
    <x v="0"/>
    <n v="243"/>
    <n v="170.02"/>
    <n v="72.98"/>
    <n v="0.30032921810699592"/>
    <s v="06"/>
    <n v="2025"/>
    <n v="27"/>
  </r>
  <r>
    <s v="ORD001695"/>
    <x v="536"/>
    <s v="CUST00969"/>
    <x v="12"/>
    <x v="0"/>
    <x v="0"/>
    <n v="2"/>
    <n v="2194"/>
    <x v="1"/>
    <n v="4168.6000000000004"/>
    <n v="2888.89"/>
    <n v="1279.71"/>
    <n v="0.30698795758767927"/>
    <s v="06"/>
    <n v="2025"/>
    <n v="219.4"/>
  </r>
  <r>
    <s v="ORD008341"/>
    <x v="537"/>
    <s v="CUST01005"/>
    <x v="9"/>
    <x v="1"/>
    <x v="2"/>
    <n v="1"/>
    <n v="23949"/>
    <x v="1"/>
    <n v="22751.55"/>
    <n v="18521.68"/>
    <n v="4229.87"/>
    <n v="0.18591568486542676"/>
    <s v="06"/>
    <n v="2025"/>
    <n v="1197.45"/>
  </r>
  <r>
    <s v="ORD004308"/>
    <x v="537"/>
    <s v="CUST01903"/>
    <x v="11"/>
    <x v="4"/>
    <x v="3"/>
    <n v="5"/>
    <n v="164"/>
    <x v="1"/>
    <n v="779"/>
    <n v="528.15"/>
    <n v="250.85"/>
    <n v="0.32201540436456993"/>
    <s v="06"/>
    <n v="2025"/>
    <n v="41"/>
  </r>
  <r>
    <s v="ORD003242"/>
    <x v="537"/>
    <s v="CUST01205"/>
    <x v="14"/>
    <x v="2"/>
    <x v="0"/>
    <n v="1"/>
    <n v="9441"/>
    <x v="0"/>
    <n v="8496.9"/>
    <n v="5361.91"/>
    <n v="3134.99"/>
    <n v="0.36895691369793687"/>
    <s v="06"/>
    <n v="2025"/>
    <n v="944.1"/>
  </r>
  <r>
    <s v="ORD005688"/>
    <x v="537"/>
    <s v="CUST00920"/>
    <x v="6"/>
    <x v="3"/>
    <x v="0"/>
    <n v="3"/>
    <n v="1136"/>
    <x v="1"/>
    <n v="3237.6"/>
    <n v="2482"/>
    <n v="755.6"/>
    <n v="0.23338275265628863"/>
    <s v="06"/>
    <n v="2025"/>
    <n v="170.4"/>
  </r>
  <r>
    <s v="ORD003333"/>
    <x v="537"/>
    <s v="CUST00894"/>
    <x v="8"/>
    <x v="3"/>
    <x v="4"/>
    <n v="2"/>
    <n v="2112"/>
    <x v="2"/>
    <n v="4224"/>
    <n v="2662.39"/>
    <n v="1561.61"/>
    <n v="0.36969933712121211"/>
    <s v="06"/>
    <n v="2025"/>
    <n v="0"/>
  </r>
  <r>
    <s v="ORD000172"/>
    <x v="537"/>
    <s v="CUST02445"/>
    <x v="2"/>
    <x v="1"/>
    <x v="1"/>
    <n v="1"/>
    <n v="1937"/>
    <x v="4"/>
    <n v="1549.6"/>
    <n v="1288.24"/>
    <n v="261.36"/>
    <n v="0.16866288074341768"/>
    <s v="06"/>
    <n v="2025"/>
    <n v="387.40000000000003"/>
  </r>
  <r>
    <s v="ORD003490"/>
    <x v="537"/>
    <s v="CUST01319"/>
    <x v="9"/>
    <x v="1"/>
    <x v="3"/>
    <n v="3"/>
    <n v="30137"/>
    <x v="1"/>
    <n v="85890.45"/>
    <n v="66494.19"/>
    <n v="19396.259999999998"/>
    <n v="0.22582557199316106"/>
    <s v="06"/>
    <n v="2025"/>
    <n v="4520.55"/>
  </r>
  <r>
    <s v="ORD009168"/>
    <x v="537"/>
    <s v="CUST01193"/>
    <x v="9"/>
    <x v="1"/>
    <x v="0"/>
    <n v="1"/>
    <n v="32645"/>
    <x v="0"/>
    <n v="29380.5"/>
    <n v="24595.69"/>
    <n v="4784.8100000000004"/>
    <n v="0.16285665662599344"/>
    <s v="06"/>
    <n v="2025"/>
    <n v="3264.5"/>
  </r>
  <r>
    <s v="ORD009496"/>
    <x v="537"/>
    <s v="CUST01667"/>
    <x v="13"/>
    <x v="0"/>
    <x v="2"/>
    <n v="3"/>
    <n v="800"/>
    <x v="1"/>
    <n v="2280"/>
    <n v="1519.21"/>
    <n v="760.79"/>
    <n v="0.33367982456140349"/>
    <s v="06"/>
    <n v="2025"/>
    <n v="120"/>
  </r>
  <r>
    <s v="ORD007857"/>
    <x v="538"/>
    <s v="CUST00057"/>
    <x v="4"/>
    <x v="1"/>
    <x v="2"/>
    <n v="3"/>
    <n v="24216"/>
    <x v="4"/>
    <n v="58118.400000000001"/>
    <n v="51052.78"/>
    <n v="7065.62"/>
    <n v="0.12157285816540028"/>
    <s v="06"/>
    <n v="2025"/>
    <n v="14529.6"/>
  </r>
  <r>
    <s v="ORD006113"/>
    <x v="538"/>
    <s v="CUST00784"/>
    <x v="12"/>
    <x v="0"/>
    <x v="4"/>
    <n v="1"/>
    <n v="4739"/>
    <x v="1"/>
    <n v="4502.05"/>
    <n v="3420.1"/>
    <n v="1081.95"/>
    <n v="0.24032385246720939"/>
    <s v="06"/>
    <n v="2025"/>
    <n v="236.95000000000002"/>
  </r>
  <r>
    <s v="ORD008532"/>
    <x v="538"/>
    <s v="CUST01318"/>
    <x v="2"/>
    <x v="1"/>
    <x v="1"/>
    <n v="1"/>
    <n v="3449"/>
    <x v="0"/>
    <n v="3104.1"/>
    <n v="2036.41"/>
    <n v="1067.69"/>
    <n v="0.34396121258980061"/>
    <s v="06"/>
    <n v="2025"/>
    <n v="344.90000000000003"/>
  </r>
  <r>
    <s v="ORD001322"/>
    <x v="538"/>
    <s v="CUST01243"/>
    <x v="0"/>
    <x v="0"/>
    <x v="1"/>
    <n v="1"/>
    <n v="671"/>
    <x v="0"/>
    <n v="603.9"/>
    <n v="446.72"/>
    <n v="157.18"/>
    <n v="0.2602748799470111"/>
    <s v="06"/>
    <n v="2025"/>
    <n v="67.100000000000009"/>
  </r>
  <r>
    <s v="ORD003099"/>
    <x v="538"/>
    <s v="CUST01351"/>
    <x v="2"/>
    <x v="1"/>
    <x v="0"/>
    <n v="1"/>
    <n v="3776"/>
    <x v="1"/>
    <n v="3587.2"/>
    <n v="2822.37"/>
    <n v="764.83"/>
    <n v="0.21321086083853705"/>
    <s v="06"/>
    <n v="2025"/>
    <n v="188.8"/>
  </r>
  <r>
    <s v="ORD006725"/>
    <x v="538"/>
    <s v="CUST00336"/>
    <x v="11"/>
    <x v="4"/>
    <x v="3"/>
    <n v="2"/>
    <n v="89"/>
    <x v="1"/>
    <n v="169.1"/>
    <n v="112.24"/>
    <n v="56.86"/>
    <n v="0.33625073920756948"/>
    <s v="06"/>
    <n v="2025"/>
    <n v="8.9"/>
  </r>
  <r>
    <s v="ORD009801"/>
    <x v="538"/>
    <s v="CUST01078"/>
    <x v="14"/>
    <x v="2"/>
    <x v="0"/>
    <n v="5"/>
    <n v="17247"/>
    <x v="1"/>
    <n v="81923.25"/>
    <n v="68349.59"/>
    <n v="13573.66"/>
    <n v="0.16568751850054778"/>
    <s v="06"/>
    <n v="2025"/>
    <n v="4311.75"/>
  </r>
  <r>
    <s v="ORD004539"/>
    <x v="538"/>
    <s v="CUST01750"/>
    <x v="10"/>
    <x v="2"/>
    <x v="2"/>
    <n v="5"/>
    <n v="16421"/>
    <x v="0"/>
    <n v="73894.5"/>
    <n v="52485.72"/>
    <n v="21408.78"/>
    <n v="0.28972088585754013"/>
    <s v="06"/>
    <n v="2025"/>
    <n v="8210.5"/>
  </r>
  <r>
    <s v="ORD007555"/>
    <x v="538"/>
    <s v="CUST02210"/>
    <x v="2"/>
    <x v="1"/>
    <x v="1"/>
    <n v="1"/>
    <n v="4945"/>
    <x v="1"/>
    <n v="4697.75"/>
    <n v="3153.49"/>
    <n v="1544.26"/>
    <n v="0.3287233249960087"/>
    <s v="06"/>
    <n v="2025"/>
    <n v="247.25"/>
  </r>
  <r>
    <s v="ORD004210"/>
    <x v="538"/>
    <s v="CUST00687"/>
    <x v="2"/>
    <x v="1"/>
    <x v="0"/>
    <n v="1"/>
    <n v="3147"/>
    <x v="3"/>
    <n v="2674.95"/>
    <n v="2231.4699999999998"/>
    <n v="443.48"/>
    <n v="0.16579001476663116"/>
    <s v="06"/>
    <n v="2025"/>
    <n v="472.04999999999995"/>
  </r>
  <r>
    <s v="ORD008083"/>
    <x v="538"/>
    <s v="CUST01152"/>
    <x v="4"/>
    <x v="1"/>
    <x v="2"/>
    <n v="2"/>
    <n v="20438"/>
    <x v="3"/>
    <n v="34744.6"/>
    <n v="27416.43"/>
    <n v="7328.17"/>
    <n v="0.21091536526539378"/>
    <s v="06"/>
    <n v="2025"/>
    <n v="6131.4"/>
  </r>
  <r>
    <s v="ORD009154"/>
    <x v="538"/>
    <s v="CUST00882"/>
    <x v="2"/>
    <x v="1"/>
    <x v="3"/>
    <n v="2"/>
    <n v="3630"/>
    <x v="1"/>
    <n v="6897"/>
    <n v="5152.09"/>
    <n v="1744.91"/>
    <n v="0.25299550529215603"/>
    <s v="06"/>
    <n v="2025"/>
    <n v="363"/>
  </r>
  <r>
    <s v="ORD007986"/>
    <x v="538"/>
    <s v="CUST02194"/>
    <x v="6"/>
    <x v="3"/>
    <x v="4"/>
    <n v="1"/>
    <n v="305"/>
    <x v="0"/>
    <n v="274.5"/>
    <n v="202.49"/>
    <n v="72.010000000000005"/>
    <n v="0.2623315118397086"/>
    <s v="06"/>
    <n v="2025"/>
    <n v="30.5"/>
  </r>
  <r>
    <s v="ORD006649"/>
    <x v="538"/>
    <s v="CUST02222"/>
    <x v="14"/>
    <x v="2"/>
    <x v="1"/>
    <n v="2"/>
    <n v="13540"/>
    <x v="2"/>
    <n v="27080"/>
    <n v="21047.26"/>
    <n v="6032.74"/>
    <n v="0.22277474150664697"/>
    <s v="06"/>
    <n v="2025"/>
    <n v="0"/>
  </r>
  <r>
    <s v="ORD008704"/>
    <x v="539"/>
    <s v="CUST01476"/>
    <x v="0"/>
    <x v="0"/>
    <x v="2"/>
    <n v="1"/>
    <n v="1430"/>
    <x v="0"/>
    <n v="1287"/>
    <n v="1158.07"/>
    <n v="128.93"/>
    <n v="0.10017871017871019"/>
    <s v="06"/>
    <n v="2025"/>
    <n v="143"/>
  </r>
  <r>
    <s v="ORD003613"/>
    <x v="539"/>
    <s v="CUST02204"/>
    <x v="9"/>
    <x v="1"/>
    <x v="3"/>
    <n v="1"/>
    <n v="26240"/>
    <x v="0"/>
    <n v="23616"/>
    <n v="18348.95"/>
    <n v="5267.05"/>
    <n v="0.22302887872628727"/>
    <s v="06"/>
    <n v="2025"/>
    <n v="2624"/>
  </r>
  <r>
    <s v="ORD000379"/>
    <x v="539"/>
    <s v="CUST00235"/>
    <x v="3"/>
    <x v="1"/>
    <x v="2"/>
    <n v="2"/>
    <n v="72845"/>
    <x v="0"/>
    <n v="131121"/>
    <n v="83486.509999999995"/>
    <n v="47634.49"/>
    <n v="0.36328650635672394"/>
    <s v="06"/>
    <n v="2025"/>
    <n v="14569"/>
  </r>
  <r>
    <s v="ORD004979"/>
    <x v="539"/>
    <s v="CUST01475"/>
    <x v="9"/>
    <x v="1"/>
    <x v="0"/>
    <n v="1"/>
    <n v="20143"/>
    <x v="0"/>
    <n v="18128.7"/>
    <n v="14600.51"/>
    <n v="3528.19"/>
    <n v="0.19461902949466867"/>
    <s v="06"/>
    <n v="2025"/>
    <n v="2014.3000000000002"/>
  </r>
  <r>
    <s v="ORD009385"/>
    <x v="539"/>
    <s v="CUST02334"/>
    <x v="8"/>
    <x v="3"/>
    <x v="2"/>
    <n v="1"/>
    <n v="1639"/>
    <x v="0"/>
    <n v="1475.1"/>
    <n v="1326.74"/>
    <n v="148.36000000000001"/>
    <n v="0.10057623211985629"/>
    <s v="06"/>
    <n v="2025"/>
    <n v="163.9"/>
  </r>
  <r>
    <s v="ORD005220"/>
    <x v="539"/>
    <s v="CUST01547"/>
    <x v="0"/>
    <x v="0"/>
    <x v="0"/>
    <n v="1"/>
    <n v="707"/>
    <x v="1"/>
    <n v="671.65"/>
    <n v="531.37"/>
    <n v="140.28"/>
    <n v="0.20885878061490359"/>
    <s v="06"/>
    <n v="2025"/>
    <n v="35.35"/>
  </r>
  <r>
    <s v="ORD009275"/>
    <x v="539"/>
    <s v="CUST00033"/>
    <x v="4"/>
    <x v="1"/>
    <x v="0"/>
    <n v="1"/>
    <n v="24009"/>
    <x v="1"/>
    <n v="22808.55"/>
    <n v="14318.28"/>
    <n v="8490.27"/>
    <n v="0.37224067290555518"/>
    <s v="06"/>
    <n v="2025"/>
    <n v="1200.45"/>
  </r>
  <r>
    <s v="ORD000631"/>
    <x v="539"/>
    <s v="CUST01635"/>
    <x v="5"/>
    <x v="2"/>
    <x v="3"/>
    <n v="3"/>
    <n v="5300"/>
    <x v="2"/>
    <n v="15900"/>
    <n v="12854.25"/>
    <n v="3045.75"/>
    <n v="0.19155660377358491"/>
    <s v="06"/>
    <n v="2025"/>
    <n v="0"/>
  </r>
  <r>
    <s v="ORD000257"/>
    <x v="539"/>
    <s v="CUST01344"/>
    <x v="7"/>
    <x v="4"/>
    <x v="3"/>
    <n v="1"/>
    <n v="84"/>
    <x v="1"/>
    <n v="79.8"/>
    <n v="65.040000000000006"/>
    <n v="14.76"/>
    <n v="0.18496240601503761"/>
    <s v="06"/>
    <n v="2025"/>
    <n v="4.2"/>
  </r>
  <r>
    <s v="ORD001476"/>
    <x v="539"/>
    <s v="CUST01252"/>
    <x v="6"/>
    <x v="3"/>
    <x v="3"/>
    <n v="1"/>
    <n v="1018"/>
    <x v="0"/>
    <n v="916.2"/>
    <n v="707.31"/>
    <n v="208.89"/>
    <n v="0.2279960707269155"/>
    <s v="06"/>
    <n v="2025"/>
    <n v="101.80000000000001"/>
  </r>
  <r>
    <s v="ORD000966"/>
    <x v="539"/>
    <s v="CUST01834"/>
    <x v="11"/>
    <x v="4"/>
    <x v="2"/>
    <n v="4"/>
    <n v="158"/>
    <x v="2"/>
    <n v="632"/>
    <n v="437.5"/>
    <n v="194.5"/>
    <n v="0.307753164556962"/>
    <s v="06"/>
    <n v="2025"/>
    <n v="0"/>
  </r>
  <r>
    <s v="ORD006655"/>
    <x v="539"/>
    <s v="CUST02161"/>
    <x v="7"/>
    <x v="4"/>
    <x v="0"/>
    <n v="1"/>
    <n v="236"/>
    <x v="1"/>
    <n v="224.2"/>
    <n v="179.22"/>
    <n v="44.98"/>
    <n v="0.20062444246208741"/>
    <s v="06"/>
    <n v="2025"/>
    <n v="11.8"/>
  </r>
  <r>
    <s v="ORD006277"/>
    <x v="539"/>
    <s v="CUST00222"/>
    <x v="1"/>
    <x v="1"/>
    <x v="1"/>
    <n v="1"/>
    <n v="2545"/>
    <x v="0"/>
    <n v="2290.5"/>
    <n v="2042.87"/>
    <n v="247.63"/>
    <n v="0.10811176598995852"/>
    <s v="06"/>
    <n v="2025"/>
    <n v="254.5"/>
  </r>
  <r>
    <s v="ORD002091"/>
    <x v="539"/>
    <s v="CUST01641"/>
    <x v="8"/>
    <x v="3"/>
    <x v="2"/>
    <n v="2"/>
    <n v="1840"/>
    <x v="1"/>
    <n v="3496"/>
    <n v="2877.42"/>
    <n v="618.58000000000004"/>
    <n v="0.17693935926773458"/>
    <s v="06"/>
    <n v="2025"/>
    <n v="184"/>
  </r>
  <r>
    <s v="ORD008249"/>
    <x v="539"/>
    <s v="CUST01161"/>
    <x v="9"/>
    <x v="1"/>
    <x v="4"/>
    <n v="3"/>
    <n v="21877"/>
    <x v="1"/>
    <n v="62349.45"/>
    <n v="39480.32"/>
    <n v="22869.13"/>
    <n v="0.36678960279521317"/>
    <s v="06"/>
    <n v="2025"/>
    <n v="3281.55"/>
  </r>
  <r>
    <s v="ORD007963"/>
    <x v="540"/>
    <s v="CUST01630"/>
    <x v="5"/>
    <x v="2"/>
    <x v="0"/>
    <n v="1"/>
    <n v="3022"/>
    <x v="0"/>
    <n v="2719.8"/>
    <n v="2400.04"/>
    <n v="319.76"/>
    <n v="0.11756746819619089"/>
    <s v="06"/>
    <n v="2025"/>
    <n v="302.2"/>
  </r>
  <r>
    <s v="ORD001672"/>
    <x v="540"/>
    <s v="CUST00070"/>
    <x v="5"/>
    <x v="2"/>
    <x v="2"/>
    <n v="2"/>
    <n v="7380"/>
    <x v="0"/>
    <n v="13284"/>
    <n v="10916.8"/>
    <n v="2367.1999999999998"/>
    <n v="0.17819933754893102"/>
    <s v="06"/>
    <n v="2025"/>
    <n v="1476"/>
  </r>
  <r>
    <s v="ORD000016"/>
    <x v="540"/>
    <s v="CUST01820"/>
    <x v="14"/>
    <x v="2"/>
    <x v="3"/>
    <n v="1"/>
    <n v="20471"/>
    <x v="0"/>
    <n v="18423.900000000001"/>
    <n v="15099.24"/>
    <n v="3324.66"/>
    <n v="0.18045364987869017"/>
    <s v="06"/>
    <n v="2025"/>
    <n v="2047.1000000000001"/>
  </r>
  <r>
    <s v="ORD002039"/>
    <x v="540"/>
    <s v="CUST00150"/>
    <x v="9"/>
    <x v="1"/>
    <x v="2"/>
    <n v="1"/>
    <n v="27327"/>
    <x v="0"/>
    <n v="24594.3"/>
    <n v="19610.84"/>
    <n v="4983.46"/>
    <n v="0.2026266248683638"/>
    <s v="06"/>
    <n v="2025"/>
    <n v="2732.7000000000003"/>
  </r>
  <r>
    <s v="ORD002174"/>
    <x v="540"/>
    <s v="CUST01505"/>
    <x v="1"/>
    <x v="1"/>
    <x v="3"/>
    <n v="1"/>
    <n v="2027"/>
    <x v="1"/>
    <n v="1925.65"/>
    <n v="1573"/>
    <n v="352.65"/>
    <n v="0.18313296808869731"/>
    <s v="06"/>
    <n v="2025"/>
    <n v="101.35000000000001"/>
  </r>
  <r>
    <s v="ORD005646"/>
    <x v="540"/>
    <s v="CUST00082"/>
    <x v="2"/>
    <x v="1"/>
    <x v="0"/>
    <n v="1"/>
    <n v="1332"/>
    <x v="1"/>
    <n v="1265.4000000000001"/>
    <n v="919.61"/>
    <n v="345.79"/>
    <n v="0.27326537063379169"/>
    <s v="06"/>
    <n v="2025"/>
    <n v="66.600000000000009"/>
  </r>
  <r>
    <s v="ORD000870"/>
    <x v="540"/>
    <s v="CUST02292"/>
    <x v="2"/>
    <x v="1"/>
    <x v="4"/>
    <n v="2"/>
    <n v="3145"/>
    <x v="1"/>
    <n v="5975.5"/>
    <n v="4513.3900000000003"/>
    <n v="1462.11"/>
    <n v="0.2446841268513095"/>
    <s v="06"/>
    <n v="2025"/>
    <n v="314.5"/>
  </r>
  <r>
    <s v="ORD007708"/>
    <x v="540"/>
    <s v="CUST02321"/>
    <x v="1"/>
    <x v="1"/>
    <x v="3"/>
    <n v="3"/>
    <n v="745"/>
    <x v="0"/>
    <n v="2011.5"/>
    <n v="1564.37"/>
    <n v="447.13"/>
    <n v="0.22228685060899825"/>
    <s v="06"/>
    <n v="2025"/>
    <n v="223.5"/>
  </r>
  <r>
    <s v="ORD005343"/>
    <x v="540"/>
    <s v="CUST01546"/>
    <x v="0"/>
    <x v="0"/>
    <x v="3"/>
    <n v="1"/>
    <n v="1174"/>
    <x v="2"/>
    <n v="1174"/>
    <n v="932.62"/>
    <n v="241.38"/>
    <n v="0.20560477001703578"/>
    <s v="06"/>
    <n v="2025"/>
    <n v="0"/>
  </r>
  <r>
    <s v="ORD006235"/>
    <x v="540"/>
    <s v="CUST00611"/>
    <x v="0"/>
    <x v="0"/>
    <x v="1"/>
    <n v="1"/>
    <n v="771"/>
    <x v="2"/>
    <n v="771"/>
    <n v="548.25"/>
    <n v="222.75"/>
    <n v="0.28891050583657585"/>
    <s v="06"/>
    <n v="2025"/>
    <n v="0"/>
  </r>
  <r>
    <s v="ORD002745"/>
    <x v="540"/>
    <s v="CUST01346"/>
    <x v="5"/>
    <x v="2"/>
    <x v="3"/>
    <n v="1"/>
    <n v="3941"/>
    <x v="1"/>
    <n v="3743.95"/>
    <n v="2736.47"/>
    <n v="1007.48"/>
    <n v="0.26909547403143741"/>
    <s v="06"/>
    <n v="2025"/>
    <n v="197.05"/>
  </r>
  <r>
    <s v="ORD003944"/>
    <x v="540"/>
    <s v="CUST00379"/>
    <x v="6"/>
    <x v="3"/>
    <x v="1"/>
    <n v="5"/>
    <n v="1169"/>
    <x v="2"/>
    <n v="5845"/>
    <n v="4603.79"/>
    <n v="1241.21"/>
    <n v="0.21235414884516682"/>
    <s v="06"/>
    <n v="2025"/>
    <n v="0"/>
  </r>
  <r>
    <s v="ORD005442"/>
    <x v="540"/>
    <s v="CUST02227"/>
    <x v="5"/>
    <x v="2"/>
    <x v="2"/>
    <n v="3"/>
    <n v="3103"/>
    <x v="2"/>
    <n v="9309"/>
    <n v="6517.74"/>
    <n v="2791.26"/>
    <n v="0.29984531098936518"/>
    <s v="06"/>
    <n v="2025"/>
    <n v="0"/>
  </r>
  <r>
    <s v="ORD007890"/>
    <x v="540"/>
    <s v="CUST01628"/>
    <x v="9"/>
    <x v="1"/>
    <x v="0"/>
    <n v="1"/>
    <n v="24579"/>
    <x v="2"/>
    <n v="24579"/>
    <n v="17281.75"/>
    <n v="7297.25"/>
    <n v="0.29688962122136786"/>
    <s v="06"/>
    <n v="2025"/>
    <n v="0"/>
  </r>
  <r>
    <s v="ORD009505"/>
    <x v="541"/>
    <s v="CUST00136"/>
    <x v="12"/>
    <x v="0"/>
    <x v="4"/>
    <n v="1"/>
    <n v="2282"/>
    <x v="2"/>
    <n v="2282"/>
    <n v="1451.1"/>
    <n v="830.9"/>
    <n v="0.36411042944785277"/>
    <s v="06"/>
    <n v="2025"/>
    <n v="0"/>
  </r>
  <r>
    <s v="ORD001681"/>
    <x v="541"/>
    <s v="CUST01817"/>
    <x v="7"/>
    <x v="4"/>
    <x v="4"/>
    <n v="2"/>
    <n v="223"/>
    <x v="1"/>
    <n v="423.7"/>
    <n v="285.27"/>
    <n v="138.43"/>
    <n v="0.32671701675713949"/>
    <s v="06"/>
    <n v="2025"/>
    <n v="22.3"/>
  </r>
  <r>
    <s v="ORD003892"/>
    <x v="541"/>
    <s v="CUST01048"/>
    <x v="7"/>
    <x v="4"/>
    <x v="2"/>
    <n v="2"/>
    <n v="223"/>
    <x v="1"/>
    <n v="423.7"/>
    <n v="317.39"/>
    <n v="106.31"/>
    <n v="0.25090866178900167"/>
    <s v="06"/>
    <n v="2025"/>
    <n v="22.3"/>
  </r>
  <r>
    <s v="ORD001872"/>
    <x v="541"/>
    <s v="CUST00740"/>
    <x v="9"/>
    <x v="1"/>
    <x v="3"/>
    <n v="1"/>
    <n v="18169"/>
    <x v="1"/>
    <n v="17260.55"/>
    <n v="13164.97"/>
    <n v="4095.58"/>
    <n v="0.23727980858083897"/>
    <s v="06"/>
    <n v="2025"/>
    <n v="908.45"/>
  </r>
  <r>
    <s v="ORD009034"/>
    <x v="541"/>
    <s v="CUST01680"/>
    <x v="10"/>
    <x v="2"/>
    <x v="2"/>
    <n v="3"/>
    <n v="8497"/>
    <x v="0"/>
    <n v="22941.9"/>
    <n v="15714.33"/>
    <n v="7227.57"/>
    <n v="0.31503798726347859"/>
    <s v="06"/>
    <n v="2025"/>
    <n v="2549.1000000000004"/>
  </r>
  <r>
    <s v="ORD003082"/>
    <x v="541"/>
    <s v="CUST00962"/>
    <x v="9"/>
    <x v="1"/>
    <x v="0"/>
    <n v="3"/>
    <n v="23906"/>
    <x v="2"/>
    <n v="71718"/>
    <n v="39805.599999999999"/>
    <n v="31912.400000000001"/>
    <n v="0.44497057921302885"/>
    <s v="06"/>
    <n v="2025"/>
    <n v="0"/>
  </r>
  <r>
    <s v="ORD006659"/>
    <x v="541"/>
    <s v="CUST00165"/>
    <x v="14"/>
    <x v="2"/>
    <x v="1"/>
    <n v="3"/>
    <n v="8940"/>
    <x v="0"/>
    <n v="24138"/>
    <n v="15448.6"/>
    <n v="8689.4"/>
    <n v="0.35998840003314275"/>
    <s v="06"/>
    <n v="2025"/>
    <n v="2682"/>
  </r>
  <r>
    <s v="ORD005479"/>
    <x v="541"/>
    <s v="CUST00145"/>
    <x v="11"/>
    <x v="4"/>
    <x v="0"/>
    <n v="1"/>
    <n v="62"/>
    <x v="1"/>
    <n v="58.9"/>
    <n v="47.1"/>
    <n v="11.8"/>
    <n v="0.20033955857385399"/>
    <s v="06"/>
    <n v="2025"/>
    <n v="3.1"/>
  </r>
  <r>
    <s v="ORD006770"/>
    <x v="541"/>
    <s v="CUST01265"/>
    <x v="12"/>
    <x v="0"/>
    <x v="0"/>
    <n v="1"/>
    <n v="4802"/>
    <x v="4"/>
    <n v="3841.6"/>
    <n v="3495.21"/>
    <n v="346.39"/>
    <n v="9.0168159100374845E-2"/>
    <s v="06"/>
    <n v="2025"/>
    <n v="960.40000000000009"/>
  </r>
  <r>
    <s v="ORD002231"/>
    <x v="541"/>
    <s v="CUST00150"/>
    <x v="11"/>
    <x v="4"/>
    <x v="0"/>
    <n v="5"/>
    <n v="180"/>
    <x v="3"/>
    <n v="765"/>
    <n v="651.19000000000005"/>
    <n v="113.81"/>
    <n v="0.14877124183006538"/>
    <s v="06"/>
    <n v="2025"/>
    <n v="135"/>
  </r>
  <r>
    <s v="ORD002440"/>
    <x v="541"/>
    <s v="CUST02044"/>
    <x v="9"/>
    <x v="1"/>
    <x v="2"/>
    <n v="1"/>
    <n v="19634"/>
    <x v="0"/>
    <n v="17670.599999999999"/>
    <n v="10850.5"/>
    <n v="6820.1"/>
    <n v="0.38595746607359122"/>
    <s v="06"/>
    <n v="2025"/>
    <n v="1963.4"/>
  </r>
  <r>
    <s v="ORD004132"/>
    <x v="541"/>
    <s v="CUST02445"/>
    <x v="14"/>
    <x v="2"/>
    <x v="0"/>
    <n v="1"/>
    <n v="11268"/>
    <x v="0"/>
    <n v="10141.200000000001"/>
    <n v="7208.98"/>
    <n v="2932.22"/>
    <n v="0.28913935234489013"/>
    <s v="06"/>
    <n v="2025"/>
    <n v="1126.8"/>
  </r>
  <r>
    <s v="ORD000467"/>
    <x v="541"/>
    <s v="CUST02233"/>
    <x v="3"/>
    <x v="1"/>
    <x v="4"/>
    <n v="2"/>
    <n v="78185"/>
    <x v="3"/>
    <n v="132914.5"/>
    <n v="94594.1"/>
    <n v="38320.400000000001"/>
    <n v="0.28830864954538443"/>
    <s v="06"/>
    <n v="2025"/>
    <n v="23455.5"/>
  </r>
  <r>
    <s v="ORD001845"/>
    <x v="541"/>
    <s v="CUST00466"/>
    <x v="7"/>
    <x v="4"/>
    <x v="3"/>
    <n v="3"/>
    <n v="212"/>
    <x v="3"/>
    <n v="540.6"/>
    <n v="379.82"/>
    <n v="160.78"/>
    <n v="0.29741028486866444"/>
    <s v="06"/>
    <n v="2025"/>
    <n v="95.399999999999991"/>
  </r>
  <r>
    <s v="ORD005972"/>
    <x v="541"/>
    <s v="CUST02409"/>
    <x v="8"/>
    <x v="3"/>
    <x v="1"/>
    <n v="3"/>
    <n v="2428"/>
    <x v="1"/>
    <n v="6919.8"/>
    <n v="4545.71"/>
    <n v="2374.09"/>
    <n v="0.3430865053903292"/>
    <s v="06"/>
    <n v="2025"/>
    <n v="364.20000000000005"/>
  </r>
  <r>
    <s v="ORD004250"/>
    <x v="541"/>
    <s v="CUST01210"/>
    <x v="7"/>
    <x v="4"/>
    <x v="3"/>
    <n v="3"/>
    <n v="149"/>
    <x v="2"/>
    <n v="447"/>
    <n v="250.76"/>
    <n v="196.24"/>
    <n v="0.43901565995525726"/>
    <s v="06"/>
    <n v="2025"/>
    <n v="0"/>
  </r>
  <r>
    <s v="ORD003542"/>
    <x v="541"/>
    <s v="CUST00280"/>
    <x v="13"/>
    <x v="0"/>
    <x v="3"/>
    <n v="2"/>
    <n v="1051"/>
    <x v="2"/>
    <n v="2102"/>
    <n v="1399.88"/>
    <n v="702.12"/>
    <n v="0.33402473834443386"/>
    <s v="06"/>
    <n v="2025"/>
    <n v="0"/>
  </r>
  <r>
    <s v="ORD006108"/>
    <x v="541"/>
    <s v="CUST01506"/>
    <x v="2"/>
    <x v="1"/>
    <x v="2"/>
    <n v="5"/>
    <n v="1724"/>
    <x v="1"/>
    <n v="8189"/>
    <n v="5143.21"/>
    <n v="3045.79"/>
    <n v="0.37193674441323726"/>
    <s v="06"/>
    <n v="2025"/>
    <n v="431"/>
  </r>
  <r>
    <s v="ORD002553"/>
    <x v="541"/>
    <s v="CUST02429"/>
    <x v="5"/>
    <x v="2"/>
    <x v="2"/>
    <n v="3"/>
    <n v="8174"/>
    <x v="3"/>
    <n v="20843.7"/>
    <n v="18420.64"/>
    <n v="2423.06"/>
    <n v="0.11624903448044252"/>
    <s v="06"/>
    <n v="2025"/>
    <n v="3678.2999999999997"/>
  </r>
  <r>
    <s v="ORD003778"/>
    <x v="542"/>
    <s v="CUST00969"/>
    <x v="7"/>
    <x v="4"/>
    <x v="1"/>
    <n v="1"/>
    <n v="209"/>
    <x v="0"/>
    <n v="188.1"/>
    <n v="127.56"/>
    <n v="60.54"/>
    <n v="0.32185007974481661"/>
    <s v="06"/>
    <n v="2025"/>
    <n v="20.900000000000002"/>
  </r>
  <r>
    <s v="ORD004568"/>
    <x v="542"/>
    <s v="CUST02462"/>
    <x v="7"/>
    <x v="4"/>
    <x v="2"/>
    <n v="1"/>
    <n v="185"/>
    <x v="1"/>
    <n v="175.75"/>
    <n v="104.45"/>
    <n v="71.3"/>
    <n v="0.40568990042674252"/>
    <s v="06"/>
    <n v="2025"/>
    <n v="9.25"/>
  </r>
  <r>
    <s v="ORD006777"/>
    <x v="542"/>
    <s v="CUST00207"/>
    <x v="10"/>
    <x v="2"/>
    <x v="2"/>
    <n v="1"/>
    <n v="5378"/>
    <x v="3"/>
    <n v="4571.3"/>
    <n v="3820.49"/>
    <n v="750.81"/>
    <n v="0.16424430687113073"/>
    <s v="06"/>
    <n v="2025"/>
    <n v="806.69999999999993"/>
  </r>
  <r>
    <s v="ORD008947"/>
    <x v="542"/>
    <s v="CUST00565"/>
    <x v="11"/>
    <x v="4"/>
    <x v="1"/>
    <n v="1"/>
    <n v="100"/>
    <x v="0"/>
    <n v="90"/>
    <n v="76.63"/>
    <n v="13.37"/>
    <n v="0.14855555555555555"/>
    <s v="06"/>
    <n v="2025"/>
    <n v="10"/>
  </r>
  <r>
    <s v="ORD002866"/>
    <x v="542"/>
    <s v="CUST00095"/>
    <x v="5"/>
    <x v="2"/>
    <x v="3"/>
    <n v="2"/>
    <n v="7753"/>
    <x v="3"/>
    <n v="13180.1"/>
    <n v="10714.81"/>
    <n v="2465.29"/>
    <n v="0.18704638052822056"/>
    <s v="06"/>
    <n v="2025"/>
    <n v="2325.9"/>
  </r>
  <r>
    <s v="ORD005048"/>
    <x v="542"/>
    <s v="CUST02048"/>
    <x v="8"/>
    <x v="3"/>
    <x v="1"/>
    <n v="1"/>
    <n v="2615"/>
    <x v="2"/>
    <n v="2615"/>
    <n v="1565.86"/>
    <n v="1049.1400000000001"/>
    <n v="0.4012007648183557"/>
    <s v="06"/>
    <n v="2025"/>
    <n v="0"/>
  </r>
  <r>
    <s v="ORD007487"/>
    <x v="542"/>
    <s v="CUST02495"/>
    <x v="5"/>
    <x v="2"/>
    <x v="1"/>
    <n v="2"/>
    <n v="6133"/>
    <x v="2"/>
    <n v="12266"/>
    <n v="9050.16"/>
    <n v="3215.84"/>
    <n v="0.26217511821294637"/>
    <s v="06"/>
    <n v="2025"/>
    <n v="0"/>
  </r>
  <r>
    <s v="ORD003029"/>
    <x v="542"/>
    <s v="CUST00768"/>
    <x v="1"/>
    <x v="1"/>
    <x v="0"/>
    <n v="5"/>
    <n v="1464"/>
    <x v="1"/>
    <n v="6954"/>
    <n v="5588.46"/>
    <n v="1365.54"/>
    <n v="0.19636755823986193"/>
    <s v="06"/>
    <n v="2025"/>
    <n v="366"/>
  </r>
  <r>
    <s v="ORD004249"/>
    <x v="542"/>
    <s v="CUST02228"/>
    <x v="2"/>
    <x v="1"/>
    <x v="0"/>
    <n v="1"/>
    <n v="4816"/>
    <x v="2"/>
    <n v="4816"/>
    <n v="3006.96"/>
    <n v="1809.04"/>
    <n v="0.37563122923588038"/>
    <s v="06"/>
    <n v="2025"/>
    <n v="0"/>
  </r>
  <r>
    <s v="ORD001041"/>
    <x v="542"/>
    <s v="CUST00237"/>
    <x v="7"/>
    <x v="4"/>
    <x v="2"/>
    <n v="1"/>
    <n v="125"/>
    <x v="0"/>
    <n v="112.5"/>
    <n v="87.44"/>
    <n v="25.06"/>
    <n v="0.22275555555555554"/>
    <s v="06"/>
    <n v="2025"/>
    <n v="12.5"/>
  </r>
  <r>
    <s v="ORD003913"/>
    <x v="542"/>
    <s v="CUST01398"/>
    <x v="3"/>
    <x v="1"/>
    <x v="1"/>
    <n v="1"/>
    <n v="63803"/>
    <x v="1"/>
    <n v="60612.85"/>
    <n v="36330.18"/>
    <n v="24282.67"/>
    <n v="0.40061917563684929"/>
    <s v="06"/>
    <n v="2025"/>
    <n v="3190.15"/>
  </r>
  <r>
    <s v="ORD003264"/>
    <x v="542"/>
    <s v="CUST01667"/>
    <x v="3"/>
    <x v="1"/>
    <x v="1"/>
    <n v="2"/>
    <n v="74338"/>
    <x v="1"/>
    <n v="141242.20000000001"/>
    <n v="85546.43"/>
    <n v="55695.77"/>
    <n v="0.39432811157005476"/>
    <s v="06"/>
    <n v="2025"/>
    <n v="7433.8"/>
  </r>
  <r>
    <s v="ORD007025"/>
    <x v="543"/>
    <s v="CUST01825"/>
    <x v="2"/>
    <x v="1"/>
    <x v="3"/>
    <n v="2"/>
    <n v="4859"/>
    <x v="1"/>
    <n v="9232.1"/>
    <n v="7888.04"/>
    <n v="1344.06"/>
    <n v="0.1455855114221033"/>
    <s v="06"/>
    <n v="2025"/>
    <n v="485.90000000000003"/>
  </r>
  <r>
    <s v="ORD002732"/>
    <x v="543"/>
    <s v="CUST00290"/>
    <x v="3"/>
    <x v="1"/>
    <x v="1"/>
    <n v="1"/>
    <n v="67105"/>
    <x v="2"/>
    <n v="67105"/>
    <n v="43911.27"/>
    <n v="23193.73"/>
    <n v="0.34563341032709932"/>
    <s v="06"/>
    <n v="2025"/>
    <n v="0"/>
  </r>
  <r>
    <s v="ORD005820"/>
    <x v="543"/>
    <s v="CUST00899"/>
    <x v="9"/>
    <x v="1"/>
    <x v="4"/>
    <n v="1"/>
    <n v="26206"/>
    <x v="2"/>
    <n v="26206"/>
    <n v="19154.64"/>
    <n v="7051.36"/>
    <n v="0.26907425780355643"/>
    <s v="06"/>
    <n v="2025"/>
    <n v="0"/>
  </r>
  <r>
    <s v="ORD002840"/>
    <x v="543"/>
    <s v="CUST02007"/>
    <x v="9"/>
    <x v="1"/>
    <x v="4"/>
    <n v="1"/>
    <n v="29063"/>
    <x v="0"/>
    <n v="26156.7"/>
    <n v="19855.79"/>
    <n v="6300.91"/>
    <n v="0.24089086161480613"/>
    <s v="06"/>
    <n v="2025"/>
    <n v="2906.3"/>
  </r>
  <r>
    <s v="ORD005498"/>
    <x v="543"/>
    <s v="CUST00605"/>
    <x v="3"/>
    <x v="1"/>
    <x v="1"/>
    <n v="2"/>
    <n v="60123"/>
    <x v="2"/>
    <n v="120246"/>
    <n v="97194.41"/>
    <n v="23051.59"/>
    <n v="0.19170359097184106"/>
    <s v="06"/>
    <n v="2025"/>
    <n v="0"/>
  </r>
  <r>
    <s v="ORD002359"/>
    <x v="543"/>
    <s v="CUST01406"/>
    <x v="7"/>
    <x v="4"/>
    <x v="1"/>
    <n v="2"/>
    <n v="241"/>
    <x v="1"/>
    <n v="457.9"/>
    <n v="268.86"/>
    <n v="189.04"/>
    <n v="0.41284123170998033"/>
    <s v="06"/>
    <n v="2025"/>
    <n v="24.1"/>
  </r>
  <r>
    <s v="ORD005427"/>
    <x v="543"/>
    <s v="CUST00112"/>
    <x v="6"/>
    <x v="3"/>
    <x v="0"/>
    <n v="1"/>
    <n v="673"/>
    <x v="0"/>
    <n v="605.70000000000005"/>
    <n v="461.08"/>
    <n v="144.62"/>
    <n v="0.2387650652138022"/>
    <s v="06"/>
    <n v="2025"/>
    <n v="67.3"/>
  </r>
  <r>
    <s v="ORD007728"/>
    <x v="543"/>
    <s v="CUST00110"/>
    <x v="14"/>
    <x v="2"/>
    <x v="3"/>
    <n v="3"/>
    <n v="19050"/>
    <x v="3"/>
    <n v="48577.5"/>
    <n v="41626.04"/>
    <n v="6951.46"/>
    <n v="0.14310040656682621"/>
    <s v="06"/>
    <n v="2025"/>
    <n v="8572.5"/>
  </r>
  <r>
    <s v="ORD000453"/>
    <x v="543"/>
    <s v="CUST00314"/>
    <x v="4"/>
    <x v="1"/>
    <x v="1"/>
    <n v="3"/>
    <n v="24748"/>
    <x v="1"/>
    <n v="70531.8"/>
    <n v="47938.96"/>
    <n v="22592.84"/>
    <n v="0.32032133023685772"/>
    <s v="06"/>
    <n v="2025"/>
    <n v="3712.2000000000003"/>
  </r>
  <r>
    <s v="ORD000970"/>
    <x v="543"/>
    <s v="CUST02101"/>
    <x v="3"/>
    <x v="1"/>
    <x v="4"/>
    <n v="1"/>
    <n v="64972"/>
    <x v="1"/>
    <n v="61723.4"/>
    <n v="50697.32"/>
    <n v="11026.08"/>
    <n v="0.17863695130209936"/>
    <s v="06"/>
    <n v="2025"/>
    <n v="3248.6000000000004"/>
  </r>
  <r>
    <s v="ORD006984"/>
    <x v="543"/>
    <s v="CUST02014"/>
    <x v="6"/>
    <x v="3"/>
    <x v="4"/>
    <n v="1"/>
    <n v="572"/>
    <x v="3"/>
    <n v="486.2"/>
    <n v="335.19"/>
    <n v="151.01"/>
    <n v="0.31059234882764292"/>
    <s v="06"/>
    <n v="2025"/>
    <n v="85.8"/>
  </r>
  <r>
    <s v="ORD003797"/>
    <x v="543"/>
    <s v="CUST00577"/>
    <x v="3"/>
    <x v="1"/>
    <x v="4"/>
    <n v="3"/>
    <n v="62724"/>
    <x v="2"/>
    <n v="188172"/>
    <n v="110786.12"/>
    <n v="77385.88"/>
    <n v="0.41125077057160475"/>
    <s v="06"/>
    <n v="2025"/>
    <n v="0"/>
  </r>
  <r>
    <s v="ORD001498"/>
    <x v="543"/>
    <s v="CUST01813"/>
    <x v="13"/>
    <x v="0"/>
    <x v="2"/>
    <n v="2"/>
    <n v="1665"/>
    <x v="1"/>
    <n v="3163.5"/>
    <n v="2004.12"/>
    <n v="1159.3800000000001"/>
    <n v="0.36648648648648652"/>
    <s v="06"/>
    <n v="2025"/>
    <n v="166.5"/>
  </r>
  <r>
    <s v="ORD007437"/>
    <x v="543"/>
    <s v="CUST00265"/>
    <x v="1"/>
    <x v="1"/>
    <x v="3"/>
    <n v="1"/>
    <n v="863"/>
    <x v="0"/>
    <n v="776.7"/>
    <n v="599.63"/>
    <n v="177.07"/>
    <n v="0.22797734002832495"/>
    <s v="06"/>
    <n v="2025"/>
    <n v="86.300000000000011"/>
  </r>
  <r>
    <s v="ORD004600"/>
    <x v="543"/>
    <s v="CUST01269"/>
    <x v="11"/>
    <x v="4"/>
    <x v="2"/>
    <n v="3"/>
    <n v="86"/>
    <x v="0"/>
    <n v="232.2"/>
    <n v="156.65"/>
    <n v="75.55"/>
    <n v="0.32536606373815674"/>
    <s v="06"/>
    <n v="2025"/>
    <n v="25.8"/>
  </r>
  <r>
    <s v="ORD003711"/>
    <x v="543"/>
    <s v="CUST01059"/>
    <x v="13"/>
    <x v="0"/>
    <x v="0"/>
    <n v="1"/>
    <n v="998"/>
    <x v="2"/>
    <n v="998"/>
    <n v="799.44"/>
    <n v="198.56"/>
    <n v="0.19895791583166333"/>
    <s v="06"/>
    <n v="2025"/>
    <n v="0"/>
  </r>
  <r>
    <s v="ORD002564"/>
    <x v="544"/>
    <s v="CUST02376"/>
    <x v="5"/>
    <x v="2"/>
    <x v="1"/>
    <n v="1"/>
    <n v="5542"/>
    <x v="2"/>
    <n v="5542"/>
    <n v="3700.22"/>
    <n v="1841.78"/>
    <n v="0.3323312883435583"/>
    <s v="06"/>
    <n v="2025"/>
    <n v="0"/>
  </r>
  <r>
    <s v="ORD006214"/>
    <x v="544"/>
    <s v="CUST01909"/>
    <x v="1"/>
    <x v="1"/>
    <x v="1"/>
    <n v="1"/>
    <n v="1029"/>
    <x v="0"/>
    <n v="926.1"/>
    <n v="735.79"/>
    <n v="190.31"/>
    <n v="0.20549616672065651"/>
    <s v="06"/>
    <n v="2025"/>
    <n v="102.9"/>
  </r>
  <r>
    <s v="ORD004700"/>
    <x v="544"/>
    <s v="CUST00773"/>
    <x v="3"/>
    <x v="1"/>
    <x v="0"/>
    <n v="5"/>
    <n v="62544"/>
    <x v="3"/>
    <n v="265812"/>
    <n v="231704.68"/>
    <n v="34107.32"/>
    <n v="0.12831369539373694"/>
    <s v="06"/>
    <n v="2025"/>
    <n v="46908"/>
  </r>
  <r>
    <s v="ORD004403"/>
    <x v="544"/>
    <s v="CUST01330"/>
    <x v="14"/>
    <x v="2"/>
    <x v="0"/>
    <n v="1"/>
    <n v="20255"/>
    <x v="0"/>
    <n v="18229.5"/>
    <n v="16042.65"/>
    <n v="2186.85"/>
    <n v="0.11996214926355632"/>
    <s v="06"/>
    <n v="2025"/>
    <n v="2025.5"/>
  </r>
  <r>
    <s v="ORD004608"/>
    <x v="544"/>
    <s v="CUST01844"/>
    <x v="10"/>
    <x v="2"/>
    <x v="2"/>
    <n v="1"/>
    <n v="6569"/>
    <x v="1"/>
    <n v="6240.55"/>
    <n v="3734.17"/>
    <n v="2506.38"/>
    <n v="0.40162806162918335"/>
    <s v="06"/>
    <n v="2025"/>
    <n v="328.45000000000005"/>
  </r>
  <r>
    <s v="ORD009901"/>
    <x v="544"/>
    <s v="CUST01849"/>
    <x v="10"/>
    <x v="2"/>
    <x v="0"/>
    <n v="2"/>
    <n v="9574"/>
    <x v="3"/>
    <n v="16275.8"/>
    <n v="14867.31"/>
    <n v="1408.49"/>
    <n v="8.6538910529743551E-2"/>
    <s v="06"/>
    <n v="2025"/>
    <n v="2872.2"/>
  </r>
  <r>
    <s v="ORD009859"/>
    <x v="544"/>
    <s v="CUST01908"/>
    <x v="1"/>
    <x v="1"/>
    <x v="2"/>
    <n v="2"/>
    <n v="1055"/>
    <x v="0"/>
    <n v="1899"/>
    <n v="1587.45"/>
    <n v="311.55"/>
    <n v="0.16406003159557664"/>
    <s v="06"/>
    <n v="2025"/>
    <n v="211"/>
  </r>
  <r>
    <s v="ORD000965"/>
    <x v="544"/>
    <s v="CUST00333"/>
    <x v="6"/>
    <x v="3"/>
    <x v="1"/>
    <n v="2"/>
    <n v="616"/>
    <x v="1"/>
    <n v="1170.4000000000001"/>
    <n v="719.17"/>
    <n v="451.23"/>
    <n v="0.38553485987696512"/>
    <s v="06"/>
    <n v="2025"/>
    <n v="61.6"/>
  </r>
  <r>
    <s v="ORD001237"/>
    <x v="544"/>
    <s v="CUST00849"/>
    <x v="8"/>
    <x v="3"/>
    <x v="0"/>
    <n v="1"/>
    <n v="2811"/>
    <x v="3"/>
    <n v="2389.35"/>
    <n v="1922.28"/>
    <n v="467.07"/>
    <n v="0.19547994224370646"/>
    <s v="06"/>
    <n v="2025"/>
    <n v="421.65"/>
  </r>
  <r>
    <s v="ORD007927"/>
    <x v="544"/>
    <s v="CUST00062"/>
    <x v="4"/>
    <x v="1"/>
    <x v="2"/>
    <n v="2"/>
    <n v="12828"/>
    <x v="1"/>
    <n v="24373.200000000001"/>
    <n v="17210.37"/>
    <n v="7162.83"/>
    <n v="0.29388139431834964"/>
    <s v="06"/>
    <n v="2025"/>
    <n v="1282.8000000000002"/>
  </r>
  <r>
    <s v="ORD007226"/>
    <x v="544"/>
    <s v="CUST00683"/>
    <x v="1"/>
    <x v="1"/>
    <x v="1"/>
    <n v="1"/>
    <n v="2873"/>
    <x v="2"/>
    <n v="2873"/>
    <n v="1839.18"/>
    <n v="1033.82"/>
    <n v="0.35983988861816912"/>
    <s v="06"/>
    <n v="2025"/>
    <n v="0"/>
  </r>
  <r>
    <s v="ORD001974"/>
    <x v="544"/>
    <s v="CUST00297"/>
    <x v="3"/>
    <x v="1"/>
    <x v="0"/>
    <n v="3"/>
    <n v="67704"/>
    <x v="3"/>
    <n v="172645.2"/>
    <n v="152377.84"/>
    <n v="20267.36"/>
    <n v="0.11739312763980696"/>
    <s v="06"/>
    <n v="2025"/>
    <n v="30466.799999999999"/>
  </r>
  <r>
    <s v="ORD006950"/>
    <x v="545"/>
    <s v="CUST00654"/>
    <x v="2"/>
    <x v="1"/>
    <x v="3"/>
    <n v="1"/>
    <n v="2356"/>
    <x v="1"/>
    <n v="2238.1999999999998"/>
    <n v="1898.46"/>
    <n v="339.74"/>
    <n v="0.15179161826467699"/>
    <s v="06"/>
    <n v="2025"/>
    <n v="117.80000000000001"/>
  </r>
  <r>
    <s v="ORD003307"/>
    <x v="545"/>
    <s v="CUST01763"/>
    <x v="0"/>
    <x v="0"/>
    <x v="2"/>
    <n v="2"/>
    <n v="640"/>
    <x v="4"/>
    <n v="1024"/>
    <n v="711.01"/>
    <n v="312.99"/>
    <n v="0.30565429687500001"/>
    <s v="06"/>
    <n v="2025"/>
    <n v="256"/>
  </r>
  <r>
    <s v="ORD005329"/>
    <x v="545"/>
    <s v="CUST01209"/>
    <x v="4"/>
    <x v="1"/>
    <x v="3"/>
    <n v="2"/>
    <n v="12949"/>
    <x v="4"/>
    <n v="20718.400000000001"/>
    <n v="15550.5"/>
    <n v="5167.8999999999996"/>
    <n v="0.24943528457795966"/>
    <s v="06"/>
    <n v="2025"/>
    <n v="5179.6000000000004"/>
  </r>
  <r>
    <s v="ORD003304"/>
    <x v="545"/>
    <s v="CUST00525"/>
    <x v="5"/>
    <x v="2"/>
    <x v="4"/>
    <n v="1"/>
    <n v="4538"/>
    <x v="2"/>
    <n v="4538"/>
    <n v="3588.63"/>
    <n v="949.37"/>
    <n v="0.20920449537241076"/>
    <s v="06"/>
    <n v="2025"/>
    <n v="0"/>
  </r>
  <r>
    <s v="ORD000251"/>
    <x v="545"/>
    <s v="CUST01460"/>
    <x v="9"/>
    <x v="1"/>
    <x v="0"/>
    <n v="1"/>
    <n v="18593"/>
    <x v="1"/>
    <n v="17663.349999999999"/>
    <n v="12113.15"/>
    <n v="5550.2"/>
    <n v="0.31422125474499457"/>
    <s v="06"/>
    <n v="2025"/>
    <n v="929.65000000000009"/>
  </r>
  <r>
    <s v="ORD002948"/>
    <x v="545"/>
    <s v="CUST01876"/>
    <x v="4"/>
    <x v="1"/>
    <x v="3"/>
    <n v="2"/>
    <n v="21721"/>
    <x v="2"/>
    <n v="43442"/>
    <n v="34598.22"/>
    <n v="8843.7800000000007"/>
    <n v="0.20357672298697116"/>
    <s v="06"/>
    <n v="2025"/>
    <n v="0"/>
  </r>
  <r>
    <s v="ORD001268"/>
    <x v="545"/>
    <s v="CUST01197"/>
    <x v="11"/>
    <x v="4"/>
    <x v="2"/>
    <n v="2"/>
    <n v="106"/>
    <x v="3"/>
    <n v="180.2"/>
    <n v="169.79"/>
    <n v="10.41"/>
    <n v="5.7769145394006662E-2"/>
    <s v="06"/>
    <n v="2025"/>
    <n v="31.799999999999997"/>
  </r>
  <r>
    <s v="ORD009642"/>
    <x v="545"/>
    <s v="CUST00754"/>
    <x v="9"/>
    <x v="1"/>
    <x v="2"/>
    <n v="1"/>
    <n v="19926"/>
    <x v="1"/>
    <n v="18929.7"/>
    <n v="11841.94"/>
    <n v="7087.76"/>
    <n v="0.37442537388336844"/>
    <s v="06"/>
    <n v="2025"/>
    <n v="996.30000000000007"/>
  </r>
  <r>
    <s v="ORD001224"/>
    <x v="545"/>
    <s v="CUST02323"/>
    <x v="3"/>
    <x v="1"/>
    <x v="3"/>
    <n v="3"/>
    <n v="64304"/>
    <x v="3"/>
    <n v="163975.20000000001"/>
    <n v="120866.03"/>
    <n v="43109.17"/>
    <n v="0.262900548375608"/>
    <s v="06"/>
    <n v="2025"/>
    <n v="28936.799999999999"/>
  </r>
  <r>
    <s v="ORD007262"/>
    <x v="545"/>
    <s v="CUST01049"/>
    <x v="0"/>
    <x v="0"/>
    <x v="2"/>
    <n v="2"/>
    <n v="439"/>
    <x v="4"/>
    <n v="702.4"/>
    <n v="550.54999999999995"/>
    <n v="151.85"/>
    <n v="0.21618735763097949"/>
    <s v="06"/>
    <n v="2025"/>
    <n v="175.60000000000002"/>
  </r>
  <r>
    <s v="ORD009525"/>
    <x v="546"/>
    <s v="CUST02189"/>
    <x v="2"/>
    <x v="1"/>
    <x v="4"/>
    <n v="2"/>
    <n v="4229"/>
    <x v="2"/>
    <n v="8458"/>
    <n v="5210.97"/>
    <n v="3247.03"/>
    <n v="0.38390044927878936"/>
    <s v="06"/>
    <n v="2025"/>
    <n v="0"/>
  </r>
  <r>
    <s v="ORD001194"/>
    <x v="546"/>
    <s v="CUST00875"/>
    <x v="0"/>
    <x v="0"/>
    <x v="1"/>
    <n v="1"/>
    <n v="1227"/>
    <x v="4"/>
    <n v="981.6"/>
    <n v="968.94"/>
    <n v="12.66"/>
    <n v="1.2897310513447433E-2"/>
    <s v="06"/>
    <n v="2025"/>
    <n v="245.4"/>
  </r>
  <r>
    <s v="ORD009035"/>
    <x v="546"/>
    <s v="CUST01301"/>
    <x v="5"/>
    <x v="2"/>
    <x v="4"/>
    <n v="3"/>
    <n v="6847"/>
    <x v="0"/>
    <n v="18486.900000000001"/>
    <n v="14621.6"/>
    <n v="3865.3"/>
    <n v="0.20908318863627756"/>
    <s v="06"/>
    <n v="2025"/>
    <n v="2054.1"/>
  </r>
  <r>
    <s v="ORD006449"/>
    <x v="546"/>
    <s v="CUST00309"/>
    <x v="10"/>
    <x v="2"/>
    <x v="0"/>
    <n v="3"/>
    <n v="10756"/>
    <x v="0"/>
    <n v="29041.200000000001"/>
    <n v="22938.9"/>
    <n v="6102.3"/>
    <n v="0.21012561464402296"/>
    <s v="06"/>
    <n v="2025"/>
    <n v="3226.8"/>
  </r>
  <r>
    <s v="ORD003782"/>
    <x v="546"/>
    <s v="CUST01749"/>
    <x v="10"/>
    <x v="2"/>
    <x v="1"/>
    <n v="2"/>
    <n v="10368"/>
    <x v="0"/>
    <n v="18662.400000000001"/>
    <n v="13929.17"/>
    <n v="4733.2299999999996"/>
    <n v="0.25362386402606307"/>
    <s v="06"/>
    <n v="2025"/>
    <n v="2073.6"/>
  </r>
  <r>
    <s v="ORD002423"/>
    <x v="546"/>
    <s v="CUST00436"/>
    <x v="14"/>
    <x v="2"/>
    <x v="3"/>
    <n v="1"/>
    <n v="18047"/>
    <x v="1"/>
    <n v="17144.650000000001"/>
    <n v="10753.33"/>
    <n v="6391.32"/>
    <n v="0.37278801258701688"/>
    <s v="06"/>
    <n v="2025"/>
    <n v="902.35"/>
  </r>
  <r>
    <s v="ORD001165"/>
    <x v="546"/>
    <s v="CUST02001"/>
    <x v="11"/>
    <x v="4"/>
    <x v="1"/>
    <n v="4"/>
    <n v="62"/>
    <x v="1"/>
    <n v="235.6"/>
    <n v="188.03"/>
    <n v="47.57"/>
    <n v="0.20191001697792871"/>
    <s v="06"/>
    <n v="2025"/>
    <n v="12.4"/>
  </r>
  <r>
    <s v="ORD004525"/>
    <x v="546"/>
    <s v="CUST01758"/>
    <x v="9"/>
    <x v="1"/>
    <x v="3"/>
    <n v="2"/>
    <n v="19571"/>
    <x v="2"/>
    <n v="39142"/>
    <n v="26518.26"/>
    <n v="12623.74"/>
    <n v="0.32251136886209186"/>
    <s v="06"/>
    <n v="2025"/>
    <n v="0"/>
  </r>
  <r>
    <s v="ORD007103"/>
    <x v="546"/>
    <s v="CUST01561"/>
    <x v="9"/>
    <x v="1"/>
    <x v="3"/>
    <n v="2"/>
    <n v="19748"/>
    <x v="0"/>
    <n v="35546.400000000001"/>
    <n v="30616.13"/>
    <n v="4930.2700000000004"/>
    <n v="0.13869955888641325"/>
    <s v="06"/>
    <n v="2025"/>
    <n v="3949.6000000000004"/>
  </r>
  <r>
    <s v="ORD000103"/>
    <x v="546"/>
    <s v="CUST00873"/>
    <x v="9"/>
    <x v="1"/>
    <x v="0"/>
    <n v="4"/>
    <n v="21391"/>
    <x v="0"/>
    <n v="77007.600000000006"/>
    <n v="66508.36"/>
    <n v="10499.24"/>
    <n v="0.13634030926817611"/>
    <s v="06"/>
    <n v="2025"/>
    <n v="8556.4"/>
  </r>
  <r>
    <s v="ORD006968"/>
    <x v="546"/>
    <s v="CUST00273"/>
    <x v="8"/>
    <x v="3"/>
    <x v="3"/>
    <n v="2"/>
    <n v="1588"/>
    <x v="3"/>
    <n v="2699.6"/>
    <n v="1813.69"/>
    <n v="885.91"/>
    <n v="0.32816343161949918"/>
    <s v="06"/>
    <n v="2025"/>
    <n v="476.4"/>
  </r>
  <r>
    <s v="ORD003691"/>
    <x v="546"/>
    <s v="CUST02035"/>
    <x v="5"/>
    <x v="2"/>
    <x v="3"/>
    <n v="1"/>
    <n v="9614"/>
    <x v="1"/>
    <n v="9133.2999999999993"/>
    <n v="7048.11"/>
    <n v="2085.19"/>
    <n v="0.22830630768725435"/>
    <s v="06"/>
    <n v="2025"/>
    <n v="480.70000000000005"/>
  </r>
  <r>
    <s v="ORD002896"/>
    <x v="546"/>
    <s v="CUST01660"/>
    <x v="5"/>
    <x v="2"/>
    <x v="4"/>
    <n v="1"/>
    <n v="6306"/>
    <x v="1"/>
    <n v="5990.7"/>
    <n v="4907.43"/>
    <n v="1083.27"/>
    <n v="0.18082527918273325"/>
    <s v="06"/>
    <n v="2025"/>
    <n v="315.3"/>
  </r>
  <r>
    <s v="ORD006139"/>
    <x v="546"/>
    <s v="CUST00700"/>
    <x v="3"/>
    <x v="1"/>
    <x v="0"/>
    <n v="2"/>
    <n v="78362"/>
    <x v="2"/>
    <n v="156724"/>
    <n v="98981.96"/>
    <n v="57742.04"/>
    <n v="0.36843138255787244"/>
    <s v="06"/>
    <n v="2025"/>
    <n v="0"/>
  </r>
  <r>
    <s v="ORD001168"/>
    <x v="546"/>
    <s v="CUST01275"/>
    <x v="9"/>
    <x v="1"/>
    <x v="2"/>
    <n v="1"/>
    <n v="25641"/>
    <x v="0"/>
    <n v="23076.9"/>
    <n v="16591.689999999999"/>
    <n v="6485.21"/>
    <n v="0.28102604769271433"/>
    <s v="06"/>
    <n v="2025"/>
    <n v="2564.1000000000004"/>
  </r>
  <r>
    <s v="ORD006295"/>
    <x v="546"/>
    <s v="CUST00141"/>
    <x v="7"/>
    <x v="4"/>
    <x v="4"/>
    <n v="2"/>
    <n v="85"/>
    <x v="1"/>
    <n v="161.5"/>
    <n v="130.66"/>
    <n v="30.84"/>
    <n v="0.19095975232198142"/>
    <s v="06"/>
    <n v="2025"/>
    <n v="8.5"/>
  </r>
  <r>
    <s v="ORD007297"/>
    <x v="547"/>
    <s v="CUST00120"/>
    <x v="14"/>
    <x v="2"/>
    <x v="4"/>
    <n v="1"/>
    <n v="16956"/>
    <x v="0"/>
    <n v="15260.4"/>
    <n v="10908.75"/>
    <n v="4351.6499999999996"/>
    <n v="0.28515962884328061"/>
    <s v="07"/>
    <n v="2025"/>
    <n v="1695.6000000000001"/>
  </r>
  <r>
    <s v="ORD003039"/>
    <x v="547"/>
    <s v="CUST01270"/>
    <x v="12"/>
    <x v="0"/>
    <x v="2"/>
    <n v="1"/>
    <n v="4944"/>
    <x v="4"/>
    <n v="3955.2"/>
    <n v="3701.29"/>
    <n v="253.91"/>
    <n v="6.4196500809061488E-2"/>
    <s v="07"/>
    <n v="2025"/>
    <n v="988.80000000000007"/>
  </r>
  <r>
    <s v="ORD005718"/>
    <x v="547"/>
    <s v="CUST01977"/>
    <x v="13"/>
    <x v="0"/>
    <x v="2"/>
    <n v="1"/>
    <n v="1524"/>
    <x v="0"/>
    <n v="1371.6"/>
    <n v="1199.43"/>
    <n v="172.17"/>
    <n v="0.12552493438320209"/>
    <s v="07"/>
    <n v="2025"/>
    <n v="152.4"/>
  </r>
  <r>
    <s v="ORD002149"/>
    <x v="547"/>
    <s v="CUST00359"/>
    <x v="6"/>
    <x v="3"/>
    <x v="2"/>
    <n v="2"/>
    <n v="627"/>
    <x v="0"/>
    <n v="1128.5999999999999"/>
    <n v="866.38"/>
    <n v="262.22000000000003"/>
    <n v="0.23234095339358501"/>
    <s v="07"/>
    <n v="2025"/>
    <n v="125.4"/>
  </r>
  <r>
    <s v="ORD003197"/>
    <x v="547"/>
    <s v="CUST01153"/>
    <x v="5"/>
    <x v="2"/>
    <x v="4"/>
    <n v="1"/>
    <n v="8259"/>
    <x v="0"/>
    <n v="7433.1"/>
    <n v="6269.22"/>
    <n v="1163.8800000000001"/>
    <n v="0.15658069984259596"/>
    <s v="07"/>
    <n v="2025"/>
    <n v="825.90000000000009"/>
  </r>
  <r>
    <s v="ORD003347"/>
    <x v="547"/>
    <s v="CUST02031"/>
    <x v="7"/>
    <x v="4"/>
    <x v="0"/>
    <n v="3"/>
    <n v="123"/>
    <x v="0"/>
    <n v="332.1"/>
    <n v="288.29000000000002"/>
    <n v="43.81"/>
    <n v="0.13191809695874737"/>
    <s v="07"/>
    <n v="2025"/>
    <n v="36.9"/>
  </r>
  <r>
    <s v="ORD002008"/>
    <x v="547"/>
    <s v="CUST00750"/>
    <x v="14"/>
    <x v="2"/>
    <x v="0"/>
    <n v="3"/>
    <n v="15162"/>
    <x v="2"/>
    <n v="45486"/>
    <n v="32936.910000000003"/>
    <n v="12549.09"/>
    <n v="0.27588906476718111"/>
    <s v="07"/>
    <n v="2025"/>
    <n v="0"/>
  </r>
  <r>
    <s v="ORD009985"/>
    <x v="547"/>
    <s v="CUST00520"/>
    <x v="11"/>
    <x v="4"/>
    <x v="1"/>
    <n v="5"/>
    <n v="105"/>
    <x v="1"/>
    <n v="498.75"/>
    <n v="381.22"/>
    <n v="117.53"/>
    <n v="0.23564912280701755"/>
    <s v="07"/>
    <n v="2025"/>
    <n v="26.25"/>
  </r>
  <r>
    <s v="ORD000139"/>
    <x v="547"/>
    <s v="CUST00365"/>
    <x v="14"/>
    <x v="2"/>
    <x v="2"/>
    <n v="2"/>
    <n v="8762"/>
    <x v="3"/>
    <n v="14895.4"/>
    <n v="13642.96"/>
    <n v="1252.44"/>
    <n v="8.4082334143426835E-2"/>
    <s v="07"/>
    <n v="2025"/>
    <n v="2628.6"/>
  </r>
  <r>
    <s v="ORD002828"/>
    <x v="547"/>
    <s v="CUST00141"/>
    <x v="12"/>
    <x v="0"/>
    <x v="4"/>
    <n v="4"/>
    <n v="4863"/>
    <x v="1"/>
    <n v="18479.400000000001"/>
    <n v="14290.19"/>
    <n v="4189.21"/>
    <n v="0.22669621308051124"/>
    <s v="07"/>
    <n v="2025"/>
    <n v="972.6"/>
  </r>
  <r>
    <s v="ORD001342"/>
    <x v="547"/>
    <s v="CUST00030"/>
    <x v="7"/>
    <x v="4"/>
    <x v="2"/>
    <n v="2"/>
    <n v="147"/>
    <x v="1"/>
    <n v="279.3"/>
    <n v="182.23"/>
    <n v="97.07"/>
    <n v="0.34754744002864302"/>
    <s v="07"/>
    <n v="2025"/>
    <n v="14.700000000000001"/>
  </r>
  <r>
    <s v="ORD007252"/>
    <x v="547"/>
    <s v="CUST01953"/>
    <x v="8"/>
    <x v="3"/>
    <x v="0"/>
    <n v="1"/>
    <n v="1023"/>
    <x v="0"/>
    <n v="920.7"/>
    <n v="666.28"/>
    <n v="254.42"/>
    <n v="0.27633322472032146"/>
    <s v="07"/>
    <n v="2025"/>
    <n v="102.30000000000001"/>
  </r>
  <r>
    <s v="ORD002953"/>
    <x v="548"/>
    <s v="CUST01705"/>
    <x v="7"/>
    <x v="4"/>
    <x v="1"/>
    <n v="4"/>
    <n v="116"/>
    <x v="1"/>
    <n v="440.8"/>
    <n v="341.59"/>
    <n v="99.21"/>
    <n v="0.22506805807622501"/>
    <s v="07"/>
    <n v="2025"/>
    <n v="23.200000000000003"/>
  </r>
  <r>
    <s v="ORD000360"/>
    <x v="548"/>
    <s v="CUST02236"/>
    <x v="4"/>
    <x v="1"/>
    <x v="1"/>
    <n v="2"/>
    <n v="14668"/>
    <x v="2"/>
    <n v="29336"/>
    <n v="23557.24"/>
    <n v="5778.76"/>
    <n v="0.196985274065994"/>
    <s v="07"/>
    <n v="2025"/>
    <n v="0"/>
  </r>
  <r>
    <s v="ORD007189"/>
    <x v="548"/>
    <s v="CUST02474"/>
    <x v="11"/>
    <x v="4"/>
    <x v="1"/>
    <n v="1"/>
    <n v="105"/>
    <x v="1"/>
    <n v="99.75"/>
    <n v="66.400000000000006"/>
    <n v="33.35"/>
    <n v="0.33433583959899749"/>
    <s v="07"/>
    <n v="2025"/>
    <n v="5.25"/>
  </r>
  <r>
    <s v="ORD006982"/>
    <x v="548"/>
    <s v="CUST01995"/>
    <x v="10"/>
    <x v="2"/>
    <x v="4"/>
    <n v="1"/>
    <n v="6234"/>
    <x v="1"/>
    <n v="5922.3"/>
    <n v="4471.4799999999996"/>
    <n v="1450.82"/>
    <n v="0.24497576954899278"/>
    <s v="07"/>
    <n v="2025"/>
    <n v="311.70000000000005"/>
  </r>
  <r>
    <s v="ORD004966"/>
    <x v="548"/>
    <s v="CUST00191"/>
    <x v="9"/>
    <x v="1"/>
    <x v="3"/>
    <n v="3"/>
    <n v="32141"/>
    <x v="1"/>
    <n v="91601.85"/>
    <n v="61735.23"/>
    <n v="29866.62"/>
    <n v="0.32604821845846998"/>
    <s v="07"/>
    <n v="2025"/>
    <n v="4821.1500000000005"/>
  </r>
  <r>
    <s v="ORD009868"/>
    <x v="548"/>
    <s v="CUST00030"/>
    <x v="13"/>
    <x v="0"/>
    <x v="4"/>
    <n v="1"/>
    <n v="686"/>
    <x v="4"/>
    <n v="548.79999999999995"/>
    <n v="443.7"/>
    <n v="105.1"/>
    <n v="0.19150874635568513"/>
    <s v="07"/>
    <n v="2025"/>
    <n v="137.20000000000002"/>
  </r>
  <r>
    <s v="ORD005602"/>
    <x v="548"/>
    <s v="CUST01529"/>
    <x v="1"/>
    <x v="1"/>
    <x v="2"/>
    <n v="1"/>
    <n v="1483"/>
    <x v="1"/>
    <n v="1408.85"/>
    <n v="1018.23"/>
    <n v="390.62"/>
    <n v="0.27726159633743835"/>
    <s v="07"/>
    <n v="2025"/>
    <n v="74.150000000000006"/>
  </r>
  <r>
    <s v="ORD003018"/>
    <x v="548"/>
    <s v="CUST02415"/>
    <x v="13"/>
    <x v="0"/>
    <x v="2"/>
    <n v="2"/>
    <n v="1697"/>
    <x v="2"/>
    <n v="3394"/>
    <n v="2125.8200000000002"/>
    <n v="1268.18"/>
    <n v="0.37365350618738952"/>
    <s v="07"/>
    <n v="2025"/>
    <n v="0"/>
  </r>
  <r>
    <s v="ORD009288"/>
    <x v="548"/>
    <s v="CUST02455"/>
    <x v="7"/>
    <x v="4"/>
    <x v="3"/>
    <n v="4"/>
    <n v="169"/>
    <x v="1"/>
    <n v="642.20000000000005"/>
    <n v="554.04999999999995"/>
    <n v="88.15"/>
    <n v="0.1372625350358144"/>
    <s v="07"/>
    <n v="2025"/>
    <n v="33.800000000000004"/>
  </r>
  <r>
    <s v="ORD002143"/>
    <x v="548"/>
    <s v="CUST01967"/>
    <x v="1"/>
    <x v="1"/>
    <x v="1"/>
    <n v="2"/>
    <n v="2917"/>
    <x v="4"/>
    <n v="4667.2"/>
    <n v="3541.01"/>
    <n v="1126.19"/>
    <n v="0.24129885155982175"/>
    <s v="07"/>
    <n v="2025"/>
    <n v="1166.8"/>
  </r>
  <r>
    <s v="ORD008233"/>
    <x v="548"/>
    <s v="CUST00014"/>
    <x v="5"/>
    <x v="2"/>
    <x v="3"/>
    <n v="1"/>
    <n v="9394"/>
    <x v="2"/>
    <n v="9394"/>
    <n v="7239.53"/>
    <n v="2154.4699999999998"/>
    <n v="0.22934532680434316"/>
    <s v="07"/>
    <n v="2025"/>
    <n v="0"/>
  </r>
  <r>
    <s v="ORD005608"/>
    <x v="548"/>
    <s v="CUST01925"/>
    <x v="5"/>
    <x v="2"/>
    <x v="2"/>
    <n v="1"/>
    <n v="6428"/>
    <x v="1"/>
    <n v="6106.6"/>
    <n v="4908.13"/>
    <n v="1198.47"/>
    <n v="0.19625814692300134"/>
    <s v="07"/>
    <n v="2025"/>
    <n v="321.40000000000003"/>
  </r>
  <r>
    <s v="ORD007885"/>
    <x v="548"/>
    <s v="CUST00813"/>
    <x v="1"/>
    <x v="1"/>
    <x v="2"/>
    <n v="3"/>
    <n v="2136"/>
    <x v="0"/>
    <n v="5767.2"/>
    <n v="5178.55"/>
    <n v="588.65"/>
    <n v="0.1020685948120405"/>
    <s v="07"/>
    <n v="2025"/>
    <n v="640.80000000000007"/>
  </r>
  <r>
    <s v="ORD001778"/>
    <x v="549"/>
    <s v="CUST00286"/>
    <x v="5"/>
    <x v="2"/>
    <x v="3"/>
    <n v="1"/>
    <n v="3832"/>
    <x v="3"/>
    <n v="3257.2"/>
    <n v="2506.69"/>
    <n v="750.51"/>
    <n v="0.23041569446150068"/>
    <s v="07"/>
    <n v="2025"/>
    <n v="574.79999999999995"/>
  </r>
  <r>
    <s v="ORD008101"/>
    <x v="549"/>
    <s v="CUST01792"/>
    <x v="12"/>
    <x v="0"/>
    <x v="3"/>
    <n v="1"/>
    <n v="1822"/>
    <x v="0"/>
    <n v="1639.8"/>
    <n v="1341.07"/>
    <n v="298.73"/>
    <n v="0.18217465544578609"/>
    <s v="07"/>
    <n v="2025"/>
    <n v="182.20000000000002"/>
  </r>
  <r>
    <s v="ORD008421"/>
    <x v="549"/>
    <s v="CUST00715"/>
    <x v="8"/>
    <x v="3"/>
    <x v="2"/>
    <n v="2"/>
    <n v="2785"/>
    <x v="1"/>
    <n v="5291.5"/>
    <n v="3905.32"/>
    <n v="1386.18"/>
    <n v="0.26196352641028064"/>
    <s v="07"/>
    <n v="2025"/>
    <n v="278.5"/>
  </r>
  <r>
    <s v="ORD001097"/>
    <x v="549"/>
    <s v="CUST01212"/>
    <x v="13"/>
    <x v="0"/>
    <x v="4"/>
    <n v="1"/>
    <n v="1086"/>
    <x v="0"/>
    <n v="977.4"/>
    <n v="732.97"/>
    <n v="244.43"/>
    <n v="0.25008184980560672"/>
    <s v="07"/>
    <n v="2025"/>
    <n v="108.60000000000001"/>
  </r>
  <r>
    <s v="ORD006940"/>
    <x v="549"/>
    <s v="CUST01638"/>
    <x v="8"/>
    <x v="3"/>
    <x v="3"/>
    <n v="1"/>
    <n v="1989"/>
    <x v="3"/>
    <n v="1690.65"/>
    <n v="1141.77"/>
    <n v="548.88"/>
    <n v="0.32465619732055717"/>
    <s v="07"/>
    <n v="2025"/>
    <n v="298.34999999999997"/>
  </r>
  <r>
    <s v="ORD002973"/>
    <x v="549"/>
    <s v="CUST00102"/>
    <x v="7"/>
    <x v="4"/>
    <x v="1"/>
    <n v="3"/>
    <n v="143"/>
    <x v="3"/>
    <n v="364.65"/>
    <n v="275.45"/>
    <n v="89.2"/>
    <n v="0.24461812697106816"/>
    <s v="07"/>
    <n v="2025"/>
    <n v="64.349999999999994"/>
  </r>
  <r>
    <s v="ORD009110"/>
    <x v="549"/>
    <s v="CUST00311"/>
    <x v="2"/>
    <x v="1"/>
    <x v="0"/>
    <n v="2"/>
    <n v="4427"/>
    <x v="1"/>
    <n v="8411.2999999999993"/>
    <n v="5191.1400000000003"/>
    <n v="3220.16"/>
    <n v="0.38283737353322317"/>
    <s v="07"/>
    <n v="2025"/>
    <n v="442.70000000000005"/>
  </r>
  <r>
    <s v="ORD003385"/>
    <x v="549"/>
    <s v="CUST00693"/>
    <x v="14"/>
    <x v="2"/>
    <x v="3"/>
    <n v="1"/>
    <n v="15296"/>
    <x v="3"/>
    <n v="13001.6"/>
    <n v="10323.07"/>
    <n v="2678.53"/>
    <n v="0.20601541348757077"/>
    <s v="07"/>
    <n v="2025"/>
    <n v="2294.4"/>
  </r>
  <r>
    <s v="ORD008606"/>
    <x v="549"/>
    <s v="CUST00855"/>
    <x v="12"/>
    <x v="0"/>
    <x v="1"/>
    <n v="1"/>
    <n v="2487"/>
    <x v="0"/>
    <n v="2238.3000000000002"/>
    <n v="1669.88"/>
    <n v="568.41999999999996"/>
    <n v="0.25395165974176825"/>
    <s v="07"/>
    <n v="2025"/>
    <n v="248.70000000000002"/>
  </r>
  <r>
    <s v="ORD009492"/>
    <x v="550"/>
    <s v="CUST01179"/>
    <x v="2"/>
    <x v="1"/>
    <x v="3"/>
    <n v="2"/>
    <n v="2546"/>
    <x v="2"/>
    <n v="5092"/>
    <n v="3529.91"/>
    <n v="1562.09"/>
    <n v="0.30677336999214455"/>
    <s v="07"/>
    <n v="2025"/>
    <n v="0"/>
  </r>
  <r>
    <s v="ORD002753"/>
    <x v="550"/>
    <s v="CUST00474"/>
    <x v="11"/>
    <x v="4"/>
    <x v="0"/>
    <n v="2"/>
    <n v="170"/>
    <x v="0"/>
    <n v="306"/>
    <n v="268.66000000000003"/>
    <n v="37.340000000000003"/>
    <n v="0.12202614379084968"/>
    <s v="07"/>
    <n v="2025"/>
    <n v="34"/>
  </r>
  <r>
    <s v="ORD005534"/>
    <x v="550"/>
    <s v="CUST01733"/>
    <x v="3"/>
    <x v="1"/>
    <x v="4"/>
    <n v="3"/>
    <n v="65104"/>
    <x v="3"/>
    <n v="166015.20000000001"/>
    <n v="109858.51"/>
    <n v="56156.69"/>
    <n v="0.33826233983394288"/>
    <s v="07"/>
    <n v="2025"/>
    <n v="29296.799999999999"/>
  </r>
  <r>
    <s v="ORD002543"/>
    <x v="550"/>
    <s v="CUST01312"/>
    <x v="9"/>
    <x v="1"/>
    <x v="2"/>
    <n v="1"/>
    <n v="24878"/>
    <x v="2"/>
    <n v="24878"/>
    <n v="14825.79"/>
    <n v="10052.209999999999"/>
    <n v="0.4040602138435565"/>
    <s v="07"/>
    <n v="2025"/>
    <n v="0"/>
  </r>
  <r>
    <s v="ORD003355"/>
    <x v="550"/>
    <s v="CUST01174"/>
    <x v="13"/>
    <x v="0"/>
    <x v="0"/>
    <n v="1"/>
    <n v="1511"/>
    <x v="2"/>
    <n v="1511"/>
    <n v="954.66"/>
    <n v="556.34"/>
    <n v="0.36819324950364002"/>
    <s v="07"/>
    <n v="2025"/>
    <n v="0"/>
  </r>
  <r>
    <s v="ORD008683"/>
    <x v="550"/>
    <s v="CUST00942"/>
    <x v="7"/>
    <x v="4"/>
    <x v="1"/>
    <n v="1"/>
    <n v="232"/>
    <x v="1"/>
    <n v="220.4"/>
    <n v="150.37"/>
    <n v="70.03"/>
    <n v="0.31774047186932847"/>
    <s v="07"/>
    <n v="2025"/>
    <n v="11.600000000000001"/>
  </r>
  <r>
    <s v="ORD008098"/>
    <x v="550"/>
    <s v="CUST02096"/>
    <x v="5"/>
    <x v="2"/>
    <x v="0"/>
    <n v="3"/>
    <n v="8388"/>
    <x v="1"/>
    <n v="23905.8"/>
    <n v="18334.75"/>
    <n v="5571.05"/>
    <n v="0.2330417722895699"/>
    <s v="07"/>
    <n v="2025"/>
    <n v="1258.2"/>
  </r>
  <r>
    <s v="ORD005682"/>
    <x v="550"/>
    <s v="CUST01770"/>
    <x v="14"/>
    <x v="2"/>
    <x v="1"/>
    <n v="1"/>
    <n v="15984"/>
    <x v="0"/>
    <n v="14385.6"/>
    <n v="11840.33"/>
    <n v="2545.27"/>
    <n v="0.17693179290401512"/>
    <s v="07"/>
    <n v="2025"/>
    <n v="1598.4"/>
  </r>
  <r>
    <s v="ORD009786"/>
    <x v="550"/>
    <s v="CUST00486"/>
    <x v="11"/>
    <x v="4"/>
    <x v="4"/>
    <n v="3"/>
    <n v="77"/>
    <x v="0"/>
    <n v="207.9"/>
    <n v="128.97999999999999"/>
    <n v="78.92"/>
    <n v="0.37960557960557961"/>
    <s v="07"/>
    <n v="2025"/>
    <n v="23.1"/>
  </r>
  <r>
    <s v="ORD005740"/>
    <x v="550"/>
    <s v="CUST01349"/>
    <x v="9"/>
    <x v="1"/>
    <x v="4"/>
    <n v="1"/>
    <n v="24128"/>
    <x v="0"/>
    <n v="21715.200000000001"/>
    <n v="16268.36"/>
    <n v="5446.84"/>
    <n v="0.25083075449454761"/>
    <s v="07"/>
    <n v="2025"/>
    <n v="2412.8000000000002"/>
  </r>
  <r>
    <s v="ORD008596"/>
    <x v="550"/>
    <s v="CUST00778"/>
    <x v="5"/>
    <x v="2"/>
    <x v="3"/>
    <n v="4"/>
    <n v="6863"/>
    <x v="3"/>
    <n v="23334.2"/>
    <n v="20064.240000000002"/>
    <n v="3269.96"/>
    <n v="0.14013593780802427"/>
    <s v="07"/>
    <n v="2025"/>
    <n v="4117.8"/>
  </r>
  <r>
    <s v="ORD000985"/>
    <x v="550"/>
    <s v="CUST01466"/>
    <x v="4"/>
    <x v="1"/>
    <x v="4"/>
    <n v="1"/>
    <n v="12346"/>
    <x v="2"/>
    <n v="12346"/>
    <n v="8275.98"/>
    <n v="4070.02"/>
    <n v="0.32966304876073221"/>
    <s v="07"/>
    <n v="2025"/>
    <n v="0"/>
  </r>
  <r>
    <s v="ORD008343"/>
    <x v="550"/>
    <s v="CUST01117"/>
    <x v="0"/>
    <x v="0"/>
    <x v="4"/>
    <n v="1"/>
    <n v="1154"/>
    <x v="1"/>
    <n v="1096.3"/>
    <n v="907.42"/>
    <n v="188.88"/>
    <n v="0.17228860713308403"/>
    <s v="07"/>
    <n v="2025"/>
    <n v="57.7"/>
  </r>
  <r>
    <s v="ORD000643"/>
    <x v="550"/>
    <s v="CUST00956"/>
    <x v="3"/>
    <x v="1"/>
    <x v="4"/>
    <n v="2"/>
    <n v="72417"/>
    <x v="1"/>
    <n v="137592.29999999999"/>
    <n v="88027"/>
    <n v="49565.3"/>
    <n v="0.36023309443915108"/>
    <s v="07"/>
    <n v="2025"/>
    <n v="7241.7000000000007"/>
  </r>
  <r>
    <s v="ORD004861"/>
    <x v="550"/>
    <s v="CUST00086"/>
    <x v="6"/>
    <x v="3"/>
    <x v="3"/>
    <n v="3"/>
    <n v="414"/>
    <x v="0"/>
    <n v="1117.8"/>
    <n v="816.61"/>
    <n v="301.19"/>
    <n v="0.26944891751655037"/>
    <s v="07"/>
    <n v="2025"/>
    <n v="124.2"/>
  </r>
  <r>
    <s v="ORD004385"/>
    <x v="551"/>
    <s v="CUST02446"/>
    <x v="9"/>
    <x v="1"/>
    <x v="1"/>
    <n v="4"/>
    <n v="26459"/>
    <x v="3"/>
    <n v="89960.6"/>
    <n v="84769.33"/>
    <n v="5191.2700000000004"/>
    <n v="5.7706040199820813E-2"/>
    <s v="07"/>
    <n v="2025"/>
    <n v="15875.4"/>
  </r>
  <r>
    <s v="ORD009822"/>
    <x v="551"/>
    <s v="CUST01576"/>
    <x v="9"/>
    <x v="1"/>
    <x v="1"/>
    <n v="4"/>
    <n v="34309"/>
    <x v="0"/>
    <n v="123512.4"/>
    <n v="83727.990000000005"/>
    <n v="39784.410000000003"/>
    <n v="0.32210863038852783"/>
    <s v="07"/>
    <n v="2025"/>
    <n v="13723.6"/>
  </r>
  <r>
    <s v="ORD001519"/>
    <x v="551"/>
    <s v="CUST01431"/>
    <x v="9"/>
    <x v="1"/>
    <x v="2"/>
    <n v="2"/>
    <n v="30576"/>
    <x v="0"/>
    <n v="55036.800000000003"/>
    <n v="39646.14"/>
    <n v="15390.66"/>
    <n v="0.27964307517878945"/>
    <s v="07"/>
    <n v="2025"/>
    <n v="6115.2000000000007"/>
  </r>
  <r>
    <s v="ORD008565"/>
    <x v="551"/>
    <s v="CUST01847"/>
    <x v="6"/>
    <x v="3"/>
    <x v="3"/>
    <n v="3"/>
    <n v="1034"/>
    <x v="3"/>
    <n v="2636.7"/>
    <n v="2348.5300000000002"/>
    <n v="288.17"/>
    <n v="0.10929191792771269"/>
    <s v="07"/>
    <n v="2025"/>
    <n v="465.29999999999995"/>
  </r>
  <r>
    <s v="ORD009702"/>
    <x v="551"/>
    <s v="CUST00853"/>
    <x v="9"/>
    <x v="1"/>
    <x v="0"/>
    <n v="1"/>
    <n v="20170"/>
    <x v="1"/>
    <n v="19161.5"/>
    <n v="13209.58"/>
    <n v="5951.92"/>
    <n v="0.31061868851603475"/>
    <s v="07"/>
    <n v="2025"/>
    <n v="1008.5"/>
  </r>
  <r>
    <s v="ORD002301"/>
    <x v="551"/>
    <s v="CUST00607"/>
    <x v="11"/>
    <x v="4"/>
    <x v="4"/>
    <n v="1"/>
    <n v="122"/>
    <x v="0"/>
    <n v="109.8"/>
    <n v="81.569999999999993"/>
    <n v="28.23"/>
    <n v="0.25710382513661201"/>
    <s v="07"/>
    <n v="2025"/>
    <n v="12.200000000000001"/>
  </r>
  <r>
    <s v="ORD002605"/>
    <x v="551"/>
    <s v="CUST01309"/>
    <x v="5"/>
    <x v="2"/>
    <x v="0"/>
    <n v="3"/>
    <n v="4163"/>
    <x v="2"/>
    <n v="12489"/>
    <n v="8197.91"/>
    <n v="4291.09"/>
    <n v="0.34358955881175435"/>
    <s v="07"/>
    <n v="2025"/>
    <n v="0"/>
  </r>
  <r>
    <s v="ORD002596"/>
    <x v="551"/>
    <s v="CUST00006"/>
    <x v="10"/>
    <x v="2"/>
    <x v="4"/>
    <n v="3"/>
    <n v="13364"/>
    <x v="1"/>
    <n v="38087.4"/>
    <n v="27030.240000000002"/>
    <n v="11057.16"/>
    <n v="0.29031018131980652"/>
    <s v="07"/>
    <n v="2025"/>
    <n v="2004.6000000000001"/>
  </r>
  <r>
    <s v="ORD006444"/>
    <x v="551"/>
    <s v="CUST02248"/>
    <x v="5"/>
    <x v="2"/>
    <x v="1"/>
    <n v="3"/>
    <n v="3645"/>
    <x v="1"/>
    <n v="10388.25"/>
    <n v="6385.15"/>
    <n v="4003.1"/>
    <n v="0.38534883161263928"/>
    <s v="07"/>
    <n v="2025"/>
    <n v="546.75"/>
  </r>
  <r>
    <s v="ORD004696"/>
    <x v="552"/>
    <s v="CUST01570"/>
    <x v="3"/>
    <x v="1"/>
    <x v="3"/>
    <n v="2"/>
    <n v="55958"/>
    <x v="2"/>
    <n v="111916"/>
    <n v="76090.09"/>
    <n v="35825.910000000003"/>
    <n v="0.32011428214017656"/>
    <s v="07"/>
    <n v="2025"/>
    <n v="0"/>
  </r>
  <r>
    <s v="ORD008656"/>
    <x v="552"/>
    <s v="CUST01554"/>
    <x v="13"/>
    <x v="0"/>
    <x v="3"/>
    <n v="2"/>
    <n v="1093"/>
    <x v="0"/>
    <n v="1967.4"/>
    <n v="1476.42"/>
    <n v="490.98"/>
    <n v="0.24955779200975908"/>
    <s v="07"/>
    <n v="2025"/>
    <n v="218.60000000000002"/>
  </r>
  <r>
    <s v="ORD001814"/>
    <x v="552"/>
    <s v="CUST01606"/>
    <x v="4"/>
    <x v="1"/>
    <x v="4"/>
    <n v="5"/>
    <n v="10005"/>
    <x v="0"/>
    <n v="45022.5"/>
    <n v="27831.19"/>
    <n v="17191.310000000001"/>
    <n v="0.38183819201510361"/>
    <s v="07"/>
    <n v="2025"/>
    <n v="5002.5"/>
  </r>
  <r>
    <s v="ORD002219"/>
    <x v="552"/>
    <s v="CUST02322"/>
    <x v="13"/>
    <x v="0"/>
    <x v="2"/>
    <n v="2"/>
    <n v="1004"/>
    <x v="0"/>
    <n v="1807.2"/>
    <n v="1250.3699999999999"/>
    <n v="556.83000000000004"/>
    <n v="0.30811752988047808"/>
    <s v="07"/>
    <n v="2025"/>
    <n v="200.8"/>
  </r>
  <r>
    <s v="ORD009902"/>
    <x v="552"/>
    <s v="CUST01945"/>
    <x v="14"/>
    <x v="2"/>
    <x v="1"/>
    <n v="1"/>
    <n v="12299"/>
    <x v="1"/>
    <n v="11684.05"/>
    <n v="9031.24"/>
    <n v="2652.81"/>
    <n v="0.227045416614958"/>
    <s v="07"/>
    <n v="2025"/>
    <n v="614.95000000000005"/>
  </r>
  <r>
    <s v="ORD001800"/>
    <x v="552"/>
    <s v="CUST01923"/>
    <x v="6"/>
    <x v="3"/>
    <x v="0"/>
    <n v="1"/>
    <n v="791"/>
    <x v="3"/>
    <n v="672.35"/>
    <n v="584.16999999999996"/>
    <n v="88.18"/>
    <n v="0.13115192979846807"/>
    <s v="07"/>
    <n v="2025"/>
    <n v="118.64999999999999"/>
  </r>
  <r>
    <s v="ORD007492"/>
    <x v="552"/>
    <s v="CUST02331"/>
    <x v="7"/>
    <x v="4"/>
    <x v="0"/>
    <n v="1"/>
    <n v="191"/>
    <x v="4"/>
    <n v="152.80000000000001"/>
    <n v="125.58"/>
    <n v="27.22"/>
    <n v="0.17814136125654448"/>
    <s v="07"/>
    <n v="2025"/>
    <n v="38.200000000000003"/>
  </r>
  <r>
    <s v="ORD007328"/>
    <x v="552"/>
    <s v="CUST01267"/>
    <x v="13"/>
    <x v="0"/>
    <x v="3"/>
    <n v="1"/>
    <n v="557"/>
    <x v="1"/>
    <n v="529.15"/>
    <n v="307.64999999999998"/>
    <n v="221.5"/>
    <n v="0.41859586128696968"/>
    <s v="07"/>
    <n v="2025"/>
    <n v="27.85"/>
  </r>
  <r>
    <s v="ORD001774"/>
    <x v="552"/>
    <s v="CUST00085"/>
    <x v="9"/>
    <x v="1"/>
    <x v="0"/>
    <n v="1"/>
    <n v="32554"/>
    <x v="1"/>
    <n v="30926.3"/>
    <n v="19218.14"/>
    <n v="11708.16"/>
    <n v="0.37858263031788481"/>
    <s v="07"/>
    <n v="2025"/>
    <n v="1627.7"/>
  </r>
  <r>
    <s v="ORD008247"/>
    <x v="552"/>
    <s v="CUST00233"/>
    <x v="3"/>
    <x v="1"/>
    <x v="3"/>
    <n v="2"/>
    <n v="69246"/>
    <x v="1"/>
    <n v="131567.4"/>
    <n v="92806"/>
    <n v="38761.4"/>
    <n v="0.29461249519257815"/>
    <s v="07"/>
    <n v="2025"/>
    <n v="6924.6"/>
  </r>
  <r>
    <s v="ORD008375"/>
    <x v="552"/>
    <s v="CUST00531"/>
    <x v="8"/>
    <x v="3"/>
    <x v="0"/>
    <n v="3"/>
    <n v="1897"/>
    <x v="1"/>
    <n v="5406.45"/>
    <n v="4207.21"/>
    <n v="1199.24"/>
    <n v="0.22181653395481324"/>
    <s v="07"/>
    <n v="2025"/>
    <n v="284.55"/>
  </r>
  <r>
    <s v="ORD002294"/>
    <x v="552"/>
    <s v="CUST02440"/>
    <x v="1"/>
    <x v="1"/>
    <x v="4"/>
    <n v="4"/>
    <n v="2804"/>
    <x v="2"/>
    <n v="11216"/>
    <n v="8867.39"/>
    <n v="2348.61"/>
    <n v="0.2093981811697575"/>
    <s v="07"/>
    <n v="2025"/>
    <n v="0"/>
  </r>
  <r>
    <s v="ORD002021"/>
    <x v="552"/>
    <s v="CUST02383"/>
    <x v="3"/>
    <x v="1"/>
    <x v="1"/>
    <n v="2"/>
    <n v="71865"/>
    <x v="0"/>
    <n v="129357"/>
    <n v="99925.49"/>
    <n v="29431.51"/>
    <n v="0.22752158754454724"/>
    <s v="07"/>
    <n v="2025"/>
    <n v="14373"/>
  </r>
  <r>
    <s v="ORD005540"/>
    <x v="552"/>
    <s v="CUST02462"/>
    <x v="2"/>
    <x v="1"/>
    <x v="3"/>
    <n v="5"/>
    <n v="3463"/>
    <x v="2"/>
    <n v="17315"/>
    <n v="11587.76"/>
    <n v="5727.24"/>
    <n v="0.33076754259312735"/>
    <s v="07"/>
    <n v="2025"/>
    <n v="0"/>
  </r>
  <r>
    <s v="ORD008769"/>
    <x v="552"/>
    <s v="CUST02101"/>
    <x v="12"/>
    <x v="0"/>
    <x v="4"/>
    <n v="1"/>
    <n v="4729"/>
    <x v="1"/>
    <n v="4492.55"/>
    <n v="3655.47"/>
    <n v="837.08"/>
    <n v="0.18632625123816096"/>
    <s v="07"/>
    <n v="2025"/>
    <n v="236.45000000000002"/>
  </r>
  <r>
    <s v="ORD001385"/>
    <x v="552"/>
    <s v="CUST02182"/>
    <x v="0"/>
    <x v="0"/>
    <x v="0"/>
    <n v="2"/>
    <n v="730"/>
    <x v="2"/>
    <n v="1460"/>
    <n v="1052.94"/>
    <n v="407.06"/>
    <n v="0.27880821917808218"/>
    <s v="07"/>
    <n v="2025"/>
    <n v="0"/>
  </r>
  <r>
    <s v="ORD008192"/>
    <x v="552"/>
    <s v="CUST00599"/>
    <x v="10"/>
    <x v="2"/>
    <x v="1"/>
    <n v="1"/>
    <n v="12437"/>
    <x v="2"/>
    <n v="12437"/>
    <n v="8247.59"/>
    <n v="4189.41"/>
    <n v="0.33685052665433785"/>
    <s v="07"/>
    <n v="2025"/>
    <n v="0"/>
  </r>
  <r>
    <s v="ORD005776"/>
    <x v="553"/>
    <s v="CUST01462"/>
    <x v="2"/>
    <x v="1"/>
    <x v="3"/>
    <n v="2"/>
    <n v="1441"/>
    <x v="4"/>
    <n v="2305.6"/>
    <n v="2339.25"/>
    <n v="-33.65"/>
    <n v="-1.4594899375433727E-2"/>
    <s v="07"/>
    <n v="2025"/>
    <n v="576.4"/>
  </r>
  <r>
    <s v="ORD003813"/>
    <x v="553"/>
    <s v="CUST00361"/>
    <x v="11"/>
    <x v="4"/>
    <x v="1"/>
    <n v="2"/>
    <n v="99"/>
    <x v="2"/>
    <n v="198"/>
    <n v="109.42"/>
    <n v="88.58"/>
    <n v="0.44737373737373737"/>
    <s v="07"/>
    <n v="2025"/>
    <n v="0"/>
  </r>
  <r>
    <s v="ORD003138"/>
    <x v="553"/>
    <s v="CUST00721"/>
    <x v="1"/>
    <x v="1"/>
    <x v="1"/>
    <n v="1"/>
    <n v="1844"/>
    <x v="2"/>
    <n v="1844"/>
    <n v="1207.06"/>
    <n v="636.94000000000005"/>
    <n v="0.34541214750542304"/>
    <s v="07"/>
    <n v="2025"/>
    <n v="0"/>
  </r>
  <r>
    <s v="ORD001551"/>
    <x v="553"/>
    <s v="CUST01474"/>
    <x v="9"/>
    <x v="1"/>
    <x v="2"/>
    <n v="2"/>
    <n v="18529"/>
    <x v="1"/>
    <n v="35205.1"/>
    <n v="27827.82"/>
    <n v="7377.28"/>
    <n v="0.20955145703321393"/>
    <s v="07"/>
    <n v="2025"/>
    <n v="1852.9"/>
  </r>
  <r>
    <s v="ORD000094"/>
    <x v="553"/>
    <s v="CUST01976"/>
    <x v="5"/>
    <x v="2"/>
    <x v="2"/>
    <n v="1"/>
    <n v="8637"/>
    <x v="3"/>
    <n v="7341.45"/>
    <n v="6167.16"/>
    <n v="1174.29"/>
    <n v="0.1599534151972703"/>
    <s v="07"/>
    <n v="2025"/>
    <n v="1295.55"/>
  </r>
  <r>
    <s v="ORD008544"/>
    <x v="553"/>
    <s v="CUST01746"/>
    <x v="7"/>
    <x v="4"/>
    <x v="0"/>
    <n v="1"/>
    <n v="233"/>
    <x v="1"/>
    <n v="221.35"/>
    <n v="161.57"/>
    <n v="59.78"/>
    <n v="0.27007002484752657"/>
    <s v="07"/>
    <n v="2025"/>
    <n v="11.65"/>
  </r>
  <r>
    <s v="ORD006671"/>
    <x v="553"/>
    <s v="CUST00439"/>
    <x v="9"/>
    <x v="1"/>
    <x v="1"/>
    <n v="1"/>
    <n v="23966"/>
    <x v="2"/>
    <n v="23966"/>
    <n v="15840.5"/>
    <n v="8125.5"/>
    <n v="0.33904281064841857"/>
    <s v="07"/>
    <n v="2025"/>
    <n v="0"/>
  </r>
  <r>
    <s v="ORD005701"/>
    <x v="553"/>
    <s v="CUST01240"/>
    <x v="10"/>
    <x v="2"/>
    <x v="2"/>
    <n v="2"/>
    <n v="14444"/>
    <x v="3"/>
    <n v="24554.799999999999"/>
    <n v="17374.669999999998"/>
    <n v="7180.13"/>
    <n v="0.29241248147001808"/>
    <s v="07"/>
    <n v="2025"/>
    <n v="4333.2"/>
  </r>
  <r>
    <s v="ORD007856"/>
    <x v="553"/>
    <s v="CUST01015"/>
    <x v="0"/>
    <x v="0"/>
    <x v="2"/>
    <n v="2"/>
    <n v="448"/>
    <x v="4"/>
    <n v="716.8"/>
    <n v="703.79"/>
    <n v="13.01"/>
    <n v="1.8150111607142857E-2"/>
    <s v="07"/>
    <n v="2025"/>
    <n v="179.20000000000002"/>
  </r>
  <r>
    <s v="ORD006918"/>
    <x v="554"/>
    <s v="CUST00359"/>
    <x v="7"/>
    <x v="4"/>
    <x v="4"/>
    <n v="1"/>
    <n v="174"/>
    <x v="2"/>
    <n v="174"/>
    <n v="133.43"/>
    <n v="40.57"/>
    <n v="0.23316091954022988"/>
    <s v="07"/>
    <n v="2025"/>
    <n v="0"/>
  </r>
  <r>
    <s v="ORD003977"/>
    <x v="554"/>
    <s v="CUST02458"/>
    <x v="10"/>
    <x v="2"/>
    <x v="4"/>
    <n v="1"/>
    <n v="5025"/>
    <x v="1"/>
    <n v="4773.75"/>
    <n v="3737.59"/>
    <n v="1036.1600000000001"/>
    <n v="0.21705367897355329"/>
    <s v="07"/>
    <n v="2025"/>
    <n v="251.25"/>
  </r>
  <r>
    <s v="ORD003215"/>
    <x v="554"/>
    <s v="CUST01384"/>
    <x v="14"/>
    <x v="2"/>
    <x v="0"/>
    <n v="1"/>
    <n v="16558"/>
    <x v="2"/>
    <n v="16558"/>
    <n v="11691.35"/>
    <n v="4866.6499999999996"/>
    <n v="0.29391532793815678"/>
    <s v="07"/>
    <n v="2025"/>
    <n v="0"/>
  </r>
  <r>
    <s v="ORD009414"/>
    <x v="554"/>
    <s v="CUST00923"/>
    <x v="6"/>
    <x v="3"/>
    <x v="1"/>
    <n v="2"/>
    <n v="504"/>
    <x v="0"/>
    <n v="907.2"/>
    <n v="568.07000000000005"/>
    <n v="339.13"/>
    <n v="0.37382054673721338"/>
    <s v="07"/>
    <n v="2025"/>
    <n v="100.80000000000001"/>
  </r>
  <r>
    <s v="ORD002683"/>
    <x v="554"/>
    <s v="CUST02135"/>
    <x v="3"/>
    <x v="1"/>
    <x v="4"/>
    <n v="4"/>
    <n v="79043"/>
    <x v="1"/>
    <n v="300363.40000000002"/>
    <n v="216705.62"/>
    <n v="83657.78"/>
    <n v="0.27852188382472698"/>
    <s v="07"/>
    <n v="2025"/>
    <n v="15808.6"/>
  </r>
  <r>
    <s v="ORD001705"/>
    <x v="554"/>
    <s v="CUST00835"/>
    <x v="10"/>
    <x v="2"/>
    <x v="3"/>
    <n v="1"/>
    <n v="13962"/>
    <x v="0"/>
    <n v="12565.8"/>
    <n v="8282.0400000000009"/>
    <n v="4283.76"/>
    <n v="0.34090626939788954"/>
    <s v="07"/>
    <n v="2025"/>
    <n v="1396.2"/>
  </r>
  <r>
    <s v="ORD006456"/>
    <x v="554"/>
    <s v="CUST02498"/>
    <x v="9"/>
    <x v="1"/>
    <x v="0"/>
    <n v="3"/>
    <n v="32015"/>
    <x v="0"/>
    <n v="86440.5"/>
    <n v="64570.22"/>
    <n v="21870.28"/>
    <n v="0.25300964247083252"/>
    <s v="07"/>
    <n v="2025"/>
    <n v="9604.5"/>
  </r>
  <r>
    <s v="ORD001038"/>
    <x v="554"/>
    <s v="CUST01194"/>
    <x v="2"/>
    <x v="1"/>
    <x v="1"/>
    <n v="1"/>
    <n v="2163"/>
    <x v="1"/>
    <n v="2054.85"/>
    <n v="1278.0999999999999"/>
    <n v="776.75"/>
    <n v="0.37800812711390125"/>
    <s v="07"/>
    <n v="2025"/>
    <n v="108.15"/>
  </r>
  <r>
    <s v="ORD008708"/>
    <x v="554"/>
    <s v="CUST01648"/>
    <x v="7"/>
    <x v="4"/>
    <x v="0"/>
    <n v="1"/>
    <n v="133"/>
    <x v="2"/>
    <n v="133"/>
    <n v="85.21"/>
    <n v="47.79"/>
    <n v="0.35932330827067671"/>
    <s v="07"/>
    <n v="2025"/>
    <n v="0"/>
  </r>
  <r>
    <s v="ORD002200"/>
    <x v="554"/>
    <s v="CUST00482"/>
    <x v="1"/>
    <x v="1"/>
    <x v="0"/>
    <n v="4"/>
    <n v="743"/>
    <x v="2"/>
    <n v="2972"/>
    <n v="1879.48"/>
    <n v="1092.52"/>
    <n v="0.36760430686406459"/>
    <s v="07"/>
    <n v="2025"/>
    <n v="0"/>
  </r>
  <r>
    <s v="ORD006040"/>
    <x v="554"/>
    <s v="CUST00183"/>
    <x v="14"/>
    <x v="2"/>
    <x v="4"/>
    <n v="1"/>
    <n v="15232"/>
    <x v="3"/>
    <n v="12947.2"/>
    <n v="11217.54"/>
    <n v="1729.66"/>
    <n v="0.13359336381611467"/>
    <s v="07"/>
    <n v="2025"/>
    <n v="2284.7999999999997"/>
  </r>
  <r>
    <s v="ORD007012"/>
    <x v="554"/>
    <s v="CUST02380"/>
    <x v="2"/>
    <x v="1"/>
    <x v="3"/>
    <n v="2"/>
    <n v="4047"/>
    <x v="0"/>
    <n v="7284.6"/>
    <n v="5956.65"/>
    <n v="1327.95"/>
    <n v="0.18229552755127254"/>
    <s v="07"/>
    <n v="2025"/>
    <n v="809.40000000000009"/>
  </r>
  <r>
    <s v="ORD004058"/>
    <x v="554"/>
    <s v="CUST00940"/>
    <x v="1"/>
    <x v="1"/>
    <x v="4"/>
    <n v="5"/>
    <n v="1179"/>
    <x v="1"/>
    <n v="5600.25"/>
    <n v="3300.05"/>
    <n v="2300.1999999999998"/>
    <n v="0.41073166376501047"/>
    <s v="07"/>
    <n v="2025"/>
    <n v="294.75"/>
  </r>
  <r>
    <s v="ORD000564"/>
    <x v="554"/>
    <s v="CUST00520"/>
    <x v="10"/>
    <x v="2"/>
    <x v="0"/>
    <n v="3"/>
    <n v="17540"/>
    <x v="1"/>
    <n v="49989"/>
    <n v="32626.23"/>
    <n v="17362.77"/>
    <n v="0.34733181299885973"/>
    <s v="07"/>
    <n v="2025"/>
    <n v="2631"/>
  </r>
  <r>
    <s v="ORD004628"/>
    <x v="554"/>
    <s v="CUST02000"/>
    <x v="8"/>
    <x v="3"/>
    <x v="3"/>
    <n v="1"/>
    <n v="2776"/>
    <x v="1"/>
    <n v="2637.2"/>
    <n v="2239.6"/>
    <n v="397.6"/>
    <n v="0.15076596390110725"/>
    <s v="07"/>
    <n v="2025"/>
    <n v="138.80000000000001"/>
  </r>
  <r>
    <s v="ORD009500"/>
    <x v="555"/>
    <s v="CUST00741"/>
    <x v="14"/>
    <x v="2"/>
    <x v="0"/>
    <n v="1"/>
    <n v="14049"/>
    <x v="1"/>
    <n v="13346.55"/>
    <n v="10574.63"/>
    <n v="2771.92"/>
    <n v="0.20768812914198803"/>
    <s v="07"/>
    <n v="2025"/>
    <n v="702.45"/>
  </r>
  <r>
    <s v="ORD009683"/>
    <x v="555"/>
    <s v="CUST00833"/>
    <x v="4"/>
    <x v="1"/>
    <x v="3"/>
    <n v="3"/>
    <n v="11971"/>
    <x v="0"/>
    <n v="32321.7"/>
    <n v="24606.45"/>
    <n v="7715.25"/>
    <n v="0.23870186283518502"/>
    <s v="07"/>
    <n v="2025"/>
    <n v="3591.3"/>
  </r>
  <r>
    <s v="ORD007922"/>
    <x v="555"/>
    <s v="CUST02395"/>
    <x v="12"/>
    <x v="0"/>
    <x v="2"/>
    <n v="2"/>
    <n v="2466"/>
    <x v="3"/>
    <n v="4192.2"/>
    <n v="3205.43"/>
    <n v="986.77"/>
    <n v="0.23538237679500024"/>
    <s v="07"/>
    <n v="2025"/>
    <n v="739.8"/>
  </r>
  <r>
    <s v="ORD006758"/>
    <x v="555"/>
    <s v="CUST00503"/>
    <x v="0"/>
    <x v="0"/>
    <x v="4"/>
    <n v="1"/>
    <n v="647"/>
    <x v="3"/>
    <n v="549.95000000000005"/>
    <n v="523.96"/>
    <n v="25.99"/>
    <n v="4.7258841712882985E-2"/>
    <s v="07"/>
    <n v="2025"/>
    <n v="97.05"/>
  </r>
  <r>
    <s v="ORD007079"/>
    <x v="555"/>
    <s v="CUST01476"/>
    <x v="9"/>
    <x v="1"/>
    <x v="2"/>
    <n v="1"/>
    <n v="29558"/>
    <x v="1"/>
    <n v="28080.1"/>
    <n v="18088.189999999999"/>
    <n v="9991.91"/>
    <n v="0.35583598349008733"/>
    <s v="07"/>
    <n v="2025"/>
    <n v="1477.9"/>
  </r>
  <r>
    <s v="ORD008120"/>
    <x v="555"/>
    <s v="CUST02023"/>
    <x v="12"/>
    <x v="0"/>
    <x v="3"/>
    <n v="2"/>
    <n v="2769"/>
    <x v="1"/>
    <n v="5261.1"/>
    <n v="4072.96"/>
    <n v="1188.1400000000001"/>
    <n v="0.22583490144646556"/>
    <s v="07"/>
    <n v="2025"/>
    <n v="276.90000000000003"/>
  </r>
  <r>
    <s v="ORD004597"/>
    <x v="555"/>
    <s v="CUST00193"/>
    <x v="5"/>
    <x v="2"/>
    <x v="1"/>
    <n v="1"/>
    <n v="4751"/>
    <x v="0"/>
    <n v="4275.8999999999996"/>
    <n v="3320.4"/>
    <n v="955.5"/>
    <n v="0.22346172735564446"/>
    <s v="07"/>
    <n v="2025"/>
    <n v="475.1"/>
  </r>
  <r>
    <s v="ORD002287"/>
    <x v="555"/>
    <s v="CUST01691"/>
    <x v="7"/>
    <x v="4"/>
    <x v="3"/>
    <n v="1"/>
    <n v="121"/>
    <x v="0"/>
    <n v="108.9"/>
    <n v="87.35"/>
    <n v="21.55"/>
    <n v="0.19788797061524332"/>
    <s v="07"/>
    <n v="2025"/>
    <n v="12.100000000000001"/>
  </r>
  <r>
    <s v="ORD004998"/>
    <x v="555"/>
    <s v="CUST01502"/>
    <x v="3"/>
    <x v="1"/>
    <x v="0"/>
    <n v="2"/>
    <n v="66569"/>
    <x v="1"/>
    <n v="126481.1"/>
    <n v="95076.29"/>
    <n v="31404.81"/>
    <n v="0.2482964648473171"/>
    <s v="07"/>
    <n v="2025"/>
    <n v="6656.9000000000005"/>
  </r>
  <r>
    <s v="ORD006577"/>
    <x v="555"/>
    <s v="CUST01989"/>
    <x v="3"/>
    <x v="1"/>
    <x v="3"/>
    <n v="4"/>
    <n v="60997"/>
    <x v="3"/>
    <n v="207389.8"/>
    <n v="199656.78"/>
    <n v="7733.02"/>
    <n v="3.7287369002718555E-2"/>
    <s v="07"/>
    <n v="2025"/>
    <n v="36598.199999999997"/>
  </r>
  <r>
    <s v="ORD005563"/>
    <x v="555"/>
    <s v="CUST01167"/>
    <x v="0"/>
    <x v="0"/>
    <x v="4"/>
    <n v="1"/>
    <n v="792"/>
    <x v="1"/>
    <n v="752.4"/>
    <n v="561.92999999999995"/>
    <n v="190.47"/>
    <n v="0.2531499202551834"/>
    <s v="07"/>
    <n v="2025"/>
    <n v="39.6"/>
  </r>
  <r>
    <s v="ORD007522"/>
    <x v="555"/>
    <s v="CUST01441"/>
    <x v="8"/>
    <x v="3"/>
    <x v="0"/>
    <n v="1"/>
    <n v="2040"/>
    <x v="0"/>
    <n v="1836"/>
    <n v="1277.94"/>
    <n v="558.05999999999995"/>
    <n v="0.30395424836601304"/>
    <s v="07"/>
    <n v="2025"/>
    <n v="204"/>
  </r>
  <r>
    <s v="ORD007527"/>
    <x v="555"/>
    <s v="CUST01264"/>
    <x v="9"/>
    <x v="1"/>
    <x v="0"/>
    <n v="1"/>
    <n v="32650"/>
    <x v="1"/>
    <n v="31017.5"/>
    <n v="24616.48"/>
    <n v="6401.02"/>
    <n v="0.2063680180543242"/>
    <s v="07"/>
    <n v="2025"/>
    <n v="1632.5"/>
  </r>
  <r>
    <s v="ORD002509"/>
    <x v="556"/>
    <s v="CUST00270"/>
    <x v="14"/>
    <x v="2"/>
    <x v="0"/>
    <n v="1"/>
    <n v="15366"/>
    <x v="2"/>
    <n v="15366"/>
    <n v="11586.05"/>
    <n v="3779.95"/>
    <n v="0.24599440322790575"/>
    <s v="07"/>
    <n v="2025"/>
    <n v="0"/>
  </r>
  <r>
    <s v="ORD006652"/>
    <x v="556"/>
    <s v="CUST02205"/>
    <x v="3"/>
    <x v="1"/>
    <x v="2"/>
    <n v="2"/>
    <n v="79249"/>
    <x v="3"/>
    <n v="134723.29999999999"/>
    <n v="108167.62"/>
    <n v="26555.68"/>
    <n v="0.19711274887120492"/>
    <s v="07"/>
    <n v="2025"/>
    <n v="23774.7"/>
  </r>
  <r>
    <s v="ORD007078"/>
    <x v="556"/>
    <s v="CUST02270"/>
    <x v="8"/>
    <x v="3"/>
    <x v="0"/>
    <n v="4"/>
    <n v="2205"/>
    <x v="2"/>
    <n v="8820"/>
    <n v="5642.9"/>
    <n v="3177.1"/>
    <n v="0.36021541950113378"/>
    <s v="07"/>
    <n v="2025"/>
    <n v="0"/>
  </r>
  <r>
    <s v="ORD006172"/>
    <x v="556"/>
    <s v="CUST02033"/>
    <x v="6"/>
    <x v="3"/>
    <x v="3"/>
    <n v="3"/>
    <n v="507"/>
    <x v="1"/>
    <n v="1444.95"/>
    <n v="1050.24"/>
    <n v="394.71"/>
    <n v="0.27316516142427072"/>
    <s v="07"/>
    <n v="2025"/>
    <n v="76.05"/>
  </r>
  <r>
    <s v="ORD004730"/>
    <x v="556"/>
    <s v="CUST00722"/>
    <x v="6"/>
    <x v="3"/>
    <x v="0"/>
    <n v="4"/>
    <n v="303"/>
    <x v="4"/>
    <n v="969.6"/>
    <n v="923.55"/>
    <n v="46.05"/>
    <n v="4.7493811881188112E-2"/>
    <s v="07"/>
    <n v="2025"/>
    <n v="242.4"/>
  </r>
  <r>
    <s v="ORD008992"/>
    <x v="556"/>
    <s v="CUST00138"/>
    <x v="12"/>
    <x v="0"/>
    <x v="4"/>
    <n v="2"/>
    <n v="5340"/>
    <x v="0"/>
    <n v="9612"/>
    <n v="7041.33"/>
    <n v="2570.67"/>
    <n v="0.26744382022471913"/>
    <s v="07"/>
    <n v="2025"/>
    <n v="1068"/>
  </r>
  <r>
    <s v="ORD007234"/>
    <x v="556"/>
    <s v="CUST00102"/>
    <x v="1"/>
    <x v="1"/>
    <x v="4"/>
    <n v="1"/>
    <n v="1329"/>
    <x v="2"/>
    <n v="1329"/>
    <n v="829.29"/>
    <n v="499.71"/>
    <n v="0.3760045146726862"/>
    <s v="07"/>
    <n v="2025"/>
    <n v="0"/>
  </r>
  <r>
    <s v="ORD004870"/>
    <x v="556"/>
    <s v="CUST00247"/>
    <x v="8"/>
    <x v="3"/>
    <x v="3"/>
    <n v="2"/>
    <n v="906"/>
    <x v="1"/>
    <n v="1721.4"/>
    <n v="1053.6300000000001"/>
    <n v="667.77"/>
    <n v="0.38792262112234227"/>
    <s v="07"/>
    <n v="2025"/>
    <n v="90.600000000000009"/>
  </r>
  <r>
    <s v="ORD003025"/>
    <x v="556"/>
    <s v="CUST01173"/>
    <x v="2"/>
    <x v="1"/>
    <x v="1"/>
    <n v="1"/>
    <n v="4610"/>
    <x v="0"/>
    <n v="4149"/>
    <n v="2589.11"/>
    <n v="1559.89"/>
    <n v="0.3759677030609786"/>
    <s v="07"/>
    <n v="2025"/>
    <n v="461"/>
  </r>
  <r>
    <s v="ORD000971"/>
    <x v="557"/>
    <s v="CUST00299"/>
    <x v="13"/>
    <x v="0"/>
    <x v="4"/>
    <n v="1"/>
    <n v="646"/>
    <x v="1"/>
    <n v="613.70000000000005"/>
    <n v="463.29"/>
    <n v="150.41"/>
    <n v="0.24508717614469608"/>
    <s v="07"/>
    <n v="2025"/>
    <n v="32.300000000000004"/>
  </r>
  <r>
    <s v="ORD000835"/>
    <x v="557"/>
    <s v="CUST01096"/>
    <x v="13"/>
    <x v="0"/>
    <x v="4"/>
    <n v="4"/>
    <n v="605"/>
    <x v="0"/>
    <n v="2178"/>
    <n v="1714.05"/>
    <n v="463.95"/>
    <n v="0.21301652892561984"/>
    <s v="07"/>
    <n v="2025"/>
    <n v="242"/>
  </r>
  <r>
    <s v="ORD003750"/>
    <x v="557"/>
    <s v="CUST00342"/>
    <x v="11"/>
    <x v="4"/>
    <x v="2"/>
    <n v="5"/>
    <n v="178"/>
    <x v="2"/>
    <n v="890"/>
    <n v="641.98"/>
    <n v="248.02"/>
    <n v="0.27867415730337081"/>
    <s v="07"/>
    <n v="2025"/>
    <n v="0"/>
  </r>
  <r>
    <s v="ORD006729"/>
    <x v="557"/>
    <s v="CUST01067"/>
    <x v="11"/>
    <x v="4"/>
    <x v="3"/>
    <n v="1"/>
    <n v="56"/>
    <x v="0"/>
    <n v="50.4"/>
    <n v="37.92"/>
    <n v="12.48"/>
    <n v="0.24761904761904763"/>
    <s v="07"/>
    <n v="2025"/>
    <n v="5.6000000000000005"/>
  </r>
  <r>
    <s v="ORD009396"/>
    <x v="557"/>
    <s v="CUST01670"/>
    <x v="7"/>
    <x v="4"/>
    <x v="0"/>
    <n v="1"/>
    <n v="132"/>
    <x v="2"/>
    <n v="132"/>
    <n v="105.36"/>
    <n v="26.64"/>
    <n v="0.20181818181818181"/>
    <s v="07"/>
    <n v="2025"/>
    <n v="0"/>
  </r>
  <r>
    <s v="ORD001042"/>
    <x v="557"/>
    <s v="CUST00473"/>
    <x v="14"/>
    <x v="2"/>
    <x v="2"/>
    <n v="5"/>
    <n v="20391"/>
    <x v="2"/>
    <n v="101955"/>
    <n v="63466.48"/>
    <n v="38488.519999999997"/>
    <n v="0.37750497768623409"/>
    <s v="07"/>
    <n v="2025"/>
    <n v="0"/>
  </r>
  <r>
    <s v="ORD009001"/>
    <x v="557"/>
    <s v="CUST00922"/>
    <x v="8"/>
    <x v="3"/>
    <x v="1"/>
    <n v="3"/>
    <n v="2152"/>
    <x v="0"/>
    <n v="5810.4"/>
    <n v="4960.57"/>
    <n v="849.83"/>
    <n v="0.14626015420625088"/>
    <s v="07"/>
    <n v="2025"/>
    <n v="645.6"/>
  </r>
  <r>
    <s v="ORD007295"/>
    <x v="557"/>
    <s v="CUST02369"/>
    <x v="10"/>
    <x v="2"/>
    <x v="4"/>
    <n v="1"/>
    <n v="13293"/>
    <x v="0"/>
    <n v="11963.7"/>
    <n v="9311.42"/>
    <n v="2652.28"/>
    <n v="0.22169395755493701"/>
    <s v="07"/>
    <n v="2025"/>
    <n v="1329.3000000000002"/>
  </r>
  <r>
    <s v="ORD009556"/>
    <x v="557"/>
    <s v="CUST00900"/>
    <x v="1"/>
    <x v="1"/>
    <x v="3"/>
    <n v="1"/>
    <n v="2888"/>
    <x v="1"/>
    <n v="2743.6"/>
    <n v="1903.63"/>
    <n v="839.97"/>
    <n v="0.30615614521067214"/>
    <s v="07"/>
    <n v="2025"/>
    <n v="144.4"/>
  </r>
  <r>
    <s v="ORD009472"/>
    <x v="557"/>
    <s v="CUST00432"/>
    <x v="8"/>
    <x v="3"/>
    <x v="1"/>
    <n v="5"/>
    <n v="2741"/>
    <x v="3"/>
    <n v="11649.25"/>
    <n v="9312.7900000000009"/>
    <n v="2336.46"/>
    <n v="0.20056741850333712"/>
    <s v="07"/>
    <n v="2025"/>
    <n v="2055.75"/>
  </r>
  <r>
    <s v="ORD000409"/>
    <x v="557"/>
    <s v="CUST01921"/>
    <x v="7"/>
    <x v="4"/>
    <x v="2"/>
    <n v="1"/>
    <n v="147"/>
    <x v="1"/>
    <n v="139.65"/>
    <n v="115.76"/>
    <n v="23.89"/>
    <n v="0.17107053347654852"/>
    <s v="07"/>
    <n v="2025"/>
    <n v="7.3500000000000005"/>
  </r>
  <r>
    <s v="ORD008496"/>
    <x v="557"/>
    <s v="CUST01370"/>
    <x v="3"/>
    <x v="1"/>
    <x v="2"/>
    <n v="3"/>
    <n v="59774"/>
    <x v="2"/>
    <n v="179322"/>
    <n v="142213.18"/>
    <n v="37108.82"/>
    <n v="0.20693958354245434"/>
    <s v="07"/>
    <n v="2025"/>
    <n v="0"/>
  </r>
  <r>
    <s v="ORD004667"/>
    <x v="557"/>
    <s v="CUST02206"/>
    <x v="13"/>
    <x v="0"/>
    <x v="4"/>
    <n v="2"/>
    <n v="661"/>
    <x v="1"/>
    <n v="1255.9000000000001"/>
    <n v="747.83"/>
    <n v="508.07"/>
    <n v="0.40454654032964404"/>
    <s v="07"/>
    <n v="2025"/>
    <n v="66.100000000000009"/>
  </r>
  <r>
    <s v="ORD008318"/>
    <x v="558"/>
    <s v="CUST00516"/>
    <x v="5"/>
    <x v="2"/>
    <x v="4"/>
    <n v="3"/>
    <n v="4323"/>
    <x v="3"/>
    <n v="11023.65"/>
    <n v="8626.9699999999993"/>
    <n v="2396.6799999999998"/>
    <n v="0.2174125629895724"/>
    <s v="07"/>
    <n v="2025"/>
    <n v="1945.35"/>
  </r>
  <r>
    <s v="ORD008640"/>
    <x v="558"/>
    <s v="CUST00579"/>
    <x v="7"/>
    <x v="4"/>
    <x v="3"/>
    <n v="3"/>
    <n v="130"/>
    <x v="0"/>
    <n v="351"/>
    <n v="277.49"/>
    <n v="73.510000000000005"/>
    <n v="0.20943019943019944"/>
    <s v="07"/>
    <n v="2025"/>
    <n v="39"/>
  </r>
  <r>
    <s v="ORD006932"/>
    <x v="558"/>
    <s v="CUST00192"/>
    <x v="5"/>
    <x v="2"/>
    <x v="2"/>
    <n v="2"/>
    <n v="9546"/>
    <x v="1"/>
    <n v="18137.400000000001"/>
    <n v="13461.17"/>
    <n v="4676.2299999999996"/>
    <n v="0.25782251039288978"/>
    <s v="07"/>
    <n v="2025"/>
    <n v="954.6"/>
  </r>
  <r>
    <s v="ORD008804"/>
    <x v="558"/>
    <s v="CUST01245"/>
    <x v="0"/>
    <x v="0"/>
    <x v="2"/>
    <n v="2"/>
    <n v="1095"/>
    <x v="2"/>
    <n v="2190"/>
    <n v="1668.59"/>
    <n v="521.41"/>
    <n v="0.23808675799086756"/>
    <s v="07"/>
    <n v="2025"/>
    <n v="0"/>
  </r>
  <r>
    <s v="ORD004273"/>
    <x v="558"/>
    <s v="CUST00351"/>
    <x v="8"/>
    <x v="3"/>
    <x v="1"/>
    <n v="3"/>
    <n v="2784"/>
    <x v="2"/>
    <n v="8352"/>
    <n v="6020.34"/>
    <n v="2331.66"/>
    <n v="0.27917385057471261"/>
    <s v="07"/>
    <n v="2025"/>
    <n v="0"/>
  </r>
  <r>
    <s v="ORD000609"/>
    <x v="558"/>
    <s v="CUST00304"/>
    <x v="9"/>
    <x v="1"/>
    <x v="3"/>
    <n v="3"/>
    <n v="29294"/>
    <x v="0"/>
    <n v="79093.8"/>
    <n v="50247.95"/>
    <n v="28845.85"/>
    <n v="0.3647043131067163"/>
    <s v="07"/>
    <n v="2025"/>
    <n v="8788.2000000000007"/>
  </r>
  <r>
    <s v="ORD000429"/>
    <x v="558"/>
    <s v="CUST00215"/>
    <x v="3"/>
    <x v="1"/>
    <x v="2"/>
    <n v="1"/>
    <n v="61432"/>
    <x v="0"/>
    <n v="55288.800000000003"/>
    <n v="44925.18"/>
    <n v="10363.620000000001"/>
    <n v="0.18744519685722968"/>
    <s v="07"/>
    <n v="2025"/>
    <n v="6143.2000000000007"/>
  </r>
  <r>
    <s v="ORD008037"/>
    <x v="558"/>
    <s v="CUST00015"/>
    <x v="4"/>
    <x v="1"/>
    <x v="0"/>
    <n v="1"/>
    <n v="11754"/>
    <x v="0"/>
    <n v="10578.6"/>
    <n v="7361.96"/>
    <n v="3216.64"/>
    <n v="0.30407048191632163"/>
    <s v="07"/>
    <n v="2025"/>
    <n v="1175.4000000000001"/>
  </r>
  <r>
    <s v="ORD008665"/>
    <x v="558"/>
    <s v="CUST01178"/>
    <x v="2"/>
    <x v="1"/>
    <x v="3"/>
    <n v="2"/>
    <n v="3456"/>
    <x v="3"/>
    <n v="5875.2"/>
    <n v="5347.54"/>
    <n v="527.66"/>
    <n v="8.9811410675381259E-2"/>
    <s v="07"/>
    <n v="2025"/>
    <n v="1036.8"/>
  </r>
  <r>
    <s v="ORD002811"/>
    <x v="559"/>
    <s v="CUST00006"/>
    <x v="7"/>
    <x v="4"/>
    <x v="2"/>
    <n v="1"/>
    <n v="182"/>
    <x v="2"/>
    <n v="182"/>
    <n v="117.58"/>
    <n v="64.42"/>
    <n v="0.35395604395604396"/>
    <s v="07"/>
    <n v="2025"/>
    <n v="0"/>
  </r>
  <r>
    <s v="ORD004516"/>
    <x v="559"/>
    <s v="CUST00703"/>
    <x v="10"/>
    <x v="2"/>
    <x v="4"/>
    <n v="1"/>
    <n v="17038"/>
    <x v="0"/>
    <n v="15334.2"/>
    <n v="10339.83"/>
    <n v="4994.37"/>
    <n v="0.32570137340063388"/>
    <s v="07"/>
    <n v="2025"/>
    <n v="1703.8000000000002"/>
  </r>
  <r>
    <s v="ORD003296"/>
    <x v="559"/>
    <s v="CUST00467"/>
    <x v="3"/>
    <x v="1"/>
    <x v="2"/>
    <n v="1"/>
    <n v="65349"/>
    <x v="0"/>
    <n v="58814.1"/>
    <n v="39924.31"/>
    <n v="18889.79"/>
    <n v="0.32117791481974561"/>
    <s v="07"/>
    <n v="2025"/>
    <n v="6534.9000000000005"/>
  </r>
  <r>
    <s v="ORD000852"/>
    <x v="559"/>
    <s v="CUST02018"/>
    <x v="12"/>
    <x v="0"/>
    <x v="0"/>
    <n v="1"/>
    <n v="4218"/>
    <x v="0"/>
    <n v="3796.2"/>
    <n v="3188.32"/>
    <n v="607.88"/>
    <n v="0.16012854960223383"/>
    <s v="07"/>
    <n v="2025"/>
    <n v="421.8"/>
  </r>
  <r>
    <s v="ORD003479"/>
    <x v="559"/>
    <s v="CUST01763"/>
    <x v="8"/>
    <x v="3"/>
    <x v="0"/>
    <n v="3"/>
    <n v="1811"/>
    <x v="0"/>
    <n v="4889.7"/>
    <n v="3713.56"/>
    <n v="1176.1400000000001"/>
    <n v="0.24053418410127414"/>
    <s v="07"/>
    <n v="2025"/>
    <n v="543.30000000000007"/>
  </r>
  <r>
    <s v="ORD006386"/>
    <x v="559"/>
    <s v="CUST01853"/>
    <x v="8"/>
    <x v="3"/>
    <x v="4"/>
    <n v="4"/>
    <n v="1742"/>
    <x v="1"/>
    <n v="6619.6"/>
    <n v="4367.79"/>
    <n v="2251.81"/>
    <n v="0.34017312224303581"/>
    <s v="07"/>
    <n v="2025"/>
    <n v="348.40000000000003"/>
  </r>
  <r>
    <s v="ORD000417"/>
    <x v="559"/>
    <s v="CUST01857"/>
    <x v="1"/>
    <x v="1"/>
    <x v="1"/>
    <n v="1"/>
    <n v="852"/>
    <x v="2"/>
    <n v="852"/>
    <n v="597.44000000000005"/>
    <n v="254.56"/>
    <n v="0.29877934272300471"/>
    <s v="07"/>
    <n v="2025"/>
    <n v="0"/>
  </r>
  <r>
    <s v="ORD007744"/>
    <x v="559"/>
    <s v="CUST01471"/>
    <x v="1"/>
    <x v="1"/>
    <x v="0"/>
    <n v="1"/>
    <n v="2066"/>
    <x v="0"/>
    <n v="1859.4"/>
    <n v="1210.51"/>
    <n v="648.89"/>
    <n v="0.34897816499946216"/>
    <s v="07"/>
    <n v="2025"/>
    <n v="206.60000000000002"/>
  </r>
  <r>
    <s v="ORD007973"/>
    <x v="559"/>
    <s v="CUST00944"/>
    <x v="13"/>
    <x v="0"/>
    <x v="1"/>
    <n v="2"/>
    <n v="1016"/>
    <x v="0"/>
    <n v="1828.8"/>
    <n v="1469.6"/>
    <n v="359.2"/>
    <n v="0.19641294838145232"/>
    <s v="07"/>
    <n v="2025"/>
    <n v="203.20000000000002"/>
  </r>
  <r>
    <s v="ORD003503"/>
    <x v="559"/>
    <s v="CUST01495"/>
    <x v="14"/>
    <x v="2"/>
    <x v="4"/>
    <n v="1"/>
    <n v="10404"/>
    <x v="1"/>
    <n v="9883.7999999999993"/>
    <n v="7222.94"/>
    <n v="2660.86"/>
    <n v="0.26921426981525326"/>
    <s v="07"/>
    <n v="2025"/>
    <n v="520.20000000000005"/>
  </r>
  <r>
    <s v="ORD003063"/>
    <x v="560"/>
    <s v="CUST01123"/>
    <x v="0"/>
    <x v="0"/>
    <x v="4"/>
    <n v="4"/>
    <n v="1133"/>
    <x v="2"/>
    <n v="4532"/>
    <n v="2933.22"/>
    <n v="1598.78"/>
    <n v="0.35277581641659311"/>
    <s v="07"/>
    <n v="2025"/>
    <n v="0"/>
  </r>
  <r>
    <s v="ORD008889"/>
    <x v="560"/>
    <s v="CUST01691"/>
    <x v="11"/>
    <x v="4"/>
    <x v="3"/>
    <n v="1"/>
    <n v="133"/>
    <x v="3"/>
    <n v="113.05"/>
    <n v="74.22"/>
    <n v="38.83"/>
    <n v="0.34347633790358245"/>
    <s v="07"/>
    <n v="2025"/>
    <n v="19.95"/>
  </r>
  <r>
    <s v="ORD003582"/>
    <x v="560"/>
    <s v="CUST00675"/>
    <x v="10"/>
    <x v="2"/>
    <x v="2"/>
    <n v="4"/>
    <n v="11884"/>
    <x v="0"/>
    <n v="42782.400000000001"/>
    <n v="29476.799999999999"/>
    <n v="13305.6"/>
    <n v="0.3110063951531471"/>
    <s v="07"/>
    <n v="2025"/>
    <n v="4753.6000000000004"/>
  </r>
  <r>
    <s v="ORD003965"/>
    <x v="560"/>
    <s v="CUST01271"/>
    <x v="1"/>
    <x v="1"/>
    <x v="4"/>
    <n v="1"/>
    <n v="2094"/>
    <x v="0"/>
    <n v="1884.6"/>
    <n v="1289.33"/>
    <n v="595.27"/>
    <n v="0.31586012947044467"/>
    <s v="07"/>
    <n v="2025"/>
    <n v="209.4"/>
  </r>
  <r>
    <s v="ORD005149"/>
    <x v="560"/>
    <s v="CUST00376"/>
    <x v="1"/>
    <x v="1"/>
    <x v="4"/>
    <n v="1"/>
    <n v="1801"/>
    <x v="3"/>
    <n v="1530.85"/>
    <n v="1005.02"/>
    <n v="525.83000000000004"/>
    <n v="0.3434889113890976"/>
    <s v="07"/>
    <n v="2025"/>
    <n v="270.14999999999998"/>
  </r>
  <r>
    <s v="ORD003974"/>
    <x v="560"/>
    <s v="CUST01480"/>
    <x v="8"/>
    <x v="3"/>
    <x v="3"/>
    <n v="2"/>
    <n v="923"/>
    <x v="3"/>
    <n v="1569.1"/>
    <n v="1353.63"/>
    <n v="215.47"/>
    <n v="0.13732075712191702"/>
    <s v="07"/>
    <n v="2025"/>
    <n v="276.89999999999998"/>
  </r>
  <r>
    <s v="ORD009009"/>
    <x v="560"/>
    <s v="CUST02132"/>
    <x v="6"/>
    <x v="3"/>
    <x v="2"/>
    <n v="1"/>
    <n v="789"/>
    <x v="0"/>
    <n v="710.1"/>
    <n v="483.34"/>
    <n v="226.76"/>
    <n v="0.31933530488663564"/>
    <s v="07"/>
    <n v="2025"/>
    <n v="78.900000000000006"/>
  </r>
  <r>
    <s v="ORD002018"/>
    <x v="560"/>
    <s v="CUST02227"/>
    <x v="14"/>
    <x v="2"/>
    <x v="1"/>
    <n v="2"/>
    <n v="13486"/>
    <x v="2"/>
    <n v="26972"/>
    <n v="20915.099999999999"/>
    <n v="6056.9"/>
    <n v="0.22456250926887142"/>
    <s v="07"/>
    <n v="2025"/>
    <n v="0"/>
  </r>
  <r>
    <s v="ORD005210"/>
    <x v="560"/>
    <s v="CUST00608"/>
    <x v="1"/>
    <x v="1"/>
    <x v="0"/>
    <n v="1"/>
    <n v="1245"/>
    <x v="1"/>
    <n v="1182.75"/>
    <n v="888.48"/>
    <n v="294.27"/>
    <n v="0.2488015218769816"/>
    <s v="07"/>
    <n v="2025"/>
    <n v="62.25"/>
  </r>
  <r>
    <s v="ORD003398"/>
    <x v="560"/>
    <s v="CUST01628"/>
    <x v="2"/>
    <x v="1"/>
    <x v="1"/>
    <n v="1"/>
    <n v="2817"/>
    <x v="0"/>
    <n v="2535.3000000000002"/>
    <n v="2081.2800000000002"/>
    <n v="454.02"/>
    <n v="0.17907939888770558"/>
    <s v="07"/>
    <n v="2025"/>
    <n v="281.7"/>
  </r>
  <r>
    <s v="ORD006290"/>
    <x v="560"/>
    <s v="CUST02136"/>
    <x v="10"/>
    <x v="2"/>
    <x v="3"/>
    <n v="1"/>
    <n v="14674"/>
    <x v="0"/>
    <n v="13206.6"/>
    <n v="10272.379999999999"/>
    <n v="2934.22"/>
    <n v="0.22217830478700043"/>
    <s v="07"/>
    <n v="2025"/>
    <n v="1467.4"/>
  </r>
  <r>
    <s v="ORD006074"/>
    <x v="560"/>
    <s v="CUST00026"/>
    <x v="1"/>
    <x v="1"/>
    <x v="1"/>
    <n v="1"/>
    <n v="2571"/>
    <x v="0"/>
    <n v="2313.9"/>
    <n v="1945.6"/>
    <n v="368.3"/>
    <n v="0.15916850339254074"/>
    <s v="07"/>
    <n v="2025"/>
    <n v="257.10000000000002"/>
  </r>
  <r>
    <s v="ORD002387"/>
    <x v="560"/>
    <s v="CUST00487"/>
    <x v="1"/>
    <x v="1"/>
    <x v="4"/>
    <n v="2"/>
    <n v="854"/>
    <x v="2"/>
    <n v="1708"/>
    <n v="1196.4100000000001"/>
    <n v="511.59"/>
    <n v="0.29952576112412177"/>
    <s v="07"/>
    <n v="2025"/>
    <n v="0"/>
  </r>
  <r>
    <s v="ORD008442"/>
    <x v="560"/>
    <s v="CUST01897"/>
    <x v="4"/>
    <x v="1"/>
    <x v="3"/>
    <n v="1"/>
    <n v="19749"/>
    <x v="1"/>
    <n v="18761.55"/>
    <n v="11300.5"/>
    <n v="7461.05"/>
    <n v="0.39767769720518831"/>
    <s v="07"/>
    <n v="2025"/>
    <n v="987.45"/>
  </r>
  <r>
    <s v="ORD001689"/>
    <x v="560"/>
    <s v="CUST00721"/>
    <x v="12"/>
    <x v="0"/>
    <x v="0"/>
    <n v="1"/>
    <n v="4158"/>
    <x v="2"/>
    <n v="4158"/>
    <n v="3061.36"/>
    <n v="1096.6400000000001"/>
    <n v="0.26374218374218378"/>
    <s v="07"/>
    <n v="2025"/>
    <n v="0"/>
  </r>
  <r>
    <s v="ORD000989"/>
    <x v="560"/>
    <s v="CUST00850"/>
    <x v="11"/>
    <x v="4"/>
    <x v="4"/>
    <n v="2"/>
    <n v="82"/>
    <x v="4"/>
    <n v="131.19999999999999"/>
    <n v="131.52000000000001"/>
    <n v="-0.32"/>
    <n v="-2.4390243902439029E-3"/>
    <s v="07"/>
    <n v="2025"/>
    <n v="32.800000000000004"/>
  </r>
  <r>
    <s v="ORD006211"/>
    <x v="560"/>
    <s v="CUST00685"/>
    <x v="10"/>
    <x v="2"/>
    <x v="1"/>
    <n v="1"/>
    <n v="13429"/>
    <x v="1"/>
    <n v="12757.55"/>
    <n v="10468.31"/>
    <n v="2289.2399999999998"/>
    <n v="0.17944197749567903"/>
    <s v="07"/>
    <n v="2025"/>
    <n v="671.45"/>
  </r>
  <r>
    <s v="ORD004179"/>
    <x v="560"/>
    <s v="CUST02178"/>
    <x v="1"/>
    <x v="1"/>
    <x v="4"/>
    <n v="2"/>
    <n v="1480"/>
    <x v="0"/>
    <n v="2664"/>
    <n v="1877.45"/>
    <n v="786.55"/>
    <n v="0.29525150150150148"/>
    <s v="07"/>
    <n v="2025"/>
    <n v="296"/>
  </r>
  <r>
    <s v="ORD003234"/>
    <x v="560"/>
    <s v="CUST01706"/>
    <x v="9"/>
    <x v="1"/>
    <x v="1"/>
    <n v="3"/>
    <n v="29207"/>
    <x v="0"/>
    <n v="78858.899999999994"/>
    <n v="64652.23"/>
    <n v="14206.67"/>
    <n v="0.18015303282191358"/>
    <s v="07"/>
    <n v="2025"/>
    <n v="8762.1"/>
  </r>
  <r>
    <s v="ORD003267"/>
    <x v="560"/>
    <s v="CUST02364"/>
    <x v="10"/>
    <x v="2"/>
    <x v="0"/>
    <n v="2"/>
    <n v="8362"/>
    <x v="1"/>
    <n v="15887.8"/>
    <n v="12160.39"/>
    <n v="3727.41"/>
    <n v="0.23460831581465025"/>
    <s v="07"/>
    <n v="2025"/>
    <n v="836.2"/>
  </r>
  <r>
    <s v="ORD000259"/>
    <x v="560"/>
    <s v="CUST00378"/>
    <x v="7"/>
    <x v="4"/>
    <x v="3"/>
    <n v="1"/>
    <n v="147"/>
    <x v="0"/>
    <n v="132.30000000000001"/>
    <n v="106.41"/>
    <n v="25.89"/>
    <n v="0.19569160997732424"/>
    <s v="07"/>
    <n v="2025"/>
    <n v="14.700000000000001"/>
  </r>
  <r>
    <s v="ORD005326"/>
    <x v="561"/>
    <s v="CUST01536"/>
    <x v="10"/>
    <x v="2"/>
    <x v="0"/>
    <n v="3"/>
    <n v="9887"/>
    <x v="2"/>
    <n v="29661"/>
    <n v="23014.240000000002"/>
    <n v="6646.76"/>
    <n v="0.22409089376622501"/>
    <s v="07"/>
    <n v="2025"/>
    <n v="0"/>
  </r>
  <r>
    <s v="ORD002478"/>
    <x v="561"/>
    <s v="CUST00175"/>
    <x v="13"/>
    <x v="0"/>
    <x v="4"/>
    <n v="1"/>
    <n v="973"/>
    <x v="2"/>
    <n v="973"/>
    <n v="623.04"/>
    <n v="349.96"/>
    <n v="0.35967112024665981"/>
    <s v="07"/>
    <n v="2025"/>
    <n v="0"/>
  </r>
  <r>
    <s v="ORD001989"/>
    <x v="561"/>
    <s v="CUST00628"/>
    <x v="1"/>
    <x v="1"/>
    <x v="0"/>
    <n v="3"/>
    <n v="2101"/>
    <x v="4"/>
    <n v="5042.3999999999996"/>
    <n v="4341.9399999999996"/>
    <n v="700.46"/>
    <n v="0.13891400920196734"/>
    <s v="07"/>
    <n v="2025"/>
    <n v="1260.6000000000001"/>
  </r>
  <r>
    <s v="ORD008465"/>
    <x v="561"/>
    <s v="CUST02054"/>
    <x v="1"/>
    <x v="1"/>
    <x v="4"/>
    <n v="2"/>
    <n v="1141"/>
    <x v="1"/>
    <n v="2167.9"/>
    <n v="1446.78"/>
    <n v="721.12"/>
    <n v="0.33263526915448127"/>
    <s v="07"/>
    <n v="2025"/>
    <n v="114.10000000000001"/>
  </r>
  <r>
    <s v="ORD001651"/>
    <x v="561"/>
    <s v="CUST00828"/>
    <x v="12"/>
    <x v="0"/>
    <x v="4"/>
    <n v="1"/>
    <n v="4440"/>
    <x v="4"/>
    <n v="3552"/>
    <n v="2887.79"/>
    <n v="664.21"/>
    <n v="0.18699605855855858"/>
    <s v="07"/>
    <n v="2025"/>
    <n v="888"/>
  </r>
  <r>
    <s v="ORD003367"/>
    <x v="561"/>
    <s v="CUST00842"/>
    <x v="11"/>
    <x v="4"/>
    <x v="2"/>
    <n v="2"/>
    <n v="101"/>
    <x v="1"/>
    <n v="191.9"/>
    <n v="135.32"/>
    <n v="56.58"/>
    <n v="0.29484106305367375"/>
    <s v="07"/>
    <n v="2025"/>
    <n v="10.100000000000001"/>
  </r>
  <r>
    <s v="ORD002508"/>
    <x v="561"/>
    <s v="CUST01912"/>
    <x v="8"/>
    <x v="3"/>
    <x v="1"/>
    <n v="3"/>
    <n v="1630"/>
    <x v="1"/>
    <n v="4645.5"/>
    <n v="3368.45"/>
    <n v="1277.05"/>
    <n v="0.27490044128726726"/>
    <s v="07"/>
    <n v="2025"/>
    <n v="244.5"/>
  </r>
  <r>
    <s v="ORD006774"/>
    <x v="561"/>
    <s v="CUST01557"/>
    <x v="14"/>
    <x v="2"/>
    <x v="3"/>
    <n v="1"/>
    <n v="21810"/>
    <x v="2"/>
    <n v="21810"/>
    <n v="15518.1"/>
    <n v="6291.9"/>
    <n v="0.28848693259972485"/>
    <s v="07"/>
    <n v="2025"/>
    <n v="0"/>
  </r>
  <r>
    <s v="ORD000192"/>
    <x v="561"/>
    <s v="CUST01536"/>
    <x v="14"/>
    <x v="2"/>
    <x v="4"/>
    <n v="3"/>
    <n v="11703"/>
    <x v="0"/>
    <n v="31598.1"/>
    <n v="19588.59"/>
    <n v="12009.51"/>
    <n v="0.38007063715856337"/>
    <s v="07"/>
    <n v="2025"/>
    <n v="3510.9"/>
  </r>
  <r>
    <s v="ORD004051"/>
    <x v="561"/>
    <s v="CUST01587"/>
    <x v="9"/>
    <x v="1"/>
    <x v="1"/>
    <n v="2"/>
    <n v="34181"/>
    <x v="0"/>
    <n v="61525.8"/>
    <n v="50632.93"/>
    <n v="10892.87"/>
    <n v="0.17704556462492158"/>
    <s v="07"/>
    <n v="2025"/>
    <n v="6836.2000000000007"/>
  </r>
  <r>
    <s v="ORD005914"/>
    <x v="562"/>
    <s v="CUST01766"/>
    <x v="8"/>
    <x v="3"/>
    <x v="0"/>
    <n v="2"/>
    <n v="819"/>
    <x v="1"/>
    <n v="1556.1"/>
    <n v="1168.29"/>
    <n v="387.81"/>
    <n v="0.24921920185078081"/>
    <s v="07"/>
    <n v="2025"/>
    <n v="81.900000000000006"/>
  </r>
  <r>
    <s v="ORD008326"/>
    <x v="562"/>
    <s v="CUST00798"/>
    <x v="4"/>
    <x v="1"/>
    <x v="3"/>
    <n v="3"/>
    <n v="17004"/>
    <x v="1"/>
    <n v="48461.4"/>
    <n v="37705.54"/>
    <n v="10755.86"/>
    <n v="0.22194695159446487"/>
    <s v="07"/>
    <n v="2025"/>
    <n v="2550.6000000000004"/>
  </r>
  <r>
    <s v="ORD005331"/>
    <x v="562"/>
    <s v="CUST00661"/>
    <x v="5"/>
    <x v="2"/>
    <x v="2"/>
    <n v="1"/>
    <n v="7631"/>
    <x v="1"/>
    <n v="7249.45"/>
    <n v="6230.99"/>
    <n v="1018.46"/>
    <n v="0.14048789908199932"/>
    <s v="07"/>
    <n v="2025"/>
    <n v="381.55"/>
  </r>
  <r>
    <s v="ORD009862"/>
    <x v="562"/>
    <s v="CUST01336"/>
    <x v="0"/>
    <x v="0"/>
    <x v="4"/>
    <n v="2"/>
    <n v="483"/>
    <x v="1"/>
    <n v="917.7"/>
    <n v="539.16999999999996"/>
    <n v="378.53"/>
    <n v="0.41247684428462456"/>
    <s v="07"/>
    <n v="2025"/>
    <n v="48.300000000000004"/>
  </r>
  <r>
    <s v="ORD003579"/>
    <x v="562"/>
    <s v="CUST00234"/>
    <x v="13"/>
    <x v="0"/>
    <x v="2"/>
    <n v="2"/>
    <n v="1454"/>
    <x v="1"/>
    <n v="2762.6"/>
    <n v="1680.67"/>
    <n v="1081.93"/>
    <n v="0.3916346919568523"/>
    <s v="07"/>
    <n v="2025"/>
    <n v="145.4"/>
  </r>
  <r>
    <s v="ORD002679"/>
    <x v="562"/>
    <s v="CUST01585"/>
    <x v="6"/>
    <x v="3"/>
    <x v="4"/>
    <n v="1"/>
    <n v="537"/>
    <x v="2"/>
    <n v="537"/>
    <n v="361.52"/>
    <n v="175.48"/>
    <n v="0.32677839851024204"/>
    <s v="07"/>
    <n v="2025"/>
    <n v="0"/>
  </r>
  <r>
    <s v="ORD007326"/>
    <x v="562"/>
    <s v="CUST01650"/>
    <x v="11"/>
    <x v="4"/>
    <x v="4"/>
    <n v="1"/>
    <n v="178"/>
    <x v="3"/>
    <n v="151.30000000000001"/>
    <n v="116.68"/>
    <n v="34.619999999999997"/>
    <n v="0.2288169200264375"/>
    <s v="07"/>
    <n v="2025"/>
    <n v="26.7"/>
  </r>
  <r>
    <s v="ORD004527"/>
    <x v="562"/>
    <s v="CUST01731"/>
    <x v="0"/>
    <x v="0"/>
    <x v="4"/>
    <n v="3"/>
    <n v="687"/>
    <x v="1"/>
    <n v="1957.95"/>
    <n v="1513.15"/>
    <n v="444.8"/>
    <n v="0.22717638346229474"/>
    <s v="07"/>
    <n v="2025"/>
    <n v="103.05000000000001"/>
  </r>
  <r>
    <s v="ORD008726"/>
    <x v="562"/>
    <s v="CUST01852"/>
    <x v="6"/>
    <x v="3"/>
    <x v="4"/>
    <n v="1"/>
    <n v="1023"/>
    <x v="3"/>
    <n v="869.55"/>
    <n v="681.02"/>
    <n v="188.53"/>
    <n v="0.21681329423264908"/>
    <s v="07"/>
    <n v="2025"/>
    <n v="153.44999999999999"/>
  </r>
  <r>
    <s v="ORD001162"/>
    <x v="562"/>
    <s v="CUST02297"/>
    <x v="2"/>
    <x v="1"/>
    <x v="2"/>
    <n v="1"/>
    <n v="1671"/>
    <x v="2"/>
    <n v="1671"/>
    <n v="922.11"/>
    <n v="748.89"/>
    <n v="0.44816876122082583"/>
    <s v="07"/>
    <n v="2025"/>
    <n v="0"/>
  </r>
  <r>
    <s v="ORD005511"/>
    <x v="562"/>
    <s v="CUST00389"/>
    <x v="13"/>
    <x v="0"/>
    <x v="2"/>
    <n v="2"/>
    <n v="1122"/>
    <x v="0"/>
    <n v="2019.6"/>
    <n v="1314.9"/>
    <n v="704.7"/>
    <n v="0.34893048128342252"/>
    <s v="07"/>
    <n v="2025"/>
    <n v="224.4"/>
  </r>
  <r>
    <s v="ORD005049"/>
    <x v="562"/>
    <s v="CUST01257"/>
    <x v="8"/>
    <x v="3"/>
    <x v="1"/>
    <n v="2"/>
    <n v="1898"/>
    <x v="0"/>
    <n v="3416.4"/>
    <n v="2562.0100000000002"/>
    <n v="854.39"/>
    <n v="0.25008488467392576"/>
    <s v="07"/>
    <n v="2025"/>
    <n v="379.6"/>
  </r>
  <r>
    <s v="ORD007898"/>
    <x v="563"/>
    <s v="CUST02226"/>
    <x v="9"/>
    <x v="1"/>
    <x v="0"/>
    <n v="3"/>
    <n v="30001"/>
    <x v="1"/>
    <n v="85502.85"/>
    <n v="67192.38"/>
    <n v="18310.47"/>
    <n v="0.21415040551279871"/>
    <s v="07"/>
    <n v="2025"/>
    <n v="4500.1500000000005"/>
  </r>
  <r>
    <s v="ORD005081"/>
    <x v="563"/>
    <s v="CUST02320"/>
    <x v="7"/>
    <x v="4"/>
    <x v="0"/>
    <n v="1"/>
    <n v="174"/>
    <x v="0"/>
    <n v="156.6"/>
    <n v="101.98"/>
    <n v="54.62"/>
    <n v="0.34878671775223496"/>
    <s v="07"/>
    <n v="2025"/>
    <n v="17.400000000000002"/>
  </r>
  <r>
    <s v="ORD003988"/>
    <x v="563"/>
    <s v="CUST02306"/>
    <x v="2"/>
    <x v="1"/>
    <x v="1"/>
    <n v="2"/>
    <n v="4160"/>
    <x v="0"/>
    <n v="7488"/>
    <n v="5730.31"/>
    <n v="1757.69"/>
    <n v="0.23473424145299146"/>
    <s v="07"/>
    <n v="2025"/>
    <n v="832"/>
  </r>
  <r>
    <s v="ORD008038"/>
    <x v="563"/>
    <s v="CUST01662"/>
    <x v="2"/>
    <x v="1"/>
    <x v="3"/>
    <n v="2"/>
    <n v="2282"/>
    <x v="0"/>
    <n v="4107.6000000000004"/>
    <n v="3278.47"/>
    <n v="829.13"/>
    <n v="0.20185266335573082"/>
    <s v="07"/>
    <n v="2025"/>
    <n v="456.40000000000003"/>
  </r>
  <r>
    <s v="ORD003789"/>
    <x v="563"/>
    <s v="CUST01768"/>
    <x v="9"/>
    <x v="1"/>
    <x v="4"/>
    <n v="1"/>
    <n v="33232"/>
    <x v="3"/>
    <n v="28247.200000000001"/>
    <n v="18478.95"/>
    <n v="9768.25"/>
    <n v="0.34581303633634486"/>
    <s v="07"/>
    <n v="2025"/>
    <n v="4984.8"/>
  </r>
  <r>
    <s v="ORD007258"/>
    <x v="563"/>
    <s v="CUST00177"/>
    <x v="4"/>
    <x v="1"/>
    <x v="4"/>
    <n v="4"/>
    <n v="24648"/>
    <x v="2"/>
    <n v="98592"/>
    <n v="60025.74"/>
    <n v="38566.26"/>
    <n v="0.39117027750730282"/>
    <s v="07"/>
    <n v="2025"/>
    <n v="0"/>
  </r>
  <r>
    <s v="ORD004900"/>
    <x v="563"/>
    <s v="CUST01502"/>
    <x v="1"/>
    <x v="1"/>
    <x v="2"/>
    <n v="4"/>
    <n v="2673"/>
    <x v="1"/>
    <n v="10157.4"/>
    <n v="8603.9"/>
    <n v="1553.5"/>
    <n v="0.15294268218244828"/>
    <s v="07"/>
    <n v="2025"/>
    <n v="534.6"/>
  </r>
  <r>
    <s v="ORD009972"/>
    <x v="563"/>
    <s v="CUST01309"/>
    <x v="14"/>
    <x v="2"/>
    <x v="1"/>
    <n v="1"/>
    <n v="18821"/>
    <x v="1"/>
    <n v="17879.95"/>
    <n v="10367.549999999999"/>
    <n v="7512.4"/>
    <n v="0.4201577744904208"/>
    <s v="07"/>
    <n v="2025"/>
    <n v="941.05000000000007"/>
  </r>
  <r>
    <s v="ORD000217"/>
    <x v="563"/>
    <s v="CUST00106"/>
    <x v="2"/>
    <x v="1"/>
    <x v="4"/>
    <n v="2"/>
    <n v="2892"/>
    <x v="0"/>
    <n v="5205.6000000000004"/>
    <n v="4023.2"/>
    <n v="1182.4000000000001"/>
    <n v="0.22714000307361304"/>
    <s v="07"/>
    <n v="2025"/>
    <n v="578.4"/>
  </r>
  <r>
    <s v="ORD009289"/>
    <x v="563"/>
    <s v="CUST02113"/>
    <x v="1"/>
    <x v="1"/>
    <x v="1"/>
    <n v="2"/>
    <n v="2049"/>
    <x v="1"/>
    <n v="3893.1"/>
    <n v="3170.32"/>
    <n v="722.78"/>
    <n v="0.18565667462947266"/>
    <s v="07"/>
    <n v="2025"/>
    <n v="204.9"/>
  </r>
  <r>
    <s v="ORD002883"/>
    <x v="563"/>
    <s v="CUST02188"/>
    <x v="4"/>
    <x v="1"/>
    <x v="2"/>
    <n v="1"/>
    <n v="18214"/>
    <x v="2"/>
    <n v="18214"/>
    <n v="14543.7"/>
    <n v="3670.3"/>
    <n v="0.20150982760513891"/>
    <s v="07"/>
    <n v="2025"/>
    <n v="0"/>
  </r>
  <r>
    <s v="ORD007354"/>
    <x v="563"/>
    <s v="CUST00672"/>
    <x v="13"/>
    <x v="0"/>
    <x v="0"/>
    <n v="2"/>
    <n v="1526"/>
    <x v="3"/>
    <n v="2594.1999999999998"/>
    <n v="2380.6799999999998"/>
    <n v="213.52"/>
    <n v="8.2306684141546543E-2"/>
    <s v="07"/>
    <n v="2025"/>
    <n v="457.8"/>
  </r>
  <r>
    <s v="ORD005709"/>
    <x v="563"/>
    <s v="CUST00752"/>
    <x v="7"/>
    <x v="4"/>
    <x v="1"/>
    <n v="2"/>
    <n v="250"/>
    <x v="0"/>
    <n v="450"/>
    <n v="315.08"/>
    <n v="134.91999999999999"/>
    <n v="0.29982222222222221"/>
    <s v="07"/>
    <n v="2025"/>
    <n v="50"/>
  </r>
  <r>
    <s v="ORD001813"/>
    <x v="563"/>
    <s v="CUST01008"/>
    <x v="0"/>
    <x v="0"/>
    <x v="1"/>
    <n v="1"/>
    <n v="778"/>
    <x v="1"/>
    <n v="739.1"/>
    <n v="556.88"/>
    <n v="182.22"/>
    <n v="0.24654309295088619"/>
    <s v="07"/>
    <n v="2025"/>
    <n v="38.900000000000006"/>
  </r>
  <r>
    <s v="ORD001363"/>
    <x v="563"/>
    <s v="CUST01643"/>
    <x v="3"/>
    <x v="1"/>
    <x v="2"/>
    <n v="1"/>
    <n v="75487"/>
    <x v="0"/>
    <n v="67938.3"/>
    <n v="46537.21"/>
    <n v="21401.09"/>
    <n v="0.31500773495951473"/>
    <s v="07"/>
    <n v="2025"/>
    <n v="7548.7000000000007"/>
  </r>
  <r>
    <s v="ORD006011"/>
    <x v="563"/>
    <s v="CUST00284"/>
    <x v="13"/>
    <x v="0"/>
    <x v="4"/>
    <n v="1"/>
    <n v="932"/>
    <x v="1"/>
    <n v="885.4"/>
    <n v="513.86"/>
    <n v="371.54"/>
    <n v="0.41962954596792412"/>
    <s v="07"/>
    <n v="2025"/>
    <n v="46.6"/>
  </r>
  <r>
    <s v="ORD006545"/>
    <x v="563"/>
    <s v="CUST00092"/>
    <x v="9"/>
    <x v="1"/>
    <x v="1"/>
    <n v="1"/>
    <n v="20892"/>
    <x v="2"/>
    <n v="20892"/>
    <n v="15429.25"/>
    <n v="5462.75"/>
    <n v="0.26147568447252539"/>
    <s v="07"/>
    <n v="2025"/>
    <n v="0"/>
  </r>
  <r>
    <s v="ORD003850"/>
    <x v="564"/>
    <s v="CUST01518"/>
    <x v="9"/>
    <x v="1"/>
    <x v="2"/>
    <n v="2"/>
    <n v="32628"/>
    <x v="2"/>
    <n v="65256"/>
    <n v="43158.27"/>
    <n v="22097.73"/>
    <n v="0.33863139021699151"/>
    <s v="07"/>
    <n v="2025"/>
    <n v="0"/>
  </r>
  <r>
    <s v="ORD008412"/>
    <x v="564"/>
    <s v="CUST01615"/>
    <x v="9"/>
    <x v="1"/>
    <x v="4"/>
    <n v="1"/>
    <n v="21531"/>
    <x v="0"/>
    <n v="19377.900000000001"/>
    <n v="13429.09"/>
    <n v="5948.81"/>
    <n v="0.30698940545673165"/>
    <s v="07"/>
    <n v="2025"/>
    <n v="2153.1"/>
  </r>
  <r>
    <s v="ORD007173"/>
    <x v="564"/>
    <s v="CUST01287"/>
    <x v="11"/>
    <x v="4"/>
    <x v="1"/>
    <n v="2"/>
    <n v="96"/>
    <x v="1"/>
    <n v="182.4"/>
    <n v="149.6"/>
    <n v="32.799999999999997"/>
    <n v="0.17982456140350875"/>
    <s v="07"/>
    <n v="2025"/>
    <n v="9.6000000000000014"/>
  </r>
  <r>
    <s v="ORD007289"/>
    <x v="564"/>
    <s v="CUST00451"/>
    <x v="14"/>
    <x v="2"/>
    <x v="2"/>
    <n v="2"/>
    <n v="12803"/>
    <x v="2"/>
    <n v="25606"/>
    <n v="15673.42"/>
    <n v="9932.58"/>
    <n v="0.38790049207217059"/>
    <s v="07"/>
    <n v="2025"/>
    <n v="0"/>
  </r>
  <r>
    <s v="ORD006365"/>
    <x v="564"/>
    <s v="CUST00396"/>
    <x v="13"/>
    <x v="0"/>
    <x v="4"/>
    <n v="1"/>
    <n v="1043"/>
    <x v="0"/>
    <n v="938.7"/>
    <n v="699.93"/>
    <n v="238.77"/>
    <n v="0.25436241610738253"/>
    <s v="07"/>
    <n v="2025"/>
    <n v="104.30000000000001"/>
  </r>
  <r>
    <s v="ORD008164"/>
    <x v="564"/>
    <s v="CUST00369"/>
    <x v="2"/>
    <x v="1"/>
    <x v="0"/>
    <n v="3"/>
    <n v="2737"/>
    <x v="1"/>
    <n v="7800.45"/>
    <n v="5288.33"/>
    <n v="2512.12"/>
    <n v="0.32204808696934151"/>
    <s v="07"/>
    <n v="2025"/>
    <n v="410.55"/>
  </r>
  <r>
    <s v="ORD002392"/>
    <x v="564"/>
    <s v="CUST00786"/>
    <x v="7"/>
    <x v="4"/>
    <x v="3"/>
    <n v="3"/>
    <n v="236"/>
    <x v="1"/>
    <n v="672.6"/>
    <n v="501.42"/>
    <n v="171.18"/>
    <n v="0.25450490633363071"/>
    <s v="07"/>
    <n v="2025"/>
    <n v="35.4"/>
  </r>
  <r>
    <s v="ORD009844"/>
    <x v="564"/>
    <s v="CUST01552"/>
    <x v="5"/>
    <x v="2"/>
    <x v="2"/>
    <n v="1"/>
    <n v="4019"/>
    <x v="4"/>
    <n v="3215.2"/>
    <n v="2580.59"/>
    <n v="634.61"/>
    <n v="0.19737807912416025"/>
    <s v="07"/>
    <n v="2025"/>
    <n v="803.80000000000007"/>
  </r>
  <r>
    <s v="ORD005513"/>
    <x v="564"/>
    <s v="CUST02445"/>
    <x v="5"/>
    <x v="2"/>
    <x v="0"/>
    <n v="2"/>
    <n v="4034"/>
    <x v="0"/>
    <n v="7261.2"/>
    <n v="6488.11"/>
    <n v="773.09"/>
    <n v="0.10646862777502342"/>
    <s v="07"/>
    <n v="2025"/>
    <n v="806.80000000000007"/>
  </r>
  <r>
    <s v="ORD005097"/>
    <x v="565"/>
    <s v="CUST00076"/>
    <x v="3"/>
    <x v="1"/>
    <x v="0"/>
    <n v="2"/>
    <n v="76757"/>
    <x v="1"/>
    <n v="145838.29999999999"/>
    <n v="97921.53"/>
    <n v="47916.77"/>
    <n v="0.32856094729573782"/>
    <s v="07"/>
    <n v="2025"/>
    <n v="7675.7000000000007"/>
  </r>
  <r>
    <s v="ORD003643"/>
    <x v="565"/>
    <s v="CUST01695"/>
    <x v="12"/>
    <x v="0"/>
    <x v="4"/>
    <n v="4"/>
    <n v="5658"/>
    <x v="1"/>
    <n v="21500.400000000001"/>
    <n v="14442.66"/>
    <n v="7057.74"/>
    <n v="0.32826086956521738"/>
    <s v="07"/>
    <n v="2025"/>
    <n v="1131.6000000000001"/>
  </r>
  <r>
    <s v="ORD003260"/>
    <x v="565"/>
    <s v="CUST00019"/>
    <x v="6"/>
    <x v="3"/>
    <x v="3"/>
    <n v="2"/>
    <n v="765"/>
    <x v="2"/>
    <n v="1530"/>
    <n v="963.84"/>
    <n v="566.16"/>
    <n v="0.37003921568627451"/>
    <s v="07"/>
    <n v="2025"/>
    <n v="0"/>
  </r>
  <r>
    <s v="ORD004698"/>
    <x v="565"/>
    <s v="CUST00100"/>
    <x v="8"/>
    <x v="3"/>
    <x v="4"/>
    <n v="2"/>
    <n v="2705"/>
    <x v="1"/>
    <n v="5139.5"/>
    <n v="4419.78"/>
    <n v="719.72"/>
    <n v="0.1400369685767098"/>
    <s v="07"/>
    <n v="2025"/>
    <n v="270.5"/>
  </r>
  <r>
    <s v="ORD003635"/>
    <x v="565"/>
    <s v="CUST00618"/>
    <x v="3"/>
    <x v="1"/>
    <x v="2"/>
    <n v="1"/>
    <n v="78082"/>
    <x v="0"/>
    <n v="70273.8"/>
    <n v="54973.88"/>
    <n v="15299.92"/>
    <n v="0.21771869459172549"/>
    <s v="07"/>
    <n v="2025"/>
    <n v="7808.2000000000007"/>
  </r>
  <r>
    <s v="ORD000950"/>
    <x v="565"/>
    <s v="CUST01162"/>
    <x v="14"/>
    <x v="2"/>
    <x v="2"/>
    <n v="1"/>
    <n v="17139"/>
    <x v="0"/>
    <n v="15425.1"/>
    <n v="10388.01"/>
    <n v="5037.09"/>
    <n v="0.32655152964972672"/>
    <s v="07"/>
    <n v="2025"/>
    <n v="1713.9"/>
  </r>
  <r>
    <s v="ORD003437"/>
    <x v="565"/>
    <s v="CUST00639"/>
    <x v="11"/>
    <x v="4"/>
    <x v="0"/>
    <n v="1"/>
    <n v="129"/>
    <x v="0"/>
    <n v="116.1"/>
    <n v="98.89"/>
    <n v="17.21"/>
    <n v="0.14823428079242035"/>
    <s v="07"/>
    <n v="2025"/>
    <n v="12.9"/>
  </r>
  <r>
    <s v="ORD002968"/>
    <x v="565"/>
    <s v="CUST02318"/>
    <x v="13"/>
    <x v="0"/>
    <x v="3"/>
    <n v="2"/>
    <n v="1649"/>
    <x v="0"/>
    <n v="2968.2"/>
    <n v="2252.77"/>
    <n v="715.43"/>
    <n v="0.24103160164409407"/>
    <s v="07"/>
    <n v="2025"/>
    <n v="329.8"/>
  </r>
  <r>
    <s v="ORD001171"/>
    <x v="565"/>
    <s v="CUST00803"/>
    <x v="10"/>
    <x v="2"/>
    <x v="4"/>
    <n v="2"/>
    <n v="9994"/>
    <x v="2"/>
    <n v="19988"/>
    <n v="14182.19"/>
    <n v="5805.81"/>
    <n v="0.29046477886732042"/>
    <s v="07"/>
    <n v="2025"/>
    <n v="0"/>
  </r>
  <r>
    <s v="ORD003384"/>
    <x v="565"/>
    <s v="CUST01921"/>
    <x v="4"/>
    <x v="1"/>
    <x v="2"/>
    <n v="1"/>
    <n v="15005"/>
    <x v="1"/>
    <n v="14254.75"/>
    <n v="10494.22"/>
    <n v="3760.53"/>
    <n v="0.26380890580332872"/>
    <s v="07"/>
    <n v="2025"/>
    <n v="750.25"/>
  </r>
  <r>
    <s v="ORD008996"/>
    <x v="565"/>
    <s v="CUST00839"/>
    <x v="5"/>
    <x v="2"/>
    <x v="4"/>
    <n v="3"/>
    <n v="7420"/>
    <x v="0"/>
    <n v="20034"/>
    <n v="13091.39"/>
    <n v="6942.61"/>
    <n v="0.3465413796545872"/>
    <s v="07"/>
    <n v="2025"/>
    <n v="2226"/>
  </r>
  <r>
    <s v="ORD005454"/>
    <x v="565"/>
    <s v="CUST01908"/>
    <x v="8"/>
    <x v="3"/>
    <x v="1"/>
    <n v="3"/>
    <n v="1323"/>
    <x v="0"/>
    <n v="3572.1"/>
    <n v="2389.02"/>
    <n v="1183.08"/>
    <n v="0.33120013437473755"/>
    <s v="07"/>
    <n v="2025"/>
    <n v="396.90000000000003"/>
  </r>
  <r>
    <s v="ORD007793"/>
    <x v="565"/>
    <s v="CUST02484"/>
    <x v="1"/>
    <x v="1"/>
    <x v="1"/>
    <n v="1"/>
    <n v="1938"/>
    <x v="4"/>
    <n v="1550.4"/>
    <n v="1167.48"/>
    <n v="382.92"/>
    <n v="0.2469814241486068"/>
    <s v="07"/>
    <n v="2025"/>
    <n v="387.6"/>
  </r>
  <r>
    <s v="ORD007401"/>
    <x v="565"/>
    <s v="CUST00626"/>
    <x v="7"/>
    <x v="4"/>
    <x v="1"/>
    <n v="2"/>
    <n v="96"/>
    <x v="1"/>
    <n v="182.4"/>
    <n v="117.53"/>
    <n v="64.87"/>
    <n v="0.35564692982456142"/>
    <s v="07"/>
    <n v="2025"/>
    <n v="9.6000000000000014"/>
  </r>
  <r>
    <s v="ORD007196"/>
    <x v="565"/>
    <s v="CUST01391"/>
    <x v="3"/>
    <x v="1"/>
    <x v="4"/>
    <n v="4"/>
    <n v="77647"/>
    <x v="3"/>
    <n v="263999.8"/>
    <n v="192084.88"/>
    <n v="71914.92"/>
    <n v="0.27240520636758059"/>
    <s v="07"/>
    <n v="2025"/>
    <n v="46588.2"/>
  </r>
  <r>
    <s v="ORD007584"/>
    <x v="565"/>
    <s v="CUST01537"/>
    <x v="3"/>
    <x v="1"/>
    <x v="0"/>
    <n v="2"/>
    <n v="69671"/>
    <x v="2"/>
    <n v="139342"/>
    <n v="97824.03"/>
    <n v="41517.97"/>
    <n v="0.29795732801309011"/>
    <s v="07"/>
    <n v="2025"/>
    <n v="0"/>
  </r>
  <r>
    <s v="ORD007767"/>
    <x v="565"/>
    <s v="CUST00356"/>
    <x v="5"/>
    <x v="2"/>
    <x v="4"/>
    <n v="1"/>
    <n v="4437"/>
    <x v="0"/>
    <n v="3993.3"/>
    <n v="3323.28"/>
    <n v="670.02"/>
    <n v="0.167786041619713"/>
    <s v="07"/>
    <n v="2025"/>
    <n v="443.70000000000005"/>
  </r>
  <r>
    <s v="ORD007275"/>
    <x v="565"/>
    <s v="CUST02432"/>
    <x v="6"/>
    <x v="3"/>
    <x v="4"/>
    <n v="1"/>
    <n v="665"/>
    <x v="1"/>
    <n v="631.75"/>
    <n v="522.38"/>
    <n v="109.37"/>
    <n v="0.17312227938266719"/>
    <s v="07"/>
    <n v="2025"/>
    <n v="33.25"/>
  </r>
  <r>
    <s v="ORD004159"/>
    <x v="566"/>
    <s v="CUST01928"/>
    <x v="5"/>
    <x v="2"/>
    <x v="1"/>
    <n v="2"/>
    <n v="7977"/>
    <x v="0"/>
    <n v="14358.6"/>
    <n v="13081.59"/>
    <n v="1277.01"/>
    <n v="8.893694371317537E-2"/>
    <s v="07"/>
    <n v="2025"/>
    <n v="1595.4"/>
  </r>
  <r>
    <s v="ORD008199"/>
    <x v="566"/>
    <s v="CUST01545"/>
    <x v="3"/>
    <x v="1"/>
    <x v="2"/>
    <n v="1"/>
    <n v="76786"/>
    <x v="4"/>
    <n v="61428.800000000003"/>
    <n v="42313.71"/>
    <n v="19115.09"/>
    <n v="0.31117472586148515"/>
    <s v="07"/>
    <n v="2025"/>
    <n v="15357.2"/>
  </r>
  <r>
    <s v="ORD006787"/>
    <x v="566"/>
    <s v="CUST00386"/>
    <x v="2"/>
    <x v="1"/>
    <x v="0"/>
    <n v="2"/>
    <n v="3073"/>
    <x v="3"/>
    <n v="5224.1000000000004"/>
    <n v="3736.31"/>
    <n v="1487.79"/>
    <n v="0.28479355295649006"/>
    <s v="07"/>
    <n v="2025"/>
    <n v="921.9"/>
  </r>
  <r>
    <s v="ORD000700"/>
    <x v="566"/>
    <s v="CUST01799"/>
    <x v="10"/>
    <x v="2"/>
    <x v="4"/>
    <n v="3"/>
    <n v="8783"/>
    <x v="0"/>
    <n v="23714.1"/>
    <n v="21186.39"/>
    <n v="2527.71"/>
    <n v="0.10659101547180792"/>
    <s v="07"/>
    <n v="2025"/>
    <n v="2634.9"/>
  </r>
  <r>
    <s v="ORD002338"/>
    <x v="566"/>
    <s v="CUST01804"/>
    <x v="9"/>
    <x v="1"/>
    <x v="2"/>
    <n v="1"/>
    <n v="18620"/>
    <x v="3"/>
    <n v="15827"/>
    <n v="12981.89"/>
    <n v="2845.11"/>
    <n v="0.17976306311998486"/>
    <s v="07"/>
    <n v="2025"/>
    <n v="2793"/>
  </r>
  <r>
    <s v="ORD008849"/>
    <x v="566"/>
    <s v="CUST01658"/>
    <x v="3"/>
    <x v="1"/>
    <x v="0"/>
    <n v="4"/>
    <n v="66272"/>
    <x v="3"/>
    <n v="225324.79999999999"/>
    <n v="215056.04"/>
    <n v="10268.76"/>
    <n v="4.5573145965290995E-2"/>
    <s v="07"/>
    <n v="2025"/>
    <n v="39763.199999999997"/>
  </r>
  <r>
    <s v="ORD002829"/>
    <x v="566"/>
    <s v="CUST00366"/>
    <x v="9"/>
    <x v="1"/>
    <x v="4"/>
    <n v="1"/>
    <n v="19360"/>
    <x v="3"/>
    <n v="16456"/>
    <n v="10892.71"/>
    <n v="5563.29"/>
    <n v="0.33807061254253767"/>
    <s v="07"/>
    <n v="2025"/>
    <n v="2904"/>
  </r>
  <r>
    <s v="ORD005376"/>
    <x v="566"/>
    <s v="CUST00440"/>
    <x v="9"/>
    <x v="1"/>
    <x v="1"/>
    <n v="1"/>
    <n v="19863"/>
    <x v="2"/>
    <n v="19863"/>
    <n v="15448.3"/>
    <n v="4414.7"/>
    <n v="0.22225746362583698"/>
    <s v="07"/>
    <n v="2025"/>
    <n v="0"/>
  </r>
  <r>
    <s v="ORD002128"/>
    <x v="566"/>
    <s v="CUST02312"/>
    <x v="8"/>
    <x v="3"/>
    <x v="3"/>
    <n v="2"/>
    <n v="1051"/>
    <x v="2"/>
    <n v="2102"/>
    <n v="1661.39"/>
    <n v="440.61"/>
    <n v="0.20961465271170315"/>
    <s v="07"/>
    <n v="2025"/>
    <n v="0"/>
  </r>
  <r>
    <s v="ORD003889"/>
    <x v="566"/>
    <s v="CUST01509"/>
    <x v="5"/>
    <x v="2"/>
    <x v="0"/>
    <n v="1"/>
    <n v="7183"/>
    <x v="0"/>
    <n v="6464.7"/>
    <n v="4951.8100000000004"/>
    <n v="1512.89"/>
    <n v="0.23402323387009455"/>
    <s v="07"/>
    <n v="2025"/>
    <n v="718.30000000000007"/>
  </r>
  <r>
    <s v="ORD001103"/>
    <x v="566"/>
    <s v="CUST01046"/>
    <x v="14"/>
    <x v="2"/>
    <x v="1"/>
    <n v="3"/>
    <n v="16996"/>
    <x v="0"/>
    <n v="45889.2"/>
    <n v="34980.32"/>
    <n v="10908.88"/>
    <n v="0.23772216556401071"/>
    <s v="07"/>
    <n v="2025"/>
    <n v="5098.8"/>
  </r>
  <r>
    <s v="ORD002983"/>
    <x v="566"/>
    <s v="CUST01938"/>
    <x v="13"/>
    <x v="0"/>
    <x v="4"/>
    <n v="3"/>
    <n v="1334"/>
    <x v="2"/>
    <n v="4002"/>
    <n v="2999.58"/>
    <n v="1002.42"/>
    <n v="0.25047976011994"/>
    <s v="07"/>
    <n v="2025"/>
    <n v="0"/>
  </r>
  <r>
    <s v="ORD009223"/>
    <x v="566"/>
    <s v="CUST01047"/>
    <x v="10"/>
    <x v="2"/>
    <x v="0"/>
    <n v="2"/>
    <n v="12256"/>
    <x v="2"/>
    <n v="24512"/>
    <n v="16114.55"/>
    <n v="8397.4500000000007"/>
    <n v="0.34258526436031334"/>
    <s v="07"/>
    <n v="2025"/>
    <n v="0"/>
  </r>
  <r>
    <s v="ORD004610"/>
    <x v="567"/>
    <s v="CUST00522"/>
    <x v="12"/>
    <x v="0"/>
    <x v="1"/>
    <n v="1"/>
    <n v="5684"/>
    <x v="1"/>
    <n v="5399.8"/>
    <n v="3919.28"/>
    <n v="1480.52"/>
    <n v="0.2741805252046372"/>
    <s v="07"/>
    <n v="2025"/>
    <n v="284.2"/>
  </r>
  <r>
    <s v="ORD002863"/>
    <x v="567"/>
    <s v="CUST00022"/>
    <x v="12"/>
    <x v="0"/>
    <x v="3"/>
    <n v="3"/>
    <n v="4051"/>
    <x v="1"/>
    <n v="11545.35"/>
    <n v="9285.7900000000009"/>
    <n v="2259.56"/>
    <n v="0.19571169345234227"/>
    <s v="07"/>
    <n v="2025"/>
    <n v="607.65"/>
  </r>
  <r>
    <s v="ORD009816"/>
    <x v="567"/>
    <s v="CUST01099"/>
    <x v="11"/>
    <x v="4"/>
    <x v="4"/>
    <n v="2"/>
    <n v="159"/>
    <x v="2"/>
    <n v="318"/>
    <n v="253.45"/>
    <n v="64.55"/>
    <n v="0.20298742138364778"/>
    <s v="07"/>
    <n v="2025"/>
    <n v="0"/>
  </r>
  <r>
    <s v="ORD004591"/>
    <x v="567"/>
    <s v="CUST02185"/>
    <x v="4"/>
    <x v="1"/>
    <x v="4"/>
    <n v="1"/>
    <n v="24374"/>
    <x v="3"/>
    <n v="20717.900000000001"/>
    <n v="19432.240000000002"/>
    <n v="1285.6600000000001"/>
    <n v="6.2055517209755814E-2"/>
    <s v="07"/>
    <n v="2025"/>
    <n v="3656.1"/>
  </r>
  <r>
    <s v="ORD009695"/>
    <x v="567"/>
    <s v="CUST02454"/>
    <x v="7"/>
    <x v="4"/>
    <x v="2"/>
    <n v="2"/>
    <n v="169"/>
    <x v="1"/>
    <n v="321.10000000000002"/>
    <n v="268.52"/>
    <n v="52.58"/>
    <n v="0.16374961071317345"/>
    <s v="07"/>
    <n v="2025"/>
    <n v="16.900000000000002"/>
  </r>
  <r>
    <s v="ORD004262"/>
    <x v="567"/>
    <s v="CUST00365"/>
    <x v="13"/>
    <x v="0"/>
    <x v="1"/>
    <n v="1"/>
    <n v="1059"/>
    <x v="0"/>
    <n v="953.1"/>
    <n v="670.91"/>
    <n v="282.19"/>
    <n v="0.29607596264820057"/>
    <s v="07"/>
    <n v="2025"/>
    <n v="105.9"/>
  </r>
  <r>
    <s v="ORD005900"/>
    <x v="567"/>
    <s v="CUST00599"/>
    <x v="11"/>
    <x v="4"/>
    <x v="2"/>
    <n v="1"/>
    <n v="145"/>
    <x v="1"/>
    <n v="137.75"/>
    <n v="116.63"/>
    <n v="21.12"/>
    <n v="0.15332123411978221"/>
    <s v="07"/>
    <n v="2025"/>
    <n v="7.25"/>
  </r>
  <r>
    <s v="ORD005351"/>
    <x v="567"/>
    <s v="CUST02368"/>
    <x v="11"/>
    <x v="4"/>
    <x v="3"/>
    <n v="3"/>
    <n v="178"/>
    <x v="4"/>
    <n v="427.2"/>
    <n v="415.92"/>
    <n v="11.28"/>
    <n v="2.640449438202247E-2"/>
    <s v="07"/>
    <n v="2025"/>
    <n v="106.80000000000001"/>
  </r>
  <r>
    <s v="ORD001728"/>
    <x v="567"/>
    <s v="CUST02010"/>
    <x v="14"/>
    <x v="2"/>
    <x v="1"/>
    <n v="2"/>
    <n v="20884"/>
    <x v="2"/>
    <n v="41768"/>
    <n v="23028.48"/>
    <n v="18739.52"/>
    <n v="0.44865734533614249"/>
    <s v="07"/>
    <n v="2025"/>
    <n v="0"/>
  </r>
  <r>
    <s v="ORD006071"/>
    <x v="567"/>
    <s v="CUST00658"/>
    <x v="7"/>
    <x v="4"/>
    <x v="3"/>
    <n v="1"/>
    <n v="199"/>
    <x v="2"/>
    <n v="199"/>
    <n v="156.88"/>
    <n v="42.12"/>
    <n v="0.21165829145728643"/>
    <s v="07"/>
    <n v="2025"/>
    <n v="0"/>
  </r>
  <r>
    <s v="ORD003757"/>
    <x v="567"/>
    <s v="CUST01932"/>
    <x v="8"/>
    <x v="3"/>
    <x v="2"/>
    <n v="1"/>
    <n v="2824"/>
    <x v="0"/>
    <n v="2541.6"/>
    <n v="1576.95"/>
    <n v="964.65"/>
    <n v="0.37954438149197356"/>
    <s v="07"/>
    <n v="2025"/>
    <n v="282.40000000000003"/>
  </r>
  <r>
    <s v="ORD001769"/>
    <x v="567"/>
    <s v="CUST00427"/>
    <x v="9"/>
    <x v="1"/>
    <x v="2"/>
    <n v="1"/>
    <n v="18339"/>
    <x v="0"/>
    <n v="16505.099999999999"/>
    <n v="14153.29"/>
    <n v="2351.81"/>
    <n v="0.1424898970621202"/>
    <s v="07"/>
    <n v="2025"/>
    <n v="1833.9"/>
  </r>
  <r>
    <s v="ORD008036"/>
    <x v="568"/>
    <s v="CUST02184"/>
    <x v="9"/>
    <x v="1"/>
    <x v="0"/>
    <n v="2"/>
    <n v="30184"/>
    <x v="0"/>
    <n v="54331.199999999997"/>
    <n v="39785.07"/>
    <n v="14546.13"/>
    <n v="0.26773069617457373"/>
    <s v="07"/>
    <n v="2025"/>
    <n v="6036.8"/>
  </r>
  <r>
    <s v="ORD006530"/>
    <x v="568"/>
    <s v="CUST02102"/>
    <x v="0"/>
    <x v="0"/>
    <x v="0"/>
    <n v="1"/>
    <n v="1394"/>
    <x v="1"/>
    <n v="1324.3"/>
    <n v="871.57"/>
    <n v="452.73"/>
    <n v="0.34186362606660126"/>
    <s v="07"/>
    <n v="2025"/>
    <n v="69.7"/>
  </r>
  <r>
    <s v="ORD000680"/>
    <x v="568"/>
    <s v="CUST01957"/>
    <x v="7"/>
    <x v="4"/>
    <x v="1"/>
    <n v="1"/>
    <n v="114"/>
    <x v="0"/>
    <n v="102.6"/>
    <n v="64.02"/>
    <n v="38.58"/>
    <n v="0.37602339181286548"/>
    <s v="07"/>
    <n v="2025"/>
    <n v="11.4"/>
  </r>
  <r>
    <s v="ORD007201"/>
    <x v="568"/>
    <s v="CUST01488"/>
    <x v="6"/>
    <x v="3"/>
    <x v="0"/>
    <n v="1"/>
    <n v="775"/>
    <x v="2"/>
    <n v="775"/>
    <n v="614.63"/>
    <n v="160.37"/>
    <n v="0.20692903225806453"/>
    <s v="07"/>
    <n v="2025"/>
    <n v="0"/>
  </r>
  <r>
    <s v="ORD002578"/>
    <x v="568"/>
    <s v="CUST00151"/>
    <x v="11"/>
    <x v="4"/>
    <x v="1"/>
    <n v="3"/>
    <n v="113"/>
    <x v="0"/>
    <n v="305.10000000000002"/>
    <n v="276.45999999999998"/>
    <n v="28.64"/>
    <n v="9.3870862012454925E-2"/>
    <s v="07"/>
    <n v="2025"/>
    <n v="33.9"/>
  </r>
  <r>
    <s v="ORD006857"/>
    <x v="568"/>
    <s v="CUST01523"/>
    <x v="9"/>
    <x v="1"/>
    <x v="1"/>
    <n v="1"/>
    <n v="23177"/>
    <x v="1"/>
    <n v="22018.15"/>
    <n v="18835.63"/>
    <n v="3182.52"/>
    <n v="0.1445407538780506"/>
    <s v="07"/>
    <n v="2025"/>
    <n v="1158.8500000000001"/>
  </r>
  <r>
    <s v="ORD003255"/>
    <x v="568"/>
    <s v="CUST00283"/>
    <x v="2"/>
    <x v="1"/>
    <x v="2"/>
    <n v="1"/>
    <n v="4671"/>
    <x v="2"/>
    <n v="4671"/>
    <n v="2732.76"/>
    <n v="1938.24"/>
    <n v="0.41495183044315992"/>
    <s v="07"/>
    <n v="2025"/>
    <n v="0"/>
  </r>
  <r>
    <s v="ORD004441"/>
    <x v="568"/>
    <s v="CUST00829"/>
    <x v="12"/>
    <x v="0"/>
    <x v="2"/>
    <n v="1"/>
    <n v="3712"/>
    <x v="0"/>
    <n v="3340.8"/>
    <n v="2869.31"/>
    <n v="471.49"/>
    <n v="0.14113086685823753"/>
    <s v="07"/>
    <n v="2025"/>
    <n v="371.20000000000005"/>
  </r>
  <r>
    <s v="ORD002731"/>
    <x v="568"/>
    <s v="CUST00106"/>
    <x v="11"/>
    <x v="4"/>
    <x v="2"/>
    <n v="1"/>
    <n v="140"/>
    <x v="4"/>
    <n v="112"/>
    <n v="77.209999999999994"/>
    <n v="34.79"/>
    <n v="0.31062499999999998"/>
    <s v="07"/>
    <n v="2025"/>
    <n v="28"/>
  </r>
  <r>
    <s v="ORD001488"/>
    <x v="568"/>
    <s v="CUST01591"/>
    <x v="3"/>
    <x v="1"/>
    <x v="0"/>
    <n v="2"/>
    <n v="76563"/>
    <x v="0"/>
    <n v="137813.4"/>
    <n v="113954.39"/>
    <n v="23859.01"/>
    <n v="0.17312547255927216"/>
    <s v="07"/>
    <n v="2025"/>
    <n v="15312.6"/>
  </r>
  <r>
    <s v="ORD004927"/>
    <x v="568"/>
    <s v="CUST01868"/>
    <x v="14"/>
    <x v="2"/>
    <x v="1"/>
    <n v="1"/>
    <n v="19148"/>
    <x v="1"/>
    <n v="18190.599999999999"/>
    <n v="10546.36"/>
    <n v="7644.24"/>
    <n v="0.42023022879948985"/>
    <s v="07"/>
    <n v="2025"/>
    <n v="957.40000000000009"/>
  </r>
  <r>
    <s v="ORD005327"/>
    <x v="569"/>
    <s v="CUST02347"/>
    <x v="6"/>
    <x v="3"/>
    <x v="3"/>
    <n v="3"/>
    <n v="320"/>
    <x v="2"/>
    <n v="960"/>
    <n v="632.29"/>
    <n v="327.71"/>
    <n v="0.3413645833333333"/>
    <s v="07"/>
    <n v="2025"/>
    <n v="0"/>
  </r>
  <r>
    <s v="ORD000042"/>
    <x v="569"/>
    <s v="CUST02492"/>
    <x v="6"/>
    <x v="3"/>
    <x v="0"/>
    <n v="1"/>
    <n v="991"/>
    <x v="2"/>
    <n v="991"/>
    <n v="626.19000000000005"/>
    <n v="364.81"/>
    <n v="0.36812310797174569"/>
    <s v="07"/>
    <n v="2025"/>
    <n v="0"/>
  </r>
  <r>
    <s v="ORD008066"/>
    <x v="569"/>
    <s v="CUST02220"/>
    <x v="9"/>
    <x v="1"/>
    <x v="1"/>
    <n v="3"/>
    <n v="22905"/>
    <x v="0"/>
    <n v="61843.5"/>
    <n v="46433.54"/>
    <n v="15409.96"/>
    <n v="0.24917671218478901"/>
    <s v="07"/>
    <n v="2025"/>
    <n v="6871.5"/>
  </r>
  <r>
    <s v="ORD002954"/>
    <x v="569"/>
    <s v="CUST02094"/>
    <x v="12"/>
    <x v="0"/>
    <x v="4"/>
    <n v="4"/>
    <n v="3083"/>
    <x v="2"/>
    <n v="12332"/>
    <n v="9726.7999999999993"/>
    <n v="2605.1999999999998"/>
    <n v="0.2112552708400908"/>
    <s v="07"/>
    <n v="2025"/>
    <n v="0"/>
  </r>
  <r>
    <s v="ORD005864"/>
    <x v="569"/>
    <s v="CUST00226"/>
    <x v="11"/>
    <x v="4"/>
    <x v="0"/>
    <n v="2"/>
    <n v="90"/>
    <x v="2"/>
    <n v="180"/>
    <n v="135.33000000000001"/>
    <n v="44.67"/>
    <n v="0.24816666666666667"/>
    <s v="07"/>
    <n v="2025"/>
    <n v="0"/>
  </r>
  <r>
    <s v="ORD006961"/>
    <x v="569"/>
    <s v="CUST00156"/>
    <x v="7"/>
    <x v="4"/>
    <x v="2"/>
    <n v="2"/>
    <n v="80"/>
    <x v="0"/>
    <n v="144"/>
    <n v="115.14"/>
    <n v="28.86"/>
    <n v="0.20041666666666666"/>
    <s v="07"/>
    <n v="2025"/>
    <n v="16"/>
  </r>
  <r>
    <s v="ORD007067"/>
    <x v="569"/>
    <s v="CUST00245"/>
    <x v="1"/>
    <x v="1"/>
    <x v="0"/>
    <n v="2"/>
    <n v="1511"/>
    <x v="0"/>
    <n v="2719.8"/>
    <n v="2260.52"/>
    <n v="459.28"/>
    <n v="0.16886535774689312"/>
    <s v="07"/>
    <n v="2025"/>
    <n v="302.2"/>
  </r>
  <r>
    <s v="ORD004609"/>
    <x v="569"/>
    <s v="CUST01573"/>
    <x v="0"/>
    <x v="0"/>
    <x v="3"/>
    <n v="1"/>
    <n v="533"/>
    <x v="2"/>
    <n v="533"/>
    <n v="433.06"/>
    <n v="99.94"/>
    <n v="0.18750469043151968"/>
    <s v="07"/>
    <n v="2025"/>
    <n v="0"/>
  </r>
  <r>
    <s v="ORD003194"/>
    <x v="569"/>
    <s v="CUST01647"/>
    <x v="0"/>
    <x v="0"/>
    <x v="1"/>
    <n v="3"/>
    <n v="1333"/>
    <x v="1"/>
    <n v="3799.05"/>
    <n v="2436.7199999999998"/>
    <n v="1362.33"/>
    <n v="0.35859754412287281"/>
    <s v="07"/>
    <n v="2025"/>
    <n v="199.95000000000002"/>
  </r>
  <r>
    <s v="ORD001056"/>
    <x v="570"/>
    <s v="CUST00601"/>
    <x v="10"/>
    <x v="2"/>
    <x v="1"/>
    <n v="1"/>
    <n v="16906"/>
    <x v="1"/>
    <n v="16060.7"/>
    <n v="13227.57"/>
    <n v="2833.13"/>
    <n v="0.17640140218047781"/>
    <s v="07"/>
    <n v="2025"/>
    <n v="845.30000000000007"/>
  </r>
  <r>
    <s v="ORD000397"/>
    <x v="570"/>
    <s v="CUST02498"/>
    <x v="8"/>
    <x v="3"/>
    <x v="3"/>
    <n v="1"/>
    <n v="2096"/>
    <x v="4"/>
    <n v="1676.8"/>
    <n v="1447.9"/>
    <n v="228.9"/>
    <n v="0.13651001908396948"/>
    <s v="07"/>
    <n v="2025"/>
    <n v="419.20000000000005"/>
  </r>
  <r>
    <s v="ORD006650"/>
    <x v="570"/>
    <s v="CUST00612"/>
    <x v="2"/>
    <x v="1"/>
    <x v="2"/>
    <n v="2"/>
    <n v="4453"/>
    <x v="2"/>
    <n v="8906"/>
    <n v="7160.05"/>
    <n v="1745.95"/>
    <n v="0.19604199416123963"/>
    <s v="07"/>
    <n v="2025"/>
    <n v="0"/>
  </r>
  <r>
    <s v="ORD002402"/>
    <x v="570"/>
    <s v="CUST01675"/>
    <x v="13"/>
    <x v="0"/>
    <x v="3"/>
    <n v="1"/>
    <n v="1212"/>
    <x v="2"/>
    <n v="1212"/>
    <n v="962.29"/>
    <n v="249.71"/>
    <n v="0.20603135313531354"/>
    <s v="07"/>
    <n v="2025"/>
    <n v="0"/>
  </r>
  <r>
    <s v="ORD002373"/>
    <x v="570"/>
    <s v="CUST02343"/>
    <x v="1"/>
    <x v="1"/>
    <x v="2"/>
    <n v="3"/>
    <n v="2174"/>
    <x v="2"/>
    <n v="6522"/>
    <n v="5296.17"/>
    <n v="1225.83"/>
    <n v="0.18795308187672491"/>
    <s v="07"/>
    <n v="2025"/>
    <n v="0"/>
  </r>
  <r>
    <s v="ORD003116"/>
    <x v="570"/>
    <s v="CUST00783"/>
    <x v="6"/>
    <x v="3"/>
    <x v="1"/>
    <n v="5"/>
    <n v="369"/>
    <x v="4"/>
    <n v="1476"/>
    <n v="1150.0899999999999"/>
    <n v="325.91000000000003"/>
    <n v="0.22080623306233063"/>
    <s v="07"/>
    <n v="2025"/>
    <n v="369"/>
  </r>
  <r>
    <s v="ORD002759"/>
    <x v="570"/>
    <s v="CUST00125"/>
    <x v="7"/>
    <x v="4"/>
    <x v="3"/>
    <n v="2"/>
    <n v="158"/>
    <x v="3"/>
    <n v="268.60000000000002"/>
    <n v="248.16"/>
    <n v="20.440000000000001"/>
    <n v="7.6098287416232313E-2"/>
    <s v="07"/>
    <n v="2025"/>
    <n v="47.4"/>
  </r>
  <r>
    <s v="ORD008080"/>
    <x v="570"/>
    <s v="CUST01420"/>
    <x v="10"/>
    <x v="2"/>
    <x v="1"/>
    <n v="3"/>
    <n v="12529"/>
    <x v="0"/>
    <n v="33828.300000000003"/>
    <n v="25062.01"/>
    <n v="8766.2900000000009"/>
    <n v="0.25914071945678618"/>
    <s v="07"/>
    <n v="2025"/>
    <n v="3758.7000000000003"/>
  </r>
  <r>
    <s v="ORD004066"/>
    <x v="570"/>
    <s v="CUST00251"/>
    <x v="12"/>
    <x v="0"/>
    <x v="0"/>
    <n v="2"/>
    <n v="2149"/>
    <x v="2"/>
    <n v="4298"/>
    <n v="3011.18"/>
    <n v="1286.82"/>
    <n v="0.29939972080037225"/>
    <s v="07"/>
    <n v="2025"/>
    <n v="0"/>
  </r>
  <r>
    <s v="ORD002592"/>
    <x v="570"/>
    <s v="CUST02425"/>
    <x v="2"/>
    <x v="1"/>
    <x v="1"/>
    <n v="3"/>
    <n v="3087"/>
    <x v="2"/>
    <n v="9261"/>
    <n v="5354.21"/>
    <n v="3906.79"/>
    <n v="0.42185401144584816"/>
    <s v="07"/>
    <n v="2025"/>
    <n v="0"/>
  </r>
  <r>
    <s v="ORD006964"/>
    <x v="570"/>
    <s v="CUST01600"/>
    <x v="4"/>
    <x v="1"/>
    <x v="0"/>
    <n v="1"/>
    <n v="20271"/>
    <x v="2"/>
    <n v="20271"/>
    <n v="12479.23"/>
    <n v="7791.77"/>
    <n v="0.38438014898130335"/>
    <s v="07"/>
    <n v="2025"/>
    <n v="0"/>
  </r>
  <r>
    <s v="ORD009791"/>
    <x v="570"/>
    <s v="CUST00130"/>
    <x v="3"/>
    <x v="1"/>
    <x v="4"/>
    <n v="1"/>
    <n v="78027"/>
    <x v="0"/>
    <n v="70224.3"/>
    <n v="46139.4"/>
    <n v="24084.9"/>
    <n v="0.3429710228510644"/>
    <s v="07"/>
    <n v="2025"/>
    <n v="7802.7000000000007"/>
  </r>
  <r>
    <s v="ORD001981"/>
    <x v="570"/>
    <s v="CUST00758"/>
    <x v="13"/>
    <x v="0"/>
    <x v="0"/>
    <n v="1"/>
    <n v="1061"/>
    <x v="1"/>
    <n v="1007.95"/>
    <n v="809.98"/>
    <n v="197.97"/>
    <n v="0.1964085520115085"/>
    <s v="07"/>
    <n v="2025"/>
    <n v="53.050000000000004"/>
  </r>
  <r>
    <s v="ORD001889"/>
    <x v="570"/>
    <s v="CUST00773"/>
    <x v="2"/>
    <x v="1"/>
    <x v="3"/>
    <n v="3"/>
    <n v="4608"/>
    <x v="2"/>
    <n v="13824"/>
    <n v="10307.870000000001"/>
    <n v="3516.13"/>
    <n v="0.25434968171296296"/>
    <s v="07"/>
    <n v="2025"/>
    <n v="0"/>
  </r>
  <r>
    <s v="ORD000302"/>
    <x v="570"/>
    <s v="CUST01940"/>
    <x v="12"/>
    <x v="0"/>
    <x v="3"/>
    <n v="1"/>
    <n v="3360"/>
    <x v="2"/>
    <n v="3360"/>
    <n v="1874.64"/>
    <n v="1485.36"/>
    <n v="0.44207142857142856"/>
    <s v="07"/>
    <n v="2025"/>
    <n v="0"/>
  </r>
  <r>
    <s v="ORD005566"/>
    <x v="570"/>
    <s v="CUST02385"/>
    <x v="6"/>
    <x v="3"/>
    <x v="0"/>
    <n v="5"/>
    <n v="620"/>
    <x v="3"/>
    <n v="2635"/>
    <n v="2171.25"/>
    <n v="463.75"/>
    <n v="0.17599620493358634"/>
    <s v="07"/>
    <n v="2025"/>
    <n v="465"/>
  </r>
  <r>
    <s v="ORD002319"/>
    <x v="570"/>
    <s v="CUST00202"/>
    <x v="10"/>
    <x v="2"/>
    <x v="2"/>
    <n v="2"/>
    <n v="17467"/>
    <x v="2"/>
    <n v="34934"/>
    <n v="19598.28"/>
    <n v="15335.72"/>
    <n v="0.43899124062517891"/>
    <s v="07"/>
    <n v="2025"/>
    <n v="0"/>
  </r>
  <r>
    <s v="ORD006281"/>
    <x v="571"/>
    <s v="CUST00376"/>
    <x v="9"/>
    <x v="1"/>
    <x v="3"/>
    <n v="2"/>
    <n v="23617"/>
    <x v="0"/>
    <n v="42510.6"/>
    <n v="37480.32"/>
    <n v="5030.28"/>
    <n v="0.11833001651352838"/>
    <s v="07"/>
    <n v="2025"/>
    <n v="4723.4000000000005"/>
  </r>
  <r>
    <s v="ORD005912"/>
    <x v="571"/>
    <s v="CUST01288"/>
    <x v="11"/>
    <x v="4"/>
    <x v="2"/>
    <n v="2"/>
    <n v="53"/>
    <x v="0"/>
    <n v="95.4"/>
    <n v="83.84"/>
    <n v="11.56"/>
    <n v="0.12117400419287211"/>
    <s v="07"/>
    <n v="2025"/>
    <n v="10.600000000000001"/>
  </r>
  <r>
    <s v="ORD002512"/>
    <x v="571"/>
    <s v="CUST01851"/>
    <x v="8"/>
    <x v="3"/>
    <x v="1"/>
    <n v="3"/>
    <n v="1765"/>
    <x v="1"/>
    <n v="5030.25"/>
    <n v="3603.6"/>
    <n v="1426.65"/>
    <n v="0.28361413448635753"/>
    <s v="07"/>
    <n v="2025"/>
    <n v="264.75"/>
  </r>
  <r>
    <s v="ORD007895"/>
    <x v="571"/>
    <s v="CUST02112"/>
    <x v="5"/>
    <x v="2"/>
    <x v="3"/>
    <n v="1"/>
    <n v="9901"/>
    <x v="1"/>
    <n v="9405.9500000000007"/>
    <n v="6085.97"/>
    <n v="3319.98"/>
    <n v="0.35296594177090029"/>
    <s v="07"/>
    <n v="2025"/>
    <n v="495.05"/>
  </r>
  <r>
    <s v="ORD008016"/>
    <x v="571"/>
    <s v="CUST01380"/>
    <x v="12"/>
    <x v="0"/>
    <x v="2"/>
    <n v="1"/>
    <n v="2245"/>
    <x v="3"/>
    <n v="1908.25"/>
    <n v="1789.03"/>
    <n v="119.22"/>
    <n v="6.2476090658980743E-2"/>
    <s v="07"/>
    <n v="2025"/>
    <n v="336.75"/>
  </r>
  <r>
    <s v="ORD000253"/>
    <x v="571"/>
    <s v="CUST02280"/>
    <x v="11"/>
    <x v="4"/>
    <x v="0"/>
    <n v="1"/>
    <n v="146"/>
    <x v="3"/>
    <n v="124.1"/>
    <n v="81.81"/>
    <n v="42.29"/>
    <n v="0.34077356970185335"/>
    <s v="07"/>
    <n v="2025"/>
    <n v="21.9"/>
  </r>
  <r>
    <s v="ORD007883"/>
    <x v="571"/>
    <s v="CUST01660"/>
    <x v="10"/>
    <x v="2"/>
    <x v="1"/>
    <n v="1"/>
    <n v="9301"/>
    <x v="1"/>
    <n v="8835.9500000000007"/>
    <n v="6599.88"/>
    <n v="2236.0700000000002"/>
    <n v="0.2530650354517624"/>
    <s v="07"/>
    <n v="2025"/>
    <n v="465.05"/>
  </r>
  <r>
    <s v="ORD003995"/>
    <x v="571"/>
    <s v="CUST01084"/>
    <x v="4"/>
    <x v="1"/>
    <x v="2"/>
    <n v="1"/>
    <n v="11400"/>
    <x v="1"/>
    <n v="10830"/>
    <n v="7286.64"/>
    <n v="3543.36"/>
    <n v="0.32718005540166206"/>
    <s v="07"/>
    <n v="2025"/>
    <n v="570"/>
  </r>
  <r>
    <s v="ORD004585"/>
    <x v="571"/>
    <s v="CUST00949"/>
    <x v="9"/>
    <x v="1"/>
    <x v="1"/>
    <n v="1"/>
    <n v="32740"/>
    <x v="1"/>
    <n v="31103"/>
    <n v="25229.59"/>
    <n v="5873.41"/>
    <n v="0.18883741118220107"/>
    <s v="07"/>
    <n v="2025"/>
    <n v="1637"/>
  </r>
  <r>
    <s v="ORD009849"/>
    <x v="571"/>
    <s v="CUST01295"/>
    <x v="0"/>
    <x v="0"/>
    <x v="4"/>
    <n v="1"/>
    <n v="1158"/>
    <x v="0"/>
    <n v="1042.2"/>
    <n v="855.73"/>
    <n v="186.47"/>
    <n v="0.17891959316829784"/>
    <s v="07"/>
    <n v="2025"/>
    <n v="115.80000000000001"/>
  </r>
  <r>
    <s v="ORD005075"/>
    <x v="571"/>
    <s v="CUST01641"/>
    <x v="4"/>
    <x v="1"/>
    <x v="1"/>
    <n v="3"/>
    <n v="15646"/>
    <x v="0"/>
    <n v="42244.2"/>
    <n v="38422.79"/>
    <n v="3821.41"/>
    <n v="9.0459992140932963E-2"/>
    <s v="07"/>
    <n v="2025"/>
    <n v="4693.8"/>
  </r>
  <r>
    <s v="ORD001207"/>
    <x v="571"/>
    <s v="CUST00651"/>
    <x v="9"/>
    <x v="1"/>
    <x v="3"/>
    <n v="4"/>
    <n v="21196"/>
    <x v="3"/>
    <n v="72066.399999999994"/>
    <n v="66869.17"/>
    <n v="5197.2299999999996"/>
    <n v="7.2117241876935717E-2"/>
    <s v="07"/>
    <n v="2025"/>
    <n v="12717.6"/>
  </r>
  <r>
    <s v="ORD008784"/>
    <x v="571"/>
    <s v="CUST00049"/>
    <x v="6"/>
    <x v="3"/>
    <x v="4"/>
    <n v="1"/>
    <n v="605"/>
    <x v="1"/>
    <n v="574.75"/>
    <n v="481.77"/>
    <n v="92.98"/>
    <n v="0.16177468464549805"/>
    <s v="07"/>
    <n v="2025"/>
    <n v="30.25"/>
  </r>
  <r>
    <s v="ORD007185"/>
    <x v="571"/>
    <s v="CUST00946"/>
    <x v="10"/>
    <x v="2"/>
    <x v="3"/>
    <n v="2"/>
    <n v="11975"/>
    <x v="2"/>
    <n v="23950"/>
    <n v="17392.13"/>
    <n v="6557.87"/>
    <n v="0.2738150313152401"/>
    <s v="07"/>
    <n v="2025"/>
    <n v="0"/>
  </r>
  <r>
    <s v="ORD002853"/>
    <x v="571"/>
    <s v="CUST01674"/>
    <x v="1"/>
    <x v="1"/>
    <x v="0"/>
    <n v="2"/>
    <n v="1608"/>
    <x v="0"/>
    <n v="2894.4"/>
    <n v="2165.0100000000002"/>
    <n v="729.39"/>
    <n v="0.25200041459369815"/>
    <s v="07"/>
    <n v="2025"/>
    <n v="321.60000000000002"/>
  </r>
  <r>
    <s v="ORD008576"/>
    <x v="572"/>
    <s v="CUST00308"/>
    <x v="0"/>
    <x v="0"/>
    <x v="0"/>
    <n v="2"/>
    <n v="808"/>
    <x v="1"/>
    <n v="1535.2"/>
    <n v="1145.56"/>
    <n v="389.64"/>
    <n v="0.25380406461698801"/>
    <s v="07"/>
    <n v="2025"/>
    <n v="80.800000000000011"/>
  </r>
  <r>
    <s v="ORD009869"/>
    <x v="572"/>
    <s v="CUST02063"/>
    <x v="12"/>
    <x v="0"/>
    <x v="0"/>
    <n v="1"/>
    <n v="1878"/>
    <x v="2"/>
    <n v="1878"/>
    <n v="1491.71"/>
    <n v="386.29"/>
    <n v="0.20569222577209798"/>
    <s v="07"/>
    <n v="2025"/>
    <n v="0"/>
  </r>
  <r>
    <s v="ORD004808"/>
    <x v="572"/>
    <s v="CUST02320"/>
    <x v="9"/>
    <x v="1"/>
    <x v="4"/>
    <n v="3"/>
    <n v="24576"/>
    <x v="0"/>
    <n v="66355.199999999997"/>
    <n v="58694.52"/>
    <n v="7660.68"/>
    <n v="0.11544958043981482"/>
    <s v="07"/>
    <n v="2025"/>
    <n v="7372.8"/>
  </r>
  <r>
    <s v="ORD000392"/>
    <x v="572"/>
    <s v="CUST02494"/>
    <x v="8"/>
    <x v="3"/>
    <x v="3"/>
    <n v="4"/>
    <n v="2381"/>
    <x v="2"/>
    <n v="9524"/>
    <n v="5944.6"/>
    <n v="3579.4"/>
    <n v="0.37582948341033179"/>
    <s v="07"/>
    <n v="2025"/>
    <n v="0"/>
  </r>
  <r>
    <s v="ORD001984"/>
    <x v="572"/>
    <s v="CUST01185"/>
    <x v="2"/>
    <x v="1"/>
    <x v="3"/>
    <n v="2"/>
    <n v="4701"/>
    <x v="2"/>
    <n v="9402"/>
    <n v="5334.52"/>
    <n v="4067.48"/>
    <n v="0.43261859178898104"/>
    <s v="07"/>
    <n v="2025"/>
    <n v="0"/>
  </r>
  <r>
    <s v="ORD004482"/>
    <x v="572"/>
    <s v="CUST02468"/>
    <x v="2"/>
    <x v="1"/>
    <x v="3"/>
    <n v="1"/>
    <n v="4524"/>
    <x v="4"/>
    <n v="3619.2"/>
    <n v="3666.99"/>
    <n v="-47.79"/>
    <n v="-1.3204575596816976E-2"/>
    <s v="07"/>
    <n v="2025"/>
    <n v="904.80000000000007"/>
  </r>
  <r>
    <s v="ORD003624"/>
    <x v="572"/>
    <s v="CUST02347"/>
    <x v="1"/>
    <x v="1"/>
    <x v="4"/>
    <n v="1"/>
    <n v="1867"/>
    <x v="1"/>
    <n v="1773.65"/>
    <n v="1425.24"/>
    <n v="348.41"/>
    <n v="0.19643672652439884"/>
    <s v="07"/>
    <n v="2025"/>
    <n v="93.350000000000009"/>
  </r>
  <r>
    <s v="ORD000929"/>
    <x v="572"/>
    <s v="CUST00193"/>
    <x v="5"/>
    <x v="2"/>
    <x v="2"/>
    <n v="1"/>
    <n v="5502"/>
    <x v="4"/>
    <n v="4401.6000000000004"/>
    <n v="4060.57"/>
    <n v="341.03"/>
    <n v="7.747864412940747E-2"/>
    <s v="07"/>
    <n v="2025"/>
    <n v="1100.4000000000001"/>
  </r>
  <r>
    <s v="ORD005475"/>
    <x v="572"/>
    <s v="CUST01244"/>
    <x v="2"/>
    <x v="1"/>
    <x v="1"/>
    <n v="2"/>
    <n v="1414"/>
    <x v="4"/>
    <n v="2262.4"/>
    <n v="1964.11"/>
    <n v="298.29000000000002"/>
    <n v="0.13184671145685997"/>
    <s v="07"/>
    <n v="2025"/>
    <n v="565.6"/>
  </r>
  <r>
    <s v="ORD000323"/>
    <x v="572"/>
    <s v="CUST00362"/>
    <x v="3"/>
    <x v="1"/>
    <x v="1"/>
    <n v="1"/>
    <n v="63921"/>
    <x v="3"/>
    <n v="54332.85"/>
    <n v="39278.9"/>
    <n v="15053.95"/>
    <n v="0.27706902914167031"/>
    <s v="07"/>
    <n v="2025"/>
    <n v="9588.15"/>
  </r>
  <r>
    <s v="ORD000487"/>
    <x v="572"/>
    <s v="CUST00651"/>
    <x v="11"/>
    <x v="4"/>
    <x v="3"/>
    <n v="1"/>
    <n v="69"/>
    <x v="0"/>
    <n v="62.1"/>
    <n v="54.13"/>
    <n v="7.97"/>
    <n v="0.12834138486312399"/>
    <s v="07"/>
    <n v="2025"/>
    <n v="6.9"/>
  </r>
  <r>
    <s v="ORD005516"/>
    <x v="572"/>
    <s v="CUST00035"/>
    <x v="9"/>
    <x v="1"/>
    <x v="3"/>
    <n v="2"/>
    <n v="32233"/>
    <x v="3"/>
    <n v="54796.1"/>
    <n v="43116.2"/>
    <n v="11679.9"/>
    <n v="0.21315203089270951"/>
    <s v="07"/>
    <n v="2025"/>
    <n v="9669.9"/>
  </r>
  <r>
    <s v="ORD004457"/>
    <x v="572"/>
    <s v="CUST01549"/>
    <x v="1"/>
    <x v="1"/>
    <x v="1"/>
    <n v="1"/>
    <n v="2839"/>
    <x v="1"/>
    <n v="2697.05"/>
    <n v="1577.82"/>
    <n v="1119.23"/>
    <n v="0.41498303702193134"/>
    <s v="07"/>
    <n v="2025"/>
    <n v="141.95000000000002"/>
  </r>
  <r>
    <s v="ORD000289"/>
    <x v="572"/>
    <s v="CUST00177"/>
    <x v="14"/>
    <x v="2"/>
    <x v="1"/>
    <n v="1"/>
    <n v="13171"/>
    <x v="0"/>
    <n v="11853.9"/>
    <n v="7484.69"/>
    <n v="4369.21"/>
    <n v="0.36858839706763175"/>
    <s v="07"/>
    <n v="2025"/>
    <n v="1317.1000000000001"/>
  </r>
  <r>
    <s v="ORD004448"/>
    <x v="572"/>
    <s v="CUST01961"/>
    <x v="12"/>
    <x v="0"/>
    <x v="4"/>
    <n v="2"/>
    <n v="5890"/>
    <x v="0"/>
    <n v="10602"/>
    <n v="7415.13"/>
    <n v="3186.87"/>
    <n v="0.30059139784946237"/>
    <s v="07"/>
    <n v="2025"/>
    <n v="1178"/>
  </r>
  <r>
    <s v="ORD000157"/>
    <x v="572"/>
    <s v="CUST02264"/>
    <x v="7"/>
    <x v="4"/>
    <x v="2"/>
    <n v="1"/>
    <n v="242"/>
    <x v="0"/>
    <n v="217.8"/>
    <n v="178.58"/>
    <n v="39.22"/>
    <n v="0.18007346189164369"/>
    <s v="07"/>
    <n v="2025"/>
    <n v="24.200000000000003"/>
  </r>
  <r>
    <s v="ORD005417"/>
    <x v="573"/>
    <s v="CUST01262"/>
    <x v="0"/>
    <x v="0"/>
    <x v="0"/>
    <n v="2"/>
    <n v="920"/>
    <x v="4"/>
    <n v="1472"/>
    <n v="1447.51"/>
    <n v="24.49"/>
    <n v="1.6637228260869562E-2"/>
    <s v="07"/>
    <n v="2025"/>
    <n v="368"/>
  </r>
  <r>
    <s v="ORD002158"/>
    <x v="573"/>
    <s v="CUST00044"/>
    <x v="7"/>
    <x v="4"/>
    <x v="1"/>
    <n v="2"/>
    <n v="212"/>
    <x v="1"/>
    <n v="402.8"/>
    <n v="306.08"/>
    <n v="96.72"/>
    <n v="0.2401191658391261"/>
    <s v="07"/>
    <n v="2025"/>
    <n v="21.200000000000003"/>
  </r>
  <r>
    <s v="ORD007969"/>
    <x v="573"/>
    <s v="CUST02188"/>
    <x v="11"/>
    <x v="4"/>
    <x v="2"/>
    <n v="1"/>
    <n v="175"/>
    <x v="0"/>
    <n v="157.5"/>
    <n v="107.81"/>
    <n v="49.69"/>
    <n v="0.31549206349206349"/>
    <s v="07"/>
    <n v="2025"/>
    <n v="17.5"/>
  </r>
  <r>
    <s v="ORD000017"/>
    <x v="573"/>
    <s v="CUST01364"/>
    <x v="7"/>
    <x v="4"/>
    <x v="2"/>
    <n v="2"/>
    <n v="213"/>
    <x v="1"/>
    <n v="404.7"/>
    <n v="259.43"/>
    <n v="145.27000000000001"/>
    <n v="0.35895725228564374"/>
    <s v="07"/>
    <n v="2025"/>
    <n v="21.3"/>
  </r>
  <r>
    <s v="ORD003420"/>
    <x v="573"/>
    <s v="CUST01266"/>
    <x v="10"/>
    <x v="2"/>
    <x v="2"/>
    <n v="1"/>
    <n v="15991"/>
    <x v="0"/>
    <n v="14391.9"/>
    <n v="12495.71"/>
    <n v="1896.19"/>
    <n v="0.13175397272076655"/>
    <s v="07"/>
    <n v="2025"/>
    <n v="1599.1000000000001"/>
  </r>
  <r>
    <s v="ORD006423"/>
    <x v="573"/>
    <s v="CUST01504"/>
    <x v="4"/>
    <x v="1"/>
    <x v="0"/>
    <n v="2"/>
    <n v="9316"/>
    <x v="2"/>
    <n v="18632"/>
    <n v="10655.32"/>
    <n v="7976.68"/>
    <n v="0.42811721768999572"/>
    <s v="07"/>
    <n v="2025"/>
    <n v="0"/>
  </r>
  <r>
    <s v="ORD001030"/>
    <x v="573"/>
    <s v="CUST00141"/>
    <x v="4"/>
    <x v="1"/>
    <x v="1"/>
    <n v="1"/>
    <n v="22879"/>
    <x v="2"/>
    <n v="22879"/>
    <n v="17033.43"/>
    <n v="5845.57"/>
    <n v="0.25549936623104158"/>
    <s v="07"/>
    <n v="2025"/>
    <n v="0"/>
  </r>
  <r>
    <s v="ORD000691"/>
    <x v="573"/>
    <s v="CUST01466"/>
    <x v="14"/>
    <x v="2"/>
    <x v="3"/>
    <n v="3"/>
    <n v="12840"/>
    <x v="2"/>
    <n v="38520"/>
    <n v="26087.79"/>
    <n v="12432.21"/>
    <n v="0.32274688473520247"/>
    <s v="07"/>
    <n v="2025"/>
    <n v="0"/>
  </r>
  <r>
    <s v="ORD001209"/>
    <x v="573"/>
    <s v="CUST02032"/>
    <x v="10"/>
    <x v="2"/>
    <x v="1"/>
    <n v="3"/>
    <n v="15788"/>
    <x v="1"/>
    <n v="44995.8"/>
    <n v="32922.839999999997"/>
    <n v="12072.96"/>
    <n v="0.26831304255063804"/>
    <s v="07"/>
    <n v="2025"/>
    <n v="2368.2000000000003"/>
  </r>
  <r>
    <s v="ORD004037"/>
    <x v="573"/>
    <s v="CUST01090"/>
    <x v="9"/>
    <x v="1"/>
    <x v="2"/>
    <n v="1"/>
    <n v="32197"/>
    <x v="2"/>
    <n v="32197"/>
    <n v="19067.53"/>
    <n v="13129.47"/>
    <n v="0.4077855079665807"/>
    <s v="07"/>
    <n v="2025"/>
    <n v="0"/>
  </r>
  <r>
    <s v="ORD006633"/>
    <x v="573"/>
    <s v="CUST00543"/>
    <x v="0"/>
    <x v="0"/>
    <x v="4"/>
    <n v="2"/>
    <n v="722"/>
    <x v="2"/>
    <n v="1444"/>
    <n v="988.78"/>
    <n v="455.22"/>
    <n v="0.31524930747922442"/>
    <s v="07"/>
    <n v="2025"/>
    <n v="0"/>
  </r>
  <r>
    <s v="ORD009042"/>
    <x v="573"/>
    <s v="CUST02185"/>
    <x v="3"/>
    <x v="1"/>
    <x v="0"/>
    <n v="1"/>
    <n v="61128"/>
    <x v="1"/>
    <n v="58071.6"/>
    <n v="34837.54"/>
    <n v="23234.06"/>
    <n v="0.40009333305781142"/>
    <s v="07"/>
    <n v="2025"/>
    <n v="3056.4"/>
  </r>
  <r>
    <s v="ORD003824"/>
    <x v="573"/>
    <s v="CUST01115"/>
    <x v="4"/>
    <x v="1"/>
    <x v="0"/>
    <n v="1"/>
    <n v="24495"/>
    <x v="2"/>
    <n v="24495"/>
    <n v="17157.27"/>
    <n v="7337.73"/>
    <n v="0.29956031843233311"/>
    <s v="07"/>
    <n v="2025"/>
    <n v="0"/>
  </r>
  <r>
    <s v="ORD006228"/>
    <x v="573"/>
    <s v="CUST01272"/>
    <x v="9"/>
    <x v="1"/>
    <x v="4"/>
    <n v="1"/>
    <n v="33502"/>
    <x v="0"/>
    <n v="30151.8"/>
    <n v="23487.5"/>
    <n v="6664.3"/>
    <n v="0.22102494710100226"/>
    <s v="07"/>
    <n v="2025"/>
    <n v="3350.2000000000003"/>
  </r>
  <r>
    <s v="ORD003319"/>
    <x v="573"/>
    <s v="CUST01148"/>
    <x v="4"/>
    <x v="1"/>
    <x v="4"/>
    <n v="3"/>
    <n v="16921"/>
    <x v="2"/>
    <n v="50763"/>
    <n v="38485.550000000003"/>
    <n v="12277.45"/>
    <n v="0.24185824320863622"/>
    <s v="07"/>
    <n v="2025"/>
    <n v="0"/>
  </r>
  <r>
    <s v="ORD001727"/>
    <x v="574"/>
    <s v="CUST00954"/>
    <x v="13"/>
    <x v="0"/>
    <x v="2"/>
    <n v="1"/>
    <n v="1127"/>
    <x v="0"/>
    <n v="1014.3"/>
    <n v="700.42"/>
    <n v="313.88"/>
    <n v="0.30945479641131818"/>
    <s v="07"/>
    <n v="2025"/>
    <n v="112.7"/>
  </r>
  <r>
    <s v="ORD000442"/>
    <x v="574"/>
    <s v="CUST02344"/>
    <x v="3"/>
    <x v="1"/>
    <x v="2"/>
    <n v="1"/>
    <n v="76869"/>
    <x v="1"/>
    <n v="73025.55"/>
    <n v="47415.96"/>
    <n v="25609.59"/>
    <n v="0.35069355862434448"/>
    <s v="07"/>
    <n v="2025"/>
    <n v="3843.4500000000003"/>
  </r>
  <r>
    <s v="ORD006692"/>
    <x v="574"/>
    <s v="CUST00648"/>
    <x v="11"/>
    <x v="4"/>
    <x v="1"/>
    <n v="2"/>
    <n v="95"/>
    <x v="2"/>
    <n v="190"/>
    <n v="129.94"/>
    <n v="60.06"/>
    <n v="0.31610526315789472"/>
    <s v="07"/>
    <n v="2025"/>
    <n v="0"/>
  </r>
  <r>
    <s v="ORD001571"/>
    <x v="574"/>
    <s v="CUST00483"/>
    <x v="11"/>
    <x v="4"/>
    <x v="0"/>
    <n v="5"/>
    <n v="55"/>
    <x v="1"/>
    <n v="261.25"/>
    <n v="223.22"/>
    <n v="38.03"/>
    <n v="0.14556937799043063"/>
    <s v="07"/>
    <n v="2025"/>
    <n v="13.75"/>
  </r>
  <r>
    <s v="ORD001397"/>
    <x v="574"/>
    <s v="CUST01719"/>
    <x v="6"/>
    <x v="3"/>
    <x v="2"/>
    <n v="1"/>
    <n v="1132"/>
    <x v="0"/>
    <n v="1018.8"/>
    <n v="648.5"/>
    <n v="370.3"/>
    <n v="0.36346682371417355"/>
    <s v="07"/>
    <n v="2025"/>
    <n v="113.2"/>
  </r>
  <r>
    <s v="ORD002059"/>
    <x v="574"/>
    <s v="CUST00983"/>
    <x v="8"/>
    <x v="3"/>
    <x v="1"/>
    <n v="5"/>
    <n v="1961"/>
    <x v="1"/>
    <n v="9314.75"/>
    <n v="6712.64"/>
    <n v="2602.11"/>
    <n v="0.27935371319681152"/>
    <s v="07"/>
    <n v="2025"/>
    <n v="490.25"/>
  </r>
  <r>
    <s v="ORD009047"/>
    <x v="574"/>
    <s v="CUST00667"/>
    <x v="11"/>
    <x v="4"/>
    <x v="3"/>
    <n v="1"/>
    <n v="100"/>
    <x v="0"/>
    <n v="90"/>
    <n v="80.17"/>
    <n v="9.83"/>
    <n v="0.10922222222222222"/>
    <s v="07"/>
    <n v="2025"/>
    <n v="10"/>
  </r>
  <r>
    <s v="ORD009063"/>
    <x v="574"/>
    <s v="CUST00120"/>
    <x v="14"/>
    <x v="2"/>
    <x v="1"/>
    <n v="3"/>
    <n v="11288"/>
    <x v="2"/>
    <n v="33864"/>
    <n v="26746.880000000001"/>
    <n v="7117.12"/>
    <n v="0.21016772974249939"/>
    <s v="07"/>
    <n v="2025"/>
    <n v="0"/>
  </r>
  <r>
    <s v="ORD005034"/>
    <x v="574"/>
    <s v="CUST00389"/>
    <x v="4"/>
    <x v="1"/>
    <x v="2"/>
    <n v="2"/>
    <n v="23645"/>
    <x v="0"/>
    <n v="42561"/>
    <n v="28484.57"/>
    <n v="14076.43"/>
    <n v="0.33073541505133808"/>
    <s v="07"/>
    <n v="2025"/>
    <n v="4729"/>
  </r>
  <r>
    <s v="ORD006731"/>
    <x v="574"/>
    <s v="CUST02393"/>
    <x v="6"/>
    <x v="3"/>
    <x v="3"/>
    <n v="1"/>
    <n v="610"/>
    <x v="0"/>
    <n v="549"/>
    <n v="383.82"/>
    <n v="165.18"/>
    <n v="0.3008743169398907"/>
    <s v="07"/>
    <n v="2025"/>
    <n v="61"/>
  </r>
  <r>
    <s v="ORD008128"/>
    <x v="574"/>
    <s v="CUST01880"/>
    <x v="10"/>
    <x v="2"/>
    <x v="1"/>
    <n v="1"/>
    <n v="15508"/>
    <x v="3"/>
    <n v="13181.8"/>
    <n v="10804.53"/>
    <n v="2377.27"/>
    <n v="0.18034486944119923"/>
    <s v="07"/>
    <n v="2025"/>
    <n v="2326.1999999999998"/>
  </r>
  <r>
    <s v="ORD005591"/>
    <x v="574"/>
    <s v="CUST01533"/>
    <x v="14"/>
    <x v="2"/>
    <x v="3"/>
    <n v="1"/>
    <n v="13506"/>
    <x v="4"/>
    <n v="10804.8"/>
    <n v="10049.92"/>
    <n v="754.88"/>
    <n v="6.9865245076262406E-2"/>
    <s v="07"/>
    <n v="2025"/>
    <n v="2701.2000000000003"/>
  </r>
  <r>
    <s v="ORD002949"/>
    <x v="574"/>
    <s v="CUST01839"/>
    <x v="0"/>
    <x v="0"/>
    <x v="4"/>
    <n v="3"/>
    <n v="1169"/>
    <x v="1"/>
    <n v="3331.65"/>
    <n v="2141.2399999999998"/>
    <n v="1190.4100000000001"/>
    <n v="0.35730343823630933"/>
    <s v="07"/>
    <n v="2025"/>
    <n v="175.35000000000002"/>
  </r>
  <r>
    <s v="ORD005628"/>
    <x v="574"/>
    <s v="CUST00958"/>
    <x v="9"/>
    <x v="1"/>
    <x v="2"/>
    <n v="3"/>
    <n v="33936"/>
    <x v="1"/>
    <n v="96717.6"/>
    <n v="69380.08"/>
    <n v="27337.52"/>
    <n v="0.28265300214231948"/>
    <s v="07"/>
    <n v="2025"/>
    <n v="5090.4000000000005"/>
  </r>
  <r>
    <s v="ORD000420"/>
    <x v="574"/>
    <s v="CUST00065"/>
    <x v="12"/>
    <x v="0"/>
    <x v="1"/>
    <n v="3"/>
    <n v="3703"/>
    <x v="0"/>
    <n v="9998.1"/>
    <n v="8950.68"/>
    <n v="1047.42"/>
    <n v="0.10476190476190476"/>
    <s v="07"/>
    <n v="2025"/>
    <n v="1110.9000000000001"/>
  </r>
  <r>
    <s v="ORD006240"/>
    <x v="574"/>
    <s v="CUST00188"/>
    <x v="13"/>
    <x v="0"/>
    <x v="1"/>
    <n v="1"/>
    <n v="1266"/>
    <x v="2"/>
    <n v="1266"/>
    <n v="752.61"/>
    <n v="513.39"/>
    <n v="0.405521327014218"/>
    <s v="07"/>
    <n v="2025"/>
    <n v="0"/>
  </r>
  <r>
    <s v="ORD009527"/>
    <x v="575"/>
    <s v="CUST02154"/>
    <x v="9"/>
    <x v="1"/>
    <x v="3"/>
    <n v="1"/>
    <n v="29100"/>
    <x v="3"/>
    <n v="24735"/>
    <n v="22124.67"/>
    <n v="2610.33"/>
    <n v="0.10553183747725894"/>
    <s v="07"/>
    <n v="2025"/>
    <n v="4365"/>
  </r>
  <r>
    <s v="ORD003205"/>
    <x v="575"/>
    <s v="CUST01205"/>
    <x v="5"/>
    <x v="2"/>
    <x v="2"/>
    <n v="1"/>
    <n v="3529"/>
    <x v="2"/>
    <n v="3529"/>
    <n v="2812.53"/>
    <n v="716.47"/>
    <n v="0.2030235194105979"/>
    <s v="07"/>
    <n v="2025"/>
    <n v="0"/>
  </r>
  <r>
    <s v="ORD006815"/>
    <x v="575"/>
    <s v="CUST01125"/>
    <x v="9"/>
    <x v="1"/>
    <x v="2"/>
    <n v="4"/>
    <n v="22989"/>
    <x v="1"/>
    <n v="87358.2"/>
    <n v="72263.8"/>
    <n v="15094.4"/>
    <n v="0.1727874429647131"/>
    <s v="07"/>
    <n v="2025"/>
    <n v="4597.8"/>
  </r>
  <r>
    <s v="ORD005285"/>
    <x v="575"/>
    <s v="CUST00977"/>
    <x v="3"/>
    <x v="1"/>
    <x v="0"/>
    <n v="1"/>
    <n v="76348"/>
    <x v="1"/>
    <n v="72530.600000000006"/>
    <n v="49623.56"/>
    <n v="22907.040000000001"/>
    <n v="0.31582587211466606"/>
    <s v="07"/>
    <n v="2025"/>
    <n v="3817.4"/>
  </r>
  <r>
    <s v="ORD002360"/>
    <x v="575"/>
    <s v="CUST02365"/>
    <x v="5"/>
    <x v="2"/>
    <x v="2"/>
    <n v="1"/>
    <n v="7369"/>
    <x v="2"/>
    <n v="7369"/>
    <n v="4838.78"/>
    <n v="2530.2199999999998"/>
    <n v="0.34336002171257968"/>
    <s v="07"/>
    <n v="2025"/>
    <n v="0"/>
  </r>
  <r>
    <s v="ORD009646"/>
    <x v="575"/>
    <s v="CUST01130"/>
    <x v="3"/>
    <x v="1"/>
    <x v="4"/>
    <n v="2"/>
    <n v="77104"/>
    <x v="1"/>
    <n v="146497.60000000001"/>
    <n v="105886.66"/>
    <n v="40610.94"/>
    <n v="0.27721232293225284"/>
    <s v="07"/>
    <n v="2025"/>
    <n v="7710.4000000000005"/>
  </r>
  <r>
    <s v="ORD000909"/>
    <x v="575"/>
    <s v="CUST01232"/>
    <x v="12"/>
    <x v="0"/>
    <x v="2"/>
    <n v="3"/>
    <n v="5348"/>
    <x v="0"/>
    <n v="14439.6"/>
    <n v="12983.75"/>
    <n v="1455.85"/>
    <n v="0.10082343001191167"/>
    <s v="07"/>
    <n v="2025"/>
    <n v="1604.4"/>
  </r>
  <r>
    <s v="ORD002291"/>
    <x v="575"/>
    <s v="CUST00745"/>
    <x v="7"/>
    <x v="4"/>
    <x v="4"/>
    <n v="1"/>
    <n v="204"/>
    <x v="2"/>
    <n v="204"/>
    <n v="163.53"/>
    <n v="40.47"/>
    <n v="0.19838235294117645"/>
    <s v="07"/>
    <n v="2025"/>
    <n v="0"/>
  </r>
  <r>
    <s v="ORD007594"/>
    <x v="575"/>
    <s v="CUST02324"/>
    <x v="1"/>
    <x v="1"/>
    <x v="3"/>
    <n v="3"/>
    <n v="2924"/>
    <x v="1"/>
    <n v="8333.4"/>
    <n v="6658.88"/>
    <n v="1674.52"/>
    <n v="0.20094079247366023"/>
    <s v="07"/>
    <n v="2025"/>
    <n v="438.6"/>
  </r>
  <r>
    <s v="ORD004984"/>
    <x v="575"/>
    <s v="CUST02125"/>
    <x v="13"/>
    <x v="0"/>
    <x v="3"/>
    <n v="5"/>
    <n v="1780"/>
    <x v="0"/>
    <n v="8010"/>
    <n v="6137.94"/>
    <n v="1872.06"/>
    <n v="0.23371535580524344"/>
    <s v="07"/>
    <n v="2025"/>
    <n v="890"/>
  </r>
  <r>
    <s v="ORD008408"/>
    <x v="575"/>
    <s v="CUST00111"/>
    <x v="14"/>
    <x v="2"/>
    <x v="4"/>
    <n v="5"/>
    <n v="19380"/>
    <x v="2"/>
    <n v="96900"/>
    <n v="77357.820000000007"/>
    <n v="19542.18"/>
    <n v="0.20167368421052631"/>
    <s v="07"/>
    <n v="2025"/>
    <n v="0"/>
  </r>
  <r>
    <s v="ORD005176"/>
    <x v="575"/>
    <s v="CUST00909"/>
    <x v="9"/>
    <x v="1"/>
    <x v="4"/>
    <n v="2"/>
    <n v="22343"/>
    <x v="0"/>
    <n v="40217.4"/>
    <n v="31157.48"/>
    <n v="9059.92"/>
    <n v="0.2252736377786729"/>
    <s v="07"/>
    <n v="2025"/>
    <n v="4468.6000000000004"/>
  </r>
  <r>
    <s v="ORD001082"/>
    <x v="575"/>
    <s v="CUST02081"/>
    <x v="8"/>
    <x v="3"/>
    <x v="1"/>
    <n v="4"/>
    <n v="2596"/>
    <x v="2"/>
    <n v="10384"/>
    <n v="7756.53"/>
    <n v="2627.47"/>
    <n v="0.25303062403697996"/>
    <s v="07"/>
    <n v="2025"/>
    <n v="0"/>
  </r>
  <r>
    <s v="ORD007213"/>
    <x v="575"/>
    <s v="CUST02105"/>
    <x v="12"/>
    <x v="0"/>
    <x v="4"/>
    <n v="1"/>
    <n v="2947"/>
    <x v="2"/>
    <n v="2947"/>
    <n v="1902.57"/>
    <n v="1044.43"/>
    <n v="0.35440447913132"/>
    <s v="07"/>
    <n v="2025"/>
    <n v="0"/>
  </r>
  <r>
    <s v="ORD006742"/>
    <x v="575"/>
    <s v="CUST00337"/>
    <x v="7"/>
    <x v="4"/>
    <x v="2"/>
    <n v="1"/>
    <n v="209"/>
    <x v="0"/>
    <n v="188.1"/>
    <n v="143.24"/>
    <n v="44.86"/>
    <n v="0.23849016480595428"/>
    <s v="07"/>
    <n v="2025"/>
    <n v="20.900000000000002"/>
  </r>
  <r>
    <s v="ORD003856"/>
    <x v="575"/>
    <s v="CUST02295"/>
    <x v="8"/>
    <x v="3"/>
    <x v="1"/>
    <n v="1"/>
    <n v="2214"/>
    <x v="2"/>
    <n v="2214"/>
    <n v="1717.93"/>
    <n v="496.07"/>
    <n v="0.2240605239385727"/>
    <s v="07"/>
    <n v="2025"/>
    <n v="0"/>
  </r>
  <r>
    <s v="ORD001736"/>
    <x v="576"/>
    <s v="CUST01562"/>
    <x v="10"/>
    <x v="2"/>
    <x v="3"/>
    <n v="1"/>
    <n v="10441"/>
    <x v="0"/>
    <n v="9396.9"/>
    <n v="7348.93"/>
    <n v="2047.97"/>
    <n v="0.21794102310336388"/>
    <s v="07"/>
    <n v="2025"/>
    <n v="1044.1000000000001"/>
  </r>
  <r>
    <s v="ORD007955"/>
    <x v="576"/>
    <s v="CUST01854"/>
    <x v="14"/>
    <x v="2"/>
    <x v="0"/>
    <n v="1"/>
    <n v="20320"/>
    <x v="1"/>
    <n v="19304"/>
    <n v="11598.76"/>
    <n v="7705.24"/>
    <n v="0.39915250725238294"/>
    <s v="07"/>
    <n v="2025"/>
    <n v="1016"/>
  </r>
  <r>
    <s v="ORD007147"/>
    <x v="576"/>
    <s v="CUST02080"/>
    <x v="3"/>
    <x v="1"/>
    <x v="3"/>
    <n v="1"/>
    <n v="70097"/>
    <x v="0"/>
    <n v="63087.3"/>
    <n v="40058.019999999997"/>
    <n v="23029.279999999999"/>
    <n v="0.36503828821331707"/>
    <s v="07"/>
    <n v="2025"/>
    <n v="7009.7000000000007"/>
  </r>
  <r>
    <s v="ORD006393"/>
    <x v="576"/>
    <s v="CUST01735"/>
    <x v="10"/>
    <x v="2"/>
    <x v="4"/>
    <n v="1"/>
    <n v="16103"/>
    <x v="0"/>
    <n v="14492.7"/>
    <n v="10077.06"/>
    <n v="4415.6400000000003"/>
    <n v="0.30468028731706309"/>
    <s v="07"/>
    <n v="2025"/>
    <n v="1610.3000000000002"/>
  </r>
  <r>
    <s v="ORD008250"/>
    <x v="576"/>
    <s v="CUST01877"/>
    <x v="6"/>
    <x v="3"/>
    <x v="4"/>
    <n v="1"/>
    <n v="727"/>
    <x v="3"/>
    <n v="617.95000000000005"/>
    <n v="465.69"/>
    <n v="152.26"/>
    <n v="0.24639533942875633"/>
    <s v="07"/>
    <n v="2025"/>
    <n v="109.05"/>
  </r>
  <r>
    <s v="ORD009129"/>
    <x v="576"/>
    <s v="CUST02231"/>
    <x v="3"/>
    <x v="1"/>
    <x v="1"/>
    <n v="2"/>
    <n v="59837"/>
    <x v="4"/>
    <n v="95739.199999999997"/>
    <n v="72880.95"/>
    <n v="22858.25"/>
    <n v="0.23875538964186038"/>
    <s v="07"/>
    <n v="2025"/>
    <n v="23934.800000000003"/>
  </r>
  <r>
    <s v="ORD005168"/>
    <x v="576"/>
    <s v="CUST00527"/>
    <x v="4"/>
    <x v="1"/>
    <x v="1"/>
    <n v="4"/>
    <n v="23515"/>
    <x v="1"/>
    <n v="89357"/>
    <n v="59128.98"/>
    <n v="30228.02"/>
    <n v="0.33828373826337055"/>
    <s v="07"/>
    <n v="2025"/>
    <n v="4703"/>
  </r>
  <r>
    <s v="ORD008045"/>
    <x v="576"/>
    <s v="CUST00610"/>
    <x v="9"/>
    <x v="1"/>
    <x v="3"/>
    <n v="2"/>
    <n v="25467"/>
    <x v="2"/>
    <n v="50934"/>
    <n v="31179.45"/>
    <n v="19754.55"/>
    <n v="0.38784603604664858"/>
    <s v="07"/>
    <n v="2025"/>
    <n v="0"/>
  </r>
  <r>
    <s v="ORD006591"/>
    <x v="576"/>
    <s v="CUST01668"/>
    <x v="2"/>
    <x v="1"/>
    <x v="2"/>
    <n v="1"/>
    <n v="4082"/>
    <x v="2"/>
    <n v="4082"/>
    <n v="3270.65"/>
    <n v="811.35"/>
    <n v="0.19876286134247917"/>
    <s v="07"/>
    <n v="2025"/>
    <n v="0"/>
  </r>
  <r>
    <s v="ORD007536"/>
    <x v="576"/>
    <s v="CUST01974"/>
    <x v="8"/>
    <x v="3"/>
    <x v="2"/>
    <n v="1"/>
    <n v="1925"/>
    <x v="3"/>
    <n v="1636.25"/>
    <n v="1465.53"/>
    <n v="170.72"/>
    <n v="0.10433613445378151"/>
    <s v="07"/>
    <n v="2025"/>
    <n v="288.75"/>
  </r>
  <r>
    <s v="ORD006906"/>
    <x v="576"/>
    <s v="CUST01856"/>
    <x v="5"/>
    <x v="2"/>
    <x v="3"/>
    <n v="1"/>
    <n v="4037"/>
    <x v="3"/>
    <n v="3431.45"/>
    <n v="2248.9499999999998"/>
    <n v="1182.5"/>
    <n v="0.34460650745311749"/>
    <s v="07"/>
    <n v="2025"/>
    <n v="605.54999999999995"/>
  </r>
  <r>
    <s v="ORD000581"/>
    <x v="577"/>
    <s v="CUST00569"/>
    <x v="14"/>
    <x v="2"/>
    <x v="3"/>
    <n v="1"/>
    <n v="18671"/>
    <x v="1"/>
    <n v="17737.45"/>
    <n v="13462.19"/>
    <n v="4275.26"/>
    <n v="0.2410301368009494"/>
    <s v="07"/>
    <n v="2025"/>
    <n v="933.55000000000007"/>
  </r>
  <r>
    <s v="ORD008557"/>
    <x v="577"/>
    <s v="CUST01329"/>
    <x v="12"/>
    <x v="0"/>
    <x v="4"/>
    <n v="1"/>
    <n v="3482"/>
    <x v="0"/>
    <n v="3133.8"/>
    <n v="1967.6"/>
    <n v="1166.2"/>
    <n v="0.3721360648414066"/>
    <s v="07"/>
    <n v="2025"/>
    <n v="348.20000000000005"/>
  </r>
  <r>
    <s v="ORD007165"/>
    <x v="577"/>
    <s v="CUST00859"/>
    <x v="5"/>
    <x v="2"/>
    <x v="4"/>
    <n v="2"/>
    <n v="6158"/>
    <x v="0"/>
    <n v="11084.4"/>
    <n v="8907.31"/>
    <n v="2177.09"/>
    <n v="0.19641027028977665"/>
    <s v="07"/>
    <n v="2025"/>
    <n v="1231.6000000000001"/>
  </r>
  <r>
    <s v="ORD009987"/>
    <x v="577"/>
    <s v="CUST01095"/>
    <x v="14"/>
    <x v="2"/>
    <x v="1"/>
    <n v="4"/>
    <n v="17469"/>
    <x v="4"/>
    <n v="55900.800000000003"/>
    <n v="43940.11"/>
    <n v="11960.69"/>
    <n v="0.2139627697635812"/>
    <s v="07"/>
    <n v="2025"/>
    <n v="13975.2"/>
  </r>
  <r>
    <s v="ORD007621"/>
    <x v="577"/>
    <s v="CUST00454"/>
    <x v="10"/>
    <x v="2"/>
    <x v="4"/>
    <n v="1"/>
    <n v="12191"/>
    <x v="4"/>
    <n v="9752.7999999999993"/>
    <n v="6963.57"/>
    <n v="2789.23"/>
    <n v="0.28599274054630469"/>
    <s v="07"/>
    <n v="2025"/>
    <n v="2438.2000000000003"/>
  </r>
  <r>
    <s v="ORD009291"/>
    <x v="578"/>
    <s v="CUST00269"/>
    <x v="11"/>
    <x v="4"/>
    <x v="2"/>
    <n v="2"/>
    <n v="176"/>
    <x v="1"/>
    <n v="334.4"/>
    <n v="262.95"/>
    <n v="71.45"/>
    <n v="0.21366626794258375"/>
    <s v="08"/>
    <n v="2025"/>
    <n v="17.600000000000001"/>
  </r>
  <r>
    <s v="ORD004938"/>
    <x v="578"/>
    <s v="CUST02322"/>
    <x v="1"/>
    <x v="1"/>
    <x v="1"/>
    <n v="1"/>
    <n v="2862"/>
    <x v="1"/>
    <n v="2718.9"/>
    <n v="2119.91"/>
    <n v="598.99"/>
    <n v="0.22030600610541026"/>
    <s v="08"/>
    <n v="2025"/>
    <n v="143.1"/>
  </r>
  <r>
    <s v="ORD001558"/>
    <x v="578"/>
    <s v="CUST01878"/>
    <x v="7"/>
    <x v="4"/>
    <x v="3"/>
    <n v="2"/>
    <n v="225"/>
    <x v="1"/>
    <n v="427.5"/>
    <n v="309.79000000000002"/>
    <n v="117.71"/>
    <n v="0.27534502923976606"/>
    <s v="08"/>
    <n v="2025"/>
    <n v="22.5"/>
  </r>
  <r>
    <s v="ORD005059"/>
    <x v="578"/>
    <s v="CUST01643"/>
    <x v="1"/>
    <x v="1"/>
    <x v="3"/>
    <n v="1"/>
    <n v="1430"/>
    <x v="2"/>
    <n v="1430"/>
    <n v="871.27"/>
    <n v="558.73"/>
    <n v="0.39072027972027973"/>
    <s v="08"/>
    <n v="2025"/>
    <n v="0"/>
  </r>
  <r>
    <s v="ORD003346"/>
    <x v="578"/>
    <s v="CUST02295"/>
    <x v="10"/>
    <x v="2"/>
    <x v="1"/>
    <n v="2"/>
    <n v="10919"/>
    <x v="2"/>
    <n v="21838"/>
    <n v="16686.14"/>
    <n v="5151.8599999999997"/>
    <n v="0.23591262936166313"/>
    <s v="08"/>
    <n v="2025"/>
    <n v="0"/>
  </r>
  <r>
    <s v="ORD005119"/>
    <x v="578"/>
    <s v="CUST02005"/>
    <x v="6"/>
    <x v="3"/>
    <x v="4"/>
    <n v="4"/>
    <n v="327"/>
    <x v="3"/>
    <n v="1111.8"/>
    <n v="740.27"/>
    <n v="371.53"/>
    <n v="0.33416981471487678"/>
    <s v="08"/>
    <n v="2025"/>
    <n v="196.2"/>
  </r>
  <r>
    <s v="ORD009270"/>
    <x v="578"/>
    <s v="CUST02492"/>
    <x v="7"/>
    <x v="4"/>
    <x v="2"/>
    <n v="2"/>
    <n v="248"/>
    <x v="0"/>
    <n v="446.4"/>
    <n v="398.59"/>
    <n v="47.81"/>
    <n v="0.10710125448028675"/>
    <s v="08"/>
    <n v="2025"/>
    <n v="49.6"/>
  </r>
  <r>
    <s v="ORD002228"/>
    <x v="578"/>
    <s v="CUST00164"/>
    <x v="4"/>
    <x v="1"/>
    <x v="2"/>
    <n v="4"/>
    <n v="22928"/>
    <x v="3"/>
    <n v="77955.199999999997"/>
    <n v="66909.679999999993"/>
    <n v="11045.52"/>
    <n v="0.14169061204384056"/>
    <s v="08"/>
    <n v="2025"/>
    <n v="13756.8"/>
  </r>
  <r>
    <s v="ORD007829"/>
    <x v="578"/>
    <s v="CUST01198"/>
    <x v="2"/>
    <x v="1"/>
    <x v="2"/>
    <n v="1"/>
    <n v="1629"/>
    <x v="2"/>
    <n v="1629"/>
    <n v="1135.21"/>
    <n v="493.79"/>
    <n v="0.30312461632903626"/>
    <s v="08"/>
    <n v="2025"/>
    <n v="0"/>
  </r>
  <r>
    <s v="ORD006201"/>
    <x v="578"/>
    <s v="CUST00431"/>
    <x v="14"/>
    <x v="2"/>
    <x v="4"/>
    <n v="1"/>
    <n v="15196"/>
    <x v="1"/>
    <n v="14436.2"/>
    <n v="12014.81"/>
    <n v="2421.39"/>
    <n v="0.16773042767487287"/>
    <s v="08"/>
    <n v="2025"/>
    <n v="759.80000000000007"/>
  </r>
  <r>
    <s v="ORD004546"/>
    <x v="578"/>
    <s v="CUST01710"/>
    <x v="7"/>
    <x v="4"/>
    <x v="4"/>
    <n v="2"/>
    <n v="221"/>
    <x v="1"/>
    <n v="419.9"/>
    <n v="281.02"/>
    <n v="138.88"/>
    <n v="0.33074541557513693"/>
    <s v="08"/>
    <n v="2025"/>
    <n v="22.1"/>
  </r>
  <r>
    <s v="ORD007679"/>
    <x v="578"/>
    <s v="CUST01784"/>
    <x v="8"/>
    <x v="3"/>
    <x v="2"/>
    <n v="1"/>
    <n v="2239"/>
    <x v="3"/>
    <n v="1903.15"/>
    <n v="1297.25"/>
    <n v="605.9"/>
    <n v="0.31836691800436118"/>
    <s v="08"/>
    <n v="2025"/>
    <n v="335.84999999999997"/>
  </r>
  <r>
    <s v="ORD006132"/>
    <x v="578"/>
    <s v="CUST02029"/>
    <x v="12"/>
    <x v="0"/>
    <x v="3"/>
    <n v="3"/>
    <n v="3898"/>
    <x v="0"/>
    <n v="10524.6"/>
    <n v="9103.5499999999993"/>
    <n v="1421.05"/>
    <n v="0.13502175854664308"/>
    <s v="08"/>
    <n v="2025"/>
    <n v="1169.4000000000001"/>
  </r>
  <r>
    <s v="ORD004746"/>
    <x v="578"/>
    <s v="CUST00830"/>
    <x v="7"/>
    <x v="4"/>
    <x v="0"/>
    <n v="4"/>
    <n v="202"/>
    <x v="2"/>
    <n v="808"/>
    <n v="495.08"/>
    <n v="312.92"/>
    <n v="0.38727722772277229"/>
    <s v="08"/>
    <n v="2025"/>
    <n v="0"/>
  </r>
  <r>
    <s v="ORD003972"/>
    <x v="579"/>
    <s v="CUST00905"/>
    <x v="6"/>
    <x v="3"/>
    <x v="3"/>
    <n v="2"/>
    <n v="1056"/>
    <x v="3"/>
    <n v="1795.2"/>
    <n v="1555.87"/>
    <n v="239.33"/>
    <n v="0.13331662210338682"/>
    <s v="08"/>
    <n v="2025"/>
    <n v="316.8"/>
  </r>
  <r>
    <s v="ORD008081"/>
    <x v="579"/>
    <s v="CUST01706"/>
    <x v="10"/>
    <x v="2"/>
    <x v="4"/>
    <n v="2"/>
    <n v="13956"/>
    <x v="3"/>
    <n v="23725.200000000001"/>
    <n v="16901.05"/>
    <n v="6824.15"/>
    <n v="0.28763298096538698"/>
    <s v="08"/>
    <n v="2025"/>
    <n v="4186.8"/>
  </r>
  <r>
    <s v="ORD002569"/>
    <x v="579"/>
    <s v="CUST02184"/>
    <x v="11"/>
    <x v="4"/>
    <x v="4"/>
    <n v="1"/>
    <n v="126"/>
    <x v="0"/>
    <n v="113.4"/>
    <n v="76.2"/>
    <n v="37.200000000000003"/>
    <n v="0.32804232804232802"/>
    <s v="08"/>
    <n v="2025"/>
    <n v="12.600000000000001"/>
  </r>
  <r>
    <s v="ORD005507"/>
    <x v="579"/>
    <s v="CUST01836"/>
    <x v="0"/>
    <x v="0"/>
    <x v="4"/>
    <n v="2"/>
    <n v="693"/>
    <x v="1"/>
    <n v="1316.7"/>
    <n v="865.35"/>
    <n v="451.35"/>
    <n v="0.3427887901572112"/>
    <s v="08"/>
    <n v="2025"/>
    <n v="69.3"/>
  </r>
  <r>
    <s v="ORD003412"/>
    <x v="579"/>
    <s v="CUST00043"/>
    <x v="2"/>
    <x v="1"/>
    <x v="0"/>
    <n v="1"/>
    <n v="2461"/>
    <x v="0"/>
    <n v="2214.9"/>
    <n v="1555.1"/>
    <n v="659.8"/>
    <n v="0.29789155266603456"/>
    <s v="08"/>
    <n v="2025"/>
    <n v="246.10000000000002"/>
  </r>
  <r>
    <s v="ORD006166"/>
    <x v="579"/>
    <s v="CUST01739"/>
    <x v="13"/>
    <x v="0"/>
    <x v="0"/>
    <n v="1"/>
    <n v="1045"/>
    <x v="1"/>
    <n v="992.75"/>
    <n v="724.11"/>
    <n v="268.64"/>
    <n v="0.27060186351045074"/>
    <s v="08"/>
    <n v="2025"/>
    <n v="52.25"/>
  </r>
  <r>
    <s v="ORD004820"/>
    <x v="579"/>
    <s v="CUST01715"/>
    <x v="13"/>
    <x v="0"/>
    <x v="1"/>
    <n v="3"/>
    <n v="1791"/>
    <x v="0"/>
    <n v="4835.7"/>
    <n v="3003.67"/>
    <n v="1832.03"/>
    <n v="0.37885518125607465"/>
    <s v="08"/>
    <n v="2025"/>
    <n v="537.30000000000007"/>
  </r>
  <r>
    <s v="ORD003986"/>
    <x v="579"/>
    <s v="CUST02189"/>
    <x v="3"/>
    <x v="1"/>
    <x v="3"/>
    <n v="4"/>
    <n v="65910"/>
    <x v="4"/>
    <n v="210912"/>
    <n v="167263.79999999999"/>
    <n v="43648.2"/>
    <n v="0.20694981793354572"/>
    <s v="08"/>
    <n v="2025"/>
    <n v="52728"/>
  </r>
  <r>
    <s v="ORD001853"/>
    <x v="579"/>
    <s v="CUST00129"/>
    <x v="10"/>
    <x v="2"/>
    <x v="2"/>
    <n v="1"/>
    <n v="5949"/>
    <x v="0"/>
    <n v="5354.1"/>
    <n v="3874.27"/>
    <n v="1479.83"/>
    <n v="0.27639192394613471"/>
    <s v="08"/>
    <n v="2025"/>
    <n v="594.9"/>
  </r>
  <r>
    <s v="ORD001161"/>
    <x v="579"/>
    <s v="CUST01670"/>
    <x v="0"/>
    <x v="0"/>
    <x v="1"/>
    <n v="2"/>
    <n v="681"/>
    <x v="1"/>
    <n v="1293.9000000000001"/>
    <n v="858.85"/>
    <n v="435.05"/>
    <n v="0.33623154803307825"/>
    <s v="08"/>
    <n v="2025"/>
    <n v="68.100000000000009"/>
  </r>
  <r>
    <s v="ORD000406"/>
    <x v="579"/>
    <s v="CUST02330"/>
    <x v="2"/>
    <x v="1"/>
    <x v="2"/>
    <n v="2"/>
    <n v="1850"/>
    <x v="0"/>
    <n v="3330"/>
    <n v="2462.0700000000002"/>
    <n v="867.93"/>
    <n v="0.2606396396396396"/>
    <s v="08"/>
    <n v="2025"/>
    <n v="370"/>
  </r>
  <r>
    <s v="ORD001272"/>
    <x v="579"/>
    <s v="CUST01513"/>
    <x v="5"/>
    <x v="2"/>
    <x v="4"/>
    <n v="2"/>
    <n v="5368"/>
    <x v="1"/>
    <n v="10199.200000000001"/>
    <n v="6673.87"/>
    <n v="3525.33"/>
    <n v="0.34564769785865557"/>
    <s v="08"/>
    <n v="2025"/>
    <n v="536.80000000000007"/>
  </r>
  <r>
    <s v="ORD007531"/>
    <x v="579"/>
    <s v="CUST00993"/>
    <x v="5"/>
    <x v="2"/>
    <x v="2"/>
    <n v="3"/>
    <n v="5833"/>
    <x v="0"/>
    <n v="15749.1"/>
    <n v="11954.95"/>
    <n v="3794.15"/>
    <n v="0.24091217910864748"/>
    <s v="08"/>
    <n v="2025"/>
    <n v="1749.9"/>
  </r>
  <r>
    <s v="ORD000280"/>
    <x v="580"/>
    <s v="CUST00704"/>
    <x v="10"/>
    <x v="2"/>
    <x v="0"/>
    <n v="3"/>
    <n v="11052"/>
    <x v="1"/>
    <n v="31498.2"/>
    <n v="22131.59"/>
    <n v="9366.61"/>
    <n v="0.29736969096646793"/>
    <s v="08"/>
    <n v="2025"/>
    <n v="1657.8000000000002"/>
  </r>
  <r>
    <s v="ORD000102"/>
    <x v="580"/>
    <s v="CUST01161"/>
    <x v="1"/>
    <x v="1"/>
    <x v="3"/>
    <n v="3"/>
    <n v="935"/>
    <x v="1"/>
    <n v="2664.75"/>
    <n v="2249.31"/>
    <n v="415.44"/>
    <n v="0.155902054601745"/>
    <s v="08"/>
    <n v="2025"/>
    <n v="140.25"/>
  </r>
  <r>
    <s v="ORD002988"/>
    <x v="580"/>
    <s v="CUST00932"/>
    <x v="8"/>
    <x v="3"/>
    <x v="0"/>
    <n v="4"/>
    <n v="1410"/>
    <x v="1"/>
    <n v="5358"/>
    <n v="4088.43"/>
    <n v="1269.57"/>
    <n v="0.23694848824188128"/>
    <s v="08"/>
    <n v="2025"/>
    <n v="282"/>
  </r>
  <r>
    <s v="ORD007703"/>
    <x v="580"/>
    <s v="CUST00485"/>
    <x v="9"/>
    <x v="1"/>
    <x v="3"/>
    <n v="1"/>
    <n v="30451"/>
    <x v="2"/>
    <n v="30451"/>
    <n v="21876.57"/>
    <n v="8574.43"/>
    <n v="0.28158122885947917"/>
    <s v="08"/>
    <n v="2025"/>
    <n v="0"/>
  </r>
  <r>
    <s v="ORD006031"/>
    <x v="580"/>
    <s v="CUST01349"/>
    <x v="8"/>
    <x v="3"/>
    <x v="3"/>
    <n v="2"/>
    <n v="2346"/>
    <x v="0"/>
    <n v="4222.8"/>
    <n v="3213.98"/>
    <n v="1008.82"/>
    <n v="0.23889836127687791"/>
    <s v="08"/>
    <n v="2025"/>
    <n v="469.20000000000005"/>
  </r>
  <r>
    <s v="ORD005404"/>
    <x v="580"/>
    <s v="CUST02220"/>
    <x v="9"/>
    <x v="1"/>
    <x v="2"/>
    <n v="1"/>
    <n v="19434"/>
    <x v="0"/>
    <n v="17490.599999999999"/>
    <n v="13250.66"/>
    <n v="4239.9399999999996"/>
    <n v="0.24241249585491637"/>
    <s v="08"/>
    <n v="2025"/>
    <n v="1943.4"/>
  </r>
  <r>
    <s v="ORD009057"/>
    <x v="580"/>
    <s v="CUST00816"/>
    <x v="7"/>
    <x v="4"/>
    <x v="4"/>
    <n v="1"/>
    <n v="136"/>
    <x v="3"/>
    <n v="115.6"/>
    <n v="76.08"/>
    <n v="39.520000000000003"/>
    <n v="0.34186851211072666"/>
    <s v="08"/>
    <n v="2025"/>
    <n v="20.399999999999999"/>
  </r>
  <r>
    <s v="ORD006234"/>
    <x v="580"/>
    <s v="CUST00092"/>
    <x v="10"/>
    <x v="2"/>
    <x v="2"/>
    <n v="2"/>
    <n v="12982"/>
    <x v="0"/>
    <n v="23367.599999999999"/>
    <n v="15882.53"/>
    <n v="7485.07"/>
    <n v="0.32031830397644601"/>
    <s v="08"/>
    <n v="2025"/>
    <n v="2596.4"/>
  </r>
  <r>
    <s v="ORD002305"/>
    <x v="580"/>
    <s v="CUST00331"/>
    <x v="6"/>
    <x v="3"/>
    <x v="4"/>
    <n v="2"/>
    <n v="979"/>
    <x v="0"/>
    <n v="1762.2"/>
    <n v="1601.75"/>
    <n v="160.44999999999999"/>
    <n v="9.1050959028487116E-2"/>
    <s v="08"/>
    <n v="2025"/>
    <n v="195.8"/>
  </r>
  <r>
    <s v="ORD008423"/>
    <x v="580"/>
    <s v="CUST00988"/>
    <x v="9"/>
    <x v="1"/>
    <x v="0"/>
    <n v="1"/>
    <n v="23925"/>
    <x v="2"/>
    <n v="23925"/>
    <n v="19508.990000000002"/>
    <n v="4416.01"/>
    <n v="0.18457722048066877"/>
    <s v="08"/>
    <n v="2025"/>
    <n v="0"/>
  </r>
  <r>
    <s v="ORD007578"/>
    <x v="580"/>
    <s v="CUST00944"/>
    <x v="12"/>
    <x v="0"/>
    <x v="0"/>
    <n v="1"/>
    <n v="1883"/>
    <x v="3"/>
    <n v="1600.55"/>
    <n v="1471.21"/>
    <n v="129.34"/>
    <n v="8.0809721658180012E-2"/>
    <s v="08"/>
    <n v="2025"/>
    <n v="282.45"/>
  </r>
  <r>
    <s v="ORD005257"/>
    <x v="580"/>
    <s v="CUST02296"/>
    <x v="14"/>
    <x v="2"/>
    <x v="0"/>
    <n v="3"/>
    <n v="21901"/>
    <x v="1"/>
    <n v="62417.85"/>
    <n v="49709.77"/>
    <n v="12708.08"/>
    <n v="0.20359688774925763"/>
    <s v="08"/>
    <n v="2025"/>
    <n v="3285.15"/>
  </r>
  <r>
    <s v="ORD001594"/>
    <x v="580"/>
    <s v="CUST01179"/>
    <x v="1"/>
    <x v="1"/>
    <x v="0"/>
    <n v="1"/>
    <n v="2604"/>
    <x v="1"/>
    <n v="2473.8000000000002"/>
    <n v="1669.94"/>
    <n v="803.86"/>
    <n v="0.32494947045031936"/>
    <s v="08"/>
    <n v="2025"/>
    <n v="130.20000000000002"/>
  </r>
  <r>
    <s v="ORD009599"/>
    <x v="581"/>
    <s v="CUST01424"/>
    <x v="1"/>
    <x v="1"/>
    <x v="2"/>
    <n v="2"/>
    <n v="1044"/>
    <x v="0"/>
    <n v="1879.2"/>
    <n v="1347.37"/>
    <n v="531.83000000000004"/>
    <n v="0.28300872711792252"/>
    <s v="08"/>
    <n v="2025"/>
    <n v="208.8"/>
  </r>
  <r>
    <s v="ORD003598"/>
    <x v="581"/>
    <s v="CUST02311"/>
    <x v="1"/>
    <x v="1"/>
    <x v="2"/>
    <n v="4"/>
    <n v="1871"/>
    <x v="2"/>
    <n v="7484"/>
    <n v="5769.24"/>
    <n v="1714.76"/>
    <n v="0.22912346338856227"/>
    <s v="08"/>
    <n v="2025"/>
    <n v="0"/>
  </r>
  <r>
    <s v="ORD003818"/>
    <x v="581"/>
    <s v="CUST00338"/>
    <x v="3"/>
    <x v="1"/>
    <x v="2"/>
    <n v="1"/>
    <n v="69825"/>
    <x v="0"/>
    <n v="62842.5"/>
    <n v="55593.34"/>
    <n v="7249.16"/>
    <n v="0.11535441779050801"/>
    <s v="08"/>
    <n v="2025"/>
    <n v="6982.5"/>
  </r>
  <r>
    <s v="ORD001290"/>
    <x v="581"/>
    <s v="CUST02000"/>
    <x v="8"/>
    <x v="3"/>
    <x v="3"/>
    <n v="3"/>
    <n v="2946"/>
    <x v="2"/>
    <n v="8838"/>
    <n v="5310.4"/>
    <n v="3527.6"/>
    <n v="0.39914007694048426"/>
    <s v="08"/>
    <n v="2025"/>
    <n v="0"/>
  </r>
  <r>
    <s v="ORD000663"/>
    <x v="581"/>
    <s v="CUST00387"/>
    <x v="3"/>
    <x v="1"/>
    <x v="0"/>
    <n v="1"/>
    <n v="59657"/>
    <x v="0"/>
    <n v="53691.3"/>
    <n v="37169.35"/>
    <n v="16521.95"/>
    <n v="0.30772117642895591"/>
    <s v="08"/>
    <n v="2025"/>
    <n v="5965.7000000000007"/>
  </r>
  <r>
    <s v="ORD000284"/>
    <x v="581"/>
    <s v="CUST02298"/>
    <x v="6"/>
    <x v="3"/>
    <x v="2"/>
    <n v="1"/>
    <n v="1112"/>
    <x v="3"/>
    <n v="945.2"/>
    <n v="625.55999999999995"/>
    <n v="319.64"/>
    <n v="0.33817181548878539"/>
    <s v="08"/>
    <n v="2025"/>
    <n v="166.79999999999998"/>
  </r>
  <r>
    <s v="ORD006931"/>
    <x v="581"/>
    <s v="CUST00282"/>
    <x v="2"/>
    <x v="1"/>
    <x v="3"/>
    <n v="1"/>
    <n v="2903"/>
    <x v="0"/>
    <n v="2612.6999999999998"/>
    <n v="2063.09"/>
    <n v="549.61"/>
    <n v="0.21036092930684736"/>
    <s v="08"/>
    <n v="2025"/>
    <n v="290.3"/>
  </r>
  <r>
    <s v="ORD005438"/>
    <x v="581"/>
    <s v="CUST02297"/>
    <x v="10"/>
    <x v="2"/>
    <x v="1"/>
    <n v="1"/>
    <n v="17624"/>
    <x v="2"/>
    <n v="17624"/>
    <n v="10021.44"/>
    <n v="7602.56"/>
    <n v="0.43137539718565593"/>
    <s v="08"/>
    <n v="2025"/>
    <n v="0"/>
  </r>
  <r>
    <s v="ORD005465"/>
    <x v="581"/>
    <s v="CUST02085"/>
    <x v="0"/>
    <x v="0"/>
    <x v="2"/>
    <n v="1"/>
    <n v="1073"/>
    <x v="2"/>
    <n v="1073"/>
    <n v="815.81"/>
    <n v="257.19"/>
    <n v="0.2396924510717614"/>
    <s v="08"/>
    <n v="2025"/>
    <n v="0"/>
  </r>
  <r>
    <s v="ORD007720"/>
    <x v="581"/>
    <s v="CUST00877"/>
    <x v="10"/>
    <x v="2"/>
    <x v="4"/>
    <n v="2"/>
    <n v="10142"/>
    <x v="1"/>
    <n v="19269.8"/>
    <n v="16256.75"/>
    <n v="3013.05"/>
    <n v="0.15636124920860622"/>
    <s v="08"/>
    <n v="2025"/>
    <n v="1014.2"/>
  </r>
  <r>
    <s v="ORD008689"/>
    <x v="581"/>
    <s v="CUST01852"/>
    <x v="14"/>
    <x v="2"/>
    <x v="1"/>
    <n v="1"/>
    <n v="17500"/>
    <x v="1"/>
    <n v="16625"/>
    <n v="10811.44"/>
    <n v="5813.56"/>
    <n v="0.34968781954887218"/>
    <s v="08"/>
    <n v="2025"/>
    <n v="875"/>
  </r>
  <r>
    <s v="ORD001795"/>
    <x v="582"/>
    <s v="CUST01147"/>
    <x v="8"/>
    <x v="3"/>
    <x v="2"/>
    <n v="3"/>
    <n v="2469"/>
    <x v="1"/>
    <n v="7036.65"/>
    <n v="5916.54"/>
    <n v="1120.1099999999999"/>
    <n v="0.15918228134126325"/>
    <s v="08"/>
    <n v="2025"/>
    <n v="370.35"/>
  </r>
  <r>
    <s v="ORD001436"/>
    <x v="582"/>
    <s v="CUST02308"/>
    <x v="11"/>
    <x v="4"/>
    <x v="1"/>
    <n v="1"/>
    <n v="168"/>
    <x v="1"/>
    <n v="159.6"/>
    <n v="94.19"/>
    <n v="65.41"/>
    <n v="0.40983709273182956"/>
    <s v="08"/>
    <n v="2025"/>
    <n v="8.4"/>
  </r>
  <r>
    <s v="ORD004926"/>
    <x v="582"/>
    <s v="CUST01530"/>
    <x v="7"/>
    <x v="4"/>
    <x v="2"/>
    <n v="3"/>
    <n v="182"/>
    <x v="1"/>
    <n v="518.70000000000005"/>
    <n v="333.26"/>
    <n v="185.44"/>
    <n v="0.35750915750915746"/>
    <s v="08"/>
    <n v="2025"/>
    <n v="27.3"/>
  </r>
  <r>
    <s v="ORD002734"/>
    <x v="582"/>
    <s v="CUST02413"/>
    <x v="12"/>
    <x v="0"/>
    <x v="0"/>
    <n v="2"/>
    <n v="4568"/>
    <x v="0"/>
    <n v="8222.4"/>
    <n v="6446.39"/>
    <n v="1776.01"/>
    <n v="0.2159965460206266"/>
    <s v="08"/>
    <n v="2025"/>
    <n v="913.6"/>
  </r>
  <r>
    <s v="ORD005645"/>
    <x v="582"/>
    <s v="CUST01907"/>
    <x v="4"/>
    <x v="1"/>
    <x v="4"/>
    <n v="1"/>
    <n v="12274"/>
    <x v="4"/>
    <n v="9819.2000000000007"/>
    <n v="8561.39"/>
    <n v="1257.81"/>
    <n v="0.12809699364510346"/>
    <s v="08"/>
    <n v="2025"/>
    <n v="2454.8000000000002"/>
  </r>
  <r>
    <s v="ORD002825"/>
    <x v="582"/>
    <s v="CUST01628"/>
    <x v="5"/>
    <x v="2"/>
    <x v="3"/>
    <n v="1"/>
    <n v="8252"/>
    <x v="3"/>
    <n v="7014.2"/>
    <n v="5345.97"/>
    <n v="1668.23"/>
    <n v="0.23783610390351004"/>
    <s v="08"/>
    <n v="2025"/>
    <n v="1237.8"/>
  </r>
  <r>
    <s v="ORD004248"/>
    <x v="582"/>
    <s v="CUST01233"/>
    <x v="3"/>
    <x v="1"/>
    <x v="2"/>
    <n v="2"/>
    <n v="72480"/>
    <x v="2"/>
    <n v="144960"/>
    <n v="106507.98"/>
    <n v="38452.019999999997"/>
    <n v="0.26525951986754964"/>
    <s v="08"/>
    <n v="2025"/>
    <n v="0"/>
  </r>
  <r>
    <s v="ORD005727"/>
    <x v="582"/>
    <s v="CUST02127"/>
    <x v="7"/>
    <x v="4"/>
    <x v="2"/>
    <n v="1"/>
    <n v="152"/>
    <x v="3"/>
    <n v="129.19999999999999"/>
    <n v="85.76"/>
    <n v="43.44"/>
    <n v="0.3362229102167183"/>
    <s v="08"/>
    <n v="2025"/>
    <n v="22.8"/>
  </r>
  <r>
    <s v="ORD001631"/>
    <x v="582"/>
    <s v="CUST01495"/>
    <x v="9"/>
    <x v="1"/>
    <x v="0"/>
    <n v="1"/>
    <n v="34246"/>
    <x v="3"/>
    <n v="29109.1"/>
    <n v="22563.73"/>
    <n v="6545.37"/>
    <n v="0.22485648817723669"/>
    <s v="08"/>
    <n v="2025"/>
    <n v="5136.8999999999996"/>
  </r>
  <r>
    <s v="ORD006356"/>
    <x v="582"/>
    <s v="CUST00810"/>
    <x v="0"/>
    <x v="0"/>
    <x v="3"/>
    <n v="4"/>
    <n v="1126"/>
    <x v="0"/>
    <n v="4053.6"/>
    <n v="2594.62"/>
    <n v="1458.98"/>
    <n v="0.35992204460232879"/>
    <s v="08"/>
    <n v="2025"/>
    <n v="450.40000000000003"/>
  </r>
  <r>
    <s v="ORD001074"/>
    <x v="582"/>
    <s v="CUST01593"/>
    <x v="7"/>
    <x v="4"/>
    <x v="4"/>
    <n v="2"/>
    <n v="204"/>
    <x v="3"/>
    <n v="346.8"/>
    <n v="325.73"/>
    <n v="21.07"/>
    <n v="6.0755478662053053E-2"/>
    <s v="08"/>
    <n v="2025"/>
    <n v="61.199999999999996"/>
  </r>
  <r>
    <s v="ORD002766"/>
    <x v="582"/>
    <s v="CUST00547"/>
    <x v="9"/>
    <x v="1"/>
    <x v="2"/>
    <n v="3"/>
    <n v="32908"/>
    <x v="0"/>
    <n v="88851.6"/>
    <n v="55463.73"/>
    <n v="33387.870000000003"/>
    <n v="0.37577117350728634"/>
    <s v="08"/>
    <n v="2025"/>
    <n v="9872.4000000000015"/>
  </r>
  <r>
    <s v="ORD006769"/>
    <x v="582"/>
    <s v="CUST00403"/>
    <x v="3"/>
    <x v="1"/>
    <x v="4"/>
    <n v="1"/>
    <n v="64374"/>
    <x v="1"/>
    <n v="61155.3"/>
    <n v="43734.15"/>
    <n v="17421.150000000001"/>
    <n v="0.28486737862458367"/>
    <s v="08"/>
    <n v="2025"/>
    <n v="3218.7000000000003"/>
  </r>
  <r>
    <s v="ORD006619"/>
    <x v="582"/>
    <s v="CUST01700"/>
    <x v="9"/>
    <x v="1"/>
    <x v="2"/>
    <n v="2"/>
    <n v="34060"/>
    <x v="0"/>
    <n v="61308"/>
    <n v="49931.15"/>
    <n v="11376.85"/>
    <n v="0.1855687675344164"/>
    <s v="08"/>
    <n v="2025"/>
    <n v="6812"/>
  </r>
  <r>
    <s v="ORD006610"/>
    <x v="583"/>
    <s v="CUST02189"/>
    <x v="2"/>
    <x v="1"/>
    <x v="1"/>
    <n v="1"/>
    <n v="1800"/>
    <x v="0"/>
    <n v="1620"/>
    <n v="1219.77"/>
    <n v="400.23"/>
    <n v="0.24705555555555556"/>
    <s v="08"/>
    <n v="2025"/>
    <n v="180"/>
  </r>
  <r>
    <s v="ORD002335"/>
    <x v="583"/>
    <s v="CUST02150"/>
    <x v="11"/>
    <x v="4"/>
    <x v="4"/>
    <n v="1"/>
    <n v="88"/>
    <x v="1"/>
    <n v="83.6"/>
    <n v="59.59"/>
    <n v="24.01"/>
    <n v="0.28720095693779907"/>
    <s v="08"/>
    <n v="2025"/>
    <n v="4.4000000000000004"/>
  </r>
  <r>
    <s v="ORD001937"/>
    <x v="583"/>
    <s v="CUST02286"/>
    <x v="10"/>
    <x v="2"/>
    <x v="3"/>
    <n v="3"/>
    <n v="9864"/>
    <x v="2"/>
    <n v="29592"/>
    <n v="22372"/>
    <n v="7220"/>
    <n v="0.24398486077318193"/>
    <s v="08"/>
    <n v="2025"/>
    <n v="0"/>
  </r>
  <r>
    <s v="ORD001446"/>
    <x v="583"/>
    <s v="CUST01460"/>
    <x v="0"/>
    <x v="0"/>
    <x v="1"/>
    <n v="3"/>
    <n v="630"/>
    <x v="0"/>
    <n v="1701"/>
    <n v="1283.47"/>
    <n v="417.53"/>
    <n v="0.24546149323927099"/>
    <s v="08"/>
    <n v="2025"/>
    <n v="189"/>
  </r>
  <r>
    <s v="ORD009269"/>
    <x v="583"/>
    <s v="CUST01474"/>
    <x v="13"/>
    <x v="0"/>
    <x v="4"/>
    <n v="5"/>
    <n v="742"/>
    <x v="2"/>
    <n v="3710"/>
    <n v="2876.06"/>
    <n v="833.94"/>
    <n v="0.22478167115902967"/>
    <s v="08"/>
    <n v="2025"/>
    <n v="0"/>
  </r>
  <r>
    <s v="ORD004524"/>
    <x v="583"/>
    <s v="CUST02371"/>
    <x v="0"/>
    <x v="0"/>
    <x v="0"/>
    <n v="3"/>
    <n v="555"/>
    <x v="2"/>
    <n v="1665"/>
    <n v="1106.77"/>
    <n v="558.23"/>
    <n v="0.33527327327327328"/>
    <s v="08"/>
    <n v="2025"/>
    <n v="0"/>
  </r>
  <r>
    <s v="ORD002848"/>
    <x v="583"/>
    <s v="CUST00869"/>
    <x v="7"/>
    <x v="4"/>
    <x v="3"/>
    <n v="2"/>
    <n v="108"/>
    <x v="3"/>
    <n v="183.6"/>
    <n v="129.97"/>
    <n v="53.63"/>
    <n v="0.29210239651416126"/>
    <s v="08"/>
    <n v="2025"/>
    <n v="32.4"/>
  </r>
  <r>
    <s v="ORD009166"/>
    <x v="583"/>
    <s v="CUST00746"/>
    <x v="10"/>
    <x v="2"/>
    <x v="3"/>
    <n v="1"/>
    <n v="8360"/>
    <x v="0"/>
    <n v="7524"/>
    <n v="5661"/>
    <n v="1863"/>
    <n v="0.24760765550239233"/>
    <s v="08"/>
    <n v="2025"/>
    <n v="836"/>
  </r>
  <r>
    <s v="ORD008671"/>
    <x v="584"/>
    <s v="CUST00833"/>
    <x v="3"/>
    <x v="1"/>
    <x v="1"/>
    <n v="1"/>
    <n v="79060"/>
    <x v="1"/>
    <n v="75107"/>
    <n v="49701.74"/>
    <n v="25405.26"/>
    <n v="0.33825422397379734"/>
    <s v="08"/>
    <n v="2025"/>
    <n v="3953"/>
  </r>
  <r>
    <s v="ORD006613"/>
    <x v="584"/>
    <s v="CUST00189"/>
    <x v="12"/>
    <x v="0"/>
    <x v="3"/>
    <n v="2"/>
    <n v="3550"/>
    <x v="0"/>
    <n v="6390"/>
    <n v="5445.53"/>
    <n v="944.47"/>
    <n v="0.14780438184663539"/>
    <s v="08"/>
    <n v="2025"/>
    <n v="710"/>
  </r>
  <r>
    <s v="ORD001707"/>
    <x v="584"/>
    <s v="CUST00210"/>
    <x v="5"/>
    <x v="2"/>
    <x v="1"/>
    <n v="1"/>
    <n v="8488"/>
    <x v="1"/>
    <n v="8063.6"/>
    <n v="5427.88"/>
    <n v="2635.72"/>
    <n v="0.32686641202440592"/>
    <s v="08"/>
    <n v="2025"/>
    <n v="424.40000000000003"/>
  </r>
  <r>
    <s v="ORD007900"/>
    <x v="584"/>
    <s v="CUST01280"/>
    <x v="2"/>
    <x v="1"/>
    <x v="4"/>
    <n v="1"/>
    <n v="2946"/>
    <x v="1"/>
    <n v="2798.7"/>
    <n v="2010.09"/>
    <n v="788.61"/>
    <n v="0.28177725372494372"/>
    <s v="08"/>
    <n v="2025"/>
    <n v="147.30000000000001"/>
  </r>
  <r>
    <s v="ORD009284"/>
    <x v="584"/>
    <s v="CUST01434"/>
    <x v="11"/>
    <x v="4"/>
    <x v="2"/>
    <n v="2"/>
    <n v="52"/>
    <x v="0"/>
    <n v="93.6"/>
    <n v="74.41"/>
    <n v="19.190000000000001"/>
    <n v="0.20502136752136754"/>
    <s v="08"/>
    <n v="2025"/>
    <n v="10.4"/>
  </r>
  <r>
    <s v="ORD009523"/>
    <x v="584"/>
    <s v="CUST01474"/>
    <x v="5"/>
    <x v="2"/>
    <x v="2"/>
    <n v="2"/>
    <n v="7696"/>
    <x v="0"/>
    <n v="13852.8"/>
    <n v="10714.97"/>
    <n v="3137.83"/>
    <n v="0.22651232963732965"/>
    <s v="08"/>
    <n v="2025"/>
    <n v="1539.2"/>
  </r>
  <r>
    <s v="ORD009192"/>
    <x v="584"/>
    <s v="CUST00513"/>
    <x v="10"/>
    <x v="2"/>
    <x v="0"/>
    <n v="2"/>
    <n v="9478"/>
    <x v="1"/>
    <n v="18008.2"/>
    <n v="14784.48"/>
    <n v="3223.72"/>
    <n v="0.17901400473117801"/>
    <s v="08"/>
    <n v="2025"/>
    <n v="947.80000000000007"/>
  </r>
  <r>
    <s v="ORD004774"/>
    <x v="584"/>
    <s v="CUST00236"/>
    <x v="11"/>
    <x v="4"/>
    <x v="4"/>
    <n v="2"/>
    <n v="60"/>
    <x v="1"/>
    <n v="114"/>
    <n v="76.7"/>
    <n v="37.299999999999997"/>
    <n v="0.32719298245614031"/>
    <s v="08"/>
    <n v="2025"/>
    <n v="6"/>
  </r>
  <r>
    <s v="ORD005823"/>
    <x v="584"/>
    <s v="CUST02415"/>
    <x v="1"/>
    <x v="1"/>
    <x v="1"/>
    <n v="3"/>
    <n v="2234"/>
    <x v="0"/>
    <n v="6031.8"/>
    <n v="4766.46"/>
    <n v="1265.3399999999999"/>
    <n v="0.20977817566895451"/>
    <s v="08"/>
    <n v="2025"/>
    <n v="670.2"/>
  </r>
  <r>
    <s v="ORD006065"/>
    <x v="584"/>
    <s v="CUST01187"/>
    <x v="10"/>
    <x v="2"/>
    <x v="4"/>
    <n v="1"/>
    <n v="5037"/>
    <x v="2"/>
    <n v="5037"/>
    <n v="4070.12"/>
    <n v="966.88"/>
    <n v="0.19195552908477267"/>
    <s v="08"/>
    <n v="2025"/>
    <n v="0"/>
  </r>
  <r>
    <s v="ORD004504"/>
    <x v="584"/>
    <s v="CUST01167"/>
    <x v="1"/>
    <x v="1"/>
    <x v="0"/>
    <n v="3"/>
    <n v="1968"/>
    <x v="2"/>
    <n v="5904"/>
    <n v="4823.5"/>
    <n v="1080.5"/>
    <n v="0.18301151761517614"/>
    <s v="08"/>
    <n v="2025"/>
    <n v="0"/>
  </r>
  <r>
    <s v="ORD002098"/>
    <x v="584"/>
    <s v="CUST00973"/>
    <x v="12"/>
    <x v="0"/>
    <x v="4"/>
    <n v="3"/>
    <n v="4156"/>
    <x v="0"/>
    <n v="11221.2"/>
    <n v="8297.2000000000007"/>
    <n v="2924"/>
    <n v="0.26057819128078991"/>
    <s v="08"/>
    <n v="2025"/>
    <n v="1246.8000000000002"/>
  </r>
  <r>
    <s v="ORD002742"/>
    <x v="584"/>
    <s v="CUST01646"/>
    <x v="12"/>
    <x v="0"/>
    <x v="4"/>
    <n v="3"/>
    <n v="2161"/>
    <x v="0"/>
    <n v="5834.7"/>
    <n v="4568.2299999999996"/>
    <n v="1266.47"/>
    <n v="0.21705828920081582"/>
    <s v="08"/>
    <n v="2025"/>
    <n v="648.30000000000007"/>
  </r>
  <r>
    <s v="ORD000433"/>
    <x v="585"/>
    <s v="CUST00669"/>
    <x v="4"/>
    <x v="1"/>
    <x v="4"/>
    <n v="2"/>
    <n v="17345"/>
    <x v="0"/>
    <n v="31221"/>
    <n v="19800.509999999998"/>
    <n v="11420.49"/>
    <n v="0.36579513788796003"/>
    <s v="08"/>
    <n v="2025"/>
    <n v="3469"/>
  </r>
  <r>
    <s v="ORD006544"/>
    <x v="585"/>
    <s v="CUST02004"/>
    <x v="4"/>
    <x v="1"/>
    <x v="4"/>
    <n v="1"/>
    <n v="10756"/>
    <x v="0"/>
    <n v="9680.4"/>
    <n v="6464.57"/>
    <n v="3215.83"/>
    <n v="0.33220011569769847"/>
    <s v="08"/>
    <n v="2025"/>
    <n v="1075.6000000000001"/>
  </r>
  <r>
    <s v="ORD008068"/>
    <x v="585"/>
    <s v="CUST00930"/>
    <x v="9"/>
    <x v="1"/>
    <x v="1"/>
    <n v="1"/>
    <n v="22429"/>
    <x v="0"/>
    <n v="20186.099999999999"/>
    <n v="12921.18"/>
    <n v="7264.92"/>
    <n v="0.35989715695453806"/>
    <s v="08"/>
    <n v="2025"/>
    <n v="2242.9"/>
  </r>
  <r>
    <s v="ORD002907"/>
    <x v="585"/>
    <s v="CUST00364"/>
    <x v="1"/>
    <x v="1"/>
    <x v="0"/>
    <n v="1"/>
    <n v="2543"/>
    <x v="0"/>
    <n v="2288.6999999999998"/>
    <n v="1601.13"/>
    <n v="687.57"/>
    <n v="0.30041945209070658"/>
    <s v="08"/>
    <n v="2025"/>
    <n v="254.3"/>
  </r>
  <r>
    <s v="ORD000168"/>
    <x v="585"/>
    <s v="CUST01246"/>
    <x v="8"/>
    <x v="3"/>
    <x v="0"/>
    <n v="1"/>
    <n v="1793"/>
    <x v="1"/>
    <n v="1703.35"/>
    <n v="1292.4100000000001"/>
    <n v="410.94"/>
    <n v="0.24125399947162945"/>
    <s v="08"/>
    <n v="2025"/>
    <n v="89.65"/>
  </r>
  <r>
    <s v="ORD002868"/>
    <x v="585"/>
    <s v="CUST00719"/>
    <x v="0"/>
    <x v="0"/>
    <x v="0"/>
    <n v="1"/>
    <n v="670"/>
    <x v="1"/>
    <n v="636.5"/>
    <n v="429.26"/>
    <n v="207.24"/>
    <n v="0.32559308719560098"/>
    <s v="08"/>
    <n v="2025"/>
    <n v="33.5"/>
  </r>
  <r>
    <s v="ORD008518"/>
    <x v="585"/>
    <s v="CUST00231"/>
    <x v="10"/>
    <x v="2"/>
    <x v="2"/>
    <n v="1"/>
    <n v="6567"/>
    <x v="2"/>
    <n v="6567"/>
    <n v="4971.96"/>
    <n v="1595.04"/>
    <n v="0.2428871630881681"/>
    <s v="08"/>
    <n v="2025"/>
    <n v="0"/>
  </r>
  <r>
    <s v="ORD000479"/>
    <x v="585"/>
    <s v="CUST02388"/>
    <x v="11"/>
    <x v="4"/>
    <x v="4"/>
    <n v="2"/>
    <n v="72"/>
    <x v="4"/>
    <n v="115.2"/>
    <n v="109.79"/>
    <n v="5.41"/>
    <n v="4.6961805555555555E-2"/>
    <s v="08"/>
    <n v="2025"/>
    <n v="28.8"/>
  </r>
  <r>
    <s v="ORD001239"/>
    <x v="585"/>
    <s v="CUST01154"/>
    <x v="9"/>
    <x v="1"/>
    <x v="1"/>
    <n v="1"/>
    <n v="19811"/>
    <x v="1"/>
    <n v="18820.45"/>
    <n v="16149.15"/>
    <n v="2671.3"/>
    <n v="0.1419360323477919"/>
    <s v="08"/>
    <n v="2025"/>
    <n v="990.55000000000007"/>
  </r>
  <r>
    <s v="ORD007232"/>
    <x v="585"/>
    <s v="CUST00284"/>
    <x v="3"/>
    <x v="1"/>
    <x v="4"/>
    <n v="5"/>
    <n v="68476"/>
    <x v="1"/>
    <n v="325261"/>
    <n v="263888.68"/>
    <n v="61372.32"/>
    <n v="0.18868637801642374"/>
    <s v="08"/>
    <n v="2025"/>
    <n v="17119"/>
  </r>
  <r>
    <s v="ORD001509"/>
    <x v="585"/>
    <s v="CUST00719"/>
    <x v="1"/>
    <x v="1"/>
    <x v="3"/>
    <n v="3"/>
    <n v="1474"/>
    <x v="1"/>
    <n v="4200.8999999999996"/>
    <n v="3148.48"/>
    <n v="1052.42"/>
    <n v="0.25052250708181584"/>
    <s v="08"/>
    <n v="2025"/>
    <n v="221.10000000000002"/>
  </r>
  <r>
    <s v="ORD001174"/>
    <x v="585"/>
    <s v="CUST01206"/>
    <x v="4"/>
    <x v="1"/>
    <x v="3"/>
    <n v="2"/>
    <n v="11963"/>
    <x v="1"/>
    <n v="22729.7"/>
    <n v="18428.52"/>
    <n v="4301.18"/>
    <n v="0.18923171005336631"/>
    <s v="08"/>
    <n v="2025"/>
    <n v="1196.3"/>
  </r>
  <r>
    <s v="ORD001305"/>
    <x v="585"/>
    <s v="CUST00718"/>
    <x v="14"/>
    <x v="2"/>
    <x v="2"/>
    <n v="4"/>
    <n v="12062"/>
    <x v="2"/>
    <n v="48248"/>
    <n v="37937.72"/>
    <n v="10310.280000000001"/>
    <n v="0.2136934173437241"/>
    <s v="08"/>
    <n v="2025"/>
    <n v="0"/>
  </r>
  <r>
    <s v="ORD005038"/>
    <x v="586"/>
    <s v="CUST00145"/>
    <x v="8"/>
    <x v="3"/>
    <x v="4"/>
    <n v="3"/>
    <n v="1265"/>
    <x v="2"/>
    <n v="3795"/>
    <n v="2607.4299999999998"/>
    <n v="1187.57"/>
    <n v="0.31293017127799733"/>
    <s v="08"/>
    <n v="2025"/>
    <n v="0"/>
  </r>
  <r>
    <s v="ORD006689"/>
    <x v="586"/>
    <s v="CUST01501"/>
    <x v="10"/>
    <x v="2"/>
    <x v="1"/>
    <n v="1"/>
    <n v="7842"/>
    <x v="2"/>
    <n v="7842"/>
    <n v="4761.6499999999996"/>
    <n v="3080.35"/>
    <n v="0.39280158122927822"/>
    <s v="08"/>
    <n v="2025"/>
    <n v="0"/>
  </r>
  <r>
    <s v="ORD003947"/>
    <x v="586"/>
    <s v="CUST02184"/>
    <x v="9"/>
    <x v="1"/>
    <x v="3"/>
    <n v="1"/>
    <n v="34988"/>
    <x v="2"/>
    <n v="34988"/>
    <n v="22647.99"/>
    <n v="12340.01"/>
    <n v="0.35269263747570595"/>
    <s v="08"/>
    <n v="2025"/>
    <n v="0"/>
  </r>
  <r>
    <s v="ORD003377"/>
    <x v="586"/>
    <s v="CUST00094"/>
    <x v="11"/>
    <x v="4"/>
    <x v="0"/>
    <n v="2"/>
    <n v="125"/>
    <x v="1"/>
    <n v="237.5"/>
    <n v="143.63999999999999"/>
    <n v="93.86"/>
    <n v="0.3952"/>
    <s v="08"/>
    <n v="2025"/>
    <n v="12.5"/>
  </r>
  <r>
    <s v="ORD009479"/>
    <x v="586"/>
    <s v="CUST01278"/>
    <x v="10"/>
    <x v="2"/>
    <x v="3"/>
    <n v="1"/>
    <n v="11923"/>
    <x v="1"/>
    <n v="11326.85"/>
    <n v="7944.67"/>
    <n v="3382.18"/>
    <n v="0.29859846294424308"/>
    <s v="08"/>
    <n v="2025"/>
    <n v="596.15"/>
  </r>
  <r>
    <s v="ORD008477"/>
    <x v="586"/>
    <s v="CUST01137"/>
    <x v="12"/>
    <x v="0"/>
    <x v="3"/>
    <n v="1"/>
    <n v="2017"/>
    <x v="3"/>
    <n v="1714.45"/>
    <n v="1632.96"/>
    <n v="81.489999999999995"/>
    <n v="4.7531278252500794E-2"/>
    <s v="08"/>
    <n v="2025"/>
    <n v="302.55"/>
  </r>
  <r>
    <s v="ORD002099"/>
    <x v="586"/>
    <s v="CUST01871"/>
    <x v="10"/>
    <x v="2"/>
    <x v="1"/>
    <n v="4"/>
    <n v="12354"/>
    <x v="0"/>
    <n v="44474.400000000001"/>
    <n v="39009.03"/>
    <n v="5465.37"/>
    <n v="0.12288799848901839"/>
    <s v="08"/>
    <n v="2025"/>
    <n v="4941.6000000000004"/>
  </r>
  <r>
    <s v="ORD000991"/>
    <x v="586"/>
    <s v="CUST01337"/>
    <x v="5"/>
    <x v="2"/>
    <x v="2"/>
    <n v="1"/>
    <n v="4725"/>
    <x v="0"/>
    <n v="4252.5"/>
    <n v="3582.66"/>
    <n v="669.84"/>
    <n v="0.1575167548500882"/>
    <s v="08"/>
    <n v="2025"/>
    <n v="472.5"/>
  </r>
  <r>
    <s v="ORD003253"/>
    <x v="587"/>
    <s v="CUST00204"/>
    <x v="10"/>
    <x v="2"/>
    <x v="4"/>
    <n v="2"/>
    <n v="12523"/>
    <x v="1"/>
    <n v="23793.7"/>
    <n v="19737.599999999999"/>
    <n v="4056.1"/>
    <n v="0.1704694940257295"/>
    <s v="08"/>
    <n v="2025"/>
    <n v="1252.3000000000002"/>
  </r>
  <r>
    <s v="ORD008938"/>
    <x v="587"/>
    <s v="CUST01411"/>
    <x v="0"/>
    <x v="0"/>
    <x v="2"/>
    <n v="2"/>
    <n v="1132"/>
    <x v="1"/>
    <n v="2150.8000000000002"/>
    <n v="1269.71"/>
    <n v="881.09"/>
    <n v="0.40965687186163285"/>
    <s v="08"/>
    <n v="2025"/>
    <n v="113.2"/>
  </r>
  <r>
    <s v="ORD007558"/>
    <x v="587"/>
    <s v="CUST00234"/>
    <x v="5"/>
    <x v="2"/>
    <x v="0"/>
    <n v="2"/>
    <n v="8623"/>
    <x v="1"/>
    <n v="16383.7"/>
    <n v="10190"/>
    <n v="6193.7"/>
    <n v="0.37804036939152935"/>
    <s v="08"/>
    <n v="2025"/>
    <n v="862.30000000000007"/>
  </r>
  <r>
    <s v="ORD008506"/>
    <x v="587"/>
    <s v="CUST01545"/>
    <x v="11"/>
    <x v="4"/>
    <x v="0"/>
    <n v="2"/>
    <n v="83"/>
    <x v="1"/>
    <n v="157.69999999999999"/>
    <n v="131.41999999999999"/>
    <n v="26.28"/>
    <n v="0.16664552948636654"/>
    <s v="08"/>
    <n v="2025"/>
    <n v="8.3000000000000007"/>
  </r>
  <r>
    <s v="ORD003877"/>
    <x v="587"/>
    <s v="CUST01114"/>
    <x v="5"/>
    <x v="2"/>
    <x v="0"/>
    <n v="3"/>
    <n v="8127"/>
    <x v="1"/>
    <n v="23161.95"/>
    <n v="17178.84"/>
    <n v="5983.11"/>
    <n v="0.25831633346933225"/>
    <s v="08"/>
    <n v="2025"/>
    <n v="1219.05"/>
  </r>
  <r>
    <s v="ORD001686"/>
    <x v="587"/>
    <s v="CUST00661"/>
    <x v="8"/>
    <x v="3"/>
    <x v="2"/>
    <n v="2"/>
    <n v="1175"/>
    <x v="2"/>
    <n v="2350"/>
    <n v="1880.4"/>
    <n v="469.6"/>
    <n v="0.19982978723404257"/>
    <s v="08"/>
    <n v="2025"/>
    <n v="0"/>
  </r>
  <r>
    <s v="ORD006348"/>
    <x v="587"/>
    <s v="CUST01436"/>
    <x v="2"/>
    <x v="1"/>
    <x v="3"/>
    <n v="3"/>
    <n v="1942"/>
    <x v="4"/>
    <n v="4660.8"/>
    <n v="4045.03"/>
    <n v="615.77"/>
    <n v="0.13211680398214898"/>
    <s v="08"/>
    <n v="2025"/>
    <n v="1165.2"/>
  </r>
  <r>
    <s v="ORD003806"/>
    <x v="587"/>
    <s v="CUST02055"/>
    <x v="4"/>
    <x v="1"/>
    <x v="0"/>
    <n v="3"/>
    <n v="19011"/>
    <x v="2"/>
    <n v="57033"/>
    <n v="38623.35"/>
    <n v="18409.650000000001"/>
    <n v="0.32278943769396667"/>
    <s v="08"/>
    <n v="2025"/>
    <n v="0"/>
  </r>
  <r>
    <s v="ORD004128"/>
    <x v="587"/>
    <s v="CUST00257"/>
    <x v="12"/>
    <x v="0"/>
    <x v="2"/>
    <n v="1"/>
    <n v="3515"/>
    <x v="3"/>
    <n v="2987.75"/>
    <n v="2655.37"/>
    <n v="332.38"/>
    <n v="0.11124759434356958"/>
    <s v="08"/>
    <n v="2025"/>
    <n v="527.25"/>
  </r>
  <r>
    <s v="ORD005550"/>
    <x v="587"/>
    <s v="CUST01357"/>
    <x v="6"/>
    <x v="3"/>
    <x v="3"/>
    <n v="4"/>
    <n v="614"/>
    <x v="0"/>
    <n v="2210.4"/>
    <n v="1374.14"/>
    <n v="836.26"/>
    <n v="0.3783297140788997"/>
    <s v="08"/>
    <n v="2025"/>
    <n v="245.60000000000002"/>
  </r>
  <r>
    <s v="ORD006515"/>
    <x v="587"/>
    <s v="CUST02431"/>
    <x v="5"/>
    <x v="2"/>
    <x v="3"/>
    <n v="1"/>
    <n v="7530"/>
    <x v="1"/>
    <n v="7153.5"/>
    <n v="4372.49"/>
    <n v="2781.01"/>
    <n v="0.38876214440483681"/>
    <s v="08"/>
    <n v="2025"/>
    <n v="376.5"/>
  </r>
  <r>
    <s v="ORD001465"/>
    <x v="587"/>
    <s v="CUST00297"/>
    <x v="0"/>
    <x v="0"/>
    <x v="1"/>
    <n v="1"/>
    <n v="1069"/>
    <x v="1"/>
    <n v="1015.55"/>
    <n v="801.39"/>
    <n v="214.16"/>
    <n v="0.21088080350548966"/>
    <s v="08"/>
    <n v="2025"/>
    <n v="53.45"/>
  </r>
  <r>
    <s v="ORD006642"/>
    <x v="587"/>
    <s v="CUST00016"/>
    <x v="4"/>
    <x v="1"/>
    <x v="3"/>
    <n v="1"/>
    <n v="9398"/>
    <x v="2"/>
    <n v="9398"/>
    <n v="6270.34"/>
    <n v="3127.66"/>
    <n v="0.33280059587146199"/>
    <s v="08"/>
    <n v="2025"/>
    <n v="0"/>
  </r>
  <r>
    <s v="ORD009169"/>
    <x v="587"/>
    <s v="CUST01341"/>
    <x v="7"/>
    <x v="4"/>
    <x v="2"/>
    <n v="1"/>
    <n v="158"/>
    <x v="0"/>
    <n v="142.19999999999999"/>
    <n v="123.2"/>
    <n v="19"/>
    <n v="0.13361462728551338"/>
    <s v="08"/>
    <n v="2025"/>
    <n v="15.8"/>
  </r>
  <r>
    <s v="ORD008949"/>
    <x v="587"/>
    <s v="CUST00600"/>
    <x v="3"/>
    <x v="1"/>
    <x v="0"/>
    <n v="1"/>
    <n v="68425"/>
    <x v="1"/>
    <n v="65003.75"/>
    <n v="48340.9"/>
    <n v="16662.849999999999"/>
    <n v="0.25633674980289595"/>
    <s v="08"/>
    <n v="2025"/>
    <n v="3421.25"/>
  </r>
  <r>
    <s v="ORD001839"/>
    <x v="588"/>
    <s v="CUST00404"/>
    <x v="12"/>
    <x v="0"/>
    <x v="3"/>
    <n v="2"/>
    <n v="3984"/>
    <x v="4"/>
    <n v="6374.4"/>
    <n v="4419.3500000000004"/>
    <n v="1955.05"/>
    <n v="0.30670337600401609"/>
    <s v="08"/>
    <n v="2025"/>
    <n v="1593.6000000000001"/>
  </r>
  <r>
    <s v="ORD001351"/>
    <x v="588"/>
    <s v="CUST01082"/>
    <x v="1"/>
    <x v="1"/>
    <x v="4"/>
    <n v="3"/>
    <n v="855"/>
    <x v="2"/>
    <n v="2565"/>
    <n v="1658.32"/>
    <n v="906.68"/>
    <n v="0.35348148148148145"/>
    <s v="08"/>
    <n v="2025"/>
    <n v="0"/>
  </r>
  <r>
    <s v="ORD001725"/>
    <x v="588"/>
    <s v="CUST00933"/>
    <x v="3"/>
    <x v="1"/>
    <x v="0"/>
    <n v="1"/>
    <n v="69333"/>
    <x v="3"/>
    <n v="58933.05"/>
    <n v="53992.959999999999"/>
    <n v="4940.09"/>
    <n v="8.3825459568103125E-2"/>
    <s v="08"/>
    <n v="2025"/>
    <n v="10399.949999999999"/>
  </r>
  <r>
    <s v="ORD004114"/>
    <x v="588"/>
    <s v="CUST00742"/>
    <x v="7"/>
    <x v="4"/>
    <x v="2"/>
    <n v="2"/>
    <n v="179"/>
    <x v="0"/>
    <n v="322.2"/>
    <n v="217.25"/>
    <n v="104.95"/>
    <n v="0.32572936064556179"/>
    <s v="08"/>
    <n v="2025"/>
    <n v="35.800000000000004"/>
  </r>
  <r>
    <s v="ORD001133"/>
    <x v="588"/>
    <s v="CUST00008"/>
    <x v="3"/>
    <x v="1"/>
    <x v="4"/>
    <n v="2"/>
    <n v="75676"/>
    <x v="2"/>
    <n v="151352"/>
    <n v="111370.72"/>
    <n v="39981.279999999999"/>
    <n v="0.26416089645330093"/>
    <s v="08"/>
    <n v="2025"/>
    <n v="0"/>
  </r>
  <r>
    <s v="ORD009977"/>
    <x v="588"/>
    <s v="CUST01210"/>
    <x v="7"/>
    <x v="4"/>
    <x v="4"/>
    <n v="2"/>
    <n v="223"/>
    <x v="1"/>
    <n v="423.7"/>
    <n v="289.97000000000003"/>
    <n v="133.72999999999999"/>
    <n v="0.31562426244984659"/>
    <s v="08"/>
    <n v="2025"/>
    <n v="22.3"/>
  </r>
  <r>
    <s v="ORD008440"/>
    <x v="588"/>
    <s v="CUST01612"/>
    <x v="11"/>
    <x v="4"/>
    <x v="2"/>
    <n v="1"/>
    <n v="163"/>
    <x v="0"/>
    <n v="146.69999999999999"/>
    <n v="129.30000000000001"/>
    <n v="17.399999999999999"/>
    <n v="0.11860940695296524"/>
    <s v="08"/>
    <n v="2025"/>
    <n v="16.3"/>
  </r>
  <r>
    <s v="ORD006523"/>
    <x v="588"/>
    <s v="CUST01013"/>
    <x v="8"/>
    <x v="3"/>
    <x v="4"/>
    <n v="1"/>
    <n v="1401"/>
    <x v="4"/>
    <n v="1120.8"/>
    <n v="1026.17"/>
    <n v="94.63"/>
    <n v="8.4430763740185585E-2"/>
    <s v="08"/>
    <n v="2025"/>
    <n v="280.2"/>
  </r>
  <r>
    <s v="ORD009157"/>
    <x v="588"/>
    <s v="CUST00121"/>
    <x v="9"/>
    <x v="1"/>
    <x v="4"/>
    <n v="1"/>
    <n v="27234"/>
    <x v="1"/>
    <n v="25872.3"/>
    <n v="21894.91"/>
    <n v="3977.39"/>
    <n v="0.15373159711351522"/>
    <s v="08"/>
    <n v="2025"/>
    <n v="1361.7"/>
  </r>
  <r>
    <s v="ORD000166"/>
    <x v="588"/>
    <s v="CUST01691"/>
    <x v="5"/>
    <x v="2"/>
    <x v="1"/>
    <n v="2"/>
    <n v="3294"/>
    <x v="2"/>
    <n v="6588"/>
    <n v="3772.99"/>
    <n v="2815.01"/>
    <n v="0.42729356405585917"/>
    <s v="08"/>
    <n v="2025"/>
    <n v="0"/>
  </r>
  <r>
    <s v="ORD001700"/>
    <x v="588"/>
    <s v="CUST02096"/>
    <x v="10"/>
    <x v="2"/>
    <x v="1"/>
    <n v="4"/>
    <n v="8477"/>
    <x v="0"/>
    <n v="30517.200000000001"/>
    <n v="20707.150000000001"/>
    <n v="9810.0499999999993"/>
    <n v="0.32145970141428437"/>
    <s v="08"/>
    <n v="2025"/>
    <n v="3390.8"/>
  </r>
  <r>
    <s v="ORD001993"/>
    <x v="588"/>
    <s v="CUST00050"/>
    <x v="9"/>
    <x v="1"/>
    <x v="4"/>
    <n v="1"/>
    <n v="29140"/>
    <x v="4"/>
    <n v="23312"/>
    <n v="19105.490000000002"/>
    <n v="4206.51"/>
    <n v="0.18044397735072068"/>
    <s v="08"/>
    <n v="2025"/>
    <n v="5828"/>
  </r>
  <r>
    <s v="ORD005907"/>
    <x v="588"/>
    <s v="CUST00218"/>
    <x v="4"/>
    <x v="1"/>
    <x v="0"/>
    <n v="3"/>
    <n v="21789"/>
    <x v="3"/>
    <n v="55561.95"/>
    <n v="52860.9"/>
    <n v="2701.05"/>
    <n v="4.8613304608639551E-2"/>
    <s v="08"/>
    <n v="2025"/>
    <n v="9805.0499999999993"/>
  </r>
  <r>
    <s v="ORD001722"/>
    <x v="588"/>
    <s v="CUST00383"/>
    <x v="7"/>
    <x v="4"/>
    <x v="4"/>
    <n v="1"/>
    <n v="206"/>
    <x v="1"/>
    <n v="195.7"/>
    <n v="158.33000000000001"/>
    <n v="37.369999999999997"/>
    <n v="0.19095554420030658"/>
    <s v="08"/>
    <n v="2025"/>
    <n v="10.3"/>
  </r>
  <r>
    <s v="ORD007426"/>
    <x v="588"/>
    <s v="CUST00117"/>
    <x v="2"/>
    <x v="1"/>
    <x v="2"/>
    <n v="1"/>
    <n v="1294"/>
    <x v="0"/>
    <n v="1164.5999999999999"/>
    <n v="932.23"/>
    <n v="232.37"/>
    <n v="0.19952773484458186"/>
    <s v="08"/>
    <n v="2025"/>
    <n v="129.4"/>
  </r>
  <r>
    <s v="ORD001978"/>
    <x v="589"/>
    <s v="CUST00712"/>
    <x v="3"/>
    <x v="1"/>
    <x v="3"/>
    <n v="1"/>
    <n v="56865"/>
    <x v="1"/>
    <n v="54021.75"/>
    <n v="32866.67"/>
    <n v="21155.08"/>
    <n v="0.39160301174989709"/>
    <s v="08"/>
    <n v="2025"/>
    <n v="2843.25"/>
  </r>
  <r>
    <s v="ORD005686"/>
    <x v="589"/>
    <s v="CUST00021"/>
    <x v="5"/>
    <x v="2"/>
    <x v="1"/>
    <n v="1"/>
    <n v="6638"/>
    <x v="2"/>
    <n v="6638"/>
    <n v="5332.47"/>
    <n v="1305.53"/>
    <n v="0.19667520337451039"/>
    <s v="08"/>
    <n v="2025"/>
    <n v="0"/>
  </r>
  <r>
    <s v="ORD001460"/>
    <x v="589"/>
    <s v="CUST00492"/>
    <x v="2"/>
    <x v="1"/>
    <x v="4"/>
    <n v="1"/>
    <n v="2530"/>
    <x v="2"/>
    <n v="2530"/>
    <n v="2011.93"/>
    <n v="518.07000000000005"/>
    <n v="0.20477075098814232"/>
    <s v="08"/>
    <n v="2025"/>
    <n v="0"/>
  </r>
  <r>
    <s v="ORD001908"/>
    <x v="589"/>
    <s v="CUST00814"/>
    <x v="7"/>
    <x v="4"/>
    <x v="2"/>
    <n v="2"/>
    <n v="144"/>
    <x v="4"/>
    <n v="230.4"/>
    <n v="199.71"/>
    <n v="30.69"/>
    <n v="0.13320312500000001"/>
    <s v="08"/>
    <n v="2025"/>
    <n v="57.6"/>
  </r>
  <r>
    <s v="ORD000123"/>
    <x v="589"/>
    <s v="CUST01702"/>
    <x v="3"/>
    <x v="1"/>
    <x v="2"/>
    <n v="2"/>
    <n v="61645"/>
    <x v="1"/>
    <n v="117125.5"/>
    <n v="81150.22"/>
    <n v="35975.279999999999"/>
    <n v="0.30715155965182644"/>
    <s v="08"/>
    <n v="2025"/>
    <n v="6164.5"/>
  </r>
  <r>
    <s v="ORD002102"/>
    <x v="589"/>
    <s v="CUST02326"/>
    <x v="14"/>
    <x v="2"/>
    <x v="0"/>
    <n v="1"/>
    <n v="16563"/>
    <x v="3"/>
    <n v="14078.55"/>
    <n v="10382.209999999999"/>
    <n v="3696.34"/>
    <n v="0.26255118602412891"/>
    <s v="08"/>
    <n v="2025"/>
    <n v="2484.4499999999998"/>
  </r>
  <r>
    <s v="ORD006124"/>
    <x v="589"/>
    <s v="CUST00757"/>
    <x v="14"/>
    <x v="2"/>
    <x v="1"/>
    <n v="2"/>
    <n v="12746"/>
    <x v="2"/>
    <n v="25492"/>
    <n v="18280.57"/>
    <n v="7211.43"/>
    <n v="0.28288992625137299"/>
    <s v="08"/>
    <n v="2025"/>
    <n v="0"/>
  </r>
  <r>
    <s v="ORD009898"/>
    <x v="589"/>
    <s v="CUST01274"/>
    <x v="7"/>
    <x v="4"/>
    <x v="2"/>
    <n v="1"/>
    <n v="247"/>
    <x v="4"/>
    <n v="197.6"/>
    <n v="153.22"/>
    <n v="44.38"/>
    <n v="0.22459514170040487"/>
    <s v="08"/>
    <n v="2025"/>
    <n v="49.400000000000006"/>
  </r>
  <r>
    <s v="ORD005520"/>
    <x v="589"/>
    <s v="CUST01257"/>
    <x v="9"/>
    <x v="1"/>
    <x v="3"/>
    <n v="1"/>
    <n v="25227"/>
    <x v="1"/>
    <n v="23965.65"/>
    <n v="14637.78"/>
    <n v="9327.8700000000008"/>
    <n v="0.38921831871866608"/>
    <s v="08"/>
    <n v="2025"/>
    <n v="1261.3500000000001"/>
  </r>
  <r>
    <s v="ORD001438"/>
    <x v="589"/>
    <s v="CUST01554"/>
    <x v="1"/>
    <x v="1"/>
    <x v="0"/>
    <n v="3"/>
    <n v="1843"/>
    <x v="3"/>
    <n v="4699.6499999999996"/>
    <n v="3625.21"/>
    <n v="1074.44"/>
    <n v="0.22862128030810808"/>
    <s v="08"/>
    <n v="2025"/>
    <n v="829.35"/>
  </r>
  <r>
    <s v="ORD005183"/>
    <x v="589"/>
    <s v="CUST00464"/>
    <x v="2"/>
    <x v="1"/>
    <x v="4"/>
    <n v="2"/>
    <n v="2797"/>
    <x v="3"/>
    <n v="4754.8999999999996"/>
    <n v="3175.78"/>
    <n v="1579.12"/>
    <n v="0.33210372457885551"/>
    <s v="08"/>
    <n v="2025"/>
    <n v="839.1"/>
  </r>
  <r>
    <s v="ORD006549"/>
    <x v="590"/>
    <s v="CUST00521"/>
    <x v="11"/>
    <x v="4"/>
    <x v="0"/>
    <n v="4"/>
    <n v="150"/>
    <x v="2"/>
    <n v="600"/>
    <n v="344.17"/>
    <n v="255.83"/>
    <n v="0.42638333333333334"/>
    <s v="08"/>
    <n v="2025"/>
    <n v="0"/>
  </r>
  <r>
    <s v="ORD009947"/>
    <x v="590"/>
    <s v="CUST02205"/>
    <x v="8"/>
    <x v="3"/>
    <x v="3"/>
    <n v="2"/>
    <n v="1757"/>
    <x v="0"/>
    <n v="3162.6"/>
    <n v="1994.69"/>
    <n v="1167.9100000000001"/>
    <n v="0.36928792765446156"/>
    <s v="08"/>
    <n v="2025"/>
    <n v="351.40000000000003"/>
  </r>
  <r>
    <s v="ORD008638"/>
    <x v="590"/>
    <s v="CUST00948"/>
    <x v="7"/>
    <x v="4"/>
    <x v="3"/>
    <n v="1"/>
    <n v="189"/>
    <x v="0"/>
    <n v="170.1"/>
    <n v="118.08"/>
    <n v="52.02"/>
    <n v="0.30582010582010583"/>
    <s v="08"/>
    <n v="2025"/>
    <n v="18.900000000000002"/>
  </r>
  <r>
    <s v="ORD007243"/>
    <x v="590"/>
    <s v="CUST00236"/>
    <x v="0"/>
    <x v="0"/>
    <x v="3"/>
    <n v="3"/>
    <n v="678"/>
    <x v="2"/>
    <n v="2034"/>
    <n v="1237.56"/>
    <n v="796.44"/>
    <n v="0.39156342182890858"/>
    <s v="08"/>
    <n v="2025"/>
    <n v="0"/>
  </r>
  <r>
    <s v="ORD009986"/>
    <x v="590"/>
    <s v="CUST00233"/>
    <x v="7"/>
    <x v="4"/>
    <x v="1"/>
    <n v="2"/>
    <n v="236"/>
    <x v="1"/>
    <n v="448.4"/>
    <n v="377.65"/>
    <n v="70.75"/>
    <n v="0.15778322925958965"/>
    <s v="08"/>
    <n v="2025"/>
    <n v="23.6"/>
  </r>
  <r>
    <s v="ORD003325"/>
    <x v="590"/>
    <s v="CUST02353"/>
    <x v="10"/>
    <x v="2"/>
    <x v="3"/>
    <n v="4"/>
    <n v="13967"/>
    <x v="0"/>
    <n v="50281.2"/>
    <n v="42945.81"/>
    <n v="7335.39"/>
    <n v="0.14588732965800341"/>
    <s v="08"/>
    <n v="2025"/>
    <n v="5586.8"/>
  </r>
  <r>
    <s v="ORD004300"/>
    <x v="590"/>
    <s v="CUST01545"/>
    <x v="11"/>
    <x v="4"/>
    <x v="3"/>
    <n v="3"/>
    <n v="154"/>
    <x v="2"/>
    <n v="462"/>
    <n v="307.68"/>
    <n v="154.32"/>
    <n v="0.334025974025974"/>
    <s v="08"/>
    <n v="2025"/>
    <n v="0"/>
  </r>
  <r>
    <s v="ORD004811"/>
    <x v="590"/>
    <s v="CUST00688"/>
    <x v="8"/>
    <x v="3"/>
    <x v="1"/>
    <n v="1"/>
    <n v="827"/>
    <x v="2"/>
    <n v="827"/>
    <n v="462.36"/>
    <n v="364.64"/>
    <n v="0.440918984280532"/>
    <s v="08"/>
    <n v="2025"/>
    <n v="0"/>
  </r>
  <r>
    <s v="ORD002682"/>
    <x v="590"/>
    <s v="CUST00742"/>
    <x v="1"/>
    <x v="1"/>
    <x v="0"/>
    <n v="1"/>
    <n v="1158"/>
    <x v="0"/>
    <n v="1042.2"/>
    <n v="876.45"/>
    <n v="165.75"/>
    <n v="0.15903857225100748"/>
    <s v="08"/>
    <n v="2025"/>
    <n v="115.80000000000001"/>
  </r>
  <r>
    <s v="ORD009307"/>
    <x v="590"/>
    <s v="CUST01520"/>
    <x v="10"/>
    <x v="2"/>
    <x v="3"/>
    <n v="1"/>
    <n v="13511"/>
    <x v="3"/>
    <n v="11484.35"/>
    <n v="9996.32"/>
    <n v="1488.03"/>
    <n v="0.12957024124134148"/>
    <s v="08"/>
    <n v="2025"/>
    <n v="2026.6499999999999"/>
  </r>
  <r>
    <s v="ORD002180"/>
    <x v="590"/>
    <s v="CUST01030"/>
    <x v="3"/>
    <x v="1"/>
    <x v="1"/>
    <n v="1"/>
    <n v="70698"/>
    <x v="1"/>
    <n v="67163.100000000006"/>
    <n v="39714.629999999997"/>
    <n v="27448.47"/>
    <n v="0.40868378618616469"/>
    <s v="08"/>
    <n v="2025"/>
    <n v="3534.9"/>
  </r>
  <r>
    <s v="ORD003958"/>
    <x v="590"/>
    <s v="CUST00102"/>
    <x v="14"/>
    <x v="2"/>
    <x v="4"/>
    <n v="4"/>
    <n v="7091"/>
    <x v="0"/>
    <n v="25527.599999999999"/>
    <n v="17512.29"/>
    <n v="8015.31"/>
    <n v="0.31398603864053026"/>
    <s v="08"/>
    <n v="2025"/>
    <n v="2836.4"/>
  </r>
  <r>
    <s v="ORD005242"/>
    <x v="590"/>
    <s v="CUST01612"/>
    <x v="9"/>
    <x v="1"/>
    <x v="2"/>
    <n v="3"/>
    <n v="18710"/>
    <x v="2"/>
    <n v="56130"/>
    <n v="34870.67"/>
    <n v="21259.33"/>
    <n v="0.3787516479600927"/>
    <s v="08"/>
    <n v="2025"/>
    <n v="0"/>
  </r>
  <r>
    <s v="ORD005604"/>
    <x v="590"/>
    <s v="CUST01579"/>
    <x v="7"/>
    <x v="4"/>
    <x v="0"/>
    <n v="2"/>
    <n v="166"/>
    <x v="1"/>
    <n v="315.39999999999998"/>
    <n v="252.15"/>
    <n v="63.25"/>
    <n v="0.2005389980976538"/>
    <s v="08"/>
    <n v="2025"/>
    <n v="16.600000000000001"/>
  </r>
  <r>
    <s v="ORD005163"/>
    <x v="590"/>
    <s v="CUST00853"/>
    <x v="13"/>
    <x v="0"/>
    <x v="1"/>
    <n v="1"/>
    <n v="1071"/>
    <x v="1"/>
    <n v="1017.45"/>
    <n v="839.89"/>
    <n v="177.56"/>
    <n v="0.17451471816796893"/>
    <s v="08"/>
    <n v="2025"/>
    <n v="53.550000000000004"/>
  </r>
  <r>
    <s v="ORD008973"/>
    <x v="591"/>
    <s v="CUST00048"/>
    <x v="7"/>
    <x v="4"/>
    <x v="1"/>
    <n v="2"/>
    <n v="91"/>
    <x v="2"/>
    <n v="182"/>
    <n v="109.68"/>
    <n v="72.319999999999993"/>
    <n v="0.39736263736263733"/>
    <s v="08"/>
    <n v="2025"/>
    <n v="0"/>
  </r>
  <r>
    <s v="ORD000811"/>
    <x v="591"/>
    <s v="CUST00619"/>
    <x v="5"/>
    <x v="2"/>
    <x v="0"/>
    <n v="1"/>
    <n v="4600"/>
    <x v="2"/>
    <n v="4600"/>
    <n v="3055.96"/>
    <n v="1544.04"/>
    <n v="0.3356608695652174"/>
    <s v="08"/>
    <n v="2025"/>
    <n v="0"/>
  </r>
  <r>
    <s v="ORD006485"/>
    <x v="591"/>
    <s v="CUST02490"/>
    <x v="7"/>
    <x v="4"/>
    <x v="2"/>
    <n v="2"/>
    <n v="194"/>
    <x v="3"/>
    <n v="329.8"/>
    <n v="285.95"/>
    <n v="43.85"/>
    <n v="0.1329593693147362"/>
    <s v="08"/>
    <n v="2025"/>
    <n v="58.199999999999996"/>
  </r>
  <r>
    <s v="ORD006569"/>
    <x v="591"/>
    <s v="CUST00610"/>
    <x v="5"/>
    <x v="2"/>
    <x v="0"/>
    <n v="5"/>
    <n v="8085"/>
    <x v="2"/>
    <n v="40425"/>
    <n v="30370.84"/>
    <n v="10054.16"/>
    <n v="0.24871144094001235"/>
    <s v="08"/>
    <n v="2025"/>
    <n v="0"/>
  </r>
  <r>
    <s v="ORD008138"/>
    <x v="591"/>
    <s v="CUST00631"/>
    <x v="0"/>
    <x v="0"/>
    <x v="0"/>
    <n v="1"/>
    <n v="470"/>
    <x v="2"/>
    <n v="470"/>
    <n v="290.77999999999997"/>
    <n v="179.22"/>
    <n v="0.38131914893617019"/>
    <s v="08"/>
    <n v="2025"/>
    <n v="0"/>
  </r>
  <r>
    <s v="ORD005312"/>
    <x v="591"/>
    <s v="CUST02444"/>
    <x v="11"/>
    <x v="4"/>
    <x v="4"/>
    <n v="3"/>
    <n v="86"/>
    <x v="3"/>
    <n v="219.3"/>
    <n v="200.42"/>
    <n v="18.88"/>
    <n v="8.609211126310988E-2"/>
    <s v="08"/>
    <n v="2025"/>
    <n v="38.699999999999996"/>
  </r>
  <r>
    <s v="ORD002501"/>
    <x v="591"/>
    <s v="CUST01350"/>
    <x v="9"/>
    <x v="1"/>
    <x v="2"/>
    <n v="1"/>
    <n v="31460"/>
    <x v="0"/>
    <n v="28314"/>
    <n v="18028.39"/>
    <n v="10285.61"/>
    <n v="0.36326940736031649"/>
    <s v="08"/>
    <n v="2025"/>
    <n v="3146"/>
  </r>
  <r>
    <s v="ORD004002"/>
    <x v="591"/>
    <s v="CUST02062"/>
    <x v="2"/>
    <x v="1"/>
    <x v="2"/>
    <n v="2"/>
    <n v="2259"/>
    <x v="2"/>
    <n v="4518"/>
    <n v="3653.05"/>
    <n v="864.95"/>
    <n v="0.19144532979194334"/>
    <s v="08"/>
    <n v="2025"/>
    <n v="0"/>
  </r>
  <r>
    <s v="ORD002229"/>
    <x v="591"/>
    <s v="CUST00340"/>
    <x v="9"/>
    <x v="1"/>
    <x v="2"/>
    <n v="2"/>
    <n v="20064"/>
    <x v="1"/>
    <n v="38121.599999999999"/>
    <n v="28048.799999999999"/>
    <n v="10072.799999999999"/>
    <n v="0.26422815411735079"/>
    <s v="08"/>
    <n v="2025"/>
    <n v="2006.4"/>
  </r>
  <r>
    <s v="ORD006698"/>
    <x v="591"/>
    <s v="CUST01405"/>
    <x v="7"/>
    <x v="4"/>
    <x v="1"/>
    <n v="1"/>
    <n v="166"/>
    <x v="1"/>
    <n v="157.69999999999999"/>
    <n v="129.65"/>
    <n v="28.05"/>
    <n v="0.17786937222574511"/>
    <s v="08"/>
    <n v="2025"/>
    <n v="8.3000000000000007"/>
  </r>
  <r>
    <s v="ORD007415"/>
    <x v="591"/>
    <s v="CUST02229"/>
    <x v="4"/>
    <x v="1"/>
    <x v="3"/>
    <n v="2"/>
    <n v="13225"/>
    <x v="0"/>
    <n v="23805"/>
    <n v="19971.11"/>
    <n v="3833.89"/>
    <n v="0.16105398025624867"/>
    <s v="08"/>
    <n v="2025"/>
    <n v="2645"/>
  </r>
  <r>
    <s v="ORD004028"/>
    <x v="591"/>
    <s v="CUST00839"/>
    <x v="10"/>
    <x v="2"/>
    <x v="3"/>
    <n v="1"/>
    <n v="15252"/>
    <x v="3"/>
    <n v="12964.2"/>
    <n v="9285.5"/>
    <n v="3678.7"/>
    <n v="0.28375834991746501"/>
    <s v="08"/>
    <n v="2025"/>
    <n v="2287.7999999999997"/>
  </r>
  <r>
    <s v="ORD006461"/>
    <x v="591"/>
    <s v="CUST01910"/>
    <x v="10"/>
    <x v="2"/>
    <x v="4"/>
    <n v="1"/>
    <n v="17932"/>
    <x v="1"/>
    <n v="17035.400000000001"/>
    <n v="14217.45"/>
    <n v="2817.95"/>
    <n v="0.16541730748911088"/>
    <s v="08"/>
    <n v="2025"/>
    <n v="896.6"/>
  </r>
  <r>
    <s v="ORD001116"/>
    <x v="591"/>
    <s v="CUST00800"/>
    <x v="9"/>
    <x v="1"/>
    <x v="4"/>
    <n v="1"/>
    <n v="27911"/>
    <x v="0"/>
    <n v="25119.9"/>
    <n v="17735.25"/>
    <n v="7384.65"/>
    <n v="0.2939760906691507"/>
    <s v="08"/>
    <n v="2025"/>
    <n v="2791.1000000000004"/>
  </r>
  <r>
    <s v="ORD002405"/>
    <x v="591"/>
    <s v="CUST01847"/>
    <x v="6"/>
    <x v="3"/>
    <x v="2"/>
    <n v="2"/>
    <n v="962"/>
    <x v="1"/>
    <n v="1827.8"/>
    <n v="1168.68"/>
    <n v="659.12"/>
    <n v="0.36060838166101328"/>
    <s v="08"/>
    <n v="2025"/>
    <n v="96.2"/>
  </r>
  <r>
    <s v="ORD006307"/>
    <x v="592"/>
    <s v="CUST00729"/>
    <x v="11"/>
    <x v="4"/>
    <x v="0"/>
    <n v="2"/>
    <n v="153"/>
    <x v="2"/>
    <n v="306"/>
    <n v="238.57"/>
    <n v="67.430000000000007"/>
    <n v="0.22035947712418302"/>
    <s v="08"/>
    <n v="2025"/>
    <n v="0"/>
  </r>
  <r>
    <s v="ORD005712"/>
    <x v="592"/>
    <s v="CUST00112"/>
    <x v="9"/>
    <x v="1"/>
    <x v="1"/>
    <n v="2"/>
    <n v="34178"/>
    <x v="1"/>
    <n v="64938.2"/>
    <n v="51532.68"/>
    <n v="13405.52"/>
    <n v="0.20643504131620527"/>
    <s v="08"/>
    <n v="2025"/>
    <n v="3417.8"/>
  </r>
  <r>
    <s v="ORD006602"/>
    <x v="592"/>
    <s v="CUST00644"/>
    <x v="4"/>
    <x v="1"/>
    <x v="0"/>
    <n v="1"/>
    <n v="18641"/>
    <x v="0"/>
    <n v="16776.900000000001"/>
    <n v="13640.99"/>
    <n v="3135.91"/>
    <n v="0.18691832221685767"/>
    <s v="08"/>
    <n v="2025"/>
    <n v="1864.1000000000001"/>
  </r>
  <r>
    <s v="ORD008188"/>
    <x v="592"/>
    <s v="CUST01724"/>
    <x v="11"/>
    <x v="4"/>
    <x v="3"/>
    <n v="1"/>
    <n v="152"/>
    <x v="0"/>
    <n v="136.80000000000001"/>
    <n v="105.44"/>
    <n v="31.36"/>
    <n v="0.22923976608187133"/>
    <s v="08"/>
    <n v="2025"/>
    <n v="15.200000000000001"/>
  </r>
  <r>
    <s v="ORD003091"/>
    <x v="592"/>
    <s v="CUST00446"/>
    <x v="12"/>
    <x v="0"/>
    <x v="0"/>
    <n v="4"/>
    <n v="2762"/>
    <x v="0"/>
    <n v="9943.2000000000007"/>
    <n v="6906.18"/>
    <n v="3037.02"/>
    <n v="0.30543688148684528"/>
    <s v="08"/>
    <n v="2025"/>
    <n v="1104.8"/>
  </r>
  <r>
    <s v="ORD004540"/>
    <x v="592"/>
    <s v="CUST00408"/>
    <x v="7"/>
    <x v="4"/>
    <x v="1"/>
    <n v="2"/>
    <n v="223"/>
    <x v="0"/>
    <n v="401.4"/>
    <n v="343.02"/>
    <n v="58.38"/>
    <n v="0.14544095665171899"/>
    <s v="08"/>
    <n v="2025"/>
    <n v="44.6"/>
  </r>
  <r>
    <s v="ORD007893"/>
    <x v="592"/>
    <s v="CUST00113"/>
    <x v="5"/>
    <x v="2"/>
    <x v="1"/>
    <n v="3"/>
    <n v="9108"/>
    <x v="0"/>
    <n v="24591.599999999999"/>
    <n v="19707.12"/>
    <n v="4884.4799999999996"/>
    <n v="0.19862392036305079"/>
    <s v="08"/>
    <n v="2025"/>
    <n v="2732.4"/>
  </r>
  <r>
    <s v="ORD008072"/>
    <x v="592"/>
    <s v="CUST00386"/>
    <x v="10"/>
    <x v="2"/>
    <x v="0"/>
    <n v="1"/>
    <n v="13955"/>
    <x v="2"/>
    <n v="13955"/>
    <n v="8386.82"/>
    <n v="5568.18"/>
    <n v="0.39900967395198855"/>
    <s v="08"/>
    <n v="2025"/>
    <n v="0"/>
  </r>
  <r>
    <s v="ORD007827"/>
    <x v="592"/>
    <s v="CUST02222"/>
    <x v="3"/>
    <x v="1"/>
    <x v="1"/>
    <n v="3"/>
    <n v="80000"/>
    <x v="0"/>
    <n v="216000"/>
    <n v="152945.99"/>
    <n v="63054.01"/>
    <n v="0.29191671296296295"/>
    <s v="08"/>
    <n v="2025"/>
    <n v="24000"/>
  </r>
  <r>
    <s v="ORD004739"/>
    <x v="592"/>
    <s v="CUST02090"/>
    <x v="1"/>
    <x v="1"/>
    <x v="4"/>
    <n v="1"/>
    <n v="764"/>
    <x v="2"/>
    <n v="764"/>
    <n v="617.24"/>
    <n v="146.76"/>
    <n v="0.19209424083769633"/>
    <s v="08"/>
    <n v="2025"/>
    <n v="0"/>
  </r>
  <r>
    <s v="ORD001755"/>
    <x v="592"/>
    <s v="CUST01571"/>
    <x v="5"/>
    <x v="2"/>
    <x v="1"/>
    <n v="1"/>
    <n v="5829"/>
    <x v="2"/>
    <n v="5829"/>
    <n v="4376.47"/>
    <n v="1452.53"/>
    <n v="0.24919025561845942"/>
    <s v="08"/>
    <n v="2025"/>
    <n v="0"/>
  </r>
  <r>
    <s v="ORD004419"/>
    <x v="592"/>
    <s v="CUST00695"/>
    <x v="12"/>
    <x v="0"/>
    <x v="3"/>
    <n v="1"/>
    <n v="5248"/>
    <x v="2"/>
    <n v="5248"/>
    <n v="3387.87"/>
    <n v="1860.13"/>
    <n v="0.35444550304878053"/>
    <s v="08"/>
    <n v="2025"/>
    <n v="0"/>
  </r>
  <r>
    <s v="ORD007134"/>
    <x v="592"/>
    <s v="CUST02270"/>
    <x v="7"/>
    <x v="4"/>
    <x v="1"/>
    <n v="1"/>
    <n v="194"/>
    <x v="0"/>
    <n v="174.6"/>
    <n v="123.16"/>
    <n v="51.44"/>
    <n v="0.29461626575028638"/>
    <s v="08"/>
    <n v="2025"/>
    <n v="19.400000000000002"/>
  </r>
  <r>
    <s v="ORD006345"/>
    <x v="593"/>
    <s v="CUST01778"/>
    <x v="3"/>
    <x v="1"/>
    <x v="2"/>
    <n v="1"/>
    <n v="63139"/>
    <x v="1"/>
    <n v="59982.05"/>
    <n v="50572.03"/>
    <n v="9410.02"/>
    <n v="0.15688060011286709"/>
    <s v="08"/>
    <n v="2025"/>
    <n v="3156.9500000000003"/>
  </r>
  <r>
    <s v="ORD003022"/>
    <x v="593"/>
    <s v="CUST00553"/>
    <x v="12"/>
    <x v="0"/>
    <x v="1"/>
    <n v="2"/>
    <n v="4225"/>
    <x v="0"/>
    <n v="7605"/>
    <n v="5319.3"/>
    <n v="2285.6999999999998"/>
    <n v="0.30055226824457593"/>
    <s v="08"/>
    <n v="2025"/>
    <n v="845"/>
  </r>
  <r>
    <s v="ORD007694"/>
    <x v="593"/>
    <s v="CUST02032"/>
    <x v="13"/>
    <x v="0"/>
    <x v="1"/>
    <n v="1"/>
    <n v="633"/>
    <x v="0"/>
    <n v="569.70000000000005"/>
    <n v="469.02"/>
    <n v="100.68"/>
    <n v="0.17672459189046866"/>
    <s v="08"/>
    <n v="2025"/>
    <n v="63.300000000000004"/>
  </r>
  <r>
    <s v="ORD007372"/>
    <x v="593"/>
    <s v="CUST01823"/>
    <x v="5"/>
    <x v="2"/>
    <x v="1"/>
    <n v="2"/>
    <n v="6299"/>
    <x v="1"/>
    <n v="11968.1"/>
    <n v="8072.5"/>
    <n v="3895.6"/>
    <n v="0.3254986171572764"/>
    <s v="08"/>
    <n v="2025"/>
    <n v="629.90000000000009"/>
  </r>
  <r>
    <s v="ORD007724"/>
    <x v="593"/>
    <s v="CUST00521"/>
    <x v="10"/>
    <x v="2"/>
    <x v="3"/>
    <n v="1"/>
    <n v="12577"/>
    <x v="1"/>
    <n v="11948.15"/>
    <n v="7861.38"/>
    <n v="4086.77"/>
    <n v="0.34204207345907106"/>
    <s v="08"/>
    <n v="2025"/>
    <n v="628.85"/>
  </r>
  <r>
    <s v="ORD000651"/>
    <x v="593"/>
    <s v="CUST01851"/>
    <x v="4"/>
    <x v="1"/>
    <x v="4"/>
    <n v="1"/>
    <n v="24187"/>
    <x v="0"/>
    <n v="21768.3"/>
    <n v="14819.39"/>
    <n v="6948.91"/>
    <n v="0.31922152855298763"/>
    <s v="08"/>
    <n v="2025"/>
    <n v="2418.7000000000003"/>
  </r>
  <r>
    <s v="ORD003891"/>
    <x v="593"/>
    <s v="CUST01529"/>
    <x v="4"/>
    <x v="1"/>
    <x v="0"/>
    <n v="3"/>
    <n v="13079"/>
    <x v="0"/>
    <n v="35313.300000000003"/>
    <n v="31556.23"/>
    <n v="3757.07"/>
    <n v="0.10639249234707603"/>
    <s v="08"/>
    <n v="2025"/>
    <n v="3923.7000000000003"/>
  </r>
  <r>
    <s v="ORD008758"/>
    <x v="593"/>
    <s v="CUST02042"/>
    <x v="4"/>
    <x v="1"/>
    <x v="3"/>
    <n v="1"/>
    <n v="10489"/>
    <x v="2"/>
    <n v="10489"/>
    <n v="6440.75"/>
    <n v="4048.25"/>
    <n v="0.38595194966155022"/>
    <s v="08"/>
    <n v="2025"/>
    <n v="0"/>
  </r>
  <r>
    <s v="ORD007042"/>
    <x v="593"/>
    <s v="CUST01079"/>
    <x v="8"/>
    <x v="3"/>
    <x v="2"/>
    <n v="2"/>
    <n v="2256"/>
    <x v="1"/>
    <n v="4286.3999999999996"/>
    <n v="3182.35"/>
    <n v="1104.05"/>
    <n v="0.25757045539380369"/>
    <s v="08"/>
    <n v="2025"/>
    <n v="225.60000000000002"/>
  </r>
  <r>
    <s v="ORD002972"/>
    <x v="593"/>
    <s v="CUST01596"/>
    <x v="12"/>
    <x v="0"/>
    <x v="2"/>
    <n v="1"/>
    <n v="3465"/>
    <x v="0"/>
    <n v="3118.5"/>
    <n v="2055.17"/>
    <n v="1063.33"/>
    <n v="0.34097482764149428"/>
    <s v="08"/>
    <n v="2025"/>
    <n v="346.5"/>
  </r>
  <r>
    <s v="ORD008736"/>
    <x v="593"/>
    <s v="CUST02434"/>
    <x v="0"/>
    <x v="0"/>
    <x v="1"/>
    <n v="1"/>
    <n v="1166"/>
    <x v="0"/>
    <n v="1049.4000000000001"/>
    <n v="850.65"/>
    <n v="198.75"/>
    <n v="0.18939393939393936"/>
    <s v="08"/>
    <n v="2025"/>
    <n v="116.60000000000001"/>
  </r>
  <r>
    <s v="ORD002695"/>
    <x v="593"/>
    <s v="CUST01863"/>
    <x v="0"/>
    <x v="0"/>
    <x v="2"/>
    <n v="5"/>
    <n v="1462"/>
    <x v="0"/>
    <n v="6579"/>
    <n v="4520.55"/>
    <n v="2058.4499999999998"/>
    <n v="0.31288189694482443"/>
    <s v="08"/>
    <n v="2025"/>
    <n v="731"/>
  </r>
  <r>
    <s v="ORD007984"/>
    <x v="593"/>
    <s v="CUST01100"/>
    <x v="4"/>
    <x v="1"/>
    <x v="0"/>
    <n v="1"/>
    <n v="20236"/>
    <x v="2"/>
    <n v="20236"/>
    <n v="16304.39"/>
    <n v="3931.61"/>
    <n v="0.19428790274757857"/>
    <s v="08"/>
    <n v="2025"/>
    <n v="0"/>
  </r>
  <r>
    <s v="ORD006084"/>
    <x v="593"/>
    <s v="CUST01121"/>
    <x v="0"/>
    <x v="0"/>
    <x v="0"/>
    <n v="1"/>
    <n v="909"/>
    <x v="1"/>
    <n v="863.55"/>
    <n v="604.36"/>
    <n v="259.19"/>
    <n v="0.300144751317237"/>
    <s v="08"/>
    <n v="2025"/>
    <n v="45.45"/>
  </r>
  <r>
    <s v="ORD006170"/>
    <x v="593"/>
    <s v="CUST00167"/>
    <x v="0"/>
    <x v="0"/>
    <x v="1"/>
    <n v="1"/>
    <n v="691"/>
    <x v="1"/>
    <n v="656.45"/>
    <n v="515.96"/>
    <n v="140.49"/>
    <n v="0.21401477644908218"/>
    <s v="08"/>
    <n v="2025"/>
    <n v="34.550000000000004"/>
  </r>
  <r>
    <s v="ORD001348"/>
    <x v="593"/>
    <s v="CUST01318"/>
    <x v="7"/>
    <x v="4"/>
    <x v="3"/>
    <n v="4"/>
    <n v="189"/>
    <x v="3"/>
    <n v="642.6"/>
    <n v="492.95"/>
    <n v="149.65"/>
    <n v="0.23288204170557111"/>
    <s v="08"/>
    <n v="2025"/>
    <n v="113.39999999999999"/>
  </r>
  <r>
    <s v="ORD003243"/>
    <x v="593"/>
    <s v="CUST02328"/>
    <x v="13"/>
    <x v="0"/>
    <x v="4"/>
    <n v="2"/>
    <n v="1366"/>
    <x v="2"/>
    <n v="2732"/>
    <n v="2090.83"/>
    <n v="641.16999999999996"/>
    <n v="0.23468887262079061"/>
    <s v="08"/>
    <n v="2025"/>
    <n v="0"/>
  </r>
  <r>
    <s v="ORD003376"/>
    <x v="593"/>
    <s v="CUST00783"/>
    <x v="9"/>
    <x v="1"/>
    <x v="2"/>
    <n v="4"/>
    <n v="21897"/>
    <x v="0"/>
    <n v="78829.2"/>
    <n v="53995.76"/>
    <n v="24833.439999999999"/>
    <n v="0.31502844123751095"/>
    <s v="08"/>
    <n v="2025"/>
    <n v="8758.8000000000011"/>
  </r>
  <r>
    <s v="ORD009469"/>
    <x v="594"/>
    <s v="CUST01587"/>
    <x v="9"/>
    <x v="1"/>
    <x v="1"/>
    <n v="1"/>
    <n v="29725"/>
    <x v="1"/>
    <n v="28238.75"/>
    <n v="20796.150000000001"/>
    <n v="7442.6"/>
    <n v="0.26355982470895489"/>
    <s v="08"/>
    <n v="2025"/>
    <n v="1486.25"/>
  </r>
  <r>
    <s v="ORD008106"/>
    <x v="594"/>
    <s v="CUST02040"/>
    <x v="2"/>
    <x v="1"/>
    <x v="1"/>
    <n v="1"/>
    <n v="2028"/>
    <x v="4"/>
    <n v="1622.4"/>
    <n v="1156.8399999999999"/>
    <n v="465.56"/>
    <n v="0.28695759368836288"/>
    <s v="08"/>
    <n v="2025"/>
    <n v="405.6"/>
  </r>
  <r>
    <s v="ORD009190"/>
    <x v="594"/>
    <s v="CUST00117"/>
    <x v="0"/>
    <x v="0"/>
    <x v="3"/>
    <n v="1"/>
    <n v="667"/>
    <x v="0"/>
    <n v="600.29999999999995"/>
    <n v="506.88"/>
    <n v="93.42"/>
    <n v="0.15562218890554724"/>
    <s v="08"/>
    <n v="2025"/>
    <n v="66.7"/>
  </r>
  <r>
    <s v="ORD007583"/>
    <x v="594"/>
    <s v="CUST00446"/>
    <x v="7"/>
    <x v="4"/>
    <x v="4"/>
    <n v="1"/>
    <n v="148"/>
    <x v="0"/>
    <n v="133.19999999999999"/>
    <n v="96.59"/>
    <n v="36.61"/>
    <n v="0.27484984984984989"/>
    <s v="08"/>
    <n v="2025"/>
    <n v="14.8"/>
  </r>
  <r>
    <s v="ORD004590"/>
    <x v="594"/>
    <s v="CUST02105"/>
    <x v="9"/>
    <x v="1"/>
    <x v="3"/>
    <n v="4"/>
    <n v="27427"/>
    <x v="1"/>
    <n v="104222.6"/>
    <n v="80070.52"/>
    <n v="24152.080000000002"/>
    <n v="0.2317355352869723"/>
    <s v="08"/>
    <n v="2025"/>
    <n v="5485.4000000000005"/>
  </r>
  <r>
    <s v="ORD003773"/>
    <x v="594"/>
    <s v="CUST00233"/>
    <x v="9"/>
    <x v="1"/>
    <x v="4"/>
    <n v="1"/>
    <n v="23155"/>
    <x v="2"/>
    <n v="23155"/>
    <n v="16853.66"/>
    <n v="6301.34"/>
    <n v="0.2721373353487368"/>
    <s v="08"/>
    <n v="2025"/>
    <n v="0"/>
  </r>
  <r>
    <s v="ORD006505"/>
    <x v="594"/>
    <s v="CUST02023"/>
    <x v="9"/>
    <x v="1"/>
    <x v="3"/>
    <n v="1"/>
    <n v="19664"/>
    <x v="2"/>
    <n v="19664"/>
    <n v="11919.91"/>
    <n v="7744.09"/>
    <n v="0.39382068755085436"/>
    <s v="08"/>
    <n v="2025"/>
    <n v="0"/>
  </r>
  <r>
    <s v="ORD004438"/>
    <x v="594"/>
    <s v="CUST00466"/>
    <x v="8"/>
    <x v="3"/>
    <x v="0"/>
    <n v="1"/>
    <n v="861"/>
    <x v="1"/>
    <n v="817.95"/>
    <n v="680.5"/>
    <n v="137.44999999999999"/>
    <n v="0.16804205636041319"/>
    <s v="08"/>
    <n v="2025"/>
    <n v="43.050000000000004"/>
  </r>
  <r>
    <s v="ORD000426"/>
    <x v="594"/>
    <s v="CUST00113"/>
    <x v="6"/>
    <x v="3"/>
    <x v="4"/>
    <n v="2"/>
    <n v="799"/>
    <x v="0"/>
    <n v="1438.2"/>
    <n v="901.27"/>
    <n v="536.92999999999995"/>
    <n v="0.37333472396050615"/>
    <s v="08"/>
    <n v="2025"/>
    <n v="159.80000000000001"/>
  </r>
  <r>
    <s v="ORD001612"/>
    <x v="594"/>
    <s v="CUST00766"/>
    <x v="7"/>
    <x v="4"/>
    <x v="3"/>
    <n v="2"/>
    <n v="80"/>
    <x v="1"/>
    <n v="152"/>
    <n v="89.92"/>
    <n v="62.08"/>
    <n v="0.40842105263157896"/>
    <s v="08"/>
    <n v="2025"/>
    <n v="8"/>
  </r>
  <r>
    <s v="ORD007920"/>
    <x v="594"/>
    <s v="CUST01736"/>
    <x v="5"/>
    <x v="2"/>
    <x v="2"/>
    <n v="4"/>
    <n v="3734"/>
    <x v="1"/>
    <n v="14189.2"/>
    <n v="11345.98"/>
    <n v="2843.22"/>
    <n v="0.20037916161587685"/>
    <s v="08"/>
    <n v="2025"/>
    <n v="746.80000000000007"/>
  </r>
  <r>
    <s v="ORD007755"/>
    <x v="594"/>
    <s v="CUST00146"/>
    <x v="6"/>
    <x v="3"/>
    <x v="4"/>
    <n v="2"/>
    <n v="636"/>
    <x v="0"/>
    <n v="1144.8"/>
    <n v="719.08"/>
    <n v="425.72"/>
    <n v="0.37187281621243889"/>
    <s v="08"/>
    <n v="2025"/>
    <n v="127.2"/>
  </r>
  <r>
    <s v="ORD000885"/>
    <x v="594"/>
    <s v="CUST01725"/>
    <x v="0"/>
    <x v="0"/>
    <x v="3"/>
    <n v="2"/>
    <n v="1271"/>
    <x v="3"/>
    <n v="2160.6999999999998"/>
    <n v="2011.67"/>
    <n v="149.03"/>
    <n v="6.8973018003424827E-2"/>
    <s v="08"/>
    <n v="2025"/>
    <n v="381.3"/>
  </r>
  <r>
    <s v="ORD002218"/>
    <x v="594"/>
    <s v="CUST02224"/>
    <x v="3"/>
    <x v="1"/>
    <x v="0"/>
    <n v="2"/>
    <n v="78434"/>
    <x v="0"/>
    <n v="141181.20000000001"/>
    <n v="118528.03"/>
    <n v="22653.17"/>
    <n v="0.1604545789382722"/>
    <s v="08"/>
    <n v="2025"/>
    <n v="15686.800000000001"/>
  </r>
  <r>
    <s v="ORD000436"/>
    <x v="594"/>
    <s v="CUST01272"/>
    <x v="9"/>
    <x v="1"/>
    <x v="4"/>
    <n v="1"/>
    <n v="33438"/>
    <x v="2"/>
    <n v="33438"/>
    <n v="26868.95"/>
    <n v="6569.05"/>
    <n v="0.19645463245409414"/>
    <s v="08"/>
    <n v="2025"/>
    <n v="0"/>
  </r>
  <r>
    <s v="ORD005901"/>
    <x v="594"/>
    <s v="CUST01884"/>
    <x v="8"/>
    <x v="3"/>
    <x v="0"/>
    <n v="1"/>
    <n v="2546"/>
    <x v="2"/>
    <n v="2546"/>
    <n v="1855.57"/>
    <n v="690.43"/>
    <n v="0.27118224666142965"/>
    <s v="08"/>
    <n v="2025"/>
    <n v="0"/>
  </r>
  <r>
    <s v="ORD008154"/>
    <x v="594"/>
    <s v="CUST00668"/>
    <x v="13"/>
    <x v="0"/>
    <x v="0"/>
    <n v="1"/>
    <n v="527"/>
    <x v="2"/>
    <n v="527"/>
    <n v="303.75"/>
    <n v="223.25"/>
    <n v="0.42362428842504746"/>
    <s v="08"/>
    <n v="2025"/>
    <n v="0"/>
  </r>
  <r>
    <s v="ORD005379"/>
    <x v="594"/>
    <s v="CUST02391"/>
    <x v="11"/>
    <x v="4"/>
    <x v="3"/>
    <n v="1"/>
    <n v="71"/>
    <x v="1"/>
    <n v="67.45"/>
    <n v="52.06"/>
    <n v="15.39"/>
    <n v="0.22816901408450704"/>
    <s v="08"/>
    <n v="2025"/>
    <n v="3.5500000000000003"/>
  </r>
  <r>
    <s v="ORD005938"/>
    <x v="594"/>
    <s v="CUST02052"/>
    <x v="11"/>
    <x v="4"/>
    <x v="4"/>
    <n v="2"/>
    <n v="152"/>
    <x v="2"/>
    <n v="304"/>
    <n v="187.51"/>
    <n v="116.49"/>
    <n v="0.38319078947368418"/>
    <s v="08"/>
    <n v="2025"/>
    <n v="0"/>
  </r>
  <r>
    <s v="ORD004674"/>
    <x v="595"/>
    <s v="CUST00816"/>
    <x v="7"/>
    <x v="4"/>
    <x v="1"/>
    <n v="2"/>
    <n v="249"/>
    <x v="1"/>
    <n v="473.1"/>
    <n v="396.3"/>
    <n v="76.8"/>
    <n v="0.16233354470513633"/>
    <s v="08"/>
    <n v="2025"/>
    <n v="24.900000000000002"/>
  </r>
  <r>
    <s v="ORD004231"/>
    <x v="595"/>
    <s v="CUST01236"/>
    <x v="10"/>
    <x v="2"/>
    <x v="1"/>
    <n v="2"/>
    <n v="12856"/>
    <x v="0"/>
    <n v="23140.799999999999"/>
    <n v="15828.23"/>
    <n v="7312.57"/>
    <n v="0.31600333609901127"/>
    <s v="08"/>
    <n v="2025"/>
    <n v="2571.2000000000003"/>
  </r>
  <r>
    <s v="ORD002425"/>
    <x v="595"/>
    <s v="CUST02294"/>
    <x v="2"/>
    <x v="1"/>
    <x v="2"/>
    <n v="2"/>
    <n v="3096"/>
    <x v="1"/>
    <n v="5882.4"/>
    <n v="3489.55"/>
    <n v="2392.85"/>
    <n v="0.40678124575003399"/>
    <s v="08"/>
    <n v="2025"/>
    <n v="309.60000000000002"/>
  </r>
  <r>
    <s v="ORD008776"/>
    <x v="595"/>
    <s v="CUST00470"/>
    <x v="3"/>
    <x v="1"/>
    <x v="2"/>
    <n v="1"/>
    <n v="71882"/>
    <x v="0"/>
    <n v="64693.8"/>
    <n v="46757.89"/>
    <n v="17935.91"/>
    <n v="0.27724310521255513"/>
    <s v="08"/>
    <n v="2025"/>
    <n v="7188.2000000000007"/>
  </r>
  <r>
    <s v="ORD005612"/>
    <x v="595"/>
    <s v="CUST00223"/>
    <x v="13"/>
    <x v="0"/>
    <x v="1"/>
    <n v="1"/>
    <n v="1517"/>
    <x v="1"/>
    <n v="1441.15"/>
    <n v="877.53"/>
    <n v="563.62"/>
    <n v="0.3910904486000763"/>
    <s v="08"/>
    <n v="2025"/>
    <n v="75.850000000000009"/>
  </r>
  <r>
    <s v="ORD009392"/>
    <x v="595"/>
    <s v="CUST01512"/>
    <x v="3"/>
    <x v="1"/>
    <x v="0"/>
    <n v="1"/>
    <n v="61634"/>
    <x v="0"/>
    <n v="55470.6"/>
    <n v="46425.3"/>
    <n v="9045.2999999999993"/>
    <n v="0.1630647586288953"/>
    <s v="08"/>
    <n v="2025"/>
    <n v="6163.4000000000005"/>
  </r>
  <r>
    <s v="ORD006254"/>
    <x v="595"/>
    <s v="CUST02295"/>
    <x v="2"/>
    <x v="1"/>
    <x v="4"/>
    <n v="1"/>
    <n v="2494"/>
    <x v="3"/>
    <n v="2119.9"/>
    <n v="1543.54"/>
    <n v="576.36"/>
    <n v="0.27188074909193827"/>
    <s v="08"/>
    <n v="2025"/>
    <n v="374.09999999999997"/>
  </r>
  <r>
    <s v="ORD005206"/>
    <x v="595"/>
    <s v="CUST02229"/>
    <x v="3"/>
    <x v="1"/>
    <x v="4"/>
    <n v="1"/>
    <n v="77755"/>
    <x v="0"/>
    <n v="69979.5"/>
    <n v="51429.67"/>
    <n v="18549.830000000002"/>
    <n v="0.26507520059445983"/>
    <s v="08"/>
    <n v="2025"/>
    <n v="7775.5"/>
  </r>
  <r>
    <s v="ORD002327"/>
    <x v="595"/>
    <s v="CUST01997"/>
    <x v="1"/>
    <x v="1"/>
    <x v="4"/>
    <n v="2"/>
    <n v="2325"/>
    <x v="0"/>
    <n v="4185"/>
    <n v="2674.5"/>
    <n v="1510.5"/>
    <n v="0.36093189964157707"/>
    <s v="08"/>
    <n v="2025"/>
    <n v="465"/>
  </r>
  <r>
    <s v="ORD006688"/>
    <x v="595"/>
    <s v="CUST00105"/>
    <x v="3"/>
    <x v="1"/>
    <x v="1"/>
    <n v="3"/>
    <n v="67251"/>
    <x v="1"/>
    <n v="191665.35"/>
    <n v="111961.42"/>
    <n v="79703.929999999993"/>
    <n v="0.4158494480092515"/>
    <s v="08"/>
    <n v="2025"/>
    <n v="10087.650000000001"/>
  </r>
  <r>
    <s v="ORD009843"/>
    <x v="595"/>
    <s v="CUST01184"/>
    <x v="9"/>
    <x v="1"/>
    <x v="2"/>
    <n v="1"/>
    <n v="19888"/>
    <x v="2"/>
    <n v="19888"/>
    <n v="13018.27"/>
    <n v="6869.73"/>
    <n v="0.34542085679806916"/>
    <s v="08"/>
    <n v="2025"/>
    <n v="0"/>
  </r>
  <r>
    <s v="ORD006891"/>
    <x v="595"/>
    <s v="CUST00928"/>
    <x v="9"/>
    <x v="1"/>
    <x v="1"/>
    <n v="2"/>
    <n v="19734"/>
    <x v="3"/>
    <n v="33547.800000000003"/>
    <n v="27552.34"/>
    <n v="5995.46"/>
    <n v="0.17871395441727922"/>
    <s v="08"/>
    <n v="2025"/>
    <n v="5920.2"/>
  </r>
  <r>
    <s v="ORD005004"/>
    <x v="595"/>
    <s v="CUST00662"/>
    <x v="9"/>
    <x v="1"/>
    <x v="3"/>
    <n v="1"/>
    <n v="33638"/>
    <x v="3"/>
    <n v="28592.3"/>
    <n v="23004.28"/>
    <n v="5588.02"/>
    <n v="0.19543793259024284"/>
    <s v="08"/>
    <n v="2025"/>
    <n v="5045.7"/>
  </r>
  <r>
    <s v="ORD002222"/>
    <x v="596"/>
    <s v="CUST02082"/>
    <x v="13"/>
    <x v="0"/>
    <x v="4"/>
    <n v="3"/>
    <n v="1655"/>
    <x v="2"/>
    <n v="4965"/>
    <n v="3913.49"/>
    <n v="1051.51"/>
    <n v="0.21178449144008057"/>
    <s v="08"/>
    <n v="2025"/>
    <n v="0"/>
  </r>
  <r>
    <s v="ORD006494"/>
    <x v="596"/>
    <s v="CUST01559"/>
    <x v="11"/>
    <x v="4"/>
    <x v="1"/>
    <n v="2"/>
    <n v="163"/>
    <x v="1"/>
    <n v="309.7"/>
    <n v="193.34"/>
    <n v="116.36"/>
    <n v="0.3757184371972877"/>
    <s v="08"/>
    <n v="2025"/>
    <n v="16.3"/>
  </r>
  <r>
    <s v="ORD008559"/>
    <x v="596"/>
    <s v="CUST02167"/>
    <x v="5"/>
    <x v="2"/>
    <x v="3"/>
    <n v="3"/>
    <n v="8071"/>
    <x v="0"/>
    <n v="21791.7"/>
    <n v="17650.79"/>
    <n v="4140.91"/>
    <n v="0.19002234795816755"/>
    <s v="08"/>
    <n v="2025"/>
    <n v="2421.3000000000002"/>
  </r>
  <r>
    <s v="ORD005559"/>
    <x v="596"/>
    <s v="CUST01914"/>
    <x v="4"/>
    <x v="1"/>
    <x v="1"/>
    <n v="2"/>
    <n v="17723"/>
    <x v="3"/>
    <n v="30129.1"/>
    <n v="25861.42"/>
    <n v="4267.68"/>
    <n v="0.14164644811826441"/>
    <s v="08"/>
    <n v="2025"/>
    <n v="5316.9"/>
  </r>
  <r>
    <s v="ORD009812"/>
    <x v="596"/>
    <s v="CUST00793"/>
    <x v="11"/>
    <x v="4"/>
    <x v="2"/>
    <n v="2"/>
    <n v="174"/>
    <x v="2"/>
    <n v="348"/>
    <n v="238.18"/>
    <n v="109.82"/>
    <n v="0.31557471264367815"/>
    <s v="08"/>
    <n v="2025"/>
    <n v="0"/>
  </r>
  <r>
    <s v="ORD006884"/>
    <x v="596"/>
    <s v="CUST01037"/>
    <x v="4"/>
    <x v="1"/>
    <x v="1"/>
    <n v="2"/>
    <n v="12183"/>
    <x v="3"/>
    <n v="20711.099999999999"/>
    <n v="13536.3"/>
    <n v="7174.8"/>
    <n v="0.34642293263032869"/>
    <s v="08"/>
    <n v="2025"/>
    <n v="3654.9"/>
  </r>
  <r>
    <s v="ORD002666"/>
    <x v="596"/>
    <s v="CUST02081"/>
    <x v="7"/>
    <x v="4"/>
    <x v="3"/>
    <n v="1"/>
    <n v="110"/>
    <x v="4"/>
    <n v="88"/>
    <n v="62.2"/>
    <n v="25.8"/>
    <n v="0.29318181818181821"/>
    <s v="08"/>
    <n v="2025"/>
    <n v="22"/>
  </r>
  <r>
    <s v="ORD006264"/>
    <x v="596"/>
    <s v="CUST01893"/>
    <x v="1"/>
    <x v="1"/>
    <x v="3"/>
    <n v="1"/>
    <n v="1448"/>
    <x v="1"/>
    <n v="1375.6"/>
    <n v="973.14"/>
    <n v="402.46"/>
    <n v="0.29257051468450129"/>
    <s v="08"/>
    <n v="2025"/>
    <n v="72.400000000000006"/>
  </r>
  <r>
    <s v="ORD003096"/>
    <x v="596"/>
    <s v="CUST00788"/>
    <x v="0"/>
    <x v="0"/>
    <x v="0"/>
    <n v="4"/>
    <n v="1087"/>
    <x v="1"/>
    <n v="4130.6000000000004"/>
    <n v="3089.05"/>
    <n v="1041.55"/>
    <n v="0.252154650656079"/>
    <s v="08"/>
    <n v="2025"/>
    <n v="217.4"/>
  </r>
  <r>
    <s v="ORD001359"/>
    <x v="596"/>
    <s v="CUST01554"/>
    <x v="2"/>
    <x v="1"/>
    <x v="3"/>
    <n v="1"/>
    <n v="4082"/>
    <x v="2"/>
    <n v="4082"/>
    <n v="2392.7199999999998"/>
    <n v="1689.28"/>
    <n v="0.41383635472807445"/>
    <s v="08"/>
    <n v="2025"/>
    <n v="0"/>
  </r>
  <r>
    <s v="ORD007772"/>
    <x v="596"/>
    <s v="CUST00062"/>
    <x v="7"/>
    <x v="4"/>
    <x v="3"/>
    <n v="2"/>
    <n v="234"/>
    <x v="2"/>
    <n v="468"/>
    <n v="259.35000000000002"/>
    <n v="208.65"/>
    <n v="0.44583333333333336"/>
    <s v="08"/>
    <n v="2025"/>
    <n v="0"/>
  </r>
  <r>
    <s v="ORD002399"/>
    <x v="596"/>
    <s v="CUST00183"/>
    <x v="3"/>
    <x v="1"/>
    <x v="2"/>
    <n v="2"/>
    <n v="79459"/>
    <x v="4"/>
    <n v="127134.39999999999"/>
    <n v="107624.08"/>
    <n v="19510.32"/>
    <n v="0.15346216287645201"/>
    <s v="08"/>
    <n v="2025"/>
    <n v="31783.600000000002"/>
  </r>
  <r>
    <s v="ORD005652"/>
    <x v="596"/>
    <s v="CUST01040"/>
    <x v="3"/>
    <x v="1"/>
    <x v="0"/>
    <n v="1"/>
    <n v="60122"/>
    <x v="2"/>
    <n v="60122"/>
    <n v="38580.46"/>
    <n v="21541.54"/>
    <n v="0.35829712917068629"/>
    <s v="08"/>
    <n v="2025"/>
    <n v="0"/>
  </r>
  <r>
    <s v="ORD009204"/>
    <x v="596"/>
    <s v="CUST02274"/>
    <x v="3"/>
    <x v="1"/>
    <x v="1"/>
    <n v="1"/>
    <n v="67271"/>
    <x v="0"/>
    <n v="60543.9"/>
    <n v="45180.21"/>
    <n v="15363.69"/>
    <n v="0.2537611551287578"/>
    <s v="08"/>
    <n v="2025"/>
    <n v="6727.1"/>
  </r>
  <r>
    <s v="ORD008284"/>
    <x v="596"/>
    <s v="CUST02354"/>
    <x v="3"/>
    <x v="1"/>
    <x v="3"/>
    <n v="3"/>
    <n v="66677"/>
    <x v="1"/>
    <n v="190029.45"/>
    <n v="116550.99"/>
    <n v="73478.460000000006"/>
    <n v="0.38666880317761276"/>
    <s v="08"/>
    <n v="2025"/>
    <n v="10001.550000000001"/>
  </r>
  <r>
    <s v="ORD008156"/>
    <x v="596"/>
    <s v="CUST00613"/>
    <x v="8"/>
    <x v="3"/>
    <x v="1"/>
    <n v="3"/>
    <n v="1487"/>
    <x v="2"/>
    <n v="4461"/>
    <n v="3321.15"/>
    <n v="1139.8499999999999"/>
    <n v="0.25551445864156019"/>
    <s v="08"/>
    <n v="2025"/>
    <n v="0"/>
  </r>
  <r>
    <s v="ORD006052"/>
    <x v="597"/>
    <s v="CUST01083"/>
    <x v="8"/>
    <x v="3"/>
    <x v="3"/>
    <n v="2"/>
    <n v="1331"/>
    <x v="1"/>
    <n v="2528.9"/>
    <n v="1701.07"/>
    <n v="827.83"/>
    <n v="0.32734785875281741"/>
    <s v="08"/>
    <n v="2025"/>
    <n v="133.1"/>
  </r>
  <r>
    <s v="ORD003111"/>
    <x v="597"/>
    <s v="CUST01235"/>
    <x v="2"/>
    <x v="1"/>
    <x v="0"/>
    <n v="1"/>
    <n v="3173"/>
    <x v="0"/>
    <n v="2855.7"/>
    <n v="2412.42"/>
    <n v="443.28"/>
    <n v="0.15522638932660993"/>
    <s v="08"/>
    <n v="2025"/>
    <n v="317.3"/>
  </r>
  <r>
    <s v="ORD008230"/>
    <x v="597"/>
    <s v="CUST01604"/>
    <x v="3"/>
    <x v="1"/>
    <x v="3"/>
    <n v="1"/>
    <n v="55052"/>
    <x v="1"/>
    <n v="52299.4"/>
    <n v="39884.22"/>
    <n v="12415.18"/>
    <n v="0.23738666217968082"/>
    <s v="08"/>
    <n v="2025"/>
    <n v="2752.6000000000004"/>
  </r>
  <r>
    <s v="ORD007284"/>
    <x v="597"/>
    <s v="CUST00926"/>
    <x v="7"/>
    <x v="4"/>
    <x v="1"/>
    <n v="2"/>
    <n v="212"/>
    <x v="1"/>
    <n v="402.8"/>
    <n v="238.3"/>
    <n v="164.5"/>
    <n v="0.40839126117179742"/>
    <s v="08"/>
    <n v="2025"/>
    <n v="21.200000000000003"/>
  </r>
  <r>
    <s v="ORD001377"/>
    <x v="597"/>
    <s v="CUST02226"/>
    <x v="9"/>
    <x v="1"/>
    <x v="0"/>
    <n v="3"/>
    <n v="34101"/>
    <x v="1"/>
    <n v="97187.85"/>
    <n v="60321.58"/>
    <n v="36866.269999999997"/>
    <n v="0.37933002942240202"/>
    <s v="08"/>
    <n v="2025"/>
    <n v="5115.1500000000005"/>
  </r>
  <r>
    <s v="ORD004228"/>
    <x v="597"/>
    <s v="CUST00925"/>
    <x v="2"/>
    <x v="1"/>
    <x v="2"/>
    <n v="1"/>
    <n v="3974"/>
    <x v="2"/>
    <n v="3974"/>
    <n v="2661.82"/>
    <n v="1312.18"/>
    <n v="0.33019124308002012"/>
    <s v="08"/>
    <n v="2025"/>
    <n v="0"/>
  </r>
  <r>
    <s v="ORD009434"/>
    <x v="597"/>
    <s v="CUST01912"/>
    <x v="10"/>
    <x v="2"/>
    <x v="3"/>
    <n v="1"/>
    <n v="11622"/>
    <x v="2"/>
    <n v="11622"/>
    <n v="7667.3"/>
    <n v="3954.7"/>
    <n v="0.34027706074685937"/>
    <s v="08"/>
    <n v="2025"/>
    <n v="0"/>
  </r>
  <r>
    <s v="ORD007281"/>
    <x v="597"/>
    <s v="CUST01513"/>
    <x v="0"/>
    <x v="0"/>
    <x v="0"/>
    <n v="1"/>
    <n v="1093"/>
    <x v="3"/>
    <n v="929.05"/>
    <n v="850.34"/>
    <n v="78.709999999999994"/>
    <n v="8.4720951509606582E-2"/>
    <s v="08"/>
    <n v="2025"/>
    <n v="163.95"/>
  </r>
  <r>
    <s v="ORD009653"/>
    <x v="597"/>
    <s v="CUST02342"/>
    <x v="2"/>
    <x v="1"/>
    <x v="4"/>
    <n v="1"/>
    <n v="1601"/>
    <x v="4"/>
    <n v="1280.8"/>
    <n v="897.96"/>
    <n v="382.84"/>
    <n v="0.29890693316677075"/>
    <s v="08"/>
    <n v="2025"/>
    <n v="320.20000000000005"/>
  </r>
  <r>
    <s v="ORD003361"/>
    <x v="597"/>
    <s v="CUST00815"/>
    <x v="14"/>
    <x v="2"/>
    <x v="3"/>
    <n v="1"/>
    <n v="13615"/>
    <x v="1"/>
    <n v="12934.25"/>
    <n v="9588.2800000000007"/>
    <n v="3345.97"/>
    <n v="0.25869068558285174"/>
    <s v="08"/>
    <n v="2025"/>
    <n v="680.75"/>
  </r>
  <r>
    <s v="ORD001843"/>
    <x v="597"/>
    <s v="CUST00586"/>
    <x v="5"/>
    <x v="2"/>
    <x v="0"/>
    <n v="1"/>
    <n v="4105"/>
    <x v="2"/>
    <n v="4105"/>
    <n v="2463.91"/>
    <n v="1641.09"/>
    <n v="0.3997783191230207"/>
    <s v="08"/>
    <n v="2025"/>
    <n v="0"/>
  </r>
  <r>
    <s v="ORD006584"/>
    <x v="597"/>
    <s v="CUST02208"/>
    <x v="5"/>
    <x v="2"/>
    <x v="2"/>
    <n v="1"/>
    <n v="4441"/>
    <x v="2"/>
    <n v="4441"/>
    <n v="3027.98"/>
    <n v="1413.02"/>
    <n v="0.31817608646701195"/>
    <s v="08"/>
    <n v="2025"/>
    <n v="0"/>
  </r>
  <r>
    <s v="ORD006749"/>
    <x v="597"/>
    <s v="CUST02456"/>
    <x v="7"/>
    <x v="4"/>
    <x v="3"/>
    <n v="3"/>
    <n v="221"/>
    <x v="0"/>
    <n v="596.70000000000005"/>
    <n v="514.08000000000004"/>
    <n v="82.62"/>
    <n v="0.13846153846153847"/>
    <s v="08"/>
    <n v="2025"/>
    <n v="66.3"/>
  </r>
  <r>
    <s v="ORD007907"/>
    <x v="597"/>
    <s v="CUST02414"/>
    <x v="6"/>
    <x v="3"/>
    <x v="1"/>
    <n v="2"/>
    <n v="380"/>
    <x v="0"/>
    <n v="684"/>
    <n v="540.6"/>
    <n v="143.4"/>
    <n v="0.20964912280701756"/>
    <s v="08"/>
    <n v="2025"/>
    <n v="76"/>
  </r>
  <r>
    <s v="ORD005947"/>
    <x v="598"/>
    <s v="CUST00137"/>
    <x v="9"/>
    <x v="1"/>
    <x v="4"/>
    <n v="3"/>
    <n v="18029"/>
    <x v="3"/>
    <n v="45973.95"/>
    <n v="41083.129999999997"/>
    <n v="4890.82"/>
    <n v="0.1063824187393078"/>
    <s v="08"/>
    <n v="2025"/>
    <n v="8113.0499999999993"/>
  </r>
  <r>
    <s v="ORD002342"/>
    <x v="598"/>
    <s v="CUST00731"/>
    <x v="6"/>
    <x v="3"/>
    <x v="1"/>
    <n v="2"/>
    <n v="1108"/>
    <x v="1"/>
    <n v="2105.1999999999998"/>
    <n v="1287.06"/>
    <n v="818.14"/>
    <n v="0.38862815884476537"/>
    <s v="08"/>
    <n v="2025"/>
    <n v="110.80000000000001"/>
  </r>
  <r>
    <s v="ORD002540"/>
    <x v="598"/>
    <s v="CUST02052"/>
    <x v="3"/>
    <x v="1"/>
    <x v="1"/>
    <n v="1"/>
    <n v="75451"/>
    <x v="1"/>
    <n v="71678.45"/>
    <n v="48810.91"/>
    <n v="22867.54"/>
    <n v="0.31902949910328698"/>
    <s v="08"/>
    <n v="2025"/>
    <n v="3772.55"/>
  </r>
  <r>
    <s v="ORD003005"/>
    <x v="598"/>
    <s v="CUST00836"/>
    <x v="14"/>
    <x v="2"/>
    <x v="4"/>
    <n v="1"/>
    <n v="12141"/>
    <x v="2"/>
    <n v="12141"/>
    <n v="7284.47"/>
    <n v="4856.53"/>
    <n v="0.40001070751997364"/>
    <s v="08"/>
    <n v="2025"/>
    <n v="0"/>
  </r>
  <r>
    <s v="ORD009688"/>
    <x v="598"/>
    <s v="CUST02003"/>
    <x v="3"/>
    <x v="1"/>
    <x v="4"/>
    <n v="1"/>
    <n v="58632"/>
    <x v="1"/>
    <n v="55700.4"/>
    <n v="37623.33"/>
    <n v="18077.07"/>
    <n v="0.32454111640131844"/>
    <s v="08"/>
    <n v="2025"/>
    <n v="2931.6000000000004"/>
  </r>
  <r>
    <s v="ORD000586"/>
    <x v="598"/>
    <s v="CUST00681"/>
    <x v="4"/>
    <x v="1"/>
    <x v="4"/>
    <n v="2"/>
    <n v="23022"/>
    <x v="2"/>
    <n v="46044"/>
    <n v="35436.720000000001"/>
    <n v="10607.28"/>
    <n v="0.23037268699504823"/>
    <s v="08"/>
    <n v="2025"/>
    <n v="0"/>
  </r>
  <r>
    <s v="ORD002754"/>
    <x v="598"/>
    <s v="CUST01989"/>
    <x v="1"/>
    <x v="1"/>
    <x v="0"/>
    <n v="4"/>
    <n v="1018"/>
    <x v="2"/>
    <n v="4072"/>
    <n v="2614.38"/>
    <n v="1457.62"/>
    <n v="0.3579616895874263"/>
    <s v="08"/>
    <n v="2025"/>
    <n v="0"/>
  </r>
  <r>
    <s v="ORD001646"/>
    <x v="598"/>
    <s v="CUST01582"/>
    <x v="11"/>
    <x v="4"/>
    <x v="0"/>
    <n v="2"/>
    <n v="74"/>
    <x v="2"/>
    <n v="148"/>
    <n v="83.39"/>
    <n v="64.61"/>
    <n v="0.43655405405405406"/>
    <s v="08"/>
    <n v="2025"/>
    <n v="0"/>
  </r>
  <r>
    <s v="ORD000756"/>
    <x v="598"/>
    <s v="CUST00703"/>
    <x v="5"/>
    <x v="2"/>
    <x v="3"/>
    <n v="3"/>
    <n v="5556"/>
    <x v="0"/>
    <n v="15001.2"/>
    <n v="13435.4"/>
    <n v="1565.8"/>
    <n v="0.10437831640135455"/>
    <s v="08"/>
    <n v="2025"/>
    <n v="1666.8000000000002"/>
  </r>
  <r>
    <s v="ORD003567"/>
    <x v="598"/>
    <s v="CUST01857"/>
    <x v="14"/>
    <x v="2"/>
    <x v="4"/>
    <n v="1"/>
    <n v="8535"/>
    <x v="2"/>
    <n v="8535"/>
    <n v="5674.02"/>
    <n v="2860.98"/>
    <n v="0.33520562390158171"/>
    <s v="08"/>
    <n v="2025"/>
    <n v="0"/>
  </r>
  <r>
    <s v="ORD008590"/>
    <x v="598"/>
    <s v="CUST00434"/>
    <x v="12"/>
    <x v="0"/>
    <x v="0"/>
    <n v="3"/>
    <n v="3489"/>
    <x v="1"/>
    <n v="9943.65"/>
    <n v="8382.4699999999993"/>
    <n v="1561.18"/>
    <n v="0.15700271027238491"/>
    <s v="08"/>
    <n v="2025"/>
    <n v="523.35"/>
  </r>
  <r>
    <s v="ORD006041"/>
    <x v="598"/>
    <s v="CUST00576"/>
    <x v="7"/>
    <x v="4"/>
    <x v="0"/>
    <n v="2"/>
    <n v="217"/>
    <x v="2"/>
    <n v="434"/>
    <n v="256.79000000000002"/>
    <n v="177.21"/>
    <n v="0.40831797235023043"/>
    <s v="08"/>
    <n v="2025"/>
    <n v="0"/>
  </r>
  <r>
    <s v="ORD000687"/>
    <x v="598"/>
    <s v="CUST01879"/>
    <x v="9"/>
    <x v="1"/>
    <x v="0"/>
    <n v="2"/>
    <n v="26092"/>
    <x v="1"/>
    <n v="49574.8"/>
    <n v="37544.85"/>
    <n v="12029.95"/>
    <n v="0.24266260277399002"/>
    <s v="08"/>
    <n v="2025"/>
    <n v="2609.2000000000003"/>
  </r>
  <r>
    <s v="ORD005739"/>
    <x v="598"/>
    <s v="CUST00969"/>
    <x v="9"/>
    <x v="1"/>
    <x v="3"/>
    <n v="4"/>
    <n v="25190"/>
    <x v="4"/>
    <n v="80608"/>
    <n v="58075.38"/>
    <n v="22532.62"/>
    <n v="0.27953329694323142"/>
    <s v="08"/>
    <n v="2025"/>
    <n v="20152"/>
  </r>
  <r>
    <s v="ORD006468"/>
    <x v="598"/>
    <s v="CUST00941"/>
    <x v="10"/>
    <x v="2"/>
    <x v="0"/>
    <n v="2"/>
    <n v="5085"/>
    <x v="0"/>
    <n v="9153"/>
    <n v="5851.67"/>
    <n v="3301.33"/>
    <n v="0.36068283622855896"/>
    <s v="08"/>
    <n v="2025"/>
    <n v="1017"/>
  </r>
  <r>
    <s v="ORD005091"/>
    <x v="598"/>
    <s v="CUST00791"/>
    <x v="12"/>
    <x v="0"/>
    <x v="4"/>
    <n v="5"/>
    <n v="2758"/>
    <x v="1"/>
    <n v="13100.5"/>
    <n v="8479.5400000000009"/>
    <n v="4620.96"/>
    <n v="0.35273157513072023"/>
    <s v="08"/>
    <n v="2025"/>
    <n v="689.5"/>
  </r>
  <r>
    <s v="ORD007707"/>
    <x v="599"/>
    <s v="CUST00468"/>
    <x v="13"/>
    <x v="0"/>
    <x v="4"/>
    <n v="1"/>
    <n v="1358"/>
    <x v="2"/>
    <n v="1358"/>
    <n v="816.04"/>
    <n v="541.96"/>
    <n v="0.39908689248895435"/>
    <s v="08"/>
    <n v="2025"/>
    <n v="0"/>
  </r>
  <r>
    <s v="ORD006279"/>
    <x v="599"/>
    <s v="CUST01272"/>
    <x v="10"/>
    <x v="2"/>
    <x v="3"/>
    <n v="1"/>
    <n v="17162"/>
    <x v="1"/>
    <n v="16303.9"/>
    <n v="11738.84"/>
    <n v="4565.0600000000004"/>
    <n v="0.27999803727942396"/>
    <s v="08"/>
    <n v="2025"/>
    <n v="858.1"/>
  </r>
  <r>
    <s v="ORD001990"/>
    <x v="599"/>
    <s v="CUST00680"/>
    <x v="12"/>
    <x v="0"/>
    <x v="0"/>
    <n v="1"/>
    <n v="3646"/>
    <x v="0"/>
    <n v="3281.4"/>
    <n v="2212.66"/>
    <n v="1068.74"/>
    <n v="0.32569634911927836"/>
    <s v="08"/>
    <n v="2025"/>
    <n v="364.6"/>
  </r>
  <r>
    <s v="ORD001694"/>
    <x v="599"/>
    <s v="CUST00626"/>
    <x v="5"/>
    <x v="2"/>
    <x v="3"/>
    <n v="2"/>
    <n v="6311"/>
    <x v="0"/>
    <n v="11359.8"/>
    <n v="8454.59"/>
    <n v="2905.21"/>
    <n v="0.25574481945104671"/>
    <s v="08"/>
    <n v="2025"/>
    <n v="1262.2"/>
  </r>
  <r>
    <s v="ORD002669"/>
    <x v="599"/>
    <s v="CUST00367"/>
    <x v="2"/>
    <x v="1"/>
    <x v="1"/>
    <n v="1"/>
    <n v="2711"/>
    <x v="1"/>
    <n v="2575.4499999999998"/>
    <n v="1507.93"/>
    <n v="1067.52"/>
    <n v="0.41449843716632045"/>
    <s v="08"/>
    <n v="2025"/>
    <n v="135.55000000000001"/>
  </r>
  <r>
    <s v="ORD004976"/>
    <x v="599"/>
    <s v="CUST00727"/>
    <x v="7"/>
    <x v="4"/>
    <x v="1"/>
    <n v="2"/>
    <n v="202"/>
    <x v="1"/>
    <n v="383.8"/>
    <n v="268.36"/>
    <n v="115.44"/>
    <n v="0.30078165711307969"/>
    <s v="08"/>
    <n v="2025"/>
    <n v="20.200000000000003"/>
  </r>
  <r>
    <s v="ORD001178"/>
    <x v="599"/>
    <s v="CUST01202"/>
    <x v="8"/>
    <x v="3"/>
    <x v="1"/>
    <n v="1"/>
    <n v="2587"/>
    <x v="3"/>
    <n v="2198.9499999999998"/>
    <n v="1854.3"/>
    <n v="344.65"/>
    <n v="0.15673389572295868"/>
    <s v="08"/>
    <n v="2025"/>
    <n v="388.05"/>
  </r>
  <r>
    <s v="ORD001360"/>
    <x v="599"/>
    <s v="CUST00074"/>
    <x v="6"/>
    <x v="3"/>
    <x v="3"/>
    <n v="2"/>
    <n v="367"/>
    <x v="1"/>
    <n v="697.3"/>
    <n v="560.46"/>
    <n v="136.84"/>
    <n v="0.19624265022228599"/>
    <s v="08"/>
    <n v="2025"/>
    <n v="36.700000000000003"/>
  </r>
  <r>
    <s v="ORD008501"/>
    <x v="599"/>
    <s v="CUST00387"/>
    <x v="9"/>
    <x v="1"/>
    <x v="1"/>
    <n v="2"/>
    <n v="31608"/>
    <x v="1"/>
    <n v="60055.199999999997"/>
    <n v="40894.03"/>
    <n v="19161.169999999998"/>
    <n v="0.31905929877845712"/>
    <s v="08"/>
    <n v="2025"/>
    <n v="3160.8"/>
  </r>
  <r>
    <s v="ORD000399"/>
    <x v="599"/>
    <s v="CUST01637"/>
    <x v="9"/>
    <x v="1"/>
    <x v="4"/>
    <n v="3"/>
    <n v="26277"/>
    <x v="0"/>
    <n v="70947.899999999994"/>
    <n v="61138.18"/>
    <n v="9809.7199999999993"/>
    <n v="0.1382665307923138"/>
    <s v="08"/>
    <n v="2025"/>
    <n v="7883.1"/>
  </r>
  <r>
    <s v="ORD000600"/>
    <x v="599"/>
    <s v="CUST02164"/>
    <x v="3"/>
    <x v="1"/>
    <x v="4"/>
    <n v="4"/>
    <n v="63792"/>
    <x v="3"/>
    <n v="216892.79999999999"/>
    <n v="161218.9"/>
    <n v="55673.9"/>
    <n v="0.25668855766535359"/>
    <s v="08"/>
    <n v="2025"/>
    <n v="38275.199999999997"/>
  </r>
  <r>
    <s v="ORD005821"/>
    <x v="599"/>
    <s v="CUST01274"/>
    <x v="9"/>
    <x v="1"/>
    <x v="1"/>
    <n v="4"/>
    <n v="34987"/>
    <x v="1"/>
    <n v="132950.6"/>
    <n v="82204.59"/>
    <n v="50746.01"/>
    <n v="0.3816907182066121"/>
    <s v="08"/>
    <n v="2025"/>
    <n v="6997.4000000000005"/>
  </r>
  <r>
    <s v="ORD004292"/>
    <x v="599"/>
    <s v="CUST00278"/>
    <x v="10"/>
    <x v="2"/>
    <x v="2"/>
    <n v="3"/>
    <n v="11600"/>
    <x v="2"/>
    <n v="34800"/>
    <n v="25797.37"/>
    <n v="9002.6299999999992"/>
    <n v="0.25869626436781606"/>
    <s v="08"/>
    <n v="2025"/>
    <n v="0"/>
  </r>
  <r>
    <s v="ORD004484"/>
    <x v="600"/>
    <s v="CUST01346"/>
    <x v="1"/>
    <x v="1"/>
    <x v="0"/>
    <n v="1"/>
    <n v="772"/>
    <x v="2"/>
    <n v="772"/>
    <n v="523.03"/>
    <n v="248.97"/>
    <n v="0.32250000000000001"/>
    <s v="08"/>
    <n v="2025"/>
    <n v="0"/>
  </r>
  <r>
    <s v="ORD002463"/>
    <x v="600"/>
    <s v="CUST00483"/>
    <x v="9"/>
    <x v="1"/>
    <x v="2"/>
    <n v="1"/>
    <n v="33723"/>
    <x v="1"/>
    <n v="32036.85"/>
    <n v="21997.45"/>
    <n v="10039.4"/>
    <n v="0.31337038441669512"/>
    <s v="08"/>
    <n v="2025"/>
    <n v="1686.15"/>
  </r>
  <r>
    <s v="ORD007203"/>
    <x v="600"/>
    <s v="CUST01543"/>
    <x v="0"/>
    <x v="0"/>
    <x v="4"/>
    <n v="2"/>
    <n v="908"/>
    <x v="0"/>
    <n v="1634.4"/>
    <n v="1373.18"/>
    <n v="261.22000000000003"/>
    <n v="0.15982623592755751"/>
    <s v="08"/>
    <n v="2025"/>
    <n v="181.60000000000002"/>
  </r>
  <r>
    <s v="ORD009491"/>
    <x v="600"/>
    <s v="CUST02396"/>
    <x v="2"/>
    <x v="1"/>
    <x v="1"/>
    <n v="2"/>
    <n v="4371"/>
    <x v="2"/>
    <n v="8742"/>
    <n v="4832.54"/>
    <n v="3909.46"/>
    <n v="0.44720430107526882"/>
    <s v="08"/>
    <n v="2025"/>
    <n v="0"/>
  </r>
  <r>
    <s v="ORD005311"/>
    <x v="600"/>
    <s v="CUST00426"/>
    <x v="4"/>
    <x v="1"/>
    <x v="1"/>
    <n v="2"/>
    <n v="23666"/>
    <x v="4"/>
    <n v="37865.599999999999"/>
    <n v="26923.49"/>
    <n v="10942.11"/>
    <n v="0.28897231260035494"/>
    <s v="08"/>
    <n v="2025"/>
    <n v="9466.4"/>
  </r>
  <r>
    <s v="ORD002166"/>
    <x v="600"/>
    <s v="CUST02084"/>
    <x v="8"/>
    <x v="3"/>
    <x v="3"/>
    <n v="1"/>
    <n v="2743"/>
    <x v="1"/>
    <n v="2605.85"/>
    <n v="1867.93"/>
    <n v="737.92"/>
    <n v="0.28317823358980754"/>
    <s v="08"/>
    <n v="2025"/>
    <n v="137.15"/>
  </r>
  <r>
    <s v="ORD006885"/>
    <x v="600"/>
    <s v="CUST01145"/>
    <x v="13"/>
    <x v="0"/>
    <x v="2"/>
    <n v="1"/>
    <n v="1738"/>
    <x v="1"/>
    <n v="1651.1"/>
    <n v="1029.9100000000001"/>
    <n v="621.19000000000005"/>
    <n v="0.37622796923263285"/>
    <s v="08"/>
    <n v="2025"/>
    <n v="86.9"/>
  </r>
  <r>
    <s v="ORD006397"/>
    <x v="600"/>
    <s v="CUST02231"/>
    <x v="1"/>
    <x v="1"/>
    <x v="4"/>
    <n v="1"/>
    <n v="2682"/>
    <x v="0"/>
    <n v="2413.8000000000002"/>
    <n v="1671.12"/>
    <n v="742.68"/>
    <n v="0.30768083519761369"/>
    <s v="08"/>
    <n v="2025"/>
    <n v="268.2"/>
  </r>
  <r>
    <s v="ORD003259"/>
    <x v="600"/>
    <s v="CUST00991"/>
    <x v="11"/>
    <x v="4"/>
    <x v="2"/>
    <n v="1"/>
    <n v="93"/>
    <x v="1"/>
    <n v="88.35"/>
    <n v="63.17"/>
    <n v="25.18"/>
    <n v="0.28500282965478213"/>
    <s v="08"/>
    <n v="2025"/>
    <n v="4.6500000000000004"/>
  </r>
  <r>
    <s v="ORD004681"/>
    <x v="600"/>
    <s v="CUST00814"/>
    <x v="10"/>
    <x v="2"/>
    <x v="4"/>
    <n v="3"/>
    <n v="13844"/>
    <x v="0"/>
    <n v="37378.800000000003"/>
    <n v="30765.94"/>
    <n v="6612.86"/>
    <n v="0.17691472171391268"/>
    <s v="08"/>
    <n v="2025"/>
    <n v="4153.2"/>
  </r>
  <r>
    <s v="ORD007717"/>
    <x v="600"/>
    <s v="CUST00549"/>
    <x v="8"/>
    <x v="3"/>
    <x v="1"/>
    <n v="1"/>
    <n v="2868"/>
    <x v="0"/>
    <n v="2581.1999999999998"/>
    <n v="2131.6799999999998"/>
    <n v="449.52"/>
    <n v="0.17415155741515576"/>
    <s v="08"/>
    <n v="2025"/>
    <n v="286.8"/>
  </r>
  <r>
    <s v="ORD006590"/>
    <x v="601"/>
    <s v="CUST00025"/>
    <x v="3"/>
    <x v="1"/>
    <x v="1"/>
    <n v="1"/>
    <n v="58138"/>
    <x v="1"/>
    <n v="55231.1"/>
    <n v="45430.97"/>
    <n v="9800.1299999999992"/>
    <n v="0.17743861701106803"/>
    <s v="08"/>
    <n v="2025"/>
    <n v="2906.9"/>
  </r>
  <r>
    <s v="ORD000733"/>
    <x v="601"/>
    <s v="CUST00284"/>
    <x v="3"/>
    <x v="1"/>
    <x v="2"/>
    <n v="3"/>
    <n v="56007"/>
    <x v="2"/>
    <n v="168021"/>
    <n v="115337.78"/>
    <n v="52683.22"/>
    <n v="0.31355140131293113"/>
    <s v="08"/>
    <n v="2025"/>
    <n v="0"/>
  </r>
  <r>
    <s v="ORD007443"/>
    <x v="601"/>
    <s v="CUST02412"/>
    <x v="7"/>
    <x v="4"/>
    <x v="0"/>
    <n v="1"/>
    <n v="195"/>
    <x v="0"/>
    <n v="175.5"/>
    <n v="148.66999999999999"/>
    <n v="26.83"/>
    <n v="0.15287749287749286"/>
    <s v="08"/>
    <n v="2025"/>
    <n v="19.5"/>
  </r>
  <r>
    <s v="ORD003021"/>
    <x v="601"/>
    <s v="CUST01911"/>
    <x v="1"/>
    <x v="1"/>
    <x v="3"/>
    <n v="1"/>
    <n v="2238"/>
    <x v="2"/>
    <n v="2238"/>
    <n v="1609.2"/>
    <n v="628.79999999999995"/>
    <n v="0.2809651474530831"/>
    <s v="08"/>
    <n v="2025"/>
    <n v="0"/>
  </r>
  <r>
    <s v="ORD003182"/>
    <x v="601"/>
    <s v="CUST00088"/>
    <x v="8"/>
    <x v="3"/>
    <x v="2"/>
    <n v="1"/>
    <n v="985"/>
    <x v="4"/>
    <n v="788"/>
    <n v="763.8"/>
    <n v="24.2"/>
    <n v="3.0710659898477155E-2"/>
    <s v="08"/>
    <n v="2025"/>
    <n v="197"/>
  </r>
  <r>
    <s v="ORD007485"/>
    <x v="601"/>
    <s v="CUST01754"/>
    <x v="2"/>
    <x v="1"/>
    <x v="3"/>
    <n v="4"/>
    <n v="4799"/>
    <x v="0"/>
    <n v="17276.400000000001"/>
    <n v="13222"/>
    <n v="4054.4"/>
    <n v="0.23467852098816883"/>
    <s v="08"/>
    <n v="2025"/>
    <n v="1919.6000000000001"/>
  </r>
  <r>
    <s v="ORD001026"/>
    <x v="601"/>
    <s v="CUST01070"/>
    <x v="14"/>
    <x v="2"/>
    <x v="3"/>
    <n v="3"/>
    <n v="20532"/>
    <x v="3"/>
    <n v="52356.6"/>
    <n v="35707.5"/>
    <n v="16649.099999999999"/>
    <n v="0.3179942929831196"/>
    <s v="08"/>
    <n v="2025"/>
    <n v="9239.4"/>
  </r>
  <r>
    <s v="ORD000281"/>
    <x v="601"/>
    <s v="CUST01862"/>
    <x v="11"/>
    <x v="4"/>
    <x v="1"/>
    <n v="1"/>
    <n v="88"/>
    <x v="1"/>
    <n v="83.6"/>
    <n v="58.78"/>
    <n v="24.82"/>
    <n v="0.29688995215311009"/>
    <s v="08"/>
    <n v="2025"/>
    <n v="4.4000000000000004"/>
  </r>
  <r>
    <s v="ORD004733"/>
    <x v="601"/>
    <s v="CUST01137"/>
    <x v="7"/>
    <x v="4"/>
    <x v="2"/>
    <n v="1"/>
    <n v="125"/>
    <x v="4"/>
    <n v="100"/>
    <n v="98.6"/>
    <n v="1.4"/>
    <n v="1.3999999999999999E-2"/>
    <s v="08"/>
    <n v="2025"/>
    <n v="25"/>
  </r>
  <r>
    <s v="ORD004654"/>
    <x v="601"/>
    <s v="CUST02370"/>
    <x v="11"/>
    <x v="4"/>
    <x v="0"/>
    <n v="2"/>
    <n v="84"/>
    <x v="0"/>
    <n v="151.19999999999999"/>
    <n v="97.81"/>
    <n v="53.39"/>
    <n v="0.35310846560846565"/>
    <s v="08"/>
    <n v="2025"/>
    <n v="16.8"/>
  </r>
  <r>
    <s v="ORD004488"/>
    <x v="601"/>
    <s v="CUST01923"/>
    <x v="4"/>
    <x v="1"/>
    <x v="1"/>
    <n v="2"/>
    <n v="9928"/>
    <x v="0"/>
    <n v="17870.400000000001"/>
    <n v="12276.81"/>
    <n v="5593.59"/>
    <n v="0.31300866236905722"/>
    <s v="08"/>
    <n v="2025"/>
    <n v="1985.6000000000001"/>
  </r>
  <r>
    <s v="ORD008752"/>
    <x v="601"/>
    <s v="CUST00450"/>
    <x v="8"/>
    <x v="3"/>
    <x v="1"/>
    <n v="1"/>
    <n v="2093"/>
    <x v="4"/>
    <n v="1674.4"/>
    <n v="1364.74"/>
    <n v="309.66000000000003"/>
    <n v="0.18493788819875778"/>
    <s v="08"/>
    <n v="2025"/>
    <n v="418.6"/>
  </r>
  <r>
    <s v="ORD003919"/>
    <x v="601"/>
    <s v="CUST00967"/>
    <x v="1"/>
    <x v="1"/>
    <x v="0"/>
    <n v="1"/>
    <n v="1366"/>
    <x v="2"/>
    <n v="1366"/>
    <n v="791.89"/>
    <n v="574.11"/>
    <n v="0.42028550512445095"/>
    <s v="08"/>
    <n v="2025"/>
    <n v="0"/>
  </r>
  <r>
    <s v="ORD003550"/>
    <x v="601"/>
    <s v="CUST00297"/>
    <x v="7"/>
    <x v="4"/>
    <x v="4"/>
    <n v="2"/>
    <n v="116"/>
    <x v="3"/>
    <n v="197.2"/>
    <n v="152.43"/>
    <n v="44.77"/>
    <n v="0.22702839756592294"/>
    <s v="08"/>
    <n v="2025"/>
    <n v="34.799999999999997"/>
  </r>
  <r>
    <s v="ORD006546"/>
    <x v="601"/>
    <s v="CUST01431"/>
    <x v="6"/>
    <x v="3"/>
    <x v="3"/>
    <n v="2"/>
    <n v="1196"/>
    <x v="4"/>
    <n v="1913.6"/>
    <n v="1632.6"/>
    <n v="281"/>
    <n v="0.14684364548494985"/>
    <s v="08"/>
    <n v="2025"/>
    <n v="478.40000000000003"/>
  </r>
  <r>
    <s v="ORD001013"/>
    <x v="601"/>
    <s v="CUST01258"/>
    <x v="13"/>
    <x v="0"/>
    <x v="2"/>
    <n v="2"/>
    <n v="529"/>
    <x v="2"/>
    <n v="1058"/>
    <n v="720.86"/>
    <n v="337.14"/>
    <n v="0.31865784499054817"/>
    <s v="08"/>
    <n v="2025"/>
    <n v="0"/>
  </r>
  <r>
    <s v="ORD009146"/>
    <x v="601"/>
    <s v="CUST00747"/>
    <x v="11"/>
    <x v="4"/>
    <x v="0"/>
    <n v="2"/>
    <n v="81"/>
    <x v="4"/>
    <n v="129.6"/>
    <n v="127.62"/>
    <n v="1.98"/>
    <n v="1.5277777777777779E-2"/>
    <s v="08"/>
    <n v="2025"/>
    <n v="32.4"/>
  </r>
  <r>
    <s v="ORD004747"/>
    <x v="601"/>
    <s v="CUST00530"/>
    <x v="9"/>
    <x v="1"/>
    <x v="2"/>
    <n v="2"/>
    <n v="27513"/>
    <x v="1"/>
    <n v="52274.7"/>
    <n v="40743.89"/>
    <n v="11530.81"/>
    <n v="0.22058108415734573"/>
    <s v="08"/>
    <n v="2025"/>
    <n v="2751.3"/>
  </r>
  <r>
    <s v="ORD006114"/>
    <x v="601"/>
    <s v="CUST00429"/>
    <x v="8"/>
    <x v="3"/>
    <x v="2"/>
    <n v="2"/>
    <n v="2299"/>
    <x v="2"/>
    <n v="4598"/>
    <n v="2715.43"/>
    <n v="1882.57"/>
    <n v="0.40943236189647669"/>
    <s v="08"/>
    <n v="2025"/>
    <n v="0"/>
  </r>
  <r>
    <s v="ORD001590"/>
    <x v="602"/>
    <s v="CUST00751"/>
    <x v="7"/>
    <x v="4"/>
    <x v="0"/>
    <n v="2"/>
    <n v="108"/>
    <x v="0"/>
    <n v="194.4"/>
    <n v="129.69"/>
    <n v="64.709999999999994"/>
    <n v="0.33287037037037032"/>
    <s v="08"/>
    <n v="2025"/>
    <n v="21.6"/>
  </r>
  <r>
    <s v="ORD009350"/>
    <x v="602"/>
    <s v="CUST01996"/>
    <x v="8"/>
    <x v="3"/>
    <x v="0"/>
    <n v="2"/>
    <n v="1065"/>
    <x v="0"/>
    <n v="1917"/>
    <n v="1322.15"/>
    <n v="594.85"/>
    <n v="0.31030255607720397"/>
    <s v="08"/>
    <n v="2025"/>
    <n v="213"/>
  </r>
  <r>
    <s v="ORD006753"/>
    <x v="602"/>
    <s v="CUST01634"/>
    <x v="7"/>
    <x v="4"/>
    <x v="1"/>
    <n v="3"/>
    <n v="105"/>
    <x v="2"/>
    <n v="315"/>
    <n v="216.01"/>
    <n v="98.99"/>
    <n v="0.31425396825396823"/>
    <s v="08"/>
    <n v="2025"/>
    <n v="0"/>
  </r>
  <r>
    <s v="ORD007648"/>
    <x v="602"/>
    <s v="CUST02444"/>
    <x v="11"/>
    <x v="4"/>
    <x v="2"/>
    <n v="2"/>
    <n v="159"/>
    <x v="0"/>
    <n v="286.2"/>
    <n v="199.29"/>
    <n v="86.91"/>
    <n v="0.30366876310272539"/>
    <s v="08"/>
    <n v="2025"/>
    <n v="31.8"/>
  </r>
  <r>
    <s v="ORD007033"/>
    <x v="602"/>
    <s v="CUST00014"/>
    <x v="14"/>
    <x v="2"/>
    <x v="3"/>
    <n v="1"/>
    <n v="21269"/>
    <x v="3"/>
    <n v="18078.650000000001"/>
    <n v="11848.57"/>
    <n v="6230.08"/>
    <n v="0.3446098021699629"/>
    <s v="08"/>
    <n v="2025"/>
    <n v="3190.35"/>
  </r>
  <r>
    <s v="ORD005024"/>
    <x v="602"/>
    <s v="CUST00358"/>
    <x v="3"/>
    <x v="1"/>
    <x v="3"/>
    <n v="1"/>
    <n v="77905"/>
    <x v="2"/>
    <n v="77905"/>
    <n v="56718.99"/>
    <n v="21186.01"/>
    <n v="0.27194672999165648"/>
    <s v="08"/>
    <n v="2025"/>
    <n v="0"/>
  </r>
  <r>
    <s v="ORD003195"/>
    <x v="602"/>
    <s v="CUST01157"/>
    <x v="12"/>
    <x v="0"/>
    <x v="1"/>
    <n v="4"/>
    <n v="1825"/>
    <x v="0"/>
    <n v="6570"/>
    <n v="5157.8500000000004"/>
    <n v="1412.15"/>
    <n v="0.21493911719939118"/>
    <s v="08"/>
    <n v="2025"/>
    <n v="730"/>
  </r>
  <r>
    <s v="ORD006370"/>
    <x v="602"/>
    <s v="CUST01073"/>
    <x v="9"/>
    <x v="1"/>
    <x v="1"/>
    <n v="1"/>
    <n v="22888"/>
    <x v="2"/>
    <n v="22888"/>
    <n v="15340.34"/>
    <n v="7547.66"/>
    <n v="0.32976494232785741"/>
    <s v="08"/>
    <n v="2025"/>
    <n v="0"/>
  </r>
  <r>
    <s v="ORD000445"/>
    <x v="602"/>
    <s v="CUST00390"/>
    <x v="2"/>
    <x v="1"/>
    <x v="2"/>
    <n v="2"/>
    <n v="1890"/>
    <x v="0"/>
    <n v="3402"/>
    <n v="2515.3000000000002"/>
    <n v="886.7"/>
    <n v="0.26064079952968844"/>
    <s v="08"/>
    <n v="2025"/>
    <n v="378"/>
  </r>
  <r>
    <s v="ORD002428"/>
    <x v="602"/>
    <s v="CUST00199"/>
    <x v="11"/>
    <x v="4"/>
    <x v="1"/>
    <n v="1"/>
    <n v="76"/>
    <x v="0"/>
    <n v="68.400000000000006"/>
    <n v="56.1"/>
    <n v="12.3"/>
    <n v="0.17982456140350878"/>
    <s v="08"/>
    <n v="2025"/>
    <n v="7.6000000000000005"/>
  </r>
  <r>
    <s v="ORD007577"/>
    <x v="602"/>
    <s v="CUST01725"/>
    <x v="7"/>
    <x v="4"/>
    <x v="3"/>
    <n v="1"/>
    <n v="134"/>
    <x v="2"/>
    <n v="134"/>
    <n v="87.35"/>
    <n v="46.65"/>
    <n v="0.34813432835820896"/>
    <s v="08"/>
    <n v="2025"/>
    <n v="0"/>
  </r>
  <r>
    <s v="ORD007699"/>
    <x v="602"/>
    <s v="CUST00142"/>
    <x v="10"/>
    <x v="2"/>
    <x v="2"/>
    <n v="3"/>
    <n v="11320"/>
    <x v="4"/>
    <n v="27168"/>
    <n v="25684.42"/>
    <n v="1483.58"/>
    <n v="5.4607626619552409E-2"/>
    <s v="08"/>
    <n v="2025"/>
    <n v="6792"/>
  </r>
  <r>
    <s v="ORD003348"/>
    <x v="602"/>
    <s v="CUST01249"/>
    <x v="2"/>
    <x v="1"/>
    <x v="3"/>
    <n v="1"/>
    <n v="3678"/>
    <x v="1"/>
    <n v="3494.1"/>
    <n v="2799.57"/>
    <n v="694.53"/>
    <n v="0.19877221602129302"/>
    <s v="08"/>
    <n v="2025"/>
    <n v="183.9"/>
  </r>
  <r>
    <s v="ORD008434"/>
    <x v="602"/>
    <s v="CUST00283"/>
    <x v="11"/>
    <x v="4"/>
    <x v="3"/>
    <n v="1"/>
    <n v="67"/>
    <x v="3"/>
    <n v="56.95"/>
    <n v="50.27"/>
    <n v="6.68"/>
    <n v="0.11729587357330991"/>
    <s v="08"/>
    <n v="2025"/>
    <n v="10.049999999999999"/>
  </r>
  <r>
    <s v="ORD001557"/>
    <x v="603"/>
    <s v="CUST00335"/>
    <x v="14"/>
    <x v="2"/>
    <x v="3"/>
    <n v="2"/>
    <n v="20714"/>
    <x v="1"/>
    <n v="39356.6"/>
    <n v="23370.95"/>
    <n v="15985.65"/>
    <n v="0.40617456792507484"/>
    <s v="08"/>
    <n v="2025"/>
    <n v="2071.4"/>
  </r>
  <r>
    <s v="ORD001906"/>
    <x v="603"/>
    <s v="CUST00792"/>
    <x v="2"/>
    <x v="1"/>
    <x v="1"/>
    <n v="2"/>
    <n v="3066"/>
    <x v="0"/>
    <n v="5518.8"/>
    <n v="3787.41"/>
    <n v="1731.39"/>
    <n v="0.31372580995868665"/>
    <s v="08"/>
    <n v="2025"/>
    <n v="613.20000000000005"/>
  </r>
  <r>
    <s v="ORD005046"/>
    <x v="603"/>
    <s v="CUST01847"/>
    <x v="7"/>
    <x v="4"/>
    <x v="2"/>
    <n v="1"/>
    <n v="121"/>
    <x v="0"/>
    <n v="108.9"/>
    <n v="90.91"/>
    <n v="17.989999999999998"/>
    <n v="0.16519742883379246"/>
    <s v="08"/>
    <n v="2025"/>
    <n v="12.100000000000001"/>
  </r>
  <r>
    <s v="ORD003538"/>
    <x v="603"/>
    <s v="CUST00540"/>
    <x v="10"/>
    <x v="2"/>
    <x v="3"/>
    <n v="1"/>
    <n v="17093"/>
    <x v="1"/>
    <n v="16238.35"/>
    <n v="10944.76"/>
    <n v="5293.59"/>
    <n v="0.32599309658924708"/>
    <s v="08"/>
    <n v="2025"/>
    <n v="854.65000000000009"/>
  </r>
  <r>
    <s v="ORD001144"/>
    <x v="603"/>
    <s v="CUST00086"/>
    <x v="7"/>
    <x v="4"/>
    <x v="4"/>
    <n v="1"/>
    <n v="149"/>
    <x v="2"/>
    <n v="149"/>
    <n v="107.81"/>
    <n v="41.19"/>
    <n v="0.27644295302013422"/>
    <s v="08"/>
    <n v="2025"/>
    <n v="0"/>
  </r>
  <r>
    <s v="ORD006350"/>
    <x v="603"/>
    <s v="CUST02421"/>
    <x v="7"/>
    <x v="4"/>
    <x v="0"/>
    <n v="4"/>
    <n v="123"/>
    <x v="1"/>
    <n v="467.4"/>
    <n v="304.31"/>
    <n v="163.09"/>
    <n v="0.34893025246041937"/>
    <s v="08"/>
    <n v="2025"/>
    <n v="24.6"/>
  </r>
  <r>
    <s v="ORD002870"/>
    <x v="603"/>
    <s v="CUST02137"/>
    <x v="6"/>
    <x v="3"/>
    <x v="0"/>
    <n v="2"/>
    <n v="931"/>
    <x v="1"/>
    <n v="1768.9"/>
    <n v="1136.76"/>
    <n v="632.14"/>
    <n v="0.35736333314489227"/>
    <s v="08"/>
    <n v="2025"/>
    <n v="93.100000000000009"/>
  </r>
  <r>
    <s v="ORD008232"/>
    <x v="603"/>
    <s v="CUST00435"/>
    <x v="11"/>
    <x v="4"/>
    <x v="4"/>
    <n v="1"/>
    <n v="87"/>
    <x v="3"/>
    <n v="73.95"/>
    <n v="53.87"/>
    <n v="20.079999999999998"/>
    <n v="0.27153482082488162"/>
    <s v="08"/>
    <n v="2025"/>
    <n v="13.049999999999999"/>
  </r>
  <r>
    <s v="ORD004312"/>
    <x v="603"/>
    <s v="CUST00855"/>
    <x v="9"/>
    <x v="1"/>
    <x v="0"/>
    <n v="5"/>
    <n v="25301"/>
    <x v="3"/>
    <n v="107529.25"/>
    <n v="97904.38"/>
    <n v="9624.8700000000008"/>
    <n v="8.9509319557236761E-2"/>
    <s v="08"/>
    <n v="2025"/>
    <n v="18975.75"/>
  </r>
  <r>
    <s v="ORD006837"/>
    <x v="603"/>
    <s v="CUST02455"/>
    <x v="10"/>
    <x v="2"/>
    <x v="3"/>
    <n v="3"/>
    <n v="12745"/>
    <x v="3"/>
    <n v="32499.75"/>
    <n v="24213.45"/>
    <n v="8286.2999999999993"/>
    <n v="0.25496503819260147"/>
    <s v="08"/>
    <n v="2025"/>
    <n v="5735.25"/>
  </r>
  <r>
    <s v="ORD000212"/>
    <x v="604"/>
    <s v="CUST02150"/>
    <x v="1"/>
    <x v="1"/>
    <x v="3"/>
    <n v="1"/>
    <n v="1004"/>
    <x v="1"/>
    <n v="953.8"/>
    <n v="672.67"/>
    <n v="281.13"/>
    <n v="0.29474732648353952"/>
    <s v="08"/>
    <n v="2025"/>
    <n v="50.2"/>
  </r>
  <r>
    <s v="ORD001540"/>
    <x v="604"/>
    <s v="CUST00172"/>
    <x v="1"/>
    <x v="1"/>
    <x v="2"/>
    <n v="2"/>
    <n v="993"/>
    <x v="0"/>
    <n v="1787.4"/>
    <n v="1367.73"/>
    <n v="419.67"/>
    <n v="0.23479355488418932"/>
    <s v="08"/>
    <n v="2025"/>
    <n v="198.60000000000002"/>
  </r>
  <r>
    <s v="ORD007127"/>
    <x v="604"/>
    <s v="CUST02298"/>
    <x v="3"/>
    <x v="1"/>
    <x v="3"/>
    <n v="2"/>
    <n v="61090"/>
    <x v="2"/>
    <n v="122180"/>
    <n v="99914.12"/>
    <n v="22265.88"/>
    <n v="0.18223833688001309"/>
    <s v="08"/>
    <n v="2025"/>
    <n v="0"/>
  </r>
  <r>
    <s v="ORD008417"/>
    <x v="604"/>
    <s v="CUST01831"/>
    <x v="12"/>
    <x v="0"/>
    <x v="2"/>
    <n v="1"/>
    <n v="2116"/>
    <x v="2"/>
    <n v="2116"/>
    <n v="1195.3599999999999"/>
    <n v="920.64"/>
    <n v="0.43508506616257087"/>
    <s v="08"/>
    <n v="2025"/>
    <n v="0"/>
  </r>
  <r>
    <s v="ORD009606"/>
    <x v="604"/>
    <s v="CUST00980"/>
    <x v="11"/>
    <x v="4"/>
    <x v="0"/>
    <n v="1"/>
    <n v="53"/>
    <x v="1"/>
    <n v="50.35"/>
    <n v="38.74"/>
    <n v="11.61"/>
    <n v="0.23058589870903673"/>
    <s v="08"/>
    <n v="2025"/>
    <n v="2.6500000000000004"/>
  </r>
  <r>
    <s v="ORD006829"/>
    <x v="604"/>
    <s v="CUST00306"/>
    <x v="12"/>
    <x v="0"/>
    <x v="4"/>
    <n v="1"/>
    <n v="4101"/>
    <x v="3"/>
    <n v="3485.85"/>
    <n v="2517.7600000000002"/>
    <n v="968.09"/>
    <n v="0.27771992483899194"/>
    <s v="08"/>
    <n v="2025"/>
    <n v="615.15"/>
  </r>
  <r>
    <s v="ORD005526"/>
    <x v="604"/>
    <s v="CUST00934"/>
    <x v="13"/>
    <x v="0"/>
    <x v="2"/>
    <n v="1"/>
    <n v="588"/>
    <x v="2"/>
    <n v="588"/>
    <n v="477.7"/>
    <n v="110.3"/>
    <n v="0.18758503401360543"/>
    <s v="08"/>
    <n v="2025"/>
    <n v="0"/>
  </r>
  <r>
    <s v="ORD003110"/>
    <x v="604"/>
    <s v="CUST00403"/>
    <x v="14"/>
    <x v="2"/>
    <x v="4"/>
    <n v="1"/>
    <n v="13608"/>
    <x v="3"/>
    <n v="11566.8"/>
    <n v="10746.99"/>
    <n v="819.81"/>
    <n v="7.0876128229069399E-2"/>
    <s v="08"/>
    <n v="2025"/>
    <n v="2041.1999999999998"/>
  </r>
  <r>
    <s v="ORD004809"/>
    <x v="604"/>
    <s v="CUST00042"/>
    <x v="9"/>
    <x v="1"/>
    <x v="3"/>
    <n v="2"/>
    <n v="28256"/>
    <x v="2"/>
    <n v="56512"/>
    <n v="43266.91"/>
    <n v="13245.09"/>
    <n v="0.23437659258210647"/>
    <s v="08"/>
    <n v="2025"/>
    <n v="0"/>
  </r>
  <r>
    <s v="ORD001930"/>
    <x v="604"/>
    <s v="CUST01771"/>
    <x v="2"/>
    <x v="1"/>
    <x v="4"/>
    <n v="2"/>
    <n v="1868"/>
    <x v="2"/>
    <n v="3736"/>
    <n v="2512.8200000000002"/>
    <n v="1223.18"/>
    <n v="0.32740364025695934"/>
    <s v="08"/>
    <n v="2025"/>
    <n v="0"/>
  </r>
  <r>
    <s v="ORD002617"/>
    <x v="604"/>
    <s v="CUST01598"/>
    <x v="14"/>
    <x v="2"/>
    <x v="3"/>
    <n v="2"/>
    <n v="14907"/>
    <x v="1"/>
    <n v="28323.3"/>
    <n v="20116.54"/>
    <n v="8206.76"/>
    <n v="0.2897529595774504"/>
    <s v="08"/>
    <n v="2025"/>
    <n v="1490.7"/>
  </r>
  <r>
    <s v="ORD007565"/>
    <x v="604"/>
    <s v="CUST00017"/>
    <x v="1"/>
    <x v="1"/>
    <x v="1"/>
    <n v="3"/>
    <n v="1529"/>
    <x v="2"/>
    <n v="4587"/>
    <n v="3028.66"/>
    <n v="1558.34"/>
    <n v="0.3397296708088075"/>
    <s v="08"/>
    <n v="2025"/>
    <n v="0"/>
  </r>
  <r>
    <s v="ORD008597"/>
    <x v="605"/>
    <s v="CUST00801"/>
    <x v="11"/>
    <x v="4"/>
    <x v="0"/>
    <n v="3"/>
    <n v="55"/>
    <x v="0"/>
    <n v="148.5"/>
    <n v="123.95"/>
    <n v="24.55"/>
    <n v="0.16531986531986531"/>
    <s v="08"/>
    <n v="2025"/>
    <n v="16.5"/>
  </r>
  <r>
    <s v="ORD006780"/>
    <x v="605"/>
    <s v="CUST00710"/>
    <x v="6"/>
    <x v="3"/>
    <x v="1"/>
    <n v="2"/>
    <n v="399"/>
    <x v="4"/>
    <n v="638.4"/>
    <n v="476.48"/>
    <n v="161.91999999999999"/>
    <n v="0.25363408521303255"/>
    <s v="08"/>
    <n v="2025"/>
    <n v="159.60000000000002"/>
  </r>
  <r>
    <s v="ORD003556"/>
    <x v="605"/>
    <s v="CUST01972"/>
    <x v="14"/>
    <x v="2"/>
    <x v="0"/>
    <n v="1"/>
    <n v="19411"/>
    <x v="1"/>
    <n v="18440.45"/>
    <n v="15550.12"/>
    <n v="2890.33"/>
    <n v="0.15673858284369416"/>
    <s v="08"/>
    <n v="2025"/>
    <n v="970.55000000000007"/>
  </r>
  <r>
    <s v="ORD006516"/>
    <x v="605"/>
    <s v="CUST02004"/>
    <x v="3"/>
    <x v="1"/>
    <x v="1"/>
    <n v="1"/>
    <n v="73453"/>
    <x v="0"/>
    <n v="66107.7"/>
    <n v="51454.97"/>
    <n v="14652.73"/>
    <n v="0.22164936913551675"/>
    <s v="08"/>
    <n v="2025"/>
    <n v="7345.3"/>
  </r>
  <r>
    <s v="ORD006034"/>
    <x v="605"/>
    <s v="CUST00872"/>
    <x v="3"/>
    <x v="1"/>
    <x v="4"/>
    <n v="1"/>
    <n v="78520"/>
    <x v="3"/>
    <n v="66742"/>
    <n v="62210.75"/>
    <n v="4531.25"/>
    <n v="6.7892032003835659E-2"/>
    <s v="08"/>
    <n v="2025"/>
    <n v="11778"/>
  </r>
  <r>
    <s v="ORD002084"/>
    <x v="605"/>
    <s v="CUST00807"/>
    <x v="14"/>
    <x v="2"/>
    <x v="0"/>
    <n v="2"/>
    <n v="12279"/>
    <x v="4"/>
    <n v="19646.400000000001"/>
    <n v="17308.169999999998"/>
    <n v="2338.23"/>
    <n v="0.11901569753237233"/>
    <s v="08"/>
    <n v="2025"/>
    <n v="4911.6000000000004"/>
  </r>
  <r>
    <s v="ORD000539"/>
    <x v="605"/>
    <s v="CUST01271"/>
    <x v="2"/>
    <x v="1"/>
    <x v="4"/>
    <n v="1"/>
    <n v="3945"/>
    <x v="1"/>
    <n v="3747.75"/>
    <n v="2539.91"/>
    <n v="1207.8399999999999"/>
    <n v="0.32228403708892001"/>
    <s v="08"/>
    <n v="2025"/>
    <n v="197.25"/>
  </r>
  <r>
    <s v="ORD007424"/>
    <x v="605"/>
    <s v="CUST01445"/>
    <x v="8"/>
    <x v="3"/>
    <x v="2"/>
    <n v="2"/>
    <n v="2486"/>
    <x v="2"/>
    <n v="4972"/>
    <n v="3291.72"/>
    <n v="1680.28"/>
    <n v="0.3379485116653258"/>
    <s v="08"/>
    <n v="2025"/>
    <n v="0"/>
  </r>
  <r>
    <s v="ORD001421"/>
    <x v="605"/>
    <s v="CUST01911"/>
    <x v="9"/>
    <x v="1"/>
    <x v="3"/>
    <n v="2"/>
    <n v="23767"/>
    <x v="3"/>
    <n v="40403.9"/>
    <n v="33736.39"/>
    <n v="6667.51"/>
    <n v="0.16502144594952467"/>
    <s v="08"/>
    <n v="2025"/>
    <n v="7130.0999999999995"/>
  </r>
  <r>
    <s v="ORD007314"/>
    <x v="605"/>
    <s v="CUST01759"/>
    <x v="12"/>
    <x v="0"/>
    <x v="1"/>
    <n v="1"/>
    <n v="4816"/>
    <x v="0"/>
    <n v="4334.3999999999996"/>
    <n v="3554.12"/>
    <n v="780.28"/>
    <n v="0.1800203026947213"/>
    <s v="08"/>
    <n v="2025"/>
    <n v="481.6"/>
  </r>
  <r>
    <s v="ORD001834"/>
    <x v="605"/>
    <s v="CUST01281"/>
    <x v="2"/>
    <x v="1"/>
    <x v="1"/>
    <n v="2"/>
    <n v="4189"/>
    <x v="0"/>
    <n v="7540.2"/>
    <n v="5145.41"/>
    <n v="2394.79"/>
    <n v="0.31760298135327975"/>
    <s v="08"/>
    <n v="2025"/>
    <n v="837.80000000000007"/>
  </r>
  <r>
    <s v="ORD000937"/>
    <x v="605"/>
    <s v="CUST00477"/>
    <x v="6"/>
    <x v="3"/>
    <x v="2"/>
    <n v="1"/>
    <n v="1002"/>
    <x v="2"/>
    <n v="1002"/>
    <n v="619.28"/>
    <n v="382.72"/>
    <n v="0.38195608782435131"/>
    <s v="08"/>
    <n v="2025"/>
    <n v="0"/>
  </r>
  <r>
    <s v="ORD000518"/>
    <x v="605"/>
    <s v="CUST00143"/>
    <x v="9"/>
    <x v="1"/>
    <x v="1"/>
    <n v="1"/>
    <n v="31878"/>
    <x v="0"/>
    <n v="28690.2"/>
    <n v="19484.47"/>
    <n v="9205.73"/>
    <n v="0.32086670709859111"/>
    <s v="08"/>
    <n v="2025"/>
    <n v="3187.8"/>
  </r>
  <r>
    <s v="ORD009086"/>
    <x v="606"/>
    <s v="CUST02141"/>
    <x v="0"/>
    <x v="0"/>
    <x v="2"/>
    <n v="1"/>
    <n v="1195"/>
    <x v="2"/>
    <n v="1195"/>
    <n v="791.16"/>
    <n v="403.84"/>
    <n v="0.33794142259414223"/>
    <s v="08"/>
    <n v="2025"/>
    <n v="0"/>
  </r>
  <r>
    <s v="ORD009295"/>
    <x v="606"/>
    <s v="CUST02029"/>
    <x v="3"/>
    <x v="1"/>
    <x v="2"/>
    <n v="3"/>
    <n v="64006"/>
    <x v="4"/>
    <n v="153614.39999999999"/>
    <n v="157397.31"/>
    <n v="-3782.91"/>
    <n v="-2.462601162391026E-2"/>
    <s v="08"/>
    <n v="2025"/>
    <n v="38403.599999999999"/>
  </r>
  <r>
    <s v="ORD009567"/>
    <x v="606"/>
    <s v="CUST01281"/>
    <x v="12"/>
    <x v="0"/>
    <x v="0"/>
    <n v="1"/>
    <n v="5029"/>
    <x v="2"/>
    <n v="5029"/>
    <n v="3612.02"/>
    <n v="1416.98"/>
    <n v="0.28176178166633525"/>
    <s v="08"/>
    <n v="2025"/>
    <n v="0"/>
  </r>
  <r>
    <s v="ORD006082"/>
    <x v="606"/>
    <s v="CUST00740"/>
    <x v="12"/>
    <x v="0"/>
    <x v="4"/>
    <n v="2"/>
    <n v="2966"/>
    <x v="0"/>
    <n v="5338.8"/>
    <n v="4757.78"/>
    <n v="581.02"/>
    <n v="0.10882969955795309"/>
    <s v="08"/>
    <n v="2025"/>
    <n v="593.20000000000005"/>
  </r>
  <r>
    <s v="ORD008409"/>
    <x v="606"/>
    <s v="CUST00441"/>
    <x v="1"/>
    <x v="1"/>
    <x v="4"/>
    <n v="3"/>
    <n v="1769"/>
    <x v="1"/>
    <n v="5041.6499999999996"/>
    <n v="3294.5"/>
    <n v="1747.15"/>
    <n v="0.34654329435799791"/>
    <s v="08"/>
    <n v="2025"/>
    <n v="265.35000000000002"/>
  </r>
  <r>
    <s v="ORD004233"/>
    <x v="606"/>
    <s v="CUST00214"/>
    <x v="3"/>
    <x v="1"/>
    <x v="4"/>
    <n v="1"/>
    <n v="77182"/>
    <x v="2"/>
    <n v="77182"/>
    <n v="55056.41"/>
    <n v="22125.59"/>
    <n v="0.28666774636573294"/>
    <s v="08"/>
    <n v="2025"/>
    <n v="0"/>
  </r>
  <r>
    <s v="ORD004837"/>
    <x v="606"/>
    <s v="CUST00624"/>
    <x v="7"/>
    <x v="4"/>
    <x v="2"/>
    <n v="1"/>
    <n v="226"/>
    <x v="1"/>
    <n v="214.7"/>
    <n v="132.37"/>
    <n v="82.33"/>
    <n v="0.38346530041918958"/>
    <s v="08"/>
    <n v="2025"/>
    <n v="11.3"/>
  </r>
  <r>
    <s v="ORD007192"/>
    <x v="606"/>
    <s v="CUST00891"/>
    <x v="8"/>
    <x v="3"/>
    <x v="3"/>
    <n v="5"/>
    <n v="835"/>
    <x v="3"/>
    <n v="3548.75"/>
    <n v="3058.78"/>
    <n v="489.97"/>
    <n v="0.13806833392039453"/>
    <s v="08"/>
    <n v="2025"/>
    <n v="626.25"/>
  </r>
  <r>
    <s v="ORD001804"/>
    <x v="606"/>
    <s v="CUST01169"/>
    <x v="1"/>
    <x v="1"/>
    <x v="0"/>
    <n v="3"/>
    <n v="1052"/>
    <x v="2"/>
    <n v="3156"/>
    <n v="1782.16"/>
    <n v="1373.84"/>
    <n v="0.43531051964512035"/>
    <s v="08"/>
    <n v="2025"/>
    <n v="0"/>
  </r>
  <r>
    <s v="ORD005080"/>
    <x v="606"/>
    <s v="CUST01587"/>
    <x v="0"/>
    <x v="0"/>
    <x v="1"/>
    <n v="2"/>
    <n v="1135"/>
    <x v="0"/>
    <n v="2043"/>
    <n v="1609.57"/>
    <n v="433.43"/>
    <n v="0.21215369554576605"/>
    <s v="08"/>
    <n v="2025"/>
    <n v="227"/>
  </r>
  <r>
    <s v="ORD002583"/>
    <x v="606"/>
    <s v="CUST01314"/>
    <x v="10"/>
    <x v="2"/>
    <x v="3"/>
    <n v="4"/>
    <n v="8365"/>
    <x v="2"/>
    <n v="33460"/>
    <n v="23473.48"/>
    <n v="9986.52"/>
    <n v="0.29846144650328754"/>
    <s v="08"/>
    <n v="2025"/>
    <n v="0"/>
  </r>
  <r>
    <s v="ORD004266"/>
    <x v="607"/>
    <s v="CUST00441"/>
    <x v="5"/>
    <x v="2"/>
    <x v="4"/>
    <n v="1"/>
    <n v="7472"/>
    <x v="2"/>
    <n v="7472"/>
    <n v="5622.39"/>
    <n v="1849.61"/>
    <n v="0.24753881156316915"/>
    <s v="08"/>
    <n v="2025"/>
    <n v="0"/>
  </r>
  <r>
    <s v="ORD004573"/>
    <x v="607"/>
    <s v="CUST00006"/>
    <x v="7"/>
    <x v="4"/>
    <x v="4"/>
    <n v="1"/>
    <n v="229"/>
    <x v="2"/>
    <n v="229"/>
    <n v="149.37"/>
    <n v="79.63"/>
    <n v="0.34772925764192136"/>
    <s v="08"/>
    <n v="2025"/>
    <n v="0"/>
  </r>
  <r>
    <s v="ORD005316"/>
    <x v="607"/>
    <s v="CUST01050"/>
    <x v="2"/>
    <x v="1"/>
    <x v="3"/>
    <n v="3"/>
    <n v="1407"/>
    <x v="3"/>
    <n v="3587.85"/>
    <n v="2998.22"/>
    <n v="589.63"/>
    <n v="0.16434076118009394"/>
    <s v="08"/>
    <n v="2025"/>
    <n v="633.15"/>
  </r>
  <r>
    <s v="ORD008779"/>
    <x v="607"/>
    <s v="CUST02481"/>
    <x v="14"/>
    <x v="2"/>
    <x v="3"/>
    <n v="1"/>
    <n v="14816"/>
    <x v="1"/>
    <n v="14075.2"/>
    <n v="11327.27"/>
    <n v="2747.93"/>
    <n v="0.19523203933159031"/>
    <s v="08"/>
    <n v="2025"/>
    <n v="740.80000000000007"/>
  </r>
  <r>
    <s v="ORD009915"/>
    <x v="607"/>
    <s v="CUST00714"/>
    <x v="3"/>
    <x v="1"/>
    <x v="2"/>
    <n v="2"/>
    <n v="55635"/>
    <x v="1"/>
    <n v="105706.5"/>
    <n v="72632.070000000007"/>
    <n v="33074.43"/>
    <n v="0.31288927360190716"/>
    <s v="08"/>
    <n v="2025"/>
    <n v="5563.5"/>
  </r>
  <r>
    <s v="ORD004356"/>
    <x v="607"/>
    <s v="CUST00362"/>
    <x v="6"/>
    <x v="3"/>
    <x v="0"/>
    <n v="2"/>
    <n v="679"/>
    <x v="1"/>
    <n v="1290.0999999999999"/>
    <n v="1026.1500000000001"/>
    <n v="263.95"/>
    <n v="0.2045965429036509"/>
    <s v="08"/>
    <n v="2025"/>
    <n v="67.900000000000006"/>
  </r>
  <r>
    <s v="ORD004985"/>
    <x v="607"/>
    <s v="CUST02410"/>
    <x v="11"/>
    <x v="4"/>
    <x v="3"/>
    <n v="2"/>
    <n v="82"/>
    <x v="0"/>
    <n v="147.6"/>
    <n v="97.25"/>
    <n v="50.35"/>
    <n v="0.3411246612466125"/>
    <s v="08"/>
    <n v="2025"/>
    <n v="16.400000000000002"/>
  </r>
  <r>
    <s v="ORD008155"/>
    <x v="607"/>
    <s v="CUST00385"/>
    <x v="12"/>
    <x v="0"/>
    <x v="2"/>
    <n v="1"/>
    <n v="4587"/>
    <x v="4"/>
    <n v="3669.6"/>
    <n v="3546.15"/>
    <n v="123.45"/>
    <n v="3.3641268803139307E-2"/>
    <s v="08"/>
    <n v="2025"/>
    <n v="917.40000000000009"/>
  </r>
  <r>
    <s v="ORD002253"/>
    <x v="607"/>
    <s v="CUST00608"/>
    <x v="12"/>
    <x v="0"/>
    <x v="2"/>
    <n v="5"/>
    <n v="3114"/>
    <x v="1"/>
    <n v="14791.5"/>
    <n v="10111.1"/>
    <n v="4680.3999999999996"/>
    <n v="0.31642497380252171"/>
    <s v="08"/>
    <n v="2025"/>
    <n v="778.5"/>
  </r>
  <r>
    <s v="ORD007250"/>
    <x v="608"/>
    <s v="CUST00943"/>
    <x v="2"/>
    <x v="1"/>
    <x v="0"/>
    <n v="2"/>
    <n v="3716"/>
    <x v="2"/>
    <n v="7432"/>
    <n v="5081.34"/>
    <n v="2350.66"/>
    <n v="0.316289020452099"/>
    <s v="08"/>
    <n v="2025"/>
    <n v="0"/>
  </r>
  <r>
    <s v="ORD002990"/>
    <x v="608"/>
    <s v="CUST00351"/>
    <x v="3"/>
    <x v="1"/>
    <x v="2"/>
    <n v="2"/>
    <n v="76906"/>
    <x v="1"/>
    <n v="146121.4"/>
    <n v="114326.32"/>
    <n v="31795.08"/>
    <n v="0.21759358998750356"/>
    <s v="08"/>
    <n v="2025"/>
    <n v="7690.6"/>
  </r>
  <r>
    <s v="ORD007640"/>
    <x v="608"/>
    <s v="CUST00030"/>
    <x v="0"/>
    <x v="0"/>
    <x v="2"/>
    <n v="1"/>
    <n v="700"/>
    <x v="1"/>
    <n v="665"/>
    <n v="512.54999999999995"/>
    <n v="152.44999999999999"/>
    <n v="0.22924812030075187"/>
    <s v="08"/>
    <n v="2025"/>
    <n v="35"/>
  </r>
  <r>
    <s v="ORD009622"/>
    <x v="608"/>
    <s v="CUST01063"/>
    <x v="9"/>
    <x v="1"/>
    <x v="2"/>
    <n v="3"/>
    <n v="27676"/>
    <x v="1"/>
    <n v="78876.600000000006"/>
    <n v="63053.45"/>
    <n v="15823.15"/>
    <n v="0.2006063902348732"/>
    <s v="08"/>
    <n v="2025"/>
    <n v="4151.4000000000005"/>
  </r>
  <r>
    <s v="ORD000670"/>
    <x v="608"/>
    <s v="CUST02173"/>
    <x v="9"/>
    <x v="1"/>
    <x v="3"/>
    <n v="2"/>
    <n v="24240"/>
    <x v="0"/>
    <n v="43632"/>
    <n v="30691.71"/>
    <n v="12940.29"/>
    <n v="0.2965779702970297"/>
    <s v="08"/>
    <n v="2025"/>
    <n v="4848"/>
  </r>
  <r>
    <s v="ORD008861"/>
    <x v="608"/>
    <s v="CUST00484"/>
    <x v="11"/>
    <x v="4"/>
    <x v="3"/>
    <n v="2"/>
    <n v="62"/>
    <x v="1"/>
    <n v="117.8"/>
    <n v="75.05"/>
    <n v="42.75"/>
    <n v="0.36290322580645162"/>
    <s v="08"/>
    <n v="2025"/>
    <n v="6.2"/>
  </r>
  <r>
    <s v="ORD009018"/>
    <x v="608"/>
    <s v="CUST01141"/>
    <x v="2"/>
    <x v="1"/>
    <x v="0"/>
    <n v="1"/>
    <n v="1872"/>
    <x v="2"/>
    <n v="1872"/>
    <n v="1457.26"/>
    <n v="414.74"/>
    <n v="0.22154914529914529"/>
    <s v="08"/>
    <n v="2025"/>
    <n v="0"/>
  </r>
  <r>
    <s v="ORD007030"/>
    <x v="608"/>
    <s v="CUST01436"/>
    <x v="0"/>
    <x v="0"/>
    <x v="1"/>
    <n v="1"/>
    <n v="1459"/>
    <x v="1"/>
    <n v="1386.05"/>
    <n v="1015.05"/>
    <n v="371"/>
    <n v="0.26766711157606149"/>
    <s v="08"/>
    <n v="2025"/>
    <n v="72.95"/>
  </r>
  <r>
    <s v="ORD005730"/>
    <x v="608"/>
    <s v="CUST00684"/>
    <x v="2"/>
    <x v="1"/>
    <x v="1"/>
    <n v="1"/>
    <n v="4129"/>
    <x v="3"/>
    <n v="3509.65"/>
    <n v="2424.52"/>
    <n v="1085.1300000000001"/>
    <n v="0.30918467653469722"/>
    <s v="08"/>
    <n v="2025"/>
    <n v="619.35"/>
  </r>
  <r>
    <s v="ORD008965"/>
    <x v="609"/>
    <s v="CUST01815"/>
    <x v="14"/>
    <x v="2"/>
    <x v="3"/>
    <n v="1"/>
    <n v="14660"/>
    <x v="2"/>
    <n v="14660"/>
    <n v="10304.450000000001"/>
    <n v="4355.55"/>
    <n v="0.29710436562073672"/>
    <s v="09"/>
    <n v="2025"/>
    <n v="0"/>
  </r>
  <r>
    <s v="ORD005306"/>
    <x v="609"/>
    <s v="CUST02093"/>
    <x v="14"/>
    <x v="2"/>
    <x v="3"/>
    <n v="1"/>
    <n v="19979"/>
    <x v="2"/>
    <n v="19979"/>
    <n v="12858.8"/>
    <n v="7120.2"/>
    <n v="0.35638420341358423"/>
    <s v="09"/>
    <n v="2025"/>
    <n v="0"/>
  </r>
  <r>
    <s v="ORD002124"/>
    <x v="609"/>
    <s v="CUST00800"/>
    <x v="9"/>
    <x v="1"/>
    <x v="3"/>
    <n v="3"/>
    <n v="25719"/>
    <x v="1"/>
    <n v="73299.149999999994"/>
    <n v="48090.57"/>
    <n v="25208.58"/>
    <n v="0.34391367430590947"/>
    <s v="09"/>
    <n v="2025"/>
    <n v="3857.8500000000004"/>
  </r>
  <r>
    <s v="ORD002396"/>
    <x v="609"/>
    <s v="CUST01493"/>
    <x v="8"/>
    <x v="3"/>
    <x v="3"/>
    <n v="1"/>
    <n v="1384"/>
    <x v="2"/>
    <n v="1384"/>
    <n v="857.98"/>
    <n v="526.02"/>
    <n v="0.3800722543352601"/>
    <s v="09"/>
    <n v="2025"/>
    <n v="0"/>
  </r>
  <r>
    <s v="ORD003299"/>
    <x v="609"/>
    <s v="CUST00106"/>
    <x v="7"/>
    <x v="4"/>
    <x v="2"/>
    <n v="1"/>
    <n v="216"/>
    <x v="0"/>
    <n v="194.4"/>
    <n v="142.72"/>
    <n v="51.68"/>
    <n v="0.26584362139917694"/>
    <s v="09"/>
    <n v="2025"/>
    <n v="21.6"/>
  </r>
  <r>
    <s v="ORD007301"/>
    <x v="609"/>
    <s v="CUST01840"/>
    <x v="10"/>
    <x v="2"/>
    <x v="3"/>
    <n v="4"/>
    <n v="14396"/>
    <x v="2"/>
    <n v="57584"/>
    <n v="32401"/>
    <n v="25183"/>
    <n v="0.43732634065018061"/>
    <s v="09"/>
    <n v="2025"/>
    <n v="0"/>
  </r>
  <r>
    <s v="ORD005499"/>
    <x v="609"/>
    <s v="CUST01294"/>
    <x v="7"/>
    <x v="4"/>
    <x v="0"/>
    <n v="1"/>
    <n v="127"/>
    <x v="1"/>
    <n v="120.65"/>
    <n v="78.63"/>
    <n v="42.02"/>
    <n v="0.34828014919187733"/>
    <s v="09"/>
    <n v="2025"/>
    <n v="6.3500000000000005"/>
  </r>
  <r>
    <s v="ORD007785"/>
    <x v="609"/>
    <s v="CUST00840"/>
    <x v="8"/>
    <x v="3"/>
    <x v="4"/>
    <n v="1"/>
    <n v="1559"/>
    <x v="0"/>
    <n v="1403.1"/>
    <n v="1037.49"/>
    <n v="365.61"/>
    <n v="0.26057301689116957"/>
    <s v="09"/>
    <n v="2025"/>
    <n v="155.9"/>
  </r>
  <r>
    <s v="ORD004078"/>
    <x v="609"/>
    <s v="CUST00274"/>
    <x v="2"/>
    <x v="1"/>
    <x v="0"/>
    <n v="1"/>
    <n v="4428"/>
    <x v="1"/>
    <n v="4206.6000000000004"/>
    <n v="2892.62"/>
    <n v="1313.98"/>
    <n v="0.31236152712404314"/>
    <s v="09"/>
    <n v="2025"/>
    <n v="221.4"/>
  </r>
  <r>
    <s v="ORD005340"/>
    <x v="609"/>
    <s v="CUST02412"/>
    <x v="3"/>
    <x v="1"/>
    <x v="0"/>
    <n v="2"/>
    <n v="71294"/>
    <x v="1"/>
    <n v="135458.6"/>
    <n v="96538.97"/>
    <n v="38919.629999999997"/>
    <n v="0.28731752727401577"/>
    <s v="09"/>
    <n v="2025"/>
    <n v="7129.4000000000005"/>
  </r>
  <r>
    <s v="ORD006791"/>
    <x v="609"/>
    <s v="CUST02222"/>
    <x v="1"/>
    <x v="1"/>
    <x v="4"/>
    <n v="2"/>
    <n v="2612"/>
    <x v="2"/>
    <n v="5224"/>
    <n v="2897.37"/>
    <n v="2326.63"/>
    <n v="0.44537327718223585"/>
    <s v="09"/>
    <n v="2025"/>
    <n v="0"/>
  </r>
  <r>
    <s v="ORD004170"/>
    <x v="609"/>
    <s v="CUST00045"/>
    <x v="11"/>
    <x v="4"/>
    <x v="2"/>
    <n v="1"/>
    <n v="119"/>
    <x v="2"/>
    <n v="119"/>
    <n v="90.92"/>
    <n v="28.08"/>
    <n v="0.23596638655462182"/>
    <s v="09"/>
    <n v="2025"/>
    <n v="0"/>
  </r>
  <r>
    <s v="ORD004866"/>
    <x v="609"/>
    <s v="CUST01780"/>
    <x v="9"/>
    <x v="1"/>
    <x v="0"/>
    <n v="5"/>
    <n v="25199"/>
    <x v="0"/>
    <n v="113395.5"/>
    <n v="73352.7"/>
    <n v="40042.800000000003"/>
    <n v="0.35312512401285767"/>
    <s v="09"/>
    <n v="2025"/>
    <n v="12599.5"/>
  </r>
  <r>
    <s v="ORD000737"/>
    <x v="609"/>
    <s v="CUST01534"/>
    <x v="0"/>
    <x v="0"/>
    <x v="1"/>
    <n v="3"/>
    <n v="1362"/>
    <x v="0"/>
    <n v="3677.4"/>
    <n v="3185.59"/>
    <n v="491.81"/>
    <n v="0.13373851090444336"/>
    <s v="09"/>
    <n v="2025"/>
    <n v="408.6"/>
  </r>
  <r>
    <s v="ORD000403"/>
    <x v="610"/>
    <s v="CUST00685"/>
    <x v="3"/>
    <x v="1"/>
    <x v="4"/>
    <n v="4"/>
    <n v="75058"/>
    <x v="1"/>
    <n v="285220.40000000002"/>
    <n v="215551.77"/>
    <n v="69668.63"/>
    <n v="0.24426243704868233"/>
    <s v="09"/>
    <n v="2025"/>
    <n v="15011.6"/>
  </r>
  <r>
    <s v="ORD003016"/>
    <x v="610"/>
    <s v="CUST00791"/>
    <x v="0"/>
    <x v="0"/>
    <x v="0"/>
    <n v="1"/>
    <n v="452"/>
    <x v="0"/>
    <n v="406.8"/>
    <n v="304.94"/>
    <n v="101.86"/>
    <n v="0.25039331366764994"/>
    <s v="09"/>
    <n v="2025"/>
    <n v="45.2"/>
  </r>
  <r>
    <s v="ORD009705"/>
    <x v="610"/>
    <s v="CUST02368"/>
    <x v="7"/>
    <x v="4"/>
    <x v="2"/>
    <n v="4"/>
    <n v="87"/>
    <x v="0"/>
    <n v="313.2"/>
    <n v="220.49"/>
    <n v="92.71"/>
    <n v="0.29600893997445721"/>
    <s v="09"/>
    <n v="2025"/>
    <n v="34.800000000000004"/>
  </r>
  <r>
    <s v="ORD000292"/>
    <x v="610"/>
    <s v="CUST02325"/>
    <x v="1"/>
    <x v="1"/>
    <x v="4"/>
    <n v="1"/>
    <n v="2554"/>
    <x v="1"/>
    <n v="2426.3000000000002"/>
    <n v="1639"/>
    <n v="787.3"/>
    <n v="0.32448584264105834"/>
    <s v="09"/>
    <n v="2025"/>
    <n v="127.7"/>
  </r>
  <r>
    <s v="ORD008946"/>
    <x v="610"/>
    <s v="CUST01831"/>
    <x v="7"/>
    <x v="4"/>
    <x v="1"/>
    <n v="1"/>
    <n v="153"/>
    <x v="0"/>
    <n v="137.69999999999999"/>
    <n v="125.1"/>
    <n v="12.6"/>
    <n v="9.1503267973856217E-2"/>
    <s v="09"/>
    <n v="2025"/>
    <n v="15.3"/>
  </r>
  <r>
    <s v="ORD003628"/>
    <x v="610"/>
    <s v="CUST01318"/>
    <x v="8"/>
    <x v="3"/>
    <x v="1"/>
    <n v="2"/>
    <n v="1356"/>
    <x v="0"/>
    <n v="2440.8000000000002"/>
    <n v="2132.5"/>
    <n v="308.3"/>
    <n v="0.12631104555883316"/>
    <s v="09"/>
    <n v="2025"/>
    <n v="271.2"/>
  </r>
  <r>
    <s v="ORD006860"/>
    <x v="610"/>
    <s v="CUST00439"/>
    <x v="1"/>
    <x v="1"/>
    <x v="1"/>
    <n v="1"/>
    <n v="1488"/>
    <x v="3"/>
    <n v="1264.8"/>
    <n v="1164.58"/>
    <n v="100.22"/>
    <n v="7.9237824161922835E-2"/>
    <s v="09"/>
    <n v="2025"/>
    <n v="223.2"/>
  </r>
  <r>
    <s v="ORD009667"/>
    <x v="610"/>
    <s v="CUST00440"/>
    <x v="7"/>
    <x v="4"/>
    <x v="4"/>
    <n v="1"/>
    <n v="108"/>
    <x v="0"/>
    <n v="97.2"/>
    <n v="70.77"/>
    <n v="26.43"/>
    <n v="0.27191358024691359"/>
    <s v="09"/>
    <n v="2025"/>
    <n v="10.8"/>
  </r>
  <r>
    <s v="ORD004915"/>
    <x v="610"/>
    <s v="CUST02164"/>
    <x v="10"/>
    <x v="2"/>
    <x v="3"/>
    <n v="1"/>
    <n v="9325"/>
    <x v="3"/>
    <n v="7926.25"/>
    <n v="7611.38"/>
    <n v="314.87"/>
    <n v="3.9724964516637755E-2"/>
    <s v="09"/>
    <n v="2025"/>
    <n v="1398.75"/>
  </r>
  <r>
    <s v="ORD009707"/>
    <x v="610"/>
    <s v="CUST01501"/>
    <x v="1"/>
    <x v="1"/>
    <x v="2"/>
    <n v="1"/>
    <n v="2352"/>
    <x v="1"/>
    <n v="2234.4"/>
    <n v="1717.56"/>
    <n v="516.84"/>
    <n v="0.23131041890440387"/>
    <s v="09"/>
    <n v="2025"/>
    <n v="117.60000000000001"/>
  </r>
  <r>
    <s v="ORD006216"/>
    <x v="610"/>
    <s v="CUST00246"/>
    <x v="0"/>
    <x v="0"/>
    <x v="1"/>
    <n v="1"/>
    <n v="1272"/>
    <x v="0"/>
    <n v="1144.8"/>
    <n v="1038.51"/>
    <n v="106.29"/>
    <n v="9.2845911949685542E-2"/>
    <s v="09"/>
    <n v="2025"/>
    <n v="127.2"/>
  </r>
  <r>
    <s v="ORD003241"/>
    <x v="610"/>
    <s v="CUST00320"/>
    <x v="2"/>
    <x v="1"/>
    <x v="0"/>
    <n v="1"/>
    <n v="3571"/>
    <x v="2"/>
    <n v="3571"/>
    <n v="2480.98"/>
    <n v="1090.02"/>
    <n v="0.3052422290674881"/>
    <s v="09"/>
    <n v="2025"/>
    <n v="0"/>
  </r>
  <r>
    <s v="ORD005401"/>
    <x v="610"/>
    <s v="CUST02062"/>
    <x v="2"/>
    <x v="1"/>
    <x v="2"/>
    <n v="2"/>
    <n v="1331"/>
    <x v="2"/>
    <n v="2662"/>
    <n v="1738.13"/>
    <n v="923.87"/>
    <n v="0.34705860255447035"/>
    <s v="09"/>
    <n v="2025"/>
    <n v="0"/>
  </r>
  <r>
    <s v="ORD004885"/>
    <x v="610"/>
    <s v="CUST01140"/>
    <x v="1"/>
    <x v="1"/>
    <x v="4"/>
    <n v="1"/>
    <n v="1582"/>
    <x v="2"/>
    <n v="1582"/>
    <n v="944.24"/>
    <n v="637.76"/>
    <n v="0.40313527180783815"/>
    <s v="09"/>
    <n v="2025"/>
    <n v="0"/>
  </r>
  <r>
    <s v="ORD000337"/>
    <x v="610"/>
    <s v="CUST01890"/>
    <x v="10"/>
    <x v="2"/>
    <x v="2"/>
    <n v="1"/>
    <n v="7120"/>
    <x v="1"/>
    <n v="6764"/>
    <n v="5432.75"/>
    <n v="1331.25"/>
    <n v="0.19681401537551743"/>
    <s v="09"/>
    <n v="2025"/>
    <n v="356"/>
  </r>
  <r>
    <s v="ORD001086"/>
    <x v="611"/>
    <s v="CUST00123"/>
    <x v="14"/>
    <x v="2"/>
    <x v="2"/>
    <n v="2"/>
    <n v="8971"/>
    <x v="0"/>
    <n v="16147.8"/>
    <n v="10218"/>
    <n v="5929.8"/>
    <n v="0.36722030245606213"/>
    <s v="09"/>
    <n v="2025"/>
    <n v="1794.2"/>
  </r>
  <r>
    <s v="ORD001773"/>
    <x v="611"/>
    <s v="CUST00687"/>
    <x v="12"/>
    <x v="0"/>
    <x v="1"/>
    <n v="1"/>
    <n v="5555"/>
    <x v="2"/>
    <n v="5555"/>
    <n v="3057.06"/>
    <n v="2497.94"/>
    <n v="0.44967416741674171"/>
    <s v="09"/>
    <n v="2025"/>
    <n v="0"/>
  </r>
  <r>
    <s v="ORD000339"/>
    <x v="611"/>
    <s v="CUST00007"/>
    <x v="7"/>
    <x v="4"/>
    <x v="4"/>
    <n v="1"/>
    <n v="231"/>
    <x v="1"/>
    <n v="219.45"/>
    <n v="137.46"/>
    <n v="81.99"/>
    <n v="0.37361585782638412"/>
    <s v="09"/>
    <n v="2025"/>
    <n v="11.55"/>
  </r>
  <r>
    <s v="ORD008235"/>
    <x v="611"/>
    <s v="CUST00079"/>
    <x v="11"/>
    <x v="4"/>
    <x v="0"/>
    <n v="2"/>
    <n v="72"/>
    <x v="0"/>
    <n v="129.6"/>
    <n v="109.1"/>
    <n v="20.5"/>
    <n v="0.15817901234567902"/>
    <s v="09"/>
    <n v="2025"/>
    <n v="14.4"/>
  </r>
  <r>
    <s v="ORD001218"/>
    <x v="611"/>
    <s v="CUST01861"/>
    <x v="4"/>
    <x v="1"/>
    <x v="2"/>
    <n v="1"/>
    <n v="13656"/>
    <x v="0"/>
    <n v="12290.4"/>
    <n v="8019.24"/>
    <n v="4271.16"/>
    <n v="0.34752001562194884"/>
    <s v="09"/>
    <n v="2025"/>
    <n v="1365.6000000000001"/>
  </r>
  <r>
    <s v="ORD009729"/>
    <x v="611"/>
    <s v="CUST00828"/>
    <x v="14"/>
    <x v="2"/>
    <x v="1"/>
    <n v="2"/>
    <n v="18160"/>
    <x v="4"/>
    <n v="29056"/>
    <n v="27284.44"/>
    <n v="1771.56"/>
    <n v="6.0970539647577093E-2"/>
    <s v="09"/>
    <n v="2025"/>
    <n v="7264"/>
  </r>
  <r>
    <s v="ORD002378"/>
    <x v="611"/>
    <s v="CUST01971"/>
    <x v="3"/>
    <x v="1"/>
    <x v="3"/>
    <n v="2"/>
    <n v="74848"/>
    <x v="4"/>
    <n v="119756.8"/>
    <n v="100079.12"/>
    <n v="19677.68"/>
    <n v="0.16431367571611799"/>
    <s v="09"/>
    <n v="2025"/>
    <n v="29939.200000000001"/>
  </r>
  <r>
    <s v="ORD005570"/>
    <x v="611"/>
    <s v="CUST01594"/>
    <x v="1"/>
    <x v="1"/>
    <x v="2"/>
    <n v="1"/>
    <n v="2506"/>
    <x v="0"/>
    <n v="2255.4"/>
    <n v="1565.48"/>
    <n v="689.92"/>
    <n v="0.30589695841092485"/>
    <s v="09"/>
    <n v="2025"/>
    <n v="250.60000000000002"/>
  </r>
  <r>
    <s v="ORD004542"/>
    <x v="611"/>
    <s v="CUST01243"/>
    <x v="3"/>
    <x v="1"/>
    <x v="1"/>
    <n v="1"/>
    <n v="66696"/>
    <x v="2"/>
    <n v="66696"/>
    <n v="38723.839999999997"/>
    <n v="27972.16"/>
    <n v="0.41939786493942666"/>
    <s v="09"/>
    <n v="2025"/>
    <n v="0"/>
  </r>
  <r>
    <s v="ORD007575"/>
    <x v="611"/>
    <s v="CUST02360"/>
    <x v="11"/>
    <x v="4"/>
    <x v="0"/>
    <n v="1"/>
    <n v="167"/>
    <x v="0"/>
    <n v="150.30000000000001"/>
    <n v="107.71"/>
    <n v="42.59"/>
    <n v="0.28336660013306719"/>
    <s v="09"/>
    <n v="2025"/>
    <n v="16.7"/>
  </r>
  <r>
    <s v="ORD006419"/>
    <x v="611"/>
    <s v="CUST02347"/>
    <x v="4"/>
    <x v="1"/>
    <x v="4"/>
    <n v="2"/>
    <n v="22191"/>
    <x v="1"/>
    <n v="42162.9"/>
    <n v="31792.19"/>
    <n v="10370.709999999999"/>
    <n v="0.24596766351460642"/>
    <s v="09"/>
    <n v="2025"/>
    <n v="2219.1"/>
  </r>
  <r>
    <s v="ORD005113"/>
    <x v="611"/>
    <s v="CUST01790"/>
    <x v="2"/>
    <x v="1"/>
    <x v="4"/>
    <n v="5"/>
    <n v="1847"/>
    <x v="2"/>
    <n v="9235"/>
    <n v="6365.66"/>
    <n v="2869.34"/>
    <n v="0.31070276123443424"/>
    <s v="09"/>
    <n v="2025"/>
    <n v="0"/>
  </r>
  <r>
    <s v="ORD008647"/>
    <x v="611"/>
    <s v="CUST01280"/>
    <x v="7"/>
    <x v="4"/>
    <x v="2"/>
    <n v="1"/>
    <n v="225"/>
    <x v="1"/>
    <n v="213.75"/>
    <n v="182.9"/>
    <n v="30.85"/>
    <n v="0.14432748538011697"/>
    <s v="09"/>
    <n v="2025"/>
    <n v="11.25"/>
  </r>
  <r>
    <s v="ORD001928"/>
    <x v="611"/>
    <s v="CUST00792"/>
    <x v="9"/>
    <x v="1"/>
    <x v="4"/>
    <n v="2"/>
    <n v="32982"/>
    <x v="1"/>
    <n v="62665.8"/>
    <n v="45136.28"/>
    <n v="17529.52"/>
    <n v="0.27973025158858578"/>
    <s v="09"/>
    <n v="2025"/>
    <n v="3298.2000000000003"/>
  </r>
  <r>
    <s v="ORD007644"/>
    <x v="611"/>
    <s v="CUST01529"/>
    <x v="2"/>
    <x v="1"/>
    <x v="4"/>
    <n v="3"/>
    <n v="1926"/>
    <x v="1"/>
    <n v="5489.1"/>
    <n v="4667.1899999999996"/>
    <n v="821.91"/>
    <n v="0.14973492922336992"/>
    <s v="09"/>
    <n v="2025"/>
    <n v="288.90000000000003"/>
  </r>
  <r>
    <s v="ORD002321"/>
    <x v="611"/>
    <s v="CUST02292"/>
    <x v="2"/>
    <x v="1"/>
    <x v="4"/>
    <n v="1"/>
    <n v="2821"/>
    <x v="0"/>
    <n v="2538.9"/>
    <n v="1559.08"/>
    <n v="979.82"/>
    <n v="0.38592303753594076"/>
    <s v="09"/>
    <n v="2025"/>
    <n v="282.10000000000002"/>
  </r>
  <r>
    <s v="ORD002661"/>
    <x v="611"/>
    <s v="CUST00385"/>
    <x v="10"/>
    <x v="2"/>
    <x v="1"/>
    <n v="1"/>
    <n v="10589"/>
    <x v="1"/>
    <n v="10059.549999999999"/>
    <n v="8470.4500000000007"/>
    <n v="1589.1"/>
    <n v="0.15796929286101266"/>
    <s v="09"/>
    <n v="2025"/>
    <n v="529.45000000000005"/>
  </r>
  <r>
    <s v="ORD000372"/>
    <x v="611"/>
    <s v="CUST01996"/>
    <x v="4"/>
    <x v="1"/>
    <x v="2"/>
    <n v="4"/>
    <n v="18010"/>
    <x v="1"/>
    <n v="68438"/>
    <n v="57321.120000000003"/>
    <n v="11116.88"/>
    <n v="0.16243724246763494"/>
    <s v="09"/>
    <n v="2025"/>
    <n v="3602"/>
  </r>
  <r>
    <s v="ORD005521"/>
    <x v="611"/>
    <s v="CUST02120"/>
    <x v="0"/>
    <x v="0"/>
    <x v="4"/>
    <n v="1"/>
    <n v="1387"/>
    <x v="1"/>
    <n v="1317.65"/>
    <n v="794.08"/>
    <n v="523.57000000000005"/>
    <n v="0.39735134519789017"/>
    <s v="09"/>
    <n v="2025"/>
    <n v="69.350000000000009"/>
  </r>
  <r>
    <s v="ORD001811"/>
    <x v="612"/>
    <s v="CUST01638"/>
    <x v="11"/>
    <x v="4"/>
    <x v="0"/>
    <n v="3"/>
    <n v="78"/>
    <x v="1"/>
    <n v="222.3"/>
    <n v="159.11000000000001"/>
    <n v="63.19"/>
    <n v="0.2842555105713"/>
    <s v="09"/>
    <n v="2025"/>
    <n v="11.700000000000001"/>
  </r>
  <r>
    <s v="ORD009872"/>
    <x v="612"/>
    <s v="CUST01702"/>
    <x v="5"/>
    <x v="2"/>
    <x v="4"/>
    <n v="1"/>
    <n v="9739"/>
    <x v="0"/>
    <n v="8765.1"/>
    <n v="5521.98"/>
    <n v="3243.12"/>
    <n v="0.37000376493137555"/>
    <s v="09"/>
    <n v="2025"/>
    <n v="973.90000000000009"/>
  </r>
  <r>
    <s v="ORD002001"/>
    <x v="612"/>
    <s v="CUST00949"/>
    <x v="5"/>
    <x v="2"/>
    <x v="3"/>
    <n v="1"/>
    <n v="5634"/>
    <x v="1"/>
    <n v="5352.3"/>
    <n v="3996.81"/>
    <n v="1355.49"/>
    <n v="0.25325374138220952"/>
    <s v="09"/>
    <n v="2025"/>
    <n v="281.7"/>
  </r>
  <r>
    <s v="ORD008890"/>
    <x v="612"/>
    <s v="CUST02434"/>
    <x v="7"/>
    <x v="4"/>
    <x v="3"/>
    <n v="1"/>
    <n v="86"/>
    <x v="1"/>
    <n v="81.7"/>
    <n v="54.95"/>
    <n v="26.75"/>
    <n v="0.32741738066095472"/>
    <s v="09"/>
    <n v="2025"/>
    <n v="4.3"/>
  </r>
  <r>
    <s v="ORD003339"/>
    <x v="612"/>
    <s v="CUST01487"/>
    <x v="1"/>
    <x v="1"/>
    <x v="2"/>
    <n v="2"/>
    <n v="2584"/>
    <x v="2"/>
    <n v="5168"/>
    <n v="3141.01"/>
    <n v="2026.99"/>
    <n v="0.39221942724458203"/>
    <s v="09"/>
    <n v="2025"/>
    <n v="0"/>
  </r>
  <r>
    <s v="ORD001455"/>
    <x v="612"/>
    <s v="CUST00851"/>
    <x v="0"/>
    <x v="0"/>
    <x v="0"/>
    <n v="1"/>
    <n v="795"/>
    <x v="1"/>
    <n v="755.25"/>
    <n v="519.72"/>
    <n v="235.53"/>
    <n v="0.31185700099304864"/>
    <s v="09"/>
    <n v="2025"/>
    <n v="39.75"/>
  </r>
  <r>
    <s v="ORD001504"/>
    <x v="612"/>
    <s v="CUST01220"/>
    <x v="9"/>
    <x v="1"/>
    <x v="3"/>
    <n v="2"/>
    <n v="32707"/>
    <x v="2"/>
    <n v="65414"/>
    <n v="39029.47"/>
    <n v="26384.53"/>
    <n v="0.40334683706851743"/>
    <s v="09"/>
    <n v="2025"/>
    <n v="0"/>
  </r>
  <r>
    <s v="ORD000300"/>
    <x v="612"/>
    <s v="CUST01548"/>
    <x v="6"/>
    <x v="3"/>
    <x v="2"/>
    <n v="1"/>
    <n v="665"/>
    <x v="2"/>
    <n v="665"/>
    <n v="524.19000000000005"/>
    <n v="140.81"/>
    <n v="0.21174436090225565"/>
    <s v="09"/>
    <n v="2025"/>
    <n v="0"/>
  </r>
  <r>
    <s v="ORD002058"/>
    <x v="612"/>
    <s v="CUST02049"/>
    <x v="1"/>
    <x v="1"/>
    <x v="3"/>
    <n v="2"/>
    <n v="2166"/>
    <x v="0"/>
    <n v="3898.8"/>
    <n v="3147.74"/>
    <n v="751.06"/>
    <n v="0.1926387606443008"/>
    <s v="09"/>
    <n v="2025"/>
    <n v="433.20000000000005"/>
  </r>
  <r>
    <s v="ORD001332"/>
    <x v="612"/>
    <s v="CUST00249"/>
    <x v="0"/>
    <x v="0"/>
    <x v="2"/>
    <n v="2"/>
    <n v="1096"/>
    <x v="0"/>
    <n v="1972.8"/>
    <n v="1429.33"/>
    <n v="543.47"/>
    <n v="0.27548154906731553"/>
    <s v="09"/>
    <n v="2025"/>
    <n v="219.20000000000002"/>
  </r>
  <r>
    <s v="ORD009799"/>
    <x v="612"/>
    <s v="CUST02304"/>
    <x v="7"/>
    <x v="4"/>
    <x v="4"/>
    <n v="1"/>
    <n v="133"/>
    <x v="1"/>
    <n v="126.35"/>
    <n v="104.95"/>
    <n v="21.4"/>
    <n v="0.16937079540957656"/>
    <s v="09"/>
    <n v="2025"/>
    <n v="6.65"/>
  </r>
  <r>
    <s v="ORD007841"/>
    <x v="612"/>
    <s v="CUST00908"/>
    <x v="12"/>
    <x v="0"/>
    <x v="0"/>
    <n v="1"/>
    <n v="3177"/>
    <x v="3"/>
    <n v="2700.45"/>
    <n v="2177.5300000000002"/>
    <n v="522.91999999999996"/>
    <n v="0.19364180044066728"/>
    <s v="09"/>
    <n v="2025"/>
    <n v="476.54999999999995"/>
  </r>
  <r>
    <s v="ORD006425"/>
    <x v="612"/>
    <s v="CUST00492"/>
    <x v="11"/>
    <x v="4"/>
    <x v="4"/>
    <n v="1"/>
    <n v="122"/>
    <x v="1"/>
    <n v="115.9"/>
    <n v="90.59"/>
    <n v="25.31"/>
    <n v="0.21837791199309747"/>
    <s v="09"/>
    <n v="2025"/>
    <n v="6.1000000000000005"/>
  </r>
  <r>
    <s v="ORD002371"/>
    <x v="612"/>
    <s v="CUST01256"/>
    <x v="7"/>
    <x v="4"/>
    <x v="0"/>
    <n v="5"/>
    <n v="188"/>
    <x v="0"/>
    <n v="846"/>
    <n v="638.32000000000005"/>
    <n v="207.68"/>
    <n v="0.24548463356973996"/>
    <s v="09"/>
    <n v="2025"/>
    <n v="94"/>
  </r>
  <r>
    <s v="ORD006715"/>
    <x v="612"/>
    <s v="CUST00325"/>
    <x v="9"/>
    <x v="1"/>
    <x v="3"/>
    <n v="4"/>
    <n v="20821"/>
    <x v="2"/>
    <n v="83284"/>
    <n v="46446.91"/>
    <n v="36837.089999999997"/>
    <n v="0.44230692570001434"/>
    <s v="09"/>
    <n v="2025"/>
    <n v="0"/>
  </r>
  <r>
    <s v="ORD002274"/>
    <x v="612"/>
    <s v="CUST01444"/>
    <x v="12"/>
    <x v="0"/>
    <x v="1"/>
    <n v="1"/>
    <n v="2175"/>
    <x v="2"/>
    <n v="2175"/>
    <n v="1653.41"/>
    <n v="521.59"/>
    <n v="0.23981149425287357"/>
    <s v="09"/>
    <n v="2025"/>
    <n v="0"/>
  </r>
  <r>
    <s v="ORD002217"/>
    <x v="612"/>
    <s v="CUST00266"/>
    <x v="14"/>
    <x v="2"/>
    <x v="0"/>
    <n v="3"/>
    <n v="15906"/>
    <x v="1"/>
    <n v="45332.1"/>
    <n v="29820.54"/>
    <n v="15511.56"/>
    <n v="0.34217607390789306"/>
    <s v="09"/>
    <n v="2025"/>
    <n v="2385.9"/>
  </r>
  <r>
    <s v="ORD003684"/>
    <x v="613"/>
    <s v="CUST00101"/>
    <x v="5"/>
    <x v="2"/>
    <x v="1"/>
    <n v="1"/>
    <n v="6913"/>
    <x v="0"/>
    <n v="6221.7"/>
    <n v="4638.4399999999996"/>
    <n v="1583.26"/>
    <n v="0.2544738576273366"/>
    <s v="09"/>
    <n v="2025"/>
    <n v="691.30000000000007"/>
  </r>
  <r>
    <s v="ORD002821"/>
    <x v="613"/>
    <s v="CUST01699"/>
    <x v="6"/>
    <x v="3"/>
    <x v="4"/>
    <n v="1"/>
    <n v="669"/>
    <x v="1"/>
    <n v="635.54999999999995"/>
    <n v="547.01"/>
    <n v="88.54"/>
    <n v="0.13931240657698057"/>
    <s v="09"/>
    <n v="2025"/>
    <n v="33.450000000000003"/>
  </r>
  <r>
    <s v="ORD009522"/>
    <x v="613"/>
    <s v="CUST00569"/>
    <x v="9"/>
    <x v="1"/>
    <x v="3"/>
    <n v="2"/>
    <n v="30518"/>
    <x v="2"/>
    <n v="61036"/>
    <n v="34730.46"/>
    <n v="26305.54"/>
    <n v="0.43098400943705356"/>
    <s v="09"/>
    <n v="2025"/>
    <n v="0"/>
  </r>
  <r>
    <s v="ORD008953"/>
    <x v="613"/>
    <s v="CUST01297"/>
    <x v="10"/>
    <x v="2"/>
    <x v="2"/>
    <n v="4"/>
    <n v="15465"/>
    <x v="1"/>
    <n v="58767"/>
    <n v="44191.85"/>
    <n v="14575.15"/>
    <n v="0.24801589327343576"/>
    <s v="09"/>
    <n v="2025"/>
    <n v="3093"/>
  </r>
  <r>
    <s v="ORD006495"/>
    <x v="613"/>
    <s v="CUST01352"/>
    <x v="0"/>
    <x v="0"/>
    <x v="2"/>
    <n v="1"/>
    <n v="1071"/>
    <x v="1"/>
    <n v="1017.45"/>
    <n v="775.32"/>
    <n v="242.13"/>
    <n v="0.23797729618163052"/>
    <s v="09"/>
    <n v="2025"/>
    <n v="53.550000000000004"/>
  </r>
  <r>
    <s v="ORD003089"/>
    <x v="613"/>
    <s v="CUST01509"/>
    <x v="14"/>
    <x v="2"/>
    <x v="0"/>
    <n v="1"/>
    <n v="16707"/>
    <x v="1"/>
    <n v="15871.65"/>
    <n v="10522.33"/>
    <n v="5349.32"/>
    <n v="0.3370361619617368"/>
    <s v="09"/>
    <n v="2025"/>
    <n v="835.35"/>
  </r>
  <r>
    <s v="ORD009576"/>
    <x v="613"/>
    <s v="CUST00130"/>
    <x v="3"/>
    <x v="1"/>
    <x v="4"/>
    <n v="3"/>
    <n v="65858"/>
    <x v="2"/>
    <n v="197574"/>
    <n v="153923.82999999999"/>
    <n v="43650.17"/>
    <n v="0.22093073987467987"/>
    <s v="09"/>
    <n v="2025"/>
    <n v="0"/>
  </r>
  <r>
    <s v="ORD004857"/>
    <x v="613"/>
    <s v="CUST01781"/>
    <x v="12"/>
    <x v="0"/>
    <x v="0"/>
    <n v="2"/>
    <n v="3248"/>
    <x v="3"/>
    <n v="5521.6"/>
    <n v="4540.55"/>
    <n v="981.05"/>
    <n v="0.17767494929006084"/>
    <s v="09"/>
    <n v="2025"/>
    <n v="974.4"/>
  </r>
  <r>
    <s v="ORD000799"/>
    <x v="613"/>
    <s v="CUST01097"/>
    <x v="6"/>
    <x v="3"/>
    <x v="1"/>
    <n v="1"/>
    <n v="977"/>
    <x v="2"/>
    <n v="977"/>
    <n v="800.7"/>
    <n v="176.3"/>
    <n v="0.18045035823950872"/>
    <s v="09"/>
    <n v="2025"/>
    <n v="0"/>
  </r>
  <r>
    <s v="ORD004819"/>
    <x v="614"/>
    <s v="CUST00973"/>
    <x v="7"/>
    <x v="4"/>
    <x v="0"/>
    <n v="1"/>
    <n v="117"/>
    <x v="4"/>
    <n v="93.6"/>
    <n v="91.92"/>
    <n v="1.68"/>
    <n v="1.7948717948717951E-2"/>
    <s v="09"/>
    <n v="2025"/>
    <n v="23.400000000000002"/>
  </r>
  <r>
    <s v="ORD003699"/>
    <x v="614"/>
    <s v="CUST00207"/>
    <x v="8"/>
    <x v="3"/>
    <x v="0"/>
    <n v="2"/>
    <n v="2626"/>
    <x v="2"/>
    <n v="5252"/>
    <n v="3475.57"/>
    <n v="1776.43"/>
    <n v="0.33823876618431076"/>
    <s v="09"/>
    <n v="2025"/>
    <n v="0"/>
  </r>
  <r>
    <s v="ORD006727"/>
    <x v="614"/>
    <s v="CUST00689"/>
    <x v="3"/>
    <x v="1"/>
    <x v="2"/>
    <n v="2"/>
    <n v="60108"/>
    <x v="0"/>
    <n v="108194.4"/>
    <n v="78868.710000000006"/>
    <n v="29325.69"/>
    <n v="0.27104628335662473"/>
    <s v="09"/>
    <n v="2025"/>
    <n v="12021.6"/>
  </r>
  <r>
    <s v="ORD000245"/>
    <x v="614"/>
    <s v="CUST00820"/>
    <x v="7"/>
    <x v="4"/>
    <x v="4"/>
    <n v="1"/>
    <n v="180"/>
    <x v="0"/>
    <n v="162"/>
    <n v="113.88"/>
    <n v="48.12"/>
    <n v="0.29703703703703704"/>
    <s v="09"/>
    <n v="2025"/>
    <n v="18"/>
  </r>
  <r>
    <s v="ORD002090"/>
    <x v="614"/>
    <s v="CUST02030"/>
    <x v="3"/>
    <x v="1"/>
    <x v="1"/>
    <n v="2"/>
    <n v="61856"/>
    <x v="1"/>
    <n v="117526.39999999999"/>
    <n v="85217.27"/>
    <n v="32309.13"/>
    <n v="0.27490955223677405"/>
    <s v="09"/>
    <n v="2025"/>
    <n v="6185.6"/>
  </r>
  <r>
    <s v="ORD008918"/>
    <x v="614"/>
    <s v="CUST02408"/>
    <x v="12"/>
    <x v="0"/>
    <x v="3"/>
    <n v="1"/>
    <n v="3245"/>
    <x v="1"/>
    <n v="3082.75"/>
    <n v="1957.17"/>
    <n v="1125.58"/>
    <n v="0.3651220501175898"/>
    <s v="09"/>
    <n v="2025"/>
    <n v="162.25"/>
  </r>
  <r>
    <s v="ORD009080"/>
    <x v="614"/>
    <s v="CUST01031"/>
    <x v="7"/>
    <x v="4"/>
    <x v="4"/>
    <n v="3"/>
    <n v="154"/>
    <x v="0"/>
    <n v="415.8"/>
    <n v="273.99"/>
    <n v="141.81"/>
    <n v="0.34105339105339105"/>
    <s v="09"/>
    <n v="2025"/>
    <n v="46.2"/>
  </r>
  <r>
    <s v="ORD002503"/>
    <x v="614"/>
    <s v="CUST01753"/>
    <x v="0"/>
    <x v="0"/>
    <x v="3"/>
    <n v="2"/>
    <n v="1335"/>
    <x v="0"/>
    <n v="2403"/>
    <n v="1671.76"/>
    <n v="731.24"/>
    <n v="0.30430295464003332"/>
    <s v="09"/>
    <n v="2025"/>
    <n v="267"/>
  </r>
  <r>
    <s v="ORD001027"/>
    <x v="614"/>
    <s v="CUST00442"/>
    <x v="5"/>
    <x v="2"/>
    <x v="1"/>
    <n v="1"/>
    <n v="8448"/>
    <x v="3"/>
    <n v="7180.8"/>
    <n v="5485.45"/>
    <n v="1695.35"/>
    <n v="0.23609486408199643"/>
    <s v="09"/>
    <n v="2025"/>
    <n v="1267.2"/>
  </r>
  <r>
    <s v="ORD001734"/>
    <x v="614"/>
    <s v="CUST02414"/>
    <x v="8"/>
    <x v="3"/>
    <x v="4"/>
    <n v="1"/>
    <n v="1600"/>
    <x v="0"/>
    <n v="1440"/>
    <n v="1015.88"/>
    <n v="424.12"/>
    <n v="0.29452777777777778"/>
    <s v="09"/>
    <n v="2025"/>
    <n v="160"/>
  </r>
  <r>
    <s v="ORD004079"/>
    <x v="614"/>
    <s v="CUST00097"/>
    <x v="2"/>
    <x v="1"/>
    <x v="0"/>
    <n v="1"/>
    <n v="3082"/>
    <x v="2"/>
    <n v="3082"/>
    <n v="1796.11"/>
    <n v="1285.8900000000001"/>
    <n v="0.41722582738481506"/>
    <s v="09"/>
    <n v="2025"/>
    <n v="0"/>
  </r>
  <r>
    <s v="ORD005212"/>
    <x v="615"/>
    <s v="CUST00336"/>
    <x v="5"/>
    <x v="2"/>
    <x v="4"/>
    <n v="3"/>
    <n v="5007"/>
    <x v="0"/>
    <n v="13518.9"/>
    <n v="9698.3700000000008"/>
    <n v="3820.53"/>
    <n v="0.28260657301999426"/>
    <s v="09"/>
    <n v="2025"/>
    <n v="1502.1000000000001"/>
  </r>
  <r>
    <s v="ORD004972"/>
    <x v="615"/>
    <s v="CUST00979"/>
    <x v="11"/>
    <x v="4"/>
    <x v="2"/>
    <n v="1"/>
    <n v="153"/>
    <x v="2"/>
    <n v="153"/>
    <n v="111.12"/>
    <n v="41.88"/>
    <n v="0.27372549019607845"/>
    <s v="09"/>
    <n v="2025"/>
    <n v="0"/>
  </r>
  <r>
    <s v="ORD009953"/>
    <x v="615"/>
    <s v="CUST00796"/>
    <x v="0"/>
    <x v="0"/>
    <x v="2"/>
    <n v="2"/>
    <n v="1078"/>
    <x v="1"/>
    <n v="2048.1999999999998"/>
    <n v="1207.3800000000001"/>
    <n v="840.82"/>
    <n v="0.41051655111805496"/>
    <s v="09"/>
    <n v="2025"/>
    <n v="107.80000000000001"/>
  </r>
  <r>
    <s v="ORD004072"/>
    <x v="615"/>
    <s v="CUST02160"/>
    <x v="11"/>
    <x v="4"/>
    <x v="0"/>
    <n v="3"/>
    <n v="109"/>
    <x v="1"/>
    <n v="310.64999999999998"/>
    <n v="213.58"/>
    <n v="97.07"/>
    <n v="0.31247384516336713"/>
    <s v="09"/>
    <n v="2025"/>
    <n v="16.350000000000001"/>
  </r>
  <r>
    <s v="ORD009431"/>
    <x v="615"/>
    <s v="CUST02311"/>
    <x v="7"/>
    <x v="4"/>
    <x v="1"/>
    <n v="2"/>
    <n v="120"/>
    <x v="4"/>
    <n v="192"/>
    <n v="159.49"/>
    <n v="32.51"/>
    <n v="0.16932291666666666"/>
    <s v="09"/>
    <n v="2025"/>
    <n v="48"/>
  </r>
  <r>
    <s v="ORD008298"/>
    <x v="615"/>
    <s v="CUST02175"/>
    <x v="0"/>
    <x v="0"/>
    <x v="1"/>
    <n v="1"/>
    <n v="827"/>
    <x v="2"/>
    <n v="827"/>
    <n v="511.92"/>
    <n v="315.08"/>
    <n v="0.38099153567110033"/>
    <s v="09"/>
    <n v="2025"/>
    <n v="0"/>
  </r>
  <r>
    <s v="ORD005495"/>
    <x v="615"/>
    <s v="CUST00814"/>
    <x v="4"/>
    <x v="1"/>
    <x v="4"/>
    <n v="4"/>
    <n v="15240"/>
    <x v="2"/>
    <n v="60960"/>
    <n v="42323.61"/>
    <n v="18636.39"/>
    <n v="0.30571505905511809"/>
    <s v="09"/>
    <n v="2025"/>
    <n v="0"/>
  </r>
  <r>
    <s v="ORD000113"/>
    <x v="615"/>
    <s v="CUST00356"/>
    <x v="13"/>
    <x v="0"/>
    <x v="4"/>
    <n v="2"/>
    <n v="1484"/>
    <x v="1"/>
    <n v="2819.6"/>
    <n v="2214.2600000000002"/>
    <n v="605.34"/>
    <n v="0.21469002695417791"/>
    <s v="09"/>
    <n v="2025"/>
    <n v="148.4"/>
  </r>
  <r>
    <s v="ORD004577"/>
    <x v="615"/>
    <s v="CUST01972"/>
    <x v="2"/>
    <x v="1"/>
    <x v="2"/>
    <n v="2"/>
    <n v="4310"/>
    <x v="1"/>
    <n v="8189"/>
    <n v="5491.91"/>
    <n v="2697.09"/>
    <n v="0.32935523262913668"/>
    <s v="09"/>
    <n v="2025"/>
    <n v="431"/>
  </r>
  <r>
    <s v="ORD004659"/>
    <x v="615"/>
    <s v="CUST00522"/>
    <x v="6"/>
    <x v="3"/>
    <x v="2"/>
    <n v="1"/>
    <n v="746"/>
    <x v="2"/>
    <n v="746"/>
    <n v="529.38"/>
    <n v="216.62"/>
    <n v="0.29037533512064345"/>
    <s v="09"/>
    <n v="2025"/>
    <n v="0"/>
  </r>
  <r>
    <s v="ORD004029"/>
    <x v="615"/>
    <s v="CUST01313"/>
    <x v="6"/>
    <x v="3"/>
    <x v="0"/>
    <n v="2"/>
    <n v="707"/>
    <x v="2"/>
    <n v="1414"/>
    <n v="1103.81"/>
    <n v="310.19"/>
    <n v="0.21937057991513437"/>
    <s v="09"/>
    <n v="2025"/>
    <n v="0"/>
  </r>
  <r>
    <s v="ORD009381"/>
    <x v="615"/>
    <s v="CUST00769"/>
    <x v="6"/>
    <x v="3"/>
    <x v="4"/>
    <n v="1"/>
    <n v="441"/>
    <x v="0"/>
    <n v="396.9"/>
    <n v="271.66000000000003"/>
    <n v="125.24"/>
    <n v="0.31554547745023936"/>
    <s v="09"/>
    <n v="2025"/>
    <n v="44.1"/>
  </r>
  <r>
    <s v="ORD005290"/>
    <x v="615"/>
    <s v="CUST01289"/>
    <x v="3"/>
    <x v="1"/>
    <x v="2"/>
    <n v="1"/>
    <n v="76673"/>
    <x v="4"/>
    <n v="61338.400000000001"/>
    <n v="50669.95"/>
    <n v="10668.45"/>
    <n v="0.17392775162051832"/>
    <s v="09"/>
    <n v="2025"/>
    <n v="15334.6"/>
  </r>
  <r>
    <s v="ORD006503"/>
    <x v="615"/>
    <s v="CUST00060"/>
    <x v="6"/>
    <x v="3"/>
    <x v="3"/>
    <n v="1"/>
    <n v="984"/>
    <x v="1"/>
    <n v="934.8"/>
    <n v="615.76"/>
    <n v="319.04000000000002"/>
    <n v="0.34129225502781346"/>
    <s v="09"/>
    <n v="2025"/>
    <n v="49.2"/>
  </r>
  <r>
    <s v="ORD008439"/>
    <x v="615"/>
    <s v="CUST00190"/>
    <x v="13"/>
    <x v="0"/>
    <x v="1"/>
    <n v="1"/>
    <n v="503"/>
    <x v="3"/>
    <n v="427.55"/>
    <n v="318.3"/>
    <n v="109.25"/>
    <n v="0.25552566951233774"/>
    <s v="09"/>
    <n v="2025"/>
    <n v="75.45"/>
  </r>
  <r>
    <s v="ORD004200"/>
    <x v="615"/>
    <s v="CUST00410"/>
    <x v="2"/>
    <x v="1"/>
    <x v="0"/>
    <n v="1"/>
    <n v="3045"/>
    <x v="2"/>
    <n v="3045"/>
    <n v="1908.88"/>
    <n v="1136.1199999999999"/>
    <n v="0.37311001642036123"/>
    <s v="09"/>
    <n v="2025"/>
    <n v="0"/>
  </r>
  <r>
    <s v="ORD007919"/>
    <x v="615"/>
    <s v="CUST00361"/>
    <x v="2"/>
    <x v="1"/>
    <x v="0"/>
    <n v="2"/>
    <n v="1287"/>
    <x v="2"/>
    <n v="2574"/>
    <n v="1515.98"/>
    <n v="1058.02"/>
    <n v="0.41104118104118104"/>
    <s v="09"/>
    <n v="2025"/>
    <n v="0"/>
  </r>
  <r>
    <s v="ORD009464"/>
    <x v="615"/>
    <s v="CUST00882"/>
    <x v="9"/>
    <x v="1"/>
    <x v="4"/>
    <n v="2"/>
    <n v="25238"/>
    <x v="3"/>
    <n v="42904.6"/>
    <n v="37059.449999999997"/>
    <n v="5845.15"/>
    <n v="0.1362359746973518"/>
    <s v="09"/>
    <n v="2025"/>
    <n v="7571.4"/>
  </r>
  <r>
    <s v="ORD009771"/>
    <x v="615"/>
    <s v="CUST01191"/>
    <x v="5"/>
    <x v="2"/>
    <x v="3"/>
    <n v="2"/>
    <n v="3865"/>
    <x v="2"/>
    <n v="7730"/>
    <n v="6295.47"/>
    <n v="1434.53"/>
    <n v="0.18557956015523933"/>
    <s v="09"/>
    <n v="2025"/>
    <n v="0"/>
  </r>
  <r>
    <s v="ORD007069"/>
    <x v="615"/>
    <s v="CUST01040"/>
    <x v="9"/>
    <x v="1"/>
    <x v="3"/>
    <n v="3"/>
    <n v="28840"/>
    <x v="3"/>
    <n v="73542"/>
    <n v="69850.89"/>
    <n v="3691.11"/>
    <n v="5.0190503385820352E-2"/>
    <s v="09"/>
    <n v="2025"/>
    <n v="12978"/>
  </r>
  <r>
    <s v="ORD000999"/>
    <x v="616"/>
    <s v="CUST01726"/>
    <x v="3"/>
    <x v="1"/>
    <x v="3"/>
    <n v="1"/>
    <n v="59243"/>
    <x v="0"/>
    <n v="53318.7"/>
    <n v="39849.089999999997"/>
    <n v="13469.61"/>
    <n v="0.25262450134755726"/>
    <s v="09"/>
    <n v="2025"/>
    <n v="5924.3"/>
  </r>
  <r>
    <s v="ORD009725"/>
    <x v="616"/>
    <s v="CUST01834"/>
    <x v="1"/>
    <x v="1"/>
    <x v="3"/>
    <n v="2"/>
    <n v="905"/>
    <x v="2"/>
    <n v="1810"/>
    <n v="1342.78"/>
    <n v="467.22"/>
    <n v="0.25813259668508287"/>
    <s v="09"/>
    <n v="2025"/>
    <n v="0"/>
  </r>
  <r>
    <s v="ORD004955"/>
    <x v="616"/>
    <s v="CUST00367"/>
    <x v="10"/>
    <x v="2"/>
    <x v="3"/>
    <n v="1"/>
    <n v="17171"/>
    <x v="2"/>
    <n v="17171"/>
    <n v="12689.32"/>
    <n v="4481.68"/>
    <n v="0.2610028536485936"/>
    <s v="09"/>
    <n v="2025"/>
    <n v="0"/>
  </r>
  <r>
    <s v="ORD009435"/>
    <x v="616"/>
    <s v="CUST01131"/>
    <x v="9"/>
    <x v="1"/>
    <x v="3"/>
    <n v="1"/>
    <n v="33139"/>
    <x v="0"/>
    <n v="29825.1"/>
    <n v="26634.82"/>
    <n v="3190.28"/>
    <n v="0.10696628007953034"/>
    <s v="09"/>
    <n v="2025"/>
    <n v="3313.9"/>
  </r>
  <r>
    <s v="ORD001113"/>
    <x v="616"/>
    <s v="CUST00717"/>
    <x v="10"/>
    <x v="2"/>
    <x v="2"/>
    <n v="2"/>
    <n v="10369"/>
    <x v="0"/>
    <n v="18664.2"/>
    <n v="12143.57"/>
    <n v="6520.63"/>
    <n v="0.34936563045831054"/>
    <s v="09"/>
    <n v="2025"/>
    <n v="2073.8000000000002"/>
  </r>
  <r>
    <s v="ORD005553"/>
    <x v="616"/>
    <s v="CUST00646"/>
    <x v="4"/>
    <x v="1"/>
    <x v="0"/>
    <n v="1"/>
    <n v="16639"/>
    <x v="2"/>
    <n v="16639"/>
    <n v="11435.61"/>
    <n v="5203.3900000000003"/>
    <n v="0.31272251938217444"/>
    <s v="09"/>
    <n v="2025"/>
    <n v="0"/>
  </r>
  <r>
    <s v="ORD004380"/>
    <x v="616"/>
    <s v="CUST01591"/>
    <x v="7"/>
    <x v="4"/>
    <x v="3"/>
    <n v="3"/>
    <n v="233"/>
    <x v="3"/>
    <n v="594.15"/>
    <n v="434.81"/>
    <n v="159.34"/>
    <n v="0.26818143566439451"/>
    <s v="09"/>
    <n v="2025"/>
    <n v="104.85"/>
  </r>
  <r>
    <s v="ORD005922"/>
    <x v="616"/>
    <s v="CUST00657"/>
    <x v="3"/>
    <x v="1"/>
    <x v="0"/>
    <n v="3"/>
    <n v="58671"/>
    <x v="1"/>
    <n v="167212.35"/>
    <n v="131175.17000000001"/>
    <n v="36037.18"/>
    <n v="0.21551745430286698"/>
    <s v="09"/>
    <n v="2025"/>
    <n v="8800.65"/>
  </r>
  <r>
    <s v="ORD002255"/>
    <x v="616"/>
    <s v="CUST00333"/>
    <x v="9"/>
    <x v="1"/>
    <x v="2"/>
    <n v="2"/>
    <n v="34411"/>
    <x v="1"/>
    <n v="65380.9"/>
    <n v="42939.8"/>
    <n v="22441.1"/>
    <n v="0.3432363274289586"/>
    <s v="09"/>
    <n v="2025"/>
    <n v="3441.1000000000004"/>
  </r>
  <r>
    <s v="ORD007815"/>
    <x v="616"/>
    <s v="CUST01279"/>
    <x v="10"/>
    <x v="2"/>
    <x v="3"/>
    <n v="1"/>
    <n v="17123"/>
    <x v="0"/>
    <n v="15410.7"/>
    <n v="13340.68"/>
    <n v="2070.02"/>
    <n v="0.13432355441349192"/>
    <s v="09"/>
    <n v="2025"/>
    <n v="1712.3000000000002"/>
  </r>
  <r>
    <s v="ORD006191"/>
    <x v="616"/>
    <s v="CUST00242"/>
    <x v="1"/>
    <x v="1"/>
    <x v="2"/>
    <n v="3"/>
    <n v="1218"/>
    <x v="4"/>
    <n v="2923.2"/>
    <n v="2889.87"/>
    <n v="33.33"/>
    <n v="1.1401888341543515E-2"/>
    <s v="09"/>
    <n v="2025"/>
    <n v="730.80000000000007"/>
  </r>
  <r>
    <s v="ORD002770"/>
    <x v="616"/>
    <s v="CUST00904"/>
    <x v="9"/>
    <x v="1"/>
    <x v="2"/>
    <n v="1"/>
    <n v="23492"/>
    <x v="2"/>
    <n v="23492"/>
    <n v="14435.6"/>
    <n v="9056.4"/>
    <n v="0.38550996083773198"/>
    <s v="09"/>
    <n v="2025"/>
    <n v="0"/>
  </r>
  <r>
    <s v="ORD007423"/>
    <x v="616"/>
    <s v="CUST00226"/>
    <x v="4"/>
    <x v="1"/>
    <x v="2"/>
    <n v="1"/>
    <n v="21441"/>
    <x v="2"/>
    <n v="21441"/>
    <n v="13807.13"/>
    <n v="7633.87"/>
    <n v="0.35604076302411269"/>
    <s v="09"/>
    <n v="2025"/>
    <n v="0"/>
  </r>
  <r>
    <s v="ORD001556"/>
    <x v="616"/>
    <s v="CUST01831"/>
    <x v="9"/>
    <x v="1"/>
    <x v="2"/>
    <n v="3"/>
    <n v="31294"/>
    <x v="0"/>
    <n v="84493.8"/>
    <n v="64761.52"/>
    <n v="19732.28"/>
    <n v="0.23353524163903147"/>
    <s v="09"/>
    <n v="2025"/>
    <n v="9388.2000000000007"/>
  </r>
  <r>
    <s v="ORD009952"/>
    <x v="616"/>
    <s v="CUST02339"/>
    <x v="6"/>
    <x v="3"/>
    <x v="3"/>
    <n v="1"/>
    <n v="684"/>
    <x v="4"/>
    <n v="547.20000000000005"/>
    <n v="465.27"/>
    <n v="81.93"/>
    <n v="0.14972587719298244"/>
    <s v="09"/>
    <n v="2025"/>
    <n v="136.80000000000001"/>
  </r>
  <r>
    <s v="ORD006208"/>
    <x v="616"/>
    <s v="CUST02035"/>
    <x v="14"/>
    <x v="2"/>
    <x v="4"/>
    <n v="1"/>
    <n v="19467"/>
    <x v="3"/>
    <n v="16546.95"/>
    <n v="11826.5"/>
    <n v="4720.45"/>
    <n v="0.28527613850286604"/>
    <s v="09"/>
    <n v="2025"/>
    <n v="2920.0499999999997"/>
  </r>
  <r>
    <s v="ORD005541"/>
    <x v="616"/>
    <s v="CUST00038"/>
    <x v="11"/>
    <x v="4"/>
    <x v="4"/>
    <n v="2"/>
    <n v="142"/>
    <x v="2"/>
    <n v="284"/>
    <n v="203.22"/>
    <n v="80.78"/>
    <n v="0.28443661971830986"/>
    <s v="09"/>
    <n v="2025"/>
    <n v="0"/>
  </r>
  <r>
    <s v="ORD002575"/>
    <x v="616"/>
    <s v="CUST01791"/>
    <x v="4"/>
    <x v="1"/>
    <x v="3"/>
    <n v="1"/>
    <n v="10250"/>
    <x v="0"/>
    <n v="9225"/>
    <n v="7813.12"/>
    <n v="1411.88"/>
    <n v="0.15304932249322495"/>
    <s v="09"/>
    <n v="2025"/>
    <n v="1025"/>
  </r>
  <r>
    <s v="ORD000945"/>
    <x v="616"/>
    <s v="CUST01958"/>
    <x v="10"/>
    <x v="2"/>
    <x v="3"/>
    <n v="1"/>
    <n v="10991"/>
    <x v="0"/>
    <n v="9891.9"/>
    <n v="7591.67"/>
    <n v="2300.23"/>
    <n v="0.23253672196443556"/>
    <s v="09"/>
    <n v="2025"/>
    <n v="1099.1000000000001"/>
  </r>
  <r>
    <s v="ORD002633"/>
    <x v="617"/>
    <s v="CUST00441"/>
    <x v="13"/>
    <x v="0"/>
    <x v="1"/>
    <n v="2"/>
    <n v="1762"/>
    <x v="0"/>
    <n v="3171.6"/>
    <n v="1980.76"/>
    <n v="1190.8399999999999"/>
    <n v="0.37546979442552653"/>
    <s v="09"/>
    <n v="2025"/>
    <n v="352.40000000000003"/>
  </r>
  <r>
    <s v="ORD003108"/>
    <x v="617"/>
    <s v="CUST00323"/>
    <x v="9"/>
    <x v="1"/>
    <x v="4"/>
    <n v="2"/>
    <n v="26509"/>
    <x v="0"/>
    <n v="47716.2"/>
    <n v="35200.839999999997"/>
    <n v="12515.36"/>
    <n v="0.26228744116254021"/>
    <s v="09"/>
    <n v="2025"/>
    <n v="5301.8"/>
  </r>
  <r>
    <s v="ORD004802"/>
    <x v="617"/>
    <s v="CUST02421"/>
    <x v="11"/>
    <x v="4"/>
    <x v="0"/>
    <n v="5"/>
    <n v="71"/>
    <x v="1"/>
    <n v="337.25"/>
    <n v="223.78"/>
    <n v="113.47"/>
    <n v="0.33645663454410674"/>
    <s v="09"/>
    <n v="2025"/>
    <n v="17.75"/>
  </r>
  <r>
    <s v="ORD007237"/>
    <x v="617"/>
    <s v="CUST00837"/>
    <x v="7"/>
    <x v="4"/>
    <x v="3"/>
    <n v="2"/>
    <n v="210"/>
    <x v="1"/>
    <n v="399"/>
    <n v="251.93"/>
    <n v="147.07"/>
    <n v="0.36859649122807014"/>
    <s v="09"/>
    <n v="2025"/>
    <n v="21"/>
  </r>
  <r>
    <s v="ORD006751"/>
    <x v="617"/>
    <s v="CUST00780"/>
    <x v="6"/>
    <x v="3"/>
    <x v="1"/>
    <n v="4"/>
    <n v="572"/>
    <x v="0"/>
    <n v="2059.1999999999998"/>
    <n v="1583.51"/>
    <n v="475.69"/>
    <n v="0.23100718725718727"/>
    <s v="09"/>
    <n v="2025"/>
    <n v="228.8"/>
  </r>
  <r>
    <s v="ORD009152"/>
    <x v="617"/>
    <s v="CUST02324"/>
    <x v="12"/>
    <x v="0"/>
    <x v="2"/>
    <n v="1"/>
    <n v="5879"/>
    <x v="0"/>
    <n v="5291.1"/>
    <n v="4065.55"/>
    <n v="1225.55"/>
    <n v="0.23162480391600987"/>
    <s v="09"/>
    <n v="2025"/>
    <n v="587.9"/>
  </r>
  <r>
    <s v="ORD004289"/>
    <x v="617"/>
    <s v="CUST01983"/>
    <x v="10"/>
    <x v="2"/>
    <x v="1"/>
    <n v="3"/>
    <n v="9521"/>
    <x v="1"/>
    <n v="27134.85"/>
    <n v="16791.310000000001"/>
    <n v="10343.540000000001"/>
    <n v="0.38119024059465967"/>
    <s v="09"/>
    <n v="2025"/>
    <n v="1428.15"/>
  </r>
  <r>
    <s v="ORD003497"/>
    <x v="617"/>
    <s v="CUST00260"/>
    <x v="10"/>
    <x v="2"/>
    <x v="2"/>
    <n v="5"/>
    <n v="7469"/>
    <x v="3"/>
    <n v="31743.25"/>
    <n v="20954.95"/>
    <n v="10788.3"/>
    <n v="0.33986123034030857"/>
    <s v="09"/>
    <n v="2025"/>
    <n v="5601.75"/>
  </r>
  <r>
    <s v="ORD000604"/>
    <x v="617"/>
    <s v="CUST02265"/>
    <x v="10"/>
    <x v="2"/>
    <x v="3"/>
    <n v="2"/>
    <n v="11719"/>
    <x v="1"/>
    <n v="22266.1"/>
    <n v="15402.89"/>
    <n v="6863.21"/>
    <n v="0.30823583833720319"/>
    <s v="09"/>
    <n v="2025"/>
    <n v="1171.9000000000001"/>
  </r>
  <r>
    <s v="ORD004422"/>
    <x v="617"/>
    <s v="CUST01703"/>
    <x v="9"/>
    <x v="1"/>
    <x v="1"/>
    <n v="1"/>
    <n v="19627"/>
    <x v="0"/>
    <n v="17664.3"/>
    <n v="14469.81"/>
    <n v="3194.49"/>
    <n v="0.18084441500653861"/>
    <s v="09"/>
    <n v="2025"/>
    <n v="1962.7"/>
  </r>
  <r>
    <s v="ORD002374"/>
    <x v="617"/>
    <s v="CUST02071"/>
    <x v="7"/>
    <x v="4"/>
    <x v="1"/>
    <n v="1"/>
    <n v="189"/>
    <x v="1"/>
    <n v="179.55"/>
    <n v="123.77"/>
    <n v="55.78"/>
    <n v="0.31066555277081592"/>
    <s v="09"/>
    <n v="2025"/>
    <n v="9.4500000000000011"/>
  </r>
  <r>
    <s v="ORD008302"/>
    <x v="617"/>
    <s v="CUST00580"/>
    <x v="1"/>
    <x v="1"/>
    <x v="1"/>
    <n v="2"/>
    <n v="2509"/>
    <x v="0"/>
    <n v="4516.2"/>
    <n v="4067.86"/>
    <n v="448.34"/>
    <n v="9.927372569859616E-2"/>
    <s v="09"/>
    <n v="2025"/>
    <n v="501.8"/>
  </r>
  <r>
    <s v="ORD001179"/>
    <x v="617"/>
    <s v="CUST00662"/>
    <x v="3"/>
    <x v="1"/>
    <x v="2"/>
    <n v="1"/>
    <n v="77143"/>
    <x v="2"/>
    <n v="77143"/>
    <n v="45025.919999999998"/>
    <n v="32117.08"/>
    <n v="0.41633174753380087"/>
    <s v="09"/>
    <n v="2025"/>
    <n v="0"/>
  </r>
  <r>
    <s v="ORD008459"/>
    <x v="617"/>
    <s v="CUST00635"/>
    <x v="14"/>
    <x v="2"/>
    <x v="0"/>
    <n v="1"/>
    <n v="21878"/>
    <x v="1"/>
    <n v="20784.099999999999"/>
    <n v="12229.65"/>
    <n v="8554.4500000000007"/>
    <n v="0.41158626065117093"/>
    <s v="09"/>
    <n v="2025"/>
    <n v="1093.9000000000001"/>
  </r>
  <r>
    <s v="ORD000231"/>
    <x v="617"/>
    <s v="CUST01424"/>
    <x v="9"/>
    <x v="1"/>
    <x v="4"/>
    <n v="1"/>
    <n v="18632"/>
    <x v="0"/>
    <n v="16768.8"/>
    <n v="10253.82"/>
    <n v="6514.98"/>
    <n v="0.38851796192929727"/>
    <s v="09"/>
    <n v="2025"/>
    <n v="1863.2"/>
  </r>
  <r>
    <s v="ORD002369"/>
    <x v="618"/>
    <s v="CUST02251"/>
    <x v="14"/>
    <x v="2"/>
    <x v="3"/>
    <n v="1"/>
    <n v="17179"/>
    <x v="3"/>
    <n v="14602.15"/>
    <n v="10460.75"/>
    <n v="4141.3999999999996"/>
    <n v="0.28361576891074258"/>
    <s v="09"/>
    <n v="2025"/>
    <n v="2576.85"/>
  </r>
  <r>
    <s v="ORD008476"/>
    <x v="618"/>
    <s v="CUST00290"/>
    <x v="9"/>
    <x v="1"/>
    <x v="2"/>
    <n v="2"/>
    <n v="21597"/>
    <x v="3"/>
    <n v="36714.9"/>
    <n v="25766.46"/>
    <n v="10948.44"/>
    <n v="0.29820154760056544"/>
    <s v="09"/>
    <n v="2025"/>
    <n v="6479.0999999999995"/>
  </r>
  <r>
    <s v="ORD003539"/>
    <x v="618"/>
    <s v="CUST01910"/>
    <x v="13"/>
    <x v="0"/>
    <x v="1"/>
    <n v="2"/>
    <n v="997"/>
    <x v="2"/>
    <n v="1994"/>
    <n v="1609.54"/>
    <n v="384.46"/>
    <n v="0.19280842527582748"/>
    <s v="09"/>
    <n v="2025"/>
    <n v="0"/>
  </r>
  <r>
    <s v="ORD003719"/>
    <x v="618"/>
    <s v="CUST02169"/>
    <x v="1"/>
    <x v="1"/>
    <x v="2"/>
    <n v="2"/>
    <n v="2913"/>
    <x v="2"/>
    <n v="5826"/>
    <n v="4320.6099999999997"/>
    <n v="1505.39"/>
    <n v="0.25839169241331961"/>
    <s v="09"/>
    <n v="2025"/>
    <n v="0"/>
  </r>
  <r>
    <s v="ORD004532"/>
    <x v="618"/>
    <s v="CUST01535"/>
    <x v="9"/>
    <x v="1"/>
    <x v="2"/>
    <n v="1"/>
    <n v="22667"/>
    <x v="0"/>
    <n v="20400.3"/>
    <n v="12788.57"/>
    <n v="7611.73"/>
    <n v="0.37311853257059946"/>
    <s v="09"/>
    <n v="2025"/>
    <n v="2266.7000000000003"/>
  </r>
  <r>
    <s v="ORD007589"/>
    <x v="618"/>
    <s v="CUST01804"/>
    <x v="6"/>
    <x v="3"/>
    <x v="2"/>
    <n v="3"/>
    <n v="405"/>
    <x v="2"/>
    <n v="1215"/>
    <n v="854.96"/>
    <n v="360.04"/>
    <n v="0.29632921810699592"/>
    <s v="09"/>
    <n v="2025"/>
    <n v="0"/>
  </r>
  <r>
    <s v="ORD002725"/>
    <x v="618"/>
    <s v="CUST02478"/>
    <x v="2"/>
    <x v="1"/>
    <x v="0"/>
    <n v="5"/>
    <n v="1925"/>
    <x v="2"/>
    <n v="9625"/>
    <n v="5902.82"/>
    <n v="3722.18"/>
    <n v="0.38672000000000001"/>
    <s v="09"/>
    <n v="2025"/>
    <n v="0"/>
  </r>
  <r>
    <s v="ORD001184"/>
    <x v="618"/>
    <s v="CUST00368"/>
    <x v="8"/>
    <x v="3"/>
    <x v="4"/>
    <n v="1"/>
    <n v="1046"/>
    <x v="2"/>
    <n v="1046"/>
    <n v="823.78"/>
    <n v="222.22"/>
    <n v="0.2124474187380497"/>
    <s v="09"/>
    <n v="2025"/>
    <n v="0"/>
  </r>
  <r>
    <s v="ORD000709"/>
    <x v="618"/>
    <s v="CUST00192"/>
    <x v="12"/>
    <x v="0"/>
    <x v="2"/>
    <n v="1"/>
    <n v="4494"/>
    <x v="3"/>
    <n v="3819.9"/>
    <n v="2692.31"/>
    <n v="1127.5899999999999"/>
    <n v="0.29518835571611818"/>
    <s v="09"/>
    <n v="2025"/>
    <n v="674.1"/>
  </r>
  <r>
    <s v="ORD002375"/>
    <x v="618"/>
    <s v="CUST02211"/>
    <x v="3"/>
    <x v="1"/>
    <x v="1"/>
    <n v="1"/>
    <n v="63173"/>
    <x v="0"/>
    <n v="56855.7"/>
    <n v="40933.67"/>
    <n v="15922.03"/>
    <n v="0.28004281013161392"/>
    <s v="09"/>
    <n v="2025"/>
    <n v="6317.3"/>
  </r>
  <r>
    <s v="ORD001051"/>
    <x v="618"/>
    <s v="CUST00566"/>
    <x v="3"/>
    <x v="1"/>
    <x v="0"/>
    <n v="1"/>
    <n v="68873"/>
    <x v="0"/>
    <n v="61985.7"/>
    <n v="40679.629999999997"/>
    <n v="21306.07"/>
    <n v="0.34372556896187345"/>
    <s v="09"/>
    <n v="2025"/>
    <n v="6887.3"/>
  </r>
  <r>
    <s v="ORD006670"/>
    <x v="619"/>
    <s v="CUST01183"/>
    <x v="4"/>
    <x v="1"/>
    <x v="0"/>
    <n v="3"/>
    <n v="18995"/>
    <x v="0"/>
    <n v="51286.5"/>
    <n v="40288.269999999997"/>
    <n v="10998.23"/>
    <n v="0.21444688173300966"/>
    <s v="09"/>
    <n v="2025"/>
    <n v="5698.5"/>
  </r>
  <r>
    <s v="ORD001055"/>
    <x v="619"/>
    <s v="CUST02339"/>
    <x v="14"/>
    <x v="2"/>
    <x v="0"/>
    <n v="1"/>
    <n v="16193"/>
    <x v="0"/>
    <n v="14573.7"/>
    <n v="10157.549999999999"/>
    <n v="4416.1499999999996"/>
    <n v="0.30302188188311818"/>
    <s v="09"/>
    <n v="2025"/>
    <n v="1619.3000000000002"/>
  </r>
  <r>
    <s v="ORD005614"/>
    <x v="619"/>
    <s v="CUST01430"/>
    <x v="0"/>
    <x v="0"/>
    <x v="3"/>
    <n v="3"/>
    <n v="1464"/>
    <x v="3"/>
    <n v="3733.2"/>
    <n v="3364.77"/>
    <n v="368.43"/>
    <n v="9.869013179042109E-2"/>
    <s v="09"/>
    <n v="2025"/>
    <n v="658.8"/>
  </r>
  <r>
    <s v="ORD005297"/>
    <x v="619"/>
    <s v="CUST00669"/>
    <x v="12"/>
    <x v="0"/>
    <x v="3"/>
    <n v="1"/>
    <n v="4777"/>
    <x v="0"/>
    <n v="4299.3"/>
    <n v="2682.32"/>
    <n v="1616.98"/>
    <n v="0.37610308654897306"/>
    <s v="09"/>
    <n v="2025"/>
    <n v="477.70000000000005"/>
  </r>
  <r>
    <s v="ORD006068"/>
    <x v="619"/>
    <s v="CUST01145"/>
    <x v="4"/>
    <x v="1"/>
    <x v="1"/>
    <n v="2"/>
    <n v="24493"/>
    <x v="0"/>
    <n v="44087.4"/>
    <n v="35597.08"/>
    <n v="8490.32"/>
    <n v="0.19257928569160349"/>
    <s v="09"/>
    <n v="2025"/>
    <n v="4898.6000000000004"/>
  </r>
  <r>
    <s v="ORD004763"/>
    <x v="619"/>
    <s v="CUST01756"/>
    <x v="7"/>
    <x v="4"/>
    <x v="4"/>
    <n v="2"/>
    <n v="233"/>
    <x v="2"/>
    <n v="466"/>
    <n v="257.82"/>
    <n v="208.18"/>
    <n v="0.44673819742489274"/>
    <s v="09"/>
    <n v="2025"/>
    <n v="0"/>
  </r>
  <r>
    <s v="ORD003375"/>
    <x v="619"/>
    <s v="CUST00335"/>
    <x v="9"/>
    <x v="1"/>
    <x v="3"/>
    <n v="3"/>
    <n v="30518"/>
    <x v="1"/>
    <n v="86976.3"/>
    <n v="52053.58"/>
    <n v="34922.720000000001"/>
    <n v="0.40151995428639758"/>
    <s v="09"/>
    <n v="2025"/>
    <n v="4577.7"/>
  </r>
  <r>
    <s v="ORD000887"/>
    <x v="619"/>
    <s v="CUST01640"/>
    <x v="11"/>
    <x v="4"/>
    <x v="3"/>
    <n v="2"/>
    <n v="88"/>
    <x v="2"/>
    <n v="176"/>
    <n v="112.84"/>
    <n v="63.16"/>
    <n v="0.35886363636363633"/>
    <s v="09"/>
    <n v="2025"/>
    <n v="0"/>
  </r>
  <r>
    <s v="ORD008035"/>
    <x v="619"/>
    <s v="CUST01942"/>
    <x v="3"/>
    <x v="1"/>
    <x v="3"/>
    <n v="1"/>
    <n v="64487"/>
    <x v="1"/>
    <n v="61262.65"/>
    <n v="51841.05"/>
    <n v="9421.6"/>
    <n v="0.15379027841596796"/>
    <s v="09"/>
    <n v="2025"/>
    <n v="3224.3500000000004"/>
  </r>
  <r>
    <s v="ORD002701"/>
    <x v="619"/>
    <s v="CUST00076"/>
    <x v="4"/>
    <x v="1"/>
    <x v="4"/>
    <n v="2"/>
    <n v="9299"/>
    <x v="4"/>
    <n v="14878.4"/>
    <n v="11883.24"/>
    <n v="2995.16"/>
    <n v="0.20130928056780298"/>
    <s v="09"/>
    <n v="2025"/>
    <n v="3719.6000000000004"/>
  </r>
  <r>
    <s v="ORD008621"/>
    <x v="619"/>
    <s v="CUST00543"/>
    <x v="9"/>
    <x v="1"/>
    <x v="3"/>
    <n v="1"/>
    <n v="26635"/>
    <x v="2"/>
    <n v="26635"/>
    <n v="20109.96"/>
    <n v="6525.04"/>
    <n v="0.24497991364745636"/>
    <s v="09"/>
    <n v="2025"/>
    <n v="0"/>
  </r>
  <r>
    <s v="ORD009239"/>
    <x v="619"/>
    <s v="CUST01681"/>
    <x v="10"/>
    <x v="2"/>
    <x v="0"/>
    <n v="2"/>
    <n v="17478"/>
    <x v="1"/>
    <n v="33208.199999999997"/>
    <n v="27622.53"/>
    <n v="5585.67"/>
    <n v="0.16820152853813217"/>
    <s v="09"/>
    <n v="2025"/>
    <n v="1747.8000000000002"/>
  </r>
  <r>
    <s v="ORD004059"/>
    <x v="619"/>
    <s v="CUST01385"/>
    <x v="14"/>
    <x v="2"/>
    <x v="0"/>
    <n v="1"/>
    <n v="8782"/>
    <x v="0"/>
    <n v="7903.8"/>
    <n v="6400"/>
    <n v="1503.8"/>
    <n v="0.19026291151091879"/>
    <s v="09"/>
    <n v="2025"/>
    <n v="878.2"/>
  </r>
  <r>
    <s v="ORD006948"/>
    <x v="619"/>
    <s v="CUST00576"/>
    <x v="1"/>
    <x v="1"/>
    <x v="2"/>
    <n v="2"/>
    <n v="2230"/>
    <x v="0"/>
    <n v="4014"/>
    <n v="3501.48"/>
    <n v="512.52"/>
    <n v="0.1276831091180867"/>
    <s v="09"/>
    <n v="2025"/>
    <n v="446"/>
  </r>
  <r>
    <s v="ORD008301"/>
    <x v="619"/>
    <s v="CUST00922"/>
    <x v="0"/>
    <x v="0"/>
    <x v="2"/>
    <n v="1"/>
    <n v="513"/>
    <x v="1"/>
    <n v="487.35"/>
    <n v="293.5"/>
    <n v="193.85"/>
    <n v="0.39776341438391299"/>
    <s v="09"/>
    <n v="2025"/>
    <n v="25.650000000000002"/>
  </r>
  <r>
    <s v="ORD002464"/>
    <x v="619"/>
    <s v="CUST02450"/>
    <x v="5"/>
    <x v="2"/>
    <x v="3"/>
    <n v="4"/>
    <n v="3438"/>
    <x v="4"/>
    <n v="11001.6"/>
    <n v="8868.57"/>
    <n v="2133.0300000000002"/>
    <n v="0.19388361692844677"/>
    <s v="09"/>
    <n v="2025"/>
    <n v="2750.4"/>
  </r>
  <r>
    <s v="ORD000353"/>
    <x v="619"/>
    <s v="CUST01252"/>
    <x v="14"/>
    <x v="2"/>
    <x v="2"/>
    <n v="2"/>
    <n v="20151"/>
    <x v="1"/>
    <n v="38286.9"/>
    <n v="25457.19"/>
    <n v="12829.71"/>
    <n v="0.33509398776082677"/>
    <s v="09"/>
    <n v="2025"/>
    <n v="2015.1000000000001"/>
  </r>
  <r>
    <s v="ORD000646"/>
    <x v="620"/>
    <s v="CUST00191"/>
    <x v="6"/>
    <x v="3"/>
    <x v="1"/>
    <n v="2"/>
    <n v="394"/>
    <x v="2"/>
    <n v="788"/>
    <n v="569.24"/>
    <n v="218.76"/>
    <n v="0.27761421319796953"/>
    <s v="09"/>
    <n v="2025"/>
    <n v="0"/>
  </r>
  <r>
    <s v="ORD008351"/>
    <x v="620"/>
    <s v="CUST00440"/>
    <x v="3"/>
    <x v="1"/>
    <x v="2"/>
    <n v="2"/>
    <n v="63209"/>
    <x v="1"/>
    <n v="120097.1"/>
    <n v="100867.17"/>
    <n v="19229.93"/>
    <n v="0.16011985301893217"/>
    <s v="09"/>
    <n v="2025"/>
    <n v="6320.9000000000005"/>
  </r>
  <r>
    <s v="ORD005078"/>
    <x v="620"/>
    <s v="CUST02257"/>
    <x v="0"/>
    <x v="0"/>
    <x v="1"/>
    <n v="1"/>
    <n v="1303"/>
    <x v="1"/>
    <n v="1237.8499999999999"/>
    <n v="853.91"/>
    <n v="383.94"/>
    <n v="0.31016682150502889"/>
    <s v="09"/>
    <n v="2025"/>
    <n v="65.150000000000006"/>
  </r>
  <r>
    <s v="ORD009265"/>
    <x v="620"/>
    <s v="CUST00627"/>
    <x v="3"/>
    <x v="1"/>
    <x v="4"/>
    <n v="1"/>
    <n v="75923"/>
    <x v="4"/>
    <n v="60738.400000000001"/>
    <n v="52014.91"/>
    <n v="8723.49"/>
    <n v="0.14362396770412128"/>
    <s v="09"/>
    <n v="2025"/>
    <n v="15184.6"/>
  </r>
  <r>
    <s v="ORD000451"/>
    <x v="620"/>
    <s v="CUST02188"/>
    <x v="12"/>
    <x v="0"/>
    <x v="4"/>
    <n v="3"/>
    <n v="2602"/>
    <x v="0"/>
    <n v="7025.4"/>
    <n v="4310.09"/>
    <n v="2715.31"/>
    <n v="0.38649898938138755"/>
    <s v="09"/>
    <n v="2025"/>
    <n v="780.6"/>
  </r>
  <r>
    <s v="ORD000324"/>
    <x v="620"/>
    <s v="CUST01848"/>
    <x v="10"/>
    <x v="2"/>
    <x v="1"/>
    <n v="2"/>
    <n v="13333"/>
    <x v="0"/>
    <n v="23999.4"/>
    <n v="16687.169999999998"/>
    <n v="7312.23"/>
    <n v="0.30468386709667739"/>
    <s v="09"/>
    <n v="2025"/>
    <n v="2666.6000000000004"/>
  </r>
  <r>
    <s v="ORD003528"/>
    <x v="620"/>
    <s v="CUST01327"/>
    <x v="1"/>
    <x v="1"/>
    <x v="3"/>
    <n v="3"/>
    <n v="2842"/>
    <x v="1"/>
    <n v="8099.7"/>
    <n v="5565.73"/>
    <n v="2533.9699999999998"/>
    <n v="0.31284738940948431"/>
    <s v="09"/>
    <n v="2025"/>
    <n v="426.3"/>
  </r>
  <r>
    <s v="ORD003607"/>
    <x v="620"/>
    <s v="CUST00184"/>
    <x v="9"/>
    <x v="1"/>
    <x v="2"/>
    <n v="4"/>
    <n v="18496"/>
    <x v="0"/>
    <n v="66585.600000000006"/>
    <n v="41942.82"/>
    <n v="24642.78"/>
    <n v="0.37009173154555935"/>
    <s v="09"/>
    <n v="2025"/>
    <n v="7398.4000000000005"/>
  </r>
  <r>
    <s v="ORD006169"/>
    <x v="620"/>
    <s v="CUST01672"/>
    <x v="14"/>
    <x v="2"/>
    <x v="4"/>
    <n v="1"/>
    <n v="20774"/>
    <x v="2"/>
    <n v="20774"/>
    <n v="13039.51"/>
    <n v="7734.49"/>
    <n v="0.37231587561374796"/>
    <s v="09"/>
    <n v="2025"/>
    <n v="0"/>
  </r>
  <r>
    <s v="ORD006745"/>
    <x v="620"/>
    <s v="CUST00099"/>
    <x v="2"/>
    <x v="1"/>
    <x v="4"/>
    <n v="3"/>
    <n v="4332"/>
    <x v="1"/>
    <n v="12346.2"/>
    <n v="10602.17"/>
    <n v="1744.03"/>
    <n v="0.14126046880821627"/>
    <s v="09"/>
    <n v="2025"/>
    <n v="649.80000000000007"/>
  </r>
  <r>
    <s v="ORD001126"/>
    <x v="620"/>
    <s v="CUST00127"/>
    <x v="8"/>
    <x v="3"/>
    <x v="0"/>
    <n v="5"/>
    <n v="2414"/>
    <x v="1"/>
    <n v="11466.5"/>
    <n v="7035.72"/>
    <n v="4430.78"/>
    <n v="0.38641084899489814"/>
    <s v="09"/>
    <n v="2025"/>
    <n v="603.5"/>
  </r>
  <r>
    <s v="ORD005863"/>
    <x v="620"/>
    <s v="CUST01838"/>
    <x v="10"/>
    <x v="2"/>
    <x v="2"/>
    <n v="1"/>
    <n v="14823"/>
    <x v="2"/>
    <n v="14823"/>
    <n v="9276.49"/>
    <n v="5546.51"/>
    <n v="0.37418268906429197"/>
    <s v="09"/>
    <n v="2025"/>
    <n v="0"/>
  </r>
  <r>
    <s v="ORD002472"/>
    <x v="620"/>
    <s v="CUST02397"/>
    <x v="4"/>
    <x v="1"/>
    <x v="0"/>
    <n v="2"/>
    <n v="23114"/>
    <x v="2"/>
    <n v="46228"/>
    <n v="29919.02"/>
    <n v="16308.98"/>
    <n v="0.35279441031409536"/>
    <s v="09"/>
    <n v="2025"/>
    <n v="0"/>
  </r>
  <r>
    <s v="ORD001423"/>
    <x v="620"/>
    <s v="CUST01748"/>
    <x v="0"/>
    <x v="0"/>
    <x v="0"/>
    <n v="4"/>
    <n v="1193"/>
    <x v="1"/>
    <n v="4533.3999999999996"/>
    <n v="3776.01"/>
    <n v="757.39"/>
    <n v="0.16706886663431422"/>
    <s v="09"/>
    <n v="2025"/>
    <n v="238.60000000000002"/>
  </r>
  <r>
    <s v="ORD000723"/>
    <x v="621"/>
    <s v="CUST00343"/>
    <x v="5"/>
    <x v="2"/>
    <x v="4"/>
    <n v="1"/>
    <n v="9727"/>
    <x v="2"/>
    <n v="9727"/>
    <n v="6313.17"/>
    <n v="3413.83"/>
    <n v="0.35096432610260098"/>
    <s v="09"/>
    <n v="2025"/>
    <n v="0"/>
  </r>
  <r>
    <s v="ORD009584"/>
    <x v="621"/>
    <s v="CUST01395"/>
    <x v="2"/>
    <x v="1"/>
    <x v="2"/>
    <n v="1"/>
    <n v="3069"/>
    <x v="2"/>
    <n v="3069"/>
    <n v="2250.16"/>
    <n v="818.84"/>
    <n v="0.2668100358422939"/>
    <s v="09"/>
    <n v="2025"/>
    <n v="0"/>
  </r>
  <r>
    <s v="ORD000825"/>
    <x v="621"/>
    <s v="CUST00683"/>
    <x v="2"/>
    <x v="1"/>
    <x v="1"/>
    <n v="2"/>
    <n v="2329"/>
    <x v="0"/>
    <n v="4192.2"/>
    <n v="3482.35"/>
    <n v="709.85"/>
    <n v="0.1693263680167931"/>
    <s v="09"/>
    <n v="2025"/>
    <n v="465.8"/>
  </r>
  <r>
    <s v="ORD005282"/>
    <x v="621"/>
    <s v="CUST01351"/>
    <x v="12"/>
    <x v="0"/>
    <x v="0"/>
    <n v="1"/>
    <n v="2279"/>
    <x v="1"/>
    <n v="2165.0500000000002"/>
    <n v="1342.32"/>
    <n v="822.73"/>
    <n v="0.38000508071407124"/>
    <s v="09"/>
    <n v="2025"/>
    <n v="113.95"/>
  </r>
  <r>
    <s v="ORD005593"/>
    <x v="621"/>
    <s v="CUST01199"/>
    <x v="8"/>
    <x v="3"/>
    <x v="2"/>
    <n v="2"/>
    <n v="1988"/>
    <x v="3"/>
    <n v="3379.6"/>
    <n v="2943.95"/>
    <n v="435.65"/>
    <n v="0.12890578766717956"/>
    <s v="09"/>
    <n v="2025"/>
    <n v="596.4"/>
  </r>
  <r>
    <s v="ORD001306"/>
    <x v="621"/>
    <s v="CUST01349"/>
    <x v="1"/>
    <x v="1"/>
    <x v="3"/>
    <n v="2"/>
    <n v="1809"/>
    <x v="0"/>
    <n v="3256.2"/>
    <n v="2559.4299999999998"/>
    <n v="696.77"/>
    <n v="0.21398255635403232"/>
    <s v="09"/>
    <n v="2025"/>
    <n v="361.8"/>
  </r>
  <r>
    <s v="ORD003270"/>
    <x v="621"/>
    <s v="CUST01780"/>
    <x v="2"/>
    <x v="1"/>
    <x v="4"/>
    <n v="1"/>
    <n v="3518"/>
    <x v="1"/>
    <n v="3342.1"/>
    <n v="2640.46"/>
    <n v="701.64"/>
    <n v="0.20993985817300501"/>
    <s v="09"/>
    <n v="2025"/>
    <n v="175.9"/>
  </r>
  <r>
    <s v="ORD000213"/>
    <x v="621"/>
    <s v="CUST02376"/>
    <x v="5"/>
    <x v="2"/>
    <x v="3"/>
    <n v="2"/>
    <n v="3961"/>
    <x v="1"/>
    <n v="7525.9"/>
    <n v="5169.4399999999996"/>
    <n v="2356.46"/>
    <n v="0.31311338178822468"/>
    <s v="09"/>
    <n v="2025"/>
    <n v="396.1"/>
  </r>
  <r>
    <s v="ORD008883"/>
    <x v="621"/>
    <s v="CUST00332"/>
    <x v="9"/>
    <x v="1"/>
    <x v="1"/>
    <n v="1"/>
    <n v="21922"/>
    <x v="1"/>
    <n v="20825.900000000001"/>
    <n v="12788.93"/>
    <n v="8036.97"/>
    <n v="0.38591225349204594"/>
    <s v="09"/>
    <n v="2025"/>
    <n v="1096.1000000000001"/>
  </r>
  <r>
    <s v="ORD001379"/>
    <x v="621"/>
    <s v="CUST00774"/>
    <x v="14"/>
    <x v="2"/>
    <x v="4"/>
    <n v="1"/>
    <n v="8787"/>
    <x v="0"/>
    <n v="7908.3"/>
    <n v="5317.98"/>
    <n v="2590.3200000000002"/>
    <n v="0.32754447858578961"/>
    <s v="09"/>
    <n v="2025"/>
    <n v="878.7"/>
  </r>
  <r>
    <s v="ORD003374"/>
    <x v="621"/>
    <s v="CUST02355"/>
    <x v="1"/>
    <x v="1"/>
    <x v="2"/>
    <n v="1"/>
    <n v="2778"/>
    <x v="2"/>
    <n v="2778"/>
    <n v="1574.91"/>
    <n v="1203.0899999999999"/>
    <n v="0.43307775377969759"/>
    <s v="09"/>
    <n v="2025"/>
    <n v="0"/>
  </r>
  <r>
    <s v="ORD007279"/>
    <x v="622"/>
    <s v="CUST01613"/>
    <x v="2"/>
    <x v="1"/>
    <x v="4"/>
    <n v="1"/>
    <n v="3309"/>
    <x v="0"/>
    <n v="2978.1"/>
    <n v="2211.2600000000002"/>
    <n v="766.84"/>
    <n v="0.25749303247036703"/>
    <s v="09"/>
    <n v="2025"/>
    <n v="330.90000000000003"/>
  </r>
  <r>
    <s v="ORD001080"/>
    <x v="622"/>
    <s v="CUST00495"/>
    <x v="4"/>
    <x v="1"/>
    <x v="1"/>
    <n v="1"/>
    <n v="9952"/>
    <x v="3"/>
    <n v="8459.2000000000007"/>
    <n v="7546.84"/>
    <n v="912.36"/>
    <n v="0.10785417060714961"/>
    <s v="09"/>
    <n v="2025"/>
    <n v="1492.8"/>
  </r>
  <r>
    <s v="ORD004238"/>
    <x v="622"/>
    <s v="CUST00938"/>
    <x v="9"/>
    <x v="1"/>
    <x v="2"/>
    <n v="1"/>
    <n v="18196"/>
    <x v="3"/>
    <n v="15466.6"/>
    <n v="12342.23"/>
    <n v="3124.37"/>
    <n v="0.20200755175668861"/>
    <s v="09"/>
    <n v="2025"/>
    <n v="2729.4"/>
  </r>
  <r>
    <s v="ORD005245"/>
    <x v="622"/>
    <s v="CUST00538"/>
    <x v="0"/>
    <x v="0"/>
    <x v="3"/>
    <n v="1"/>
    <n v="403"/>
    <x v="2"/>
    <n v="403"/>
    <n v="263.33"/>
    <n v="139.66999999999999"/>
    <n v="0.34657568238213399"/>
    <s v="09"/>
    <n v="2025"/>
    <n v="0"/>
  </r>
  <r>
    <s v="ORD009679"/>
    <x v="622"/>
    <s v="CUST01596"/>
    <x v="6"/>
    <x v="3"/>
    <x v="2"/>
    <n v="3"/>
    <n v="1075"/>
    <x v="2"/>
    <n v="3225"/>
    <n v="2070.54"/>
    <n v="1154.46"/>
    <n v="0.35797209302325583"/>
    <s v="09"/>
    <n v="2025"/>
    <n v="0"/>
  </r>
  <r>
    <s v="ORD007683"/>
    <x v="622"/>
    <s v="CUST01701"/>
    <x v="11"/>
    <x v="4"/>
    <x v="4"/>
    <n v="1"/>
    <n v="135"/>
    <x v="3"/>
    <n v="114.75"/>
    <n v="107.92"/>
    <n v="6.83"/>
    <n v="5.9520697167755994E-2"/>
    <s v="09"/>
    <n v="2025"/>
    <n v="20.25"/>
  </r>
  <r>
    <s v="ORD003551"/>
    <x v="622"/>
    <s v="CUST00349"/>
    <x v="4"/>
    <x v="1"/>
    <x v="0"/>
    <n v="1"/>
    <n v="24921"/>
    <x v="1"/>
    <n v="23674.95"/>
    <n v="17523.57"/>
    <n v="6151.38"/>
    <n v="0.25982652550480573"/>
    <s v="09"/>
    <n v="2025"/>
    <n v="1246.0500000000002"/>
  </r>
  <r>
    <s v="ORD008403"/>
    <x v="622"/>
    <s v="CUST01696"/>
    <x v="2"/>
    <x v="1"/>
    <x v="0"/>
    <n v="2"/>
    <n v="1992"/>
    <x v="2"/>
    <n v="3984"/>
    <n v="2762.75"/>
    <n v="1221.25"/>
    <n v="0.3065386546184739"/>
    <s v="09"/>
    <n v="2025"/>
    <n v="0"/>
  </r>
  <r>
    <s v="ORD005225"/>
    <x v="622"/>
    <s v="CUST01570"/>
    <x v="0"/>
    <x v="0"/>
    <x v="2"/>
    <n v="1"/>
    <n v="572"/>
    <x v="2"/>
    <n v="572"/>
    <n v="434.68"/>
    <n v="137.32"/>
    <n v="0.24006993006993005"/>
    <s v="09"/>
    <n v="2025"/>
    <n v="0"/>
  </r>
  <r>
    <s v="ORD006557"/>
    <x v="622"/>
    <s v="CUST02475"/>
    <x v="9"/>
    <x v="1"/>
    <x v="1"/>
    <n v="3"/>
    <n v="20343"/>
    <x v="1"/>
    <n v="57977.55"/>
    <n v="35558.78"/>
    <n v="22418.77"/>
    <n v="0.38668018914217656"/>
    <s v="09"/>
    <n v="2025"/>
    <n v="3051.4500000000003"/>
  </r>
  <r>
    <s v="ORD009411"/>
    <x v="622"/>
    <s v="CUST02078"/>
    <x v="12"/>
    <x v="0"/>
    <x v="4"/>
    <n v="1"/>
    <n v="4832"/>
    <x v="1"/>
    <n v="4590.3999999999996"/>
    <n v="3003.82"/>
    <n v="1586.58"/>
    <n v="0.34563001045660507"/>
    <s v="09"/>
    <n v="2025"/>
    <n v="241.60000000000002"/>
  </r>
  <r>
    <s v="ORD005598"/>
    <x v="622"/>
    <s v="CUST00697"/>
    <x v="9"/>
    <x v="1"/>
    <x v="1"/>
    <n v="2"/>
    <n v="30552"/>
    <x v="3"/>
    <n v="51938.400000000001"/>
    <n v="49420.71"/>
    <n v="2517.69"/>
    <n v="4.8474539069359085E-2"/>
    <s v="09"/>
    <n v="2025"/>
    <n v="9165.6"/>
  </r>
  <r>
    <s v="ORD005893"/>
    <x v="622"/>
    <s v="CUST01437"/>
    <x v="3"/>
    <x v="1"/>
    <x v="3"/>
    <n v="1"/>
    <n v="62237"/>
    <x v="2"/>
    <n v="62237"/>
    <n v="44116.14"/>
    <n v="18120.86"/>
    <n v="0.29115895689059562"/>
    <s v="09"/>
    <n v="2025"/>
    <n v="0"/>
  </r>
  <r>
    <s v="ORD007062"/>
    <x v="622"/>
    <s v="CUST00741"/>
    <x v="5"/>
    <x v="2"/>
    <x v="3"/>
    <n v="1"/>
    <n v="9824"/>
    <x v="0"/>
    <n v="8841.6"/>
    <n v="7697.28"/>
    <n v="1144.32"/>
    <n v="0.1294245385450597"/>
    <s v="09"/>
    <n v="2025"/>
    <n v="982.40000000000009"/>
  </r>
  <r>
    <s v="ORD004712"/>
    <x v="622"/>
    <s v="CUST01186"/>
    <x v="7"/>
    <x v="4"/>
    <x v="1"/>
    <n v="4"/>
    <n v="97"/>
    <x v="1"/>
    <n v="368.6"/>
    <n v="287.33"/>
    <n v="81.27"/>
    <n v="0.22048290830168202"/>
    <s v="09"/>
    <n v="2025"/>
    <n v="19.400000000000002"/>
  </r>
  <r>
    <s v="ORD002921"/>
    <x v="622"/>
    <s v="CUST00336"/>
    <x v="9"/>
    <x v="1"/>
    <x v="3"/>
    <n v="2"/>
    <n v="21346"/>
    <x v="4"/>
    <n v="34153.599999999999"/>
    <n v="25672.85"/>
    <n v="8480.75"/>
    <n v="0.24831203738405322"/>
    <s v="09"/>
    <n v="2025"/>
    <n v="8538.4"/>
  </r>
  <r>
    <s v="ORD003049"/>
    <x v="622"/>
    <s v="CUST01312"/>
    <x v="6"/>
    <x v="3"/>
    <x v="2"/>
    <n v="1"/>
    <n v="597"/>
    <x v="2"/>
    <n v="597"/>
    <n v="396.76"/>
    <n v="200.24"/>
    <n v="0.33541038525963152"/>
    <s v="09"/>
    <n v="2025"/>
    <n v="0"/>
  </r>
  <r>
    <s v="ORD009196"/>
    <x v="622"/>
    <s v="CUST01835"/>
    <x v="9"/>
    <x v="1"/>
    <x v="0"/>
    <n v="1"/>
    <n v="34030"/>
    <x v="3"/>
    <n v="28925.5"/>
    <n v="18861.189999999999"/>
    <n v="10064.31"/>
    <n v="0.34793901574735092"/>
    <s v="09"/>
    <n v="2025"/>
    <n v="5104.5"/>
  </r>
  <r>
    <s v="ORD005269"/>
    <x v="622"/>
    <s v="CUST02108"/>
    <x v="14"/>
    <x v="2"/>
    <x v="2"/>
    <n v="2"/>
    <n v="19800"/>
    <x v="2"/>
    <n v="39600"/>
    <n v="23307.55"/>
    <n v="16292.45"/>
    <n v="0.41142550505050507"/>
    <s v="09"/>
    <n v="2025"/>
    <n v="0"/>
  </r>
  <r>
    <s v="ORD009253"/>
    <x v="623"/>
    <s v="CUST01377"/>
    <x v="8"/>
    <x v="3"/>
    <x v="0"/>
    <n v="1"/>
    <n v="1429"/>
    <x v="0"/>
    <n v="1286.0999999999999"/>
    <n v="993.28"/>
    <n v="292.82"/>
    <n v="0.22768058471347485"/>
    <s v="09"/>
    <n v="2025"/>
    <n v="142.9"/>
  </r>
  <r>
    <s v="ORD008340"/>
    <x v="623"/>
    <s v="CUST00953"/>
    <x v="8"/>
    <x v="3"/>
    <x v="2"/>
    <n v="1"/>
    <n v="2769"/>
    <x v="0"/>
    <n v="2492.1"/>
    <n v="1820.3"/>
    <n v="671.8"/>
    <n v="0.26957184703663578"/>
    <s v="09"/>
    <n v="2025"/>
    <n v="276.90000000000003"/>
  </r>
  <r>
    <s v="ORD005918"/>
    <x v="623"/>
    <s v="CUST00618"/>
    <x v="5"/>
    <x v="2"/>
    <x v="3"/>
    <n v="1"/>
    <n v="4511"/>
    <x v="0"/>
    <n v="4059.9"/>
    <n v="2978.02"/>
    <n v="1081.8800000000001"/>
    <n v="0.26647946993768323"/>
    <s v="09"/>
    <n v="2025"/>
    <n v="451.1"/>
  </r>
  <r>
    <s v="ORD001969"/>
    <x v="623"/>
    <s v="CUST01906"/>
    <x v="13"/>
    <x v="0"/>
    <x v="0"/>
    <n v="1"/>
    <n v="1161"/>
    <x v="2"/>
    <n v="1161"/>
    <n v="715.81"/>
    <n v="445.19"/>
    <n v="0.38345391903531439"/>
    <s v="09"/>
    <n v="2025"/>
    <n v="0"/>
  </r>
  <r>
    <s v="ORD008353"/>
    <x v="623"/>
    <s v="CUST00155"/>
    <x v="5"/>
    <x v="2"/>
    <x v="1"/>
    <n v="2"/>
    <n v="8186"/>
    <x v="2"/>
    <n v="16372"/>
    <n v="13420.09"/>
    <n v="2951.91"/>
    <n v="0.18030234546787197"/>
    <s v="09"/>
    <n v="2025"/>
    <n v="0"/>
  </r>
  <r>
    <s v="ORD002702"/>
    <x v="623"/>
    <s v="CUST01006"/>
    <x v="8"/>
    <x v="3"/>
    <x v="4"/>
    <n v="4"/>
    <n v="2323"/>
    <x v="1"/>
    <n v="8827.4"/>
    <n v="5830.64"/>
    <n v="2996.76"/>
    <n v="0.33948387973808825"/>
    <s v="09"/>
    <n v="2025"/>
    <n v="464.6"/>
  </r>
  <r>
    <s v="ORD008867"/>
    <x v="623"/>
    <s v="CUST02312"/>
    <x v="2"/>
    <x v="1"/>
    <x v="1"/>
    <n v="1"/>
    <n v="3303"/>
    <x v="1"/>
    <n v="3137.85"/>
    <n v="1937.65"/>
    <n v="1200.2"/>
    <n v="0.38249119620122063"/>
    <s v="09"/>
    <n v="2025"/>
    <n v="165.15"/>
  </r>
  <r>
    <s v="ORD002920"/>
    <x v="623"/>
    <s v="CUST02083"/>
    <x v="14"/>
    <x v="2"/>
    <x v="0"/>
    <n v="2"/>
    <n v="10292"/>
    <x v="0"/>
    <n v="18525.599999999999"/>
    <n v="15689.78"/>
    <n v="2835.82"/>
    <n v="0.1530757438355573"/>
    <s v="09"/>
    <n v="2025"/>
    <n v="2058.4"/>
  </r>
  <r>
    <s v="ORD002289"/>
    <x v="623"/>
    <s v="CUST01523"/>
    <x v="5"/>
    <x v="2"/>
    <x v="4"/>
    <n v="1"/>
    <n v="9073"/>
    <x v="2"/>
    <n v="9073"/>
    <n v="5433.31"/>
    <n v="3639.69"/>
    <n v="0.40115617767000994"/>
    <s v="09"/>
    <n v="2025"/>
    <n v="0"/>
  </r>
  <r>
    <s v="ORD002781"/>
    <x v="623"/>
    <s v="CUST01702"/>
    <x v="1"/>
    <x v="1"/>
    <x v="1"/>
    <n v="5"/>
    <n v="856"/>
    <x v="2"/>
    <n v="4280"/>
    <n v="2793.9"/>
    <n v="1486.1"/>
    <n v="0.34721962616822427"/>
    <s v="09"/>
    <n v="2025"/>
    <n v="0"/>
  </r>
  <r>
    <s v="ORD003573"/>
    <x v="623"/>
    <s v="CUST01620"/>
    <x v="2"/>
    <x v="1"/>
    <x v="3"/>
    <n v="3"/>
    <n v="2015"/>
    <x v="4"/>
    <n v="4836"/>
    <n v="3899.89"/>
    <n v="936.11"/>
    <n v="0.19357113316790736"/>
    <s v="09"/>
    <n v="2025"/>
    <n v="1209"/>
  </r>
  <r>
    <s v="ORD001292"/>
    <x v="623"/>
    <s v="CUST01672"/>
    <x v="6"/>
    <x v="3"/>
    <x v="4"/>
    <n v="1"/>
    <n v="1115"/>
    <x v="0"/>
    <n v="1003.5"/>
    <n v="734.31"/>
    <n v="269.19"/>
    <n v="0.26825112107623317"/>
    <s v="09"/>
    <n v="2025"/>
    <n v="111.5"/>
  </r>
  <r>
    <s v="ORD001833"/>
    <x v="623"/>
    <s v="CUST00814"/>
    <x v="14"/>
    <x v="2"/>
    <x v="3"/>
    <n v="5"/>
    <n v="20839"/>
    <x v="0"/>
    <n v="93775.5"/>
    <n v="62918.66"/>
    <n v="30856.84"/>
    <n v="0.32905012503265779"/>
    <s v="09"/>
    <n v="2025"/>
    <n v="10419.5"/>
  </r>
  <r>
    <s v="ORD009377"/>
    <x v="623"/>
    <s v="CUST00719"/>
    <x v="1"/>
    <x v="1"/>
    <x v="0"/>
    <n v="2"/>
    <n v="1155"/>
    <x v="4"/>
    <n v="1848"/>
    <n v="1442.67"/>
    <n v="405.33"/>
    <n v="0.21933441558441558"/>
    <s v="09"/>
    <n v="2025"/>
    <n v="462"/>
  </r>
  <r>
    <s v="ORD007838"/>
    <x v="623"/>
    <s v="CUST01592"/>
    <x v="9"/>
    <x v="1"/>
    <x v="0"/>
    <n v="1"/>
    <n v="24828"/>
    <x v="0"/>
    <n v="22345.200000000001"/>
    <n v="18035.84"/>
    <n v="4309.3599999999997"/>
    <n v="0.19285394626138944"/>
    <s v="09"/>
    <n v="2025"/>
    <n v="2482.8000000000002"/>
  </r>
  <r>
    <s v="ORD009272"/>
    <x v="623"/>
    <s v="CUST00788"/>
    <x v="8"/>
    <x v="3"/>
    <x v="0"/>
    <n v="1"/>
    <n v="1486"/>
    <x v="4"/>
    <n v="1188.8"/>
    <n v="1016.74"/>
    <n v="172.06"/>
    <n v="0.14473418573351279"/>
    <s v="09"/>
    <n v="2025"/>
    <n v="297.2"/>
  </r>
  <r>
    <s v="ORD005640"/>
    <x v="623"/>
    <s v="CUST00401"/>
    <x v="14"/>
    <x v="2"/>
    <x v="4"/>
    <n v="1"/>
    <n v="11760"/>
    <x v="1"/>
    <n v="11172"/>
    <n v="8436.5499999999993"/>
    <n v="2735.45"/>
    <n v="0.2448487289652703"/>
    <s v="09"/>
    <n v="2025"/>
    <n v="588"/>
  </r>
  <r>
    <s v="ORD004048"/>
    <x v="623"/>
    <s v="CUST00824"/>
    <x v="7"/>
    <x v="4"/>
    <x v="2"/>
    <n v="1"/>
    <n v="213"/>
    <x v="2"/>
    <n v="213"/>
    <n v="137.38"/>
    <n v="75.62"/>
    <n v="0.3550234741784038"/>
    <s v="09"/>
    <n v="2025"/>
    <n v="0"/>
  </r>
  <r>
    <s v="ORD009712"/>
    <x v="623"/>
    <s v="CUST02334"/>
    <x v="11"/>
    <x v="4"/>
    <x v="4"/>
    <n v="2"/>
    <n v="124"/>
    <x v="4"/>
    <n v="198.4"/>
    <n v="170"/>
    <n v="28.4"/>
    <n v="0.14314516129032256"/>
    <s v="09"/>
    <n v="2025"/>
    <n v="49.6"/>
  </r>
  <r>
    <s v="ORD002631"/>
    <x v="623"/>
    <s v="CUST01419"/>
    <x v="1"/>
    <x v="1"/>
    <x v="2"/>
    <n v="2"/>
    <n v="1666"/>
    <x v="1"/>
    <n v="3165.4"/>
    <n v="2360.98"/>
    <n v="804.42"/>
    <n v="0.25412902002906423"/>
    <s v="09"/>
    <n v="2025"/>
    <n v="166.60000000000002"/>
  </r>
  <r>
    <s v="ORD001824"/>
    <x v="623"/>
    <s v="CUST00207"/>
    <x v="9"/>
    <x v="1"/>
    <x v="4"/>
    <n v="1"/>
    <n v="24387"/>
    <x v="1"/>
    <n v="23167.65"/>
    <n v="19167.68"/>
    <n v="3999.97"/>
    <n v="0.17265324709238958"/>
    <s v="09"/>
    <n v="2025"/>
    <n v="1219.3500000000001"/>
  </r>
  <r>
    <s v="ORD002398"/>
    <x v="623"/>
    <s v="CUST01263"/>
    <x v="9"/>
    <x v="1"/>
    <x v="3"/>
    <n v="3"/>
    <n v="19869"/>
    <x v="2"/>
    <n v="59607"/>
    <n v="38400.92"/>
    <n v="21206.080000000002"/>
    <n v="0.35576492693811135"/>
    <s v="09"/>
    <n v="2025"/>
    <n v="0"/>
  </r>
  <r>
    <s v="ORD002557"/>
    <x v="624"/>
    <s v="CUST01396"/>
    <x v="14"/>
    <x v="2"/>
    <x v="2"/>
    <n v="1"/>
    <n v="19155"/>
    <x v="1"/>
    <n v="18197.25"/>
    <n v="15368.5"/>
    <n v="2828.75"/>
    <n v="0.15544931239610379"/>
    <s v="09"/>
    <n v="2025"/>
    <n v="957.75"/>
  </r>
  <r>
    <s v="ORD009597"/>
    <x v="624"/>
    <s v="CUST01234"/>
    <x v="3"/>
    <x v="1"/>
    <x v="3"/>
    <n v="1"/>
    <n v="62840"/>
    <x v="1"/>
    <n v="59698"/>
    <n v="40777.26"/>
    <n v="18920.740000000002"/>
    <n v="0.31694093604475865"/>
    <s v="09"/>
    <n v="2025"/>
    <n v="3142"/>
  </r>
  <r>
    <s v="ORD001494"/>
    <x v="624"/>
    <s v="CUST00917"/>
    <x v="7"/>
    <x v="4"/>
    <x v="1"/>
    <n v="3"/>
    <n v="208"/>
    <x v="1"/>
    <n v="592.79999999999995"/>
    <n v="454.19"/>
    <n v="138.61000000000001"/>
    <n v="0.23382253711201084"/>
    <s v="09"/>
    <n v="2025"/>
    <n v="31.200000000000003"/>
  </r>
  <r>
    <s v="ORD003404"/>
    <x v="624"/>
    <s v="CUST02303"/>
    <x v="6"/>
    <x v="3"/>
    <x v="3"/>
    <n v="2"/>
    <n v="434"/>
    <x v="3"/>
    <n v="737.8"/>
    <n v="573.51"/>
    <n v="164.29"/>
    <n v="0.22267552182163189"/>
    <s v="09"/>
    <n v="2025"/>
    <n v="130.19999999999999"/>
  </r>
  <r>
    <s v="ORD000995"/>
    <x v="624"/>
    <s v="CUST01507"/>
    <x v="9"/>
    <x v="1"/>
    <x v="0"/>
    <n v="1"/>
    <n v="20130"/>
    <x v="1"/>
    <n v="19123.5"/>
    <n v="13119.5"/>
    <n v="6004"/>
    <n v="0.31395926477893693"/>
    <s v="09"/>
    <n v="2025"/>
    <n v="1006.5"/>
  </r>
  <r>
    <s v="ORD006379"/>
    <x v="624"/>
    <s v="CUST01908"/>
    <x v="7"/>
    <x v="4"/>
    <x v="3"/>
    <n v="1"/>
    <n v="168"/>
    <x v="3"/>
    <n v="142.80000000000001"/>
    <n v="114.72"/>
    <n v="28.08"/>
    <n v="0.19663865546218484"/>
    <s v="09"/>
    <n v="2025"/>
    <n v="25.2"/>
  </r>
  <r>
    <s v="ORD004343"/>
    <x v="624"/>
    <s v="CUST00978"/>
    <x v="8"/>
    <x v="3"/>
    <x v="0"/>
    <n v="5"/>
    <n v="2429"/>
    <x v="1"/>
    <n v="11537.75"/>
    <n v="9324.5400000000009"/>
    <n v="2213.21"/>
    <n v="0.19182336244068385"/>
    <s v="09"/>
    <n v="2025"/>
    <n v="607.25"/>
  </r>
  <r>
    <s v="ORD001529"/>
    <x v="624"/>
    <s v="CUST01644"/>
    <x v="8"/>
    <x v="3"/>
    <x v="2"/>
    <n v="2"/>
    <n v="1478"/>
    <x v="0"/>
    <n v="2660.4"/>
    <n v="1676.81"/>
    <n v="983.59"/>
    <n v="0.36971508043903173"/>
    <s v="09"/>
    <n v="2025"/>
    <n v="295.60000000000002"/>
  </r>
  <r>
    <s v="ORD003114"/>
    <x v="624"/>
    <s v="CUST01519"/>
    <x v="0"/>
    <x v="0"/>
    <x v="2"/>
    <n v="4"/>
    <n v="1000"/>
    <x v="1"/>
    <n v="3800"/>
    <n v="2724.87"/>
    <n v="1075.1300000000001"/>
    <n v="0.28292894736842106"/>
    <s v="09"/>
    <n v="2025"/>
    <n v="200"/>
  </r>
  <r>
    <s v="ORD006161"/>
    <x v="624"/>
    <s v="CUST01353"/>
    <x v="14"/>
    <x v="2"/>
    <x v="4"/>
    <n v="1"/>
    <n v="16151"/>
    <x v="1"/>
    <n v="15343.45"/>
    <n v="11873.4"/>
    <n v="3470.05"/>
    <n v="0.22615839332092846"/>
    <s v="09"/>
    <n v="2025"/>
    <n v="807.55000000000007"/>
  </r>
  <r>
    <s v="ORD003485"/>
    <x v="624"/>
    <s v="CUST02321"/>
    <x v="4"/>
    <x v="1"/>
    <x v="0"/>
    <n v="1"/>
    <n v="14789"/>
    <x v="2"/>
    <n v="14789"/>
    <n v="10396.540000000001"/>
    <n v="4392.46"/>
    <n v="0.29700858746365544"/>
    <s v="09"/>
    <n v="2025"/>
    <n v="0"/>
  </r>
  <r>
    <s v="ORD005151"/>
    <x v="624"/>
    <s v="CUST00410"/>
    <x v="7"/>
    <x v="4"/>
    <x v="3"/>
    <n v="2"/>
    <n v="144"/>
    <x v="2"/>
    <n v="288"/>
    <n v="229.44"/>
    <n v="58.56"/>
    <n v="0.20333333333333334"/>
    <s v="09"/>
    <n v="2025"/>
    <n v="0"/>
  </r>
  <r>
    <s v="ORD005348"/>
    <x v="624"/>
    <s v="CUST01375"/>
    <x v="4"/>
    <x v="1"/>
    <x v="0"/>
    <n v="1"/>
    <n v="17897"/>
    <x v="1"/>
    <n v="17002.150000000001"/>
    <n v="14225.39"/>
    <n v="2776.76"/>
    <n v="0.16331816858456136"/>
    <s v="09"/>
    <n v="2025"/>
    <n v="894.85"/>
  </r>
  <r>
    <s v="ORD009518"/>
    <x v="624"/>
    <s v="CUST00162"/>
    <x v="6"/>
    <x v="3"/>
    <x v="2"/>
    <n v="1"/>
    <n v="866"/>
    <x v="2"/>
    <n v="866"/>
    <n v="637.89"/>
    <n v="228.11"/>
    <n v="0.26340646651270211"/>
    <s v="09"/>
    <n v="2025"/>
    <n v="0"/>
  </r>
  <r>
    <s v="ORD000279"/>
    <x v="624"/>
    <s v="CUST01450"/>
    <x v="3"/>
    <x v="1"/>
    <x v="2"/>
    <n v="2"/>
    <n v="57757"/>
    <x v="1"/>
    <n v="109738.3"/>
    <n v="72849.59"/>
    <n v="36888.71"/>
    <n v="0.33615164441220613"/>
    <s v="09"/>
    <n v="2025"/>
    <n v="5775.7000000000007"/>
  </r>
  <r>
    <s v="ORD009990"/>
    <x v="624"/>
    <s v="CUST00111"/>
    <x v="10"/>
    <x v="2"/>
    <x v="1"/>
    <n v="1"/>
    <n v="11493"/>
    <x v="1"/>
    <n v="10918.35"/>
    <n v="9280.99"/>
    <n v="1637.36"/>
    <n v="0.14996405134475446"/>
    <s v="09"/>
    <n v="2025"/>
    <n v="574.65"/>
  </r>
  <r>
    <s v="ORD003602"/>
    <x v="624"/>
    <s v="CUST00361"/>
    <x v="5"/>
    <x v="2"/>
    <x v="2"/>
    <n v="1"/>
    <n v="3321"/>
    <x v="1"/>
    <n v="3154.95"/>
    <n v="2001.06"/>
    <n v="1153.8900000000001"/>
    <n v="0.36573955213236348"/>
    <s v="09"/>
    <n v="2025"/>
    <n v="166.05"/>
  </r>
  <r>
    <s v="ORD007858"/>
    <x v="625"/>
    <s v="CUST00354"/>
    <x v="10"/>
    <x v="2"/>
    <x v="3"/>
    <n v="3"/>
    <n v="15087"/>
    <x v="0"/>
    <n v="40734.9"/>
    <n v="36458.81"/>
    <n v="4276.09"/>
    <n v="0.10497362212746318"/>
    <s v="09"/>
    <n v="2025"/>
    <n v="4526.1000000000004"/>
  </r>
  <r>
    <s v="ORD000514"/>
    <x v="625"/>
    <s v="CUST00911"/>
    <x v="7"/>
    <x v="4"/>
    <x v="0"/>
    <n v="1"/>
    <n v="160"/>
    <x v="2"/>
    <n v="160"/>
    <n v="107.8"/>
    <n v="52.2"/>
    <n v="0.32625000000000004"/>
    <s v="09"/>
    <n v="2025"/>
    <n v="0"/>
  </r>
  <r>
    <s v="ORD004288"/>
    <x v="625"/>
    <s v="CUST01470"/>
    <x v="2"/>
    <x v="1"/>
    <x v="4"/>
    <n v="3"/>
    <n v="3126"/>
    <x v="1"/>
    <n v="8909.1"/>
    <n v="5556.13"/>
    <n v="3352.97"/>
    <n v="0.37635339147613112"/>
    <s v="09"/>
    <n v="2025"/>
    <n v="468.90000000000003"/>
  </r>
  <r>
    <s v="ORD003104"/>
    <x v="625"/>
    <s v="CUST00205"/>
    <x v="13"/>
    <x v="0"/>
    <x v="2"/>
    <n v="1"/>
    <n v="731"/>
    <x v="0"/>
    <n v="657.9"/>
    <n v="512.85"/>
    <n v="145.05000000000001"/>
    <n v="0.22047423620611037"/>
    <s v="09"/>
    <n v="2025"/>
    <n v="73.100000000000009"/>
  </r>
  <r>
    <s v="ORD008493"/>
    <x v="625"/>
    <s v="CUST02292"/>
    <x v="4"/>
    <x v="1"/>
    <x v="1"/>
    <n v="1"/>
    <n v="18067"/>
    <x v="1"/>
    <n v="17163.650000000001"/>
    <n v="12367.68"/>
    <n v="4795.97"/>
    <n v="0.27942599621875297"/>
    <s v="09"/>
    <n v="2025"/>
    <n v="903.35"/>
  </r>
  <r>
    <s v="ORD001703"/>
    <x v="625"/>
    <s v="CUST00432"/>
    <x v="11"/>
    <x v="4"/>
    <x v="2"/>
    <n v="2"/>
    <n v="178"/>
    <x v="4"/>
    <n v="284.8"/>
    <n v="216.64"/>
    <n v="68.16"/>
    <n v="0.23932584269662918"/>
    <s v="09"/>
    <n v="2025"/>
    <n v="71.2"/>
  </r>
  <r>
    <s v="ORD000829"/>
    <x v="625"/>
    <s v="CUST00825"/>
    <x v="2"/>
    <x v="1"/>
    <x v="1"/>
    <n v="1"/>
    <n v="3628"/>
    <x v="1"/>
    <n v="3446.6"/>
    <n v="2491.1"/>
    <n v="955.5"/>
    <n v="0.2772297336505542"/>
    <s v="09"/>
    <n v="2025"/>
    <n v="181.4"/>
  </r>
  <r>
    <s v="ORD002653"/>
    <x v="625"/>
    <s v="CUST01926"/>
    <x v="2"/>
    <x v="1"/>
    <x v="0"/>
    <n v="1"/>
    <n v="1728"/>
    <x v="3"/>
    <n v="1468.8"/>
    <n v="1036.8699999999999"/>
    <n v="431.93"/>
    <n v="0.2940699891067538"/>
    <s v="09"/>
    <n v="2025"/>
    <n v="259.2"/>
  </r>
  <r>
    <s v="ORD007049"/>
    <x v="625"/>
    <s v="CUST01700"/>
    <x v="10"/>
    <x v="2"/>
    <x v="3"/>
    <n v="1"/>
    <n v="9450"/>
    <x v="3"/>
    <n v="8032.5"/>
    <n v="7254.7"/>
    <n v="777.8"/>
    <n v="9.6831621537503881E-2"/>
    <s v="09"/>
    <n v="2025"/>
    <n v="1417.5"/>
  </r>
  <r>
    <s v="ORD000038"/>
    <x v="625"/>
    <s v="CUST01410"/>
    <x v="5"/>
    <x v="2"/>
    <x v="3"/>
    <n v="2"/>
    <n v="5901"/>
    <x v="1"/>
    <n v="11211.9"/>
    <n v="7301"/>
    <n v="3910.9"/>
    <n v="0.34881688206280831"/>
    <s v="09"/>
    <n v="2025"/>
    <n v="590.1"/>
  </r>
  <r>
    <s v="ORD003697"/>
    <x v="625"/>
    <s v="CUST00460"/>
    <x v="8"/>
    <x v="3"/>
    <x v="1"/>
    <n v="4"/>
    <n v="2781"/>
    <x v="1"/>
    <n v="10567.8"/>
    <n v="6401.13"/>
    <n v="4166.67"/>
    <n v="0.39427979333446889"/>
    <s v="09"/>
    <n v="2025"/>
    <n v="556.20000000000005"/>
  </r>
  <r>
    <s v="ORD005314"/>
    <x v="626"/>
    <s v="CUST00796"/>
    <x v="4"/>
    <x v="1"/>
    <x v="3"/>
    <n v="1"/>
    <n v="23335"/>
    <x v="1"/>
    <n v="22168.25"/>
    <n v="15900.48"/>
    <n v="6267.77"/>
    <n v="0.28273634590010488"/>
    <s v="09"/>
    <n v="2025"/>
    <n v="1166.75"/>
  </r>
  <r>
    <s v="ORD003328"/>
    <x v="626"/>
    <s v="CUST01834"/>
    <x v="7"/>
    <x v="4"/>
    <x v="1"/>
    <n v="4"/>
    <n v="216"/>
    <x v="0"/>
    <n v="777.6"/>
    <n v="600.62"/>
    <n v="176.98"/>
    <n v="0.22759773662551439"/>
    <s v="09"/>
    <n v="2025"/>
    <n v="86.4"/>
  </r>
  <r>
    <s v="ORD004626"/>
    <x v="626"/>
    <s v="CUST00658"/>
    <x v="9"/>
    <x v="1"/>
    <x v="4"/>
    <n v="3"/>
    <n v="28790"/>
    <x v="1"/>
    <n v="82051.5"/>
    <n v="69878.58"/>
    <n v="12172.92"/>
    <n v="0.14835706842653698"/>
    <s v="09"/>
    <n v="2025"/>
    <n v="4318.5"/>
  </r>
  <r>
    <s v="ORD004726"/>
    <x v="626"/>
    <s v="CUST02088"/>
    <x v="6"/>
    <x v="3"/>
    <x v="2"/>
    <n v="1"/>
    <n v="698"/>
    <x v="2"/>
    <n v="698"/>
    <n v="466.43"/>
    <n v="231.57"/>
    <n v="0.33176217765042981"/>
    <s v="09"/>
    <n v="2025"/>
    <n v="0"/>
  </r>
  <r>
    <s v="ORD008675"/>
    <x v="626"/>
    <s v="CUST02291"/>
    <x v="1"/>
    <x v="1"/>
    <x v="1"/>
    <n v="4"/>
    <n v="999"/>
    <x v="1"/>
    <n v="3796.2"/>
    <n v="2416.7800000000002"/>
    <n v="1379.42"/>
    <n v="0.36336863178968448"/>
    <s v="09"/>
    <n v="2025"/>
    <n v="199.8"/>
  </r>
  <r>
    <s v="ORD001708"/>
    <x v="626"/>
    <s v="CUST01624"/>
    <x v="0"/>
    <x v="0"/>
    <x v="3"/>
    <n v="1"/>
    <n v="1176"/>
    <x v="1"/>
    <n v="1117.2"/>
    <n v="924.73"/>
    <n v="192.47"/>
    <n v="0.17227891156462585"/>
    <s v="09"/>
    <n v="2025"/>
    <n v="58.800000000000004"/>
  </r>
  <r>
    <s v="ORD003153"/>
    <x v="626"/>
    <s v="CUST01227"/>
    <x v="6"/>
    <x v="3"/>
    <x v="2"/>
    <n v="1"/>
    <n v="1066"/>
    <x v="0"/>
    <n v="959.4"/>
    <n v="696.07"/>
    <n v="263.33"/>
    <n v="0.27447362935167813"/>
    <s v="09"/>
    <n v="2025"/>
    <n v="106.60000000000001"/>
  </r>
  <r>
    <s v="ORD006452"/>
    <x v="626"/>
    <s v="CUST01759"/>
    <x v="10"/>
    <x v="2"/>
    <x v="3"/>
    <n v="1"/>
    <n v="9671"/>
    <x v="0"/>
    <n v="8703.9"/>
    <n v="5560.2"/>
    <n v="3143.7"/>
    <n v="0.36118291800227481"/>
    <s v="09"/>
    <n v="2025"/>
    <n v="967.1"/>
  </r>
  <r>
    <s v="ORD001303"/>
    <x v="626"/>
    <s v="CUST00772"/>
    <x v="11"/>
    <x v="4"/>
    <x v="4"/>
    <n v="1"/>
    <n v="126"/>
    <x v="4"/>
    <n v="100.8"/>
    <n v="97.6"/>
    <n v="3.2"/>
    <n v="3.1746031746031751E-2"/>
    <s v="09"/>
    <n v="2025"/>
    <n v="25.200000000000003"/>
  </r>
  <r>
    <s v="ORD009122"/>
    <x v="626"/>
    <s v="CUST00278"/>
    <x v="7"/>
    <x v="4"/>
    <x v="2"/>
    <n v="1"/>
    <n v="108"/>
    <x v="1"/>
    <n v="102.6"/>
    <n v="83.67"/>
    <n v="18.93"/>
    <n v="0.1845029239766082"/>
    <s v="09"/>
    <n v="2025"/>
    <n v="5.4"/>
  </r>
  <r>
    <s v="ORD001784"/>
    <x v="626"/>
    <s v="CUST00819"/>
    <x v="7"/>
    <x v="4"/>
    <x v="1"/>
    <n v="1"/>
    <n v="83"/>
    <x v="1"/>
    <n v="78.849999999999994"/>
    <n v="64.040000000000006"/>
    <n v="14.81"/>
    <n v="0.18782498414711479"/>
    <s v="09"/>
    <n v="2025"/>
    <n v="4.1500000000000004"/>
  </r>
  <r>
    <s v="ORD009863"/>
    <x v="626"/>
    <s v="CUST01452"/>
    <x v="8"/>
    <x v="3"/>
    <x v="2"/>
    <n v="1"/>
    <n v="1220"/>
    <x v="2"/>
    <n v="1220"/>
    <n v="973.13"/>
    <n v="246.87"/>
    <n v="0.20235245901639345"/>
    <s v="09"/>
    <n v="2025"/>
    <n v="0"/>
  </r>
  <r>
    <s v="ORD003012"/>
    <x v="626"/>
    <s v="CUST02403"/>
    <x v="5"/>
    <x v="2"/>
    <x v="0"/>
    <n v="1"/>
    <n v="6573"/>
    <x v="0"/>
    <n v="5915.7"/>
    <n v="4883.7"/>
    <n v="1032"/>
    <n v="0.17445103707084539"/>
    <s v="09"/>
    <n v="2025"/>
    <n v="657.30000000000007"/>
  </r>
  <r>
    <s v="ORD003463"/>
    <x v="626"/>
    <s v="CUST00120"/>
    <x v="8"/>
    <x v="3"/>
    <x v="3"/>
    <n v="5"/>
    <n v="1489"/>
    <x v="3"/>
    <n v="6328.25"/>
    <n v="5981.86"/>
    <n v="346.39"/>
    <n v="5.4737091613005176E-2"/>
    <s v="09"/>
    <n v="2025"/>
    <n v="1116.75"/>
  </r>
  <r>
    <s v="ORD006913"/>
    <x v="626"/>
    <s v="CUST00143"/>
    <x v="2"/>
    <x v="1"/>
    <x v="2"/>
    <n v="1"/>
    <n v="2863"/>
    <x v="2"/>
    <n v="2863"/>
    <n v="2168.38"/>
    <n v="694.62"/>
    <n v="0.24261962975899407"/>
    <s v="09"/>
    <n v="2025"/>
    <n v="0"/>
  </r>
  <r>
    <s v="ORD003583"/>
    <x v="626"/>
    <s v="CUST00230"/>
    <x v="14"/>
    <x v="2"/>
    <x v="2"/>
    <n v="2"/>
    <n v="11372"/>
    <x v="1"/>
    <n v="21606.799999999999"/>
    <n v="16671.919999999998"/>
    <n v="4934.88"/>
    <n v="0.22839476461114094"/>
    <s v="09"/>
    <n v="2025"/>
    <n v="1137.2"/>
  </r>
  <r>
    <s v="ORD003440"/>
    <x v="626"/>
    <s v="CUST00682"/>
    <x v="11"/>
    <x v="4"/>
    <x v="1"/>
    <n v="1"/>
    <n v="163"/>
    <x v="1"/>
    <n v="154.85"/>
    <n v="96.36"/>
    <n v="58.49"/>
    <n v="0.37772037455602198"/>
    <s v="09"/>
    <n v="2025"/>
    <n v="8.15"/>
  </r>
  <r>
    <s v="ORD004177"/>
    <x v="626"/>
    <s v="CUST00819"/>
    <x v="6"/>
    <x v="3"/>
    <x v="1"/>
    <n v="1"/>
    <n v="1057"/>
    <x v="0"/>
    <n v="951.3"/>
    <n v="825.64"/>
    <n v="125.66"/>
    <n v="0.13209292547040891"/>
    <s v="09"/>
    <n v="2025"/>
    <n v="105.7"/>
  </r>
  <r>
    <s v="ORD009896"/>
    <x v="627"/>
    <s v="CUST00699"/>
    <x v="4"/>
    <x v="1"/>
    <x v="0"/>
    <n v="1"/>
    <n v="15656"/>
    <x v="4"/>
    <n v="12524.8"/>
    <n v="12105.05"/>
    <n v="419.75"/>
    <n v="3.3513509197751666E-2"/>
    <s v="09"/>
    <n v="2025"/>
    <n v="3131.2000000000003"/>
  </r>
  <r>
    <s v="ORD004511"/>
    <x v="627"/>
    <s v="CUST01727"/>
    <x v="6"/>
    <x v="3"/>
    <x v="1"/>
    <n v="1"/>
    <n v="685"/>
    <x v="1"/>
    <n v="650.75"/>
    <n v="452.15"/>
    <n v="198.6"/>
    <n v="0.30518632347291585"/>
    <s v="09"/>
    <n v="2025"/>
    <n v="34.25"/>
  </r>
  <r>
    <s v="ORD006120"/>
    <x v="627"/>
    <s v="CUST00632"/>
    <x v="0"/>
    <x v="0"/>
    <x v="2"/>
    <n v="1"/>
    <n v="406"/>
    <x v="1"/>
    <n v="385.7"/>
    <n v="285.33999999999997"/>
    <n v="100.36"/>
    <n v="0.26020222971221157"/>
    <s v="09"/>
    <n v="2025"/>
    <n v="20.3"/>
  </r>
  <r>
    <s v="ORD001254"/>
    <x v="627"/>
    <s v="CUST01920"/>
    <x v="3"/>
    <x v="1"/>
    <x v="4"/>
    <n v="1"/>
    <n v="66619"/>
    <x v="2"/>
    <n v="66619"/>
    <n v="52402.43"/>
    <n v="14216.57"/>
    <n v="0.21340113180924361"/>
    <s v="09"/>
    <n v="2025"/>
    <n v="0"/>
  </r>
  <r>
    <s v="ORD002379"/>
    <x v="627"/>
    <s v="CUST01641"/>
    <x v="13"/>
    <x v="0"/>
    <x v="1"/>
    <n v="2"/>
    <n v="1081"/>
    <x v="0"/>
    <n v="1945.8"/>
    <n v="1491.67"/>
    <n v="454.13"/>
    <n v="0.23338986535101244"/>
    <s v="09"/>
    <n v="2025"/>
    <n v="216.20000000000002"/>
  </r>
  <r>
    <s v="ORD005695"/>
    <x v="627"/>
    <s v="CUST00369"/>
    <x v="7"/>
    <x v="4"/>
    <x v="3"/>
    <n v="1"/>
    <n v="108"/>
    <x v="2"/>
    <n v="108"/>
    <n v="73.17"/>
    <n v="34.83"/>
    <n v="0.32250000000000001"/>
    <s v="09"/>
    <n v="2025"/>
    <n v="0"/>
  </r>
  <r>
    <s v="ORD004467"/>
    <x v="627"/>
    <s v="CUST00740"/>
    <x v="0"/>
    <x v="0"/>
    <x v="4"/>
    <n v="1"/>
    <n v="891"/>
    <x v="0"/>
    <n v="801.9"/>
    <n v="709.3"/>
    <n v="92.6"/>
    <n v="0.11547574510537473"/>
    <s v="09"/>
    <n v="2025"/>
    <n v="89.100000000000009"/>
  </r>
  <r>
    <s v="ORD000533"/>
    <x v="627"/>
    <s v="CUST00250"/>
    <x v="12"/>
    <x v="0"/>
    <x v="4"/>
    <n v="1"/>
    <n v="3844"/>
    <x v="1"/>
    <n v="3651.8"/>
    <n v="2413.0500000000002"/>
    <n v="1238.75"/>
    <n v="0.3392162769045402"/>
    <s v="09"/>
    <n v="2025"/>
    <n v="192.20000000000002"/>
  </r>
  <r>
    <s v="ORD009453"/>
    <x v="627"/>
    <s v="CUST00578"/>
    <x v="8"/>
    <x v="3"/>
    <x v="1"/>
    <n v="2"/>
    <n v="2106"/>
    <x v="3"/>
    <n v="3580.2"/>
    <n v="3338.48"/>
    <n v="241.72"/>
    <n v="6.7515781241271444E-2"/>
    <s v="09"/>
    <n v="2025"/>
    <n v="631.79999999999995"/>
  </r>
  <r>
    <s v="ORD006038"/>
    <x v="627"/>
    <s v="CUST02014"/>
    <x v="4"/>
    <x v="1"/>
    <x v="0"/>
    <n v="3"/>
    <n v="18285"/>
    <x v="1"/>
    <n v="52112.25"/>
    <n v="30330.91"/>
    <n v="21781.34"/>
    <n v="0.41796967123852835"/>
    <s v="09"/>
    <n v="2025"/>
    <n v="2742.75"/>
  </r>
  <r>
    <s v="ORD001968"/>
    <x v="627"/>
    <s v="CUST00638"/>
    <x v="5"/>
    <x v="2"/>
    <x v="0"/>
    <n v="1"/>
    <n v="6048"/>
    <x v="0"/>
    <n v="5443.2"/>
    <n v="4640.3999999999996"/>
    <n v="802.8"/>
    <n v="0.14748677248677247"/>
    <s v="09"/>
    <n v="2025"/>
    <n v="604.80000000000007"/>
  </r>
  <r>
    <s v="ORD002293"/>
    <x v="627"/>
    <s v="CUST01059"/>
    <x v="2"/>
    <x v="1"/>
    <x v="4"/>
    <n v="5"/>
    <n v="1289"/>
    <x v="0"/>
    <n v="5800.5"/>
    <n v="4003.32"/>
    <n v="1797.18"/>
    <n v="0.30983191104215158"/>
    <s v="09"/>
    <n v="2025"/>
    <n v="644.5"/>
  </r>
  <r>
    <s v="ORD002247"/>
    <x v="627"/>
    <s v="CUST01262"/>
    <x v="4"/>
    <x v="1"/>
    <x v="1"/>
    <n v="2"/>
    <n v="20280"/>
    <x v="1"/>
    <n v="38532"/>
    <n v="26870.240000000002"/>
    <n v="11661.76"/>
    <n v="0.30265130281324615"/>
    <s v="09"/>
    <n v="2025"/>
    <n v="2028"/>
  </r>
  <r>
    <s v="ORD003799"/>
    <x v="628"/>
    <s v="CUST00847"/>
    <x v="7"/>
    <x v="4"/>
    <x v="3"/>
    <n v="1"/>
    <n v="149"/>
    <x v="0"/>
    <n v="134.1"/>
    <n v="105.79"/>
    <n v="28.31"/>
    <n v="0.21111111111111111"/>
    <s v="09"/>
    <n v="2025"/>
    <n v="14.9"/>
  </r>
  <r>
    <s v="ORD006960"/>
    <x v="628"/>
    <s v="CUST02096"/>
    <x v="1"/>
    <x v="1"/>
    <x v="2"/>
    <n v="3"/>
    <n v="1864"/>
    <x v="4"/>
    <n v="4473.6000000000004"/>
    <n v="4325.34"/>
    <n v="148.26"/>
    <n v="3.3141094420600856E-2"/>
    <s v="09"/>
    <n v="2025"/>
    <n v="1118.4000000000001"/>
  </r>
  <r>
    <s v="ORD004617"/>
    <x v="628"/>
    <s v="CUST02189"/>
    <x v="14"/>
    <x v="2"/>
    <x v="0"/>
    <n v="2"/>
    <n v="13084"/>
    <x v="2"/>
    <n v="26168"/>
    <n v="19835.650000000001"/>
    <n v="6332.35"/>
    <n v="0.24198830632833998"/>
    <s v="09"/>
    <n v="2025"/>
    <n v="0"/>
  </r>
  <r>
    <s v="ORD000214"/>
    <x v="628"/>
    <s v="CUST01764"/>
    <x v="10"/>
    <x v="2"/>
    <x v="2"/>
    <n v="3"/>
    <n v="9760"/>
    <x v="1"/>
    <n v="27816"/>
    <n v="19256.93"/>
    <n v="8559.07"/>
    <n v="0.30770312050618348"/>
    <s v="09"/>
    <n v="2025"/>
    <n v="1464"/>
  </r>
  <r>
    <s v="ORD008268"/>
    <x v="628"/>
    <s v="CUST00499"/>
    <x v="7"/>
    <x v="4"/>
    <x v="2"/>
    <n v="4"/>
    <n v="131"/>
    <x v="0"/>
    <n v="471.6"/>
    <n v="288.38"/>
    <n v="183.22"/>
    <n v="0.3885072094995759"/>
    <s v="09"/>
    <n v="2025"/>
    <n v="52.400000000000006"/>
  </r>
  <r>
    <s v="ORD009298"/>
    <x v="628"/>
    <s v="CUST02108"/>
    <x v="3"/>
    <x v="1"/>
    <x v="3"/>
    <n v="1"/>
    <n v="69839"/>
    <x v="3"/>
    <n v="59363.15"/>
    <n v="41419.33"/>
    <n v="17943.82"/>
    <n v="0.30227203239720263"/>
    <s v="09"/>
    <n v="2025"/>
    <n v="10475.85"/>
  </r>
  <r>
    <s v="ORD007222"/>
    <x v="628"/>
    <s v="CUST00801"/>
    <x v="1"/>
    <x v="1"/>
    <x v="4"/>
    <n v="1"/>
    <n v="1601"/>
    <x v="4"/>
    <n v="1280.8"/>
    <n v="933.13"/>
    <n v="347.67"/>
    <n v="0.27144753279200501"/>
    <s v="09"/>
    <n v="2025"/>
    <n v="320.20000000000005"/>
  </r>
  <r>
    <s v="ORD005554"/>
    <x v="628"/>
    <s v="CUST01347"/>
    <x v="12"/>
    <x v="0"/>
    <x v="1"/>
    <n v="1"/>
    <n v="4229"/>
    <x v="0"/>
    <n v="3806.1"/>
    <n v="3430.49"/>
    <n v="375.61"/>
    <n v="9.8686319329497396E-2"/>
    <s v="09"/>
    <n v="2025"/>
    <n v="422.90000000000003"/>
  </r>
  <r>
    <s v="ORD006049"/>
    <x v="628"/>
    <s v="CUST01000"/>
    <x v="7"/>
    <x v="4"/>
    <x v="1"/>
    <n v="2"/>
    <n v="166"/>
    <x v="1"/>
    <n v="315.39999999999998"/>
    <n v="207.59"/>
    <n v="107.81"/>
    <n v="0.34181991122384275"/>
    <s v="09"/>
    <n v="2025"/>
    <n v="16.600000000000001"/>
  </r>
  <r>
    <s v="ORD006586"/>
    <x v="628"/>
    <s v="CUST01568"/>
    <x v="5"/>
    <x v="2"/>
    <x v="2"/>
    <n v="3"/>
    <n v="9402"/>
    <x v="2"/>
    <n v="28206"/>
    <n v="16654.560000000001"/>
    <n v="11551.44"/>
    <n v="0.40953839608593917"/>
    <s v="09"/>
    <n v="2025"/>
    <n v="0"/>
  </r>
  <r>
    <s v="ORD008135"/>
    <x v="628"/>
    <s v="CUST01057"/>
    <x v="2"/>
    <x v="1"/>
    <x v="0"/>
    <n v="1"/>
    <n v="4996"/>
    <x v="1"/>
    <n v="4746.2"/>
    <n v="4047.7"/>
    <n v="698.5"/>
    <n v="0.14717036787324597"/>
    <s v="09"/>
    <n v="2025"/>
    <n v="249.8"/>
  </r>
  <r>
    <s v="ORD003543"/>
    <x v="628"/>
    <s v="CUST02126"/>
    <x v="2"/>
    <x v="1"/>
    <x v="3"/>
    <n v="1"/>
    <n v="2572"/>
    <x v="2"/>
    <n v="2572"/>
    <n v="1705.93"/>
    <n v="866.07"/>
    <n v="0.33673017107309489"/>
    <s v="09"/>
    <n v="2025"/>
    <n v="0"/>
  </r>
  <r>
    <s v="ORD003417"/>
    <x v="628"/>
    <s v="CUST01730"/>
    <x v="9"/>
    <x v="1"/>
    <x v="4"/>
    <n v="1"/>
    <n v="24864"/>
    <x v="2"/>
    <n v="24864"/>
    <n v="16985.169999999998"/>
    <n v="7878.83"/>
    <n v="0.31687701093951093"/>
    <s v="09"/>
    <n v="2025"/>
    <n v="0"/>
  </r>
  <r>
    <s v="ORD005403"/>
    <x v="628"/>
    <s v="CUST01846"/>
    <x v="7"/>
    <x v="4"/>
    <x v="0"/>
    <n v="1"/>
    <n v="190"/>
    <x v="0"/>
    <n v="171"/>
    <n v="123.51"/>
    <n v="47.49"/>
    <n v="0.27771929824561403"/>
    <s v="09"/>
    <n v="2025"/>
    <n v="19"/>
  </r>
  <r>
    <s v="ORD009554"/>
    <x v="628"/>
    <s v="CUST01135"/>
    <x v="2"/>
    <x v="1"/>
    <x v="2"/>
    <n v="1"/>
    <n v="2745"/>
    <x v="2"/>
    <n v="2745"/>
    <n v="2059.25"/>
    <n v="685.75"/>
    <n v="0.24981785063752276"/>
    <s v="09"/>
    <n v="2025"/>
    <n v="0"/>
  </r>
  <r>
    <s v="ORD009925"/>
    <x v="628"/>
    <s v="CUST02190"/>
    <x v="7"/>
    <x v="4"/>
    <x v="0"/>
    <n v="1"/>
    <n v="109"/>
    <x v="1"/>
    <n v="103.55"/>
    <n v="64.510000000000005"/>
    <n v="39.04"/>
    <n v="0.37701593433124098"/>
    <s v="09"/>
    <n v="2025"/>
    <n v="5.45"/>
  </r>
  <r>
    <s v="ORD005634"/>
    <x v="629"/>
    <s v="CUST02377"/>
    <x v="8"/>
    <x v="3"/>
    <x v="4"/>
    <n v="2"/>
    <n v="2870"/>
    <x v="0"/>
    <n v="5166"/>
    <n v="3814.5"/>
    <n v="1351.5"/>
    <n v="0.26161440185830431"/>
    <s v="09"/>
    <n v="2025"/>
    <n v="574"/>
  </r>
  <r>
    <s v="ORD009357"/>
    <x v="629"/>
    <s v="CUST02485"/>
    <x v="8"/>
    <x v="3"/>
    <x v="3"/>
    <n v="4"/>
    <n v="2184"/>
    <x v="3"/>
    <n v="7425.6"/>
    <n v="6268.25"/>
    <n v="1157.3499999999999"/>
    <n v="0.15585945916828267"/>
    <s v="09"/>
    <n v="2025"/>
    <n v="1310.3999999999999"/>
  </r>
  <r>
    <s v="ORD007003"/>
    <x v="629"/>
    <s v="CUST00407"/>
    <x v="10"/>
    <x v="2"/>
    <x v="1"/>
    <n v="2"/>
    <n v="8909"/>
    <x v="1"/>
    <n v="16927.099999999999"/>
    <n v="10043.59"/>
    <n v="6883.51"/>
    <n v="0.40665619036928952"/>
    <s v="09"/>
    <n v="2025"/>
    <n v="890.90000000000009"/>
  </r>
  <r>
    <s v="ORD003448"/>
    <x v="629"/>
    <s v="CUST00123"/>
    <x v="9"/>
    <x v="1"/>
    <x v="0"/>
    <n v="3"/>
    <n v="27094"/>
    <x v="1"/>
    <n v="77217.899999999994"/>
    <n v="50454.720000000001"/>
    <n v="26763.18"/>
    <n v="0.34659295318831518"/>
    <s v="09"/>
    <n v="2025"/>
    <n v="4064.1000000000004"/>
  </r>
  <r>
    <s v="ORD000198"/>
    <x v="629"/>
    <s v="CUST01281"/>
    <x v="12"/>
    <x v="0"/>
    <x v="0"/>
    <n v="1"/>
    <n v="3793"/>
    <x v="1"/>
    <n v="3603.35"/>
    <n v="2771.68"/>
    <n v="831.67"/>
    <n v="0.23080466787850196"/>
    <s v="09"/>
    <n v="2025"/>
    <n v="189.65"/>
  </r>
  <r>
    <s v="ORD000565"/>
    <x v="629"/>
    <s v="CUST00970"/>
    <x v="3"/>
    <x v="1"/>
    <x v="0"/>
    <n v="1"/>
    <n v="70972"/>
    <x v="2"/>
    <n v="70972"/>
    <n v="43080.29"/>
    <n v="27891.71"/>
    <n v="0.39299597024178551"/>
    <s v="09"/>
    <n v="2025"/>
    <n v="0"/>
  </r>
  <r>
    <s v="ORD008748"/>
    <x v="629"/>
    <s v="CUST00284"/>
    <x v="5"/>
    <x v="2"/>
    <x v="2"/>
    <n v="3"/>
    <n v="3716"/>
    <x v="1"/>
    <n v="10590.6"/>
    <n v="6805.03"/>
    <n v="3785.57"/>
    <n v="0.35744622589843822"/>
    <s v="09"/>
    <n v="2025"/>
    <n v="557.4"/>
  </r>
  <r>
    <s v="ORD001582"/>
    <x v="629"/>
    <s v="CUST01461"/>
    <x v="7"/>
    <x v="4"/>
    <x v="3"/>
    <n v="1"/>
    <n v="157"/>
    <x v="0"/>
    <n v="141.30000000000001"/>
    <n v="124.73"/>
    <n v="16.57"/>
    <n v="0.11726822363765038"/>
    <s v="09"/>
    <n v="2025"/>
    <n v="15.700000000000001"/>
  </r>
  <r>
    <s v="ORD007869"/>
    <x v="629"/>
    <s v="CUST01517"/>
    <x v="14"/>
    <x v="2"/>
    <x v="4"/>
    <n v="1"/>
    <n v="14307"/>
    <x v="1"/>
    <n v="13591.65"/>
    <n v="9242.14"/>
    <n v="4349.51"/>
    <n v="0.32001339057436001"/>
    <s v="09"/>
    <n v="2025"/>
    <n v="715.35"/>
  </r>
  <r>
    <s v="ORD009637"/>
    <x v="629"/>
    <s v="CUST00653"/>
    <x v="14"/>
    <x v="2"/>
    <x v="1"/>
    <n v="1"/>
    <n v="8026"/>
    <x v="1"/>
    <n v="7624.7"/>
    <n v="5540.7"/>
    <n v="2084"/>
    <n v="0.27332222907130771"/>
    <s v="09"/>
    <n v="2025"/>
    <n v="401.3"/>
  </r>
  <r>
    <s v="ORD000466"/>
    <x v="629"/>
    <s v="CUST00429"/>
    <x v="9"/>
    <x v="1"/>
    <x v="2"/>
    <n v="3"/>
    <n v="18717"/>
    <x v="1"/>
    <n v="53343.45"/>
    <n v="43323.96"/>
    <n v="10019.49"/>
    <n v="0.18782980853319386"/>
    <s v="09"/>
    <n v="2025"/>
    <n v="2807.55"/>
  </r>
  <r>
    <s v="ORD007837"/>
    <x v="629"/>
    <s v="CUST00965"/>
    <x v="14"/>
    <x v="2"/>
    <x v="3"/>
    <n v="2"/>
    <n v="12706"/>
    <x v="0"/>
    <n v="22870.799999999999"/>
    <n v="19244.18"/>
    <n v="3626.62"/>
    <n v="0.15856987949700055"/>
    <s v="09"/>
    <n v="2025"/>
    <n v="2541.2000000000003"/>
  </r>
  <r>
    <s v="ORD004310"/>
    <x v="629"/>
    <s v="CUST00051"/>
    <x v="8"/>
    <x v="3"/>
    <x v="0"/>
    <n v="1"/>
    <n v="2099"/>
    <x v="1"/>
    <n v="1994.05"/>
    <n v="1674.81"/>
    <n v="319.24"/>
    <n v="0.16009628645219529"/>
    <s v="09"/>
    <n v="2025"/>
    <n v="104.95"/>
  </r>
  <r>
    <s v="ORD004665"/>
    <x v="630"/>
    <s v="CUST00355"/>
    <x v="10"/>
    <x v="2"/>
    <x v="1"/>
    <n v="1"/>
    <n v="13048"/>
    <x v="1"/>
    <n v="12395.6"/>
    <n v="9793.35"/>
    <n v="2602.25"/>
    <n v="0.20993336345154731"/>
    <s v="09"/>
    <n v="2025"/>
    <n v="652.40000000000009"/>
  </r>
  <r>
    <s v="ORD008652"/>
    <x v="630"/>
    <s v="CUST02110"/>
    <x v="11"/>
    <x v="4"/>
    <x v="3"/>
    <n v="1"/>
    <n v="58"/>
    <x v="2"/>
    <n v="58"/>
    <n v="43"/>
    <n v="15"/>
    <n v="0.25862068965517243"/>
    <s v="09"/>
    <n v="2025"/>
    <n v="0"/>
  </r>
  <r>
    <s v="ORD000189"/>
    <x v="630"/>
    <s v="CUST00662"/>
    <x v="8"/>
    <x v="3"/>
    <x v="0"/>
    <n v="1"/>
    <n v="1106"/>
    <x v="2"/>
    <n v="1106"/>
    <n v="614.53"/>
    <n v="491.47"/>
    <n v="0.44436708860759494"/>
    <s v="09"/>
    <n v="2025"/>
    <n v="0"/>
  </r>
  <r>
    <s v="ORD005574"/>
    <x v="630"/>
    <s v="CUST00834"/>
    <x v="4"/>
    <x v="1"/>
    <x v="0"/>
    <n v="4"/>
    <n v="21933"/>
    <x v="0"/>
    <n v="78958.8"/>
    <n v="64031.47"/>
    <n v="14927.33"/>
    <n v="0.1890521385836664"/>
    <s v="09"/>
    <n v="2025"/>
    <n v="8773.2000000000007"/>
  </r>
  <r>
    <s v="ORD004514"/>
    <x v="630"/>
    <s v="CUST02294"/>
    <x v="9"/>
    <x v="1"/>
    <x v="0"/>
    <n v="2"/>
    <n v="23110"/>
    <x v="3"/>
    <n v="39287"/>
    <n v="35791.589999999997"/>
    <n v="3495.41"/>
    <n v="8.8971160943823652E-2"/>
    <s v="09"/>
    <n v="2025"/>
    <n v="6933"/>
  </r>
  <r>
    <s v="ORD001920"/>
    <x v="630"/>
    <s v="CUST02123"/>
    <x v="14"/>
    <x v="2"/>
    <x v="4"/>
    <n v="1"/>
    <n v="11561"/>
    <x v="2"/>
    <n v="11561"/>
    <n v="7148.41"/>
    <n v="4412.59"/>
    <n v="0.38167892050860652"/>
    <s v="09"/>
    <n v="2025"/>
    <n v="0"/>
  </r>
  <r>
    <s v="ORD004529"/>
    <x v="630"/>
    <s v="CUST00324"/>
    <x v="1"/>
    <x v="1"/>
    <x v="4"/>
    <n v="1"/>
    <n v="1659"/>
    <x v="2"/>
    <n v="1659"/>
    <n v="1270.49"/>
    <n v="388.51"/>
    <n v="0.23418324291742013"/>
    <s v="09"/>
    <n v="2025"/>
    <n v="0"/>
  </r>
  <r>
    <s v="ORD006462"/>
    <x v="630"/>
    <s v="CUST00235"/>
    <x v="11"/>
    <x v="4"/>
    <x v="3"/>
    <n v="1"/>
    <n v="83"/>
    <x v="0"/>
    <n v="74.7"/>
    <n v="58.27"/>
    <n v="16.43"/>
    <n v="0.21994645247657293"/>
    <s v="09"/>
    <n v="2025"/>
    <n v="8.3000000000000007"/>
  </r>
  <r>
    <s v="ORD002936"/>
    <x v="631"/>
    <s v="CUST01154"/>
    <x v="4"/>
    <x v="1"/>
    <x v="0"/>
    <n v="1"/>
    <n v="19611"/>
    <x v="1"/>
    <n v="18630.45"/>
    <n v="12802.05"/>
    <n v="5828.4"/>
    <n v="0.31284268495930045"/>
    <s v="09"/>
    <n v="2025"/>
    <n v="980.55000000000007"/>
  </r>
  <r>
    <s v="ORD001881"/>
    <x v="631"/>
    <s v="CUST01318"/>
    <x v="1"/>
    <x v="1"/>
    <x v="1"/>
    <n v="1"/>
    <n v="1232"/>
    <x v="0"/>
    <n v="1108.8"/>
    <n v="893.29"/>
    <n v="215.51"/>
    <n v="0.19436327561327563"/>
    <s v="09"/>
    <n v="2025"/>
    <n v="123.2"/>
  </r>
  <r>
    <s v="ORD002123"/>
    <x v="631"/>
    <s v="CUST01065"/>
    <x v="3"/>
    <x v="1"/>
    <x v="0"/>
    <n v="3"/>
    <n v="62088"/>
    <x v="0"/>
    <n v="167637.6"/>
    <n v="112138.95"/>
    <n v="55498.65"/>
    <n v="0.3310632578848659"/>
    <s v="09"/>
    <n v="2025"/>
    <n v="18626.400000000001"/>
  </r>
  <r>
    <s v="ORD001636"/>
    <x v="631"/>
    <s v="CUST00567"/>
    <x v="0"/>
    <x v="0"/>
    <x v="1"/>
    <n v="2"/>
    <n v="1432"/>
    <x v="0"/>
    <n v="2577.6"/>
    <n v="2100.36"/>
    <n v="477.24"/>
    <n v="0.18514897579143391"/>
    <s v="09"/>
    <n v="2025"/>
    <n v="286.40000000000003"/>
  </r>
  <r>
    <s v="ORD001782"/>
    <x v="631"/>
    <s v="CUST02218"/>
    <x v="2"/>
    <x v="1"/>
    <x v="0"/>
    <n v="2"/>
    <n v="2492"/>
    <x v="0"/>
    <n v="4485.6000000000004"/>
    <n v="3927.37"/>
    <n v="558.23"/>
    <n v="0.12444934902800071"/>
    <s v="09"/>
    <n v="2025"/>
    <n v="498.40000000000003"/>
  </r>
  <r>
    <s v="ORD009339"/>
    <x v="631"/>
    <s v="CUST01255"/>
    <x v="0"/>
    <x v="0"/>
    <x v="1"/>
    <n v="5"/>
    <n v="739"/>
    <x v="0"/>
    <n v="3325.5"/>
    <n v="2484.4699999999998"/>
    <n v="841.03"/>
    <n v="0.25290332280860023"/>
    <s v="09"/>
    <n v="2025"/>
    <n v="369.5"/>
  </r>
  <r>
    <s v="ORD001975"/>
    <x v="631"/>
    <s v="CUST00948"/>
    <x v="1"/>
    <x v="1"/>
    <x v="4"/>
    <n v="1"/>
    <n v="732"/>
    <x v="0"/>
    <n v="658.8"/>
    <n v="595.25"/>
    <n v="63.55"/>
    <n v="9.6463266545233767E-2"/>
    <s v="09"/>
    <n v="2025"/>
    <n v="73.2"/>
  </r>
  <r>
    <s v="ORD002615"/>
    <x v="631"/>
    <s v="CUST01266"/>
    <x v="9"/>
    <x v="1"/>
    <x v="4"/>
    <n v="1"/>
    <n v="18287"/>
    <x v="0"/>
    <n v="16458.3"/>
    <n v="11353.19"/>
    <n v="5105.1099999999997"/>
    <n v="0.31018452695600396"/>
    <s v="09"/>
    <n v="2025"/>
    <n v="1828.7"/>
  </r>
  <r>
    <s v="ORD008347"/>
    <x v="631"/>
    <s v="CUST00202"/>
    <x v="6"/>
    <x v="3"/>
    <x v="3"/>
    <n v="1"/>
    <n v="463"/>
    <x v="2"/>
    <n v="463"/>
    <n v="301.07"/>
    <n v="161.93"/>
    <n v="0.34974082073434126"/>
    <s v="09"/>
    <n v="2025"/>
    <n v="0"/>
  </r>
  <r>
    <s v="ORD003335"/>
    <x v="631"/>
    <s v="CUST01574"/>
    <x v="2"/>
    <x v="1"/>
    <x v="1"/>
    <n v="1"/>
    <n v="1211"/>
    <x v="1"/>
    <n v="1150.45"/>
    <n v="972.63"/>
    <n v="177.82"/>
    <n v="0.15456560476335346"/>
    <s v="09"/>
    <n v="2025"/>
    <n v="60.550000000000004"/>
  </r>
  <r>
    <s v="ORD003882"/>
    <x v="631"/>
    <s v="CUST00359"/>
    <x v="8"/>
    <x v="3"/>
    <x v="3"/>
    <n v="5"/>
    <n v="2464"/>
    <x v="1"/>
    <n v="11704"/>
    <n v="7326.9"/>
    <n v="4377.1000000000004"/>
    <n v="0.37398325358851675"/>
    <s v="09"/>
    <n v="2025"/>
    <n v="616"/>
  </r>
  <r>
    <s v="ORD006329"/>
    <x v="632"/>
    <s v="CUST01369"/>
    <x v="6"/>
    <x v="3"/>
    <x v="4"/>
    <n v="5"/>
    <n v="712"/>
    <x v="1"/>
    <n v="3382"/>
    <n v="2141.29"/>
    <n v="1240.71"/>
    <n v="0.36685688941454764"/>
    <s v="09"/>
    <n v="2025"/>
    <n v="178"/>
  </r>
  <r>
    <s v="ORD008273"/>
    <x v="632"/>
    <s v="CUST01146"/>
    <x v="3"/>
    <x v="1"/>
    <x v="2"/>
    <n v="1"/>
    <n v="60470"/>
    <x v="2"/>
    <n v="60470"/>
    <n v="43115.61"/>
    <n v="17354.39"/>
    <n v="0.28699173143707624"/>
    <s v="09"/>
    <n v="2025"/>
    <n v="0"/>
  </r>
  <r>
    <s v="ORD003139"/>
    <x v="632"/>
    <s v="CUST01981"/>
    <x v="4"/>
    <x v="1"/>
    <x v="2"/>
    <n v="2"/>
    <n v="16099"/>
    <x v="2"/>
    <n v="32198"/>
    <n v="24975.27"/>
    <n v="7222.73"/>
    <n v="0.22432231815640721"/>
    <s v="09"/>
    <n v="2025"/>
    <n v="0"/>
  </r>
  <r>
    <s v="ORD004224"/>
    <x v="632"/>
    <s v="CUST01318"/>
    <x v="2"/>
    <x v="1"/>
    <x v="4"/>
    <n v="1"/>
    <n v="1958"/>
    <x v="1"/>
    <n v="1860.1"/>
    <n v="1480.27"/>
    <n v="379.83"/>
    <n v="0.20419869899467771"/>
    <s v="09"/>
    <n v="2025"/>
    <n v="97.9"/>
  </r>
  <r>
    <s v="ORD007697"/>
    <x v="632"/>
    <s v="CUST00166"/>
    <x v="5"/>
    <x v="2"/>
    <x v="3"/>
    <n v="2"/>
    <n v="7709"/>
    <x v="4"/>
    <n v="12334.4"/>
    <n v="8646.7000000000007"/>
    <n v="3687.7"/>
    <n v="0.29897684524581658"/>
    <s v="09"/>
    <n v="2025"/>
    <n v="3083.6000000000004"/>
  </r>
  <r>
    <s v="ORD004157"/>
    <x v="632"/>
    <s v="CUST02036"/>
    <x v="7"/>
    <x v="4"/>
    <x v="3"/>
    <n v="2"/>
    <n v="140"/>
    <x v="1"/>
    <n v="266"/>
    <n v="176.15"/>
    <n v="89.85"/>
    <n v="0.33778195488721802"/>
    <s v="09"/>
    <n v="2025"/>
    <n v="14"/>
  </r>
  <r>
    <s v="ORD009993"/>
    <x v="632"/>
    <s v="CUST00275"/>
    <x v="12"/>
    <x v="0"/>
    <x v="3"/>
    <n v="3"/>
    <n v="4142"/>
    <x v="1"/>
    <n v="11804.7"/>
    <n v="8170.37"/>
    <n v="3634.33"/>
    <n v="0.3078714410361974"/>
    <s v="09"/>
    <n v="2025"/>
    <n v="621.30000000000007"/>
  </r>
  <r>
    <s v="ORD003775"/>
    <x v="632"/>
    <s v="CUST02130"/>
    <x v="10"/>
    <x v="2"/>
    <x v="3"/>
    <n v="2"/>
    <n v="12317"/>
    <x v="2"/>
    <n v="24634"/>
    <n v="14227.65"/>
    <n v="10406.35"/>
    <n v="0.4224384996346513"/>
    <s v="09"/>
    <n v="2025"/>
    <n v="0"/>
  </r>
  <r>
    <s v="ORD000851"/>
    <x v="632"/>
    <s v="CUST00819"/>
    <x v="9"/>
    <x v="1"/>
    <x v="0"/>
    <n v="3"/>
    <n v="18453"/>
    <x v="1"/>
    <n v="52591.05"/>
    <n v="42692.49"/>
    <n v="9898.56"/>
    <n v="0.18821757694512659"/>
    <s v="09"/>
    <n v="2025"/>
    <n v="2767.9500000000003"/>
  </r>
  <r>
    <s v="ORD006418"/>
    <x v="632"/>
    <s v="CUST00864"/>
    <x v="3"/>
    <x v="1"/>
    <x v="4"/>
    <n v="1"/>
    <n v="58261"/>
    <x v="0"/>
    <n v="52434.9"/>
    <n v="47356.93"/>
    <n v="5077.97"/>
    <n v="9.6843323816770896E-2"/>
    <s v="09"/>
    <n v="2025"/>
    <n v="5826.1"/>
  </r>
  <r>
    <s v="ORD004528"/>
    <x v="632"/>
    <s v="CUST01963"/>
    <x v="7"/>
    <x v="4"/>
    <x v="1"/>
    <n v="4"/>
    <n v="151"/>
    <x v="0"/>
    <n v="543.6"/>
    <n v="469.07"/>
    <n v="74.53"/>
    <n v="0.13710448859455482"/>
    <s v="09"/>
    <n v="2025"/>
    <n v="60.400000000000006"/>
  </r>
  <r>
    <s v="ORD005047"/>
    <x v="632"/>
    <s v="CUST01578"/>
    <x v="3"/>
    <x v="1"/>
    <x v="3"/>
    <n v="2"/>
    <n v="66187"/>
    <x v="1"/>
    <n v="125755.3"/>
    <n v="85016.89"/>
    <n v="40738.410000000003"/>
    <n v="0.32394984545382982"/>
    <s v="09"/>
    <n v="2025"/>
    <n v="6618.7000000000007"/>
  </r>
  <r>
    <s v="ORD009475"/>
    <x v="632"/>
    <s v="CUST00570"/>
    <x v="14"/>
    <x v="2"/>
    <x v="1"/>
    <n v="1"/>
    <n v="7406"/>
    <x v="1"/>
    <n v="7035.7"/>
    <n v="4169.2"/>
    <n v="2866.5"/>
    <n v="0.40742214705004476"/>
    <s v="09"/>
    <n v="2025"/>
    <n v="370.3"/>
  </r>
  <r>
    <s v="ORD007636"/>
    <x v="632"/>
    <s v="CUST02318"/>
    <x v="11"/>
    <x v="4"/>
    <x v="2"/>
    <n v="4"/>
    <n v="117"/>
    <x v="1"/>
    <n v="444.6"/>
    <n v="265.27999999999997"/>
    <n v="179.32"/>
    <n v="0.40332883490778226"/>
    <s v="09"/>
    <n v="2025"/>
    <n v="23.400000000000002"/>
  </r>
  <r>
    <s v="ORD003991"/>
    <x v="632"/>
    <s v="CUST00011"/>
    <x v="12"/>
    <x v="0"/>
    <x v="1"/>
    <n v="1"/>
    <n v="1814"/>
    <x v="2"/>
    <n v="1814"/>
    <n v="1130.19"/>
    <n v="683.81"/>
    <n v="0.37696251378169787"/>
    <s v="09"/>
    <n v="2025"/>
    <n v="0"/>
  </r>
  <r>
    <s v="ORD001805"/>
    <x v="633"/>
    <s v="CUST00733"/>
    <x v="1"/>
    <x v="1"/>
    <x v="0"/>
    <n v="2"/>
    <n v="1468"/>
    <x v="2"/>
    <n v="2936"/>
    <n v="2106.73"/>
    <n v="829.27"/>
    <n v="0.28244891008174389"/>
    <s v="09"/>
    <n v="2025"/>
    <n v="0"/>
  </r>
  <r>
    <s v="ORD008550"/>
    <x v="633"/>
    <s v="CUST01030"/>
    <x v="9"/>
    <x v="1"/>
    <x v="4"/>
    <n v="1"/>
    <n v="27448"/>
    <x v="0"/>
    <n v="24703.200000000001"/>
    <n v="16076.99"/>
    <n v="8626.2099999999991"/>
    <n v="0.34919403154247219"/>
    <s v="09"/>
    <n v="2025"/>
    <n v="2744.8"/>
  </r>
  <r>
    <s v="ORD004634"/>
    <x v="633"/>
    <s v="CUST01279"/>
    <x v="10"/>
    <x v="2"/>
    <x v="2"/>
    <n v="4"/>
    <n v="6851"/>
    <x v="3"/>
    <n v="23293.4"/>
    <n v="20327.830000000002"/>
    <n v="2965.57"/>
    <n v="0.12731374552448332"/>
    <s v="09"/>
    <n v="2025"/>
    <n v="4110.5999999999995"/>
  </r>
  <r>
    <s v="ORD009752"/>
    <x v="633"/>
    <s v="CUST01174"/>
    <x v="8"/>
    <x v="3"/>
    <x v="4"/>
    <n v="1"/>
    <n v="1524"/>
    <x v="2"/>
    <n v="1524"/>
    <n v="1097.53"/>
    <n v="426.47"/>
    <n v="0.27983595800524935"/>
    <s v="09"/>
    <n v="2025"/>
    <n v="0"/>
  </r>
  <r>
    <s v="ORD000458"/>
    <x v="633"/>
    <s v="CUST01258"/>
    <x v="12"/>
    <x v="0"/>
    <x v="4"/>
    <n v="1"/>
    <n v="4867"/>
    <x v="0"/>
    <n v="4380.3"/>
    <n v="2832.46"/>
    <n v="1547.84"/>
    <n v="0.35336392484533019"/>
    <s v="09"/>
    <n v="2025"/>
    <n v="486.70000000000005"/>
  </r>
  <r>
    <s v="ORD003291"/>
    <x v="633"/>
    <s v="CUST02369"/>
    <x v="10"/>
    <x v="2"/>
    <x v="4"/>
    <n v="1"/>
    <n v="8082"/>
    <x v="2"/>
    <n v="8082"/>
    <n v="4968.47"/>
    <n v="3113.53"/>
    <n v="0.38524251422915123"/>
    <s v="09"/>
    <n v="2025"/>
    <n v="0"/>
  </r>
  <r>
    <s v="ORD007471"/>
    <x v="633"/>
    <s v="CUST01817"/>
    <x v="2"/>
    <x v="1"/>
    <x v="4"/>
    <n v="2"/>
    <n v="4113"/>
    <x v="3"/>
    <n v="6992.1"/>
    <n v="5847.59"/>
    <n v="1144.51"/>
    <n v="0.16368616009496431"/>
    <s v="09"/>
    <n v="2025"/>
    <n v="1233.8999999999999"/>
  </r>
  <r>
    <s v="ORD005474"/>
    <x v="633"/>
    <s v="CUST02302"/>
    <x v="10"/>
    <x v="2"/>
    <x v="4"/>
    <n v="2"/>
    <n v="11668"/>
    <x v="1"/>
    <n v="22169.200000000001"/>
    <n v="15435.16"/>
    <n v="6734.04"/>
    <n v="0.30375656315969901"/>
    <s v="09"/>
    <n v="2025"/>
    <n v="1166.8"/>
  </r>
  <r>
    <s v="ORD004738"/>
    <x v="633"/>
    <s v="CUST02493"/>
    <x v="10"/>
    <x v="2"/>
    <x v="1"/>
    <n v="1"/>
    <n v="14498"/>
    <x v="0"/>
    <n v="13048.2"/>
    <n v="8041.56"/>
    <n v="5006.6400000000003"/>
    <n v="0.38370349933324138"/>
    <s v="09"/>
    <n v="2025"/>
    <n v="1449.8000000000002"/>
  </r>
  <r>
    <s v="ORD000046"/>
    <x v="633"/>
    <s v="CUST00488"/>
    <x v="3"/>
    <x v="1"/>
    <x v="0"/>
    <n v="1"/>
    <n v="68407"/>
    <x v="1"/>
    <n v="64986.65"/>
    <n v="50822.36"/>
    <n v="14164.29"/>
    <n v="0.21795691884410107"/>
    <s v="09"/>
    <n v="2025"/>
    <n v="3420.3500000000004"/>
  </r>
  <r>
    <s v="ORD002038"/>
    <x v="633"/>
    <s v="CUST02076"/>
    <x v="7"/>
    <x v="4"/>
    <x v="4"/>
    <n v="1"/>
    <n v="250"/>
    <x v="2"/>
    <n v="250"/>
    <n v="178.86"/>
    <n v="71.14"/>
    <n v="0.28455999999999998"/>
    <s v="09"/>
    <n v="2025"/>
    <n v="0"/>
  </r>
  <r>
    <s v="ORD006499"/>
    <x v="634"/>
    <s v="CUST02309"/>
    <x v="2"/>
    <x v="1"/>
    <x v="1"/>
    <n v="1"/>
    <n v="4915"/>
    <x v="0"/>
    <n v="4423.5"/>
    <n v="3913.02"/>
    <n v="510.48"/>
    <n v="0.11540183112919634"/>
    <s v="09"/>
    <n v="2025"/>
    <n v="491.5"/>
  </r>
  <r>
    <s v="ORD006574"/>
    <x v="634"/>
    <s v="CUST02210"/>
    <x v="8"/>
    <x v="3"/>
    <x v="3"/>
    <n v="1"/>
    <n v="1223"/>
    <x v="3"/>
    <n v="1039.55"/>
    <n v="904.49"/>
    <n v="135.06"/>
    <n v="0.12992160069260739"/>
    <s v="09"/>
    <n v="2025"/>
    <n v="183.45"/>
  </r>
  <r>
    <s v="ORD008831"/>
    <x v="634"/>
    <s v="CUST00324"/>
    <x v="0"/>
    <x v="0"/>
    <x v="1"/>
    <n v="1"/>
    <n v="458"/>
    <x v="0"/>
    <n v="412.2"/>
    <n v="349.1"/>
    <n v="63.1"/>
    <n v="0.15308102862688017"/>
    <s v="09"/>
    <n v="2025"/>
    <n v="45.800000000000004"/>
  </r>
  <r>
    <s v="ORD008204"/>
    <x v="634"/>
    <s v="CUST00047"/>
    <x v="2"/>
    <x v="1"/>
    <x v="0"/>
    <n v="1"/>
    <n v="1386"/>
    <x v="2"/>
    <n v="1386"/>
    <n v="948.74"/>
    <n v="437.26"/>
    <n v="0.31548340548340548"/>
    <s v="09"/>
    <n v="2025"/>
    <n v="0"/>
  </r>
  <r>
    <s v="ORD003923"/>
    <x v="634"/>
    <s v="CUST00844"/>
    <x v="9"/>
    <x v="1"/>
    <x v="3"/>
    <n v="3"/>
    <n v="22717"/>
    <x v="2"/>
    <n v="68151"/>
    <n v="53173.82"/>
    <n v="14977.18"/>
    <n v="0.21976464028407508"/>
    <s v="09"/>
    <n v="2025"/>
    <n v="0"/>
  </r>
  <r>
    <s v="ORD000608"/>
    <x v="634"/>
    <s v="CUST00508"/>
    <x v="4"/>
    <x v="1"/>
    <x v="0"/>
    <n v="2"/>
    <n v="14663"/>
    <x v="3"/>
    <n v="24927.1"/>
    <n v="19267.310000000001"/>
    <n v="5659.79"/>
    <n v="0.2270536885558288"/>
    <s v="09"/>
    <n v="2025"/>
    <n v="4398.8999999999996"/>
  </r>
  <r>
    <s v="ORD005098"/>
    <x v="634"/>
    <s v="CUST01157"/>
    <x v="7"/>
    <x v="4"/>
    <x v="1"/>
    <n v="2"/>
    <n v="185"/>
    <x v="2"/>
    <n v="370"/>
    <n v="219.14"/>
    <n v="150.86000000000001"/>
    <n v="0.40772972972972976"/>
    <s v="09"/>
    <n v="2025"/>
    <n v="0"/>
  </r>
  <r>
    <s v="ORD000469"/>
    <x v="634"/>
    <s v="CUST01856"/>
    <x v="0"/>
    <x v="0"/>
    <x v="2"/>
    <n v="1"/>
    <n v="722"/>
    <x v="2"/>
    <n v="722"/>
    <n v="465.43"/>
    <n v="256.57"/>
    <n v="0.35536011080332408"/>
    <s v="09"/>
    <n v="2025"/>
    <n v="0"/>
  </r>
  <r>
    <s v="ORD008801"/>
    <x v="634"/>
    <s v="CUST01950"/>
    <x v="4"/>
    <x v="1"/>
    <x v="2"/>
    <n v="1"/>
    <n v="20991"/>
    <x v="2"/>
    <n v="20991"/>
    <n v="15551.09"/>
    <n v="5439.91"/>
    <n v="0.25915439950454955"/>
    <s v="09"/>
    <n v="2025"/>
    <n v="0"/>
  </r>
  <r>
    <s v="ORD007116"/>
    <x v="634"/>
    <s v="CUST02311"/>
    <x v="1"/>
    <x v="1"/>
    <x v="2"/>
    <n v="1"/>
    <n v="863"/>
    <x v="0"/>
    <n v="776.7"/>
    <n v="591.54"/>
    <n v="185.16"/>
    <n v="0.23839320200849748"/>
    <s v="09"/>
    <n v="2025"/>
    <n v="86.300000000000011"/>
  </r>
  <r>
    <s v="ORD000159"/>
    <x v="634"/>
    <s v="CUST00521"/>
    <x v="1"/>
    <x v="1"/>
    <x v="1"/>
    <n v="1"/>
    <n v="1918"/>
    <x v="4"/>
    <n v="1534.4"/>
    <n v="1501.36"/>
    <n v="33.04"/>
    <n v="2.1532846715328464E-2"/>
    <s v="09"/>
    <n v="2025"/>
    <n v="383.6"/>
  </r>
  <r>
    <s v="ORD005928"/>
    <x v="634"/>
    <s v="CUST00819"/>
    <x v="7"/>
    <x v="4"/>
    <x v="0"/>
    <n v="2"/>
    <n v="232"/>
    <x v="1"/>
    <n v="440.8"/>
    <n v="348.84"/>
    <n v="91.96"/>
    <n v="0.20862068965517239"/>
    <s v="09"/>
    <n v="2025"/>
    <n v="23.200000000000003"/>
  </r>
  <r>
    <s v="ORD004414"/>
    <x v="634"/>
    <s v="CUST01933"/>
    <x v="2"/>
    <x v="1"/>
    <x v="4"/>
    <n v="2"/>
    <n v="1263"/>
    <x v="0"/>
    <n v="2273.4"/>
    <n v="1504.69"/>
    <n v="768.71"/>
    <n v="0.33813231283540074"/>
    <s v="09"/>
    <n v="2025"/>
    <n v="252.60000000000002"/>
  </r>
  <r>
    <s v="ORD003708"/>
    <x v="635"/>
    <s v="CUST02257"/>
    <x v="11"/>
    <x v="4"/>
    <x v="2"/>
    <n v="3"/>
    <n v="61"/>
    <x v="0"/>
    <n v="164.7"/>
    <n v="134.09"/>
    <n v="30.61"/>
    <n v="0.18585306618093506"/>
    <s v="09"/>
    <n v="2025"/>
    <n v="18.3"/>
  </r>
  <r>
    <s v="ORD007155"/>
    <x v="635"/>
    <s v="CUST00937"/>
    <x v="6"/>
    <x v="3"/>
    <x v="2"/>
    <n v="2"/>
    <n v="883"/>
    <x v="2"/>
    <n v="1766"/>
    <n v="1066.46"/>
    <n v="699.54"/>
    <n v="0.39611551528878819"/>
    <s v="09"/>
    <n v="2025"/>
    <n v="0"/>
  </r>
  <r>
    <s v="ORD003879"/>
    <x v="635"/>
    <s v="CUST01041"/>
    <x v="2"/>
    <x v="1"/>
    <x v="3"/>
    <n v="1"/>
    <n v="3353"/>
    <x v="0"/>
    <n v="3017.7"/>
    <n v="1948.87"/>
    <n v="1068.83"/>
    <n v="0.35418696358153562"/>
    <s v="09"/>
    <n v="2025"/>
    <n v="335.3"/>
  </r>
  <r>
    <s v="ORD002546"/>
    <x v="635"/>
    <s v="CUST00297"/>
    <x v="5"/>
    <x v="2"/>
    <x v="3"/>
    <n v="3"/>
    <n v="3391"/>
    <x v="4"/>
    <n v="8138.4"/>
    <n v="6575.06"/>
    <n v="1563.34"/>
    <n v="0.19209426914381206"/>
    <s v="09"/>
    <n v="2025"/>
    <n v="2034.6000000000001"/>
  </r>
  <r>
    <s v="ORD002497"/>
    <x v="635"/>
    <s v="CUST01648"/>
    <x v="3"/>
    <x v="1"/>
    <x v="1"/>
    <n v="1"/>
    <n v="70197"/>
    <x v="4"/>
    <n v="56157.599999999999"/>
    <n v="44339.77"/>
    <n v="11817.83"/>
    <n v="0.21044043905010187"/>
    <s v="09"/>
    <n v="2025"/>
    <n v="14039.400000000001"/>
  </r>
  <r>
    <s v="ORD006443"/>
    <x v="635"/>
    <s v="CUST00878"/>
    <x v="9"/>
    <x v="1"/>
    <x v="3"/>
    <n v="1"/>
    <n v="20276"/>
    <x v="0"/>
    <n v="18248.400000000001"/>
    <n v="13586.63"/>
    <n v="4661.7700000000004"/>
    <n v="0.25546184871002392"/>
    <s v="09"/>
    <n v="2025"/>
    <n v="2027.6000000000001"/>
  </r>
  <r>
    <s v="ORD001878"/>
    <x v="635"/>
    <s v="CUST00346"/>
    <x v="14"/>
    <x v="2"/>
    <x v="4"/>
    <n v="1"/>
    <n v="7796"/>
    <x v="2"/>
    <n v="7796"/>
    <n v="5030.58"/>
    <n v="2765.42"/>
    <n v="0.35472293483837869"/>
    <s v="09"/>
    <n v="2025"/>
    <n v="0"/>
  </r>
  <r>
    <s v="ORD005434"/>
    <x v="635"/>
    <s v="CUST01193"/>
    <x v="3"/>
    <x v="1"/>
    <x v="4"/>
    <n v="1"/>
    <n v="59971"/>
    <x v="0"/>
    <n v="53973.9"/>
    <n v="39412.36"/>
    <n v="14561.54"/>
    <n v="0.26978854594535506"/>
    <s v="09"/>
    <n v="2025"/>
    <n v="5997.1"/>
  </r>
  <r>
    <s v="ORD007818"/>
    <x v="635"/>
    <s v="CUST00419"/>
    <x v="0"/>
    <x v="0"/>
    <x v="3"/>
    <n v="2"/>
    <n v="1405"/>
    <x v="2"/>
    <n v="2810"/>
    <n v="1712.97"/>
    <n v="1097.03"/>
    <n v="0.39040213523131673"/>
    <s v="09"/>
    <n v="2025"/>
    <n v="0"/>
  </r>
  <r>
    <s v="ORD007350"/>
    <x v="635"/>
    <s v="CUST00862"/>
    <x v="13"/>
    <x v="0"/>
    <x v="2"/>
    <n v="1"/>
    <n v="546"/>
    <x v="0"/>
    <n v="491.4"/>
    <n v="361.2"/>
    <n v="130.19999999999999"/>
    <n v="0.26495726495726496"/>
    <s v="09"/>
    <n v="2025"/>
    <n v="54.6"/>
  </r>
  <r>
    <s v="ORD008979"/>
    <x v="635"/>
    <s v="CUST00746"/>
    <x v="7"/>
    <x v="4"/>
    <x v="4"/>
    <n v="1"/>
    <n v="150"/>
    <x v="1"/>
    <n v="142.5"/>
    <n v="97.83"/>
    <n v="44.67"/>
    <n v="0.31347368421052635"/>
    <s v="09"/>
    <n v="2025"/>
    <n v="7.5"/>
  </r>
  <r>
    <s v="ORD002403"/>
    <x v="635"/>
    <s v="CUST00358"/>
    <x v="9"/>
    <x v="1"/>
    <x v="0"/>
    <n v="4"/>
    <n v="24861"/>
    <x v="0"/>
    <n v="89499.6"/>
    <n v="63580.94"/>
    <n v="25918.66"/>
    <n v="0.28959526076094194"/>
    <s v="09"/>
    <n v="2025"/>
    <n v="9944.4000000000015"/>
  </r>
  <r>
    <s v="ORD007197"/>
    <x v="635"/>
    <s v="CUST02440"/>
    <x v="7"/>
    <x v="4"/>
    <x v="0"/>
    <n v="1"/>
    <n v="208"/>
    <x v="0"/>
    <n v="187.2"/>
    <n v="120.47"/>
    <n v="66.73"/>
    <n v="0.35646367521367528"/>
    <s v="09"/>
    <n v="2025"/>
    <n v="20.8"/>
  </r>
  <r>
    <s v="ORD008634"/>
    <x v="636"/>
    <s v="CUST01799"/>
    <x v="11"/>
    <x v="4"/>
    <x v="2"/>
    <n v="1"/>
    <n v="104"/>
    <x v="0"/>
    <n v="93.6"/>
    <n v="82.35"/>
    <n v="11.25"/>
    <n v="0.1201923076923077"/>
    <s v="09"/>
    <n v="2025"/>
    <n v="10.4"/>
  </r>
  <r>
    <s v="ORD006298"/>
    <x v="636"/>
    <s v="CUST01950"/>
    <x v="1"/>
    <x v="1"/>
    <x v="4"/>
    <n v="1"/>
    <n v="1283"/>
    <x v="1"/>
    <n v="1218.8499999999999"/>
    <n v="981"/>
    <n v="237.85"/>
    <n v="0.19514296262870739"/>
    <s v="09"/>
    <n v="2025"/>
    <n v="64.150000000000006"/>
  </r>
  <r>
    <s v="ORD003992"/>
    <x v="636"/>
    <s v="CUST01743"/>
    <x v="8"/>
    <x v="3"/>
    <x v="0"/>
    <n v="1"/>
    <n v="1341"/>
    <x v="3"/>
    <n v="1139.8499999999999"/>
    <n v="1028.1600000000001"/>
    <n v="111.69"/>
    <n v="9.7986577181208054E-2"/>
    <s v="09"/>
    <n v="2025"/>
    <n v="201.15"/>
  </r>
  <r>
    <s v="ORD001076"/>
    <x v="636"/>
    <s v="CUST01302"/>
    <x v="5"/>
    <x v="2"/>
    <x v="1"/>
    <n v="2"/>
    <n v="6130"/>
    <x v="0"/>
    <n v="11034"/>
    <n v="8966.7199999999993"/>
    <n v="2067.2800000000002"/>
    <n v="0.18735544680079755"/>
    <s v="09"/>
    <n v="2025"/>
    <n v="1226"/>
  </r>
  <r>
    <s v="ORD003975"/>
    <x v="636"/>
    <s v="CUST02475"/>
    <x v="2"/>
    <x v="1"/>
    <x v="1"/>
    <n v="1"/>
    <n v="3871"/>
    <x v="0"/>
    <n v="3483.9"/>
    <n v="2274.2399999999998"/>
    <n v="1209.6600000000001"/>
    <n v="0.34721432876948249"/>
    <s v="09"/>
    <n v="2025"/>
    <n v="387.1"/>
  </r>
  <r>
    <s v="ORD003117"/>
    <x v="636"/>
    <s v="CUST01068"/>
    <x v="1"/>
    <x v="1"/>
    <x v="4"/>
    <n v="2"/>
    <n v="818"/>
    <x v="4"/>
    <n v="1308.8"/>
    <n v="955.66"/>
    <n v="353.14"/>
    <n v="0.26981968215158925"/>
    <s v="09"/>
    <n v="2025"/>
    <n v="327.20000000000005"/>
  </r>
  <r>
    <s v="ORD001874"/>
    <x v="636"/>
    <s v="CUST02440"/>
    <x v="11"/>
    <x v="4"/>
    <x v="2"/>
    <n v="1"/>
    <n v="130"/>
    <x v="1"/>
    <n v="123.5"/>
    <n v="89.32"/>
    <n v="34.18"/>
    <n v="0.27676113360323884"/>
    <s v="09"/>
    <n v="2025"/>
    <n v="6.5"/>
  </r>
  <r>
    <s v="ORD005007"/>
    <x v="636"/>
    <s v="CUST02040"/>
    <x v="12"/>
    <x v="0"/>
    <x v="3"/>
    <n v="1"/>
    <n v="2084"/>
    <x v="2"/>
    <n v="2084"/>
    <n v="1426.99"/>
    <n v="657.01"/>
    <n v="0.31526391554702493"/>
    <s v="09"/>
    <n v="2025"/>
    <n v="0"/>
  </r>
  <r>
    <s v="ORD004350"/>
    <x v="636"/>
    <s v="CUST01128"/>
    <x v="9"/>
    <x v="1"/>
    <x v="1"/>
    <n v="1"/>
    <n v="29773"/>
    <x v="1"/>
    <n v="28284.35"/>
    <n v="20126.86"/>
    <n v="8157.49"/>
    <n v="0.28841002179650582"/>
    <s v="09"/>
    <n v="2025"/>
    <n v="1488.65"/>
  </r>
  <r>
    <s v="ORD002641"/>
    <x v="637"/>
    <s v="CUST00685"/>
    <x v="7"/>
    <x v="4"/>
    <x v="0"/>
    <n v="1"/>
    <n v="213"/>
    <x v="2"/>
    <n v="213"/>
    <n v="161.02000000000001"/>
    <n v="51.98"/>
    <n v="0.24403755868544599"/>
    <s v="09"/>
    <n v="2025"/>
    <n v="0"/>
  </r>
  <r>
    <s v="ORD002933"/>
    <x v="637"/>
    <s v="CUST00489"/>
    <x v="2"/>
    <x v="1"/>
    <x v="1"/>
    <n v="2"/>
    <n v="1820"/>
    <x v="0"/>
    <n v="3276"/>
    <n v="2942.37"/>
    <n v="333.63"/>
    <n v="0.10184065934065933"/>
    <s v="09"/>
    <n v="2025"/>
    <n v="364"/>
  </r>
  <r>
    <s v="ORD005036"/>
    <x v="637"/>
    <s v="CUST00391"/>
    <x v="9"/>
    <x v="1"/>
    <x v="0"/>
    <n v="1"/>
    <n v="19585"/>
    <x v="1"/>
    <n v="18605.75"/>
    <n v="15705.18"/>
    <n v="2900.57"/>
    <n v="0.15589642986711097"/>
    <s v="09"/>
    <n v="2025"/>
    <n v="979.25"/>
  </r>
  <r>
    <s v="ORD006702"/>
    <x v="637"/>
    <s v="CUST00868"/>
    <x v="10"/>
    <x v="2"/>
    <x v="1"/>
    <n v="3"/>
    <n v="13116"/>
    <x v="1"/>
    <n v="37380.6"/>
    <n v="25805.07"/>
    <n v="11575.53"/>
    <n v="0.30966677902441375"/>
    <s v="09"/>
    <n v="2025"/>
    <n v="1967.4"/>
  </r>
  <r>
    <s v="ORD000346"/>
    <x v="637"/>
    <s v="CUST02353"/>
    <x v="7"/>
    <x v="4"/>
    <x v="0"/>
    <n v="1"/>
    <n v="188"/>
    <x v="4"/>
    <n v="150.4"/>
    <n v="142.66"/>
    <n v="7.74"/>
    <n v="5.146276595744681E-2"/>
    <s v="09"/>
    <n v="2025"/>
    <n v="37.6"/>
  </r>
  <r>
    <s v="ORD006160"/>
    <x v="637"/>
    <s v="CUST00977"/>
    <x v="6"/>
    <x v="3"/>
    <x v="0"/>
    <n v="1"/>
    <n v="847"/>
    <x v="2"/>
    <n v="847"/>
    <n v="516.70000000000005"/>
    <n v="330.3"/>
    <n v="0.38996458087367181"/>
    <s v="09"/>
    <n v="2025"/>
    <n v="0"/>
  </r>
  <r>
    <s v="ORD000419"/>
    <x v="637"/>
    <s v="CUST01332"/>
    <x v="11"/>
    <x v="4"/>
    <x v="0"/>
    <n v="1"/>
    <n v="122"/>
    <x v="1"/>
    <n v="115.9"/>
    <n v="78.16"/>
    <n v="37.74"/>
    <n v="0.32562553925798104"/>
    <s v="09"/>
    <n v="2025"/>
    <n v="6.1000000000000005"/>
  </r>
  <r>
    <s v="ORD007847"/>
    <x v="637"/>
    <s v="CUST01559"/>
    <x v="1"/>
    <x v="1"/>
    <x v="0"/>
    <n v="1"/>
    <n v="701"/>
    <x v="0"/>
    <n v="630.9"/>
    <n v="500.16"/>
    <n v="130.74"/>
    <n v="0.20722776985259156"/>
    <s v="09"/>
    <n v="2025"/>
    <n v="70.100000000000009"/>
  </r>
  <r>
    <s v="ORD003088"/>
    <x v="637"/>
    <s v="CUST01620"/>
    <x v="4"/>
    <x v="1"/>
    <x v="2"/>
    <n v="3"/>
    <n v="23754"/>
    <x v="2"/>
    <n v="71262"/>
    <n v="51971.47"/>
    <n v="19290.53"/>
    <n v="0.27069868934354913"/>
    <s v="09"/>
    <n v="2025"/>
    <n v="0"/>
  </r>
  <r>
    <s v="ORD007418"/>
    <x v="637"/>
    <s v="CUST02306"/>
    <x v="11"/>
    <x v="4"/>
    <x v="3"/>
    <n v="1"/>
    <n v="165"/>
    <x v="1"/>
    <n v="156.75"/>
    <n v="94.2"/>
    <n v="62.55"/>
    <n v="0.39904306220095692"/>
    <s v="09"/>
    <n v="2025"/>
    <n v="8.25"/>
  </r>
  <r>
    <s v="ORD005522"/>
    <x v="637"/>
    <s v="CUST02254"/>
    <x v="7"/>
    <x v="4"/>
    <x v="0"/>
    <n v="2"/>
    <n v="101"/>
    <x v="1"/>
    <n v="191.9"/>
    <n v="125.72"/>
    <n v="66.180000000000007"/>
    <n v="0.34486711829077649"/>
    <s v="09"/>
    <n v="2025"/>
    <n v="10.100000000000001"/>
  </r>
  <r>
    <s v="ORD004194"/>
    <x v="638"/>
    <s v="CUST01320"/>
    <x v="0"/>
    <x v="0"/>
    <x v="3"/>
    <n v="1"/>
    <n v="1441"/>
    <x v="1"/>
    <n v="1368.95"/>
    <n v="1075.52"/>
    <n v="293.43"/>
    <n v="0.21434676211695095"/>
    <s v="09"/>
    <n v="2025"/>
    <n v="72.05"/>
  </r>
  <r>
    <s v="ORD008931"/>
    <x v="638"/>
    <s v="CUST02203"/>
    <x v="1"/>
    <x v="1"/>
    <x v="4"/>
    <n v="2"/>
    <n v="1422"/>
    <x v="0"/>
    <n v="2559.6"/>
    <n v="2256.15"/>
    <n v="303.45"/>
    <n v="0.11855368026254103"/>
    <s v="09"/>
    <n v="2025"/>
    <n v="284.40000000000003"/>
  </r>
  <r>
    <s v="ORD003686"/>
    <x v="638"/>
    <s v="CUST01838"/>
    <x v="9"/>
    <x v="1"/>
    <x v="1"/>
    <n v="2"/>
    <n v="34944"/>
    <x v="0"/>
    <n v="62899.199999999997"/>
    <n v="56882.09"/>
    <n v="6017.11"/>
    <n v="9.5662742928367933E-2"/>
    <s v="09"/>
    <n v="2025"/>
    <n v="6988.8"/>
  </r>
  <r>
    <s v="ORD006553"/>
    <x v="638"/>
    <s v="CUST00744"/>
    <x v="10"/>
    <x v="2"/>
    <x v="1"/>
    <n v="4"/>
    <n v="7940"/>
    <x v="1"/>
    <n v="30172"/>
    <n v="22905.38"/>
    <n v="7266.62"/>
    <n v="0.24083985151796367"/>
    <s v="09"/>
    <n v="2025"/>
    <n v="1588"/>
  </r>
  <r>
    <s v="ORD004675"/>
    <x v="638"/>
    <s v="CUST01775"/>
    <x v="14"/>
    <x v="2"/>
    <x v="1"/>
    <n v="2"/>
    <n v="21029"/>
    <x v="0"/>
    <n v="37852.199999999997"/>
    <n v="31640.45"/>
    <n v="6211.75"/>
    <n v="0.16410538885454479"/>
    <s v="09"/>
    <n v="2025"/>
    <n v="4205.8"/>
  </r>
  <r>
    <s v="ORD004824"/>
    <x v="638"/>
    <s v="CUST00394"/>
    <x v="12"/>
    <x v="0"/>
    <x v="1"/>
    <n v="1"/>
    <n v="3994"/>
    <x v="0"/>
    <n v="3594.6"/>
    <n v="3068.78"/>
    <n v="525.82000000000005"/>
    <n v="0.14628053190897458"/>
    <s v="09"/>
    <n v="2025"/>
    <n v="399.40000000000003"/>
  </r>
  <r>
    <s v="ORD007853"/>
    <x v="638"/>
    <s v="CUST00377"/>
    <x v="7"/>
    <x v="4"/>
    <x v="1"/>
    <n v="1"/>
    <n v="147"/>
    <x v="2"/>
    <n v="147"/>
    <n v="99.7"/>
    <n v="47.3"/>
    <n v="0.32176870748299319"/>
    <s v="09"/>
    <n v="2025"/>
    <n v="0"/>
  </r>
  <r>
    <s v="ORD004158"/>
    <x v="638"/>
    <s v="CUST02368"/>
    <x v="7"/>
    <x v="4"/>
    <x v="0"/>
    <n v="1"/>
    <n v="218"/>
    <x v="3"/>
    <n v="185.3"/>
    <n v="172.47"/>
    <n v="12.83"/>
    <n v="6.9239071775499192E-2"/>
    <s v="09"/>
    <n v="2025"/>
    <n v="32.699999999999996"/>
  </r>
  <r>
    <s v="ORD006249"/>
    <x v="638"/>
    <s v="CUST01811"/>
    <x v="13"/>
    <x v="0"/>
    <x v="4"/>
    <n v="3"/>
    <n v="873"/>
    <x v="1"/>
    <n v="2488.0500000000002"/>
    <n v="1897.27"/>
    <n v="590.78"/>
    <n v="0.2374469966439581"/>
    <s v="09"/>
    <n v="2025"/>
    <n v="130.95000000000002"/>
  </r>
  <r>
    <s v="ORD002453"/>
    <x v="638"/>
    <s v="CUST01586"/>
    <x v="2"/>
    <x v="1"/>
    <x v="4"/>
    <n v="2"/>
    <n v="4676"/>
    <x v="0"/>
    <n v="8416.7999999999993"/>
    <n v="7144.32"/>
    <n v="1272.48"/>
    <n v="0.15118334759053323"/>
    <s v="09"/>
    <n v="2025"/>
    <n v="935.2"/>
  </r>
  <r>
    <s v="ORD007937"/>
    <x v="638"/>
    <s v="CUST00785"/>
    <x v="8"/>
    <x v="3"/>
    <x v="1"/>
    <n v="5"/>
    <n v="1616"/>
    <x v="1"/>
    <n v="7676"/>
    <n v="5281.21"/>
    <n v="2394.79"/>
    <n v="0.31198410630536738"/>
    <s v="09"/>
    <n v="2025"/>
    <n v="404"/>
  </r>
  <r>
    <s v="ORD006607"/>
    <x v="638"/>
    <s v="CUST01712"/>
    <x v="13"/>
    <x v="0"/>
    <x v="4"/>
    <n v="1"/>
    <n v="1540"/>
    <x v="3"/>
    <n v="1309"/>
    <n v="1167.07"/>
    <n v="141.93"/>
    <n v="0.1084262796027502"/>
    <s v="09"/>
    <n v="2025"/>
    <n v="231"/>
  </r>
  <r>
    <s v="ORD003515"/>
    <x v="639"/>
    <s v="CUST00975"/>
    <x v="14"/>
    <x v="2"/>
    <x v="2"/>
    <n v="3"/>
    <n v="8943"/>
    <x v="2"/>
    <n v="26829"/>
    <n v="20661.28"/>
    <n v="6167.72"/>
    <n v="0.22989004435498903"/>
    <s v="10"/>
    <n v="2025"/>
    <n v="0"/>
  </r>
  <r>
    <s v="ORD007187"/>
    <x v="639"/>
    <s v="CUST01204"/>
    <x v="12"/>
    <x v="0"/>
    <x v="1"/>
    <n v="2"/>
    <n v="4830"/>
    <x v="0"/>
    <n v="8694"/>
    <n v="7412.73"/>
    <n v="1281.27"/>
    <n v="0.14737405106970325"/>
    <s v="10"/>
    <n v="2025"/>
    <n v="966"/>
  </r>
  <r>
    <s v="ORD003792"/>
    <x v="639"/>
    <s v="CUST00644"/>
    <x v="10"/>
    <x v="2"/>
    <x v="0"/>
    <n v="3"/>
    <n v="7249"/>
    <x v="0"/>
    <n v="19572.3"/>
    <n v="13159.42"/>
    <n v="6412.88"/>
    <n v="0.3276508126280509"/>
    <s v="10"/>
    <n v="2025"/>
    <n v="2174.7000000000003"/>
  </r>
  <r>
    <s v="ORD007612"/>
    <x v="639"/>
    <s v="CUST01492"/>
    <x v="7"/>
    <x v="4"/>
    <x v="1"/>
    <n v="2"/>
    <n v="134"/>
    <x v="1"/>
    <n v="254.6"/>
    <n v="158.82"/>
    <n v="95.78"/>
    <n v="0.37619795758051849"/>
    <s v="10"/>
    <n v="2025"/>
    <n v="13.4"/>
  </r>
  <r>
    <s v="ORD002146"/>
    <x v="639"/>
    <s v="CUST00804"/>
    <x v="8"/>
    <x v="3"/>
    <x v="1"/>
    <n v="4"/>
    <n v="1114"/>
    <x v="1"/>
    <n v="4233.2"/>
    <n v="3080.87"/>
    <n v="1152.33"/>
    <n v="0.27221251063025609"/>
    <s v="10"/>
    <n v="2025"/>
    <n v="222.8"/>
  </r>
  <r>
    <s v="ORD004533"/>
    <x v="639"/>
    <s v="CUST02163"/>
    <x v="3"/>
    <x v="1"/>
    <x v="3"/>
    <n v="1"/>
    <n v="64796"/>
    <x v="4"/>
    <n v="51836.800000000003"/>
    <n v="41072.82"/>
    <n v="10763.98"/>
    <n v="0.20765132106920178"/>
    <s v="10"/>
    <n v="2025"/>
    <n v="12959.2"/>
  </r>
  <r>
    <s v="ORD008893"/>
    <x v="639"/>
    <s v="CUST00905"/>
    <x v="3"/>
    <x v="1"/>
    <x v="0"/>
    <n v="1"/>
    <n v="62797"/>
    <x v="3"/>
    <n v="53377.45"/>
    <n v="36171.589999999997"/>
    <n v="17205.86"/>
    <n v="0.32234323670388904"/>
    <s v="10"/>
    <n v="2025"/>
    <n v="9419.5499999999993"/>
  </r>
  <r>
    <s v="ORD005770"/>
    <x v="639"/>
    <s v="CUST02483"/>
    <x v="4"/>
    <x v="1"/>
    <x v="1"/>
    <n v="1"/>
    <n v="23351"/>
    <x v="0"/>
    <n v="21015.9"/>
    <n v="15019.58"/>
    <n v="5996.32"/>
    <n v="0.28532301733449433"/>
    <s v="10"/>
    <n v="2025"/>
    <n v="2335.1"/>
  </r>
  <r>
    <s v="ORD000495"/>
    <x v="639"/>
    <s v="CUST00976"/>
    <x v="3"/>
    <x v="1"/>
    <x v="0"/>
    <n v="2"/>
    <n v="61582"/>
    <x v="3"/>
    <n v="104689.4"/>
    <n v="89656.28"/>
    <n v="15033.12"/>
    <n v="0.14359734605413729"/>
    <s v="10"/>
    <n v="2025"/>
    <n v="18474.599999999999"/>
  </r>
  <r>
    <s v="ORD001032"/>
    <x v="639"/>
    <s v="CUST01088"/>
    <x v="9"/>
    <x v="1"/>
    <x v="3"/>
    <n v="1"/>
    <n v="30612"/>
    <x v="2"/>
    <n v="30612"/>
    <n v="17855.57"/>
    <n v="12756.43"/>
    <n v="0.41671338037370964"/>
    <s v="10"/>
    <n v="2025"/>
    <n v="0"/>
  </r>
  <r>
    <s v="ORD000026"/>
    <x v="639"/>
    <s v="CUST01970"/>
    <x v="11"/>
    <x v="4"/>
    <x v="3"/>
    <n v="2"/>
    <n v="153"/>
    <x v="2"/>
    <n v="306"/>
    <n v="196.48"/>
    <n v="109.52"/>
    <n v="0.35790849673202613"/>
    <s v="10"/>
    <n v="2025"/>
    <n v="0"/>
  </r>
  <r>
    <s v="ORD005446"/>
    <x v="639"/>
    <s v="CUST02069"/>
    <x v="10"/>
    <x v="2"/>
    <x v="0"/>
    <n v="1"/>
    <n v="13146"/>
    <x v="1"/>
    <n v="12488.7"/>
    <n v="9555"/>
    <n v="2933.7"/>
    <n v="0.23490835715486796"/>
    <s v="10"/>
    <n v="2025"/>
    <n v="657.30000000000007"/>
  </r>
  <r>
    <s v="ORD008393"/>
    <x v="639"/>
    <s v="CUST00261"/>
    <x v="9"/>
    <x v="1"/>
    <x v="4"/>
    <n v="3"/>
    <n v="20929"/>
    <x v="0"/>
    <n v="56508.3"/>
    <n v="47985.67"/>
    <n v="8522.6299999999992"/>
    <n v="0.15082085286586216"/>
    <s v="10"/>
    <n v="2025"/>
    <n v="6278.7000000000007"/>
  </r>
  <r>
    <s v="ORD004896"/>
    <x v="639"/>
    <s v="CUST00539"/>
    <x v="1"/>
    <x v="1"/>
    <x v="1"/>
    <n v="2"/>
    <n v="1058"/>
    <x v="0"/>
    <n v="1904.4"/>
    <n v="1722.69"/>
    <n v="181.71"/>
    <n v="9.5415879017013233E-2"/>
    <s v="10"/>
    <n v="2025"/>
    <n v="211.60000000000002"/>
  </r>
  <r>
    <s v="ORD006414"/>
    <x v="640"/>
    <s v="CUST00680"/>
    <x v="2"/>
    <x v="1"/>
    <x v="1"/>
    <n v="5"/>
    <n v="4305"/>
    <x v="0"/>
    <n v="19372.5"/>
    <n v="17097.990000000002"/>
    <n v="2274.5100000000002"/>
    <n v="0.11740921409214093"/>
    <s v="10"/>
    <n v="2025"/>
    <n v="2152.5"/>
  </r>
  <r>
    <s v="ORD004146"/>
    <x v="640"/>
    <s v="CUST01330"/>
    <x v="11"/>
    <x v="4"/>
    <x v="4"/>
    <n v="1"/>
    <n v="65"/>
    <x v="2"/>
    <n v="65"/>
    <n v="46.53"/>
    <n v="18.47"/>
    <n v="0.28415384615384615"/>
    <s v="10"/>
    <n v="2025"/>
    <n v="0"/>
  </r>
  <r>
    <s v="ORD008115"/>
    <x v="640"/>
    <s v="CUST00113"/>
    <x v="9"/>
    <x v="1"/>
    <x v="0"/>
    <n v="2"/>
    <n v="21345"/>
    <x v="1"/>
    <n v="40555.5"/>
    <n v="30026.55"/>
    <n v="10528.95"/>
    <n v="0.2596183008469875"/>
    <s v="10"/>
    <n v="2025"/>
    <n v="2134.5"/>
  </r>
  <r>
    <s v="ORD001222"/>
    <x v="640"/>
    <s v="CUST01676"/>
    <x v="10"/>
    <x v="2"/>
    <x v="3"/>
    <n v="2"/>
    <n v="16410"/>
    <x v="2"/>
    <n v="32820"/>
    <n v="26472.7"/>
    <n v="6347.3"/>
    <n v="0.19339731870810481"/>
    <s v="10"/>
    <n v="2025"/>
    <n v="0"/>
  </r>
  <r>
    <s v="ORD007016"/>
    <x v="640"/>
    <s v="CUST00522"/>
    <x v="1"/>
    <x v="1"/>
    <x v="3"/>
    <n v="1"/>
    <n v="1621"/>
    <x v="0"/>
    <n v="1458.9"/>
    <n v="992.25"/>
    <n v="466.65"/>
    <n v="0.31986428130783462"/>
    <s v="10"/>
    <n v="2025"/>
    <n v="162.10000000000002"/>
  </r>
  <r>
    <s v="ORD000211"/>
    <x v="640"/>
    <s v="CUST00711"/>
    <x v="12"/>
    <x v="0"/>
    <x v="0"/>
    <n v="1"/>
    <n v="2621"/>
    <x v="0"/>
    <n v="2358.9"/>
    <n v="1673.94"/>
    <n v="684.96"/>
    <n v="0.29037263131120439"/>
    <s v="10"/>
    <n v="2025"/>
    <n v="262.10000000000002"/>
  </r>
  <r>
    <s v="ORD004052"/>
    <x v="640"/>
    <s v="CUST00592"/>
    <x v="7"/>
    <x v="4"/>
    <x v="4"/>
    <n v="1"/>
    <n v="208"/>
    <x v="0"/>
    <n v="187.2"/>
    <n v="151.34"/>
    <n v="35.86"/>
    <n v="0.19155982905982907"/>
    <s v="10"/>
    <n v="2025"/>
    <n v="20.8"/>
  </r>
  <r>
    <s v="ORD005136"/>
    <x v="640"/>
    <s v="CUST00481"/>
    <x v="11"/>
    <x v="4"/>
    <x v="0"/>
    <n v="2"/>
    <n v="52"/>
    <x v="4"/>
    <n v="83.2"/>
    <n v="60.83"/>
    <n v="22.37"/>
    <n v="0.26887019230769232"/>
    <s v="10"/>
    <n v="2025"/>
    <n v="20.8"/>
  </r>
  <r>
    <s v="ORD001810"/>
    <x v="640"/>
    <s v="CUST01121"/>
    <x v="7"/>
    <x v="4"/>
    <x v="1"/>
    <n v="1"/>
    <n v="106"/>
    <x v="0"/>
    <n v="95.4"/>
    <n v="70.75"/>
    <n v="24.65"/>
    <n v="0.25838574423480082"/>
    <s v="10"/>
    <n v="2025"/>
    <n v="10.600000000000001"/>
  </r>
  <r>
    <s v="ORD007752"/>
    <x v="640"/>
    <s v="CUST01139"/>
    <x v="7"/>
    <x v="4"/>
    <x v="0"/>
    <n v="1"/>
    <n v="104"/>
    <x v="3"/>
    <n v="88.4"/>
    <n v="74.91"/>
    <n v="13.49"/>
    <n v="0.15260180995475112"/>
    <s v="10"/>
    <n v="2025"/>
    <n v="15.6"/>
  </r>
  <r>
    <s v="ORD009462"/>
    <x v="640"/>
    <s v="CUST02453"/>
    <x v="14"/>
    <x v="2"/>
    <x v="2"/>
    <n v="3"/>
    <n v="20985"/>
    <x v="1"/>
    <n v="59807.25"/>
    <n v="44899.46"/>
    <n v="14907.79"/>
    <n v="0.2492639270322578"/>
    <s v="10"/>
    <n v="2025"/>
    <n v="3147.75"/>
  </r>
  <r>
    <s v="ORD002769"/>
    <x v="640"/>
    <s v="CUST01184"/>
    <x v="0"/>
    <x v="0"/>
    <x v="3"/>
    <n v="1"/>
    <n v="803"/>
    <x v="0"/>
    <n v="722.7"/>
    <n v="500.72"/>
    <n v="221.98"/>
    <n v="0.30715372907153726"/>
    <s v="10"/>
    <n v="2025"/>
    <n v="80.300000000000011"/>
  </r>
  <r>
    <s v="ORD005174"/>
    <x v="640"/>
    <s v="CUST00877"/>
    <x v="8"/>
    <x v="3"/>
    <x v="2"/>
    <n v="2"/>
    <n v="1634"/>
    <x v="1"/>
    <n v="3104.6"/>
    <n v="1969.86"/>
    <n v="1134.74"/>
    <n v="0.36550280229337112"/>
    <s v="10"/>
    <n v="2025"/>
    <n v="163.4"/>
  </r>
  <r>
    <s v="ORD007680"/>
    <x v="640"/>
    <s v="CUST00414"/>
    <x v="2"/>
    <x v="1"/>
    <x v="1"/>
    <n v="1"/>
    <n v="4546"/>
    <x v="2"/>
    <n v="4546"/>
    <n v="2652.62"/>
    <n v="1893.38"/>
    <n v="0.41649362076550817"/>
    <s v="10"/>
    <n v="2025"/>
    <n v="0"/>
  </r>
  <r>
    <s v="ORD009097"/>
    <x v="640"/>
    <s v="CUST01363"/>
    <x v="11"/>
    <x v="4"/>
    <x v="0"/>
    <n v="4"/>
    <n v="54"/>
    <x v="0"/>
    <n v="194.4"/>
    <n v="120.63"/>
    <n v="73.77"/>
    <n v="0.37947530864197526"/>
    <s v="10"/>
    <n v="2025"/>
    <n v="21.6"/>
  </r>
  <r>
    <s v="ORD002999"/>
    <x v="640"/>
    <s v="CUST00377"/>
    <x v="3"/>
    <x v="1"/>
    <x v="4"/>
    <n v="3"/>
    <n v="58948"/>
    <x v="2"/>
    <n v="176844"/>
    <n v="99247.42"/>
    <n v="77596.58"/>
    <n v="0.43878548325077471"/>
    <s v="10"/>
    <n v="2025"/>
    <n v="0"/>
  </r>
  <r>
    <s v="ORD006099"/>
    <x v="640"/>
    <s v="CUST01086"/>
    <x v="12"/>
    <x v="0"/>
    <x v="1"/>
    <n v="1"/>
    <n v="3915"/>
    <x v="1"/>
    <n v="3719.25"/>
    <n v="2598.71"/>
    <n v="1120.54"/>
    <n v="0.30128117227935741"/>
    <s v="10"/>
    <n v="2025"/>
    <n v="195.75"/>
  </r>
  <r>
    <s v="ORD005477"/>
    <x v="641"/>
    <s v="CUST01091"/>
    <x v="7"/>
    <x v="4"/>
    <x v="1"/>
    <n v="5"/>
    <n v="152"/>
    <x v="0"/>
    <n v="684"/>
    <n v="590.54"/>
    <n v="93.46"/>
    <n v="0.13663742690058478"/>
    <s v="10"/>
    <n v="2025"/>
    <n v="76"/>
  </r>
  <r>
    <s v="ORD002984"/>
    <x v="641"/>
    <s v="CUST01212"/>
    <x v="14"/>
    <x v="2"/>
    <x v="1"/>
    <n v="2"/>
    <n v="14209"/>
    <x v="4"/>
    <n v="22734.400000000001"/>
    <n v="19093.349999999999"/>
    <n v="3641.05"/>
    <n v="0.16015597508621296"/>
    <s v="10"/>
    <n v="2025"/>
    <n v="5683.6"/>
  </r>
  <r>
    <s v="ORD006764"/>
    <x v="641"/>
    <s v="CUST01228"/>
    <x v="3"/>
    <x v="1"/>
    <x v="4"/>
    <n v="1"/>
    <n v="79685"/>
    <x v="1"/>
    <n v="75700.75"/>
    <n v="50359.53"/>
    <n v="25341.22"/>
    <n v="0.33475520387842922"/>
    <s v="10"/>
    <n v="2025"/>
    <n v="3984.25"/>
  </r>
  <r>
    <s v="ORD004765"/>
    <x v="641"/>
    <s v="CUST01724"/>
    <x v="7"/>
    <x v="4"/>
    <x v="1"/>
    <n v="4"/>
    <n v="143"/>
    <x v="3"/>
    <n v="486.2"/>
    <n v="330.06"/>
    <n v="156.13999999999999"/>
    <n v="0.32114356232003288"/>
    <s v="10"/>
    <n v="2025"/>
    <n v="85.8"/>
  </r>
  <r>
    <s v="ORD003265"/>
    <x v="641"/>
    <s v="CUST02429"/>
    <x v="2"/>
    <x v="1"/>
    <x v="4"/>
    <n v="1"/>
    <n v="4517"/>
    <x v="2"/>
    <n v="4517"/>
    <n v="3442.67"/>
    <n v="1074.33"/>
    <n v="0.23784148771308389"/>
    <s v="10"/>
    <n v="2025"/>
    <n v="0"/>
  </r>
  <r>
    <s v="ORD009316"/>
    <x v="641"/>
    <s v="CUST02212"/>
    <x v="3"/>
    <x v="1"/>
    <x v="4"/>
    <n v="2"/>
    <n v="55640"/>
    <x v="0"/>
    <n v="100152"/>
    <n v="67400.19"/>
    <n v="32751.81"/>
    <n v="0.3270210280373832"/>
    <s v="10"/>
    <n v="2025"/>
    <n v="11128"/>
  </r>
  <r>
    <s v="ORD005079"/>
    <x v="641"/>
    <s v="CUST02053"/>
    <x v="2"/>
    <x v="1"/>
    <x v="4"/>
    <n v="1"/>
    <n v="3177"/>
    <x v="1"/>
    <n v="3018.15"/>
    <n v="1748.11"/>
    <n v="1270.04"/>
    <n v="0.42080082169540939"/>
    <s v="10"/>
    <n v="2025"/>
    <n v="158.85000000000002"/>
  </r>
  <r>
    <s v="ORD004760"/>
    <x v="641"/>
    <s v="CUST00493"/>
    <x v="6"/>
    <x v="3"/>
    <x v="1"/>
    <n v="2"/>
    <n v="787"/>
    <x v="2"/>
    <n v="1574"/>
    <n v="1196.8499999999999"/>
    <n v="377.15"/>
    <n v="0.23961245235069883"/>
    <s v="10"/>
    <n v="2025"/>
    <n v="0"/>
  </r>
  <r>
    <s v="ORD002024"/>
    <x v="641"/>
    <s v="CUST00822"/>
    <x v="3"/>
    <x v="1"/>
    <x v="3"/>
    <n v="1"/>
    <n v="57988"/>
    <x v="3"/>
    <n v="49289.8"/>
    <n v="44498.59"/>
    <n v="4791.21"/>
    <n v="9.720489837654038E-2"/>
    <s v="10"/>
    <n v="2025"/>
    <n v="8698.1999999999989"/>
  </r>
  <r>
    <s v="ORD002444"/>
    <x v="641"/>
    <s v="CUST00953"/>
    <x v="6"/>
    <x v="3"/>
    <x v="3"/>
    <n v="1"/>
    <n v="601"/>
    <x v="1"/>
    <n v="570.95000000000005"/>
    <n v="360.09"/>
    <n v="210.86"/>
    <n v="0.36931430072685872"/>
    <s v="10"/>
    <n v="2025"/>
    <n v="30.05"/>
  </r>
  <r>
    <s v="ORD003966"/>
    <x v="641"/>
    <s v="CUST00065"/>
    <x v="1"/>
    <x v="1"/>
    <x v="2"/>
    <n v="1"/>
    <n v="2195"/>
    <x v="0"/>
    <n v="1975.5"/>
    <n v="1494.29"/>
    <n v="481.21"/>
    <n v="0.24358896481903314"/>
    <s v="10"/>
    <n v="2025"/>
    <n v="219.5"/>
  </r>
  <r>
    <s v="ORD009068"/>
    <x v="641"/>
    <s v="CUST02474"/>
    <x v="8"/>
    <x v="3"/>
    <x v="1"/>
    <n v="4"/>
    <n v="2256"/>
    <x v="2"/>
    <n v="9024"/>
    <n v="5241.49"/>
    <n v="3782.51"/>
    <n v="0.41916112588652482"/>
    <s v="10"/>
    <n v="2025"/>
    <n v="0"/>
  </r>
  <r>
    <s v="ORD002528"/>
    <x v="641"/>
    <s v="CUST02366"/>
    <x v="1"/>
    <x v="1"/>
    <x v="3"/>
    <n v="4"/>
    <n v="2081"/>
    <x v="2"/>
    <n v="8324"/>
    <n v="4702.1499999999996"/>
    <n v="3621.85"/>
    <n v="0.43510932244113404"/>
    <s v="10"/>
    <n v="2025"/>
    <n v="0"/>
  </r>
  <r>
    <s v="ORD000228"/>
    <x v="641"/>
    <s v="CUST01736"/>
    <x v="10"/>
    <x v="2"/>
    <x v="3"/>
    <n v="2"/>
    <n v="7475"/>
    <x v="2"/>
    <n v="14950"/>
    <n v="10402.26"/>
    <n v="4547.74"/>
    <n v="0.30419665551839464"/>
    <s v="10"/>
    <n v="2025"/>
    <n v="0"/>
  </r>
  <r>
    <s v="ORD005551"/>
    <x v="641"/>
    <s v="CUST00542"/>
    <x v="13"/>
    <x v="0"/>
    <x v="2"/>
    <n v="2"/>
    <n v="1011"/>
    <x v="2"/>
    <n v="2022"/>
    <n v="1645.19"/>
    <n v="376.81"/>
    <n v="0.18635509396636993"/>
    <s v="10"/>
    <n v="2025"/>
    <n v="0"/>
  </r>
  <r>
    <s v="ORD008414"/>
    <x v="641"/>
    <s v="CUST02173"/>
    <x v="3"/>
    <x v="1"/>
    <x v="1"/>
    <n v="5"/>
    <n v="69717"/>
    <x v="2"/>
    <n v="348585"/>
    <n v="220524.49"/>
    <n v="128060.51"/>
    <n v="0.36737240558256951"/>
    <s v="10"/>
    <n v="2025"/>
    <n v="0"/>
  </r>
  <r>
    <s v="ORD004722"/>
    <x v="642"/>
    <s v="CUST00744"/>
    <x v="0"/>
    <x v="0"/>
    <x v="0"/>
    <n v="1"/>
    <n v="1191"/>
    <x v="3"/>
    <n v="1012.35"/>
    <n v="847.62"/>
    <n v="164.73"/>
    <n v="0.16272040302267002"/>
    <s v="10"/>
    <n v="2025"/>
    <n v="178.65"/>
  </r>
  <r>
    <s v="ORD006221"/>
    <x v="642"/>
    <s v="CUST00110"/>
    <x v="9"/>
    <x v="1"/>
    <x v="2"/>
    <n v="1"/>
    <n v="32815"/>
    <x v="0"/>
    <n v="29533.5"/>
    <n v="24217.67"/>
    <n v="5315.83"/>
    <n v="0.17999322802918719"/>
    <s v="10"/>
    <n v="2025"/>
    <n v="3281.5"/>
  </r>
  <r>
    <s v="ORD006673"/>
    <x v="642"/>
    <s v="CUST02120"/>
    <x v="13"/>
    <x v="0"/>
    <x v="0"/>
    <n v="2"/>
    <n v="1318"/>
    <x v="2"/>
    <n v="2636"/>
    <n v="2051.12"/>
    <n v="584.88"/>
    <n v="0.22188163884673748"/>
    <s v="10"/>
    <n v="2025"/>
    <n v="0"/>
  </r>
  <r>
    <s v="ORD002890"/>
    <x v="642"/>
    <s v="CUST02221"/>
    <x v="4"/>
    <x v="1"/>
    <x v="3"/>
    <n v="2"/>
    <n v="12065"/>
    <x v="1"/>
    <n v="22923.5"/>
    <n v="15758.83"/>
    <n v="7164.67"/>
    <n v="0.31254694963683555"/>
    <s v="10"/>
    <n v="2025"/>
    <n v="1206.5"/>
  </r>
  <r>
    <s v="ORD008534"/>
    <x v="642"/>
    <s v="CUST00934"/>
    <x v="5"/>
    <x v="2"/>
    <x v="2"/>
    <n v="1"/>
    <n v="8156"/>
    <x v="2"/>
    <n v="8156"/>
    <n v="4993.3599999999997"/>
    <n v="3162.64"/>
    <n v="0.38776851397743989"/>
    <s v="10"/>
    <n v="2025"/>
    <n v="0"/>
  </r>
  <r>
    <s v="ORD005902"/>
    <x v="642"/>
    <s v="CUST01948"/>
    <x v="5"/>
    <x v="2"/>
    <x v="4"/>
    <n v="3"/>
    <n v="4658"/>
    <x v="0"/>
    <n v="12576.6"/>
    <n v="8844.81"/>
    <n v="3731.79"/>
    <n v="0.29672486999666048"/>
    <s v="10"/>
    <n v="2025"/>
    <n v="1397.4"/>
  </r>
  <r>
    <s v="ORD001995"/>
    <x v="642"/>
    <s v="CUST00683"/>
    <x v="9"/>
    <x v="1"/>
    <x v="2"/>
    <n v="2"/>
    <n v="23462"/>
    <x v="0"/>
    <n v="42231.6"/>
    <n v="28967.360000000001"/>
    <n v="13264.24"/>
    <n v="0.31408329307911614"/>
    <s v="10"/>
    <n v="2025"/>
    <n v="4692.4000000000005"/>
  </r>
  <r>
    <s v="ORD005904"/>
    <x v="642"/>
    <s v="CUST02467"/>
    <x v="10"/>
    <x v="2"/>
    <x v="0"/>
    <n v="1"/>
    <n v="17201"/>
    <x v="1"/>
    <n v="16340.95"/>
    <n v="13627.76"/>
    <n v="2713.19"/>
    <n v="0.16603624636266556"/>
    <s v="10"/>
    <n v="2025"/>
    <n v="860.05000000000007"/>
  </r>
  <r>
    <s v="ORD006192"/>
    <x v="642"/>
    <s v="CUST00264"/>
    <x v="5"/>
    <x v="2"/>
    <x v="2"/>
    <n v="2"/>
    <n v="7431"/>
    <x v="2"/>
    <n v="14862"/>
    <n v="9910.7999999999993"/>
    <n v="4951.2"/>
    <n v="0.33314493338716189"/>
    <s v="10"/>
    <n v="2025"/>
    <n v="0"/>
  </r>
  <r>
    <s v="ORD007495"/>
    <x v="642"/>
    <s v="CUST01669"/>
    <x v="14"/>
    <x v="2"/>
    <x v="0"/>
    <n v="2"/>
    <n v="9127"/>
    <x v="1"/>
    <n v="17341.3"/>
    <n v="10252.129999999999"/>
    <n v="7089.17"/>
    <n v="0.4088026849198157"/>
    <s v="10"/>
    <n v="2025"/>
    <n v="912.7"/>
  </r>
  <r>
    <s v="ORD008710"/>
    <x v="643"/>
    <s v="CUST00173"/>
    <x v="3"/>
    <x v="1"/>
    <x v="4"/>
    <n v="2"/>
    <n v="73975"/>
    <x v="0"/>
    <n v="133155"/>
    <n v="92012.09"/>
    <n v="41142.910000000003"/>
    <n v="0.30898509256130074"/>
    <s v="10"/>
    <n v="2025"/>
    <n v="14795"/>
  </r>
  <r>
    <s v="ORD001391"/>
    <x v="643"/>
    <s v="CUST01015"/>
    <x v="2"/>
    <x v="1"/>
    <x v="3"/>
    <n v="1"/>
    <n v="1416"/>
    <x v="0"/>
    <n v="1274.4000000000001"/>
    <n v="1080.71"/>
    <n v="193.69"/>
    <n v="0.15198524795982421"/>
    <s v="10"/>
    <n v="2025"/>
    <n v="141.6"/>
  </r>
  <r>
    <s v="ORD009294"/>
    <x v="643"/>
    <s v="CUST01911"/>
    <x v="8"/>
    <x v="3"/>
    <x v="2"/>
    <n v="1"/>
    <n v="1497"/>
    <x v="3"/>
    <n v="1272.45"/>
    <n v="848.77"/>
    <n v="423.68"/>
    <n v="0.33296396714998622"/>
    <s v="10"/>
    <n v="2025"/>
    <n v="224.54999999999998"/>
  </r>
  <r>
    <s v="ORD004554"/>
    <x v="643"/>
    <s v="CUST02018"/>
    <x v="8"/>
    <x v="3"/>
    <x v="0"/>
    <n v="1"/>
    <n v="893"/>
    <x v="1"/>
    <n v="848.35"/>
    <n v="660.94"/>
    <n v="187.41"/>
    <n v="0.22091118052690517"/>
    <s v="10"/>
    <n v="2025"/>
    <n v="44.650000000000006"/>
  </r>
  <r>
    <s v="ORD000470"/>
    <x v="643"/>
    <s v="CUST02144"/>
    <x v="11"/>
    <x v="4"/>
    <x v="2"/>
    <n v="1"/>
    <n v="165"/>
    <x v="2"/>
    <n v="165"/>
    <n v="106.34"/>
    <n v="58.66"/>
    <n v="0.35551515151515151"/>
    <s v="10"/>
    <n v="2025"/>
    <n v="0"/>
  </r>
  <r>
    <s v="ORD008387"/>
    <x v="643"/>
    <s v="CUST01623"/>
    <x v="0"/>
    <x v="0"/>
    <x v="0"/>
    <n v="3"/>
    <n v="1278"/>
    <x v="0"/>
    <n v="3450.6"/>
    <n v="2433.39"/>
    <n v="1017.21"/>
    <n v="0.29479221005042605"/>
    <s v="10"/>
    <n v="2025"/>
    <n v="383.40000000000003"/>
  </r>
  <r>
    <s v="ORD005976"/>
    <x v="643"/>
    <s v="CUST02060"/>
    <x v="5"/>
    <x v="2"/>
    <x v="3"/>
    <n v="1"/>
    <n v="6816"/>
    <x v="1"/>
    <n v="6475.2"/>
    <n v="4111.74"/>
    <n v="2363.46"/>
    <n v="0.36500185322461082"/>
    <s v="10"/>
    <n v="2025"/>
    <n v="340.8"/>
  </r>
  <r>
    <s v="ORD001658"/>
    <x v="643"/>
    <s v="CUST02210"/>
    <x v="1"/>
    <x v="1"/>
    <x v="2"/>
    <n v="5"/>
    <n v="1821"/>
    <x v="2"/>
    <n v="9105"/>
    <n v="5046.82"/>
    <n v="4058.18"/>
    <n v="0.44570895112575504"/>
    <s v="10"/>
    <n v="2025"/>
    <n v="0"/>
  </r>
  <r>
    <s v="ORD004193"/>
    <x v="643"/>
    <s v="CUST00208"/>
    <x v="12"/>
    <x v="0"/>
    <x v="0"/>
    <n v="1"/>
    <n v="2898"/>
    <x v="3"/>
    <n v="2463.3000000000002"/>
    <n v="2102.98"/>
    <n v="360.32"/>
    <n v="0.14627532172289204"/>
    <s v="10"/>
    <n v="2025"/>
    <n v="434.7"/>
  </r>
  <r>
    <s v="ORD001560"/>
    <x v="643"/>
    <s v="CUST00193"/>
    <x v="3"/>
    <x v="1"/>
    <x v="1"/>
    <n v="4"/>
    <n v="79514"/>
    <x v="1"/>
    <n v="302153.2"/>
    <n v="223576.19"/>
    <n v="78577.009999999995"/>
    <n v="0.26005685195457134"/>
    <s v="10"/>
    <n v="2025"/>
    <n v="15902.800000000001"/>
  </r>
  <r>
    <s v="ORD002307"/>
    <x v="643"/>
    <s v="CUST02227"/>
    <x v="12"/>
    <x v="0"/>
    <x v="3"/>
    <n v="1"/>
    <n v="2354"/>
    <x v="0"/>
    <n v="2118.6"/>
    <n v="1722.9"/>
    <n v="395.7"/>
    <n v="0.18677428490512604"/>
    <s v="10"/>
    <n v="2025"/>
    <n v="235.4"/>
  </r>
  <r>
    <s v="ORD002507"/>
    <x v="644"/>
    <s v="CUST02288"/>
    <x v="4"/>
    <x v="1"/>
    <x v="1"/>
    <n v="1"/>
    <n v="14130"/>
    <x v="1"/>
    <n v="13423.5"/>
    <n v="8134.3"/>
    <n v="5289.2"/>
    <n v="0.39402540321078705"/>
    <s v="10"/>
    <n v="2025"/>
    <n v="706.5"/>
  </r>
  <r>
    <s v="ORD008825"/>
    <x v="644"/>
    <s v="CUST02440"/>
    <x v="10"/>
    <x v="2"/>
    <x v="0"/>
    <n v="2"/>
    <n v="6154"/>
    <x v="4"/>
    <n v="9846.4"/>
    <n v="9611.31"/>
    <n v="235.09"/>
    <n v="2.3875731231719207E-2"/>
    <s v="10"/>
    <n v="2025"/>
    <n v="2461.6000000000004"/>
  </r>
  <r>
    <s v="ORD000303"/>
    <x v="644"/>
    <s v="CUST01458"/>
    <x v="2"/>
    <x v="1"/>
    <x v="2"/>
    <n v="5"/>
    <n v="4747"/>
    <x v="3"/>
    <n v="20174.75"/>
    <n v="18303.18"/>
    <n v="1871.57"/>
    <n v="9.276794012317377E-2"/>
    <s v="10"/>
    <n v="2025"/>
    <n v="3560.25"/>
  </r>
  <r>
    <s v="ORD006077"/>
    <x v="644"/>
    <s v="CUST00309"/>
    <x v="9"/>
    <x v="1"/>
    <x v="1"/>
    <n v="1"/>
    <n v="29686"/>
    <x v="2"/>
    <n v="29686"/>
    <n v="17670.400000000001"/>
    <n v="12015.6"/>
    <n v="0.40475645085225359"/>
    <s v="10"/>
    <n v="2025"/>
    <n v="0"/>
  </r>
  <r>
    <s v="ORD001530"/>
    <x v="644"/>
    <s v="CUST00608"/>
    <x v="7"/>
    <x v="4"/>
    <x v="2"/>
    <n v="1"/>
    <n v="104"/>
    <x v="2"/>
    <n v="104"/>
    <n v="80.599999999999994"/>
    <n v="23.4"/>
    <n v="0.22499999999999998"/>
    <s v="10"/>
    <n v="2025"/>
    <n v="0"/>
  </r>
  <r>
    <s v="ORD006824"/>
    <x v="644"/>
    <s v="CUST01039"/>
    <x v="2"/>
    <x v="1"/>
    <x v="1"/>
    <n v="2"/>
    <n v="2634"/>
    <x v="1"/>
    <n v="5004.6000000000004"/>
    <n v="3235.06"/>
    <n v="1769.54"/>
    <n v="0.35358270391240054"/>
    <s v="10"/>
    <n v="2025"/>
    <n v="263.40000000000003"/>
  </r>
  <r>
    <s v="ORD000256"/>
    <x v="644"/>
    <s v="CUST00436"/>
    <x v="3"/>
    <x v="1"/>
    <x v="2"/>
    <n v="2"/>
    <n v="67089"/>
    <x v="1"/>
    <n v="127469.1"/>
    <n v="109721.22"/>
    <n v="17747.88"/>
    <n v="0.13923280230267571"/>
    <s v="10"/>
    <n v="2025"/>
    <n v="6708.9000000000005"/>
  </r>
  <r>
    <s v="ORD008999"/>
    <x v="644"/>
    <s v="CUST01525"/>
    <x v="2"/>
    <x v="1"/>
    <x v="4"/>
    <n v="2"/>
    <n v="4987"/>
    <x v="2"/>
    <n v="9974"/>
    <n v="6578.22"/>
    <n v="3395.78"/>
    <n v="0.34046320433126132"/>
    <s v="10"/>
    <n v="2025"/>
    <n v="0"/>
  </r>
  <r>
    <s v="ORD008043"/>
    <x v="644"/>
    <s v="CUST00433"/>
    <x v="3"/>
    <x v="1"/>
    <x v="3"/>
    <n v="2"/>
    <n v="67120"/>
    <x v="0"/>
    <n v="120816"/>
    <n v="80614.850000000006"/>
    <n v="40201.15"/>
    <n v="0.33274690438352539"/>
    <s v="10"/>
    <n v="2025"/>
    <n v="13424"/>
  </r>
  <r>
    <s v="ORD005564"/>
    <x v="645"/>
    <s v="CUST00663"/>
    <x v="9"/>
    <x v="1"/>
    <x v="1"/>
    <n v="4"/>
    <n v="26384"/>
    <x v="0"/>
    <n v="94982.399999999994"/>
    <n v="65972.66"/>
    <n v="29009.74"/>
    <n v="0.30542226770433262"/>
    <s v="10"/>
    <n v="2025"/>
    <n v="10553.6"/>
  </r>
  <r>
    <s v="ORD002252"/>
    <x v="645"/>
    <s v="CUST00575"/>
    <x v="7"/>
    <x v="4"/>
    <x v="0"/>
    <n v="3"/>
    <n v="124"/>
    <x v="1"/>
    <n v="353.4"/>
    <n v="246.15"/>
    <n v="107.25"/>
    <n v="0.3034804753820034"/>
    <s v="10"/>
    <n v="2025"/>
    <n v="18.600000000000001"/>
  </r>
  <r>
    <s v="ORD002445"/>
    <x v="645"/>
    <s v="CUST01590"/>
    <x v="8"/>
    <x v="3"/>
    <x v="2"/>
    <n v="1"/>
    <n v="2877"/>
    <x v="0"/>
    <n v="2589.3000000000002"/>
    <n v="1834.15"/>
    <n v="755.15"/>
    <n v="0.29164252886880621"/>
    <s v="10"/>
    <n v="2025"/>
    <n v="287.7"/>
  </r>
  <r>
    <s v="ORD000097"/>
    <x v="645"/>
    <s v="CUST00194"/>
    <x v="13"/>
    <x v="0"/>
    <x v="2"/>
    <n v="5"/>
    <n v="1003"/>
    <x v="0"/>
    <n v="4513.5"/>
    <n v="3869.74"/>
    <n v="643.76"/>
    <n v="0.14262988811343746"/>
    <s v="10"/>
    <n v="2025"/>
    <n v="501.5"/>
  </r>
  <r>
    <s v="ORD008008"/>
    <x v="645"/>
    <s v="CUST00853"/>
    <x v="11"/>
    <x v="4"/>
    <x v="0"/>
    <n v="2"/>
    <n v="163"/>
    <x v="3"/>
    <n v="277.10000000000002"/>
    <n v="224.68"/>
    <n v="52.42"/>
    <n v="0.18917358354384697"/>
    <s v="10"/>
    <n v="2025"/>
    <n v="48.9"/>
  </r>
  <r>
    <s v="ORD005716"/>
    <x v="645"/>
    <s v="CUST02231"/>
    <x v="2"/>
    <x v="1"/>
    <x v="2"/>
    <n v="1"/>
    <n v="4373"/>
    <x v="1"/>
    <n v="4154.3500000000004"/>
    <n v="3372.01"/>
    <n v="782.34"/>
    <n v="0.18831826880258043"/>
    <s v="10"/>
    <n v="2025"/>
    <n v="218.65"/>
  </r>
  <r>
    <s v="ORD003868"/>
    <x v="645"/>
    <s v="CUST00920"/>
    <x v="8"/>
    <x v="3"/>
    <x v="2"/>
    <n v="1"/>
    <n v="1747"/>
    <x v="1"/>
    <n v="1659.65"/>
    <n v="1395.41"/>
    <n v="264.24"/>
    <n v="0.15921429217003585"/>
    <s v="10"/>
    <n v="2025"/>
    <n v="87.350000000000009"/>
  </r>
  <r>
    <s v="ORD008635"/>
    <x v="645"/>
    <s v="CUST00168"/>
    <x v="14"/>
    <x v="2"/>
    <x v="1"/>
    <n v="1"/>
    <n v="12378"/>
    <x v="0"/>
    <n v="11140.2"/>
    <n v="7368.2"/>
    <n v="3772"/>
    <n v="0.33859356205454116"/>
    <s v="10"/>
    <n v="2025"/>
    <n v="1237.8000000000002"/>
  </r>
  <r>
    <s v="ORD002518"/>
    <x v="645"/>
    <s v="CUST00590"/>
    <x v="13"/>
    <x v="0"/>
    <x v="3"/>
    <n v="1"/>
    <n v="1205"/>
    <x v="4"/>
    <n v="964"/>
    <n v="811.96"/>
    <n v="152.04"/>
    <n v="0.15771784232365144"/>
    <s v="10"/>
    <n v="2025"/>
    <n v="241"/>
  </r>
  <r>
    <s v="ORD009976"/>
    <x v="645"/>
    <s v="CUST00833"/>
    <x v="3"/>
    <x v="1"/>
    <x v="3"/>
    <n v="2"/>
    <n v="75023"/>
    <x v="1"/>
    <n v="142543.70000000001"/>
    <n v="117578.2"/>
    <n v="24965.5"/>
    <n v="0.17514278077529907"/>
    <s v="10"/>
    <n v="2025"/>
    <n v="7502.3"/>
  </r>
  <r>
    <s v="ORD009918"/>
    <x v="646"/>
    <s v="CUST00365"/>
    <x v="4"/>
    <x v="1"/>
    <x v="2"/>
    <n v="2"/>
    <n v="19611"/>
    <x v="2"/>
    <n v="39222"/>
    <n v="26235.8"/>
    <n v="12986.2"/>
    <n v="0.33109479373820816"/>
    <s v="10"/>
    <n v="2025"/>
    <n v="0"/>
  </r>
  <r>
    <s v="ORD001561"/>
    <x v="646"/>
    <s v="CUST00684"/>
    <x v="9"/>
    <x v="1"/>
    <x v="4"/>
    <n v="1"/>
    <n v="19600"/>
    <x v="2"/>
    <n v="19600"/>
    <n v="12979.94"/>
    <n v="6620.06"/>
    <n v="0.33775816326530617"/>
    <s v="10"/>
    <n v="2025"/>
    <n v="0"/>
  </r>
  <r>
    <s v="ORD002712"/>
    <x v="646"/>
    <s v="CUST00903"/>
    <x v="11"/>
    <x v="4"/>
    <x v="2"/>
    <n v="1"/>
    <n v="109"/>
    <x v="1"/>
    <n v="103.55"/>
    <n v="69.83"/>
    <n v="33.72"/>
    <n v="0.32563978754225009"/>
    <s v="10"/>
    <n v="2025"/>
    <n v="5.45"/>
  </r>
  <r>
    <s v="ORD004283"/>
    <x v="646"/>
    <s v="CUST00159"/>
    <x v="2"/>
    <x v="1"/>
    <x v="2"/>
    <n v="2"/>
    <n v="3519"/>
    <x v="1"/>
    <n v="6686.1"/>
    <n v="4468.72"/>
    <n v="2217.38"/>
    <n v="0.33164026861698148"/>
    <s v="10"/>
    <n v="2025"/>
    <n v="351.90000000000003"/>
  </r>
  <r>
    <s v="ORD007652"/>
    <x v="646"/>
    <s v="CUST01887"/>
    <x v="12"/>
    <x v="0"/>
    <x v="3"/>
    <n v="2"/>
    <n v="3940"/>
    <x v="0"/>
    <n v="7092"/>
    <n v="5859.29"/>
    <n v="1232.71"/>
    <n v="0.17381697687535252"/>
    <s v="10"/>
    <n v="2025"/>
    <n v="788"/>
  </r>
  <r>
    <s v="ORD000385"/>
    <x v="646"/>
    <s v="CUST00225"/>
    <x v="7"/>
    <x v="4"/>
    <x v="1"/>
    <n v="3"/>
    <n v="130"/>
    <x v="2"/>
    <n v="390"/>
    <n v="309.12"/>
    <n v="80.88"/>
    <n v="0.20738461538461536"/>
    <s v="10"/>
    <n v="2025"/>
    <n v="0"/>
  </r>
  <r>
    <s v="ORD007032"/>
    <x v="646"/>
    <s v="CUST01471"/>
    <x v="0"/>
    <x v="0"/>
    <x v="4"/>
    <n v="1"/>
    <n v="894"/>
    <x v="0"/>
    <n v="804.6"/>
    <n v="581.92999999999995"/>
    <n v="222.67"/>
    <n v="0.27674620929654487"/>
    <s v="10"/>
    <n v="2025"/>
    <n v="89.4"/>
  </r>
  <r>
    <s v="ORD004903"/>
    <x v="646"/>
    <s v="CUST00103"/>
    <x v="4"/>
    <x v="1"/>
    <x v="1"/>
    <n v="3"/>
    <n v="11038"/>
    <x v="3"/>
    <n v="28146.9"/>
    <n v="25515.34"/>
    <n v="2631.56"/>
    <n v="9.3493777289861399E-2"/>
    <s v="10"/>
    <n v="2025"/>
    <n v="4967.0999999999995"/>
  </r>
  <r>
    <s v="ORD008613"/>
    <x v="646"/>
    <s v="CUST01724"/>
    <x v="13"/>
    <x v="0"/>
    <x v="3"/>
    <n v="3"/>
    <n v="1183"/>
    <x v="0"/>
    <n v="3194.1"/>
    <n v="2041.27"/>
    <n v="1152.83"/>
    <n v="0.3609248301555994"/>
    <s v="10"/>
    <n v="2025"/>
    <n v="354.90000000000003"/>
  </r>
  <r>
    <s v="ORD002450"/>
    <x v="646"/>
    <s v="CUST00235"/>
    <x v="5"/>
    <x v="2"/>
    <x v="0"/>
    <n v="3"/>
    <n v="6676"/>
    <x v="1"/>
    <n v="19026.599999999999"/>
    <n v="11034.59"/>
    <n v="7992.01"/>
    <n v="0.420044043602115"/>
    <s v="10"/>
    <n v="2025"/>
    <n v="1001.4000000000001"/>
  </r>
  <r>
    <s v="ORD006550"/>
    <x v="646"/>
    <s v="CUST00251"/>
    <x v="0"/>
    <x v="0"/>
    <x v="1"/>
    <n v="2"/>
    <n v="1195"/>
    <x v="0"/>
    <n v="2151"/>
    <n v="1839.13"/>
    <n v="311.87"/>
    <n v="0.14498837749883775"/>
    <s v="10"/>
    <n v="2025"/>
    <n v="239"/>
  </r>
  <r>
    <s v="ORD008807"/>
    <x v="646"/>
    <s v="CUST00605"/>
    <x v="5"/>
    <x v="2"/>
    <x v="4"/>
    <n v="2"/>
    <n v="6138"/>
    <x v="0"/>
    <n v="11048.4"/>
    <n v="8832.5400000000009"/>
    <n v="2215.86"/>
    <n v="0.20055935701096994"/>
    <s v="10"/>
    <n v="2025"/>
    <n v="1227.6000000000001"/>
  </r>
  <r>
    <s v="ORD000801"/>
    <x v="646"/>
    <s v="CUST01909"/>
    <x v="11"/>
    <x v="4"/>
    <x v="2"/>
    <n v="2"/>
    <n v="154"/>
    <x v="2"/>
    <n v="308"/>
    <n v="180.2"/>
    <n v="127.8"/>
    <n v="0.41493506493506493"/>
    <s v="10"/>
    <n v="2025"/>
    <n v="0"/>
  </r>
  <r>
    <s v="ORD004864"/>
    <x v="646"/>
    <s v="CUST00742"/>
    <x v="2"/>
    <x v="1"/>
    <x v="0"/>
    <n v="2"/>
    <n v="3328"/>
    <x v="1"/>
    <n v="6323.2"/>
    <n v="4052.53"/>
    <n v="2270.67"/>
    <n v="0.35910140435222676"/>
    <s v="10"/>
    <n v="2025"/>
    <n v="332.8"/>
  </r>
  <r>
    <s v="ORD009768"/>
    <x v="646"/>
    <s v="CUST02038"/>
    <x v="2"/>
    <x v="1"/>
    <x v="2"/>
    <n v="2"/>
    <n v="4004"/>
    <x v="0"/>
    <n v="7207.2"/>
    <n v="5482.49"/>
    <n v="1724.71"/>
    <n v="0.23930375180375182"/>
    <s v="10"/>
    <n v="2025"/>
    <n v="800.80000000000007"/>
  </r>
  <r>
    <s v="ORD003706"/>
    <x v="646"/>
    <s v="CUST00495"/>
    <x v="9"/>
    <x v="1"/>
    <x v="3"/>
    <n v="2"/>
    <n v="27698"/>
    <x v="2"/>
    <n v="55396"/>
    <n v="40868.519999999997"/>
    <n v="14527.48"/>
    <n v="0.26224781572676725"/>
    <s v="10"/>
    <n v="2025"/>
    <n v="0"/>
  </r>
  <r>
    <s v="ORD002410"/>
    <x v="646"/>
    <s v="CUST01878"/>
    <x v="5"/>
    <x v="2"/>
    <x v="3"/>
    <n v="1"/>
    <n v="8784"/>
    <x v="3"/>
    <n v="7466.4"/>
    <n v="6692.08"/>
    <n v="774.32"/>
    <n v="0.10370727525983071"/>
    <s v="10"/>
    <n v="2025"/>
    <n v="1317.6"/>
  </r>
  <r>
    <s v="ORD009106"/>
    <x v="647"/>
    <s v="CUST01927"/>
    <x v="14"/>
    <x v="2"/>
    <x v="4"/>
    <n v="2"/>
    <n v="14995"/>
    <x v="3"/>
    <n v="25491.5"/>
    <n v="21997.46"/>
    <n v="3494.04"/>
    <n v="0.13706686542573016"/>
    <s v="10"/>
    <n v="2025"/>
    <n v="4498.5"/>
  </r>
  <r>
    <s v="ORD004031"/>
    <x v="647"/>
    <s v="CUST02152"/>
    <x v="9"/>
    <x v="1"/>
    <x v="3"/>
    <n v="1"/>
    <n v="20696"/>
    <x v="0"/>
    <n v="18626.400000000001"/>
    <n v="13738.25"/>
    <n v="4888.1499999999996"/>
    <n v="0.26243128033329033"/>
    <s v="10"/>
    <n v="2025"/>
    <n v="2069.6"/>
  </r>
  <r>
    <s v="ORD000207"/>
    <x v="647"/>
    <s v="CUST00814"/>
    <x v="7"/>
    <x v="4"/>
    <x v="4"/>
    <n v="3"/>
    <n v="192"/>
    <x v="2"/>
    <n v="576"/>
    <n v="461.58"/>
    <n v="114.42"/>
    <n v="0.19864583333333333"/>
    <s v="10"/>
    <n v="2025"/>
    <n v="0"/>
  </r>
  <r>
    <s v="ORD008379"/>
    <x v="647"/>
    <s v="CUST00559"/>
    <x v="10"/>
    <x v="2"/>
    <x v="2"/>
    <n v="2"/>
    <n v="15373"/>
    <x v="1"/>
    <n v="29208.7"/>
    <n v="22469.73"/>
    <n v="6738.97"/>
    <n v="0.23071790254273555"/>
    <s v="10"/>
    <n v="2025"/>
    <n v="1537.3000000000002"/>
  </r>
  <r>
    <s v="ORD005544"/>
    <x v="647"/>
    <s v="CUST01895"/>
    <x v="2"/>
    <x v="1"/>
    <x v="0"/>
    <n v="3"/>
    <n v="3797"/>
    <x v="0"/>
    <n v="10251.9"/>
    <n v="6831.77"/>
    <n v="3420.13"/>
    <n v="0.33360937972473398"/>
    <s v="10"/>
    <n v="2025"/>
    <n v="1139.1000000000001"/>
  </r>
  <r>
    <s v="ORD005182"/>
    <x v="647"/>
    <s v="CUST00131"/>
    <x v="3"/>
    <x v="1"/>
    <x v="4"/>
    <n v="1"/>
    <n v="69389"/>
    <x v="0"/>
    <n v="62450.1"/>
    <n v="52644.78"/>
    <n v="9805.32"/>
    <n v="0.15701047716496852"/>
    <s v="10"/>
    <n v="2025"/>
    <n v="6938.9000000000005"/>
  </r>
  <r>
    <s v="ORD009098"/>
    <x v="647"/>
    <s v="CUST02401"/>
    <x v="9"/>
    <x v="1"/>
    <x v="4"/>
    <n v="2"/>
    <n v="21806"/>
    <x v="2"/>
    <n v="43612"/>
    <n v="34881.08"/>
    <n v="8730.92"/>
    <n v="0.2001953590754838"/>
    <s v="10"/>
    <n v="2025"/>
    <n v="0"/>
  </r>
  <r>
    <s v="ORD001605"/>
    <x v="647"/>
    <s v="CUST01530"/>
    <x v="14"/>
    <x v="2"/>
    <x v="3"/>
    <n v="1"/>
    <n v="19305"/>
    <x v="3"/>
    <n v="16409.25"/>
    <n v="12721.05"/>
    <n v="3688.2"/>
    <n v="0.22476347182229534"/>
    <s v="10"/>
    <n v="2025"/>
    <n v="2895.75"/>
  </r>
  <r>
    <s v="ORD003422"/>
    <x v="647"/>
    <s v="CUST02386"/>
    <x v="6"/>
    <x v="3"/>
    <x v="0"/>
    <n v="3"/>
    <n v="305"/>
    <x v="0"/>
    <n v="823.5"/>
    <n v="609.32000000000005"/>
    <n v="214.18"/>
    <n v="0.26008500303582271"/>
    <s v="10"/>
    <n v="2025"/>
    <n v="91.5"/>
  </r>
  <r>
    <s v="ORD005896"/>
    <x v="647"/>
    <s v="CUST01055"/>
    <x v="3"/>
    <x v="1"/>
    <x v="0"/>
    <n v="1"/>
    <n v="61288"/>
    <x v="0"/>
    <n v="55159.199999999997"/>
    <n v="49306.84"/>
    <n v="5852.36"/>
    <n v="0.10609943581487766"/>
    <s v="10"/>
    <n v="2025"/>
    <n v="6128.8"/>
  </r>
  <r>
    <s v="ORD001726"/>
    <x v="647"/>
    <s v="CUST01105"/>
    <x v="11"/>
    <x v="4"/>
    <x v="0"/>
    <n v="2"/>
    <n v="142"/>
    <x v="0"/>
    <n v="255.6"/>
    <n v="231"/>
    <n v="24.6"/>
    <n v="9.6244131455399062E-2"/>
    <s v="10"/>
    <n v="2025"/>
    <n v="28.400000000000002"/>
  </r>
  <r>
    <s v="ORD002752"/>
    <x v="648"/>
    <s v="CUST00040"/>
    <x v="5"/>
    <x v="2"/>
    <x v="3"/>
    <n v="1"/>
    <n v="4371"/>
    <x v="2"/>
    <n v="4371"/>
    <n v="3260.58"/>
    <n v="1110.42"/>
    <n v="0.25404255319148938"/>
    <s v="10"/>
    <n v="2025"/>
    <n v="0"/>
  </r>
  <r>
    <s v="ORD006441"/>
    <x v="648"/>
    <s v="CUST00279"/>
    <x v="3"/>
    <x v="1"/>
    <x v="4"/>
    <n v="1"/>
    <n v="75775"/>
    <x v="2"/>
    <n v="75775"/>
    <n v="56791.01"/>
    <n v="18983.990000000002"/>
    <n v="0.25053104585945235"/>
    <s v="10"/>
    <n v="2025"/>
    <n v="0"/>
  </r>
  <r>
    <s v="ORD003852"/>
    <x v="648"/>
    <s v="CUST01344"/>
    <x v="9"/>
    <x v="1"/>
    <x v="1"/>
    <n v="1"/>
    <n v="25303"/>
    <x v="1"/>
    <n v="24037.85"/>
    <n v="17405.55"/>
    <n v="6632.3"/>
    <n v="0.27591069916818689"/>
    <s v="10"/>
    <n v="2025"/>
    <n v="1265.1500000000001"/>
  </r>
  <r>
    <s v="ORD002777"/>
    <x v="648"/>
    <s v="CUST01759"/>
    <x v="10"/>
    <x v="2"/>
    <x v="3"/>
    <n v="5"/>
    <n v="15266"/>
    <x v="1"/>
    <n v="72513.5"/>
    <n v="49403.66"/>
    <n v="23109.84"/>
    <n v="0.31869707020072124"/>
    <s v="10"/>
    <n v="2025"/>
    <n v="3816.5"/>
  </r>
  <r>
    <s v="ORD000914"/>
    <x v="648"/>
    <s v="CUST01358"/>
    <x v="7"/>
    <x v="4"/>
    <x v="0"/>
    <n v="4"/>
    <n v="125"/>
    <x v="0"/>
    <n v="450"/>
    <n v="309.07"/>
    <n v="140.93"/>
    <n v="0.31317777777777778"/>
    <s v="10"/>
    <n v="2025"/>
    <n v="50"/>
  </r>
  <r>
    <s v="ORD001389"/>
    <x v="648"/>
    <s v="CUST01566"/>
    <x v="3"/>
    <x v="1"/>
    <x v="4"/>
    <n v="3"/>
    <n v="74935"/>
    <x v="2"/>
    <n v="224805"/>
    <n v="139700.01"/>
    <n v="85104.99"/>
    <n v="0.3785724961633416"/>
    <s v="10"/>
    <n v="2025"/>
    <n v="0"/>
  </r>
  <r>
    <s v="ORD003533"/>
    <x v="648"/>
    <s v="CUST01182"/>
    <x v="9"/>
    <x v="1"/>
    <x v="4"/>
    <n v="3"/>
    <n v="20921"/>
    <x v="1"/>
    <n v="59624.85"/>
    <n v="44821.2"/>
    <n v="14803.65"/>
    <n v="0.24827986988646511"/>
    <s v="10"/>
    <n v="2025"/>
    <n v="3138.15"/>
  </r>
  <r>
    <s v="ORD004618"/>
    <x v="648"/>
    <s v="CUST01913"/>
    <x v="14"/>
    <x v="2"/>
    <x v="2"/>
    <n v="2"/>
    <n v="14232"/>
    <x v="2"/>
    <n v="28464"/>
    <n v="16067.74"/>
    <n v="12396.26"/>
    <n v="0.43550660483417653"/>
    <s v="10"/>
    <n v="2025"/>
    <n v="0"/>
  </r>
  <r>
    <s v="ORD003225"/>
    <x v="648"/>
    <s v="CUST00783"/>
    <x v="12"/>
    <x v="0"/>
    <x v="0"/>
    <n v="4"/>
    <n v="2927"/>
    <x v="1"/>
    <n v="11122.6"/>
    <n v="7404.17"/>
    <n v="3718.43"/>
    <n v="0.33431302033697152"/>
    <s v="10"/>
    <n v="2025"/>
    <n v="585.4"/>
  </r>
  <r>
    <s v="ORD009978"/>
    <x v="648"/>
    <s v="CUST01993"/>
    <x v="6"/>
    <x v="3"/>
    <x v="0"/>
    <n v="2"/>
    <n v="460"/>
    <x v="0"/>
    <n v="828"/>
    <n v="682.96"/>
    <n v="145.04"/>
    <n v="0.17516908212560386"/>
    <s v="10"/>
    <n v="2025"/>
    <n v="92"/>
  </r>
  <r>
    <s v="ORD006080"/>
    <x v="648"/>
    <s v="CUST02262"/>
    <x v="14"/>
    <x v="2"/>
    <x v="0"/>
    <n v="1"/>
    <n v="21582"/>
    <x v="4"/>
    <n v="17265.599999999999"/>
    <n v="13399.24"/>
    <n v="3866.36"/>
    <n v="0.22393429709943474"/>
    <s v="10"/>
    <n v="2025"/>
    <n v="4316.4000000000005"/>
  </r>
  <r>
    <s v="ORD009025"/>
    <x v="648"/>
    <s v="CUST00205"/>
    <x v="3"/>
    <x v="1"/>
    <x v="2"/>
    <n v="1"/>
    <n v="73927"/>
    <x v="0"/>
    <n v="66534.3"/>
    <n v="44071.17"/>
    <n v="22463.13"/>
    <n v="0.33761728912756278"/>
    <s v="10"/>
    <n v="2025"/>
    <n v="7392.7000000000007"/>
  </r>
  <r>
    <s v="ORD008309"/>
    <x v="648"/>
    <s v="CUST00511"/>
    <x v="8"/>
    <x v="3"/>
    <x v="1"/>
    <n v="5"/>
    <n v="2384"/>
    <x v="4"/>
    <n v="9536"/>
    <n v="7276.01"/>
    <n v="2259.9899999999998"/>
    <n v="0.23699559563758388"/>
    <s v="10"/>
    <n v="2025"/>
    <n v="2384"/>
  </r>
  <r>
    <s v="ORD002783"/>
    <x v="648"/>
    <s v="CUST02462"/>
    <x v="7"/>
    <x v="4"/>
    <x v="4"/>
    <n v="1"/>
    <n v="197"/>
    <x v="1"/>
    <n v="187.15"/>
    <n v="120.18"/>
    <n v="66.97"/>
    <n v="0.35784130376703177"/>
    <s v="10"/>
    <n v="2025"/>
    <n v="9.8500000000000014"/>
  </r>
  <r>
    <s v="ORD008168"/>
    <x v="648"/>
    <s v="CUST00138"/>
    <x v="1"/>
    <x v="1"/>
    <x v="1"/>
    <n v="2"/>
    <n v="2276"/>
    <x v="1"/>
    <n v="4324.3999999999996"/>
    <n v="2520.1799999999998"/>
    <n v="1804.22"/>
    <n v="0.41721857367496074"/>
    <s v="10"/>
    <n v="2025"/>
    <n v="227.60000000000002"/>
  </r>
  <r>
    <s v="ORD009559"/>
    <x v="648"/>
    <s v="CUST01619"/>
    <x v="0"/>
    <x v="0"/>
    <x v="1"/>
    <n v="2"/>
    <n v="997"/>
    <x v="3"/>
    <n v="1694.9"/>
    <n v="1494.74"/>
    <n v="200.16"/>
    <n v="0.11809546285916572"/>
    <s v="10"/>
    <n v="2025"/>
    <n v="299.09999999999997"/>
  </r>
  <r>
    <s v="ORD002057"/>
    <x v="648"/>
    <s v="CUST00815"/>
    <x v="5"/>
    <x v="2"/>
    <x v="3"/>
    <n v="1"/>
    <n v="7644"/>
    <x v="1"/>
    <n v="7261.8"/>
    <n v="6102.06"/>
    <n v="1159.74"/>
    <n v="0.15970420556886722"/>
    <s v="10"/>
    <n v="2025"/>
    <n v="382.20000000000005"/>
  </r>
  <r>
    <s v="ORD005121"/>
    <x v="649"/>
    <s v="CUST01038"/>
    <x v="5"/>
    <x v="2"/>
    <x v="1"/>
    <n v="1"/>
    <n v="7544"/>
    <x v="2"/>
    <n v="7544"/>
    <n v="4849.66"/>
    <n v="2694.34"/>
    <n v="0.35715005302226938"/>
    <s v="10"/>
    <n v="2025"/>
    <n v="0"/>
  </r>
  <r>
    <s v="ORD009140"/>
    <x v="649"/>
    <s v="CUST01535"/>
    <x v="5"/>
    <x v="2"/>
    <x v="2"/>
    <n v="1"/>
    <n v="6915"/>
    <x v="2"/>
    <n v="6915"/>
    <n v="5005.18"/>
    <n v="1909.82"/>
    <n v="0.27618510484454084"/>
    <s v="10"/>
    <n v="2025"/>
    <n v="0"/>
  </r>
  <r>
    <s v="ORD007783"/>
    <x v="649"/>
    <s v="CUST02110"/>
    <x v="6"/>
    <x v="3"/>
    <x v="3"/>
    <n v="1"/>
    <n v="1006"/>
    <x v="0"/>
    <n v="905.4"/>
    <n v="766.41"/>
    <n v="138.99"/>
    <n v="0.15351225977468524"/>
    <s v="10"/>
    <n v="2025"/>
    <n v="100.60000000000001"/>
  </r>
  <r>
    <s v="ORD007822"/>
    <x v="649"/>
    <s v="CUST01029"/>
    <x v="9"/>
    <x v="1"/>
    <x v="0"/>
    <n v="2"/>
    <n v="28906"/>
    <x v="3"/>
    <n v="49140.2"/>
    <n v="46614.44"/>
    <n v="2525.7600000000002"/>
    <n v="5.1399058204891317E-2"/>
    <s v="10"/>
    <n v="2025"/>
    <n v="8671.7999999999993"/>
  </r>
  <r>
    <s v="ORD007126"/>
    <x v="649"/>
    <s v="CUST00483"/>
    <x v="13"/>
    <x v="0"/>
    <x v="4"/>
    <n v="1"/>
    <n v="1426"/>
    <x v="0"/>
    <n v="1283.4000000000001"/>
    <n v="1156.6500000000001"/>
    <n v="126.75"/>
    <n v="9.8761103319308083E-2"/>
    <s v="10"/>
    <n v="2025"/>
    <n v="142.6"/>
  </r>
  <r>
    <s v="ORD001954"/>
    <x v="649"/>
    <s v="CUST02057"/>
    <x v="2"/>
    <x v="1"/>
    <x v="4"/>
    <n v="1"/>
    <n v="4289"/>
    <x v="2"/>
    <n v="4289"/>
    <n v="2562.1999999999998"/>
    <n v="1726.8"/>
    <n v="0.4026113313126603"/>
    <s v="10"/>
    <n v="2025"/>
    <n v="0"/>
  </r>
  <r>
    <s v="ORD002429"/>
    <x v="649"/>
    <s v="CUST00895"/>
    <x v="5"/>
    <x v="2"/>
    <x v="3"/>
    <n v="2"/>
    <n v="3669"/>
    <x v="0"/>
    <n v="6604.2"/>
    <n v="4338.43"/>
    <n v="2265.77"/>
    <n v="0.34308016110959694"/>
    <s v="10"/>
    <n v="2025"/>
    <n v="733.80000000000007"/>
  </r>
  <r>
    <s v="ORD002536"/>
    <x v="649"/>
    <s v="CUST01864"/>
    <x v="6"/>
    <x v="3"/>
    <x v="2"/>
    <n v="3"/>
    <n v="680"/>
    <x v="0"/>
    <n v="1836"/>
    <n v="1193.54"/>
    <n v="642.46"/>
    <n v="0.34992374727668846"/>
    <s v="10"/>
    <n v="2025"/>
    <n v="204"/>
  </r>
  <r>
    <s v="ORD003614"/>
    <x v="649"/>
    <s v="CUST01942"/>
    <x v="12"/>
    <x v="0"/>
    <x v="2"/>
    <n v="2"/>
    <n v="3823"/>
    <x v="0"/>
    <n v="6881.4"/>
    <n v="5127.3599999999997"/>
    <n v="1754.04"/>
    <n v="0.2548958060859709"/>
    <s v="10"/>
    <n v="2025"/>
    <n v="764.6"/>
  </r>
  <r>
    <s v="ORD001668"/>
    <x v="649"/>
    <s v="CUST02366"/>
    <x v="0"/>
    <x v="0"/>
    <x v="0"/>
    <n v="1"/>
    <n v="1283"/>
    <x v="1"/>
    <n v="1218.8499999999999"/>
    <n v="1002.86"/>
    <n v="215.99"/>
    <n v="0.17720802395700869"/>
    <s v="10"/>
    <n v="2025"/>
    <n v="64.150000000000006"/>
  </r>
  <r>
    <s v="ORD006274"/>
    <x v="649"/>
    <s v="CUST02405"/>
    <x v="7"/>
    <x v="4"/>
    <x v="3"/>
    <n v="2"/>
    <n v="96"/>
    <x v="0"/>
    <n v="172.8"/>
    <n v="157.4"/>
    <n v="15.4"/>
    <n v="8.9120370370370364E-2"/>
    <s v="10"/>
    <n v="2025"/>
    <n v="19.200000000000003"/>
  </r>
  <r>
    <s v="ORD004894"/>
    <x v="649"/>
    <s v="CUST02188"/>
    <x v="9"/>
    <x v="1"/>
    <x v="3"/>
    <n v="2"/>
    <n v="28296"/>
    <x v="0"/>
    <n v="50932.800000000003"/>
    <n v="39259.879999999997"/>
    <n v="11672.92"/>
    <n v="0.22918276631168913"/>
    <s v="10"/>
    <n v="2025"/>
    <n v="5659.2000000000007"/>
  </r>
  <r>
    <s v="ORD009875"/>
    <x v="649"/>
    <s v="CUST01125"/>
    <x v="4"/>
    <x v="1"/>
    <x v="0"/>
    <n v="2"/>
    <n v="9770"/>
    <x v="2"/>
    <n v="19540"/>
    <n v="12780.39"/>
    <n v="6759.61"/>
    <n v="0.3459370522006141"/>
    <s v="10"/>
    <n v="2025"/>
    <n v="0"/>
  </r>
  <r>
    <s v="ORD003973"/>
    <x v="649"/>
    <s v="CUST00663"/>
    <x v="3"/>
    <x v="1"/>
    <x v="4"/>
    <n v="2"/>
    <n v="79235"/>
    <x v="1"/>
    <n v="150546.5"/>
    <n v="110733.14"/>
    <n v="39813.360000000001"/>
    <n v="0.2644588881176248"/>
    <s v="10"/>
    <n v="2025"/>
    <n v="7923.5"/>
  </r>
  <r>
    <s v="ORD006944"/>
    <x v="650"/>
    <s v="CUST00392"/>
    <x v="8"/>
    <x v="3"/>
    <x v="4"/>
    <n v="2"/>
    <n v="2831"/>
    <x v="0"/>
    <n v="5095.8"/>
    <n v="4066.65"/>
    <n v="1029.1500000000001"/>
    <n v="0.20196043800777111"/>
    <s v="10"/>
    <n v="2025"/>
    <n v="566.20000000000005"/>
  </r>
  <r>
    <s v="ORD004155"/>
    <x v="650"/>
    <s v="CUST00369"/>
    <x v="2"/>
    <x v="1"/>
    <x v="1"/>
    <n v="2"/>
    <n v="3126"/>
    <x v="3"/>
    <n v="5314.2"/>
    <n v="4245.76"/>
    <n v="1068.44"/>
    <n v="0.20105378043731889"/>
    <s v="10"/>
    <n v="2025"/>
    <n v="937.8"/>
  </r>
  <r>
    <s v="ORD009150"/>
    <x v="650"/>
    <s v="CUST02000"/>
    <x v="3"/>
    <x v="1"/>
    <x v="0"/>
    <n v="1"/>
    <n v="78386"/>
    <x v="3"/>
    <n v="66628.100000000006"/>
    <n v="52339.81"/>
    <n v="14288.29"/>
    <n v="0.21444840840426185"/>
    <s v="10"/>
    <n v="2025"/>
    <n v="11757.9"/>
  </r>
  <r>
    <s v="ORD008792"/>
    <x v="650"/>
    <s v="CUST01679"/>
    <x v="3"/>
    <x v="1"/>
    <x v="0"/>
    <n v="3"/>
    <n v="56573"/>
    <x v="2"/>
    <n v="169719"/>
    <n v="104290.35"/>
    <n v="65428.65"/>
    <n v="0.38551163982818659"/>
    <s v="10"/>
    <n v="2025"/>
    <n v="0"/>
  </r>
  <r>
    <s v="ORD002151"/>
    <x v="650"/>
    <s v="CUST02040"/>
    <x v="9"/>
    <x v="1"/>
    <x v="3"/>
    <n v="2"/>
    <n v="30953"/>
    <x v="1"/>
    <n v="58810.7"/>
    <n v="43064.61"/>
    <n v="15746.09"/>
    <n v="0.26774192451373646"/>
    <s v="10"/>
    <n v="2025"/>
    <n v="3095.3"/>
  </r>
  <r>
    <s v="ORD002137"/>
    <x v="650"/>
    <s v="CUST01309"/>
    <x v="5"/>
    <x v="2"/>
    <x v="4"/>
    <n v="3"/>
    <n v="8025"/>
    <x v="1"/>
    <n v="22871.25"/>
    <n v="16289.5"/>
    <n v="6581.75"/>
    <n v="0.28777395201399136"/>
    <s v="10"/>
    <n v="2025"/>
    <n v="1203.75"/>
  </r>
  <r>
    <s v="ORD003904"/>
    <x v="650"/>
    <s v="CUST00527"/>
    <x v="14"/>
    <x v="2"/>
    <x v="1"/>
    <n v="2"/>
    <n v="14653"/>
    <x v="3"/>
    <n v="24910.1"/>
    <n v="22956.98"/>
    <n v="1953.12"/>
    <n v="7.8406750675428849E-2"/>
    <s v="10"/>
    <n v="2025"/>
    <n v="4395.8999999999996"/>
  </r>
  <r>
    <s v="ORD009692"/>
    <x v="650"/>
    <s v="CUST01087"/>
    <x v="8"/>
    <x v="3"/>
    <x v="3"/>
    <n v="1"/>
    <n v="2233"/>
    <x v="0"/>
    <n v="2009.7"/>
    <n v="1787.51"/>
    <n v="222.19"/>
    <n v="0.1105587898691347"/>
    <s v="10"/>
    <n v="2025"/>
    <n v="223.3"/>
  </r>
  <r>
    <s v="ORD006189"/>
    <x v="650"/>
    <s v="CUST00379"/>
    <x v="3"/>
    <x v="1"/>
    <x v="0"/>
    <n v="2"/>
    <n v="59936"/>
    <x v="0"/>
    <n v="107884.8"/>
    <n v="80885.08"/>
    <n v="26999.72"/>
    <n v="0.25026435605386488"/>
    <s v="10"/>
    <n v="2025"/>
    <n v="11987.2"/>
  </r>
  <r>
    <s v="ORD004391"/>
    <x v="650"/>
    <s v="CUST01196"/>
    <x v="7"/>
    <x v="4"/>
    <x v="1"/>
    <n v="1"/>
    <n v="92"/>
    <x v="1"/>
    <n v="87.4"/>
    <n v="59.44"/>
    <n v="27.96"/>
    <n v="0.31990846681922197"/>
    <s v="10"/>
    <n v="2025"/>
    <n v="4.6000000000000005"/>
  </r>
  <r>
    <s v="ORD002832"/>
    <x v="650"/>
    <s v="CUST01111"/>
    <x v="12"/>
    <x v="0"/>
    <x v="3"/>
    <n v="5"/>
    <n v="1833"/>
    <x v="2"/>
    <n v="9165"/>
    <n v="7385.87"/>
    <n v="1779.13"/>
    <n v="0.19412220403709768"/>
    <s v="10"/>
    <n v="2025"/>
    <n v="0"/>
  </r>
  <r>
    <s v="ORD007554"/>
    <x v="650"/>
    <s v="CUST01169"/>
    <x v="5"/>
    <x v="2"/>
    <x v="2"/>
    <n v="2"/>
    <n v="9806"/>
    <x v="1"/>
    <n v="18631.400000000001"/>
    <n v="11098.23"/>
    <n v="7533.17"/>
    <n v="0.40432656697832686"/>
    <s v="10"/>
    <n v="2025"/>
    <n v="980.6"/>
  </r>
  <r>
    <s v="ORD007538"/>
    <x v="651"/>
    <s v="CUST01257"/>
    <x v="10"/>
    <x v="2"/>
    <x v="4"/>
    <n v="1"/>
    <n v="16581"/>
    <x v="2"/>
    <n v="16581"/>
    <n v="9796.33"/>
    <n v="6784.67"/>
    <n v="0.40918340268982573"/>
    <s v="10"/>
    <n v="2025"/>
    <n v="0"/>
  </r>
  <r>
    <s v="ORD005067"/>
    <x v="651"/>
    <s v="CUST00433"/>
    <x v="2"/>
    <x v="1"/>
    <x v="1"/>
    <n v="5"/>
    <n v="1300"/>
    <x v="2"/>
    <n v="6500"/>
    <n v="5207.25"/>
    <n v="1292.75"/>
    <n v="0.19888461538461538"/>
    <s v="10"/>
    <n v="2025"/>
    <n v="0"/>
  </r>
  <r>
    <s v="ORD002468"/>
    <x v="651"/>
    <s v="CUST01943"/>
    <x v="11"/>
    <x v="4"/>
    <x v="1"/>
    <n v="1"/>
    <n v="131"/>
    <x v="0"/>
    <n v="117.9"/>
    <n v="96.32"/>
    <n v="21.58"/>
    <n v="0.18303647158608988"/>
    <s v="10"/>
    <n v="2025"/>
    <n v="13.100000000000001"/>
  </r>
  <r>
    <s v="ORD008141"/>
    <x v="651"/>
    <s v="CUST01536"/>
    <x v="1"/>
    <x v="1"/>
    <x v="0"/>
    <n v="2"/>
    <n v="2927"/>
    <x v="2"/>
    <n v="5854"/>
    <n v="4726.12"/>
    <n v="1127.8800000000001"/>
    <n v="0.1926682610181073"/>
    <s v="10"/>
    <n v="2025"/>
    <n v="0"/>
  </r>
  <r>
    <s v="ORD004611"/>
    <x v="651"/>
    <s v="CUST00394"/>
    <x v="10"/>
    <x v="2"/>
    <x v="3"/>
    <n v="3"/>
    <n v="9083"/>
    <x v="2"/>
    <n v="27249"/>
    <n v="21350.54"/>
    <n v="5898.46"/>
    <n v="0.21646519138317002"/>
    <s v="10"/>
    <n v="2025"/>
    <n v="0"/>
  </r>
  <r>
    <s v="ORD002097"/>
    <x v="651"/>
    <s v="CUST01690"/>
    <x v="4"/>
    <x v="1"/>
    <x v="3"/>
    <n v="1"/>
    <n v="21213"/>
    <x v="0"/>
    <n v="19091.7"/>
    <n v="12878.36"/>
    <n v="6213.34"/>
    <n v="0.32544718385476412"/>
    <s v="10"/>
    <n v="2025"/>
    <n v="2121.3000000000002"/>
  </r>
  <r>
    <s v="ORD008535"/>
    <x v="651"/>
    <s v="CUST00119"/>
    <x v="11"/>
    <x v="4"/>
    <x v="0"/>
    <n v="1"/>
    <n v="55"/>
    <x v="1"/>
    <n v="52.25"/>
    <n v="41.18"/>
    <n v="11.07"/>
    <n v="0.21186602870813398"/>
    <s v="10"/>
    <n v="2025"/>
    <n v="2.75"/>
  </r>
  <r>
    <s v="ORD009797"/>
    <x v="651"/>
    <s v="CUST01027"/>
    <x v="8"/>
    <x v="3"/>
    <x v="0"/>
    <n v="1"/>
    <n v="1173"/>
    <x v="1"/>
    <n v="1114.3499999999999"/>
    <n v="744.9"/>
    <n v="369.45"/>
    <n v="0.33153856508278368"/>
    <s v="10"/>
    <n v="2025"/>
    <n v="58.650000000000006"/>
  </r>
  <r>
    <s v="ORD001973"/>
    <x v="652"/>
    <s v="CUST01259"/>
    <x v="8"/>
    <x v="3"/>
    <x v="2"/>
    <n v="1"/>
    <n v="1767"/>
    <x v="1"/>
    <n v="1678.65"/>
    <n v="1062.3900000000001"/>
    <n v="616.26"/>
    <n v="0.36711643284782414"/>
    <s v="10"/>
    <n v="2025"/>
    <n v="88.350000000000009"/>
  </r>
  <r>
    <s v="ORD004556"/>
    <x v="652"/>
    <s v="CUST00563"/>
    <x v="1"/>
    <x v="1"/>
    <x v="0"/>
    <n v="1"/>
    <n v="1445"/>
    <x v="3"/>
    <n v="1228.25"/>
    <n v="834.58"/>
    <n v="393.67"/>
    <n v="0.32051292489314065"/>
    <s v="10"/>
    <n v="2025"/>
    <n v="216.75"/>
  </r>
  <r>
    <s v="ORD005985"/>
    <x v="652"/>
    <s v="CUST00999"/>
    <x v="9"/>
    <x v="1"/>
    <x v="2"/>
    <n v="2"/>
    <n v="23208"/>
    <x v="2"/>
    <n v="46416"/>
    <n v="34904.82"/>
    <n v="11511.18"/>
    <n v="0.24800025853154087"/>
    <s v="10"/>
    <n v="2025"/>
    <n v="0"/>
  </r>
  <r>
    <s v="ORD001464"/>
    <x v="652"/>
    <s v="CUST00793"/>
    <x v="11"/>
    <x v="4"/>
    <x v="3"/>
    <n v="1"/>
    <n v="179"/>
    <x v="2"/>
    <n v="179"/>
    <n v="105.55"/>
    <n v="73.45"/>
    <n v="0.41033519553072628"/>
    <s v="10"/>
    <n v="2025"/>
    <n v="0"/>
  </r>
  <r>
    <s v="ORD005301"/>
    <x v="652"/>
    <s v="CUST00757"/>
    <x v="7"/>
    <x v="4"/>
    <x v="1"/>
    <n v="3"/>
    <n v="241"/>
    <x v="2"/>
    <n v="723"/>
    <n v="491.34"/>
    <n v="231.66"/>
    <n v="0.3204149377593361"/>
    <s v="10"/>
    <n v="2025"/>
    <n v="0"/>
  </r>
  <r>
    <s v="ORD008766"/>
    <x v="652"/>
    <s v="CUST01744"/>
    <x v="3"/>
    <x v="1"/>
    <x v="0"/>
    <n v="1"/>
    <n v="72309"/>
    <x v="1"/>
    <n v="68693.55"/>
    <n v="45603.94"/>
    <n v="23089.61"/>
    <n v="0.33612486179561252"/>
    <s v="10"/>
    <n v="2025"/>
    <n v="3615.4500000000003"/>
  </r>
  <r>
    <s v="ORD006935"/>
    <x v="652"/>
    <s v="CUST01040"/>
    <x v="14"/>
    <x v="2"/>
    <x v="1"/>
    <n v="1"/>
    <n v="12521"/>
    <x v="1"/>
    <n v="11894.95"/>
    <n v="7515.46"/>
    <n v="4379.49"/>
    <n v="0.36818061446243988"/>
    <s v="10"/>
    <n v="2025"/>
    <n v="626.05000000000007"/>
  </r>
  <r>
    <s v="ORD000542"/>
    <x v="652"/>
    <s v="CUST00163"/>
    <x v="5"/>
    <x v="2"/>
    <x v="0"/>
    <n v="1"/>
    <n v="7944"/>
    <x v="1"/>
    <n v="7546.8"/>
    <n v="6327.24"/>
    <n v="1219.56"/>
    <n v="0.16159961838130069"/>
    <s v="10"/>
    <n v="2025"/>
    <n v="397.20000000000005"/>
  </r>
  <r>
    <s v="ORD002927"/>
    <x v="652"/>
    <s v="CUST02215"/>
    <x v="3"/>
    <x v="1"/>
    <x v="1"/>
    <n v="2"/>
    <n v="74372"/>
    <x v="1"/>
    <n v="141306.79999999999"/>
    <n v="88029.18"/>
    <n v="53277.62"/>
    <n v="0.37703507545284448"/>
    <s v="10"/>
    <n v="2025"/>
    <n v="7437.2000000000007"/>
  </r>
  <r>
    <s v="ORD002070"/>
    <x v="652"/>
    <s v="CUST01778"/>
    <x v="7"/>
    <x v="4"/>
    <x v="2"/>
    <n v="1"/>
    <n v="155"/>
    <x v="2"/>
    <n v="155"/>
    <n v="96.68"/>
    <n v="58.32"/>
    <n v="0.37625806451612903"/>
    <s v="10"/>
    <n v="2025"/>
    <n v="0"/>
  </r>
  <r>
    <s v="ORD006761"/>
    <x v="652"/>
    <s v="CUST01446"/>
    <x v="9"/>
    <x v="1"/>
    <x v="4"/>
    <n v="1"/>
    <n v="31581"/>
    <x v="1"/>
    <n v="30001.95"/>
    <n v="20441.349999999999"/>
    <n v="9560.6"/>
    <n v="0.318665953379697"/>
    <s v="10"/>
    <n v="2025"/>
    <n v="1579.0500000000002"/>
  </r>
  <r>
    <s v="ORD004948"/>
    <x v="652"/>
    <s v="CUST00914"/>
    <x v="10"/>
    <x v="2"/>
    <x v="1"/>
    <n v="2"/>
    <n v="10878"/>
    <x v="1"/>
    <n v="20668.2"/>
    <n v="13551.34"/>
    <n v="7116.86"/>
    <n v="0.3443386458424052"/>
    <s v="10"/>
    <n v="2025"/>
    <n v="1087.8"/>
  </r>
  <r>
    <s v="ORD008967"/>
    <x v="652"/>
    <s v="CUST01625"/>
    <x v="0"/>
    <x v="0"/>
    <x v="2"/>
    <n v="1"/>
    <n v="537"/>
    <x v="1"/>
    <n v="510.15"/>
    <n v="346.85"/>
    <n v="163.30000000000001"/>
    <n v="0.32010193080466531"/>
    <s v="10"/>
    <n v="2025"/>
    <n v="26.85"/>
  </r>
  <r>
    <s v="ORD004373"/>
    <x v="652"/>
    <s v="CUST00698"/>
    <x v="9"/>
    <x v="1"/>
    <x v="2"/>
    <n v="5"/>
    <n v="29827"/>
    <x v="0"/>
    <n v="134221.5"/>
    <n v="114133.97"/>
    <n v="20087.53"/>
    <n v="0.14965955528734218"/>
    <s v="10"/>
    <n v="2025"/>
    <n v="14913.5"/>
  </r>
  <r>
    <s v="ORD008703"/>
    <x v="652"/>
    <s v="CUST01461"/>
    <x v="5"/>
    <x v="2"/>
    <x v="2"/>
    <n v="2"/>
    <n v="7391"/>
    <x v="0"/>
    <n v="13303.8"/>
    <n v="9596.26"/>
    <n v="3707.54"/>
    <n v="0.27868278236293392"/>
    <s v="10"/>
    <n v="2025"/>
    <n v="1478.2"/>
  </r>
  <r>
    <s v="ORD004776"/>
    <x v="652"/>
    <s v="CUST02012"/>
    <x v="9"/>
    <x v="1"/>
    <x v="3"/>
    <n v="4"/>
    <n v="28522"/>
    <x v="1"/>
    <n v="108383.6"/>
    <n v="72141.73"/>
    <n v="36241.870000000003"/>
    <n v="0.33438518373628484"/>
    <s v="10"/>
    <n v="2025"/>
    <n v="5704.4000000000005"/>
  </r>
  <r>
    <s v="ORD008813"/>
    <x v="652"/>
    <s v="CUST00131"/>
    <x v="8"/>
    <x v="3"/>
    <x v="2"/>
    <n v="1"/>
    <n v="1000"/>
    <x v="3"/>
    <n v="850"/>
    <n v="567.46"/>
    <n v="282.54000000000002"/>
    <n v="0.33240000000000003"/>
    <s v="10"/>
    <n v="2025"/>
    <n v="150"/>
  </r>
  <r>
    <s v="ORD005735"/>
    <x v="653"/>
    <s v="CUST00970"/>
    <x v="7"/>
    <x v="4"/>
    <x v="0"/>
    <n v="1"/>
    <n v="149"/>
    <x v="1"/>
    <n v="141.55000000000001"/>
    <n v="104.4"/>
    <n v="37.15"/>
    <n v="0.26245143058989751"/>
    <s v="10"/>
    <n v="2025"/>
    <n v="7.45"/>
  </r>
  <r>
    <s v="ORD005865"/>
    <x v="653"/>
    <s v="CUST00372"/>
    <x v="2"/>
    <x v="1"/>
    <x v="1"/>
    <n v="3"/>
    <n v="3185"/>
    <x v="3"/>
    <n v="8121.75"/>
    <n v="7169.87"/>
    <n v="951.88"/>
    <n v="0.11720134207529165"/>
    <s v="10"/>
    <n v="2025"/>
    <n v="1433.25"/>
  </r>
  <r>
    <s v="ORD000982"/>
    <x v="653"/>
    <s v="CUST02016"/>
    <x v="2"/>
    <x v="1"/>
    <x v="2"/>
    <n v="3"/>
    <n v="3949"/>
    <x v="3"/>
    <n v="10069.950000000001"/>
    <n v="6738.77"/>
    <n v="3331.18"/>
    <n v="0.33080402583925439"/>
    <s v="10"/>
    <n v="2025"/>
    <n v="1777.05"/>
  </r>
  <r>
    <s v="ORD004083"/>
    <x v="653"/>
    <s v="CUST01944"/>
    <x v="3"/>
    <x v="1"/>
    <x v="0"/>
    <n v="2"/>
    <n v="75093"/>
    <x v="0"/>
    <n v="135167.4"/>
    <n v="107541.53"/>
    <n v="27625.87"/>
    <n v="0.20438263960096886"/>
    <s v="10"/>
    <n v="2025"/>
    <n v="15018.6"/>
  </r>
  <r>
    <s v="ORD003506"/>
    <x v="653"/>
    <s v="CUST02177"/>
    <x v="5"/>
    <x v="2"/>
    <x v="2"/>
    <n v="1"/>
    <n v="5654"/>
    <x v="1"/>
    <n v="5371.3"/>
    <n v="3790.75"/>
    <n v="1580.55"/>
    <n v="0.29425837320574161"/>
    <s v="10"/>
    <n v="2025"/>
    <n v="282.7"/>
  </r>
  <r>
    <s v="ORD003013"/>
    <x v="653"/>
    <s v="CUST00011"/>
    <x v="14"/>
    <x v="2"/>
    <x v="4"/>
    <n v="1"/>
    <n v="10120"/>
    <x v="0"/>
    <n v="9108"/>
    <n v="5842.31"/>
    <n v="3265.69"/>
    <n v="0.35855182257356172"/>
    <s v="10"/>
    <n v="2025"/>
    <n v="1012"/>
  </r>
  <r>
    <s v="ORD007174"/>
    <x v="653"/>
    <s v="CUST01132"/>
    <x v="12"/>
    <x v="0"/>
    <x v="1"/>
    <n v="2"/>
    <n v="4090"/>
    <x v="3"/>
    <n v="6953"/>
    <n v="5222.07"/>
    <n v="1730.93"/>
    <n v="0.24894721702862074"/>
    <s v="10"/>
    <n v="2025"/>
    <n v="1227"/>
  </r>
  <r>
    <s v="ORD008782"/>
    <x v="653"/>
    <s v="CUST00699"/>
    <x v="4"/>
    <x v="1"/>
    <x v="4"/>
    <n v="2"/>
    <n v="10114"/>
    <x v="1"/>
    <n v="19216.599999999999"/>
    <n v="14039.09"/>
    <n v="5177.51"/>
    <n v="0.26942903531321882"/>
    <s v="10"/>
    <n v="2025"/>
    <n v="1011.4000000000001"/>
  </r>
  <r>
    <s v="ORD005043"/>
    <x v="653"/>
    <s v="CUST00191"/>
    <x v="13"/>
    <x v="0"/>
    <x v="3"/>
    <n v="1"/>
    <n v="795"/>
    <x v="1"/>
    <n v="755.25"/>
    <n v="519.15"/>
    <n v="236.1"/>
    <n v="0.31261171797418075"/>
    <s v="10"/>
    <n v="2025"/>
    <n v="39.75"/>
  </r>
  <r>
    <s v="ORD008786"/>
    <x v="653"/>
    <s v="CUST00970"/>
    <x v="4"/>
    <x v="1"/>
    <x v="0"/>
    <n v="1"/>
    <n v="17122"/>
    <x v="0"/>
    <n v="15409.8"/>
    <n v="13379.97"/>
    <n v="2029.83"/>
    <n v="0.13172331892691663"/>
    <s v="10"/>
    <n v="2025"/>
    <n v="1712.2"/>
  </r>
  <r>
    <s v="ORD007975"/>
    <x v="654"/>
    <s v="CUST00610"/>
    <x v="3"/>
    <x v="1"/>
    <x v="1"/>
    <n v="1"/>
    <n v="61622"/>
    <x v="3"/>
    <n v="52378.7"/>
    <n v="34221.83"/>
    <n v="18156.87"/>
    <n v="0.34664606032604856"/>
    <s v="10"/>
    <n v="2025"/>
    <n v="9243.2999999999993"/>
  </r>
  <r>
    <s v="ORD005199"/>
    <x v="654"/>
    <s v="CUST00596"/>
    <x v="4"/>
    <x v="1"/>
    <x v="4"/>
    <n v="2"/>
    <n v="20875"/>
    <x v="0"/>
    <n v="37575"/>
    <n v="33539.160000000003"/>
    <n v="4035.84"/>
    <n v="0.10740758483033933"/>
    <s v="10"/>
    <n v="2025"/>
    <n v="4175"/>
  </r>
  <r>
    <s v="ORD004056"/>
    <x v="654"/>
    <s v="CUST00722"/>
    <x v="12"/>
    <x v="0"/>
    <x v="1"/>
    <n v="1"/>
    <n v="4088"/>
    <x v="0"/>
    <n v="3679.2"/>
    <n v="2804.45"/>
    <n v="874.75"/>
    <n v="0.23775549032398349"/>
    <s v="10"/>
    <n v="2025"/>
    <n v="408.8"/>
  </r>
  <r>
    <s v="ORD003959"/>
    <x v="654"/>
    <s v="CUST00561"/>
    <x v="2"/>
    <x v="1"/>
    <x v="3"/>
    <n v="4"/>
    <n v="4613"/>
    <x v="3"/>
    <n v="15684.2"/>
    <n v="13380.35"/>
    <n v="2303.85"/>
    <n v="0.14688986368447227"/>
    <s v="10"/>
    <n v="2025"/>
    <n v="2767.7999999999997"/>
  </r>
  <r>
    <s v="ORD006261"/>
    <x v="654"/>
    <s v="CUST01725"/>
    <x v="5"/>
    <x v="2"/>
    <x v="4"/>
    <n v="1"/>
    <n v="7107"/>
    <x v="1"/>
    <n v="6751.65"/>
    <n v="4083.41"/>
    <n v="2668.24"/>
    <n v="0.39519821080772849"/>
    <s v="10"/>
    <n v="2025"/>
    <n v="355.35"/>
  </r>
  <r>
    <s v="ORD000843"/>
    <x v="654"/>
    <s v="CUST01216"/>
    <x v="7"/>
    <x v="4"/>
    <x v="2"/>
    <n v="1"/>
    <n v="121"/>
    <x v="3"/>
    <n v="102.85"/>
    <n v="78.510000000000005"/>
    <n v="24.34"/>
    <n v="0.23665532328633934"/>
    <s v="10"/>
    <n v="2025"/>
    <n v="18.149999999999999"/>
  </r>
  <r>
    <s v="ORD005788"/>
    <x v="654"/>
    <s v="CUST00871"/>
    <x v="2"/>
    <x v="1"/>
    <x v="4"/>
    <n v="3"/>
    <n v="4526"/>
    <x v="3"/>
    <n v="11541.3"/>
    <n v="11006.76"/>
    <n v="534.54"/>
    <n v="4.6315406410023137E-2"/>
    <s v="10"/>
    <n v="2025"/>
    <n v="2036.6999999999998"/>
  </r>
  <r>
    <s v="ORD007797"/>
    <x v="654"/>
    <s v="CUST00976"/>
    <x v="14"/>
    <x v="2"/>
    <x v="3"/>
    <n v="1"/>
    <n v="16378"/>
    <x v="4"/>
    <n v="13102.4"/>
    <n v="12380.95"/>
    <n v="721.45"/>
    <n v="5.5062431310294299E-2"/>
    <s v="10"/>
    <n v="2025"/>
    <n v="3275.6000000000004"/>
  </r>
  <r>
    <s v="ORD008898"/>
    <x v="654"/>
    <s v="CUST02149"/>
    <x v="7"/>
    <x v="4"/>
    <x v="3"/>
    <n v="5"/>
    <n v="241"/>
    <x v="2"/>
    <n v="1205"/>
    <n v="914.14"/>
    <n v="290.86"/>
    <n v="0.24137759336099587"/>
    <s v="10"/>
    <n v="2025"/>
    <n v="0"/>
  </r>
  <r>
    <s v="ORD000904"/>
    <x v="654"/>
    <s v="CUST02405"/>
    <x v="2"/>
    <x v="1"/>
    <x v="1"/>
    <n v="1"/>
    <n v="1662"/>
    <x v="2"/>
    <n v="1662"/>
    <n v="1325.12"/>
    <n v="336.88"/>
    <n v="0.20269554753309266"/>
    <s v="10"/>
    <n v="2025"/>
    <n v="0"/>
  </r>
  <r>
    <s v="ORD004339"/>
    <x v="654"/>
    <s v="CUST00499"/>
    <x v="9"/>
    <x v="1"/>
    <x v="3"/>
    <n v="1"/>
    <n v="20654"/>
    <x v="1"/>
    <n v="19621.3"/>
    <n v="14569.75"/>
    <n v="5051.55"/>
    <n v="0.25745236044502662"/>
    <s v="10"/>
    <n v="2025"/>
    <n v="1032.7"/>
  </r>
  <r>
    <s v="ORD007085"/>
    <x v="654"/>
    <s v="CUST01551"/>
    <x v="2"/>
    <x v="1"/>
    <x v="2"/>
    <n v="1"/>
    <n v="2577"/>
    <x v="0"/>
    <n v="2319.3000000000002"/>
    <n v="1944.93"/>
    <n v="374.37"/>
    <n v="0.16141508213685163"/>
    <s v="10"/>
    <n v="2025"/>
    <n v="257.7"/>
  </r>
  <r>
    <s v="ORD003491"/>
    <x v="655"/>
    <s v="CUST01897"/>
    <x v="14"/>
    <x v="2"/>
    <x v="1"/>
    <n v="5"/>
    <n v="15498"/>
    <x v="4"/>
    <n v="61992"/>
    <n v="50369.41"/>
    <n v="11622.59"/>
    <n v="0.1874853206865402"/>
    <s v="10"/>
    <n v="2025"/>
    <n v="15498"/>
  </r>
  <r>
    <s v="ORD008029"/>
    <x v="655"/>
    <s v="CUST01017"/>
    <x v="2"/>
    <x v="1"/>
    <x v="0"/>
    <n v="3"/>
    <n v="1671"/>
    <x v="3"/>
    <n v="4261.05"/>
    <n v="3997.21"/>
    <n v="263.83999999999997"/>
    <n v="6.1919010572511458E-2"/>
    <s v="10"/>
    <n v="2025"/>
    <n v="751.94999999999993"/>
  </r>
  <r>
    <s v="ORD000044"/>
    <x v="655"/>
    <s v="CUST00120"/>
    <x v="10"/>
    <x v="2"/>
    <x v="2"/>
    <n v="5"/>
    <n v="5635"/>
    <x v="0"/>
    <n v="25357.5"/>
    <n v="15808.66"/>
    <n v="9548.84"/>
    <n v="0.3765686680469289"/>
    <s v="10"/>
    <n v="2025"/>
    <n v="2817.5"/>
  </r>
  <r>
    <s v="ORD001229"/>
    <x v="655"/>
    <s v="CUST00187"/>
    <x v="2"/>
    <x v="1"/>
    <x v="0"/>
    <n v="4"/>
    <n v="3953"/>
    <x v="1"/>
    <n v="15021.4"/>
    <n v="10455.93"/>
    <n v="4565.47"/>
    <n v="0.30393105835674439"/>
    <s v="10"/>
    <n v="2025"/>
    <n v="790.6"/>
  </r>
  <r>
    <s v="ORD002938"/>
    <x v="655"/>
    <s v="CUST00509"/>
    <x v="9"/>
    <x v="1"/>
    <x v="4"/>
    <n v="1"/>
    <n v="30720"/>
    <x v="1"/>
    <n v="29184"/>
    <n v="20658.919999999998"/>
    <n v="8525.08"/>
    <n v="0.29211485745614035"/>
    <s v="10"/>
    <n v="2025"/>
    <n v="1536"/>
  </r>
  <r>
    <s v="ORD007739"/>
    <x v="655"/>
    <s v="CUST00434"/>
    <x v="13"/>
    <x v="0"/>
    <x v="4"/>
    <n v="1"/>
    <n v="857"/>
    <x v="3"/>
    <n v="728.45"/>
    <n v="618.83000000000004"/>
    <n v="109.62"/>
    <n v="0.15048390418010846"/>
    <s v="10"/>
    <n v="2025"/>
    <n v="128.54999999999998"/>
  </r>
  <r>
    <s v="ORD002842"/>
    <x v="655"/>
    <s v="CUST01620"/>
    <x v="2"/>
    <x v="1"/>
    <x v="4"/>
    <n v="1"/>
    <n v="1209"/>
    <x v="1"/>
    <n v="1148.55"/>
    <n v="895.7"/>
    <n v="252.85"/>
    <n v="0.22014714204867006"/>
    <s v="10"/>
    <n v="2025"/>
    <n v="60.45"/>
  </r>
  <r>
    <s v="ORD000048"/>
    <x v="655"/>
    <s v="CUST01093"/>
    <x v="2"/>
    <x v="1"/>
    <x v="1"/>
    <n v="1"/>
    <n v="4357"/>
    <x v="2"/>
    <n v="4357"/>
    <n v="2532.9"/>
    <n v="1824.1"/>
    <n v="0.41865962818453062"/>
    <s v="10"/>
    <n v="2025"/>
    <n v="0"/>
  </r>
  <r>
    <s v="ORD009249"/>
    <x v="655"/>
    <s v="CUST01009"/>
    <x v="1"/>
    <x v="1"/>
    <x v="0"/>
    <n v="1"/>
    <n v="1051"/>
    <x v="0"/>
    <n v="945.9"/>
    <n v="608.33000000000004"/>
    <n v="337.57"/>
    <n v="0.35687704831377526"/>
    <s v="10"/>
    <n v="2025"/>
    <n v="105.10000000000001"/>
  </r>
  <r>
    <s v="ORD002313"/>
    <x v="655"/>
    <s v="CUST02369"/>
    <x v="4"/>
    <x v="1"/>
    <x v="4"/>
    <n v="3"/>
    <n v="14759"/>
    <x v="1"/>
    <n v="42063.15"/>
    <n v="24369.39"/>
    <n v="17693.759999999998"/>
    <n v="0.42064752639780895"/>
    <s v="10"/>
    <n v="2025"/>
    <n v="2213.85"/>
  </r>
  <r>
    <s v="ORD007347"/>
    <x v="655"/>
    <s v="CUST00405"/>
    <x v="14"/>
    <x v="2"/>
    <x v="2"/>
    <n v="2"/>
    <n v="12658"/>
    <x v="2"/>
    <n v="25316"/>
    <n v="14306.38"/>
    <n v="11009.62"/>
    <n v="0.43488781798072368"/>
    <s v="10"/>
    <n v="2025"/>
    <n v="0"/>
  </r>
  <r>
    <s v="ORD002657"/>
    <x v="655"/>
    <s v="CUST01630"/>
    <x v="2"/>
    <x v="1"/>
    <x v="3"/>
    <n v="1"/>
    <n v="1930"/>
    <x v="2"/>
    <n v="1930"/>
    <n v="1344.41"/>
    <n v="585.59"/>
    <n v="0.30341450777202073"/>
    <s v="10"/>
    <n v="2025"/>
    <n v="0"/>
  </r>
  <r>
    <s v="ORD003921"/>
    <x v="655"/>
    <s v="CUST00989"/>
    <x v="9"/>
    <x v="1"/>
    <x v="0"/>
    <n v="1"/>
    <n v="21871"/>
    <x v="2"/>
    <n v="21871"/>
    <n v="16405.64"/>
    <n v="5465.36"/>
    <n v="0.24989072287503999"/>
    <s v="10"/>
    <n v="2025"/>
    <n v="0"/>
  </r>
  <r>
    <s v="ORD005085"/>
    <x v="656"/>
    <s v="CUST00995"/>
    <x v="3"/>
    <x v="1"/>
    <x v="1"/>
    <n v="2"/>
    <n v="74935"/>
    <x v="2"/>
    <n v="149870"/>
    <n v="103286.1"/>
    <n v="46583.9"/>
    <n v="0.3108287182224595"/>
    <s v="10"/>
    <n v="2025"/>
    <n v="0"/>
  </r>
  <r>
    <s v="ORD001670"/>
    <x v="656"/>
    <s v="CUST01547"/>
    <x v="10"/>
    <x v="2"/>
    <x v="3"/>
    <n v="2"/>
    <n v="13262"/>
    <x v="0"/>
    <n v="23871.599999999999"/>
    <n v="17807.91"/>
    <n v="6063.69"/>
    <n v="0.25401271804152215"/>
    <s v="10"/>
    <n v="2025"/>
    <n v="2652.4"/>
  </r>
  <r>
    <s v="ORD006492"/>
    <x v="656"/>
    <s v="CUST02008"/>
    <x v="2"/>
    <x v="1"/>
    <x v="3"/>
    <n v="1"/>
    <n v="1975"/>
    <x v="2"/>
    <n v="1975"/>
    <n v="1157.3900000000001"/>
    <n v="817.61"/>
    <n v="0.41397974683544303"/>
    <s v="10"/>
    <n v="2025"/>
    <n v="0"/>
  </r>
  <r>
    <s v="ORD003572"/>
    <x v="656"/>
    <s v="CUST02331"/>
    <x v="11"/>
    <x v="4"/>
    <x v="3"/>
    <n v="1"/>
    <n v="137"/>
    <x v="0"/>
    <n v="123.3"/>
    <n v="108.73"/>
    <n v="14.57"/>
    <n v="0.11816707218167073"/>
    <s v="10"/>
    <n v="2025"/>
    <n v="13.700000000000001"/>
  </r>
  <r>
    <s v="ORD008055"/>
    <x v="656"/>
    <s v="CUST01835"/>
    <x v="3"/>
    <x v="1"/>
    <x v="1"/>
    <n v="2"/>
    <n v="65628"/>
    <x v="1"/>
    <n v="124693.2"/>
    <n v="99341.63"/>
    <n v="25351.57"/>
    <n v="0.20331156791228391"/>
    <s v="10"/>
    <n v="2025"/>
    <n v="6562.8"/>
  </r>
  <r>
    <s v="ORD008371"/>
    <x v="656"/>
    <s v="CUST02232"/>
    <x v="14"/>
    <x v="2"/>
    <x v="2"/>
    <n v="1"/>
    <n v="16705"/>
    <x v="1"/>
    <n v="15869.75"/>
    <n v="10558.69"/>
    <n v="5311.06"/>
    <n v="0.33466563745490635"/>
    <s v="10"/>
    <n v="2025"/>
    <n v="835.25"/>
  </r>
  <r>
    <s v="ORD007431"/>
    <x v="656"/>
    <s v="CUST00795"/>
    <x v="4"/>
    <x v="1"/>
    <x v="4"/>
    <n v="3"/>
    <n v="16635"/>
    <x v="4"/>
    <n v="39924"/>
    <n v="30996.85"/>
    <n v="8927.15"/>
    <n v="0.22360359683398456"/>
    <s v="10"/>
    <n v="2025"/>
    <n v="9981"/>
  </r>
  <r>
    <s v="ORD001417"/>
    <x v="656"/>
    <s v="CUST02062"/>
    <x v="5"/>
    <x v="2"/>
    <x v="1"/>
    <n v="1"/>
    <n v="7124"/>
    <x v="3"/>
    <n v="6055.4"/>
    <n v="5524.35"/>
    <n v="531.04999999999995"/>
    <n v="8.7698583082868181E-2"/>
    <s v="10"/>
    <n v="2025"/>
    <n v="1068.5999999999999"/>
  </r>
  <r>
    <s v="ORD004241"/>
    <x v="656"/>
    <s v="CUST02486"/>
    <x v="11"/>
    <x v="4"/>
    <x v="1"/>
    <n v="4"/>
    <n v="63"/>
    <x v="1"/>
    <n v="239.4"/>
    <n v="195.91"/>
    <n v="43.49"/>
    <n v="0.18166248955722641"/>
    <s v="10"/>
    <n v="2025"/>
    <n v="12.600000000000001"/>
  </r>
  <r>
    <s v="ORD001918"/>
    <x v="656"/>
    <s v="CUST01335"/>
    <x v="1"/>
    <x v="1"/>
    <x v="0"/>
    <n v="2"/>
    <n v="1436"/>
    <x v="2"/>
    <n v="2872"/>
    <n v="2202.2199999999998"/>
    <n v="669.78"/>
    <n v="0.23321030640668522"/>
    <s v="10"/>
    <n v="2025"/>
    <n v="0"/>
  </r>
  <r>
    <s v="ORD001829"/>
    <x v="656"/>
    <s v="CUST01856"/>
    <x v="4"/>
    <x v="1"/>
    <x v="4"/>
    <n v="1"/>
    <n v="20839"/>
    <x v="0"/>
    <n v="18755.099999999999"/>
    <n v="14574.8"/>
    <n v="4180.3"/>
    <n v="0.22288870760486484"/>
    <s v="10"/>
    <n v="2025"/>
    <n v="2083.9"/>
  </r>
  <r>
    <s v="ORD008774"/>
    <x v="656"/>
    <s v="CUST00253"/>
    <x v="7"/>
    <x v="4"/>
    <x v="4"/>
    <n v="2"/>
    <n v="194"/>
    <x v="1"/>
    <n v="368.6"/>
    <n v="259.56"/>
    <n v="109.04"/>
    <n v="0.29582202930005425"/>
    <s v="10"/>
    <n v="2025"/>
    <n v="19.400000000000002"/>
  </r>
  <r>
    <s v="ORD007637"/>
    <x v="656"/>
    <s v="CUST02349"/>
    <x v="2"/>
    <x v="1"/>
    <x v="4"/>
    <n v="1"/>
    <n v="2114"/>
    <x v="2"/>
    <n v="2114"/>
    <n v="1640.26"/>
    <n v="473.74"/>
    <n v="0.22409649952696312"/>
    <s v="10"/>
    <n v="2025"/>
    <n v="0"/>
  </r>
  <r>
    <s v="ORD007623"/>
    <x v="656"/>
    <s v="CUST00740"/>
    <x v="0"/>
    <x v="0"/>
    <x v="4"/>
    <n v="3"/>
    <n v="463"/>
    <x v="0"/>
    <n v="1250.0999999999999"/>
    <n v="971.46"/>
    <n v="278.64"/>
    <n v="0.22289416846652269"/>
    <s v="10"/>
    <n v="2025"/>
    <n v="138.9"/>
  </r>
  <r>
    <s v="ORD002952"/>
    <x v="656"/>
    <s v="CUST00306"/>
    <x v="10"/>
    <x v="2"/>
    <x v="4"/>
    <n v="1"/>
    <n v="15376"/>
    <x v="1"/>
    <n v="14607.2"/>
    <n v="11195.74"/>
    <n v="3411.46"/>
    <n v="0.23354647023385727"/>
    <s v="10"/>
    <n v="2025"/>
    <n v="768.80000000000007"/>
  </r>
  <r>
    <s v="ORD001992"/>
    <x v="657"/>
    <s v="CUST02270"/>
    <x v="1"/>
    <x v="1"/>
    <x v="3"/>
    <n v="2"/>
    <n v="1276"/>
    <x v="0"/>
    <n v="2296.8000000000002"/>
    <n v="2073.4499999999998"/>
    <n v="223.35"/>
    <n v="9.7243991640543356E-2"/>
    <s v="10"/>
    <n v="2025"/>
    <n v="255.20000000000002"/>
  </r>
  <r>
    <s v="ORD007639"/>
    <x v="657"/>
    <s v="CUST00655"/>
    <x v="4"/>
    <x v="1"/>
    <x v="0"/>
    <n v="2"/>
    <n v="23363"/>
    <x v="2"/>
    <n v="46726"/>
    <n v="28638.639999999999"/>
    <n v="18087.36"/>
    <n v="0.38709412318623465"/>
    <s v="10"/>
    <n v="2025"/>
    <n v="0"/>
  </r>
  <r>
    <s v="ORD001114"/>
    <x v="657"/>
    <s v="CUST01927"/>
    <x v="12"/>
    <x v="0"/>
    <x v="4"/>
    <n v="1"/>
    <n v="3499"/>
    <x v="2"/>
    <n v="3499"/>
    <n v="2534.52"/>
    <n v="964.48"/>
    <n v="0.27564446984852814"/>
    <s v="10"/>
    <n v="2025"/>
    <n v="0"/>
  </r>
  <r>
    <s v="ORD001312"/>
    <x v="657"/>
    <s v="CUST01852"/>
    <x v="14"/>
    <x v="2"/>
    <x v="4"/>
    <n v="1"/>
    <n v="12229"/>
    <x v="1"/>
    <n v="11617.55"/>
    <n v="8490.4"/>
    <n v="3127.15"/>
    <n v="0.26917465386419687"/>
    <s v="10"/>
    <n v="2025"/>
    <n v="611.45000000000005"/>
  </r>
  <r>
    <s v="ORD005347"/>
    <x v="657"/>
    <s v="CUST02397"/>
    <x v="7"/>
    <x v="4"/>
    <x v="0"/>
    <n v="1"/>
    <n v="184"/>
    <x v="2"/>
    <n v="184"/>
    <n v="112.75"/>
    <n v="71.25"/>
    <n v="0.38722826086956524"/>
    <s v="10"/>
    <n v="2025"/>
    <n v="0"/>
  </r>
  <r>
    <s v="ORD003560"/>
    <x v="657"/>
    <s v="CUST00246"/>
    <x v="11"/>
    <x v="4"/>
    <x v="2"/>
    <n v="1"/>
    <n v="160"/>
    <x v="1"/>
    <n v="152"/>
    <n v="110.73"/>
    <n v="41.27"/>
    <n v="0.27151315789473685"/>
    <s v="10"/>
    <n v="2025"/>
    <n v="8"/>
  </r>
  <r>
    <s v="ORD004361"/>
    <x v="657"/>
    <s v="CUST01919"/>
    <x v="1"/>
    <x v="1"/>
    <x v="1"/>
    <n v="4"/>
    <n v="2098"/>
    <x v="2"/>
    <n v="8392"/>
    <n v="6828.95"/>
    <n v="1563.05"/>
    <n v="0.18625476644423258"/>
    <s v="10"/>
    <n v="2025"/>
    <n v="0"/>
  </r>
  <r>
    <s v="ORD000876"/>
    <x v="657"/>
    <s v="CUST02262"/>
    <x v="7"/>
    <x v="4"/>
    <x v="2"/>
    <n v="1"/>
    <n v="160"/>
    <x v="3"/>
    <n v="136"/>
    <n v="110.12"/>
    <n v="25.88"/>
    <n v="0.19029411764705881"/>
    <s v="10"/>
    <n v="2025"/>
    <n v="24"/>
  </r>
  <r>
    <s v="ORD003655"/>
    <x v="657"/>
    <s v="CUST01209"/>
    <x v="8"/>
    <x v="3"/>
    <x v="1"/>
    <n v="3"/>
    <n v="824"/>
    <x v="1"/>
    <n v="2348.4"/>
    <n v="1512.8"/>
    <n v="835.6"/>
    <n v="0.35581672628172373"/>
    <s v="10"/>
    <n v="2025"/>
    <n v="123.60000000000001"/>
  </r>
  <r>
    <s v="ORD006223"/>
    <x v="657"/>
    <s v="CUST02377"/>
    <x v="14"/>
    <x v="2"/>
    <x v="1"/>
    <n v="2"/>
    <n v="14445"/>
    <x v="3"/>
    <n v="24556.5"/>
    <n v="16384.939999999999"/>
    <n v="8171.56"/>
    <n v="0.33276566285912079"/>
    <s v="10"/>
    <n v="2025"/>
    <n v="4333.5"/>
  </r>
  <r>
    <s v="ORD003667"/>
    <x v="657"/>
    <s v="CUST00496"/>
    <x v="3"/>
    <x v="1"/>
    <x v="4"/>
    <n v="1"/>
    <n v="56024"/>
    <x v="4"/>
    <n v="44819.199999999997"/>
    <n v="34155.879999999997"/>
    <n v="10663.32"/>
    <n v="0.23791857061259461"/>
    <s v="10"/>
    <n v="2025"/>
    <n v="11204.800000000001"/>
  </r>
  <r>
    <s v="ORD000062"/>
    <x v="657"/>
    <s v="CUST01543"/>
    <x v="1"/>
    <x v="1"/>
    <x v="0"/>
    <n v="4"/>
    <n v="1653"/>
    <x v="0"/>
    <n v="5950.8"/>
    <n v="3817.13"/>
    <n v="2133.67"/>
    <n v="0.35855179135578408"/>
    <s v="10"/>
    <n v="2025"/>
    <n v="661.2"/>
  </r>
  <r>
    <s v="ORD009327"/>
    <x v="658"/>
    <s v="CUST00463"/>
    <x v="9"/>
    <x v="1"/>
    <x v="2"/>
    <n v="2"/>
    <n v="28186"/>
    <x v="1"/>
    <n v="53553.4"/>
    <n v="35375.9"/>
    <n v="18177.5"/>
    <n v="0.33942756202220586"/>
    <s v="10"/>
    <n v="2025"/>
    <n v="2818.6000000000004"/>
  </r>
  <r>
    <s v="ORD009093"/>
    <x v="658"/>
    <s v="CUST00900"/>
    <x v="9"/>
    <x v="1"/>
    <x v="0"/>
    <n v="2"/>
    <n v="32711"/>
    <x v="1"/>
    <n v="62150.9"/>
    <n v="52850.83"/>
    <n v="9300.07"/>
    <n v="0.14963693204764533"/>
    <s v="10"/>
    <n v="2025"/>
    <n v="3271.1000000000004"/>
  </r>
  <r>
    <s v="ORD007324"/>
    <x v="658"/>
    <s v="CUST01760"/>
    <x v="0"/>
    <x v="0"/>
    <x v="4"/>
    <n v="1"/>
    <n v="1088"/>
    <x v="1"/>
    <n v="1033.5999999999999"/>
    <n v="892.01"/>
    <n v="141.59"/>
    <n v="0.13698722910216721"/>
    <s v="10"/>
    <n v="2025"/>
    <n v="54.400000000000006"/>
  </r>
  <r>
    <s v="ORD009099"/>
    <x v="658"/>
    <s v="CUST00310"/>
    <x v="12"/>
    <x v="0"/>
    <x v="0"/>
    <n v="2"/>
    <n v="2824"/>
    <x v="0"/>
    <n v="5083.2"/>
    <n v="4107.84"/>
    <n v="975.36"/>
    <n v="0.19187913125590181"/>
    <s v="10"/>
    <n v="2025"/>
    <n v="564.80000000000007"/>
  </r>
  <r>
    <s v="ORD004918"/>
    <x v="658"/>
    <s v="CUST01908"/>
    <x v="1"/>
    <x v="1"/>
    <x v="2"/>
    <n v="2"/>
    <n v="2159"/>
    <x v="0"/>
    <n v="3886.2"/>
    <n v="2494.64"/>
    <n v="1391.56"/>
    <n v="0.35807729916113429"/>
    <s v="10"/>
    <n v="2025"/>
    <n v="431.8"/>
  </r>
  <r>
    <s v="ORD005002"/>
    <x v="658"/>
    <s v="CUST00458"/>
    <x v="9"/>
    <x v="1"/>
    <x v="2"/>
    <n v="1"/>
    <n v="33288"/>
    <x v="1"/>
    <n v="31623.599999999999"/>
    <n v="23215.47"/>
    <n v="8408.1299999999992"/>
    <n v="0.26588149356809471"/>
    <s v="10"/>
    <n v="2025"/>
    <n v="1664.4"/>
  </r>
  <r>
    <s v="ORD002419"/>
    <x v="658"/>
    <s v="CUST01353"/>
    <x v="3"/>
    <x v="1"/>
    <x v="0"/>
    <n v="4"/>
    <n v="62952"/>
    <x v="1"/>
    <n v="239217.6"/>
    <n v="192967.48"/>
    <n v="46250.12"/>
    <n v="0.19333911886081961"/>
    <s v="10"/>
    <n v="2025"/>
    <n v="12590.400000000001"/>
  </r>
  <r>
    <s v="ORD003803"/>
    <x v="659"/>
    <s v="CUST01773"/>
    <x v="9"/>
    <x v="1"/>
    <x v="1"/>
    <n v="3"/>
    <n v="25685"/>
    <x v="1"/>
    <n v="73202.25"/>
    <n v="47803.9"/>
    <n v="25398.35"/>
    <n v="0.34696132974054755"/>
    <s v="10"/>
    <n v="2025"/>
    <n v="3852.75"/>
  </r>
  <r>
    <s v="ORD004904"/>
    <x v="659"/>
    <s v="CUST01728"/>
    <x v="7"/>
    <x v="4"/>
    <x v="0"/>
    <n v="1"/>
    <n v="139"/>
    <x v="1"/>
    <n v="132.05000000000001"/>
    <n v="82.08"/>
    <n v="49.97"/>
    <n v="0.37841726618705029"/>
    <s v="10"/>
    <n v="2025"/>
    <n v="6.95"/>
  </r>
  <r>
    <s v="ORD007791"/>
    <x v="659"/>
    <s v="CUST01202"/>
    <x v="11"/>
    <x v="4"/>
    <x v="2"/>
    <n v="1"/>
    <n v="96"/>
    <x v="2"/>
    <n v="96"/>
    <n v="72.17"/>
    <n v="23.83"/>
    <n v="0.24822916666666664"/>
    <s v="10"/>
    <n v="2025"/>
    <n v="0"/>
  </r>
  <r>
    <s v="ORD000786"/>
    <x v="659"/>
    <s v="CUST02176"/>
    <x v="9"/>
    <x v="1"/>
    <x v="3"/>
    <n v="2"/>
    <n v="21933"/>
    <x v="2"/>
    <n v="43866"/>
    <n v="24710.31"/>
    <n v="19155.689999999999"/>
    <n v="0.43668649979482965"/>
    <s v="10"/>
    <n v="2025"/>
    <n v="0"/>
  </r>
  <r>
    <s v="ORD003501"/>
    <x v="659"/>
    <s v="CUST01203"/>
    <x v="8"/>
    <x v="3"/>
    <x v="3"/>
    <n v="1"/>
    <n v="1419"/>
    <x v="0"/>
    <n v="1277.0999999999999"/>
    <n v="896.9"/>
    <n v="380.2"/>
    <n v="0.29770573956620472"/>
    <s v="10"/>
    <n v="2025"/>
    <n v="141.9"/>
  </r>
  <r>
    <s v="ORD005903"/>
    <x v="659"/>
    <s v="CUST00234"/>
    <x v="0"/>
    <x v="0"/>
    <x v="3"/>
    <n v="2"/>
    <n v="476"/>
    <x v="1"/>
    <n v="904.4"/>
    <n v="642.95000000000005"/>
    <n v="261.45"/>
    <n v="0.28908668730650156"/>
    <s v="10"/>
    <n v="2025"/>
    <n v="47.6"/>
  </r>
  <r>
    <s v="ORD008359"/>
    <x v="659"/>
    <s v="CUST00228"/>
    <x v="3"/>
    <x v="1"/>
    <x v="1"/>
    <n v="1"/>
    <n v="58407"/>
    <x v="1"/>
    <n v="55486.65"/>
    <n v="32711.84"/>
    <n v="22774.81"/>
    <n v="0.41045566816522533"/>
    <s v="10"/>
    <n v="2025"/>
    <n v="2920.3500000000004"/>
  </r>
  <r>
    <s v="ORD009558"/>
    <x v="659"/>
    <s v="CUST02079"/>
    <x v="9"/>
    <x v="1"/>
    <x v="3"/>
    <n v="3"/>
    <n v="27944"/>
    <x v="0"/>
    <n v="75448.800000000003"/>
    <n v="53140.24"/>
    <n v="22308.560000000001"/>
    <n v="0.29567812874426103"/>
    <s v="10"/>
    <n v="2025"/>
    <n v="8383.2000000000007"/>
  </r>
  <r>
    <s v="ORD009463"/>
    <x v="659"/>
    <s v="CUST01308"/>
    <x v="5"/>
    <x v="2"/>
    <x v="2"/>
    <n v="1"/>
    <n v="6223"/>
    <x v="4"/>
    <n v="4978.3999999999996"/>
    <n v="4815.41"/>
    <n v="162.99"/>
    <n v="3.2739434356419739E-2"/>
    <s v="10"/>
    <n v="2025"/>
    <n v="1244.6000000000001"/>
  </r>
  <r>
    <s v="ORD007089"/>
    <x v="659"/>
    <s v="CUST01596"/>
    <x v="9"/>
    <x v="1"/>
    <x v="1"/>
    <n v="2"/>
    <n v="20381"/>
    <x v="0"/>
    <n v="36685.800000000003"/>
    <n v="30202.39"/>
    <n v="6483.41"/>
    <n v="0.17672805281607595"/>
    <s v="10"/>
    <n v="2025"/>
    <n v="4076.2000000000003"/>
  </r>
  <r>
    <s v="ORD005624"/>
    <x v="659"/>
    <s v="CUST00557"/>
    <x v="3"/>
    <x v="1"/>
    <x v="4"/>
    <n v="2"/>
    <n v="75726"/>
    <x v="0"/>
    <n v="136306.79999999999"/>
    <n v="112433.87"/>
    <n v="23872.93"/>
    <n v="0.17514115216555595"/>
    <s v="10"/>
    <n v="2025"/>
    <n v="15145.2"/>
  </r>
  <r>
    <s v="ORD004767"/>
    <x v="659"/>
    <s v="CUST00968"/>
    <x v="8"/>
    <x v="3"/>
    <x v="2"/>
    <n v="2"/>
    <n v="1959"/>
    <x v="4"/>
    <n v="3134.4"/>
    <n v="2992.32"/>
    <n v="142.08000000000001"/>
    <n v="4.532924961715161E-2"/>
    <s v="10"/>
    <n v="2025"/>
    <n v="783.6"/>
  </r>
  <r>
    <s v="ORD004828"/>
    <x v="659"/>
    <s v="CUST02415"/>
    <x v="4"/>
    <x v="1"/>
    <x v="1"/>
    <n v="1"/>
    <n v="21107"/>
    <x v="4"/>
    <n v="16885.599999999999"/>
    <n v="12360.15"/>
    <n v="4525.45"/>
    <n v="0.26800646704884634"/>
    <s v="10"/>
    <n v="2025"/>
    <n v="4221.4000000000005"/>
  </r>
  <r>
    <s v="ORD003781"/>
    <x v="659"/>
    <s v="CUST01236"/>
    <x v="7"/>
    <x v="4"/>
    <x v="2"/>
    <n v="4"/>
    <n v="82"/>
    <x v="0"/>
    <n v="295.2"/>
    <n v="238.8"/>
    <n v="56.4"/>
    <n v="0.1910569105691057"/>
    <s v="10"/>
    <n v="2025"/>
    <n v="32.800000000000004"/>
  </r>
  <r>
    <s v="ORD003300"/>
    <x v="659"/>
    <s v="CUST01644"/>
    <x v="14"/>
    <x v="2"/>
    <x v="1"/>
    <n v="1"/>
    <n v="7698"/>
    <x v="0"/>
    <n v="6928.2"/>
    <n v="5545.39"/>
    <n v="1382.81"/>
    <n v="0.19959152449409659"/>
    <s v="10"/>
    <n v="2025"/>
    <n v="769.80000000000007"/>
  </r>
  <r>
    <s v="ORD007176"/>
    <x v="659"/>
    <s v="CUST00533"/>
    <x v="0"/>
    <x v="0"/>
    <x v="1"/>
    <n v="1"/>
    <n v="1296"/>
    <x v="1"/>
    <n v="1231.2"/>
    <n v="994.9"/>
    <n v="236.3"/>
    <n v="0.19192657569850552"/>
    <s v="10"/>
    <n v="2025"/>
    <n v="64.8"/>
  </r>
  <r>
    <s v="ORD000695"/>
    <x v="660"/>
    <s v="CUST02322"/>
    <x v="8"/>
    <x v="3"/>
    <x v="3"/>
    <n v="1"/>
    <n v="1724"/>
    <x v="0"/>
    <n v="1551.6"/>
    <n v="1197.03"/>
    <n v="354.57"/>
    <n v="0.22851894818252128"/>
    <s v="10"/>
    <n v="2025"/>
    <n v="172.4"/>
  </r>
  <r>
    <s v="ORD001135"/>
    <x v="660"/>
    <s v="CUST01459"/>
    <x v="11"/>
    <x v="4"/>
    <x v="4"/>
    <n v="1"/>
    <n v="51"/>
    <x v="0"/>
    <n v="45.9"/>
    <n v="41.28"/>
    <n v="4.62"/>
    <n v="0.10065359477124183"/>
    <s v="10"/>
    <n v="2025"/>
    <n v="5.1000000000000005"/>
  </r>
  <r>
    <s v="ORD006938"/>
    <x v="660"/>
    <s v="CUST02172"/>
    <x v="7"/>
    <x v="4"/>
    <x v="4"/>
    <n v="2"/>
    <n v="218"/>
    <x v="2"/>
    <n v="436"/>
    <n v="271.64999999999998"/>
    <n v="164.35"/>
    <n v="0.37694954128440367"/>
    <s v="10"/>
    <n v="2025"/>
    <n v="0"/>
  </r>
  <r>
    <s v="ORD007143"/>
    <x v="660"/>
    <s v="CUST01854"/>
    <x v="13"/>
    <x v="0"/>
    <x v="4"/>
    <n v="1"/>
    <n v="1169"/>
    <x v="0"/>
    <n v="1052.0999999999999"/>
    <n v="843.48"/>
    <n v="208.62"/>
    <n v="0.19828913601368695"/>
    <s v="10"/>
    <n v="2025"/>
    <n v="116.9"/>
  </r>
  <r>
    <s v="ORD005035"/>
    <x v="660"/>
    <s v="CUST00855"/>
    <x v="12"/>
    <x v="0"/>
    <x v="0"/>
    <n v="3"/>
    <n v="2096"/>
    <x v="0"/>
    <n v="5659.2"/>
    <n v="4115.78"/>
    <n v="1543.42"/>
    <n v="0.27272759400621999"/>
    <s v="10"/>
    <n v="2025"/>
    <n v="628.80000000000007"/>
  </r>
  <r>
    <s v="ORD003576"/>
    <x v="660"/>
    <s v="CUST00074"/>
    <x v="8"/>
    <x v="3"/>
    <x v="4"/>
    <n v="1"/>
    <n v="1256"/>
    <x v="1"/>
    <n v="1193.2"/>
    <n v="967.79"/>
    <n v="225.41"/>
    <n v="0.18891216895742541"/>
    <s v="10"/>
    <n v="2025"/>
    <n v="62.800000000000004"/>
  </r>
  <r>
    <s v="ORD006570"/>
    <x v="660"/>
    <s v="CUST00140"/>
    <x v="2"/>
    <x v="1"/>
    <x v="2"/>
    <n v="2"/>
    <n v="2422"/>
    <x v="1"/>
    <n v="4601.8"/>
    <n v="3385.95"/>
    <n v="1215.8499999999999"/>
    <n v="0.2642118301534182"/>
    <s v="10"/>
    <n v="2025"/>
    <n v="242.20000000000002"/>
  </r>
  <r>
    <s v="ORD006767"/>
    <x v="660"/>
    <s v="CUST01862"/>
    <x v="9"/>
    <x v="1"/>
    <x v="3"/>
    <n v="1"/>
    <n v="21231"/>
    <x v="0"/>
    <n v="19107.900000000001"/>
    <n v="15963.79"/>
    <n v="3144.11"/>
    <n v="0.16454503111278582"/>
    <s v="10"/>
    <n v="2025"/>
    <n v="2123.1"/>
  </r>
  <r>
    <s v="ORD000705"/>
    <x v="660"/>
    <s v="CUST01103"/>
    <x v="7"/>
    <x v="4"/>
    <x v="0"/>
    <n v="1"/>
    <n v="247"/>
    <x v="2"/>
    <n v="247"/>
    <n v="201.03"/>
    <n v="45.97"/>
    <n v="0.18611336032388665"/>
    <s v="10"/>
    <n v="2025"/>
    <n v="0"/>
  </r>
  <r>
    <s v="ORD006117"/>
    <x v="660"/>
    <s v="CUST00443"/>
    <x v="1"/>
    <x v="1"/>
    <x v="4"/>
    <n v="1"/>
    <n v="2619"/>
    <x v="3"/>
    <n v="2226.15"/>
    <n v="2100.87"/>
    <n v="125.28"/>
    <n v="5.6276531231049122E-2"/>
    <s v="10"/>
    <n v="2025"/>
    <n v="392.84999999999997"/>
  </r>
  <r>
    <s v="ORD009340"/>
    <x v="661"/>
    <s v="CUST00713"/>
    <x v="8"/>
    <x v="3"/>
    <x v="3"/>
    <n v="2"/>
    <n v="1152"/>
    <x v="1"/>
    <n v="2188.8000000000002"/>
    <n v="1383.88"/>
    <n v="804.92"/>
    <n v="0.36774488304093561"/>
    <s v="10"/>
    <n v="2025"/>
    <n v="115.2"/>
  </r>
  <r>
    <s v="ORD009958"/>
    <x v="661"/>
    <s v="CUST00976"/>
    <x v="7"/>
    <x v="4"/>
    <x v="0"/>
    <n v="1"/>
    <n v="132"/>
    <x v="2"/>
    <n v="132"/>
    <n v="73.25"/>
    <n v="58.75"/>
    <n v="0.44507575757575757"/>
    <s v="10"/>
    <n v="2025"/>
    <n v="0"/>
  </r>
  <r>
    <s v="ORD009813"/>
    <x v="661"/>
    <s v="CUST01268"/>
    <x v="10"/>
    <x v="2"/>
    <x v="3"/>
    <n v="2"/>
    <n v="6168"/>
    <x v="2"/>
    <n v="12336"/>
    <n v="9448.27"/>
    <n v="2887.73"/>
    <n v="0.23408965629053177"/>
    <s v="10"/>
    <n v="2025"/>
    <n v="0"/>
  </r>
  <r>
    <s v="ORD001598"/>
    <x v="661"/>
    <s v="CUST01687"/>
    <x v="11"/>
    <x v="4"/>
    <x v="0"/>
    <n v="4"/>
    <n v="115"/>
    <x v="0"/>
    <n v="414"/>
    <n v="343.75"/>
    <n v="70.25"/>
    <n v="0.16968599033816426"/>
    <s v="10"/>
    <n v="2025"/>
    <n v="46"/>
  </r>
  <r>
    <s v="ORD007803"/>
    <x v="661"/>
    <s v="CUST01000"/>
    <x v="7"/>
    <x v="4"/>
    <x v="3"/>
    <n v="2"/>
    <n v="111"/>
    <x v="4"/>
    <n v="177.6"/>
    <n v="125.15"/>
    <n v="52.45"/>
    <n v="0.29532657657657663"/>
    <s v="10"/>
    <n v="2025"/>
    <n v="44.400000000000006"/>
  </r>
  <r>
    <s v="ORD009370"/>
    <x v="661"/>
    <s v="CUST02245"/>
    <x v="6"/>
    <x v="3"/>
    <x v="1"/>
    <n v="1"/>
    <n v="674"/>
    <x v="1"/>
    <n v="640.29999999999995"/>
    <n v="417.98"/>
    <n v="222.32"/>
    <n v="0.3472122442605029"/>
    <s v="10"/>
    <n v="2025"/>
    <n v="33.700000000000003"/>
  </r>
  <r>
    <s v="ORD008803"/>
    <x v="661"/>
    <s v="CUST01246"/>
    <x v="2"/>
    <x v="1"/>
    <x v="2"/>
    <n v="3"/>
    <n v="4243"/>
    <x v="0"/>
    <n v="11456.1"/>
    <n v="8241.19"/>
    <n v="3214.91"/>
    <n v="0.28062866071350634"/>
    <s v="10"/>
    <n v="2025"/>
    <n v="1272.9000000000001"/>
  </r>
  <r>
    <s v="ORD006007"/>
    <x v="661"/>
    <s v="CUST01933"/>
    <x v="9"/>
    <x v="1"/>
    <x v="4"/>
    <n v="1"/>
    <n v="25311"/>
    <x v="0"/>
    <n v="22779.9"/>
    <n v="17501.41"/>
    <n v="5278.49"/>
    <n v="0.23171699612377575"/>
    <s v="10"/>
    <n v="2025"/>
    <n v="2531.1000000000004"/>
  </r>
  <r>
    <s v="ORD008469"/>
    <x v="661"/>
    <s v="CUST00372"/>
    <x v="3"/>
    <x v="1"/>
    <x v="4"/>
    <n v="1"/>
    <n v="77215"/>
    <x v="3"/>
    <n v="65632.75"/>
    <n v="43603.48"/>
    <n v="22029.27"/>
    <n v="0.33564447627137367"/>
    <s v="10"/>
    <n v="2025"/>
    <n v="11582.25"/>
  </r>
  <r>
    <s v="ORD000120"/>
    <x v="661"/>
    <s v="CUST00689"/>
    <x v="5"/>
    <x v="2"/>
    <x v="4"/>
    <n v="1"/>
    <n v="8588"/>
    <x v="1"/>
    <n v="8158.6"/>
    <n v="6985.45"/>
    <n v="1173.1500000000001"/>
    <n v="0.143793052729635"/>
    <s v="10"/>
    <n v="2025"/>
    <n v="429.40000000000003"/>
  </r>
  <r>
    <s v="ORD005154"/>
    <x v="661"/>
    <s v="CUST00195"/>
    <x v="7"/>
    <x v="4"/>
    <x v="0"/>
    <n v="1"/>
    <n v="93"/>
    <x v="3"/>
    <n v="79.05"/>
    <n v="65.63"/>
    <n v="13.42"/>
    <n v="0.16976597090449083"/>
    <s v="10"/>
    <n v="2025"/>
    <n v="13.95"/>
  </r>
  <r>
    <s v="ORD004603"/>
    <x v="661"/>
    <s v="CUST02228"/>
    <x v="6"/>
    <x v="3"/>
    <x v="0"/>
    <n v="3"/>
    <n v="1039"/>
    <x v="2"/>
    <n v="3117"/>
    <n v="2059.14"/>
    <n v="1057.8599999999999"/>
    <n v="0.33938402309913374"/>
    <s v="10"/>
    <n v="2025"/>
    <n v="0"/>
  </r>
  <r>
    <s v="ORD009619"/>
    <x v="662"/>
    <s v="CUST01823"/>
    <x v="9"/>
    <x v="1"/>
    <x v="3"/>
    <n v="2"/>
    <n v="33151"/>
    <x v="0"/>
    <n v="59671.8"/>
    <n v="37326.660000000003"/>
    <n v="22345.14"/>
    <n v="0.37446733632972357"/>
    <s v="10"/>
    <n v="2025"/>
    <n v="6630.2000000000007"/>
  </r>
  <r>
    <s v="ORD007624"/>
    <x v="662"/>
    <s v="CUST00833"/>
    <x v="10"/>
    <x v="2"/>
    <x v="3"/>
    <n v="4"/>
    <n v="16279"/>
    <x v="2"/>
    <n v="65116"/>
    <n v="37471.300000000003"/>
    <n v="27644.7"/>
    <n v="0.42454542662325695"/>
    <s v="10"/>
    <n v="2025"/>
    <n v="0"/>
  </r>
  <r>
    <s v="ORD000634"/>
    <x v="662"/>
    <s v="CUST01182"/>
    <x v="2"/>
    <x v="1"/>
    <x v="0"/>
    <n v="1"/>
    <n v="4614"/>
    <x v="1"/>
    <n v="4383.3"/>
    <n v="3058.92"/>
    <n v="1324.38"/>
    <n v="0.30214222161385257"/>
    <s v="10"/>
    <n v="2025"/>
    <n v="230.70000000000002"/>
  </r>
  <r>
    <s v="ORD003065"/>
    <x v="662"/>
    <s v="CUST01246"/>
    <x v="2"/>
    <x v="1"/>
    <x v="1"/>
    <n v="1"/>
    <n v="3591"/>
    <x v="1"/>
    <n v="3411.45"/>
    <n v="2577.29"/>
    <n v="834.16"/>
    <n v="0.24451772706620353"/>
    <s v="10"/>
    <n v="2025"/>
    <n v="179.55"/>
  </r>
  <r>
    <s v="ORD006917"/>
    <x v="662"/>
    <s v="CUST00256"/>
    <x v="5"/>
    <x v="2"/>
    <x v="0"/>
    <n v="1"/>
    <n v="7162"/>
    <x v="1"/>
    <n v="6803.9"/>
    <n v="5713.83"/>
    <n v="1090.07"/>
    <n v="0.16021252516938814"/>
    <s v="10"/>
    <n v="2025"/>
    <n v="358.1"/>
  </r>
  <r>
    <s v="ORD008166"/>
    <x v="662"/>
    <s v="CUST02472"/>
    <x v="0"/>
    <x v="0"/>
    <x v="1"/>
    <n v="2"/>
    <n v="1438"/>
    <x v="3"/>
    <n v="2444.6"/>
    <n v="1807.98"/>
    <n v="636.62"/>
    <n v="0.26041888243475414"/>
    <s v="10"/>
    <n v="2025"/>
    <n v="431.4"/>
  </r>
  <r>
    <s v="ORD009905"/>
    <x v="662"/>
    <s v="CUST00818"/>
    <x v="11"/>
    <x v="4"/>
    <x v="0"/>
    <n v="1"/>
    <n v="117"/>
    <x v="1"/>
    <n v="111.15"/>
    <n v="86.1"/>
    <n v="25.05"/>
    <n v="0.2253711201079622"/>
    <s v="10"/>
    <n v="2025"/>
    <n v="5.8500000000000005"/>
  </r>
  <r>
    <s v="ORD002443"/>
    <x v="662"/>
    <s v="CUST00859"/>
    <x v="1"/>
    <x v="1"/>
    <x v="2"/>
    <n v="3"/>
    <n v="2722"/>
    <x v="2"/>
    <n v="8166"/>
    <n v="5245.73"/>
    <n v="2920.27"/>
    <n v="0.35761327455302472"/>
    <s v="10"/>
    <n v="2025"/>
    <n v="0"/>
  </r>
  <r>
    <s v="ORD007509"/>
    <x v="662"/>
    <s v="CUST00069"/>
    <x v="14"/>
    <x v="2"/>
    <x v="2"/>
    <n v="5"/>
    <n v="16123"/>
    <x v="2"/>
    <n v="80615"/>
    <n v="50478.33"/>
    <n v="30136.67"/>
    <n v="0.37383452211126961"/>
    <s v="10"/>
    <n v="2025"/>
    <n v="0"/>
  </r>
  <r>
    <s v="ORD008660"/>
    <x v="662"/>
    <s v="CUST00664"/>
    <x v="0"/>
    <x v="0"/>
    <x v="1"/>
    <n v="3"/>
    <n v="1356"/>
    <x v="2"/>
    <n v="4068"/>
    <n v="2618.56"/>
    <n v="1449.44"/>
    <n v="0.35630285152409047"/>
    <s v="10"/>
    <n v="2025"/>
    <n v="0"/>
  </r>
  <r>
    <s v="ORD008057"/>
    <x v="663"/>
    <s v="CUST01148"/>
    <x v="14"/>
    <x v="2"/>
    <x v="4"/>
    <n v="1"/>
    <n v="9434"/>
    <x v="1"/>
    <n v="8962.2999999999993"/>
    <n v="6329.07"/>
    <n v="2633.23"/>
    <n v="0.29381185633152207"/>
    <s v="10"/>
    <n v="2025"/>
    <n v="471.70000000000005"/>
  </r>
  <r>
    <s v="ORD002690"/>
    <x v="663"/>
    <s v="CUST01659"/>
    <x v="0"/>
    <x v="0"/>
    <x v="0"/>
    <n v="1"/>
    <n v="935"/>
    <x v="1"/>
    <n v="888.25"/>
    <n v="576.22"/>
    <n v="312.02999999999997"/>
    <n v="0.3512862369828314"/>
    <s v="10"/>
    <n v="2025"/>
    <n v="46.75"/>
  </r>
  <r>
    <s v="ORD005045"/>
    <x v="663"/>
    <s v="CUST01481"/>
    <x v="12"/>
    <x v="0"/>
    <x v="0"/>
    <n v="1"/>
    <n v="3921"/>
    <x v="2"/>
    <n v="3921"/>
    <n v="2719.34"/>
    <n v="1201.6600000000001"/>
    <n v="0.30646773782198422"/>
    <s v="10"/>
    <n v="2025"/>
    <n v="0"/>
  </r>
  <r>
    <s v="ORD002160"/>
    <x v="663"/>
    <s v="CUST02197"/>
    <x v="8"/>
    <x v="3"/>
    <x v="3"/>
    <n v="2"/>
    <n v="1873"/>
    <x v="0"/>
    <n v="3371.4"/>
    <n v="2420.5100000000002"/>
    <n v="950.89"/>
    <n v="0.28204603428842617"/>
    <s v="10"/>
    <n v="2025"/>
    <n v="374.6"/>
  </r>
  <r>
    <s v="ORD004229"/>
    <x v="663"/>
    <s v="CUST01268"/>
    <x v="5"/>
    <x v="2"/>
    <x v="4"/>
    <n v="1"/>
    <n v="3096"/>
    <x v="0"/>
    <n v="2786.4"/>
    <n v="2000.05"/>
    <n v="786.35"/>
    <n v="0.28221002009761698"/>
    <s v="10"/>
    <n v="2025"/>
    <n v="309.60000000000002"/>
  </r>
  <r>
    <s v="ORD001328"/>
    <x v="663"/>
    <s v="CUST01952"/>
    <x v="10"/>
    <x v="2"/>
    <x v="3"/>
    <n v="1"/>
    <n v="14275"/>
    <x v="1"/>
    <n v="13561.25"/>
    <n v="9899.1299999999992"/>
    <n v="3662.12"/>
    <n v="0.27004295326758226"/>
    <s v="10"/>
    <n v="2025"/>
    <n v="713.75"/>
  </r>
  <r>
    <s v="ORD003003"/>
    <x v="663"/>
    <s v="CUST00786"/>
    <x v="2"/>
    <x v="1"/>
    <x v="0"/>
    <n v="2"/>
    <n v="1942"/>
    <x v="3"/>
    <n v="3301.4"/>
    <n v="2995.95"/>
    <n v="305.45"/>
    <n v="9.2521354576846182E-2"/>
    <s v="10"/>
    <n v="2025"/>
    <n v="582.6"/>
  </r>
  <r>
    <s v="ORD000002"/>
    <x v="663"/>
    <s v="CUST02434"/>
    <x v="7"/>
    <x v="4"/>
    <x v="4"/>
    <n v="2"/>
    <n v="132"/>
    <x v="4"/>
    <n v="211.2"/>
    <n v="204.54"/>
    <n v="6.66"/>
    <n v="3.1534090909090914E-2"/>
    <s v="10"/>
    <n v="2025"/>
    <n v="52.800000000000004"/>
  </r>
  <r>
    <s v="ORD007523"/>
    <x v="663"/>
    <s v="CUST01143"/>
    <x v="12"/>
    <x v="0"/>
    <x v="0"/>
    <n v="1"/>
    <n v="3631"/>
    <x v="2"/>
    <n v="3631"/>
    <n v="2549.65"/>
    <n v="1081.3499999999999"/>
    <n v="0.29781052051776369"/>
    <s v="10"/>
    <n v="2025"/>
    <n v="0"/>
  </r>
  <r>
    <s v="ORD004943"/>
    <x v="663"/>
    <s v="CUST02455"/>
    <x v="7"/>
    <x v="4"/>
    <x v="1"/>
    <n v="1"/>
    <n v="98"/>
    <x v="1"/>
    <n v="93.1"/>
    <n v="72.209999999999994"/>
    <n v="20.89"/>
    <n v="0.22438238453276049"/>
    <s v="10"/>
    <n v="2025"/>
    <n v="4.9000000000000004"/>
  </r>
  <r>
    <s v="ORD000119"/>
    <x v="663"/>
    <s v="CUST02225"/>
    <x v="9"/>
    <x v="1"/>
    <x v="0"/>
    <n v="2"/>
    <n v="23299"/>
    <x v="1"/>
    <n v="44268.1"/>
    <n v="37139"/>
    <n v="7129.1"/>
    <n v="0.16104373126472563"/>
    <s v="10"/>
    <n v="2025"/>
    <n v="2329.9"/>
  </r>
  <r>
    <s v="ORD009846"/>
    <x v="664"/>
    <s v="CUST00549"/>
    <x v="10"/>
    <x v="2"/>
    <x v="3"/>
    <n v="1"/>
    <n v="16791"/>
    <x v="0"/>
    <n v="15111.9"/>
    <n v="10373.370000000001"/>
    <n v="4738.53"/>
    <n v="0.3135628213527088"/>
    <s v="10"/>
    <n v="2025"/>
    <n v="1679.1000000000001"/>
  </r>
  <r>
    <s v="ORD004899"/>
    <x v="664"/>
    <s v="CUST02197"/>
    <x v="2"/>
    <x v="1"/>
    <x v="2"/>
    <n v="2"/>
    <n v="2321"/>
    <x v="4"/>
    <n v="3713.6"/>
    <n v="3549.36"/>
    <n v="164.24"/>
    <n v="4.4226626454114612E-2"/>
    <s v="10"/>
    <n v="2025"/>
    <n v="928.40000000000009"/>
  </r>
  <r>
    <s v="ORD001907"/>
    <x v="664"/>
    <s v="CUST01608"/>
    <x v="3"/>
    <x v="1"/>
    <x v="2"/>
    <n v="3"/>
    <n v="64297"/>
    <x v="1"/>
    <n v="183246.45"/>
    <n v="151128.82"/>
    <n v="32117.63"/>
    <n v="0.17527013483753709"/>
    <s v="10"/>
    <n v="2025"/>
    <n v="9644.5500000000011"/>
  </r>
  <r>
    <s v="ORD009589"/>
    <x v="664"/>
    <s v="CUST01681"/>
    <x v="9"/>
    <x v="1"/>
    <x v="1"/>
    <n v="2"/>
    <n v="21392"/>
    <x v="0"/>
    <n v="38505.599999999999"/>
    <n v="25223.87"/>
    <n v="13281.73"/>
    <n v="0.34492982838859804"/>
    <s v="10"/>
    <n v="2025"/>
    <n v="4278.4000000000005"/>
  </r>
  <r>
    <s v="ORD006133"/>
    <x v="664"/>
    <s v="CUST02279"/>
    <x v="10"/>
    <x v="2"/>
    <x v="2"/>
    <n v="1"/>
    <n v="12456"/>
    <x v="0"/>
    <n v="11210.4"/>
    <n v="7107.39"/>
    <n v="4103.01"/>
    <n v="0.36600032113037895"/>
    <s v="10"/>
    <n v="2025"/>
    <n v="1245.6000000000001"/>
  </r>
  <r>
    <s v="ORD007658"/>
    <x v="664"/>
    <s v="CUST01092"/>
    <x v="14"/>
    <x v="2"/>
    <x v="3"/>
    <n v="1"/>
    <n v="11650"/>
    <x v="3"/>
    <n v="9902.5"/>
    <n v="8185.17"/>
    <n v="1717.33"/>
    <n v="0.17342388285786417"/>
    <s v="10"/>
    <n v="2025"/>
    <n v="1747.5"/>
  </r>
  <r>
    <s v="ORD003721"/>
    <x v="664"/>
    <s v="CUST02334"/>
    <x v="14"/>
    <x v="2"/>
    <x v="4"/>
    <n v="1"/>
    <n v="7844"/>
    <x v="4"/>
    <n v="6275.2"/>
    <n v="5560.69"/>
    <n v="714.51"/>
    <n v="0.11386250637429883"/>
    <s v="10"/>
    <n v="2025"/>
    <n v="1568.8000000000002"/>
  </r>
  <r>
    <s v="ORD005294"/>
    <x v="664"/>
    <s v="CUST02495"/>
    <x v="5"/>
    <x v="2"/>
    <x v="4"/>
    <n v="1"/>
    <n v="8216"/>
    <x v="0"/>
    <n v="7394.4"/>
    <n v="5475.7"/>
    <n v="1918.7"/>
    <n v="0.25948014713837503"/>
    <s v="10"/>
    <n v="2025"/>
    <n v="821.6"/>
  </r>
  <r>
    <s v="ORD009380"/>
    <x v="664"/>
    <s v="CUST00562"/>
    <x v="3"/>
    <x v="1"/>
    <x v="0"/>
    <n v="1"/>
    <n v="73538"/>
    <x v="2"/>
    <n v="73538"/>
    <n v="43812.06"/>
    <n v="29725.94"/>
    <n v="0.40422557045337104"/>
    <s v="10"/>
    <n v="2025"/>
    <n v="0"/>
  </r>
  <r>
    <s v="ORD005008"/>
    <x v="664"/>
    <s v="CUST00888"/>
    <x v="8"/>
    <x v="3"/>
    <x v="3"/>
    <n v="4"/>
    <n v="1928"/>
    <x v="2"/>
    <n v="7712"/>
    <n v="5529.44"/>
    <n v="2182.56"/>
    <n v="0.28300829875518674"/>
    <s v="10"/>
    <n v="2025"/>
    <n v="0"/>
  </r>
  <r>
    <s v="ORD006372"/>
    <x v="664"/>
    <s v="CUST00356"/>
    <x v="11"/>
    <x v="4"/>
    <x v="1"/>
    <n v="1"/>
    <n v="156"/>
    <x v="3"/>
    <n v="132.6"/>
    <n v="115.04"/>
    <n v="17.559999999999999"/>
    <n v="0.13242835595776772"/>
    <s v="10"/>
    <n v="2025"/>
    <n v="23.4"/>
  </r>
  <r>
    <s v="ORD003302"/>
    <x v="665"/>
    <s v="CUST02041"/>
    <x v="14"/>
    <x v="2"/>
    <x v="2"/>
    <n v="2"/>
    <n v="15186"/>
    <x v="1"/>
    <n v="28853.4"/>
    <n v="21366.67"/>
    <n v="7486.73"/>
    <n v="0.25947479326526507"/>
    <s v="10"/>
    <n v="2025"/>
    <n v="1518.6000000000001"/>
  </r>
  <r>
    <s v="ORD001471"/>
    <x v="665"/>
    <s v="CUST00683"/>
    <x v="14"/>
    <x v="2"/>
    <x v="0"/>
    <n v="3"/>
    <n v="20057"/>
    <x v="0"/>
    <n v="54153.9"/>
    <n v="44596.72"/>
    <n v="9557.18"/>
    <n v="0.17648184156635072"/>
    <s v="10"/>
    <n v="2025"/>
    <n v="6017.1"/>
  </r>
  <r>
    <s v="ORD005707"/>
    <x v="665"/>
    <s v="CUST02021"/>
    <x v="2"/>
    <x v="1"/>
    <x v="2"/>
    <n v="1"/>
    <n v="4467"/>
    <x v="2"/>
    <n v="4467"/>
    <n v="3645.12"/>
    <n v="821.88"/>
    <n v="0.18398925453324377"/>
    <s v="10"/>
    <n v="2025"/>
    <n v="0"/>
  </r>
  <r>
    <s v="ORD000133"/>
    <x v="665"/>
    <s v="CUST02176"/>
    <x v="10"/>
    <x v="2"/>
    <x v="0"/>
    <n v="2"/>
    <n v="16372"/>
    <x v="0"/>
    <n v="29469.599999999999"/>
    <n v="24049.15"/>
    <n v="5420.45"/>
    <n v="0.18393361294350788"/>
    <s v="10"/>
    <n v="2025"/>
    <n v="3274.4"/>
  </r>
  <r>
    <s v="ORD007112"/>
    <x v="665"/>
    <s v="CUST01348"/>
    <x v="10"/>
    <x v="2"/>
    <x v="2"/>
    <n v="2"/>
    <n v="5483"/>
    <x v="1"/>
    <n v="10417.700000000001"/>
    <n v="8296.48"/>
    <n v="2121.2199999999998"/>
    <n v="0.20361692120141678"/>
    <s v="10"/>
    <n v="2025"/>
    <n v="548.30000000000007"/>
  </r>
  <r>
    <s v="ORD003466"/>
    <x v="665"/>
    <s v="CUST00896"/>
    <x v="0"/>
    <x v="0"/>
    <x v="4"/>
    <n v="1"/>
    <n v="609"/>
    <x v="0"/>
    <n v="548.1"/>
    <n v="358.34"/>
    <n v="189.76"/>
    <n v="0.34621419449005653"/>
    <s v="10"/>
    <n v="2025"/>
    <n v="60.900000000000006"/>
  </r>
  <r>
    <s v="ORD002582"/>
    <x v="665"/>
    <s v="CUST01501"/>
    <x v="12"/>
    <x v="0"/>
    <x v="1"/>
    <n v="1"/>
    <n v="4624"/>
    <x v="0"/>
    <n v="4161.6000000000004"/>
    <n v="3242.24"/>
    <n v="919.36"/>
    <n v="0.22091503267973855"/>
    <s v="10"/>
    <n v="2025"/>
    <n v="462.40000000000003"/>
  </r>
  <r>
    <s v="ORD001129"/>
    <x v="665"/>
    <s v="CUST00208"/>
    <x v="9"/>
    <x v="1"/>
    <x v="3"/>
    <n v="2"/>
    <n v="34375"/>
    <x v="0"/>
    <n v="61875"/>
    <n v="53153.55"/>
    <n v="8721.4500000000007"/>
    <n v="0.14095272727272729"/>
    <s v="10"/>
    <n v="2025"/>
    <n v="6875"/>
  </r>
  <r>
    <s v="ORD002260"/>
    <x v="665"/>
    <s v="CUST00328"/>
    <x v="5"/>
    <x v="2"/>
    <x v="0"/>
    <n v="4"/>
    <n v="5028"/>
    <x v="1"/>
    <n v="19106.400000000001"/>
    <n v="16054.84"/>
    <n v="3051.56"/>
    <n v="0.15971402252648326"/>
    <s v="10"/>
    <n v="2025"/>
    <n v="1005.6"/>
  </r>
  <r>
    <s v="ORD006795"/>
    <x v="665"/>
    <s v="CUST01716"/>
    <x v="1"/>
    <x v="1"/>
    <x v="3"/>
    <n v="1"/>
    <n v="1312"/>
    <x v="0"/>
    <n v="1180.8"/>
    <n v="799.89"/>
    <n v="380.91"/>
    <n v="0.32258638211382118"/>
    <s v="10"/>
    <n v="2025"/>
    <n v="131.20000000000002"/>
  </r>
  <r>
    <s v="ORD003148"/>
    <x v="665"/>
    <s v="CUST01599"/>
    <x v="3"/>
    <x v="1"/>
    <x v="3"/>
    <n v="3"/>
    <n v="71200"/>
    <x v="0"/>
    <n v="192240"/>
    <n v="164377.99"/>
    <n v="27862.01"/>
    <n v="0.14493346858094047"/>
    <s v="10"/>
    <n v="2025"/>
    <n v="21360"/>
  </r>
  <r>
    <s v="ORD000334"/>
    <x v="666"/>
    <s v="CUST02344"/>
    <x v="11"/>
    <x v="4"/>
    <x v="3"/>
    <n v="2"/>
    <n v="142"/>
    <x v="2"/>
    <n v="284"/>
    <n v="197.14"/>
    <n v="86.86"/>
    <n v="0.30584507042253523"/>
    <s v="10"/>
    <n v="2025"/>
    <n v="0"/>
  </r>
  <r>
    <s v="ORD003443"/>
    <x v="666"/>
    <s v="CUST00388"/>
    <x v="3"/>
    <x v="1"/>
    <x v="4"/>
    <n v="3"/>
    <n v="64556"/>
    <x v="2"/>
    <n v="193668"/>
    <n v="109156.97"/>
    <n v="84511.03"/>
    <n v="0.43637064460829872"/>
    <s v="10"/>
    <n v="2025"/>
    <n v="0"/>
  </r>
  <r>
    <s v="ORD003313"/>
    <x v="666"/>
    <s v="CUST02129"/>
    <x v="9"/>
    <x v="1"/>
    <x v="2"/>
    <n v="2"/>
    <n v="34643"/>
    <x v="0"/>
    <n v="62357.4"/>
    <n v="51199.06"/>
    <n v="11158.34"/>
    <n v="0.17894171341332385"/>
    <s v="10"/>
    <n v="2025"/>
    <n v="6928.6"/>
  </r>
  <r>
    <s v="ORD007627"/>
    <x v="666"/>
    <s v="CUST00801"/>
    <x v="9"/>
    <x v="1"/>
    <x v="1"/>
    <n v="1"/>
    <n v="28036"/>
    <x v="1"/>
    <n v="26634.2"/>
    <n v="16584.46"/>
    <n v="10049.74"/>
    <n v="0.37732464275255123"/>
    <s v="10"/>
    <n v="2025"/>
    <n v="1401.8000000000002"/>
  </r>
  <r>
    <s v="ORD002549"/>
    <x v="666"/>
    <s v="CUST02006"/>
    <x v="9"/>
    <x v="1"/>
    <x v="2"/>
    <n v="2"/>
    <n v="29914"/>
    <x v="0"/>
    <n v="53845.2"/>
    <n v="47955.360000000001"/>
    <n v="5889.84"/>
    <n v="0.10938468052862652"/>
    <s v="10"/>
    <n v="2025"/>
    <n v="5982.8"/>
  </r>
  <r>
    <s v="ORD003094"/>
    <x v="666"/>
    <s v="CUST00679"/>
    <x v="4"/>
    <x v="1"/>
    <x v="4"/>
    <n v="1"/>
    <n v="12683"/>
    <x v="4"/>
    <n v="10146.4"/>
    <n v="8430.2900000000009"/>
    <n v="1716.11"/>
    <n v="0.16913486556808327"/>
    <s v="10"/>
    <n v="2025"/>
    <n v="2536.6000000000004"/>
  </r>
  <r>
    <s v="ORD007098"/>
    <x v="666"/>
    <s v="CUST00867"/>
    <x v="3"/>
    <x v="1"/>
    <x v="0"/>
    <n v="1"/>
    <n v="56074"/>
    <x v="1"/>
    <n v="53270.3"/>
    <n v="45791.18"/>
    <n v="7479.12"/>
    <n v="0.14039943458174628"/>
    <s v="10"/>
    <n v="2025"/>
    <n v="2803.7000000000003"/>
  </r>
  <r>
    <s v="ORD006335"/>
    <x v="666"/>
    <s v="CUST01679"/>
    <x v="5"/>
    <x v="2"/>
    <x v="1"/>
    <n v="5"/>
    <n v="9920"/>
    <x v="0"/>
    <n v="44640"/>
    <n v="36890.15"/>
    <n v="7749.85"/>
    <n v="0.17360775089605734"/>
    <s v="10"/>
    <n v="2025"/>
    <n v="4960"/>
  </r>
  <r>
    <s v="ORD009744"/>
    <x v="666"/>
    <s v="CUST00209"/>
    <x v="3"/>
    <x v="1"/>
    <x v="1"/>
    <n v="1"/>
    <n v="58738"/>
    <x v="2"/>
    <n v="58738"/>
    <n v="41049.74"/>
    <n v="17688.259999999998"/>
    <n v="0.30113827505192547"/>
    <s v="10"/>
    <n v="2025"/>
    <n v="0"/>
  </r>
  <r>
    <s v="ORD005251"/>
    <x v="666"/>
    <s v="CUST00457"/>
    <x v="4"/>
    <x v="1"/>
    <x v="4"/>
    <n v="4"/>
    <n v="17632"/>
    <x v="1"/>
    <n v="67001.600000000006"/>
    <n v="53880.28"/>
    <n v="13121.32"/>
    <n v="0.19583592033623076"/>
    <s v="10"/>
    <n v="2025"/>
    <n v="3526.4"/>
  </r>
  <r>
    <s v="ORD001456"/>
    <x v="666"/>
    <s v="CUST00348"/>
    <x v="11"/>
    <x v="4"/>
    <x v="3"/>
    <n v="1"/>
    <n v="165"/>
    <x v="2"/>
    <n v="165"/>
    <n v="117.65"/>
    <n v="47.35"/>
    <n v="0.28696969696969699"/>
    <s v="10"/>
    <n v="2025"/>
    <n v="0"/>
  </r>
  <r>
    <s v="ORD007925"/>
    <x v="667"/>
    <s v="CUST02171"/>
    <x v="10"/>
    <x v="2"/>
    <x v="0"/>
    <n v="2"/>
    <n v="15230"/>
    <x v="2"/>
    <n v="30460"/>
    <n v="20505"/>
    <n v="9955"/>
    <n v="0.32682206172028888"/>
    <s v="10"/>
    <n v="2025"/>
    <n v="0"/>
  </r>
  <r>
    <s v="ORD008988"/>
    <x v="667"/>
    <s v="CUST00715"/>
    <x v="10"/>
    <x v="2"/>
    <x v="4"/>
    <n v="1"/>
    <n v="7710"/>
    <x v="0"/>
    <n v="6939"/>
    <n v="5082.46"/>
    <n v="1856.54"/>
    <n v="0.26755152039198732"/>
    <s v="10"/>
    <n v="2025"/>
    <n v="771"/>
  </r>
  <r>
    <s v="ORD006971"/>
    <x v="667"/>
    <s v="CUST01675"/>
    <x v="3"/>
    <x v="1"/>
    <x v="0"/>
    <n v="2"/>
    <n v="66048"/>
    <x v="1"/>
    <n v="125491.2"/>
    <n v="80873.83"/>
    <n v="44617.37"/>
    <n v="0.35554182285291719"/>
    <s v="10"/>
    <n v="2025"/>
    <n v="6604.8"/>
  </r>
  <r>
    <s v="ORD006945"/>
    <x v="667"/>
    <s v="CUST01750"/>
    <x v="9"/>
    <x v="1"/>
    <x v="4"/>
    <n v="2"/>
    <n v="21005"/>
    <x v="1"/>
    <n v="39909.5"/>
    <n v="23635.08"/>
    <n v="16274.42"/>
    <n v="0.40778310928475675"/>
    <s v="10"/>
    <n v="2025"/>
    <n v="2100.5"/>
  </r>
  <r>
    <s v="ORD001232"/>
    <x v="667"/>
    <s v="CUST00907"/>
    <x v="7"/>
    <x v="4"/>
    <x v="1"/>
    <n v="1"/>
    <n v="166"/>
    <x v="2"/>
    <n v="166"/>
    <n v="127.52"/>
    <n v="38.479999999999997"/>
    <n v="0.23180722891566263"/>
    <s v="10"/>
    <n v="2025"/>
    <n v="0"/>
  </r>
  <r>
    <s v="ORD004711"/>
    <x v="667"/>
    <s v="CUST01347"/>
    <x v="12"/>
    <x v="0"/>
    <x v="3"/>
    <n v="2"/>
    <n v="5235"/>
    <x v="2"/>
    <n v="10470"/>
    <n v="5831.1"/>
    <n v="4638.8999999999996"/>
    <n v="0.44306590257879652"/>
    <s v="10"/>
    <n v="2025"/>
    <n v="0"/>
  </r>
  <r>
    <s v="ORD001337"/>
    <x v="667"/>
    <s v="CUST00971"/>
    <x v="4"/>
    <x v="1"/>
    <x v="1"/>
    <n v="2"/>
    <n v="22587"/>
    <x v="0"/>
    <n v="40656.6"/>
    <n v="34882.449999999997"/>
    <n v="5774.15"/>
    <n v="0.14202245145929565"/>
    <s v="10"/>
    <n v="2025"/>
    <n v="4517.4000000000005"/>
  </r>
  <r>
    <s v="ORD009285"/>
    <x v="667"/>
    <s v="CUST00243"/>
    <x v="9"/>
    <x v="1"/>
    <x v="1"/>
    <n v="3"/>
    <n v="25905"/>
    <x v="2"/>
    <n v="77715"/>
    <n v="51469.09"/>
    <n v="26245.91"/>
    <n v="0.33772000257350576"/>
    <s v="10"/>
    <n v="2025"/>
    <n v="0"/>
  </r>
  <r>
    <s v="ORD009103"/>
    <x v="667"/>
    <s v="CUST00173"/>
    <x v="13"/>
    <x v="0"/>
    <x v="1"/>
    <n v="2"/>
    <n v="853"/>
    <x v="2"/>
    <n v="1706"/>
    <n v="1336.89"/>
    <n v="369.11"/>
    <n v="0.21635990621336459"/>
    <s v="10"/>
    <n v="2025"/>
    <n v="0"/>
  </r>
  <r>
    <s v="ORD001919"/>
    <x v="667"/>
    <s v="CUST00117"/>
    <x v="9"/>
    <x v="1"/>
    <x v="3"/>
    <n v="1"/>
    <n v="28707"/>
    <x v="0"/>
    <n v="25836.3"/>
    <n v="21508.32"/>
    <n v="4327.9799999999996"/>
    <n v="0.16751547241671599"/>
    <s v="10"/>
    <n v="2025"/>
    <n v="2870.7000000000003"/>
  </r>
  <r>
    <s v="ORD006614"/>
    <x v="667"/>
    <s v="CUST00398"/>
    <x v="9"/>
    <x v="1"/>
    <x v="1"/>
    <n v="1"/>
    <n v="29836"/>
    <x v="1"/>
    <n v="28344.2"/>
    <n v="20405.16"/>
    <n v="7939.04"/>
    <n v="0.2800939874824479"/>
    <s v="10"/>
    <n v="2025"/>
    <n v="1491.8000000000002"/>
  </r>
  <r>
    <s v="ORD001963"/>
    <x v="667"/>
    <s v="CUST00273"/>
    <x v="10"/>
    <x v="2"/>
    <x v="1"/>
    <n v="2"/>
    <n v="10127"/>
    <x v="1"/>
    <n v="19241.3"/>
    <n v="16165.21"/>
    <n v="3076.09"/>
    <n v="0.15986913566131189"/>
    <s v="10"/>
    <n v="2025"/>
    <n v="1012.7"/>
  </r>
  <r>
    <s v="ORD005252"/>
    <x v="667"/>
    <s v="CUST01861"/>
    <x v="3"/>
    <x v="1"/>
    <x v="0"/>
    <n v="5"/>
    <n v="66084"/>
    <x v="0"/>
    <n v="297378"/>
    <n v="231236.8"/>
    <n v="66141.2"/>
    <n v="0.22241457000854131"/>
    <s v="10"/>
    <n v="2025"/>
    <n v="33042"/>
  </r>
  <r>
    <s v="ORD005920"/>
    <x v="667"/>
    <s v="CUST01293"/>
    <x v="10"/>
    <x v="2"/>
    <x v="3"/>
    <n v="1"/>
    <n v="10872"/>
    <x v="1"/>
    <n v="10328.4"/>
    <n v="7413.97"/>
    <n v="2914.43"/>
    <n v="0.28217632934433212"/>
    <s v="10"/>
    <n v="2025"/>
    <n v="543.6"/>
  </r>
  <r>
    <s v="ORD002923"/>
    <x v="667"/>
    <s v="CUST01504"/>
    <x v="1"/>
    <x v="1"/>
    <x v="4"/>
    <n v="3"/>
    <n v="2185"/>
    <x v="0"/>
    <n v="5899.5"/>
    <n v="4113.45"/>
    <n v="1786.05"/>
    <n v="0.30274599542334096"/>
    <s v="10"/>
    <n v="2025"/>
    <n v="655.5"/>
  </r>
  <r>
    <s v="ORD009383"/>
    <x v="668"/>
    <s v="CUST01771"/>
    <x v="1"/>
    <x v="1"/>
    <x v="1"/>
    <n v="1"/>
    <n v="2402"/>
    <x v="3"/>
    <n v="2041.7"/>
    <n v="1456.77"/>
    <n v="584.92999999999995"/>
    <n v="0.28649164911593278"/>
    <s v="10"/>
    <n v="2025"/>
    <n v="360.3"/>
  </r>
  <r>
    <s v="ORD004816"/>
    <x v="668"/>
    <s v="CUST00899"/>
    <x v="5"/>
    <x v="2"/>
    <x v="2"/>
    <n v="1"/>
    <n v="8083"/>
    <x v="0"/>
    <n v="7274.7"/>
    <n v="6037.24"/>
    <n v="1237.46"/>
    <n v="0.1701046091247749"/>
    <s v="10"/>
    <n v="2025"/>
    <n v="808.30000000000007"/>
  </r>
  <r>
    <s v="ORD009460"/>
    <x v="668"/>
    <s v="CUST00959"/>
    <x v="2"/>
    <x v="1"/>
    <x v="3"/>
    <n v="4"/>
    <n v="1909"/>
    <x v="0"/>
    <n v="6872.4"/>
    <n v="6010.32"/>
    <n v="862.08"/>
    <n v="0.12544089401082592"/>
    <s v="10"/>
    <n v="2025"/>
    <n v="763.6"/>
  </r>
  <r>
    <s v="ORD003753"/>
    <x v="668"/>
    <s v="CUST02131"/>
    <x v="7"/>
    <x v="4"/>
    <x v="0"/>
    <n v="2"/>
    <n v="161"/>
    <x v="0"/>
    <n v="289.8"/>
    <n v="227.1"/>
    <n v="62.7"/>
    <n v="0.21635610766045549"/>
    <s v="10"/>
    <n v="2025"/>
    <n v="32.200000000000003"/>
  </r>
  <r>
    <s v="ORD000108"/>
    <x v="668"/>
    <s v="CUST01121"/>
    <x v="8"/>
    <x v="3"/>
    <x v="0"/>
    <n v="2"/>
    <n v="1277"/>
    <x v="3"/>
    <n v="2170.9"/>
    <n v="1948.5"/>
    <n v="222.4"/>
    <n v="0.10244599014233728"/>
    <s v="10"/>
    <n v="2025"/>
    <n v="383.09999999999997"/>
  </r>
  <r>
    <s v="ORD001193"/>
    <x v="668"/>
    <s v="CUST01220"/>
    <x v="1"/>
    <x v="1"/>
    <x v="2"/>
    <n v="1"/>
    <n v="2114"/>
    <x v="1"/>
    <n v="2008.3"/>
    <n v="1200.6400000000001"/>
    <n v="807.66"/>
    <n v="0.40216103171836876"/>
    <s v="10"/>
    <n v="2025"/>
    <n v="105.7"/>
  </r>
  <r>
    <s v="ORD006773"/>
    <x v="668"/>
    <s v="CUST00960"/>
    <x v="8"/>
    <x v="3"/>
    <x v="2"/>
    <n v="1"/>
    <n v="2961"/>
    <x v="3"/>
    <n v="2516.85"/>
    <n v="1737.97"/>
    <n v="778.88"/>
    <n v="0.30946619782664841"/>
    <s v="10"/>
    <n v="2025"/>
    <n v="444.15"/>
  </r>
  <r>
    <s v="ORD005760"/>
    <x v="668"/>
    <s v="CUST02493"/>
    <x v="10"/>
    <x v="2"/>
    <x v="0"/>
    <n v="1"/>
    <n v="10301"/>
    <x v="1"/>
    <n v="9785.9500000000007"/>
    <n v="6633.28"/>
    <n v="3152.67"/>
    <n v="0.3221628968061353"/>
    <s v="10"/>
    <n v="2025"/>
    <n v="515.05000000000007"/>
  </r>
  <r>
    <s v="ORD001780"/>
    <x v="668"/>
    <s v="CUST01589"/>
    <x v="14"/>
    <x v="2"/>
    <x v="2"/>
    <n v="1"/>
    <n v="12932"/>
    <x v="2"/>
    <n v="12932"/>
    <n v="9109.2800000000007"/>
    <n v="3822.72"/>
    <n v="0.29560160841323846"/>
    <s v="10"/>
    <n v="2025"/>
    <n v="0"/>
  </r>
  <r>
    <s v="ORD007618"/>
    <x v="669"/>
    <s v="CUST02407"/>
    <x v="12"/>
    <x v="0"/>
    <x v="0"/>
    <n v="2"/>
    <n v="3339"/>
    <x v="1"/>
    <n v="6344.1"/>
    <n v="5137.22"/>
    <n v="1206.8800000000001"/>
    <n v="0.19023659778376761"/>
    <s v="10"/>
    <n v="2025"/>
    <n v="333.90000000000003"/>
  </r>
  <r>
    <s v="ORD009203"/>
    <x v="669"/>
    <s v="CUST02140"/>
    <x v="14"/>
    <x v="2"/>
    <x v="4"/>
    <n v="3"/>
    <n v="7540"/>
    <x v="2"/>
    <n v="22620"/>
    <n v="15271.93"/>
    <n v="7348.07"/>
    <n v="0.32484836427939873"/>
    <s v="10"/>
    <n v="2025"/>
    <n v="0"/>
  </r>
  <r>
    <s v="ORD006941"/>
    <x v="669"/>
    <s v="CUST00823"/>
    <x v="8"/>
    <x v="3"/>
    <x v="1"/>
    <n v="1"/>
    <n v="1956"/>
    <x v="0"/>
    <n v="1760.4"/>
    <n v="1153.05"/>
    <n v="607.35"/>
    <n v="0.34500681663258348"/>
    <s v="10"/>
    <n v="2025"/>
    <n v="195.60000000000002"/>
  </r>
  <r>
    <s v="ORD002051"/>
    <x v="669"/>
    <s v="CUST02232"/>
    <x v="8"/>
    <x v="3"/>
    <x v="0"/>
    <n v="2"/>
    <n v="1423"/>
    <x v="1"/>
    <n v="2703.7"/>
    <n v="2140.5100000000002"/>
    <n v="563.19000000000005"/>
    <n v="0.20830343603210419"/>
    <s v="10"/>
    <n v="2025"/>
    <n v="142.30000000000001"/>
  </r>
  <r>
    <s v="ORD009402"/>
    <x v="669"/>
    <s v="CUST00074"/>
    <x v="9"/>
    <x v="1"/>
    <x v="2"/>
    <n v="1"/>
    <n v="34613"/>
    <x v="2"/>
    <n v="34613"/>
    <n v="24237.94"/>
    <n v="10375.06"/>
    <n v="0.29974460462831881"/>
    <s v="10"/>
    <n v="2025"/>
    <n v="0"/>
  </r>
  <r>
    <s v="ORD008620"/>
    <x v="669"/>
    <s v="CUST00362"/>
    <x v="9"/>
    <x v="1"/>
    <x v="1"/>
    <n v="1"/>
    <n v="23239"/>
    <x v="0"/>
    <n v="20915.099999999999"/>
    <n v="13599.33"/>
    <n v="7315.77"/>
    <n v="0.34978412725734043"/>
    <s v="10"/>
    <n v="2025"/>
    <n v="2323.9"/>
  </r>
  <r>
    <s v="ORD007647"/>
    <x v="669"/>
    <s v="CUST00533"/>
    <x v="6"/>
    <x v="3"/>
    <x v="4"/>
    <n v="3"/>
    <n v="718"/>
    <x v="0"/>
    <n v="1938.6"/>
    <n v="1626.48"/>
    <n v="312.12"/>
    <n v="0.16100278551532035"/>
    <s v="10"/>
    <n v="2025"/>
    <n v="215.4"/>
  </r>
  <r>
    <s v="ORD005766"/>
    <x v="669"/>
    <s v="CUST00749"/>
    <x v="3"/>
    <x v="1"/>
    <x v="4"/>
    <n v="1"/>
    <n v="72713"/>
    <x v="0"/>
    <n v="65441.7"/>
    <n v="54035.55"/>
    <n v="11406.15"/>
    <n v="0.17429483036045823"/>
    <s v="10"/>
    <n v="2025"/>
    <n v="7271.3"/>
  </r>
  <r>
    <s v="ORD005076"/>
    <x v="669"/>
    <s v="CUST01450"/>
    <x v="12"/>
    <x v="0"/>
    <x v="0"/>
    <n v="1"/>
    <n v="4750"/>
    <x v="1"/>
    <n v="4512.5"/>
    <n v="3865.33"/>
    <n v="647.16999999999996"/>
    <n v="0.14341717451523545"/>
    <s v="10"/>
    <n v="2025"/>
    <n v="237.5"/>
  </r>
  <r>
    <s v="ORD002728"/>
    <x v="669"/>
    <s v="CUST00145"/>
    <x v="0"/>
    <x v="0"/>
    <x v="2"/>
    <n v="3"/>
    <n v="1470"/>
    <x v="1"/>
    <n v="4189.5"/>
    <n v="3289.1"/>
    <n v="900.4"/>
    <n v="0.21491824800095477"/>
    <s v="10"/>
    <n v="2025"/>
    <n v="220.5"/>
  </r>
  <r>
    <s v="ORD003679"/>
    <x v="669"/>
    <s v="CUST01655"/>
    <x v="2"/>
    <x v="1"/>
    <x v="4"/>
    <n v="4"/>
    <n v="3380"/>
    <x v="3"/>
    <n v="11492"/>
    <n v="10776.63"/>
    <n v="715.37"/>
    <n v="6.2249390880612598E-2"/>
    <s v="10"/>
    <n v="2025"/>
    <n v="2028"/>
  </r>
  <r>
    <s v="ORD009713"/>
    <x v="669"/>
    <s v="CUST00865"/>
    <x v="5"/>
    <x v="2"/>
    <x v="4"/>
    <n v="2"/>
    <n v="4295"/>
    <x v="0"/>
    <n v="7731"/>
    <n v="5929.93"/>
    <n v="1801.07"/>
    <n v="0.23296727460871813"/>
    <s v="10"/>
    <n v="2025"/>
    <n v="859"/>
  </r>
  <r>
    <s v="ORD009131"/>
    <x v="669"/>
    <s v="CUST01078"/>
    <x v="3"/>
    <x v="1"/>
    <x v="1"/>
    <n v="3"/>
    <n v="61687"/>
    <x v="2"/>
    <n v="185061"/>
    <n v="134590.85999999999"/>
    <n v="50470.14"/>
    <n v="0.27272164313388558"/>
    <s v="10"/>
    <n v="2025"/>
    <n v="0"/>
  </r>
  <r>
    <s v="ORD001940"/>
    <x v="669"/>
    <s v="CUST02484"/>
    <x v="9"/>
    <x v="1"/>
    <x v="3"/>
    <n v="1"/>
    <n v="29584"/>
    <x v="2"/>
    <n v="29584"/>
    <n v="18803.41"/>
    <n v="10780.59"/>
    <n v="0.36440609789075179"/>
    <s v="10"/>
    <n v="2025"/>
    <n v="0"/>
  </r>
  <r>
    <s v="ORD008085"/>
    <x v="669"/>
    <s v="CUST01379"/>
    <x v="0"/>
    <x v="0"/>
    <x v="3"/>
    <n v="2"/>
    <n v="1342"/>
    <x v="1"/>
    <n v="2549.8000000000002"/>
    <n v="1785.21"/>
    <n v="764.59"/>
    <n v="0.29986273433210447"/>
    <s v="10"/>
    <n v="2025"/>
    <n v="134.20000000000002"/>
  </r>
  <r>
    <s v="ORD001868"/>
    <x v="669"/>
    <s v="CUST01113"/>
    <x v="7"/>
    <x v="4"/>
    <x v="1"/>
    <n v="2"/>
    <n v="93"/>
    <x v="3"/>
    <n v="158.1"/>
    <n v="136.21"/>
    <n v="21.89"/>
    <n v="0.13845667299177736"/>
    <s v="10"/>
    <n v="2025"/>
    <n v="27.9"/>
  </r>
  <r>
    <s v="ORD002025"/>
    <x v="670"/>
    <s v="CUST01470"/>
    <x v="12"/>
    <x v="0"/>
    <x v="4"/>
    <n v="1"/>
    <n v="3408"/>
    <x v="0"/>
    <n v="3067.2"/>
    <n v="2277.46"/>
    <n v="789.74"/>
    <n v="0.25747913406364115"/>
    <s v="11"/>
    <n v="2025"/>
    <n v="340.8"/>
  </r>
  <r>
    <s v="ORD001938"/>
    <x v="670"/>
    <s v="CUST00820"/>
    <x v="10"/>
    <x v="2"/>
    <x v="2"/>
    <n v="4"/>
    <n v="15928"/>
    <x v="1"/>
    <n v="60526.400000000001"/>
    <n v="41736.03"/>
    <n v="18790.37"/>
    <n v="0.31044915937508261"/>
    <s v="11"/>
    <n v="2025"/>
    <n v="3185.6000000000004"/>
  </r>
  <r>
    <s v="ORD007940"/>
    <x v="670"/>
    <s v="CUST01745"/>
    <x v="8"/>
    <x v="3"/>
    <x v="3"/>
    <n v="3"/>
    <n v="977"/>
    <x v="2"/>
    <n v="2931"/>
    <n v="1848.49"/>
    <n v="1082.51"/>
    <n v="0.36933128625042649"/>
    <s v="11"/>
    <n v="2025"/>
    <n v="0"/>
  </r>
  <r>
    <s v="ORD007110"/>
    <x v="670"/>
    <s v="CUST02464"/>
    <x v="0"/>
    <x v="0"/>
    <x v="0"/>
    <n v="1"/>
    <n v="629"/>
    <x v="1"/>
    <n v="597.54999999999995"/>
    <n v="362.19"/>
    <n v="235.36"/>
    <n v="0.39387498954062428"/>
    <s v="11"/>
    <n v="2025"/>
    <n v="31.450000000000003"/>
  </r>
  <r>
    <s v="ORD004212"/>
    <x v="670"/>
    <s v="CUST00903"/>
    <x v="12"/>
    <x v="0"/>
    <x v="0"/>
    <n v="1"/>
    <n v="5730"/>
    <x v="1"/>
    <n v="5443.5"/>
    <n v="3826.88"/>
    <n v="1616.62"/>
    <n v="0.2969817213190043"/>
    <s v="11"/>
    <n v="2025"/>
    <n v="286.5"/>
  </r>
  <r>
    <s v="ORD002785"/>
    <x v="670"/>
    <s v="CUST00965"/>
    <x v="10"/>
    <x v="2"/>
    <x v="1"/>
    <n v="2"/>
    <n v="12715"/>
    <x v="2"/>
    <n v="25430"/>
    <n v="14438.55"/>
    <n v="10991.45"/>
    <n v="0.43222375147463626"/>
    <s v="11"/>
    <n v="2025"/>
    <n v="0"/>
  </r>
  <r>
    <s v="ORD003896"/>
    <x v="670"/>
    <s v="CUST02077"/>
    <x v="0"/>
    <x v="0"/>
    <x v="0"/>
    <n v="1"/>
    <n v="675"/>
    <x v="2"/>
    <n v="675"/>
    <n v="541.86"/>
    <n v="133.13999999999999"/>
    <n v="0.19724444444444442"/>
    <s v="11"/>
    <n v="2025"/>
    <n v="0"/>
  </r>
  <r>
    <s v="ORD005020"/>
    <x v="670"/>
    <s v="CUST02006"/>
    <x v="9"/>
    <x v="1"/>
    <x v="3"/>
    <n v="2"/>
    <n v="29148"/>
    <x v="2"/>
    <n v="58296"/>
    <n v="47556.68"/>
    <n v="10739.32"/>
    <n v="0.18422052971044325"/>
    <s v="11"/>
    <n v="2025"/>
    <n v="0"/>
  </r>
  <r>
    <s v="ORD008427"/>
    <x v="670"/>
    <s v="CUST00683"/>
    <x v="10"/>
    <x v="2"/>
    <x v="3"/>
    <n v="2"/>
    <n v="6189"/>
    <x v="0"/>
    <n v="11140.2"/>
    <n v="9672.0300000000007"/>
    <n v="1468.17"/>
    <n v="0.13179027306511554"/>
    <s v="11"/>
    <n v="2025"/>
    <n v="1237.8000000000002"/>
  </r>
  <r>
    <s v="ORD008912"/>
    <x v="670"/>
    <s v="CUST02113"/>
    <x v="2"/>
    <x v="1"/>
    <x v="4"/>
    <n v="1"/>
    <n v="2006"/>
    <x v="2"/>
    <n v="2006"/>
    <n v="1241.29"/>
    <n v="764.71"/>
    <n v="0.38121136590229315"/>
    <s v="11"/>
    <n v="2025"/>
    <n v="0"/>
  </r>
  <r>
    <s v="ORD007710"/>
    <x v="670"/>
    <s v="CUST00668"/>
    <x v="14"/>
    <x v="2"/>
    <x v="3"/>
    <n v="1"/>
    <n v="9042"/>
    <x v="2"/>
    <n v="9042"/>
    <n v="6852.31"/>
    <n v="2189.69"/>
    <n v="0.24216876797168768"/>
    <s v="11"/>
    <n v="2025"/>
    <n v="0"/>
  </r>
  <r>
    <s v="ORD007539"/>
    <x v="670"/>
    <s v="CUST02138"/>
    <x v="11"/>
    <x v="4"/>
    <x v="4"/>
    <n v="3"/>
    <n v="172"/>
    <x v="1"/>
    <n v="490.2"/>
    <n v="313.14"/>
    <n v="177.06"/>
    <n v="0.36119951040391679"/>
    <s v="11"/>
    <n v="2025"/>
    <n v="25.8"/>
  </r>
  <r>
    <s v="ORD004476"/>
    <x v="670"/>
    <s v="CUST00121"/>
    <x v="3"/>
    <x v="1"/>
    <x v="3"/>
    <n v="1"/>
    <n v="67982"/>
    <x v="3"/>
    <n v="57784.7"/>
    <n v="54817.1"/>
    <n v="2967.6"/>
    <n v="5.1356154829911724E-2"/>
    <s v="11"/>
    <n v="2025"/>
    <n v="10197.299999999999"/>
  </r>
  <r>
    <s v="ORD008820"/>
    <x v="670"/>
    <s v="CUST01994"/>
    <x v="11"/>
    <x v="4"/>
    <x v="4"/>
    <n v="3"/>
    <n v="170"/>
    <x v="2"/>
    <n v="510"/>
    <n v="327.68"/>
    <n v="182.32"/>
    <n v="0.35749019607843135"/>
    <s v="11"/>
    <n v="2025"/>
    <n v="0"/>
  </r>
  <r>
    <s v="ORD007972"/>
    <x v="670"/>
    <s v="CUST01332"/>
    <x v="7"/>
    <x v="4"/>
    <x v="1"/>
    <n v="1"/>
    <n v="116"/>
    <x v="4"/>
    <n v="92.8"/>
    <n v="79.59"/>
    <n v="13.21"/>
    <n v="0.14234913793103449"/>
    <s v="11"/>
    <n v="2025"/>
    <n v="23.200000000000003"/>
  </r>
  <r>
    <s v="ORD008352"/>
    <x v="670"/>
    <s v="CUST01910"/>
    <x v="3"/>
    <x v="1"/>
    <x v="4"/>
    <n v="1"/>
    <n v="64210"/>
    <x v="1"/>
    <n v="60999.5"/>
    <n v="43342.66"/>
    <n v="17656.84"/>
    <n v="0.28945876605545945"/>
    <s v="11"/>
    <n v="2025"/>
    <n v="3210.5"/>
  </r>
  <r>
    <s v="ORD004988"/>
    <x v="670"/>
    <s v="CUST01969"/>
    <x v="6"/>
    <x v="3"/>
    <x v="1"/>
    <n v="1"/>
    <n v="1003"/>
    <x v="0"/>
    <n v="902.7"/>
    <n v="652.71"/>
    <n v="249.99"/>
    <n v="0.2769358590893985"/>
    <s v="11"/>
    <n v="2025"/>
    <n v="100.30000000000001"/>
  </r>
  <r>
    <s v="ORD000925"/>
    <x v="670"/>
    <s v="CUST01570"/>
    <x v="8"/>
    <x v="3"/>
    <x v="4"/>
    <n v="3"/>
    <n v="2721"/>
    <x v="2"/>
    <n v="8163"/>
    <n v="5673.39"/>
    <n v="2489.61"/>
    <n v="0.30498713708195518"/>
    <s v="11"/>
    <n v="2025"/>
    <n v="0"/>
  </r>
  <r>
    <s v="ORD002447"/>
    <x v="670"/>
    <s v="CUST00636"/>
    <x v="12"/>
    <x v="0"/>
    <x v="3"/>
    <n v="1"/>
    <n v="4052"/>
    <x v="1"/>
    <n v="3849.4"/>
    <n v="2750.65"/>
    <n v="1098.75"/>
    <n v="0.28543409362498051"/>
    <s v="11"/>
    <n v="2025"/>
    <n v="202.60000000000002"/>
  </r>
  <r>
    <s v="ORD009088"/>
    <x v="670"/>
    <s v="CUST01062"/>
    <x v="8"/>
    <x v="3"/>
    <x v="2"/>
    <n v="2"/>
    <n v="2559"/>
    <x v="3"/>
    <n v="4350.3"/>
    <n v="3987.27"/>
    <n v="363.03"/>
    <n v="8.3449417281566782E-2"/>
    <s v="11"/>
    <n v="2025"/>
    <n v="767.69999999999993"/>
  </r>
  <r>
    <s v="ORD003002"/>
    <x v="671"/>
    <s v="CUST01018"/>
    <x v="3"/>
    <x v="1"/>
    <x v="3"/>
    <n v="2"/>
    <n v="60036"/>
    <x v="2"/>
    <n v="120072"/>
    <n v="69598.539999999994"/>
    <n v="50473.46"/>
    <n v="0.42035995069624893"/>
    <s v="11"/>
    <n v="2025"/>
    <n v="0"/>
  </r>
  <r>
    <s v="ORD004876"/>
    <x v="671"/>
    <s v="CUST02020"/>
    <x v="4"/>
    <x v="1"/>
    <x v="2"/>
    <n v="2"/>
    <n v="20990"/>
    <x v="0"/>
    <n v="37782"/>
    <n v="25743.14"/>
    <n v="12038.86"/>
    <n v="0.3186400931660579"/>
    <s v="11"/>
    <n v="2025"/>
    <n v="4198"/>
  </r>
  <r>
    <s v="ORD007330"/>
    <x v="671"/>
    <s v="CUST02208"/>
    <x v="2"/>
    <x v="1"/>
    <x v="3"/>
    <n v="2"/>
    <n v="3158"/>
    <x v="0"/>
    <n v="5684.4"/>
    <n v="3910.93"/>
    <n v="1773.47"/>
    <n v="0.31198895222011119"/>
    <s v="11"/>
    <n v="2025"/>
    <n v="631.6"/>
  </r>
  <r>
    <s v="ORD009433"/>
    <x v="671"/>
    <s v="CUST01250"/>
    <x v="0"/>
    <x v="0"/>
    <x v="0"/>
    <n v="2"/>
    <n v="1193"/>
    <x v="1"/>
    <n v="2266.6999999999998"/>
    <n v="1741.51"/>
    <n v="525.19000000000005"/>
    <n v="0.23169806326377557"/>
    <s v="11"/>
    <n v="2025"/>
    <n v="119.30000000000001"/>
  </r>
  <r>
    <s v="ORD008130"/>
    <x v="671"/>
    <s v="CUST02231"/>
    <x v="6"/>
    <x v="3"/>
    <x v="0"/>
    <n v="2"/>
    <n v="791"/>
    <x v="4"/>
    <n v="1265.5999999999999"/>
    <n v="1253.29"/>
    <n v="12.31"/>
    <n v="9.726611883691531E-3"/>
    <s v="11"/>
    <n v="2025"/>
    <n v="316.40000000000003"/>
  </r>
  <r>
    <s v="ORD008855"/>
    <x v="671"/>
    <s v="CUST02475"/>
    <x v="10"/>
    <x v="2"/>
    <x v="0"/>
    <n v="1"/>
    <n v="5090"/>
    <x v="3"/>
    <n v="4326.5"/>
    <n v="3167.63"/>
    <n v="1158.8699999999999"/>
    <n v="0.26785392349474169"/>
    <s v="11"/>
    <n v="2025"/>
    <n v="763.5"/>
  </r>
  <r>
    <s v="ORD004115"/>
    <x v="671"/>
    <s v="CUST01762"/>
    <x v="4"/>
    <x v="1"/>
    <x v="1"/>
    <n v="1"/>
    <n v="19570"/>
    <x v="1"/>
    <n v="18591.5"/>
    <n v="15577.88"/>
    <n v="3013.62"/>
    <n v="0.16209665707446952"/>
    <s v="11"/>
    <n v="2025"/>
    <n v="978.5"/>
  </r>
  <r>
    <s v="ORD000068"/>
    <x v="671"/>
    <s v="CUST00203"/>
    <x v="3"/>
    <x v="1"/>
    <x v="4"/>
    <n v="2"/>
    <n v="59910"/>
    <x v="3"/>
    <n v="101847"/>
    <n v="82972.87"/>
    <n v="18874.13"/>
    <n v="0.18531846789792533"/>
    <s v="11"/>
    <n v="2025"/>
    <n v="17973"/>
  </r>
  <r>
    <s v="ORD000182"/>
    <x v="671"/>
    <s v="CUST01952"/>
    <x v="0"/>
    <x v="0"/>
    <x v="3"/>
    <n v="1"/>
    <n v="491"/>
    <x v="0"/>
    <n v="441.9"/>
    <n v="344.24"/>
    <n v="97.66"/>
    <n v="0.22100022629554197"/>
    <s v="11"/>
    <n v="2025"/>
    <n v="49.1"/>
  </r>
  <r>
    <s v="ORD006173"/>
    <x v="671"/>
    <s v="CUST01180"/>
    <x v="3"/>
    <x v="1"/>
    <x v="0"/>
    <n v="3"/>
    <n v="77850"/>
    <x v="2"/>
    <n v="233550"/>
    <n v="158598.12"/>
    <n v="74951.88"/>
    <n v="0.32092434168272321"/>
    <s v="11"/>
    <n v="2025"/>
    <n v="0"/>
  </r>
  <r>
    <s v="ORD007323"/>
    <x v="671"/>
    <s v="CUST01337"/>
    <x v="2"/>
    <x v="1"/>
    <x v="1"/>
    <n v="1"/>
    <n v="4482"/>
    <x v="3"/>
    <n v="3809.7"/>
    <n v="2797.89"/>
    <n v="1011.81"/>
    <n v="0.26558784156232773"/>
    <s v="11"/>
    <n v="2025"/>
    <n v="672.3"/>
  </r>
  <r>
    <s v="ORD006300"/>
    <x v="671"/>
    <s v="CUST01312"/>
    <x v="9"/>
    <x v="1"/>
    <x v="4"/>
    <n v="2"/>
    <n v="29072"/>
    <x v="0"/>
    <n v="52329.599999999999"/>
    <n v="44648.959999999999"/>
    <n v="7680.64"/>
    <n v="0.14677429217880511"/>
    <s v="11"/>
    <n v="2025"/>
    <n v="5814.4000000000005"/>
  </r>
  <r>
    <s v="ORD006198"/>
    <x v="672"/>
    <s v="CUST01838"/>
    <x v="4"/>
    <x v="1"/>
    <x v="4"/>
    <n v="5"/>
    <n v="13277"/>
    <x v="2"/>
    <n v="66385"/>
    <n v="37118.68"/>
    <n v="29266.32"/>
    <n v="0.44085742261052946"/>
    <s v="11"/>
    <n v="2025"/>
    <n v="0"/>
  </r>
  <r>
    <s v="ORD000606"/>
    <x v="672"/>
    <s v="CUST00427"/>
    <x v="1"/>
    <x v="1"/>
    <x v="3"/>
    <n v="1"/>
    <n v="1911"/>
    <x v="2"/>
    <n v="1911"/>
    <n v="1429.96"/>
    <n v="481.04"/>
    <n v="0.25172161172161173"/>
    <s v="11"/>
    <n v="2025"/>
    <n v="0"/>
  </r>
  <r>
    <s v="ORD008972"/>
    <x v="672"/>
    <s v="CUST01658"/>
    <x v="10"/>
    <x v="2"/>
    <x v="1"/>
    <n v="1"/>
    <n v="13447"/>
    <x v="0"/>
    <n v="12102.3"/>
    <n v="8244.18"/>
    <n v="3858.12"/>
    <n v="0.3187922956793337"/>
    <s v="11"/>
    <n v="2025"/>
    <n v="1344.7"/>
  </r>
  <r>
    <s v="ORD008308"/>
    <x v="672"/>
    <s v="CUST00581"/>
    <x v="10"/>
    <x v="2"/>
    <x v="0"/>
    <n v="4"/>
    <n v="10112"/>
    <x v="2"/>
    <n v="40448"/>
    <n v="27448.48"/>
    <n v="12999.52"/>
    <n v="0.3213884493670886"/>
    <s v="11"/>
    <n v="2025"/>
    <n v="0"/>
  </r>
  <r>
    <s v="ORD004096"/>
    <x v="672"/>
    <s v="CUST01928"/>
    <x v="5"/>
    <x v="2"/>
    <x v="2"/>
    <n v="2"/>
    <n v="4796"/>
    <x v="1"/>
    <n v="9112.4"/>
    <n v="5528"/>
    <n v="3584.4"/>
    <n v="0.39335411088187527"/>
    <s v="11"/>
    <n v="2025"/>
    <n v="479.6"/>
  </r>
  <r>
    <s v="ORD001956"/>
    <x v="672"/>
    <s v="CUST00416"/>
    <x v="1"/>
    <x v="1"/>
    <x v="2"/>
    <n v="2"/>
    <n v="1509"/>
    <x v="2"/>
    <n v="3018"/>
    <n v="1743.68"/>
    <n v="1274.32"/>
    <n v="0.42223989396951622"/>
    <s v="11"/>
    <n v="2025"/>
    <n v="0"/>
  </r>
  <r>
    <s v="ORD003677"/>
    <x v="672"/>
    <s v="CUST02051"/>
    <x v="14"/>
    <x v="2"/>
    <x v="4"/>
    <n v="1"/>
    <n v="19143"/>
    <x v="0"/>
    <n v="17228.7"/>
    <n v="13524.22"/>
    <n v="3704.48"/>
    <n v="0.21501796421088068"/>
    <s v="11"/>
    <n v="2025"/>
    <n v="1914.3000000000002"/>
  </r>
  <r>
    <s v="ORD007247"/>
    <x v="672"/>
    <s v="CUST01884"/>
    <x v="0"/>
    <x v="0"/>
    <x v="1"/>
    <n v="1"/>
    <n v="1489"/>
    <x v="4"/>
    <n v="1191.2"/>
    <n v="1080.68"/>
    <n v="110.52"/>
    <n v="9.2780389523169901E-2"/>
    <s v="11"/>
    <n v="2025"/>
    <n v="297.8"/>
  </r>
  <r>
    <s v="ORD003519"/>
    <x v="672"/>
    <s v="CUST00721"/>
    <x v="1"/>
    <x v="1"/>
    <x v="4"/>
    <n v="1"/>
    <n v="2939"/>
    <x v="3"/>
    <n v="2498.15"/>
    <n v="1790.84"/>
    <n v="707.31"/>
    <n v="0.28313351880391485"/>
    <s v="11"/>
    <n v="2025"/>
    <n v="440.84999999999997"/>
  </r>
  <r>
    <s v="ORD002586"/>
    <x v="672"/>
    <s v="CUST00491"/>
    <x v="2"/>
    <x v="1"/>
    <x v="4"/>
    <n v="2"/>
    <n v="2812"/>
    <x v="0"/>
    <n v="5061.6000000000004"/>
    <n v="3969.56"/>
    <n v="1092.04"/>
    <n v="0.21574996048680256"/>
    <s v="11"/>
    <n v="2025"/>
    <n v="562.4"/>
  </r>
  <r>
    <s v="ORD001630"/>
    <x v="672"/>
    <s v="CUST00925"/>
    <x v="12"/>
    <x v="0"/>
    <x v="4"/>
    <n v="2"/>
    <n v="5634"/>
    <x v="1"/>
    <n v="10704.6"/>
    <n v="6325.32"/>
    <n v="4379.28"/>
    <n v="0.40910262877641385"/>
    <s v="11"/>
    <n v="2025"/>
    <n v="563.4"/>
  </r>
  <r>
    <s v="ORD006362"/>
    <x v="673"/>
    <s v="CUST01987"/>
    <x v="13"/>
    <x v="0"/>
    <x v="1"/>
    <n v="3"/>
    <n v="672"/>
    <x v="1"/>
    <n v="1915.2"/>
    <n v="1255.69"/>
    <n v="659.51"/>
    <n v="0.34435568086883878"/>
    <s v="11"/>
    <n v="2025"/>
    <n v="100.80000000000001"/>
  </r>
  <r>
    <s v="ORD002223"/>
    <x v="673"/>
    <s v="CUST01902"/>
    <x v="1"/>
    <x v="1"/>
    <x v="2"/>
    <n v="2"/>
    <n v="2137"/>
    <x v="2"/>
    <n v="4274"/>
    <n v="3367.07"/>
    <n v="906.93"/>
    <n v="0.21219700514740289"/>
    <s v="11"/>
    <n v="2025"/>
    <n v="0"/>
  </r>
  <r>
    <s v="ORD003127"/>
    <x v="673"/>
    <s v="CUST01489"/>
    <x v="6"/>
    <x v="3"/>
    <x v="1"/>
    <n v="4"/>
    <n v="605"/>
    <x v="3"/>
    <n v="2057"/>
    <n v="1538.39"/>
    <n v="518.61"/>
    <n v="0.25211959163830822"/>
    <s v="11"/>
    <n v="2025"/>
    <n v="363"/>
  </r>
  <r>
    <s v="ORD005891"/>
    <x v="673"/>
    <s v="CUST02218"/>
    <x v="2"/>
    <x v="1"/>
    <x v="4"/>
    <n v="1"/>
    <n v="3484"/>
    <x v="0"/>
    <n v="3135.6"/>
    <n v="2041.96"/>
    <n v="1093.6400000000001"/>
    <n v="0.34878173236382198"/>
    <s v="11"/>
    <n v="2025"/>
    <n v="348.40000000000003"/>
  </r>
  <r>
    <s v="ORD006467"/>
    <x v="673"/>
    <s v="CUST00183"/>
    <x v="5"/>
    <x v="2"/>
    <x v="2"/>
    <n v="1"/>
    <n v="5901"/>
    <x v="2"/>
    <n v="5901"/>
    <n v="4456.25"/>
    <n v="1444.75"/>
    <n v="0.24483138451109981"/>
    <s v="11"/>
    <n v="2025"/>
    <n v="0"/>
  </r>
  <r>
    <s v="ORD001429"/>
    <x v="673"/>
    <s v="CUST02457"/>
    <x v="2"/>
    <x v="1"/>
    <x v="4"/>
    <n v="1"/>
    <n v="3890"/>
    <x v="1"/>
    <n v="3695.5"/>
    <n v="3094.04"/>
    <n v="601.46"/>
    <n v="0.16275470166418618"/>
    <s v="11"/>
    <n v="2025"/>
    <n v="194.5"/>
  </r>
  <r>
    <s v="ORD000583"/>
    <x v="673"/>
    <s v="CUST02254"/>
    <x v="9"/>
    <x v="1"/>
    <x v="0"/>
    <n v="4"/>
    <n v="24135"/>
    <x v="3"/>
    <n v="82059"/>
    <n v="78940.03"/>
    <n v="3118.97"/>
    <n v="3.800887166550896E-2"/>
    <s v="11"/>
    <n v="2025"/>
    <n v="14481"/>
  </r>
  <r>
    <s v="ORD009730"/>
    <x v="673"/>
    <s v="CUST01238"/>
    <x v="2"/>
    <x v="1"/>
    <x v="1"/>
    <n v="1"/>
    <n v="2814"/>
    <x v="1"/>
    <n v="2673.3"/>
    <n v="2141.04"/>
    <n v="532.26"/>
    <n v="0.19910223319492759"/>
    <s v="11"/>
    <n v="2025"/>
    <n v="140.70000000000002"/>
  </r>
  <r>
    <s v="ORD002312"/>
    <x v="673"/>
    <s v="CUST02495"/>
    <x v="13"/>
    <x v="0"/>
    <x v="4"/>
    <n v="1"/>
    <n v="1652"/>
    <x v="3"/>
    <n v="1404.2"/>
    <n v="954.11"/>
    <n v="450.09"/>
    <n v="0.32053126335279875"/>
    <s v="11"/>
    <n v="2025"/>
    <n v="247.79999999999998"/>
  </r>
  <r>
    <s v="ORD003174"/>
    <x v="674"/>
    <s v="CUST01571"/>
    <x v="0"/>
    <x v="0"/>
    <x v="4"/>
    <n v="3"/>
    <n v="969"/>
    <x v="1"/>
    <n v="2761.65"/>
    <n v="1900.5"/>
    <n v="861.15"/>
    <n v="0.31182445277279885"/>
    <s v="11"/>
    <n v="2025"/>
    <n v="145.35"/>
  </r>
  <r>
    <s v="ORD006486"/>
    <x v="674"/>
    <s v="CUST01482"/>
    <x v="10"/>
    <x v="2"/>
    <x v="4"/>
    <n v="1"/>
    <n v="5792"/>
    <x v="2"/>
    <n v="5792"/>
    <n v="3383.15"/>
    <n v="2408.85"/>
    <n v="0.41589261049723758"/>
    <s v="11"/>
    <n v="2025"/>
    <n v="0"/>
  </r>
  <r>
    <s v="ORD005150"/>
    <x v="674"/>
    <s v="CUST00099"/>
    <x v="9"/>
    <x v="1"/>
    <x v="4"/>
    <n v="3"/>
    <n v="25988"/>
    <x v="2"/>
    <n v="77964"/>
    <n v="57223.6"/>
    <n v="20740.400000000001"/>
    <n v="0.26602534503103997"/>
    <s v="11"/>
    <n v="2025"/>
    <n v="0"/>
  </r>
  <r>
    <s v="ORD008719"/>
    <x v="674"/>
    <s v="CUST01358"/>
    <x v="13"/>
    <x v="0"/>
    <x v="4"/>
    <n v="3"/>
    <n v="743"/>
    <x v="4"/>
    <n v="1783.2"/>
    <n v="1737.76"/>
    <n v="45.44"/>
    <n v="2.5482279048900852E-2"/>
    <s v="11"/>
    <n v="2025"/>
    <n v="445.8"/>
  </r>
  <r>
    <s v="ORD001433"/>
    <x v="674"/>
    <s v="CUST01657"/>
    <x v="14"/>
    <x v="2"/>
    <x v="3"/>
    <n v="1"/>
    <n v="7557"/>
    <x v="1"/>
    <n v="7179.15"/>
    <n v="4229.29"/>
    <n v="2949.86"/>
    <n v="0.41089265442287742"/>
    <s v="11"/>
    <n v="2025"/>
    <n v="377.85"/>
  </r>
  <r>
    <s v="ORD004622"/>
    <x v="674"/>
    <s v="CUST00204"/>
    <x v="11"/>
    <x v="4"/>
    <x v="1"/>
    <n v="2"/>
    <n v="79"/>
    <x v="2"/>
    <n v="158"/>
    <n v="115.58"/>
    <n v="42.42"/>
    <n v="0.26848101265822788"/>
    <s v="11"/>
    <n v="2025"/>
    <n v="0"/>
  </r>
  <r>
    <s v="ORD002645"/>
    <x v="674"/>
    <s v="CUST00563"/>
    <x v="11"/>
    <x v="4"/>
    <x v="3"/>
    <n v="1"/>
    <n v="154"/>
    <x v="2"/>
    <n v="154"/>
    <n v="119.44"/>
    <n v="34.56"/>
    <n v="0.22441558441558443"/>
    <s v="11"/>
    <n v="2025"/>
    <n v="0"/>
  </r>
  <r>
    <s v="ORD000238"/>
    <x v="674"/>
    <s v="CUST02002"/>
    <x v="4"/>
    <x v="1"/>
    <x v="3"/>
    <n v="1"/>
    <n v="13225"/>
    <x v="2"/>
    <n v="13225"/>
    <n v="10692.11"/>
    <n v="2532.89"/>
    <n v="0.19152287334593571"/>
    <s v="11"/>
    <n v="2025"/>
    <n v="0"/>
  </r>
  <r>
    <s v="ORD008780"/>
    <x v="674"/>
    <s v="CUST01459"/>
    <x v="9"/>
    <x v="1"/>
    <x v="3"/>
    <n v="2"/>
    <n v="19191"/>
    <x v="1"/>
    <n v="36462.9"/>
    <n v="21309.87"/>
    <n v="15153.03"/>
    <n v="0.41557391211340844"/>
    <s v="11"/>
    <n v="2025"/>
    <n v="1919.1000000000001"/>
  </r>
  <r>
    <s v="ORD009176"/>
    <x v="674"/>
    <s v="CUST01907"/>
    <x v="10"/>
    <x v="2"/>
    <x v="4"/>
    <n v="3"/>
    <n v="10953"/>
    <x v="0"/>
    <n v="29573.1"/>
    <n v="25112.15"/>
    <n v="4460.95"/>
    <n v="0.15084485562893304"/>
    <s v="11"/>
    <n v="2025"/>
    <n v="3285.9"/>
  </r>
  <r>
    <s v="ORD007760"/>
    <x v="674"/>
    <s v="CUST00792"/>
    <x v="10"/>
    <x v="2"/>
    <x v="1"/>
    <n v="3"/>
    <n v="14875"/>
    <x v="3"/>
    <n v="37931.25"/>
    <n v="32919.86"/>
    <n v="5011.3900000000003"/>
    <n v="0.13211771296753996"/>
    <s v="11"/>
    <n v="2025"/>
    <n v="6693.75"/>
  </r>
  <r>
    <s v="ORD000056"/>
    <x v="675"/>
    <s v="CUST01123"/>
    <x v="0"/>
    <x v="0"/>
    <x v="4"/>
    <n v="1"/>
    <n v="856"/>
    <x v="0"/>
    <n v="770.4"/>
    <n v="603.91"/>
    <n v="166.49"/>
    <n v="0.2161085150571132"/>
    <s v="11"/>
    <n v="2025"/>
    <n v="85.600000000000009"/>
  </r>
  <r>
    <s v="ORD008642"/>
    <x v="675"/>
    <s v="CUST00423"/>
    <x v="11"/>
    <x v="4"/>
    <x v="0"/>
    <n v="3"/>
    <n v="80"/>
    <x v="1"/>
    <n v="228"/>
    <n v="147.81"/>
    <n v="80.19"/>
    <n v="0.35171052631578947"/>
    <s v="11"/>
    <n v="2025"/>
    <n v="12"/>
  </r>
  <r>
    <s v="ORD003520"/>
    <x v="675"/>
    <s v="CUST00973"/>
    <x v="0"/>
    <x v="0"/>
    <x v="2"/>
    <n v="1"/>
    <n v="402"/>
    <x v="0"/>
    <n v="361.8"/>
    <n v="236.77"/>
    <n v="125.03"/>
    <n v="0.34557766721945826"/>
    <s v="11"/>
    <n v="2025"/>
    <n v="40.200000000000003"/>
  </r>
  <r>
    <s v="ORD008731"/>
    <x v="675"/>
    <s v="CUST00861"/>
    <x v="0"/>
    <x v="0"/>
    <x v="0"/>
    <n v="1"/>
    <n v="961"/>
    <x v="3"/>
    <n v="816.85"/>
    <n v="787.7"/>
    <n v="29.15"/>
    <n v="3.5685866438146537E-2"/>
    <s v="11"/>
    <n v="2025"/>
    <n v="144.15"/>
  </r>
  <r>
    <s v="ORD004517"/>
    <x v="675"/>
    <s v="CUST01230"/>
    <x v="12"/>
    <x v="0"/>
    <x v="2"/>
    <n v="1"/>
    <n v="4865"/>
    <x v="1"/>
    <n v="4621.75"/>
    <n v="2805.89"/>
    <n v="1815.86"/>
    <n v="0.39289446638178177"/>
    <s v="11"/>
    <n v="2025"/>
    <n v="243.25"/>
  </r>
  <r>
    <s v="ORD006561"/>
    <x v="675"/>
    <s v="CUST01836"/>
    <x v="5"/>
    <x v="2"/>
    <x v="3"/>
    <n v="1"/>
    <n v="8338"/>
    <x v="3"/>
    <n v="7087.3"/>
    <n v="6117.24"/>
    <n v="970.06"/>
    <n v="0.1368729981798428"/>
    <s v="11"/>
    <n v="2025"/>
    <n v="1250.7"/>
  </r>
  <r>
    <s v="ORD002175"/>
    <x v="675"/>
    <s v="CUST00976"/>
    <x v="10"/>
    <x v="2"/>
    <x v="1"/>
    <n v="1"/>
    <n v="15472"/>
    <x v="0"/>
    <n v="13924.8"/>
    <n v="12363.08"/>
    <n v="1561.72"/>
    <n v="0.11215385499253132"/>
    <s v="11"/>
    <n v="2025"/>
    <n v="1547.2"/>
  </r>
  <r>
    <s v="ORD007194"/>
    <x v="675"/>
    <s v="CUST01513"/>
    <x v="2"/>
    <x v="1"/>
    <x v="2"/>
    <n v="3"/>
    <n v="4246"/>
    <x v="1"/>
    <n v="12101.1"/>
    <n v="8311.73"/>
    <n v="3789.37"/>
    <n v="0.31314260687044976"/>
    <s v="11"/>
    <n v="2025"/>
    <n v="636.90000000000009"/>
  </r>
  <r>
    <s v="ORD005978"/>
    <x v="675"/>
    <s v="CUST02159"/>
    <x v="9"/>
    <x v="1"/>
    <x v="4"/>
    <n v="2"/>
    <n v="20324"/>
    <x v="2"/>
    <n v="40648"/>
    <n v="29712.639999999999"/>
    <n v="10935.36"/>
    <n v="0.26902578232631374"/>
    <s v="11"/>
    <n v="2025"/>
    <n v="0"/>
  </r>
  <r>
    <s v="ORD000361"/>
    <x v="675"/>
    <s v="CUST00414"/>
    <x v="8"/>
    <x v="3"/>
    <x v="2"/>
    <n v="2"/>
    <n v="1601"/>
    <x v="2"/>
    <n v="3202"/>
    <n v="2113.44"/>
    <n v="1088.56"/>
    <n v="0.33996252342286071"/>
    <s v="11"/>
    <n v="2025"/>
    <n v="0"/>
  </r>
  <r>
    <s v="ORD006411"/>
    <x v="675"/>
    <s v="CUST02085"/>
    <x v="7"/>
    <x v="4"/>
    <x v="3"/>
    <n v="2"/>
    <n v="164"/>
    <x v="1"/>
    <n v="311.60000000000002"/>
    <n v="192.77"/>
    <n v="118.83"/>
    <n v="0.38135430038510909"/>
    <s v="11"/>
    <n v="2025"/>
    <n v="16.400000000000002"/>
  </r>
  <r>
    <s v="ORD009545"/>
    <x v="675"/>
    <s v="CUST00146"/>
    <x v="14"/>
    <x v="2"/>
    <x v="1"/>
    <n v="1"/>
    <n v="11838"/>
    <x v="1"/>
    <n v="11246.1"/>
    <n v="8360.18"/>
    <n v="2885.92"/>
    <n v="0.25661518215203494"/>
    <s v="11"/>
    <n v="2025"/>
    <n v="591.9"/>
  </r>
  <r>
    <s v="ORD000260"/>
    <x v="675"/>
    <s v="CUST02208"/>
    <x v="4"/>
    <x v="1"/>
    <x v="4"/>
    <n v="1"/>
    <n v="14607"/>
    <x v="2"/>
    <n v="14607"/>
    <n v="9950.64"/>
    <n v="4656.3599999999997"/>
    <n v="0.31877592934894228"/>
    <s v="11"/>
    <n v="2025"/>
    <n v="0"/>
  </r>
  <r>
    <s v="ORD004462"/>
    <x v="675"/>
    <s v="CUST02108"/>
    <x v="7"/>
    <x v="4"/>
    <x v="0"/>
    <n v="1"/>
    <n v="141"/>
    <x v="0"/>
    <n v="126.9"/>
    <n v="89.46"/>
    <n v="37.44"/>
    <n v="0.29503546099290778"/>
    <s v="11"/>
    <n v="2025"/>
    <n v="14.100000000000001"/>
  </r>
  <r>
    <s v="ORD002801"/>
    <x v="676"/>
    <s v="CUST01195"/>
    <x v="7"/>
    <x v="4"/>
    <x v="1"/>
    <n v="1"/>
    <n v="223"/>
    <x v="2"/>
    <n v="223"/>
    <n v="167.63"/>
    <n v="55.37"/>
    <n v="0.24829596412556051"/>
    <s v="11"/>
    <n v="2025"/>
    <n v="0"/>
  </r>
  <r>
    <s v="ORD006323"/>
    <x v="676"/>
    <s v="CUST00153"/>
    <x v="9"/>
    <x v="1"/>
    <x v="1"/>
    <n v="2"/>
    <n v="21201"/>
    <x v="3"/>
    <n v="36041.699999999997"/>
    <n v="28832.28"/>
    <n v="7209.42"/>
    <n v="0.20002996529020553"/>
    <s v="11"/>
    <n v="2025"/>
    <n v="6360.3"/>
  </r>
  <r>
    <s v="ORD005794"/>
    <x v="676"/>
    <s v="CUST00065"/>
    <x v="14"/>
    <x v="2"/>
    <x v="2"/>
    <n v="3"/>
    <n v="13731"/>
    <x v="3"/>
    <n v="35014.050000000003"/>
    <n v="30694.15"/>
    <n v="4319.8999999999996"/>
    <n v="0.12337618755899415"/>
    <s v="11"/>
    <n v="2025"/>
    <n v="6178.95"/>
  </r>
  <r>
    <s v="ORD008191"/>
    <x v="676"/>
    <s v="CUST01567"/>
    <x v="2"/>
    <x v="1"/>
    <x v="4"/>
    <n v="5"/>
    <n v="3241"/>
    <x v="1"/>
    <n v="15394.75"/>
    <n v="13075.47"/>
    <n v="2319.2800000000002"/>
    <n v="0.15065395670601991"/>
    <s v="11"/>
    <n v="2025"/>
    <n v="810.25"/>
  </r>
  <r>
    <s v="ORD004498"/>
    <x v="676"/>
    <s v="CUST02338"/>
    <x v="0"/>
    <x v="0"/>
    <x v="1"/>
    <n v="1"/>
    <n v="652"/>
    <x v="3"/>
    <n v="554.20000000000005"/>
    <n v="471.2"/>
    <n v="83"/>
    <n v="0.14976542764344999"/>
    <s v="11"/>
    <n v="2025"/>
    <n v="97.8"/>
  </r>
  <r>
    <s v="ORD002678"/>
    <x v="676"/>
    <s v="CUST01766"/>
    <x v="7"/>
    <x v="4"/>
    <x v="3"/>
    <n v="1"/>
    <n v="95"/>
    <x v="0"/>
    <n v="85.5"/>
    <n v="57.86"/>
    <n v="27.64"/>
    <n v="0.3232748538011696"/>
    <s v="11"/>
    <n v="2025"/>
    <n v="9.5"/>
  </r>
  <r>
    <s v="ORD002598"/>
    <x v="676"/>
    <s v="CUST01962"/>
    <x v="9"/>
    <x v="1"/>
    <x v="3"/>
    <n v="4"/>
    <n v="23197"/>
    <x v="3"/>
    <n v="78869.8"/>
    <n v="67261.47"/>
    <n v="11608.33"/>
    <n v="0.1471834593215654"/>
    <s v="11"/>
    <n v="2025"/>
    <n v="13918.199999999999"/>
  </r>
  <r>
    <s v="ORD008895"/>
    <x v="676"/>
    <s v="CUST00419"/>
    <x v="11"/>
    <x v="4"/>
    <x v="4"/>
    <n v="1"/>
    <n v="71"/>
    <x v="0"/>
    <n v="63.9"/>
    <n v="52.33"/>
    <n v="11.57"/>
    <n v="0.18106416275430362"/>
    <s v="11"/>
    <n v="2025"/>
    <n v="7.1000000000000005"/>
  </r>
  <r>
    <s v="ORD009790"/>
    <x v="677"/>
    <s v="CUST00633"/>
    <x v="3"/>
    <x v="1"/>
    <x v="2"/>
    <n v="3"/>
    <n v="67446"/>
    <x v="0"/>
    <n v="182104.2"/>
    <n v="141132.79999999999"/>
    <n v="40971.4"/>
    <n v="0.22498877016565241"/>
    <s v="11"/>
    <n v="2025"/>
    <n v="20233.800000000003"/>
  </r>
  <r>
    <s v="ORD000489"/>
    <x v="677"/>
    <s v="CUST01591"/>
    <x v="10"/>
    <x v="2"/>
    <x v="3"/>
    <n v="2"/>
    <n v="9383"/>
    <x v="1"/>
    <n v="17827.7"/>
    <n v="13740.32"/>
    <n v="4087.38"/>
    <n v="0.22927130252360092"/>
    <s v="11"/>
    <n v="2025"/>
    <n v="938.30000000000007"/>
  </r>
  <r>
    <s v="ORD000478"/>
    <x v="677"/>
    <s v="CUST00156"/>
    <x v="2"/>
    <x v="1"/>
    <x v="0"/>
    <n v="2"/>
    <n v="3308"/>
    <x v="1"/>
    <n v="6285.2"/>
    <n v="4120.2299999999996"/>
    <n v="2164.9699999999998"/>
    <n v="0.34445522815503082"/>
    <s v="11"/>
    <n v="2025"/>
    <n v="330.8"/>
  </r>
  <r>
    <s v="ORD008899"/>
    <x v="677"/>
    <s v="CUST01548"/>
    <x v="0"/>
    <x v="0"/>
    <x v="1"/>
    <n v="2"/>
    <n v="738"/>
    <x v="1"/>
    <n v="1402.2"/>
    <n v="1096.55"/>
    <n v="305.64999999999998"/>
    <n v="0.21797889031521892"/>
    <s v="11"/>
    <n v="2025"/>
    <n v="73.8"/>
  </r>
  <r>
    <s v="ORD003411"/>
    <x v="677"/>
    <s v="CUST00585"/>
    <x v="3"/>
    <x v="1"/>
    <x v="2"/>
    <n v="1"/>
    <n v="69601"/>
    <x v="2"/>
    <n v="69601"/>
    <n v="47012.3"/>
    <n v="22588.7"/>
    <n v="0.32454562434447781"/>
    <s v="11"/>
    <n v="2025"/>
    <n v="0"/>
  </r>
  <r>
    <s v="ORD005186"/>
    <x v="677"/>
    <s v="CUST00685"/>
    <x v="2"/>
    <x v="1"/>
    <x v="2"/>
    <n v="1"/>
    <n v="4926"/>
    <x v="0"/>
    <n v="4433.3999999999996"/>
    <n v="3086.88"/>
    <n v="1346.52"/>
    <n v="0.30372174854513467"/>
    <s v="11"/>
    <n v="2025"/>
    <n v="492.6"/>
  </r>
  <r>
    <s v="ORD003157"/>
    <x v="677"/>
    <s v="CUST01978"/>
    <x v="6"/>
    <x v="3"/>
    <x v="4"/>
    <n v="3"/>
    <n v="506"/>
    <x v="1"/>
    <n v="1442.1"/>
    <n v="1208.3399999999999"/>
    <n v="233.76"/>
    <n v="0.16209694195964219"/>
    <s v="11"/>
    <n v="2025"/>
    <n v="75.900000000000006"/>
  </r>
  <r>
    <s v="ORD008193"/>
    <x v="677"/>
    <s v="CUST01342"/>
    <x v="7"/>
    <x v="4"/>
    <x v="2"/>
    <n v="1"/>
    <n v="122"/>
    <x v="3"/>
    <n v="103.7"/>
    <n v="68.47"/>
    <n v="35.229999999999997"/>
    <n v="0.33972999035679841"/>
    <s v="11"/>
    <n v="2025"/>
    <n v="18.3"/>
  </r>
  <r>
    <s v="ORD006490"/>
    <x v="677"/>
    <s v="CUST00947"/>
    <x v="0"/>
    <x v="0"/>
    <x v="0"/>
    <n v="3"/>
    <n v="498"/>
    <x v="4"/>
    <n v="1195.2"/>
    <n v="1190.6500000000001"/>
    <n v="4.55"/>
    <n v="3.8068942436412312E-3"/>
    <s v="11"/>
    <n v="2025"/>
    <n v="298.8"/>
  </r>
  <r>
    <s v="ORD005118"/>
    <x v="677"/>
    <s v="CUST00805"/>
    <x v="9"/>
    <x v="1"/>
    <x v="0"/>
    <n v="3"/>
    <n v="31209"/>
    <x v="1"/>
    <n v="88945.65"/>
    <n v="65764.070000000007"/>
    <n v="23181.58"/>
    <n v="0.26062634878715263"/>
    <s v="11"/>
    <n v="2025"/>
    <n v="4681.3500000000004"/>
  </r>
  <r>
    <s v="ORD002041"/>
    <x v="677"/>
    <s v="CUST00423"/>
    <x v="11"/>
    <x v="4"/>
    <x v="4"/>
    <n v="2"/>
    <n v="126"/>
    <x v="1"/>
    <n v="239.4"/>
    <n v="161.63"/>
    <n v="77.77"/>
    <n v="0.32485380116959062"/>
    <s v="11"/>
    <n v="2025"/>
    <n v="12.600000000000001"/>
  </r>
  <r>
    <s v="ORD007440"/>
    <x v="677"/>
    <s v="CUST01043"/>
    <x v="3"/>
    <x v="1"/>
    <x v="0"/>
    <n v="1"/>
    <n v="70273"/>
    <x v="1"/>
    <n v="66759.350000000006"/>
    <n v="54670.23"/>
    <n v="12089.12"/>
    <n v="0.1810850465140838"/>
    <s v="11"/>
    <n v="2025"/>
    <n v="3513.65"/>
  </r>
  <r>
    <s v="ORD008455"/>
    <x v="677"/>
    <s v="CUST02174"/>
    <x v="9"/>
    <x v="1"/>
    <x v="2"/>
    <n v="1"/>
    <n v="29623"/>
    <x v="2"/>
    <n v="29623"/>
    <n v="18589.46"/>
    <n v="11033.54"/>
    <n v="0.37246531411403305"/>
    <s v="11"/>
    <n v="2025"/>
    <n v="0"/>
  </r>
  <r>
    <s v="ORD005844"/>
    <x v="678"/>
    <s v="CUST01042"/>
    <x v="3"/>
    <x v="1"/>
    <x v="2"/>
    <n v="1"/>
    <n v="77078"/>
    <x v="1"/>
    <n v="73224.100000000006"/>
    <n v="48444.24"/>
    <n v="24779.86"/>
    <n v="0.33841126077343386"/>
    <s v="11"/>
    <n v="2025"/>
    <n v="3853.9"/>
  </r>
  <r>
    <s v="ORD006147"/>
    <x v="678"/>
    <s v="CUST02047"/>
    <x v="10"/>
    <x v="2"/>
    <x v="2"/>
    <n v="1"/>
    <n v="6299"/>
    <x v="4"/>
    <n v="5039.2"/>
    <n v="4556.95"/>
    <n v="482.25"/>
    <n v="9.5699714240355616E-2"/>
    <s v="11"/>
    <n v="2025"/>
    <n v="1259.8000000000002"/>
  </r>
  <r>
    <s v="ORD000459"/>
    <x v="678"/>
    <s v="CUST00412"/>
    <x v="4"/>
    <x v="1"/>
    <x v="2"/>
    <n v="1"/>
    <n v="24093"/>
    <x v="1"/>
    <n v="22888.35"/>
    <n v="15434.75"/>
    <n v="7453.6"/>
    <n v="0.32565038545810426"/>
    <s v="11"/>
    <n v="2025"/>
    <n v="1204.6500000000001"/>
  </r>
  <r>
    <s v="ORD004222"/>
    <x v="678"/>
    <s v="CUST01236"/>
    <x v="4"/>
    <x v="1"/>
    <x v="2"/>
    <n v="4"/>
    <n v="20027"/>
    <x v="0"/>
    <n v="72097.2"/>
    <n v="64132.57"/>
    <n v="7964.63"/>
    <n v="0.11047072563150859"/>
    <s v="11"/>
    <n v="2025"/>
    <n v="8010.8"/>
  </r>
  <r>
    <s v="ORD003109"/>
    <x v="678"/>
    <s v="CUST01067"/>
    <x v="6"/>
    <x v="3"/>
    <x v="1"/>
    <n v="2"/>
    <n v="313"/>
    <x v="0"/>
    <n v="563.4"/>
    <n v="393.65"/>
    <n v="169.75"/>
    <n v="0.30129570465033723"/>
    <s v="11"/>
    <n v="2025"/>
    <n v="62.6"/>
  </r>
  <r>
    <s v="ORD000907"/>
    <x v="678"/>
    <s v="CUST01076"/>
    <x v="0"/>
    <x v="0"/>
    <x v="2"/>
    <n v="1"/>
    <n v="1409"/>
    <x v="1"/>
    <n v="1338.55"/>
    <n v="1021.75"/>
    <n v="316.8"/>
    <n v="0.23667401292443316"/>
    <s v="11"/>
    <n v="2025"/>
    <n v="70.45"/>
  </r>
  <r>
    <s v="ORD002639"/>
    <x v="678"/>
    <s v="CUST02059"/>
    <x v="7"/>
    <x v="4"/>
    <x v="1"/>
    <n v="1"/>
    <n v="173"/>
    <x v="1"/>
    <n v="164.35"/>
    <n v="96.83"/>
    <n v="67.52"/>
    <n v="0.41083054456951629"/>
    <s v="11"/>
    <n v="2025"/>
    <n v="8.65"/>
  </r>
  <r>
    <s v="ORD006726"/>
    <x v="678"/>
    <s v="CUST00029"/>
    <x v="2"/>
    <x v="1"/>
    <x v="4"/>
    <n v="1"/>
    <n v="2997"/>
    <x v="2"/>
    <n v="2997"/>
    <n v="2336.36"/>
    <n v="660.64"/>
    <n v="0.22043376710043378"/>
    <s v="11"/>
    <n v="2025"/>
    <n v="0"/>
  </r>
  <r>
    <s v="ORD008244"/>
    <x v="678"/>
    <s v="CUST01435"/>
    <x v="10"/>
    <x v="2"/>
    <x v="0"/>
    <n v="3"/>
    <n v="8409"/>
    <x v="3"/>
    <n v="21442.95"/>
    <n v="20566.080000000002"/>
    <n v="876.87"/>
    <n v="4.089316068917756E-2"/>
    <s v="11"/>
    <n v="2025"/>
    <n v="3784.0499999999997"/>
  </r>
  <r>
    <s v="ORD006680"/>
    <x v="678"/>
    <s v="CUST01589"/>
    <x v="7"/>
    <x v="4"/>
    <x v="4"/>
    <n v="4"/>
    <n v="248"/>
    <x v="3"/>
    <n v="843.2"/>
    <n v="610.46"/>
    <n v="232.74"/>
    <n v="0.27601992409867171"/>
    <s v="11"/>
    <n v="2025"/>
    <n v="148.79999999999998"/>
  </r>
  <r>
    <s v="ORD006644"/>
    <x v="678"/>
    <s v="CUST00080"/>
    <x v="3"/>
    <x v="1"/>
    <x v="1"/>
    <n v="1"/>
    <n v="55053"/>
    <x v="4"/>
    <n v="44042.400000000001"/>
    <n v="36244.19"/>
    <n v="7798.21"/>
    <n v="0.17706142262910285"/>
    <s v="11"/>
    <n v="2025"/>
    <n v="11010.6"/>
  </r>
  <r>
    <s v="ORD002341"/>
    <x v="678"/>
    <s v="CUST01918"/>
    <x v="3"/>
    <x v="1"/>
    <x v="0"/>
    <n v="1"/>
    <n v="63951"/>
    <x v="1"/>
    <n v="60753.45"/>
    <n v="46421.94"/>
    <n v="14331.51"/>
    <n v="0.23589623305343155"/>
    <s v="11"/>
    <n v="2025"/>
    <n v="3197.55"/>
  </r>
  <r>
    <s v="ORD009368"/>
    <x v="678"/>
    <s v="CUST01450"/>
    <x v="9"/>
    <x v="1"/>
    <x v="3"/>
    <n v="1"/>
    <n v="25796"/>
    <x v="3"/>
    <n v="21926.6"/>
    <n v="17630.45"/>
    <n v="4296.1499999999996"/>
    <n v="0.19593325002508369"/>
    <s v="11"/>
    <n v="2025"/>
    <n v="3869.3999999999996"/>
  </r>
  <r>
    <s v="ORD005941"/>
    <x v="678"/>
    <s v="CUST01448"/>
    <x v="9"/>
    <x v="1"/>
    <x v="2"/>
    <n v="4"/>
    <n v="19790"/>
    <x v="3"/>
    <n v="67286"/>
    <n v="59273.33"/>
    <n v="8012.67"/>
    <n v="0.11908376185239129"/>
    <s v="11"/>
    <n v="2025"/>
    <n v="11874"/>
  </r>
  <r>
    <s v="ORD008648"/>
    <x v="678"/>
    <s v="CUST01045"/>
    <x v="12"/>
    <x v="0"/>
    <x v="0"/>
    <n v="3"/>
    <n v="2960"/>
    <x v="2"/>
    <n v="8880"/>
    <n v="5165.59"/>
    <n v="3714.41"/>
    <n v="0.41828941441441442"/>
    <s v="11"/>
    <n v="2025"/>
    <n v="0"/>
  </r>
  <r>
    <s v="ORD008224"/>
    <x v="678"/>
    <s v="CUST00551"/>
    <x v="3"/>
    <x v="1"/>
    <x v="1"/>
    <n v="1"/>
    <n v="74668"/>
    <x v="2"/>
    <n v="74668"/>
    <n v="42043.11"/>
    <n v="32624.89"/>
    <n v="0.43693268870198748"/>
    <s v="11"/>
    <n v="2025"/>
    <n v="0"/>
  </r>
  <r>
    <s v="ORD001528"/>
    <x v="679"/>
    <s v="CUST01206"/>
    <x v="4"/>
    <x v="1"/>
    <x v="4"/>
    <n v="1"/>
    <n v="21020"/>
    <x v="2"/>
    <n v="21020"/>
    <n v="15371.79"/>
    <n v="5648.21"/>
    <n v="0.26870647002854425"/>
    <s v="11"/>
    <n v="2025"/>
    <n v="0"/>
  </r>
  <r>
    <s v="ORD000998"/>
    <x v="679"/>
    <s v="CUST00664"/>
    <x v="8"/>
    <x v="3"/>
    <x v="4"/>
    <n v="1"/>
    <n v="2762"/>
    <x v="0"/>
    <n v="2485.8000000000002"/>
    <n v="1979.14"/>
    <n v="506.66"/>
    <n v="0.2038217072974495"/>
    <s v="11"/>
    <n v="2025"/>
    <n v="276.2"/>
  </r>
  <r>
    <s v="ORD005411"/>
    <x v="679"/>
    <s v="CUST01269"/>
    <x v="3"/>
    <x v="1"/>
    <x v="1"/>
    <n v="2"/>
    <n v="78933"/>
    <x v="1"/>
    <n v="149972.70000000001"/>
    <n v="117286.53"/>
    <n v="32686.17"/>
    <n v="0.21794746643889185"/>
    <s v="11"/>
    <n v="2025"/>
    <n v="7893.3"/>
  </r>
  <r>
    <s v="ORD006311"/>
    <x v="679"/>
    <s v="CUST02191"/>
    <x v="2"/>
    <x v="1"/>
    <x v="2"/>
    <n v="1"/>
    <n v="4464"/>
    <x v="4"/>
    <n v="3571.2"/>
    <n v="2494.0700000000002"/>
    <n v="1077.1300000000001"/>
    <n v="0.30161570340501798"/>
    <s v="11"/>
    <n v="2025"/>
    <n v="892.80000000000007"/>
  </r>
  <r>
    <s v="ORD004381"/>
    <x v="679"/>
    <s v="CUST00010"/>
    <x v="3"/>
    <x v="1"/>
    <x v="4"/>
    <n v="3"/>
    <n v="67725"/>
    <x v="2"/>
    <n v="203175"/>
    <n v="141287.98000000001"/>
    <n v="61887.02"/>
    <n v="0.30459958164144207"/>
    <s v="11"/>
    <n v="2025"/>
    <n v="0"/>
  </r>
  <r>
    <s v="ORD004103"/>
    <x v="679"/>
    <s v="CUST00472"/>
    <x v="0"/>
    <x v="0"/>
    <x v="0"/>
    <n v="1"/>
    <n v="917"/>
    <x v="0"/>
    <n v="825.3"/>
    <n v="511.92"/>
    <n v="313.38"/>
    <n v="0.37971646673936754"/>
    <s v="11"/>
    <n v="2025"/>
    <n v="91.7"/>
  </r>
  <r>
    <s v="ORD009183"/>
    <x v="679"/>
    <s v="CUST00944"/>
    <x v="2"/>
    <x v="1"/>
    <x v="2"/>
    <n v="1"/>
    <n v="2937"/>
    <x v="0"/>
    <n v="2643.3"/>
    <n v="2366.13"/>
    <n v="277.17"/>
    <n v="0.1048575644081262"/>
    <s v="11"/>
    <n v="2025"/>
    <n v="293.7"/>
  </r>
  <r>
    <s v="ORD002819"/>
    <x v="679"/>
    <s v="CUST00957"/>
    <x v="3"/>
    <x v="1"/>
    <x v="2"/>
    <n v="2"/>
    <n v="78427"/>
    <x v="1"/>
    <n v="149011.29999999999"/>
    <n v="124759.06"/>
    <n v="24252.240000000002"/>
    <n v="0.16275436829287446"/>
    <s v="11"/>
    <n v="2025"/>
    <n v="7842.7000000000007"/>
  </r>
  <r>
    <s v="ORD002035"/>
    <x v="679"/>
    <s v="CUST02059"/>
    <x v="9"/>
    <x v="1"/>
    <x v="1"/>
    <n v="1"/>
    <n v="32318"/>
    <x v="1"/>
    <n v="30702.1"/>
    <n v="22983.19"/>
    <n v="7718.91"/>
    <n v="0.25141309552115326"/>
    <s v="11"/>
    <n v="2025"/>
    <n v="1615.9"/>
  </r>
  <r>
    <s v="ORD005961"/>
    <x v="679"/>
    <s v="CUST01823"/>
    <x v="4"/>
    <x v="1"/>
    <x v="1"/>
    <n v="2"/>
    <n v="22246"/>
    <x v="0"/>
    <n v="40042.800000000003"/>
    <n v="34487.69"/>
    <n v="5555.11"/>
    <n v="0.1387293096386866"/>
    <s v="11"/>
    <n v="2025"/>
    <n v="4449.2"/>
  </r>
  <r>
    <s v="ORD001618"/>
    <x v="679"/>
    <s v="CUST01726"/>
    <x v="3"/>
    <x v="1"/>
    <x v="4"/>
    <n v="1"/>
    <n v="79003"/>
    <x v="0"/>
    <n v="71102.7"/>
    <n v="51342.52"/>
    <n v="19760.18"/>
    <n v="0.27791040283983592"/>
    <s v="11"/>
    <n v="2025"/>
    <n v="7900.3"/>
  </r>
  <r>
    <s v="ORD003689"/>
    <x v="679"/>
    <s v="CUST00498"/>
    <x v="9"/>
    <x v="1"/>
    <x v="4"/>
    <n v="3"/>
    <n v="19728"/>
    <x v="2"/>
    <n v="59184"/>
    <n v="40721.11"/>
    <n v="18462.89"/>
    <n v="0.3119574547174912"/>
    <s v="11"/>
    <n v="2025"/>
    <n v="0"/>
  </r>
  <r>
    <s v="ORD007748"/>
    <x v="679"/>
    <s v="CUST01896"/>
    <x v="11"/>
    <x v="4"/>
    <x v="1"/>
    <n v="1"/>
    <n v="103"/>
    <x v="3"/>
    <n v="87.55"/>
    <n v="65.36"/>
    <n v="22.19"/>
    <n v="0.25345516847515709"/>
    <s v="11"/>
    <n v="2025"/>
    <n v="15.45"/>
  </r>
  <r>
    <s v="ORD005831"/>
    <x v="679"/>
    <s v="CUST00129"/>
    <x v="8"/>
    <x v="3"/>
    <x v="3"/>
    <n v="1"/>
    <n v="2159"/>
    <x v="2"/>
    <n v="2159"/>
    <n v="1729.04"/>
    <n v="429.96"/>
    <n v="0.1991477535896248"/>
    <s v="11"/>
    <n v="2025"/>
    <n v="0"/>
  </r>
  <r>
    <s v="ORD003172"/>
    <x v="679"/>
    <s v="CUST02081"/>
    <x v="3"/>
    <x v="1"/>
    <x v="4"/>
    <n v="2"/>
    <n v="61291"/>
    <x v="1"/>
    <n v="116452.9"/>
    <n v="86155.94"/>
    <n v="30296.959999999999"/>
    <n v="0.26016492504695032"/>
    <s v="11"/>
    <n v="2025"/>
    <n v="6129.1"/>
  </r>
  <r>
    <s v="ORD004225"/>
    <x v="679"/>
    <s v="CUST00115"/>
    <x v="2"/>
    <x v="1"/>
    <x v="2"/>
    <n v="2"/>
    <n v="3352"/>
    <x v="2"/>
    <n v="6704"/>
    <n v="4095.95"/>
    <n v="2608.0500000000002"/>
    <n v="0.38902893794749405"/>
    <s v="11"/>
    <n v="2025"/>
    <n v="0"/>
  </r>
  <r>
    <s v="ORD001357"/>
    <x v="679"/>
    <s v="CUST01794"/>
    <x v="12"/>
    <x v="0"/>
    <x v="1"/>
    <n v="2"/>
    <n v="5142"/>
    <x v="1"/>
    <n v="9769.7999999999993"/>
    <n v="5940.52"/>
    <n v="3829.28"/>
    <n v="0.39195070523449821"/>
    <s v="11"/>
    <n v="2025"/>
    <n v="514.20000000000005"/>
  </r>
  <r>
    <s v="ORD008319"/>
    <x v="680"/>
    <s v="CUST01374"/>
    <x v="2"/>
    <x v="1"/>
    <x v="0"/>
    <n v="2"/>
    <n v="4342"/>
    <x v="1"/>
    <n v="8249.7999999999993"/>
    <n v="4806.32"/>
    <n v="3443.48"/>
    <n v="0.41740163397900559"/>
    <s v="11"/>
    <n v="2025"/>
    <n v="434.20000000000005"/>
  </r>
  <r>
    <s v="ORD009785"/>
    <x v="680"/>
    <s v="CUST01894"/>
    <x v="2"/>
    <x v="1"/>
    <x v="0"/>
    <n v="1"/>
    <n v="2118"/>
    <x v="1"/>
    <n v="2012.1"/>
    <n v="1412.33"/>
    <n v="599.77"/>
    <n v="0.29808160628199393"/>
    <s v="11"/>
    <n v="2025"/>
    <n v="105.9"/>
  </r>
  <r>
    <s v="ORD009446"/>
    <x v="680"/>
    <s v="CUST02098"/>
    <x v="6"/>
    <x v="3"/>
    <x v="0"/>
    <n v="4"/>
    <n v="908"/>
    <x v="1"/>
    <n v="3450.4"/>
    <n v="2423.3200000000002"/>
    <n v="1027.08"/>
    <n v="0.29766983538140501"/>
    <s v="11"/>
    <n v="2025"/>
    <n v="181.60000000000002"/>
  </r>
  <r>
    <s v="ORD003502"/>
    <x v="680"/>
    <s v="CUST00385"/>
    <x v="0"/>
    <x v="0"/>
    <x v="4"/>
    <n v="2"/>
    <n v="802"/>
    <x v="3"/>
    <n v="1363.4"/>
    <n v="959.8"/>
    <n v="403.6"/>
    <n v="0.29602464427167374"/>
    <s v="11"/>
    <n v="2025"/>
    <n v="240.6"/>
  </r>
  <r>
    <s v="ORD003516"/>
    <x v="680"/>
    <s v="CUST01815"/>
    <x v="7"/>
    <x v="4"/>
    <x v="4"/>
    <n v="1"/>
    <n v="113"/>
    <x v="0"/>
    <n v="101.7"/>
    <n v="84.8"/>
    <n v="16.899999999999999"/>
    <n v="0.1661750245821042"/>
    <s v="11"/>
    <n v="2025"/>
    <n v="11.3"/>
  </r>
  <r>
    <s v="ORD004357"/>
    <x v="680"/>
    <s v="CUST00933"/>
    <x v="8"/>
    <x v="3"/>
    <x v="4"/>
    <n v="2"/>
    <n v="2272"/>
    <x v="1"/>
    <n v="4316.8"/>
    <n v="2981.75"/>
    <n v="1335.05"/>
    <n v="0.30926843958487765"/>
    <s v="11"/>
    <n v="2025"/>
    <n v="227.20000000000002"/>
  </r>
  <r>
    <s v="ORD003668"/>
    <x v="680"/>
    <s v="CUST00560"/>
    <x v="9"/>
    <x v="1"/>
    <x v="4"/>
    <n v="2"/>
    <n v="20193"/>
    <x v="3"/>
    <n v="34328.1"/>
    <n v="29455.1"/>
    <n v="4873"/>
    <n v="0.14195367643417492"/>
    <s v="11"/>
    <n v="2025"/>
    <n v="6057.9"/>
  </r>
  <r>
    <s v="ORD005969"/>
    <x v="681"/>
    <s v="CUST02060"/>
    <x v="9"/>
    <x v="1"/>
    <x v="4"/>
    <n v="1"/>
    <n v="19788"/>
    <x v="1"/>
    <n v="18798.599999999999"/>
    <n v="11611.95"/>
    <n v="7186.65"/>
    <n v="0.38229708595320927"/>
    <s v="11"/>
    <n v="2025"/>
    <n v="989.40000000000009"/>
  </r>
  <r>
    <s v="ORD003774"/>
    <x v="681"/>
    <s v="CUST02331"/>
    <x v="7"/>
    <x v="4"/>
    <x v="4"/>
    <n v="1"/>
    <n v="84"/>
    <x v="2"/>
    <n v="84"/>
    <n v="64.09"/>
    <n v="19.91"/>
    <n v="0.23702380952380953"/>
    <s v="11"/>
    <n v="2025"/>
    <n v="0"/>
  </r>
  <r>
    <s v="ORD006118"/>
    <x v="681"/>
    <s v="CUST00315"/>
    <x v="9"/>
    <x v="1"/>
    <x v="0"/>
    <n v="4"/>
    <n v="30408"/>
    <x v="1"/>
    <n v="115550.39999999999"/>
    <n v="70009.69"/>
    <n v="45540.71"/>
    <n v="0.39411988188703806"/>
    <s v="11"/>
    <n v="2025"/>
    <n v="6081.6"/>
  </r>
  <r>
    <s v="ORD003020"/>
    <x v="681"/>
    <s v="CUST00471"/>
    <x v="5"/>
    <x v="2"/>
    <x v="0"/>
    <n v="1"/>
    <n v="9501"/>
    <x v="3"/>
    <n v="8075.85"/>
    <n v="5769.04"/>
    <n v="2306.81"/>
    <n v="0.28564299733155024"/>
    <s v="11"/>
    <n v="2025"/>
    <n v="1425.1499999999999"/>
  </r>
  <r>
    <s v="ORD007052"/>
    <x v="681"/>
    <s v="CUST02140"/>
    <x v="7"/>
    <x v="4"/>
    <x v="3"/>
    <n v="1"/>
    <n v="134"/>
    <x v="0"/>
    <n v="120.6"/>
    <n v="80.11"/>
    <n v="40.49"/>
    <n v="0.33573797678275291"/>
    <s v="11"/>
    <n v="2025"/>
    <n v="13.4"/>
  </r>
  <r>
    <s v="ORD009061"/>
    <x v="681"/>
    <s v="CUST01085"/>
    <x v="13"/>
    <x v="0"/>
    <x v="2"/>
    <n v="2"/>
    <n v="908"/>
    <x v="1"/>
    <n v="1725.2"/>
    <n v="1031.79"/>
    <n v="693.41"/>
    <n v="0.40193021099003012"/>
    <s v="11"/>
    <n v="2025"/>
    <n v="90.800000000000011"/>
  </r>
  <r>
    <s v="ORD005571"/>
    <x v="681"/>
    <s v="CUST02066"/>
    <x v="2"/>
    <x v="1"/>
    <x v="2"/>
    <n v="1"/>
    <n v="3124"/>
    <x v="0"/>
    <n v="2811.6"/>
    <n v="2171.13"/>
    <n v="640.47"/>
    <n v="0.22779556124626549"/>
    <s v="11"/>
    <n v="2025"/>
    <n v="312.40000000000003"/>
  </r>
  <r>
    <s v="ORD006184"/>
    <x v="681"/>
    <s v="CUST00538"/>
    <x v="9"/>
    <x v="1"/>
    <x v="4"/>
    <n v="1"/>
    <n v="20292"/>
    <x v="0"/>
    <n v="18262.8"/>
    <n v="12021.4"/>
    <n v="6241.4"/>
    <n v="0.34175482401384233"/>
    <s v="11"/>
    <n v="2025"/>
    <n v="2029.2"/>
  </r>
  <r>
    <s v="ORD003023"/>
    <x v="682"/>
    <s v="CUST00353"/>
    <x v="6"/>
    <x v="3"/>
    <x v="4"/>
    <n v="3"/>
    <n v="382"/>
    <x v="0"/>
    <n v="1031.4000000000001"/>
    <n v="828.06"/>
    <n v="203.34"/>
    <n v="0.19714950552646887"/>
    <s v="11"/>
    <n v="2025"/>
    <n v="114.60000000000001"/>
  </r>
  <r>
    <s v="ORD005156"/>
    <x v="682"/>
    <s v="CUST02170"/>
    <x v="2"/>
    <x v="1"/>
    <x v="4"/>
    <n v="1"/>
    <n v="3451"/>
    <x v="0"/>
    <n v="3105.9"/>
    <n v="2660.76"/>
    <n v="445.14"/>
    <n v="0.14332077658649667"/>
    <s v="11"/>
    <n v="2025"/>
    <n v="345.1"/>
  </r>
  <r>
    <s v="ORD001381"/>
    <x v="682"/>
    <s v="CUST01228"/>
    <x v="11"/>
    <x v="4"/>
    <x v="4"/>
    <n v="1"/>
    <n v="180"/>
    <x v="0"/>
    <n v="162"/>
    <n v="99.45"/>
    <n v="62.55"/>
    <n v="0.38611111111111107"/>
    <s v="11"/>
    <n v="2025"/>
    <n v="18"/>
  </r>
  <r>
    <s v="ORD005665"/>
    <x v="682"/>
    <s v="CUST01308"/>
    <x v="4"/>
    <x v="1"/>
    <x v="2"/>
    <n v="1"/>
    <n v="16237"/>
    <x v="0"/>
    <n v="14613.3"/>
    <n v="9195.6299999999992"/>
    <n v="5417.67"/>
    <n v="0.37073556280922176"/>
    <s v="11"/>
    <n v="2025"/>
    <n v="1623.7"/>
  </r>
  <r>
    <s v="ORD000615"/>
    <x v="682"/>
    <s v="CUST02426"/>
    <x v="7"/>
    <x v="4"/>
    <x v="2"/>
    <n v="1"/>
    <n v="245"/>
    <x v="2"/>
    <n v="245"/>
    <n v="164.03"/>
    <n v="80.97"/>
    <n v="0.33048979591836736"/>
    <s v="11"/>
    <n v="2025"/>
    <n v="0"/>
  </r>
  <r>
    <s v="ORD006150"/>
    <x v="682"/>
    <s v="CUST00436"/>
    <x v="2"/>
    <x v="1"/>
    <x v="3"/>
    <n v="2"/>
    <n v="3799"/>
    <x v="1"/>
    <n v="7218.1"/>
    <n v="4603.93"/>
    <n v="2614.17"/>
    <n v="0.36216871475873152"/>
    <s v="11"/>
    <n v="2025"/>
    <n v="379.90000000000003"/>
  </r>
  <r>
    <s v="ORD009263"/>
    <x v="682"/>
    <s v="CUST01678"/>
    <x v="11"/>
    <x v="4"/>
    <x v="4"/>
    <n v="2"/>
    <n v="83"/>
    <x v="2"/>
    <n v="166"/>
    <n v="129.29"/>
    <n v="36.71"/>
    <n v="0.22114457831325302"/>
    <s v="11"/>
    <n v="2025"/>
    <n v="0"/>
  </r>
  <r>
    <s v="ORD008109"/>
    <x v="682"/>
    <s v="CUST00932"/>
    <x v="7"/>
    <x v="4"/>
    <x v="1"/>
    <n v="3"/>
    <n v="137"/>
    <x v="0"/>
    <n v="369.9"/>
    <n v="229.61"/>
    <n v="140.29"/>
    <n v="0.37926466612597998"/>
    <s v="11"/>
    <n v="2025"/>
    <n v="41.1"/>
  </r>
  <r>
    <s v="ORD000199"/>
    <x v="682"/>
    <s v="CUST01957"/>
    <x v="2"/>
    <x v="1"/>
    <x v="0"/>
    <n v="4"/>
    <n v="3560"/>
    <x v="2"/>
    <n v="14240"/>
    <n v="8476.4599999999991"/>
    <n v="5763.54"/>
    <n v="0.40474297752808991"/>
    <s v="11"/>
    <n v="2025"/>
    <n v="0"/>
  </r>
  <r>
    <s v="ORD006744"/>
    <x v="682"/>
    <s v="CUST00529"/>
    <x v="7"/>
    <x v="4"/>
    <x v="3"/>
    <n v="2"/>
    <n v="150"/>
    <x v="2"/>
    <n v="300"/>
    <n v="235.63"/>
    <n v="64.37"/>
    <n v="0.21456666666666668"/>
    <s v="11"/>
    <n v="2025"/>
    <n v="0"/>
  </r>
  <r>
    <s v="ORD001349"/>
    <x v="682"/>
    <s v="CUST00522"/>
    <x v="3"/>
    <x v="1"/>
    <x v="0"/>
    <n v="2"/>
    <n v="76246"/>
    <x v="1"/>
    <n v="144867.4"/>
    <n v="117735.99"/>
    <n v="27131.41"/>
    <n v="0.18728444080586798"/>
    <s v="11"/>
    <n v="2025"/>
    <n v="7624.6"/>
  </r>
  <r>
    <s v="ORD003261"/>
    <x v="682"/>
    <s v="CUST00443"/>
    <x v="8"/>
    <x v="3"/>
    <x v="1"/>
    <n v="2"/>
    <n v="1903"/>
    <x v="2"/>
    <n v="3806"/>
    <n v="2625.84"/>
    <n v="1180.1600000000001"/>
    <n v="0.31007882291119288"/>
    <s v="11"/>
    <n v="2025"/>
    <n v="0"/>
  </r>
  <r>
    <s v="ORD000921"/>
    <x v="682"/>
    <s v="CUST00839"/>
    <x v="14"/>
    <x v="2"/>
    <x v="1"/>
    <n v="1"/>
    <n v="11784"/>
    <x v="1"/>
    <n v="11194.8"/>
    <n v="6690.55"/>
    <n v="4504.25"/>
    <n v="0.40235198485010898"/>
    <s v="11"/>
    <n v="2025"/>
    <n v="589.20000000000005"/>
  </r>
  <r>
    <s v="ORD002159"/>
    <x v="682"/>
    <s v="CUST02127"/>
    <x v="9"/>
    <x v="1"/>
    <x v="2"/>
    <n v="1"/>
    <n v="29621"/>
    <x v="2"/>
    <n v="29621"/>
    <n v="21156.69"/>
    <n v="8464.31"/>
    <n v="0.28575368826170622"/>
    <s v="11"/>
    <n v="2025"/>
    <n v="0"/>
  </r>
  <r>
    <s v="ORD007619"/>
    <x v="683"/>
    <s v="CUST01774"/>
    <x v="9"/>
    <x v="1"/>
    <x v="2"/>
    <n v="1"/>
    <n v="31301"/>
    <x v="2"/>
    <n v="31301"/>
    <n v="23930.31"/>
    <n v="7370.69"/>
    <n v="0.2354777802626114"/>
    <s v="11"/>
    <n v="2025"/>
    <n v="0"/>
  </r>
  <r>
    <s v="ORD008323"/>
    <x v="683"/>
    <s v="CUST00918"/>
    <x v="2"/>
    <x v="1"/>
    <x v="0"/>
    <n v="1"/>
    <n v="2412"/>
    <x v="2"/>
    <n v="2412"/>
    <n v="1788.88"/>
    <n v="623.12"/>
    <n v="0.25834162520729687"/>
    <s v="11"/>
    <n v="2025"/>
    <n v="0"/>
  </r>
  <r>
    <s v="ORD007149"/>
    <x v="683"/>
    <s v="CUST02417"/>
    <x v="7"/>
    <x v="4"/>
    <x v="2"/>
    <n v="3"/>
    <n v="237"/>
    <x v="0"/>
    <n v="639.9"/>
    <n v="564.66"/>
    <n v="75.239999999999995"/>
    <n v="0.11758087201125175"/>
    <s v="11"/>
    <n v="2025"/>
    <n v="71.100000000000009"/>
  </r>
  <r>
    <s v="ORD003373"/>
    <x v="683"/>
    <s v="CUST00547"/>
    <x v="3"/>
    <x v="1"/>
    <x v="1"/>
    <n v="1"/>
    <n v="78350"/>
    <x v="1"/>
    <n v="74432.5"/>
    <n v="57591.69"/>
    <n v="16840.810000000001"/>
    <n v="0.22625613811171197"/>
    <s v="11"/>
    <n v="2025"/>
    <n v="3917.5"/>
  </r>
  <r>
    <s v="ORD004928"/>
    <x v="683"/>
    <s v="CUST01621"/>
    <x v="2"/>
    <x v="1"/>
    <x v="1"/>
    <n v="1"/>
    <n v="3523"/>
    <x v="0"/>
    <n v="3170.7"/>
    <n v="2058.2600000000002"/>
    <n v="1112.44"/>
    <n v="0.35084997003816198"/>
    <s v="11"/>
    <n v="2025"/>
    <n v="352.3"/>
  </r>
  <r>
    <s v="ORD007398"/>
    <x v="683"/>
    <s v="CUST00654"/>
    <x v="7"/>
    <x v="4"/>
    <x v="0"/>
    <n v="3"/>
    <n v="187"/>
    <x v="2"/>
    <n v="561"/>
    <n v="363.76"/>
    <n v="197.24"/>
    <n v="0.35158645276292338"/>
    <s v="11"/>
    <n v="2025"/>
    <n v="0"/>
  </r>
  <r>
    <s v="ORD003599"/>
    <x v="683"/>
    <s v="CUST00349"/>
    <x v="0"/>
    <x v="0"/>
    <x v="2"/>
    <n v="2"/>
    <n v="1467"/>
    <x v="1"/>
    <n v="2787.3"/>
    <n v="1750.48"/>
    <n v="1036.82"/>
    <n v="0.3719800523804398"/>
    <s v="11"/>
    <n v="2025"/>
    <n v="146.70000000000002"/>
  </r>
  <r>
    <s v="ORD004537"/>
    <x v="683"/>
    <s v="CUST01766"/>
    <x v="5"/>
    <x v="2"/>
    <x v="1"/>
    <n v="3"/>
    <n v="9053"/>
    <x v="2"/>
    <n v="27159"/>
    <n v="16667.63"/>
    <n v="10491.37"/>
    <n v="0.38629441437460882"/>
    <s v="11"/>
    <n v="2025"/>
    <n v="0"/>
  </r>
  <r>
    <s v="ORD005567"/>
    <x v="684"/>
    <s v="CUST01016"/>
    <x v="6"/>
    <x v="3"/>
    <x v="0"/>
    <n v="1"/>
    <n v="638"/>
    <x v="2"/>
    <n v="638"/>
    <n v="519.4"/>
    <n v="118.6"/>
    <n v="0.18589341692789968"/>
    <s v="11"/>
    <n v="2025"/>
    <n v="0"/>
  </r>
  <r>
    <s v="ORD003343"/>
    <x v="684"/>
    <s v="CUST00421"/>
    <x v="0"/>
    <x v="0"/>
    <x v="2"/>
    <n v="4"/>
    <n v="646"/>
    <x v="2"/>
    <n v="2584"/>
    <n v="2003.06"/>
    <n v="580.94000000000005"/>
    <n v="0.22482198142414864"/>
    <s v="11"/>
    <n v="2025"/>
    <n v="0"/>
  </r>
  <r>
    <s v="ORD001128"/>
    <x v="684"/>
    <s v="CUST01794"/>
    <x v="12"/>
    <x v="0"/>
    <x v="4"/>
    <n v="2"/>
    <n v="2293"/>
    <x v="0"/>
    <n v="4127.3999999999996"/>
    <n v="3343.86"/>
    <n v="783.54"/>
    <n v="0.18983863933711295"/>
    <s v="11"/>
    <n v="2025"/>
    <n v="458.6"/>
  </r>
  <r>
    <s v="ORD000220"/>
    <x v="684"/>
    <s v="CUST01244"/>
    <x v="1"/>
    <x v="1"/>
    <x v="1"/>
    <n v="2"/>
    <n v="2888"/>
    <x v="0"/>
    <n v="5198.3999999999996"/>
    <n v="4454.34"/>
    <n v="744.06"/>
    <n v="0.14313250230840258"/>
    <s v="11"/>
    <n v="2025"/>
    <n v="577.6"/>
  </r>
  <r>
    <s v="ORD002601"/>
    <x v="684"/>
    <s v="CUST00016"/>
    <x v="8"/>
    <x v="3"/>
    <x v="4"/>
    <n v="1"/>
    <n v="1877"/>
    <x v="2"/>
    <n v="1877"/>
    <n v="1517.18"/>
    <n v="359.82"/>
    <n v="0.19169952051145445"/>
    <s v="11"/>
    <n v="2025"/>
    <n v="0"/>
  </r>
  <r>
    <s v="ORD000136"/>
    <x v="684"/>
    <s v="CUST01600"/>
    <x v="14"/>
    <x v="2"/>
    <x v="3"/>
    <n v="3"/>
    <n v="10028"/>
    <x v="1"/>
    <n v="28579.8"/>
    <n v="20761.2"/>
    <n v="7818.6"/>
    <n v="0.2735708437427834"/>
    <s v="11"/>
    <n v="2025"/>
    <n v="1504.2"/>
  </r>
  <r>
    <s v="ORD005878"/>
    <x v="684"/>
    <s v="CUST00959"/>
    <x v="14"/>
    <x v="2"/>
    <x v="0"/>
    <n v="1"/>
    <n v="12581"/>
    <x v="1"/>
    <n v="11951.95"/>
    <n v="9545.75"/>
    <n v="2406.1999999999998"/>
    <n v="0.20132279669844666"/>
    <s v="11"/>
    <n v="2025"/>
    <n v="629.05000000000007"/>
  </r>
  <r>
    <s v="ORD007514"/>
    <x v="684"/>
    <s v="CUST02415"/>
    <x v="11"/>
    <x v="4"/>
    <x v="4"/>
    <n v="2"/>
    <n v="107"/>
    <x v="1"/>
    <n v="203.3"/>
    <n v="171.11"/>
    <n v="32.19"/>
    <n v="0.15833743236596162"/>
    <s v="11"/>
    <n v="2025"/>
    <n v="10.700000000000001"/>
  </r>
  <r>
    <s v="ORD002688"/>
    <x v="684"/>
    <s v="CUST00708"/>
    <x v="2"/>
    <x v="1"/>
    <x v="0"/>
    <n v="1"/>
    <n v="2258"/>
    <x v="2"/>
    <n v="2258"/>
    <n v="1768.98"/>
    <n v="489.02"/>
    <n v="0.2165721877767936"/>
    <s v="11"/>
    <n v="2025"/>
    <n v="0"/>
  </r>
  <r>
    <s v="ORD003880"/>
    <x v="684"/>
    <s v="CUST01348"/>
    <x v="7"/>
    <x v="4"/>
    <x v="1"/>
    <n v="1"/>
    <n v="242"/>
    <x v="1"/>
    <n v="229.9"/>
    <n v="175.58"/>
    <n v="54.32"/>
    <n v="0.23627664201826881"/>
    <s v="11"/>
    <n v="2025"/>
    <n v="12.100000000000001"/>
  </r>
  <r>
    <s v="ORD001775"/>
    <x v="684"/>
    <s v="CUST01824"/>
    <x v="7"/>
    <x v="4"/>
    <x v="3"/>
    <n v="1"/>
    <n v="163"/>
    <x v="3"/>
    <n v="138.55000000000001"/>
    <n v="118.94"/>
    <n v="19.61"/>
    <n v="0.14153735113677371"/>
    <s v="11"/>
    <n v="2025"/>
    <n v="24.45"/>
  </r>
  <r>
    <s v="ORD002911"/>
    <x v="684"/>
    <s v="CUST02324"/>
    <x v="8"/>
    <x v="3"/>
    <x v="3"/>
    <n v="3"/>
    <n v="1412"/>
    <x v="0"/>
    <n v="3812.4"/>
    <n v="2550.02"/>
    <n v="1262.3800000000001"/>
    <n v="0.33112475081313608"/>
    <s v="11"/>
    <n v="2025"/>
    <n v="423.6"/>
  </r>
  <r>
    <s v="ORD008657"/>
    <x v="684"/>
    <s v="CUST01342"/>
    <x v="14"/>
    <x v="2"/>
    <x v="1"/>
    <n v="1"/>
    <n v="8041"/>
    <x v="2"/>
    <n v="8041"/>
    <n v="5171.8100000000004"/>
    <n v="2869.19"/>
    <n v="0.35682004725780375"/>
    <s v="11"/>
    <n v="2025"/>
    <n v="0"/>
  </r>
  <r>
    <s v="ORD007382"/>
    <x v="684"/>
    <s v="CUST00892"/>
    <x v="10"/>
    <x v="2"/>
    <x v="0"/>
    <n v="1"/>
    <n v="9092"/>
    <x v="0"/>
    <n v="8182.8"/>
    <n v="5965.44"/>
    <n v="2217.36"/>
    <n v="0.27097814928875202"/>
    <s v="11"/>
    <n v="2025"/>
    <n v="909.2"/>
  </r>
  <r>
    <s v="ORD009363"/>
    <x v="685"/>
    <s v="CUST02103"/>
    <x v="11"/>
    <x v="4"/>
    <x v="4"/>
    <n v="4"/>
    <n v="134"/>
    <x v="1"/>
    <n v="509.2"/>
    <n v="403.13"/>
    <n v="106.07"/>
    <n v="0.20830714846818538"/>
    <s v="11"/>
    <n v="2025"/>
    <n v="26.8"/>
  </r>
  <r>
    <s v="ORD007738"/>
    <x v="685"/>
    <s v="CUST00035"/>
    <x v="8"/>
    <x v="3"/>
    <x v="2"/>
    <n v="2"/>
    <n v="2809"/>
    <x v="2"/>
    <n v="5618"/>
    <n v="4258.29"/>
    <n v="1359.71"/>
    <n v="0.24202741189035246"/>
    <s v="11"/>
    <n v="2025"/>
    <n v="0"/>
  </r>
  <r>
    <s v="ORD006357"/>
    <x v="685"/>
    <s v="CUST01273"/>
    <x v="6"/>
    <x v="3"/>
    <x v="0"/>
    <n v="1"/>
    <n v="339"/>
    <x v="1"/>
    <n v="322.05"/>
    <n v="251.55"/>
    <n v="70.5"/>
    <n v="0.21891010712622264"/>
    <s v="11"/>
    <n v="2025"/>
    <n v="16.95"/>
  </r>
  <r>
    <s v="ORD004472"/>
    <x v="685"/>
    <s v="CUST01242"/>
    <x v="7"/>
    <x v="4"/>
    <x v="0"/>
    <n v="1"/>
    <n v="149"/>
    <x v="2"/>
    <n v="149"/>
    <n v="115.71"/>
    <n v="33.29"/>
    <n v="0.22342281879194631"/>
    <s v="11"/>
    <n v="2025"/>
    <n v="0"/>
  </r>
  <r>
    <s v="ORD009830"/>
    <x v="685"/>
    <s v="CUST00341"/>
    <x v="14"/>
    <x v="2"/>
    <x v="0"/>
    <n v="1"/>
    <n v="10887"/>
    <x v="2"/>
    <n v="10887"/>
    <n v="8799.02"/>
    <n v="2087.98"/>
    <n v="0.19178653439882429"/>
    <s v="11"/>
    <n v="2025"/>
    <n v="0"/>
  </r>
  <r>
    <s v="ORD002808"/>
    <x v="685"/>
    <s v="CUST00765"/>
    <x v="10"/>
    <x v="2"/>
    <x v="2"/>
    <n v="1"/>
    <n v="6989"/>
    <x v="0"/>
    <n v="6290.1"/>
    <n v="4944.26"/>
    <n v="1345.84"/>
    <n v="0.21396162223176099"/>
    <s v="11"/>
    <n v="2025"/>
    <n v="698.90000000000009"/>
  </r>
  <r>
    <s v="ORD002626"/>
    <x v="685"/>
    <s v="CUST02457"/>
    <x v="12"/>
    <x v="0"/>
    <x v="1"/>
    <n v="1"/>
    <n v="3956"/>
    <x v="2"/>
    <n v="3956"/>
    <n v="2472.62"/>
    <n v="1483.38"/>
    <n v="0.37496966632962592"/>
    <s v="11"/>
    <n v="2025"/>
    <n v="0"/>
  </r>
  <r>
    <s v="ORD005170"/>
    <x v="685"/>
    <s v="CUST01720"/>
    <x v="13"/>
    <x v="0"/>
    <x v="0"/>
    <n v="2"/>
    <n v="969"/>
    <x v="1"/>
    <n v="1841.1"/>
    <n v="1166.69"/>
    <n v="674.41"/>
    <n v="0.36630818532399112"/>
    <s v="11"/>
    <n v="2025"/>
    <n v="96.9"/>
  </r>
  <r>
    <s v="ORD003059"/>
    <x v="685"/>
    <s v="CUST00646"/>
    <x v="9"/>
    <x v="1"/>
    <x v="3"/>
    <n v="2"/>
    <n v="20033"/>
    <x v="3"/>
    <n v="34056.1"/>
    <n v="24631.21"/>
    <n v="9424.89"/>
    <n v="0.2767460161322054"/>
    <s v="11"/>
    <n v="2025"/>
    <n v="6009.9"/>
  </r>
  <r>
    <s v="ORD003890"/>
    <x v="685"/>
    <s v="CUST00406"/>
    <x v="9"/>
    <x v="1"/>
    <x v="4"/>
    <n v="2"/>
    <n v="23056"/>
    <x v="1"/>
    <n v="43806.400000000001"/>
    <n v="27641.9"/>
    <n v="16164.5"/>
    <n v="0.36899859381277622"/>
    <s v="11"/>
    <n v="2025"/>
    <n v="2305.6"/>
  </r>
  <r>
    <s v="ORD007887"/>
    <x v="685"/>
    <s v="CUST02263"/>
    <x v="6"/>
    <x v="3"/>
    <x v="4"/>
    <n v="1"/>
    <n v="396"/>
    <x v="0"/>
    <n v="356.4"/>
    <n v="244.91"/>
    <n v="111.49"/>
    <n v="0.31282267115600448"/>
    <s v="11"/>
    <n v="2025"/>
    <n v="39.6"/>
  </r>
  <r>
    <s v="ORD005402"/>
    <x v="685"/>
    <s v="CUST00194"/>
    <x v="6"/>
    <x v="3"/>
    <x v="3"/>
    <n v="1"/>
    <n v="644"/>
    <x v="0"/>
    <n v="579.6"/>
    <n v="510.24"/>
    <n v="69.36"/>
    <n v="0.1196687370600414"/>
    <s v="11"/>
    <n v="2025"/>
    <n v="64.400000000000006"/>
  </r>
  <r>
    <s v="ORD009186"/>
    <x v="685"/>
    <s v="CUST01952"/>
    <x v="9"/>
    <x v="1"/>
    <x v="4"/>
    <n v="4"/>
    <n v="34406"/>
    <x v="1"/>
    <n v="130742.8"/>
    <n v="103284.83"/>
    <n v="27457.97"/>
    <n v="0.21001515953459771"/>
    <s v="11"/>
    <n v="2025"/>
    <n v="6881.2000000000007"/>
  </r>
  <r>
    <s v="ORD006800"/>
    <x v="686"/>
    <s v="CUST01904"/>
    <x v="3"/>
    <x v="1"/>
    <x v="2"/>
    <n v="4"/>
    <n v="67665"/>
    <x v="4"/>
    <n v="216528"/>
    <n v="207268.24"/>
    <n v="9259.76"/>
    <n v="4.276472326904604E-2"/>
    <s v="11"/>
    <n v="2025"/>
    <n v="54132"/>
  </r>
  <r>
    <s v="ORD007996"/>
    <x v="686"/>
    <s v="CUST02108"/>
    <x v="5"/>
    <x v="2"/>
    <x v="4"/>
    <n v="5"/>
    <n v="8011"/>
    <x v="0"/>
    <n v="36049.5"/>
    <n v="30160.43"/>
    <n v="5889.07"/>
    <n v="0.16336065687457524"/>
    <s v="11"/>
    <n v="2025"/>
    <n v="4005.5"/>
  </r>
  <r>
    <s v="ORD008102"/>
    <x v="686"/>
    <s v="CUST00666"/>
    <x v="9"/>
    <x v="1"/>
    <x v="4"/>
    <n v="1"/>
    <n v="30749"/>
    <x v="3"/>
    <n v="26136.65"/>
    <n v="18172.060000000001"/>
    <n v="7964.59"/>
    <n v="0.30472880036270905"/>
    <s v="11"/>
    <n v="2025"/>
    <n v="4612.3499999999995"/>
  </r>
  <r>
    <s v="ORD005813"/>
    <x v="686"/>
    <s v="CUST02346"/>
    <x v="2"/>
    <x v="1"/>
    <x v="4"/>
    <n v="2"/>
    <n v="2133"/>
    <x v="2"/>
    <n v="4266"/>
    <n v="3388.79"/>
    <n v="877.21"/>
    <n v="0.20562822315986873"/>
    <s v="11"/>
    <n v="2025"/>
    <n v="0"/>
  </r>
  <r>
    <s v="ORD002798"/>
    <x v="686"/>
    <s v="CUST01056"/>
    <x v="2"/>
    <x v="1"/>
    <x v="2"/>
    <n v="2"/>
    <n v="4910"/>
    <x v="0"/>
    <n v="8838"/>
    <n v="5647.53"/>
    <n v="3190.47"/>
    <n v="0.3609945689069925"/>
    <s v="11"/>
    <n v="2025"/>
    <n v="982"/>
  </r>
  <r>
    <s v="ORD005319"/>
    <x v="686"/>
    <s v="CUST00115"/>
    <x v="12"/>
    <x v="0"/>
    <x v="1"/>
    <n v="3"/>
    <n v="5492"/>
    <x v="2"/>
    <n v="16476"/>
    <n v="10753.64"/>
    <n v="5722.36"/>
    <n v="0.34731488225297402"/>
    <s v="11"/>
    <n v="2025"/>
    <n v="0"/>
  </r>
  <r>
    <s v="ORD005299"/>
    <x v="686"/>
    <s v="CUST01013"/>
    <x v="7"/>
    <x v="4"/>
    <x v="1"/>
    <n v="2"/>
    <n v="192"/>
    <x v="2"/>
    <n v="384"/>
    <n v="240.99"/>
    <n v="143.01"/>
    <n v="0.37242187499999996"/>
    <s v="11"/>
    <n v="2025"/>
    <n v="0"/>
  </r>
  <r>
    <s v="ORD008040"/>
    <x v="686"/>
    <s v="CUST00321"/>
    <x v="9"/>
    <x v="1"/>
    <x v="0"/>
    <n v="5"/>
    <n v="20779"/>
    <x v="0"/>
    <n v="93505.5"/>
    <n v="76049.17"/>
    <n v="17456.330000000002"/>
    <n v="0.18668773494607271"/>
    <s v="11"/>
    <n v="2025"/>
    <n v="10389.5"/>
  </r>
  <r>
    <s v="ORD008502"/>
    <x v="686"/>
    <s v="CUST02306"/>
    <x v="14"/>
    <x v="2"/>
    <x v="4"/>
    <n v="2"/>
    <n v="13153"/>
    <x v="2"/>
    <n v="26306"/>
    <n v="14736.94"/>
    <n v="11569.06"/>
    <n v="0.43978788109176614"/>
    <s v="11"/>
    <n v="2025"/>
    <n v="0"/>
  </r>
  <r>
    <s v="ORD001585"/>
    <x v="686"/>
    <s v="CUST01110"/>
    <x v="14"/>
    <x v="2"/>
    <x v="3"/>
    <n v="2"/>
    <n v="11507"/>
    <x v="1"/>
    <n v="21863.3"/>
    <n v="16426.099999999999"/>
    <n v="5437.2"/>
    <n v="0.24869072829810687"/>
    <s v="11"/>
    <n v="2025"/>
    <n v="1150.7"/>
  </r>
  <r>
    <s v="ORD009998"/>
    <x v="686"/>
    <s v="CUST02385"/>
    <x v="7"/>
    <x v="4"/>
    <x v="1"/>
    <n v="2"/>
    <n v="88"/>
    <x v="0"/>
    <n v="158.4"/>
    <n v="134.47"/>
    <n v="23.93"/>
    <n v="0.1510732323232323"/>
    <s v="11"/>
    <n v="2025"/>
    <n v="17.600000000000001"/>
  </r>
  <r>
    <s v="ORD002485"/>
    <x v="686"/>
    <s v="CUST01304"/>
    <x v="7"/>
    <x v="4"/>
    <x v="4"/>
    <n v="1"/>
    <n v="82"/>
    <x v="0"/>
    <n v="73.8"/>
    <n v="62.39"/>
    <n v="11.41"/>
    <n v="0.15460704607046072"/>
    <s v="11"/>
    <n v="2025"/>
    <n v="8.2000000000000011"/>
  </r>
  <r>
    <s v="ORD009040"/>
    <x v="686"/>
    <s v="CUST01768"/>
    <x v="3"/>
    <x v="1"/>
    <x v="4"/>
    <n v="1"/>
    <n v="57927"/>
    <x v="2"/>
    <n v="57927"/>
    <n v="38518.68"/>
    <n v="19408.32"/>
    <n v="0.33504790512196386"/>
    <s v="11"/>
    <n v="2025"/>
    <n v="0"/>
  </r>
  <r>
    <s v="ORD006676"/>
    <x v="686"/>
    <s v="CUST01675"/>
    <x v="14"/>
    <x v="2"/>
    <x v="1"/>
    <n v="1"/>
    <n v="17518"/>
    <x v="3"/>
    <n v="14890.3"/>
    <n v="9690.3799999999992"/>
    <n v="5199.92"/>
    <n v="0.34921526094168687"/>
    <s v="11"/>
    <n v="2025"/>
    <n v="2627.7"/>
  </r>
  <r>
    <s v="ORD003239"/>
    <x v="686"/>
    <s v="CUST00284"/>
    <x v="5"/>
    <x v="2"/>
    <x v="4"/>
    <n v="3"/>
    <n v="5205"/>
    <x v="3"/>
    <n v="13272.75"/>
    <n v="9865.5400000000009"/>
    <n v="3407.21"/>
    <n v="0.25670716317266579"/>
    <s v="11"/>
    <n v="2025"/>
    <n v="2342.25"/>
  </r>
  <r>
    <s v="ORD003956"/>
    <x v="686"/>
    <s v="CUST01947"/>
    <x v="14"/>
    <x v="2"/>
    <x v="3"/>
    <n v="1"/>
    <n v="11197"/>
    <x v="1"/>
    <n v="10637.15"/>
    <n v="7913.04"/>
    <n v="2724.11"/>
    <n v="0.25609397253963706"/>
    <s v="11"/>
    <n v="2025"/>
    <n v="559.85"/>
  </r>
  <r>
    <s v="ORD004091"/>
    <x v="686"/>
    <s v="CUST01607"/>
    <x v="0"/>
    <x v="0"/>
    <x v="0"/>
    <n v="2"/>
    <n v="1258"/>
    <x v="0"/>
    <n v="2264.4"/>
    <n v="1920.4"/>
    <n v="344"/>
    <n v="0.1519166225048578"/>
    <s v="11"/>
    <n v="2025"/>
    <n v="251.60000000000002"/>
  </r>
  <r>
    <s v="ORD008454"/>
    <x v="687"/>
    <s v="CUST00298"/>
    <x v="4"/>
    <x v="1"/>
    <x v="4"/>
    <n v="1"/>
    <n v="15130"/>
    <x v="1"/>
    <n v="14373.5"/>
    <n v="8969.83"/>
    <n v="5403.67"/>
    <n v="0.3759467074825199"/>
    <s v="11"/>
    <n v="2025"/>
    <n v="756.5"/>
  </r>
  <r>
    <s v="ORD007053"/>
    <x v="687"/>
    <s v="CUST00761"/>
    <x v="3"/>
    <x v="1"/>
    <x v="0"/>
    <n v="1"/>
    <n v="55045"/>
    <x v="1"/>
    <n v="52292.75"/>
    <n v="40588.89"/>
    <n v="11703.86"/>
    <n v="0.22381419986518208"/>
    <s v="11"/>
    <n v="2025"/>
    <n v="2752.25"/>
  </r>
  <r>
    <s v="ORD001511"/>
    <x v="687"/>
    <s v="CUST02288"/>
    <x v="9"/>
    <x v="1"/>
    <x v="1"/>
    <n v="1"/>
    <n v="24261"/>
    <x v="0"/>
    <n v="21834.9"/>
    <n v="13993.32"/>
    <n v="7841.58"/>
    <n v="0.35913056620364642"/>
    <s v="11"/>
    <n v="2025"/>
    <n v="2426.1"/>
  </r>
  <r>
    <s v="ORD004396"/>
    <x v="687"/>
    <s v="CUST00908"/>
    <x v="7"/>
    <x v="4"/>
    <x v="0"/>
    <n v="1"/>
    <n v="123"/>
    <x v="2"/>
    <n v="123"/>
    <n v="86.67"/>
    <n v="36.33"/>
    <n v="0.29536585365853657"/>
    <s v="11"/>
    <n v="2025"/>
    <n v="0"/>
  </r>
  <r>
    <s v="ORD001329"/>
    <x v="687"/>
    <s v="CUST01999"/>
    <x v="5"/>
    <x v="2"/>
    <x v="3"/>
    <n v="2"/>
    <n v="5089"/>
    <x v="2"/>
    <n v="10178"/>
    <n v="7998.7"/>
    <n v="2179.3000000000002"/>
    <n v="0.21411868736490472"/>
    <s v="11"/>
    <n v="2025"/>
    <n v="0"/>
  </r>
  <r>
    <s v="ORD000146"/>
    <x v="687"/>
    <s v="CUST00990"/>
    <x v="11"/>
    <x v="4"/>
    <x v="4"/>
    <n v="1"/>
    <n v="108"/>
    <x v="3"/>
    <n v="91.8"/>
    <n v="73.23"/>
    <n v="18.57"/>
    <n v="0.20228758169934641"/>
    <s v="11"/>
    <n v="2025"/>
    <n v="16.2"/>
  </r>
  <r>
    <s v="ORD008046"/>
    <x v="687"/>
    <s v="CUST01572"/>
    <x v="10"/>
    <x v="2"/>
    <x v="2"/>
    <n v="3"/>
    <n v="15992"/>
    <x v="0"/>
    <n v="43178.400000000001"/>
    <n v="34761.4"/>
    <n v="8417"/>
    <n v="0.1949354306783021"/>
    <s v="11"/>
    <n v="2025"/>
    <n v="4797.6000000000004"/>
  </r>
  <r>
    <s v="ORD008845"/>
    <x v="687"/>
    <s v="CUST01048"/>
    <x v="11"/>
    <x v="4"/>
    <x v="3"/>
    <n v="1"/>
    <n v="87"/>
    <x v="2"/>
    <n v="87"/>
    <n v="66.31"/>
    <n v="20.69"/>
    <n v="0.23781609195402301"/>
    <s v="11"/>
    <n v="2025"/>
    <n v="0"/>
  </r>
  <r>
    <s v="ORD000911"/>
    <x v="687"/>
    <s v="CUST00518"/>
    <x v="9"/>
    <x v="1"/>
    <x v="3"/>
    <n v="1"/>
    <n v="32168"/>
    <x v="0"/>
    <n v="28951.200000000001"/>
    <n v="24617.56"/>
    <n v="4333.6400000000003"/>
    <n v="0.14968775042139879"/>
    <s v="11"/>
    <n v="2025"/>
    <n v="3216.8"/>
  </r>
  <r>
    <s v="ORD009296"/>
    <x v="687"/>
    <s v="CUST02226"/>
    <x v="3"/>
    <x v="1"/>
    <x v="1"/>
    <n v="2"/>
    <n v="57958"/>
    <x v="1"/>
    <n v="110120.2"/>
    <n v="89701.84"/>
    <n v="20418.36"/>
    <n v="0.18541884231957445"/>
    <s v="11"/>
    <n v="2025"/>
    <n v="5795.8"/>
  </r>
  <r>
    <s v="ORD005160"/>
    <x v="687"/>
    <s v="CUST01465"/>
    <x v="12"/>
    <x v="0"/>
    <x v="4"/>
    <n v="1"/>
    <n v="2524"/>
    <x v="2"/>
    <n v="2524"/>
    <n v="1669.12"/>
    <n v="854.88"/>
    <n v="0.33870047543581616"/>
    <s v="11"/>
    <n v="2025"/>
    <n v="0"/>
  </r>
  <r>
    <s v="ORD006178"/>
    <x v="688"/>
    <s v="CUST00489"/>
    <x v="14"/>
    <x v="2"/>
    <x v="2"/>
    <n v="2"/>
    <n v="15474"/>
    <x v="1"/>
    <n v="29400.6"/>
    <n v="25029.25"/>
    <n v="4371.3500000000004"/>
    <n v="0.14868233981619425"/>
    <s v="11"/>
    <n v="2025"/>
    <n v="1547.4"/>
  </r>
  <r>
    <s v="ORD000152"/>
    <x v="688"/>
    <s v="CUST00146"/>
    <x v="8"/>
    <x v="3"/>
    <x v="0"/>
    <n v="1"/>
    <n v="1965"/>
    <x v="1"/>
    <n v="1866.75"/>
    <n v="1533.21"/>
    <n v="333.54"/>
    <n v="0.1786741663318602"/>
    <s v="11"/>
    <n v="2025"/>
    <n v="98.25"/>
  </r>
  <r>
    <s v="ORD005235"/>
    <x v="688"/>
    <s v="CUST01505"/>
    <x v="7"/>
    <x v="4"/>
    <x v="3"/>
    <n v="1"/>
    <n v="185"/>
    <x v="0"/>
    <n v="166.5"/>
    <n v="120.08"/>
    <n v="46.42"/>
    <n v="0.27879879879879882"/>
    <s v="11"/>
    <n v="2025"/>
    <n v="18.5"/>
  </r>
  <r>
    <s v="ORD008282"/>
    <x v="688"/>
    <s v="CUST00269"/>
    <x v="5"/>
    <x v="2"/>
    <x v="1"/>
    <n v="2"/>
    <n v="7479"/>
    <x v="1"/>
    <n v="14210.1"/>
    <n v="9795.2099999999991"/>
    <n v="4414.8900000000003"/>
    <n v="0.3106867650473959"/>
    <s v="11"/>
    <n v="2025"/>
    <n v="747.90000000000009"/>
  </r>
  <r>
    <s v="ORD006666"/>
    <x v="688"/>
    <s v="CUST01374"/>
    <x v="0"/>
    <x v="0"/>
    <x v="4"/>
    <n v="1"/>
    <n v="677"/>
    <x v="1"/>
    <n v="643.15"/>
    <n v="379.91"/>
    <n v="263.24"/>
    <n v="0.40929798647282906"/>
    <s v="11"/>
    <n v="2025"/>
    <n v="33.85"/>
  </r>
  <r>
    <s v="ORD003227"/>
    <x v="688"/>
    <s v="CUST02360"/>
    <x v="9"/>
    <x v="1"/>
    <x v="1"/>
    <n v="1"/>
    <n v="19201"/>
    <x v="2"/>
    <n v="19201"/>
    <n v="14136.42"/>
    <n v="5064.58"/>
    <n v="0.26376647049632829"/>
    <s v="11"/>
    <n v="2025"/>
    <n v="0"/>
  </r>
  <r>
    <s v="ORD000899"/>
    <x v="688"/>
    <s v="CUST02266"/>
    <x v="12"/>
    <x v="0"/>
    <x v="1"/>
    <n v="1"/>
    <n v="3269"/>
    <x v="1"/>
    <n v="3105.55"/>
    <n v="2246.9499999999998"/>
    <n v="858.6"/>
    <n v="0.27647276649868785"/>
    <s v="11"/>
    <n v="2025"/>
    <n v="163.45000000000002"/>
  </r>
  <r>
    <s v="ORD001873"/>
    <x v="688"/>
    <s v="CUST01384"/>
    <x v="11"/>
    <x v="4"/>
    <x v="0"/>
    <n v="1"/>
    <n v="95"/>
    <x v="2"/>
    <n v="95"/>
    <n v="70.260000000000005"/>
    <n v="24.74"/>
    <n v="0.26042105263157894"/>
    <s v="11"/>
    <n v="2025"/>
    <n v="0"/>
  </r>
  <r>
    <s v="ORD008987"/>
    <x v="688"/>
    <s v="CUST01507"/>
    <x v="0"/>
    <x v="0"/>
    <x v="1"/>
    <n v="1"/>
    <n v="754"/>
    <x v="0"/>
    <n v="678.6"/>
    <n v="571"/>
    <n v="107.6"/>
    <n v="0.15856174476864129"/>
    <s v="11"/>
    <n v="2025"/>
    <n v="75.400000000000006"/>
  </r>
  <r>
    <s v="ORD000833"/>
    <x v="688"/>
    <s v="CUST01889"/>
    <x v="3"/>
    <x v="1"/>
    <x v="2"/>
    <n v="1"/>
    <n v="58022"/>
    <x v="3"/>
    <n v="49318.7"/>
    <n v="42396.82"/>
    <n v="6921.88"/>
    <n v="0.14035000922570953"/>
    <s v="11"/>
    <n v="2025"/>
    <n v="8703.2999999999993"/>
  </r>
  <r>
    <s v="ORD006910"/>
    <x v="688"/>
    <s v="CUST01450"/>
    <x v="5"/>
    <x v="2"/>
    <x v="2"/>
    <n v="1"/>
    <n v="5165"/>
    <x v="2"/>
    <n v="5165"/>
    <n v="4109.37"/>
    <n v="1055.6300000000001"/>
    <n v="0.20438141335914814"/>
    <s v="11"/>
    <n v="2025"/>
    <n v="0"/>
  </r>
  <r>
    <s v="ORD008951"/>
    <x v="688"/>
    <s v="CUST01770"/>
    <x v="8"/>
    <x v="3"/>
    <x v="1"/>
    <n v="3"/>
    <n v="2700"/>
    <x v="0"/>
    <n v="7290"/>
    <n v="4679.7299999999996"/>
    <n v="2610.27"/>
    <n v="0.35806172839506173"/>
    <s v="11"/>
    <n v="2025"/>
    <n v="810"/>
  </r>
  <r>
    <s v="ORD007511"/>
    <x v="688"/>
    <s v="CUST01883"/>
    <x v="8"/>
    <x v="3"/>
    <x v="2"/>
    <n v="1"/>
    <n v="1332"/>
    <x v="1"/>
    <n v="1265.4000000000001"/>
    <n v="838.49"/>
    <n v="426.91"/>
    <n v="0.33737158210842422"/>
    <s v="11"/>
    <n v="2025"/>
    <n v="66.600000000000009"/>
  </r>
  <r>
    <s v="ORD004074"/>
    <x v="688"/>
    <s v="CUST02045"/>
    <x v="13"/>
    <x v="0"/>
    <x v="4"/>
    <n v="2"/>
    <n v="673"/>
    <x v="3"/>
    <n v="1144.0999999999999"/>
    <n v="858.2"/>
    <n v="285.89999999999998"/>
    <n v="0.24989074381609999"/>
    <s v="11"/>
    <n v="2025"/>
    <n v="201.9"/>
  </r>
  <r>
    <s v="ORD005638"/>
    <x v="688"/>
    <s v="CUST00575"/>
    <x v="11"/>
    <x v="4"/>
    <x v="2"/>
    <n v="3"/>
    <n v="76"/>
    <x v="0"/>
    <n v="205.2"/>
    <n v="126.62"/>
    <n v="78.58"/>
    <n v="0.38294346978557509"/>
    <s v="11"/>
    <n v="2025"/>
    <n v="22.8"/>
  </r>
  <r>
    <s v="ORD009438"/>
    <x v="689"/>
    <s v="CUST00578"/>
    <x v="9"/>
    <x v="1"/>
    <x v="1"/>
    <n v="3"/>
    <n v="24553"/>
    <x v="2"/>
    <n v="73659"/>
    <n v="45023.65"/>
    <n v="28635.35"/>
    <n v="0.38875561710042222"/>
    <s v="11"/>
    <n v="2025"/>
    <n v="0"/>
  </r>
  <r>
    <s v="ORD002946"/>
    <x v="689"/>
    <s v="CUST01809"/>
    <x v="4"/>
    <x v="1"/>
    <x v="3"/>
    <n v="3"/>
    <n v="20258"/>
    <x v="0"/>
    <n v="54696.6"/>
    <n v="49726.65"/>
    <n v="4969.95"/>
    <n v="9.086396595035158E-2"/>
    <s v="11"/>
    <n v="2025"/>
    <n v="6077.4000000000005"/>
  </r>
  <r>
    <s v="ORD003143"/>
    <x v="689"/>
    <s v="CUST01455"/>
    <x v="1"/>
    <x v="1"/>
    <x v="0"/>
    <n v="1"/>
    <n v="1411"/>
    <x v="1"/>
    <n v="1340.45"/>
    <n v="845.81"/>
    <n v="494.64"/>
    <n v="0.36901040695288895"/>
    <s v="11"/>
    <n v="2025"/>
    <n v="70.55"/>
  </r>
  <r>
    <s v="ORD007556"/>
    <x v="689"/>
    <s v="CUST02048"/>
    <x v="9"/>
    <x v="1"/>
    <x v="1"/>
    <n v="2"/>
    <n v="22359"/>
    <x v="0"/>
    <n v="40246.199999999997"/>
    <n v="26921.01"/>
    <n v="13325.19"/>
    <n v="0.33109187948178964"/>
    <s v="11"/>
    <n v="2025"/>
    <n v="4471.8"/>
  </r>
  <r>
    <s v="ORD002637"/>
    <x v="689"/>
    <s v="CUST01600"/>
    <x v="6"/>
    <x v="3"/>
    <x v="0"/>
    <n v="1"/>
    <n v="302"/>
    <x v="2"/>
    <n v="302"/>
    <n v="232.57"/>
    <n v="69.430000000000007"/>
    <n v="0.22990066225165565"/>
    <s v="11"/>
    <n v="2025"/>
    <n v="0"/>
  </r>
  <r>
    <s v="ORD004858"/>
    <x v="689"/>
    <s v="CUST01051"/>
    <x v="3"/>
    <x v="1"/>
    <x v="3"/>
    <n v="1"/>
    <n v="70206"/>
    <x v="1"/>
    <n v="66695.7"/>
    <n v="52712.58"/>
    <n v="13983.12"/>
    <n v="0.20965549503191364"/>
    <s v="11"/>
    <n v="2025"/>
    <n v="3510.3"/>
  </r>
  <r>
    <s v="ORD009277"/>
    <x v="689"/>
    <s v="CUST01574"/>
    <x v="2"/>
    <x v="1"/>
    <x v="1"/>
    <n v="3"/>
    <n v="3700"/>
    <x v="3"/>
    <n v="9435"/>
    <n v="6338.21"/>
    <n v="3096.79"/>
    <n v="0.32822363540010596"/>
    <s v="11"/>
    <n v="2025"/>
    <n v="1665"/>
  </r>
  <r>
    <s v="ORD009787"/>
    <x v="689"/>
    <s v="CUST02309"/>
    <x v="3"/>
    <x v="1"/>
    <x v="4"/>
    <n v="3"/>
    <n v="63099"/>
    <x v="1"/>
    <n v="179832.15"/>
    <n v="142039.60999999999"/>
    <n v="37792.54"/>
    <n v="0.21015452464979151"/>
    <s v="11"/>
    <n v="2025"/>
    <n v="9464.85"/>
  </r>
  <r>
    <s v="ORD001442"/>
    <x v="689"/>
    <s v="CUST00627"/>
    <x v="3"/>
    <x v="1"/>
    <x v="3"/>
    <n v="2"/>
    <n v="59682"/>
    <x v="0"/>
    <n v="107427.6"/>
    <n v="89099.28"/>
    <n v="18328.32"/>
    <n v="0.17061090446030627"/>
    <s v="11"/>
    <n v="2025"/>
    <n v="11936.400000000001"/>
  </r>
  <r>
    <s v="ORD000052"/>
    <x v="689"/>
    <s v="CUST01637"/>
    <x v="6"/>
    <x v="3"/>
    <x v="4"/>
    <n v="2"/>
    <n v="844"/>
    <x v="1"/>
    <n v="1603.6"/>
    <n v="1177.07"/>
    <n v="426.53"/>
    <n v="0.2659827887253679"/>
    <s v="11"/>
    <n v="2025"/>
    <n v="84.4"/>
  </r>
  <r>
    <s v="ORD001801"/>
    <x v="689"/>
    <s v="CUST00355"/>
    <x v="6"/>
    <x v="3"/>
    <x v="3"/>
    <n v="1"/>
    <n v="1013"/>
    <x v="1"/>
    <n v="962.35"/>
    <n v="616.72"/>
    <n v="345.63"/>
    <n v="0.35915207564815294"/>
    <s v="11"/>
    <n v="2025"/>
    <n v="50.650000000000006"/>
  </r>
  <r>
    <s v="ORD006420"/>
    <x v="689"/>
    <s v="CUST00036"/>
    <x v="10"/>
    <x v="2"/>
    <x v="3"/>
    <n v="2"/>
    <n v="13495"/>
    <x v="1"/>
    <n v="25640.5"/>
    <n v="21697.040000000001"/>
    <n v="3943.46"/>
    <n v="0.15379809286090365"/>
    <s v="11"/>
    <n v="2025"/>
    <n v="1349.5"/>
  </r>
  <r>
    <s v="ORD002010"/>
    <x v="690"/>
    <s v="CUST00940"/>
    <x v="2"/>
    <x v="1"/>
    <x v="2"/>
    <n v="4"/>
    <n v="3048"/>
    <x v="2"/>
    <n v="12192"/>
    <n v="9856.2999999999993"/>
    <n v="2335.6999999999998"/>
    <n v="0.19157644356955378"/>
    <s v="11"/>
    <n v="2025"/>
    <n v="0"/>
  </r>
  <r>
    <s v="ORD001921"/>
    <x v="690"/>
    <s v="CUST01275"/>
    <x v="9"/>
    <x v="1"/>
    <x v="2"/>
    <n v="2"/>
    <n v="22682"/>
    <x v="0"/>
    <n v="40827.599999999999"/>
    <n v="32979.75"/>
    <n v="7847.85"/>
    <n v="0.19221923404755609"/>
    <s v="11"/>
    <n v="2025"/>
    <n v="4536.4000000000005"/>
  </r>
  <r>
    <s v="ORD001275"/>
    <x v="690"/>
    <s v="CUST01973"/>
    <x v="2"/>
    <x v="1"/>
    <x v="0"/>
    <n v="2"/>
    <n v="2355"/>
    <x v="1"/>
    <n v="4474.5"/>
    <n v="2967.01"/>
    <n v="1507.49"/>
    <n v="0.33690691697396358"/>
    <s v="11"/>
    <n v="2025"/>
    <n v="235.5"/>
  </r>
  <r>
    <s v="ORD004817"/>
    <x v="690"/>
    <s v="CUST01209"/>
    <x v="11"/>
    <x v="4"/>
    <x v="2"/>
    <n v="1"/>
    <n v="94"/>
    <x v="0"/>
    <n v="84.6"/>
    <n v="66.040000000000006"/>
    <n v="18.559999999999999"/>
    <n v="0.21938534278959812"/>
    <s v="11"/>
    <n v="2025"/>
    <n v="9.4"/>
  </r>
  <r>
    <s v="ORD003456"/>
    <x v="690"/>
    <s v="CUST01697"/>
    <x v="6"/>
    <x v="3"/>
    <x v="2"/>
    <n v="1"/>
    <n v="342"/>
    <x v="3"/>
    <n v="290.7"/>
    <n v="200.6"/>
    <n v="90.1"/>
    <n v="0.30994152046783624"/>
    <s v="11"/>
    <n v="2025"/>
    <n v="51.3"/>
  </r>
  <r>
    <s v="ORD009784"/>
    <x v="690"/>
    <s v="CUST00424"/>
    <x v="8"/>
    <x v="3"/>
    <x v="2"/>
    <n v="2"/>
    <n v="2461"/>
    <x v="1"/>
    <n v="4675.8999999999996"/>
    <n v="3495.84"/>
    <n v="1180.06"/>
    <n v="0.25237066660963664"/>
    <s v="11"/>
    <n v="2025"/>
    <n v="246.10000000000002"/>
  </r>
  <r>
    <s v="ORD005616"/>
    <x v="690"/>
    <s v="CUST01550"/>
    <x v="5"/>
    <x v="2"/>
    <x v="1"/>
    <n v="2"/>
    <n v="6688"/>
    <x v="0"/>
    <n v="12038.4"/>
    <n v="7870.83"/>
    <n v="4167.57"/>
    <n v="0.34618969298245611"/>
    <s v="11"/>
    <n v="2025"/>
    <n v="1337.6000000000001"/>
  </r>
  <r>
    <s v="ORD009988"/>
    <x v="690"/>
    <s v="CUST00864"/>
    <x v="6"/>
    <x v="3"/>
    <x v="2"/>
    <n v="1"/>
    <n v="1161"/>
    <x v="3"/>
    <n v="986.85"/>
    <n v="800.85"/>
    <n v="186"/>
    <n v="0.18847849217206261"/>
    <s v="11"/>
    <n v="2025"/>
    <n v="174.15"/>
  </r>
  <r>
    <s v="ORD005930"/>
    <x v="690"/>
    <s v="CUST00844"/>
    <x v="6"/>
    <x v="3"/>
    <x v="4"/>
    <n v="2"/>
    <n v="400"/>
    <x v="1"/>
    <n v="760"/>
    <n v="478.55"/>
    <n v="281.45"/>
    <n v="0.37032894736842104"/>
    <s v="11"/>
    <n v="2025"/>
    <n v="40"/>
  </r>
  <r>
    <s v="ORD007985"/>
    <x v="690"/>
    <s v="CUST00581"/>
    <x v="7"/>
    <x v="4"/>
    <x v="3"/>
    <n v="4"/>
    <n v="88"/>
    <x v="2"/>
    <n v="352"/>
    <n v="234.64"/>
    <n v="117.36"/>
    <n v="0.33340909090909093"/>
    <s v="11"/>
    <n v="2025"/>
    <n v="0"/>
  </r>
  <r>
    <s v="ORD002078"/>
    <x v="690"/>
    <s v="CUST00879"/>
    <x v="11"/>
    <x v="4"/>
    <x v="0"/>
    <n v="1"/>
    <n v="111"/>
    <x v="0"/>
    <n v="99.9"/>
    <n v="80.760000000000005"/>
    <n v="19.14"/>
    <n v="0.19159159159159159"/>
    <s v="11"/>
    <n v="2025"/>
    <n v="11.100000000000001"/>
  </r>
  <r>
    <s v="ORD002676"/>
    <x v="690"/>
    <s v="CUST00243"/>
    <x v="14"/>
    <x v="2"/>
    <x v="3"/>
    <n v="1"/>
    <n v="19236"/>
    <x v="1"/>
    <n v="18274.2"/>
    <n v="11029.43"/>
    <n v="7244.77"/>
    <n v="0.39644799772356659"/>
    <s v="11"/>
    <n v="2025"/>
    <n v="961.80000000000007"/>
  </r>
  <r>
    <s v="ORD000748"/>
    <x v="690"/>
    <s v="CUST01054"/>
    <x v="0"/>
    <x v="0"/>
    <x v="0"/>
    <n v="2"/>
    <n v="1003"/>
    <x v="4"/>
    <n v="1604.8"/>
    <n v="1447.72"/>
    <n v="157.08000000000001"/>
    <n v="9.7881355932203401E-2"/>
    <s v="11"/>
    <n v="2025"/>
    <n v="401.20000000000005"/>
  </r>
  <r>
    <s v="ORD008741"/>
    <x v="690"/>
    <s v="CUST00503"/>
    <x v="4"/>
    <x v="1"/>
    <x v="2"/>
    <n v="1"/>
    <n v="11444"/>
    <x v="0"/>
    <n v="10299.6"/>
    <n v="7204.76"/>
    <n v="3094.84"/>
    <n v="0.30048157209988735"/>
    <s v="11"/>
    <n v="2025"/>
    <n v="1144.4000000000001"/>
  </r>
  <r>
    <s v="ORD004369"/>
    <x v="690"/>
    <s v="CUST01881"/>
    <x v="2"/>
    <x v="1"/>
    <x v="4"/>
    <n v="1"/>
    <n v="4469"/>
    <x v="1"/>
    <n v="4245.55"/>
    <n v="3496.15"/>
    <n v="749.4"/>
    <n v="0.17651423254937521"/>
    <s v="11"/>
    <n v="2025"/>
    <n v="223.45000000000002"/>
  </r>
  <r>
    <s v="ORD004745"/>
    <x v="690"/>
    <s v="CUST01142"/>
    <x v="14"/>
    <x v="2"/>
    <x v="3"/>
    <n v="1"/>
    <n v="9512"/>
    <x v="0"/>
    <n v="8560.7999999999993"/>
    <n v="5331.99"/>
    <n v="3228.81"/>
    <n v="0.37716218110456967"/>
    <s v="11"/>
    <n v="2025"/>
    <n v="951.2"/>
  </r>
  <r>
    <s v="ORD004499"/>
    <x v="690"/>
    <s v="CUST02255"/>
    <x v="11"/>
    <x v="4"/>
    <x v="0"/>
    <n v="1"/>
    <n v="117"/>
    <x v="1"/>
    <n v="111.15"/>
    <n v="80.489999999999995"/>
    <n v="30.66"/>
    <n v="0.27584345479082317"/>
    <s v="11"/>
    <n v="2025"/>
    <n v="5.8500000000000005"/>
  </r>
  <r>
    <s v="ORD006241"/>
    <x v="691"/>
    <s v="CUST02385"/>
    <x v="3"/>
    <x v="1"/>
    <x v="2"/>
    <n v="3"/>
    <n v="62390"/>
    <x v="0"/>
    <n v="168453"/>
    <n v="122867.12"/>
    <n v="45585.88"/>
    <n v="0.27061483024938704"/>
    <s v="11"/>
    <n v="2025"/>
    <n v="18717"/>
  </r>
  <r>
    <s v="ORD007548"/>
    <x v="691"/>
    <s v="CUST00405"/>
    <x v="9"/>
    <x v="1"/>
    <x v="4"/>
    <n v="3"/>
    <n v="24499"/>
    <x v="1"/>
    <n v="69822.149999999994"/>
    <n v="58954.2"/>
    <n v="10867.95"/>
    <n v="0.15565189556609188"/>
    <s v="11"/>
    <n v="2025"/>
    <n v="3674.8500000000004"/>
  </r>
  <r>
    <s v="ORD008047"/>
    <x v="691"/>
    <s v="CUST02220"/>
    <x v="9"/>
    <x v="1"/>
    <x v="4"/>
    <n v="1"/>
    <n v="27778"/>
    <x v="0"/>
    <n v="25000.2"/>
    <n v="19956.34"/>
    <n v="5043.8599999999997"/>
    <n v="0.20175278597771215"/>
    <s v="11"/>
    <n v="2025"/>
    <n v="2777.8"/>
  </r>
  <r>
    <s v="ORD004598"/>
    <x v="691"/>
    <s v="CUST00128"/>
    <x v="12"/>
    <x v="0"/>
    <x v="4"/>
    <n v="1"/>
    <n v="2700"/>
    <x v="1"/>
    <n v="2565"/>
    <n v="1528.7"/>
    <n v="1036.3"/>
    <n v="0.40401559454191033"/>
    <s v="11"/>
    <n v="2025"/>
    <n v="135"/>
  </r>
  <r>
    <s v="ORD000089"/>
    <x v="691"/>
    <s v="CUST00028"/>
    <x v="7"/>
    <x v="4"/>
    <x v="3"/>
    <n v="1"/>
    <n v="206"/>
    <x v="3"/>
    <n v="175.1"/>
    <n v="126.43"/>
    <n v="48.67"/>
    <n v="0.2779554540262707"/>
    <s v="11"/>
    <n v="2025"/>
    <n v="30.9"/>
  </r>
  <r>
    <s v="ORD002049"/>
    <x v="691"/>
    <s v="CUST02329"/>
    <x v="2"/>
    <x v="1"/>
    <x v="0"/>
    <n v="2"/>
    <n v="2260"/>
    <x v="1"/>
    <n v="4294"/>
    <n v="2534.73"/>
    <n v="1759.27"/>
    <n v="0.40970423847228693"/>
    <s v="11"/>
    <n v="2025"/>
    <n v="226"/>
  </r>
  <r>
    <s v="ORD006900"/>
    <x v="691"/>
    <s v="CUST00168"/>
    <x v="7"/>
    <x v="4"/>
    <x v="3"/>
    <n v="1"/>
    <n v="82"/>
    <x v="2"/>
    <n v="82"/>
    <n v="53.56"/>
    <n v="28.44"/>
    <n v="0.34682926829268296"/>
    <s v="11"/>
    <n v="2025"/>
    <n v="0"/>
  </r>
  <r>
    <s v="ORD004691"/>
    <x v="691"/>
    <s v="CUST02402"/>
    <x v="11"/>
    <x v="4"/>
    <x v="0"/>
    <n v="1"/>
    <n v="61"/>
    <x v="2"/>
    <n v="61"/>
    <n v="37.799999999999997"/>
    <n v="23.2"/>
    <n v="0.38032786885245901"/>
    <s v="11"/>
    <n v="2025"/>
    <n v="0"/>
  </r>
  <r>
    <s v="ORD006376"/>
    <x v="691"/>
    <s v="CUST02072"/>
    <x v="3"/>
    <x v="1"/>
    <x v="0"/>
    <n v="2"/>
    <n v="61551"/>
    <x v="0"/>
    <n v="110791.8"/>
    <n v="90488.95"/>
    <n v="20302.849999999999"/>
    <n v="0.18325228040342334"/>
    <s v="11"/>
    <n v="2025"/>
    <n v="12310.2"/>
  </r>
  <r>
    <s v="ORD002847"/>
    <x v="691"/>
    <s v="CUST01743"/>
    <x v="0"/>
    <x v="0"/>
    <x v="2"/>
    <n v="1"/>
    <n v="542"/>
    <x v="1"/>
    <n v="514.9"/>
    <n v="379.96"/>
    <n v="134.94"/>
    <n v="0.26207030491357547"/>
    <s v="11"/>
    <n v="2025"/>
    <n v="27.1"/>
  </r>
  <r>
    <s v="ORD009407"/>
    <x v="691"/>
    <s v="CUST00330"/>
    <x v="5"/>
    <x v="2"/>
    <x v="4"/>
    <n v="2"/>
    <n v="4732"/>
    <x v="0"/>
    <n v="8517.6"/>
    <n v="6779.09"/>
    <n v="1738.51"/>
    <n v="0.20410796468488776"/>
    <s v="11"/>
    <n v="2025"/>
    <n v="946.40000000000009"/>
  </r>
  <r>
    <s v="ORD009823"/>
    <x v="691"/>
    <s v="CUST01161"/>
    <x v="11"/>
    <x v="4"/>
    <x v="3"/>
    <n v="1"/>
    <n v="164"/>
    <x v="0"/>
    <n v="147.6"/>
    <n v="106.45"/>
    <n v="41.15"/>
    <n v="0.27879403794037938"/>
    <s v="11"/>
    <n v="2025"/>
    <n v="16.400000000000002"/>
  </r>
  <r>
    <s v="ORD000850"/>
    <x v="691"/>
    <s v="CUST00660"/>
    <x v="4"/>
    <x v="1"/>
    <x v="3"/>
    <n v="2"/>
    <n v="20100"/>
    <x v="0"/>
    <n v="36180"/>
    <n v="30990.15"/>
    <n v="5189.8500000000004"/>
    <n v="0.14344527363184081"/>
    <s v="11"/>
    <n v="2025"/>
    <n v="4020"/>
  </r>
  <r>
    <s v="ORD007645"/>
    <x v="691"/>
    <s v="CUST00243"/>
    <x v="1"/>
    <x v="1"/>
    <x v="4"/>
    <n v="1"/>
    <n v="2701"/>
    <x v="1"/>
    <n v="2565.9499999999998"/>
    <n v="1680.87"/>
    <n v="885.08"/>
    <n v="0.34493267600693706"/>
    <s v="11"/>
    <n v="2025"/>
    <n v="135.05000000000001"/>
  </r>
  <r>
    <s v="ORD003093"/>
    <x v="691"/>
    <s v="CUST01740"/>
    <x v="14"/>
    <x v="2"/>
    <x v="0"/>
    <n v="1"/>
    <n v="9816"/>
    <x v="2"/>
    <n v="9816"/>
    <n v="6981.39"/>
    <n v="2834.61"/>
    <n v="0.28877444987775064"/>
    <s v="11"/>
    <n v="2025"/>
    <n v="0"/>
  </r>
  <r>
    <s v="ORD001404"/>
    <x v="691"/>
    <s v="CUST01385"/>
    <x v="8"/>
    <x v="3"/>
    <x v="0"/>
    <n v="1"/>
    <n v="2777"/>
    <x v="0"/>
    <n v="2499.3000000000002"/>
    <n v="1692.49"/>
    <n v="806.81"/>
    <n v="0.32281438802864798"/>
    <s v="11"/>
    <n v="2025"/>
    <n v="277.7"/>
  </r>
  <r>
    <s v="ORD000859"/>
    <x v="692"/>
    <s v="CUST01097"/>
    <x v="1"/>
    <x v="1"/>
    <x v="1"/>
    <n v="2"/>
    <n v="2473"/>
    <x v="2"/>
    <n v="4946"/>
    <n v="3460.37"/>
    <n v="1485.63"/>
    <n v="0.30036999595632835"/>
    <s v="11"/>
    <n v="2025"/>
    <n v="0"/>
  </r>
  <r>
    <s v="ORD001716"/>
    <x v="692"/>
    <s v="CUST02312"/>
    <x v="0"/>
    <x v="0"/>
    <x v="1"/>
    <n v="1"/>
    <n v="1445"/>
    <x v="1"/>
    <n v="1372.75"/>
    <n v="901.72"/>
    <n v="471.03"/>
    <n v="0.34312875614642141"/>
    <s v="11"/>
    <n v="2025"/>
    <n v="72.25"/>
  </r>
  <r>
    <s v="ORD003133"/>
    <x v="692"/>
    <s v="CUST01826"/>
    <x v="4"/>
    <x v="1"/>
    <x v="1"/>
    <n v="2"/>
    <n v="13230"/>
    <x v="2"/>
    <n v="26460"/>
    <n v="21439.41"/>
    <n v="5020.59"/>
    <n v="0.18974263038548753"/>
    <s v="11"/>
    <n v="2025"/>
    <n v="0"/>
  </r>
  <r>
    <s v="ORD000699"/>
    <x v="692"/>
    <s v="CUST00177"/>
    <x v="10"/>
    <x v="2"/>
    <x v="2"/>
    <n v="1"/>
    <n v="16049"/>
    <x v="0"/>
    <n v="14444.1"/>
    <n v="10123.59"/>
    <n v="4320.51"/>
    <n v="0.29911936361559394"/>
    <s v="11"/>
    <n v="2025"/>
    <n v="1604.9"/>
  </r>
  <r>
    <s v="ORD009682"/>
    <x v="692"/>
    <s v="CUST00535"/>
    <x v="9"/>
    <x v="1"/>
    <x v="4"/>
    <n v="2"/>
    <n v="22909"/>
    <x v="0"/>
    <n v="41236.199999999997"/>
    <n v="36576.339999999997"/>
    <n v="4659.8599999999997"/>
    <n v="0.1130041080409931"/>
    <s v="11"/>
    <n v="2025"/>
    <n v="4581.8"/>
  </r>
  <r>
    <s v="ORD004211"/>
    <x v="692"/>
    <s v="CUST00189"/>
    <x v="2"/>
    <x v="1"/>
    <x v="1"/>
    <n v="3"/>
    <n v="4974"/>
    <x v="3"/>
    <n v="12683.7"/>
    <n v="10044.41"/>
    <n v="2639.29"/>
    <n v="0.20808518019189984"/>
    <s v="11"/>
    <n v="2025"/>
    <n v="2238.2999999999997"/>
  </r>
  <r>
    <s v="ORD000611"/>
    <x v="692"/>
    <s v="CUST01114"/>
    <x v="8"/>
    <x v="3"/>
    <x v="0"/>
    <n v="1"/>
    <n v="1056"/>
    <x v="1"/>
    <n v="1003.2"/>
    <n v="862.43"/>
    <n v="140.77000000000001"/>
    <n v="0.14032097288676237"/>
    <s v="11"/>
    <n v="2025"/>
    <n v="52.800000000000004"/>
  </r>
  <r>
    <s v="ORD000531"/>
    <x v="692"/>
    <s v="CUST00140"/>
    <x v="2"/>
    <x v="1"/>
    <x v="4"/>
    <n v="1"/>
    <n v="2910"/>
    <x v="1"/>
    <n v="2764.5"/>
    <n v="2295.52"/>
    <n v="468.98"/>
    <n v="0.16964369687104358"/>
    <s v="11"/>
    <n v="2025"/>
    <n v="145.5"/>
  </r>
  <r>
    <s v="ORD005915"/>
    <x v="692"/>
    <s v="CUST00940"/>
    <x v="7"/>
    <x v="4"/>
    <x v="4"/>
    <n v="3"/>
    <n v="89"/>
    <x v="1"/>
    <n v="253.65"/>
    <n v="208.65"/>
    <n v="45"/>
    <n v="0.17740981667652275"/>
    <s v="11"/>
    <n v="2025"/>
    <n v="13.350000000000001"/>
  </r>
  <r>
    <s v="ORD003146"/>
    <x v="692"/>
    <s v="CUST01367"/>
    <x v="13"/>
    <x v="0"/>
    <x v="4"/>
    <n v="2"/>
    <n v="588"/>
    <x v="0"/>
    <n v="1058.4000000000001"/>
    <n v="676.03"/>
    <n v="382.37"/>
    <n v="0.36127173091458803"/>
    <s v="11"/>
    <n v="2025"/>
    <n v="117.60000000000001"/>
  </r>
  <r>
    <s v="ORD003077"/>
    <x v="692"/>
    <s v="CUST00549"/>
    <x v="3"/>
    <x v="1"/>
    <x v="4"/>
    <n v="2"/>
    <n v="71746"/>
    <x v="1"/>
    <n v="136317.4"/>
    <n v="99307.42"/>
    <n v="37009.980000000003"/>
    <n v="0.27149857611720885"/>
    <s v="11"/>
    <n v="2025"/>
    <n v="7174.6"/>
  </r>
  <r>
    <s v="ORD000404"/>
    <x v="692"/>
    <s v="CUST01428"/>
    <x v="1"/>
    <x v="1"/>
    <x v="4"/>
    <n v="1"/>
    <n v="2861"/>
    <x v="3"/>
    <n v="2431.85"/>
    <n v="2251.2800000000002"/>
    <n v="180.57"/>
    <n v="7.4252112589181074E-2"/>
    <s v="11"/>
    <n v="2025"/>
    <n v="429.15"/>
  </r>
  <r>
    <s v="ORD008528"/>
    <x v="692"/>
    <s v="CUST00820"/>
    <x v="5"/>
    <x v="2"/>
    <x v="0"/>
    <n v="2"/>
    <n v="4819"/>
    <x v="3"/>
    <n v="8192.2999999999993"/>
    <n v="6967.69"/>
    <n v="1224.6099999999999"/>
    <n v="0.14948305115779451"/>
    <s v="11"/>
    <n v="2025"/>
    <n v="1445.7"/>
  </r>
  <r>
    <s v="ORD008451"/>
    <x v="692"/>
    <s v="CUST01575"/>
    <x v="7"/>
    <x v="4"/>
    <x v="0"/>
    <n v="1"/>
    <n v="200"/>
    <x v="1"/>
    <n v="190"/>
    <n v="154.71"/>
    <n v="35.29"/>
    <n v="0.18573684210526314"/>
    <s v="11"/>
    <n v="2025"/>
    <n v="10"/>
  </r>
  <r>
    <s v="ORD006256"/>
    <x v="692"/>
    <s v="CUST01458"/>
    <x v="9"/>
    <x v="1"/>
    <x v="2"/>
    <n v="1"/>
    <n v="32750"/>
    <x v="1"/>
    <n v="31112.5"/>
    <n v="20914.39"/>
    <n v="10198.11"/>
    <n v="0.32778175974286866"/>
    <s v="11"/>
    <n v="2025"/>
    <n v="1637.5"/>
  </r>
  <r>
    <s v="ORD000061"/>
    <x v="692"/>
    <s v="CUST01239"/>
    <x v="9"/>
    <x v="1"/>
    <x v="0"/>
    <n v="2"/>
    <n v="29174"/>
    <x v="4"/>
    <n v="46678.400000000001"/>
    <n v="32971.589999999997"/>
    <n v="13706.81"/>
    <n v="0.293643526770412"/>
    <s v="11"/>
    <n v="2025"/>
    <n v="11669.6"/>
  </r>
  <r>
    <s v="ORD000178"/>
    <x v="692"/>
    <s v="CUST02254"/>
    <x v="9"/>
    <x v="1"/>
    <x v="1"/>
    <n v="4"/>
    <n v="33251"/>
    <x v="0"/>
    <n v="119703.6"/>
    <n v="90444.19"/>
    <n v="29259.41"/>
    <n v="0.24443216411202334"/>
    <s v="11"/>
    <n v="2025"/>
    <n v="13300.400000000001"/>
  </r>
  <r>
    <s v="ORD001309"/>
    <x v="693"/>
    <s v="CUST02444"/>
    <x v="2"/>
    <x v="1"/>
    <x v="2"/>
    <n v="1"/>
    <n v="4186"/>
    <x v="1"/>
    <n v="3976.7"/>
    <n v="3308.54"/>
    <n v="668.16"/>
    <n v="0.16801870897980739"/>
    <s v="11"/>
    <n v="2025"/>
    <n v="209.3"/>
  </r>
  <r>
    <s v="ORD003212"/>
    <x v="693"/>
    <s v="CUST02447"/>
    <x v="2"/>
    <x v="1"/>
    <x v="1"/>
    <n v="2"/>
    <n v="3962"/>
    <x v="3"/>
    <n v="6735.4"/>
    <n v="6310.96"/>
    <n v="424.44"/>
    <n v="6.3016301927131285E-2"/>
    <s v="11"/>
    <n v="2025"/>
    <n v="1188.5999999999999"/>
  </r>
  <r>
    <s v="ORD003274"/>
    <x v="693"/>
    <s v="CUST00246"/>
    <x v="1"/>
    <x v="1"/>
    <x v="0"/>
    <n v="1"/>
    <n v="885"/>
    <x v="0"/>
    <n v="796.5"/>
    <n v="594.25"/>
    <n v="202.25"/>
    <n v="0.25392341494036408"/>
    <s v="11"/>
    <n v="2025"/>
    <n v="88.5"/>
  </r>
  <r>
    <s v="ORD008355"/>
    <x v="693"/>
    <s v="CUST01801"/>
    <x v="0"/>
    <x v="0"/>
    <x v="2"/>
    <n v="4"/>
    <n v="874"/>
    <x v="0"/>
    <n v="3146.4"/>
    <n v="2365.36"/>
    <n v="781.04"/>
    <n v="0.24823290109331297"/>
    <s v="11"/>
    <n v="2025"/>
    <n v="349.6"/>
  </r>
  <r>
    <s v="ORD009673"/>
    <x v="693"/>
    <s v="CUST00869"/>
    <x v="6"/>
    <x v="3"/>
    <x v="0"/>
    <n v="3"/>
    <n v="934"/>
    <x v="0"/>
    <n v="2521.8000000000002"/>
    <n v="2256.9899999999998"/>
    <n v="264.81"/>
    <n v="0.10500832738520104"/>
    <s v="11"/>
    <n v="2025"/>
    <n v="280.2"/>
  </r>
  <r>
    <s v="ORD006750"/>
    <x v="693"/>
    <s v="CUST01952"/>
    <x v="7"/>
    <x v="4"/>
    <x v="2"/>
    <n v="3"/>
    <n v="81"/>
    <x v="0"/>
    <n v="218.7"/>
    <n v="198.19"/>
    <n v="20.51"/>
    <n v="9.3781435756744413E-2"/>
    <s v="11"/>
    <n v="2025"/>
    <n v="24.3"/>
  </r>
  <r>
    <s v="ORD003559"/>
    <x v="693"/>
    <s v="CUST00603"/>
    <x v="7"/>
    <x v="4"/>
    <x v="4"/>
    <n v="2"/>
    <n v="106"/>
    <x v="2"/>
    <n v="212"/>
    <n v="124.17"/>
    <n v="87.83"/>
    <n v="0.41429245283018867"/>
    <s v="11"/>
    <n v="2025"/>
    <n v="0"/>
  </r>
  <r>
    <s v="ORD002510"/>
    <x v="693"/>
    <s v="CUST00924"/>
    <x v="10"/>
    <x v="2"/>
    <x v="3"/>
    <n v="2"/>
    <n v="7083"/>
    <x v="0"/>
    <n v="12749.4"/>
    <n v="10198.5"/>
    <n v="2550.9"/>
    <n v="0.20008000376488308"/>
    <s v="11"/>
    <n v="2025"/>
    <n v="1416.6000000000001"/>
  </r>
  <r>
    <s v="ORD004477"/>
    <x v="693"/>
    <s v="CUST01713"/>
    <x v="8"/>
    <x v="3"/>
    <x v="4"/>
    <n v="2"/>
    <n v="2890"/>
    <x v="3"/>
    <n v="4913"/>
    <n v="3673.1"/>
    <n v="1239.9000000000001"/>
    <n v="0.25237125992265419"/>
    <s v="11"/>
    <n v="2025"/>
    <n v="867"/>
  </r>
  <r>
    <s v="ORD002760"/>
    <x v="693"/>
    <s v="CUST01753"/>
    <x v="11"/>
    <x v="4"/>
    <x v="4"/>
    <n v="1"/>
    <n v="101"/>
    <x v="1"/>
    <n v="95.95"/>
    <n v="61.46"/>
    <n v="34.49"/>
    <n v="0.35945805106826473"/>
    <s v="11"/>
    <n v="2025"/>
    <n v="5.0500000000000007"/>
  </r>
  <r>
    <s v="ORD002140"/>
    <x v="694"/>
    <s v="CUST02154"/>
    <x v="4"/>
    <x v="1"/>
    <x v="0"/>
    <n v="2"/>
    <n v="15061"/>
    <x v="3"/>
    <n v="25603.7"/>
    <n v="16802.900000000001"/>
    <n v="8800.7999999999993"/>
    <n v="0.34373157004651667"/>
    <s v="11"/>
    <n v="2025"/>
    <n v="4518.3"/>
  </r>
  <r>
    <s v="ORD001457"/>
    <x v="694"/>
    <s v="CUST00670"/>
    <x v="0"/>
    <x v="0"/>
    <x v="2"/>
    <n v="4"/>
    <n v="1500"/>
    <x v="4"/>
    <n v="4800"/>
    <n v="4455.41"/>
    <n v="344.59"/>
    <n v="7.1789583333333323E-2"/>
    <s v="11"/>
    <n v="2025"/>
    <n v="1200"/>
  </r>
  <r>
    <s v="ORD002881"/>
    <x v="694"/>
    <s v="CUST01687"/>
    <x v="9"/>
    <x v="1"/>
    <x v="0"/>
    <n v="1"/>
    <n v="30735"/>
    <x v="2"/>
    <n v="30735"/>
    <n v="19713.650000000001"/>
    <n v="11021.35"/>
    <n v="0.35859280950056938"/>
    <s v="11"/>
    <n v="2025"/>
    <n v="0"/>
  </r>
  <r>
    <s v="ORD009498"/>
    <x v="694"/>
    <s v="CUST01635"/>
    <x v="5"/>
    <x v="2"/>
    <x v="1"/>
    <n v="1"/>
    <n v="7249"/>
    <x v="1"/>
    <n v="6886.55"/>
    <n v="4826.88"/>
    <n v="2059.67"/>
    <n v="0.29908589932549678"/>
    <s v="11"/>
    <n v="2025"/>
    <n v="362.45000000000005"/>
  </r>
  <r>
    <s v="ORD004920"/>
    <x v="694"/>
    <s v="CUST00680"/>
    <x v="8"/>
    <x v="3"/>
    <x v="2"/>
    <n v="1"/>
    <n v="821"/>
    <x v="1"/>
    <n v="779.95"/>
    <n v="516.45000000000005"/>
    <n v="263.5"/>
    <n v="0.33784216936983136"/>
    <s v="11"/>
    <n v="2025"/>
    <n v="41.050000000000004"/>
  </r>
  <r>
    <s v="ORD005153"/>
    <x v="694"/>
    <s v="CUST00001"/>
    <x v="7"/>
    <x v="4"/>
    <x v="3"/>
    <n v="3"/>
    <n v="184"/>
    <x v="0"/>
    <n v="496.8"/>
    <n v="376.48"/>
    <n v="120.32"/>
    <n v="0.24219001610305957"/>
    <s v="11"/>
    <n v="2025"/>
    <n v="55.2"/>
  </r>
  <r>
    <s v="ORD009924"/>
    <x v="694"/>
    <s v="CUST00816"/>
    <x v="7"/>
    <x v="4"/>
    <x v="1"/>
    <n v="1"/>
    <n v="141"/>
    <x v="3"/>
    <n v="119.85"/>
    <n v="87.26"/>
    <n v="32.590000000000003"/>
    <n v="0.27192323738005847"/>
    <s v="11"/>
    <n v="2025"/>
    <n v="21.15"/>
  </r>
  <r>
    <s v="ORD005787"/>
    <x v="694"/>
    <s v="CUST02355"/>
    <x v="9"/>
    <x v="1"/>
    <x v="1"/>
    <n v="1"/>
    <n v="33765"/>
    <x v="3"/>
    <n v="28700.25"/>
    <n v="22201.25"/>
    <n v="6499"/>
    <n v="0.22644402052246931"/>
    <s v="11"/>
    <n v="2025"/>
    <n v="5064.75"/>
  </r>
  <r>
    <s v="ORD002144"/>
    <x v="694"/>
    <s v="CUST01101"/>
    <x v="1"/>
    <x v="1"/>
    <x v="3"/>
    <n v="1"/>
    <n v="817"/>
    <x v="0"/>
    <n v="735.3"/>
    <n v="518.88"/>
    <n v="216.42"/>
    <n v="0.29432884536923704"/>
    <s v="11"/>
    <n v="2025"/>
    <n v="81.7"/>
  </r>
  <r>
    <s v="ORD005384"/>
    <x v="694"/>
    <s v="CUST01883"/>
    <x v="11"/>
    <x v="4"/>
    <x v="4"/>
    <n v="3"/>
    <n v="68"/>
    <x v="0"/>
    <n v="183.6"/>
    <n v="156.91999999999999"/>
    <n v="26.68"/>
    <n v="0.14531590413943354"/>
    <s v="11"/>
    <n v="2025"/>
    <n v="20.400000000000002"/>
  </r>
  <r>
    <s v="ORD008000"/>
    <x v="695"/>
    <s v="CUST00014"/>
    <x v="11"/>
    <x v="4"/>
    <x v="2"/>
    <n v="1"/>
    <n v="125"/>
    <x v="1"/>
    <n v="118.75"/>
    <n v="71.47"/>
    <n v="47.28"/>
    <n v="0.39814736842105264"/>
    <s v="11"/>
    <n v="2025"/>
    <n v="6.25"/>
  </r>
  <r>
    <s v="ORD008214"/>
    <x v="695"/>
    <s v="CUST00929"/>
    <x v="1"/>
    <x v="1"/>
    <x v="1"/>
    <n v="1"/>
    <n v="1585"/>
    <x v="2"/>
    <n v="1585"/>
    <n v="1293.5899999999999"/>
    <n v="291.41000000000003"/>
    <n v="0.18385488958990537"/>
    <s v="11"/>
    <n v="2025"/>
    <n v="0"/>
  </r>
  <r>
    <s v="ORD005547"/>
    <x v="695"/>
    <s v="CUST01879"/>
    <x v="2"/>
    <x v="1"/>
    <x v="4"/>
    <n v="2"/>
    <n v="1276"/>
    <x v="1"/>
    <n v="2424.4"/>
    <n v="1987.35"/>
    <n v="437.05"/>
    <n v="0.18027140735852171"/>
    <s v="11"/>
    <n v="2025"/>
    <n v="127.60000000000001"/>
  </r>
  <r>
    <s v="ORD002177"/>
    <x v="695"/>
    <s v="CUST01470"/>
    <x v="9"/>
    <x v="1"/>
    <x v="3"/>
    <n v="1"/>
    <n v="18201"/>
    <x v="0"/>
    <n v="16380.9"/>
    <n v="11415.63"/>
    <n v="4965.2700000000004"/>
    <n v="0.30311338204860544"/>
    <s v="11"/>
    <n v="2025"/>
    <n v="1820.1000000000001"/>
  </r>
  <r>
    <s v="ORD006212"/>
    <x v="695"/>
    <s v="CUST02075"/>
    <x v="9"/>
    <x v="1"/>
    <x v="4"/>
    <n v="2"/>
    <n v="25758"/>
    <x v="3"/>
    <n v="43788.6"/>
    <n v="40972.94"/>
    <n v="2815.66"/>
    <n v="6.4301210817427359E-2"/>
    <s v="11"/>
    <n v="2025"/>
    <n v="7727.4"/>
  </r>
  <r>
    <s v="ORD004964"/>
    <x v="695"/>
    <s v="CUST01848"/>
    <x v="4"/>
    <x v="1"/>
    <x v="3"/>
    <n v="4"/>
    <n v="22638"/>
    <x v="0"/>
    <n v="81496.800000000003"/>
    <n v="61209.66"/>
    <n v="20287.14"/>
    <n v="0.24893173719704331"/>
    <s v="11"/>
    <n v="2025"/>
    <n v="9055.2000000000007"/>
  </r>
  <r>
    <s v="ORD000676"/>
    <x v="695"/>
    <s v="CUST00241"/>
    <x v="0"/>
    <x v="0"/>
    <x v="1"/>
    <n v="3"/>
    <n v="931"/>
    <x v="0"/>
    <n v="2513.6999999999998"/>
    <n v="1536.6"/>
    <n v="977.1"/>
    <n v="0.38870986991287748"/>
    <s v="11"/>
    <n v="2025"/>
    <n v="279.3"/>
  </r>
  <r>
    <s v="ORD007206"/>
    <x v="696"/>
    <s v="CUST01073"/>
    <x v="12"/>
    <x v="0"/>
    <x v="4"/>
    <n v="3"/>
    <n v="2514"/>
    <x v="2"/>
    <n v="7542"/>
    <n v="5163.71"/>
    <n v="2378.29"/>
    <n v="0.31533943251127022"/>
    <s v="11"/>
    <n v="2025"/>
    <n v="0"/>
  </r>
  <r>
    <s v="ORD007393"/>
    <x v="696"/>
    <s v="CUST01236"/>
    <x v="9"/>
    <x v="1"/>
    <x v="3"/>
    <n v="2"/>
    <n v="30392"/>
    <x v="0"/>
    <n v="54705.599999999999"/>
    <n v="42046.47"/>
    <n v="12659.13"/>
    <n v="0.231404645959463"/>
    <s v="11"/>
    <n v="2025"/>
    <n v="6078.4000000000005"/>
  </r>
  <r>
    <s v="ORD003173"/>
    <x v="696"/>
    <s v="CUST02405"/>
    <x v="7"/>
    <x v="4"/>
    <x v="0"/>
    <n v="2"/>
    <n v="178"/>
    <x v="2"/>
    <n v="356"/>
    <n v="212.66"/>
    <n v="143.34"/>
    <n v="0.40264044943820226"/>
    <s v="11"/>
    <n v="2025"/>
    <n v="0"/>
  </r>
  <r>
    <s v="ORD001188"/>
    <x v="696"/>
    <s v="CUST00651"/>
    <x v="10"/>
    <x v="2"/>
    <x v="2"/>
    <n v="2"/>
    <n v="17386"/>
    <x v="1"/>
    <n v="33033.4"/>
    <n v="21882.57"/>
    <n v="11150.83"/>
    <n v="0.33756228544442896"/>
    <s v="11"/>
    <n v="2025"/>
    <n v="1738.6000000000001"/>
  </r>
  <r>
    <s v="ORD004375"/>
    <x v="696"/>
    <s v="CUST01362"/>
    <x v="8"/>
    <x v="3"/>
    <x v="1"/>
    <n v="3"/>
    <n v="2529"/>
    <x v="3"/>
    <n v="6448.95"/>
    <n v="5184.25"/>
    <n v="1264.7"/>
    <n v="0.19610944417308246"/>
    <s v="11"/>
    <n v="2025"/>
    <n v="1138.05"/>
  </r>
  <r>
    <s v="ORD003916"/>
    <x v="696"/>
    <s v="CUST02217"/>
    <x v="3"/>
    <x v="1"/>
    <x v="3"/>
    <n v="1"/>
    <n v="79730"/>
    <x v="0"/>
    <n v="71757"/>
    <n v="61628.94"/>
    <n v="10128.06"/>
    <n v="0.14114386052928635"/>
    <s v="11"/>
    <n v="2025"/>
    <n v="7973"/>
  </r>
  <r>
    <s v="ORD001917"/>
    <x v="696"/>
    <s v="CUST02067"/>
    <x v="13"/>
    <x v="0"/>
    <x v="2"/>
    <n v="1"/>
    <n v="1703"/>
    <x v="0"/>
    <n v="1532.7"/>
    <n v="1190.9000000000001"/>
    <n v="341.8"/>
    <n v="0.22300515430286422"/>
    <s v="11"/>
    <n v="2025"/>
    <n v="170.3"/>
  </r>
  <r>
    <s v="ORD005697"/>
    <x v="696"/>
    <s v="CUST00531"/>
    <x v="4"/>
    <x v="1"/>
    <x v="4"/>
    <n v="4"/>
    <n v="14348"/>
    <x v="1"/>
    <n v="54522.400000000001"/>
    <n v="36345.769999999997"/>
    <n v="18176.63"/>
    <n v="0.33337912491012867"/>
    <s v="11"/>
    <n v="2025"/>
    <n v="2869.6000000000004"/>
  </r>
  <r>
    <s v="ORD001474"/>
    <x v="696"/>
    <s v="CUST01660"/>
    <x v="0"/>
    <x v="0"/>
    <x v="2"/>
    <n v="1"/>
    <n v="1329"/>
    <x v="1"/>
    <n v="1262.55"/>
    <n v="1024.4000000000001"/>
    <n v="238.15"/>
    <n v="0.18862619302205855"/>
    <s v="11"/>
    <n v="2025"/>
    <n v="66.45"/>
  </r>
  <r>
    <s v="ORD000151"/>
    <x v="696"/>
    <s v="CUST00921"/>
    <x v="3"/>
    <x v="1"/>
    <x v="4"/>
    <n v="2"/>
    <n v="73155"/>
    <x v="4"/>
    <n v="117048"/>
    <n v="110820.14"/>
    <n v="6227.86"/>
    <n v="5.3207743831590458E-2"/>
    <s v="11"/>
    <n v="2025"/>
    <n v="29262"/>
  </r>
  <r>
    <s v="ORD003112"/>
    <x v="696"/>
    <s v="CUST01459"/>
    <x v="3"/>
    <x v="1"/>
    <x v="4"/>
    <n v="3"/>
    <n v="62233"/>
    <x v="3"/>
    <n v="158694.15"/>
    <n v="125499.44"/>
    <n v="33194.71"/>
    <n v="0.20917412519617137"/>
    <s v="11"/>
    <n v="2025"/>
    <n v="28004.85"/>
  </r>
  <r>
    <s v="ORD009036"/>
    <x v="696"/>
    <s v="CUST02428"/>
    <x v="5"/>
    <x v="2"/>
    <x v="4"/>
    <n v="1"/>
    <n v="3658"/>
    <x v="2"/>
    <n v="3658"/>
    <n v="2455.1799999999998"/>
    <n v="1202.82"/>
    <n v="0.32881902679059594"/>
    <s v="11"/>
    <n v="2025"/>
    <n v="0"/>
  </r>
  <r>
    <s v="ORD000768"/>
    <x v="696"/>
    <s v="CUST02428"/>
    <x v="1"/>
    <x v="1"/>
    <x v="4"/>
    <n v="1"/>
    <n v="2880"/>
    <x v="0"/>
    <n v="2592"/>
    <n v="1589.28"/>
    <n v="1002.72"/>
    <n v="0.38685185185185184"/>
    <s v="11"/>
    <n v="2025"/>
    <n v="288"/>
  </r>
  <r>
    <s v="ORD007941"/>
    <x v="696"/>
    <s v="CUST02000"/>
    <x v="0"/>
    <x v="0"/>
    <x v="2"/>
    <n v="4"/>
    <n v="740"/>
    <x v="1"/>
    <n v="2812"/>
    <n v="2053.6999999999998"/>
    <n v="758.3"/>
    <n v="0.26966571834992886"/>
    <s v="11"/>
    <n v="2025"/>
    <n v="148"/>
  </r>
  <r>
    <s v="ORD004703"/>
    <x v="696"/>
    <s v="CUST01184"/>
    <x v="14"/>
    <x v="2"/>
    <x v="3"/>
    <n v="2"/>
    <n v="10837"/>
    <x v="0"/>
    <n v="19506.599999999999"/>
    <n v="14486.23"/>
    <n v="5020.37"/>
    <n v="0.25736776270595596"/>
    <s v="11"/>
    <n v="2025"/>
    <n v="2167.4"/>
  </r>
  <r>
    <s v="ORD002502"/>
    <x v="697"/>
    <s v="CUST00722"/>
    <x v="2"/>
    <x v="1"/>
    <x v="4"/>
    <n v="1"/>
    <n v="4828"/>
    <x v="0"/>
    <n v="4345.2"/>
    <n v="2810.4"/>
    <n v="1534.8"/>
    <n v="0.35321734327533832"/>
    <s v="11"/>
    <n v="2025"/>
    <n v="482.8"/>
  </r>
  <r>
    <s v="ORD006628"/>
    <x v="697"/>
    <s v="CUST01774"/>
    <x v="10"/>
    <x v="2"/>
    <x v="2"/>
    <n v="1"/>
    <n v="11914"/>
    <x v="2"/>
    <n v="11914"/>
    <n v="7569.18"/>
    <n v="4344.82"/>
    <n v="0.36468188685579989"/>
    <s v="11"/>
    <n v="2025"/>
    <n v="0"/>
  </r>
  <r>
    <s v="ORD001862"/>
    <x v="697"/>
    <s v="CUST00715"/>
    <x v="14"/>
    <x v="2"/>
    <x v="0"/>
    <n v="1"/>
    <n v="16819"/>
    <x v="0"/>
    <n v="15137.1"/>
    <n v="11801.45"/>
    <n v="3335.65"/>
    <n v="0.22036255293286033"/>
    <s v="11"/>
    <n v="2025"/>
    <n v="1681.9"/>
  </r>
  <r>
    <s v="ORD002034"/>
    <x v="697"/>
    <s v="CUST00549"/>
    <x v="14"/>
    <x v="2"/>
    <x v="1"/>
    <n v="3"/>
    <n v="13209"/>
    <x v="0"/>
    <n v="35664.300000000003"/>
    <n v="26658.57"/>
    <n v="9005.73"/>
    <n v="0.25251385839621132"/>
    <s v="11"/>
    <n v="2025"/>
    <n v="3962.7000000000003"/>
  </r>
  <r>
    <s v="ORD002209"/>
    <x v="697"/>
    <s v="CUST01957"/>
    <x v="10"/>
    <x v="2"/>
    <x v="4"/>
    <n v="1"/>
    <n v="6929"/>
    <x v="0"/>
    <n v="6236.1"/>
    <n v="5178.67"/>
    <n v="1057.43"/>
    <n v="0.16956591459405718"/>
    <s v="11"/>
    <n v="2025"/>
    <n v="692.90000000000009"/>
  </r>
  <r>
    <s v="ORD003857"/>
    <x v="697"/>
    <s v="CUST00410"/>
    <x v="14"/>
    <x v="2"/>
    <x v="1"/>
    <n v="2"/>
    <n v="11150"/>
    <x v="1"/>
    <n v="21185"/>
    <n v="13288.27"/>
    <n v="7896.73"/>
    <n v="0.37275100306820863"/>
    <s v="11"/>
    <n v="2025"/>
    <n v="1115"/>
  </r>
  <r>
    <s v="ORD001228"/>
    <x v="697"/>
    <s v="CUST00132"/>
    <x v="9"/>
    <x v="1"/>
    <x v="4"/>
    <n v="1"/>
    <n v="33437"/>
    <x v="2"/>
    <n v="33437"/>
    <n v="22369.58"/>
    <n v="11067.42"/>
    <n v="0.33099321111343721"/>
    <s v="11"/>
    <n v="2025"/>
    <n v="0"/>
  </r>
  <r>
    <s v="ORD000727"/>
    <x v="697"/>
    <s v="CUST01282"/>
    <x v="6"/>
    <x v="3"/>
    <x v="0"/>
    <n v="2"/>
    <n v="887"/>
    <x v="3"/>
    <n v="1507.9"/>
    <n v="1331.79"/>
    <n v="176.11"/>
    <n v="0.1167915644273493"/>
    <s v="11"/>
    <n v="2025"/>
    <n v="266.09999999999997"/>
  </r>
  <r>
    <s v="ORD009125"/>
    <x v="697"/>
    <s v="CUST02030"/>
    <x v="1"/>
    <x v="1"/>
    <x v="1"/>
    <n v="2"/>
    <n v="1693"/>
    <x v="0"/>
    <n v="3047.4"/>
    <n v="2626.44"/>
    <n v="420.96"/>
    <n v="0.13813742862768261"/>
    <s v="11"/>
    <n v="2025"/>
    <n v="338.6"/>
  </r>
  <r>
    <s v="ORD009004"/>
    <x v="697"/>
    <s v="CUST00161"/>
    <x v="9"/>
    <x v="1"/>
    <x v="0"/>
    <n v="2"/>
    <n v="21257"/>
    <x v="0"/>
    <n v="38262.6"/>
    <n v="28731.87"/>
    <n v="9530.73"/>
    <n v="0.24908735945806088"/>
    <s v="11"/>
    <n v="2025"/>
    <n v="4251.4000000000005"/>
  </r>
  <r>
    <s v="ORD000373"/>
    <x v="697"/>
    <s v="CUST00906"/>
    <x v="3"/>
    <x v="1"/>
    <x v="0"/>
    <n v="1"/>
    <n v="56948"/>
    <x v="1"/>
    <n v="54100.6"/>
    <n v="41049.949999999997"/>
    <n v="13050.65"/>
    <n v="0.24122930244766233"/>
    <s v="11"/>
    <n v="2025"/>
    <n v="2847.4"/>
  </r>
  <r>
    <s v="ORD008880"/>
    <x v="697"/>
    <s v="CUST01908"/>
    <x v="7"/>
    <x v="4"/>
    <x v="3"/>
    <n v="2"/>
    <n v="241"/>
    <x v="3"/>
    <n v="409.7"/>
    <n v="268.16000000000003"/>
    <n v="141.54"/>
    <n v="0.34547229680253844"/>
    <s v="11"/>
    <n v="2025"/>
    <n v="72.3"/>
  </r>
  <r>
    <s v="ORD004755"/>
    <x v="697"/>
    <s v="CUST00706"/>
    <x v="12"/>
    <x v="0"/>
    <x v="1"/>
    <n v="5"/>
    <n v="3305"/>
    <x v="1"/>
    <n v="15698.75"/>
    <n v="11039.59"/>
    <n v="4659.16"/>
    <n v="0.29678541285134163"/>
    <s v="11"/>
    <n v="2025"/>
    <n v="826.25"/>
  </r>
  <r>
    <s v="ORD000585"/>
    <x v="698"/>
    <s v="CUST02015"/>
    <x v="2"/>
    <x v="1"/>
    <x v="4"/>
    <n v="4"/>
    <n v="3908"/>
    <x v="0"/>
    <n v="14068.8"/>
    <n v="11102.39"/>
    <n v="2966.41"/>
    <n v="0.21085025019902195"/>
    <s v="11"/>
    <n v="2025"/>
    <n v="1563.2"/>
  </r>
  <r>
    <s v="ORD001966"/>
    <x v="698"/>
    <s v="CUST00232"/>
    <x v="2"/>
    <x v="1"/>
    <x v="2"/>
    <n v="2"/>
    <n v="3463"/>
    <x v="3"/>
    <n v="5887.1"/>
    <n v="4773.74"/>
    <n v="1113.3599999999999"/>
    <n v="0.18911858130488693"/>
    <s v="11"/>
    <n v="2025"/>
    <n v="1038.8999999999999"/>
  </r>
  <r>
    <s v="ORD007478"/>
    <x v="698"/>
    <s v="CUST02316"/>
    <x v="2"/>
    <x v="1"/>
    <x v="4"/>
    <n v="2"/>
    <n v="3931"/>
    <x v="2"/>
    <n v="7862"/>
    <n v="5193.87"/>
    <n v="2668.13"/>
    <n v="0.33937038921394047"/>
    <s v="11"/>
    <n v="2025"/>
    <n v="0"/>
  </r>
  <r>
    <s v="ORD008687"/>
    <x v="698"/>
    <s v="CUST00083"/>
    <x v="13"/>
    <x v="0"/>
    <x v="1"/>
    <n v="1"/>
    <n v="1710"/>
    <x v="2"/>
    <n v="1710"/>
    <n v="1105.8800000000001"/>
    <n v="604.12"/>
    <n v="0.35328654970760232"/>
    <s v="11"/>
    <n v="2025"/>
    <n v="0"/>
  </r>
  <r>
    <s v="ORD000512"/>
    <x v="698"/>
    <s v="CUST00308"/>
    <x v="13"/>
    <x v="0"/>
    <x v="1"/>
    <n v="1"/>
    <n v="1326"/>
    <x v="3"/>
    <n v="1127.0999999999999"/>
    <n v="1014.26"/>
    <n v="112.84"/>
    <n v="0.10011534025374857"/>
    <s v="11"/>
    <n v="2025"/>
    <n v="198.9"/>
  </r>
  <r>
    <s v="ORD001327"/>
    <x v="698"/>
    <s v="CUST01747"/>
    <x v="11"/>
    <x v="4"/>
    <x v="1"/>
    <n v="1"/>
    <n v="57"/>
    <x v="0"/>
    <n v="51.3"/>
    <n v="34.25"/>
    <n v="17.05"/>
    <n v="0.33235867446393763"/>
    <s v="11"/>
    <n v="2025"/>
    <n v="5.7"/>
  </r>
  <r>
    <s v="ORD000516"/>
    <x v="698"/>
    <s v="CUST00887"/>
    <x v="2"/>
    <x v="1"/>
    <x v="3"/>
    <n v="2"/>
    <n v="4500"/>
    <x v="1"/>
    <n v="8550"/>
    <n v="6798.2"/>
    <n v="1751.8"/>
    <n v="0.20488888888888887"/>
    <s v="11"/>
    <n v="2025"/>
    <n v="450"/>
  </r>
  <r>
    <s v="ORD001018"/>
    <x v="698"/>
    <s v="CUST02347"/>
    <x v="7"/>
    <x v="4"/>
    <x v="4"/>
    <n v="1"/>
    <n v="171"/>
    <x v="1"/>
    <n v="162.44999999999999"/>
    <n v="135.83000000000001"/>
    <n v="26.62"/>
    <n v="0.16386580486303479"/>
    <s v="11"/>
    <n v="2025"/>
    <n v="8.5500000000000007"/>
  </r>
  <r>
    <s v="ORD004450"/>
    <x v="698"/>
    <s v="CUST00637"/>
    <x v="10"/>
    <x v="2"/>
    <x v="1"/>
    <n v="2"/>
    <n v="17506"/>
    <x v="0"/>
    <n v="31510.799999999999"/>
    <n v="25971.55"/>
    <n v="5539.25"/>
    <n v="0.17578893585691255"/>
    <s v="11"/>
    <n v="2025"/>
    <n v="3501.2000000000003"/>
  </r>
  <r>
    <s v="ORD005467"/>
    <x v="698"/>
    <s v="CUST00017"/>
    <x v="0"/>
    <x v="0"/>
    <x v="1"/>
    <n v="1"/>
    <n v="455"/>
    <x v="3"/>
    <n v="386.75"/>
    <n v="267.27999999999997"/>
    <n v="119.47"/>
    <n v="0.30890756302521011"/>
    <s v="11"/>
    <n v="2025"/>
    <n v="68.25"/>
  </r>
  <r>
    <s v="ORD003177"/>
    <x v="698"/>
    <s v="CUST00451"/>
    <x v="2"/>
    <x v="1"/>
    <x v="2"/>
    <n v="3"/>
    <n v="1432"/>
    <x v="4"/>
    <n v="3436.8"/>
    <n v="3347.45"/>
    <n v="89.35"/>
    <n v="2.5998021415270016E-2"/>
    <s v="11"/>
    <n v="2025"/>
    <n v="859.2"/>
  </r>
  <r>
    <s v="ORD005501"/>
    <x v="699"/>
    <s v="CUST01877"/>
    <x v="2"/>
    <x v="1"/>
    <x v="0"/>
    <n v="3"/>
    <n v="4932"/>
    <x v="1"/>
    <n v="14056.2"/>
    <n v="9117.08"/>
    <n v="4939.12"/>
    <n v="0.35138373102260922"/>
    <s v="11"/>
    <n v="2025"/>
    <n v="739.80000000000007"/>
  </r>
  <r>
    <s v="ORD004657"/>
    <x v="699"/>
    <s v="CUST02213"/>
    <x v="7"/>
    <x v="4"/>
    <x v="3"/>
    <n v="2"/>
    <n v="189"/>
    <x v="1"/>
    <n v="359.1"/>
    <n v="279.83"/>
    <n v="79.27"/>
    <n v="0.22074631021999441"/>
    <s v="11"/>
    <n v="2025"/>
    <n v="18.900000000000002"/>
  </r>
  <r>
    <s v="ORD009658"/>
    <x v="699"/>
    <s v="CUST01668"/>
    <x v="2"/>
    <x v="1"/>
    <x v="3"/>
    <n v="1"/>
    <n v="4462"/>
    <x v="1"/>
    <n v="4238.8999999999996"/>
    <n v="3385.12"/>
    <n v="853.78"/>
    <n v="0.20141546155842319"/>
    <s v="11"/>
    <n v="2025"/>
    <n v="223.10000000000002"/>
  </r>
  <r>
    <s v="ORD000407"/>
    <x v="699"/>
    <s v="CUST00405"/>
    <x v="4"/>
    <x v="1"/>
    <x v="4"/>
    <n v="1"/>
    <n v="19230"/>
    <x v="3"/>
    <n v="16345.5"/>
    <n v="15210.75"/>
    <n v="1134.75"/>
    <n v="6.9422776911076442E-2"/>
    <s v="11"/>
    <n v="2025"/>
    <n v="2884.5"/>
  </r>
  <r>
    <s v="ORD000004"/>
    <x v="699"/>
    <s v="CUST01900"/>
    <x v="3"/>
    <x v="1"/>
    <x v="4"/>
    <n v="1"/>
    <n v="55189"/>
    <x v="2"/>
    <n v="55189"/>
    <n v="39568.54"/>
    <n v="15620.46"/>
    <n v="0.28303574987769298"/>
    <s v="11"/>
    <n v="2025"/>
    <n v="0"/>
  </r>
  <r>
    <s v="ORD008514"/>
    <x v="699"/>
    <s v="CUST00677"/>
    <x v="2"/>
    <x v="1"/>
    <x v="2"/>
    <n v="1"/>
    <n v="2850"/>
    <x v="1"/>
    <n v="2707.5"/>
    <n v="1919.93"/>
    <n v="787.57"/>
    <n v="0.29088457987072946"/>
    <s v="11"/>
    <n v="2025"/>
    <n v="142.5"/>
  </r>
  <r>
    <s v="ORD007884"/>
    <x v="699"/>
    <s v="CUST01381"/>
    <x v="7"/>
    <x v="4"/>
    <x v="0"/>
    <n v="1"/>
    <n v="170"/>
    <x v="0"/>
    <n v="153"/>
    <n v="120.05"/>
    <n v="32.950000000000003"/>
    <n v="0.21535947712418302"/>
    <s v="11"/>
    <n v="2025"/>
    <n v="17"/>
  </r>
  <r>
    <s v="ORD000624"/>
    <x v="699"/>
    <s v="CUST00134"/>
    <x v="0"/>
    <x v="0"/>
    <x v="0"/>
    <n v="1"/>
    <n v="1336"/>
    <x v="2"/>
    <n v="1336"/>
    <n v="756.12"/>
    <n v="579.88"/>
    <n v="0.43404191616766469"/>
    <s v="11"/>
    <n v="2025"/>
    <n v="0"/>
  </r>
  <r>
    <s v="ORD007316"/>
    <x v="699"/>
    <s v="CUST01224"/>
    <x v="11"/>
    <x v="4"/>
    <x v="1"/>
    <n v="2"/>
    <n v="71"/>
    <x v="3"/>
    <n v="120.7"/>
    <n v="80.95"/>
    <n v="39.75"/>
    <n v="0.32932891466445735"/>
    <s v="11"/>
    <n v="2025"/>
    <n v="21.3"/>
  </r>
  <r>
    <s v="ORD003853"/>
    <x v="699"/>
    <s v="CUST01847"/>
    <x v="7"/>
    <x v="4"/>
    <x v="3"/>
    <n v="1"/>
    <n v="81"/>
    <x v="3"/>
    <n v="68.849999999999994"/>
    <n v="54.29"/>
    <n v="14.56"/>
    <n v="0.2114742193173566"/>
    <s v="11"/>
    <n v="2025"/>
    <n v="12.15"/>
  </r>
  <r>
    <s v="ORD007071"/>
    <x v="699"/>
    <s v="CUST01153"/>
    <x v="5"/>
    <x v="2"/>
    <x v="2"/>
    <n v="1"/>
    <n v="9439"/>
    <x v="0"/>
    <n v="8495.1"/>
    <n v="6977.11"/>
    <n v="1517.99"/>
    <n v="0.17869006839236737"/>
    <s v="11"/>
    <n v="2025"/>
    <n v="943.90000000000009"/>
  </r>
  <r>
    <s v="ORD007517"/>
    <x v="699"/>
    <s v="CUST01004"/>
    <x v="12"/>
    <x v="0"/>
    <x v="3"/>
    <n v="4"/>
    <n v="4527"/>
    <x v="1"/>
    <n v="17202.599999999999"/>
    <n v="10500.12"/>
    <n v="6702.48"/>
    <n v="0.38962017369467405"/>
    <s v="11"/>
    <n v="2025"/>
    <n v="905.40000000000009"/>
  </r>
  <r>
    <s v="ORD009892"/>
    <x v="699"/>
    <s v="CUST00206"/>
    <x v="13"/>
    <x v="0"/>
    <x v="1"/>
    <n v="3"/>
    <n v="1049"/>
    <x v="0"/>
    <n v="2832.3"/>
    <n v="2158.89"/>
    <n v="673.41"/>
    <n v="0.23776083042050628"/>
    <s v="11"/>
    <n v="2025"/>
    <n v="314.70000000000005"/>
  </r>
  <r>
    <s v="ORD000412"/>
    <x v="699"/>
    <s v="CUST01639"/>
    <x v="3"/>
    <x v="1"/>
    <x v="0"/>
    <n v="2"/>
    <n v="56380"/>
    <x v="0"/>
    <n v="101484"/>
    <n v="68124.100000000006"/>
    <n v="33359.9"/>
    <n v="0.32872078357179457"/>
    <s v="11"/>
    <n v="2025"/>
    <n v="11276"/>
  </r>
  <r>
    <s v="ORD009421"/>
    <x v="699"/>
    <s v="CUST00868"/>
    <x v="7"/>
    <x v="4"/>
    <x v="3"/>
    <n v="1"/>
    <n v="219"/>
    <x v="2"/>
    <n v="219"/>
    <n v="133.82"/>
    <n v="85.18"/>
    <n v="0.38894977168949774"/>
    <s v="11"/>
    <n v="2025"/>
    <n v="0"/>
  </r>
  <r>
    <s v="ORD004841"/>
    <x v="699"/>
    <s v="CUST00733"/>
    <x v="3"/>
    <x v="1"/>
    <x v="2"/>
    <n v="3"/>
    <n v="64290"/>
    <x v="1"/>
    <n v="183226.5"/>
    <n v="148468.88"/>
    <n v="34757.620000000003"/>
    <n v="0.18969756012367209"/>
    <s v="11"/>
    <n v="2025"/>
    <n v="9643.5"/>
  </r>
  <r>
    <s v="ORD003650"/>
    <x v="700"/>
    <s v="CUST00994"/>
    <x v="8"/>
    <x v="3"/>
    <x v="3"/>
    <n v="2"/>
    <n v="1622"/>
    <x v="1"/>
    <n v="3081.8"/>
    <n v="2437.5100000000002"/>
    <n v="644.29"/>
    <n v="0.20906288532675707"/>
    <s v="12"/>
    <n v="2025"/>
    <n v="162.20000000000002"/>
  </r>
  <r>
    <s v="ORD001479"/>
    <x v="700"/>
    <s v="CUST01160"/>
    <x v="10"/>
    <x v="2"/>
    <x v="2"/>
    <n v="2"/>
    <n v="14445"/>
    <x v="0"/>
    <n v="26001"/>
    <n v="18570.05"/>
    <n v="7430.95"/>
    <n v="0.28579477712395679"/>
    <s v="12"/>
    <n v="2025"/>
    <n v="2889"/>
  </r>
  <r>
    <s v="ORD004130"/>
    <x v="700"/>
    <s v="CUST00620"/>
    <x v="1"/>
    <x v="1"/>
    <x v="0"/>
    <n v="1"/>
    <n v="2748"/>
    <x v="0"/>
    <n v="2473.1999999999998"/>
    <n v="1651.7"/>
    <n v="821.5"/>
    <n v="0.33216076338347084"/>
    <s v="12"/>
    <n v="2025"/>
    <n v="274.8"/>
  </r>
  <r>
    <s v="ORD001777"/>
    <x v="700"/>
    <s v="CUST00523"/>
    <x v="14"/>
    <x v="2"/>
    <x v="2"/>
    <n v="5"/>
    <n v="9073"/>
    <x v="1"/>
    <n v="43096.75"/>
    <n v="33316.07"/>
    <n v="9780.68"/>
    <n v="0.22694704357057088"/>
    <s v="12"/>
    <n v="2025"/>
    <n v="2268.25"/>
  </r>
  <r>
    <s v="ORD003085"/>
    <x v="700"/>
    <s v="CUST01104"/>
    <x v="1"/>
    <x v="1"/>
    <x v="4"/>
    <n v="2"/>
    <n v="2310"/>
    <x v="1"/>
    <n v="4389"/>
    <n v="3447"/>
    <n v="942"/>
    <n v="0.21462747778537253"/>
    <s v="12"/>
    <n v="2025"/>
    <n v="231"/>
  </r>
  <r>
    <s v="ORD006100"/>
    <x v="700"/>
    <s v="CUST00249"/>
    <x v="13"/>
    <x v="0"/>
    <x v="2"/>
    <n v="1"/>
    <n v="1329"/>
    <x v="1"/>
    <n v="1262.55"/>
    <n v="1009.19"/>
    <n v="253.36"/>
    <n v="0.2006732406637361"/>
    <s v="12"/>
    <n v="2025"/>
    <n v="66.45"/>
  </r>
  <r>
    <s v="ORD008882"/>
    <x v="700"/>
    <s v="CUST00742"/>
    <x v="9"/>
    <x v="1"/>
    <x v="0"/>
    <n v="3"/>
    <n v="29465"/>
    <x v="0"/>
    <n v="79555.5"/>
    <n v="63855.54"/>
    <n v="15699.96"/>
    <n v="0.19734600373324282"/>
    <s v="12"/>
    <n v="2025"/>
    <n v="8839.5"/>
  </r>
  <r>
    <s v="ORD007184"/>
    <x v="700"/>
    <s v="CUST01548"/>
    <x v="3"/>
    <x v="1"/>
    <x v="0"/>
    <n v="1"/>
    <n v="63796"/>
    <x v="0"/>
    <n v="57416.4"/>
    <n v="47425.06"/>
    <n v="9991.34"/>
    <n v="0.17401543809782571"/>
    <s v="12"/>
    <n v="2025"/>
    <n v="6379.6"/>
  </r>
  <r>
    <s v="ORD004563"/>
    <x v="700"/>
    <s v="CUST02037"/>
    <x v="2"/>
    <x v="1"/>
    <x v="1"/>
    <n v="2"/>
    <n v="3655"/>
    <x v="0"/>
    <n v="6579"/>
    <n v="5230.3599999999997"/>
    <n v="1348.64"/>
    <n v="0.20499164006687948"/>
    <s v="12"/>
    <n v="2025"/>
    <n v="731"/>
  </r>
  <r>
    <s v="ORD002469"/>
    <x v="700"/>
    <s v="CUST00074"/>
    <x v="3"/>
    <x v="1"/>
    <x v="1"/>
    <n v="2"/>
    <n v="75446"/>
    <x v="2"/>
    <n v="150892"/>
    <n v="95966.41"/>
    <n v="54925.59"/>
    <n v="0.36400597778543592"/>
    <s v="12"/>
    <n v="2025"/>
    <n v="0"/>
  </r>
  <r>
    <s v="ORD004937"/>
    <x v="700"/>
    <s v="CUST01173"/>
    <x v="7"/>
    <x v="4"/>
    <x v="1"/>
    <n v="2"/>
    <n v="201"/>
    <x v="1"/>
    <n v="381.9"/>
    <n v="267.89999999999998"/>
    <n v="114"/>
    <n v="0.29850746268656719"/>
    <s v="12"/>
    <n v="2025"/>
    <n v="20.100000000000001"/>
  </r>
  <r>
    <s v="ORD007844"/>
    <x v="700"/>
    <s v="CUST01652"/>
    <x v="0"/>
    <x v="0"/>
    <x v="4"/>
    <n v="1"/>
    <n v="665"/>
    <x v="1"/>
    <n v="631.75"/>
    <n v="375.75"/>
    <n v="256"/>
    <n v="0.40522358527898694"/>
    <s v="12"/>
    <n v="2025"/>
    <n v="33.25"/>
  </r>
  <r>
    <s v="ORD001597"/>
    <x v="700"/>
    <s v="CUST00050"/>
    <x v="12"/>
    <x v="0"/>
    <x v="4"/>
    <n v="3"/>
    <n v="4001"/>
    <x v="2"/>
    <n v="12003"/>
    <n v="8595.16"/>
    <n v="3407.84"/>
    <n v="0.28391568774473047"/>
    <s v="12"/>
    <n v="2025"/>
    <n v="0"/>
  </r>
  <r>
    <s v="ORD009175"/>
    <x v="700"/>
    <s v="CUST00680"/>
    <x v="4"/>
    <x v="1"/>
    <x v="4"/>
    <n v="5"/>
    <n v="19642"/>
    <x v="0"/>
    <n v="88389"/>
    <n v="74083.8"/>
    <n v="14305.2"/>
    <n v="0.16184366832976954"/>
    <s v="12"/>
    <n v="2025"/>
    <n v="9821"/>
  </r>
  <r>
    <s v="ORD001096"/>
    <x v="700"/>
    <s v="CUST01046"/>
    <x v="9"/>
    <x v="1"/>
    <x v="0"/>
    <n v="5"/>
    <n v="31435"/>
    <x v="3"/>
    <n v="133598.75"/>
    <n v="86673.25"/>
    <n v="46925.5"/>
    <n v="0.35124205877674752"/>
    <s v="12"/>
    <n v="2025"/>
    <n v="23576.25"/>
  </r>
  <r>
    <s v="ORD005406"/>
    <x v="700"/>
    <s v="CUST00513"/>
    <x v="0"/>
    <x v="0"/>
    <x v="4"/>
    <n v="1"/>
    <n v="1251"/>
    <x v="4"/>
    <n v="1000.8"/>
    <n v="1019.56"/>
    <n v="-18.760000000000002"/>
    <n v="-1.874500399680256E-2"/>
    <s v="12"/>
    <n v="2025"/>
    <n v="250.20000000000002"/>
  </r>
  <r>
    <s v="ORD009130"/>
    <x v="700"/>
    <s v="CUST00828"/>
    <x v="9"/>
    <x v="1"/>
    <x v="2"/>
    <n v="3"/>
    <n v="18507"/>
    <x v="2"/>
    <n v="55521"/>
    <n v="42592.29"/>
    <n v="12928.71"/>
    <n v="0.23286161992759494"/>
    <s v="12"/>
    <n v="2025"/>
    <n v="0"/>
  </r>
  <r>
    <s v="ORD002266"/>
    <x v="700"/>
    <s v="CUST01361"/>
    <x v="1"/>
    <x v="1"/>
    <x v="0"/>
    <n v="1"/>
    <n v="1980"/>
    <x v="1"/>
    <n v="1881"/>
    <n v="1616.82"/>
    <n v="264.18"/>
    <n v="0.14044657097288676"/>
    <s v="12"/>
    <n v="2025"/>
    <n v="99"/>
  </r>
  <r>
    <s v="ORD004853"/>
    <x v="700"/>
    <s v="CUST00265"/>
    <x v="3"/>
    <x v="1"/>
    <x v="4"/>
    <n v="3"/>
    <n v="56593"/>
    <x v="2"/>
    <n v="169779"/>
    <n v="124345.14"/>
    <n v="45433.86"/>
    <n v="0.26760588765395016"/>
    <s v="12"/>
    <n v="2025"/>
    <n v="0"/>
  </r>
  <r>
    <s v="ORD004685"/>
    <x v="700"/>
    <s v="CUST01014"/>
    <x v="0"/>
    <x v="0"/>
    <x v="1"/>
    <n v="2"/>
    <n v="1083"/>
    <x v="2"/>
    <n v="2166"/>
    <n v="1467.67"/>
    <n v="698.33"/>
    <n v="0.32240535549399818"/>
    <s v="12"/>
    <n v="2025"/>
    <n v="0"/>
  </r>
  <r>
    <s v="ORD009084"/>
    <x v="700"/>
    <s v="CUST00238"/>
    <x v="8"/>
    <x v="3"/>
    <x v="0"/>
    <n v="1"/>
    <n v="1502"/>
    <x v="2"/>
    <n v="1502"/>
    <n v="911.42"/>
    <n v="590.58000000000004"/>
    <n v="0.39319573901464716"/>
    <s v="12"/>
    <n v="2025"/>
    <n v="0"/>
  </r>
  <r>
    <s v="ORD000894"/>
    <x v="701"/>
    <s v="CUST01712"/>
    <x v="4"/>
    <x v="1"/>
    <x v="2"/>
    <n v="1"/>
    <n v="17343"/>
    <x v="1"/>
    <n v="16475.849999999999"/>
    <n v="9621.6"/>
    <n v="6854.25"/>
    <n v="0.41601798996713374"/>
    <s v="12"/>
    <n v="2025"/>
    <n v="867.15000000000009"/>
  </r>
  <r>
    <s v="ORD002068"/>
    <x v="701"/>
    <s v="CUST01779"/>
    <x v="8"/>
    <x v="3"/>
    <x v="0"/>
    <n v="1"/>
    <n v="859"/>
    <x v="0"/>
    <n v="773.1"/>
    <n v="505.11"/>
    <n v="267.99"/>
    <n v="0.34664338377958864"/>
    <s v="12"/>
    <n v="2025"/>
    <n v="85.9"/>
  </r>
  <r>
    <s v="ORD008288"/>
    <x v="701"/>
    <s v="CUST02134"/>
    <x v="9"/>
    <x v="1"/>
    <x v="0"/>
    <n v="2"/>
    <n v="27318"/>
    <x v="2"/>
    <n v="54636"/>
    <n v="37245.06"/>
    <n v="17390.939999999999"/>
    <n v="0.3183055128486712"/>
    <s v="12"/>
    <n v="2025"/>
    <n v="0"/>
  </r>
  <r>
    <s v="ORD001001"/>
    <x v="701"/>
    <s v="CUST01281"/>
    <x v="9"/>
    <x v="1"/>
    <x v="1"/>
    <n v="1"/>
    <n v="25522"/>
    <x v="0"/>
    <n v="22969.8"/>
    <n v="14177.27"/>
    <n v="8792.5300000000007"/>
    <n v="0.38278652839815763"/>
    <s v="12"/>
    <n v="2025"/>
    <n v="2552.2000000000003"/>
  </r>
  <r>
    <s v="ORD005395"/>
    <x v="701"/>
    <s v="CUST01113"/>
    <x v="7"/>
    <x v="4"/>
    <x v="2"/>
    <n v="1"/>
    <n v="136"/>
    <x v="2"/>
    <n v="136"/>
    <n v="101.58"/>
    <n v="34.42"/>
    <n v="0.25308823529411767"/>
    <s v="12"/>
    <n v="2025"/>
    <n v="0"/>
  </r>
  <r>
    <s v="ORD007161"/>
    <x v="701"/>
    <s v="CUST02320"/>
    <x v="12"/>
    <x v="0"/>
    <x v="1"/>
    <n v="1"/>
    <n v="3902"/>
    <x v="0"/>
    <n v="3511.8"/>
    <n v="2328"/>
    <n v="1183.8"/>
    <n v="0.33709208952673841"/>
    <s v="12"/>
    <n v="2025"/>
    <n v="390.20000000000005"/>
  </r>
  <r>
    <s v="ORD004555"/>
    <x v="701"/>
    <s v="CUST01493"/>
    <x v="1"/>
    <x v="1"/>
    <x v="2"/>
    <n v="3"/>
    <n v="2811"/>
    <x v="2"/>
    <n v="8433"/>
    <n v="5670.79"/>
    <n v="2762.21"/>
    <n v="0.32754772915925529"/>
    <s v="12"/>
    <n v="2025"/>
    <n v="0"/>
  </r>
  <r>
    <s v="ORD008363"/>
    <x v="701"/>
    <s v="CUST02214"/>
    <x v="3"/>
    <x v="1"/>
    <x v="4"/>
    <n v="1"/>
    <n v="62485"/>
    <x v="0"/>
    <n v="56236.5"/>
    <n v="42503.19"/>
    <n v="13733.31"/>
    <n v="0.24420634285561868"/>
    <s v="12"/>
    <n v="2025"/>
    <n v="6248.5"/>
  </r>
  <r>
    <s v="ORD001645"/>
    <x v="701"/>
    <s v="CUST00118"/>
    <x v="2"/>
    <x v="1"/>
    <x v="3"/>
    <n v="4"/>
    <n v="4114"/>
    <x v="2"/>
    <n v="16456"/>
    <n v="13177.59"/>
    <n v="3278.41"/>
    <n v="0.19922277588721438"/>
    <s v="12"/>
    <n v="2025"/>
    <n v="0"/>
  </r>
  <r>
    <s v="ORD007389"/>
    <x v="701"/>
    <s v="CUST01739"/>
    <x v="1"/>
    <x v="1"/>
    <x v="3"/>
    <n v="1"/>
    <n v="1167"/>
    <x v="1"/>
    <n v="1108.6500000000001"/>
    <n v="951.73"/>
    <n v="156.91999999999999"/>
    <n v="0.14154151445451674"/>
    <s v="12"/>
    <n v="2025"/>
    <n v="58.35"/>
  </r>
  <r>
    <s v="ORD002692"/>
    <x v="701"/>
    <s v="CUST02472"/>
    <x v="2"/>
    <x v="1"/>
    <x v="0"/>
    <n v="4"/>
    <n v="4986"/>
    <x v="1"/>
    <n v="18946.8"/>
    <n v="15004.73"/>
    <n v="3942.07"/>
    <n v="0.20805993624253175"/>
    <s v="12"/>
    <n v="2025"/>
    <n v="997.2"/>
  </r>
  <r>
    <s v="ORD009516"/>
    <x v="701"/>
    <s v="CUST02267"/>
    <x v="7"/>
    <x v="4"/>
    <x v="4"/>
    <n v="3"/>
    <n v="108"/>
    <x v="1"/>
    <n v="307.8"/>
    <n v="263.69"/>
    <n v="44.11"/>
    <n v="0.14330734243014945"/>
    <s v="12"/>
    <n v="2025"/>
    <n v="16.2"/>
  </r>
  <r>
    <s v="ORD003032"/>
    <x v="701"/>
    <s v="CUST01357"/>
    <x v="6"/>
    <x v="3"/>
    <x v="0"/>
    <n v="4"/>
    <n v="549"/>
    <x v="1"/>
    <n v="2086.1999999999998"/>
    <n v="1248.73"/>
    <n v="837.47"/>
    <n v="0.40143322787843932"/>
    <s v="12"/>
    <n v="2025"/>
    <n v="109.80000000000001"/>
  </r>
  <r>
    <s v="ORD009748"/>
    <x v="701"/>
    <s v="CUST00530"/>
    <x v="6"/>
    <x v="3"/>
    <x v="4"/>
    <n v="1"/>
    <n v="731"/>
    <x v="1"/>
    <n v="694.45"/>
    <n v="430.7"/>
    <n v="263.75"/>
    <n v="0.37979696162430698"/>
    <s v="12"/>
    <n v="2025"/>
    <n v="36.550000000000004"/>
  </r>
  <r>
    <s v="ORD003707"/>
    <x v="702"/>
    <s v="CUST02186"/>
    <x v="2"/>
    <x v="1"/>
    <x v="3"/>
    <n v="1"/>
    <n v="2025"/>
    <x v="2"/>
    <n v="2025"/>
    <n v="1517.9"/>
    <n v="507.1"/>
    <n v="0.25041975308641978"/>
    <s v="12"/>
    <n v="2025"/>
    <n v="0"/>
  </r>
  <r>
    <s v="ORD003249"/>
    <x v="702"/>
    <s v="CUST01349"/>
    <x v="3"/>
    <x v="1"/>
    <x v="3"/>
    <n v="4"/>
    <n v="62476"/>
    <x v="4"/>
    <n v="199923.20000000001"/>
    <n v="191909.58"/>
    <n v="8013.62"/>
    <n v="4.0083492060951402E-2"/>
    <s v="12"/>
    <n v="2025"/>
    <n v="49980.800000000003"/>
  </r>
  <r>
    <s v="ORD007167"/>
    <x v="702"/>
    <s v="CUST02416"/>
    <x v="7"/>
    <x v="4"/>
    <x v="0"/>
    <n v="2"/>
    <n v="97"/>
    <x v="1"/>
    <n v="184.3"/>
    <n v="158.49"/>
    <n v="25.81"/>
    <n v="0.14004340748779162"/>
    <s v="12"/>
    <n v="2025"/>
    <n v="9.7000000000000011"/>
  </r>
  <r>
    <s v="ORD002199"/>
    <x v="702"/>
    <s v="CUST01441"/>
    <x v="11"/>
    <x v="4"/>
    <x v="3"/>
    <n v="1"/>
    <n v="119"/>
    <x v="1"/>
    <n v="113.05"/>
    <n v="90.08"/>
    <n v="22.97"/>
    <n v="0.2031844316674038"/>
    <s v="12"/>
    <n v="2025"/>
    <n v="5.95"/>
  </r>
  <r>
    <s v="ORD007678"/>
    <x v="702"/>
    <s v="CUST00265"/>
    <x v="10"/>
    <x v="2"/>
    <x v="0"/>
    <n v="1"/>
    <n v="7081"/>
    <x v="1"/>
    <n v="6726.95"/>
    <n v="4262.92"/>
    <n v="2464.0300000000002"/>
    <n v="0.36629230186042711"/>
    <s v="12"/>
    <n v="2025"/>
    <n v="354.05"/>
  </r>
  <r>
    <s v="ORD005262"/>
    <x v="702"/>
    <s v="CUST02268"/>
    <x v="0"/>
    <x v="0"/>
    <x v="1"/>
    <n v="3"/>
    <n v="600"/>
    <x v="1"/>
    <n v="1710"/>
    <n v="1398.18"/>
    <n v="311.82"/>
    <n v="0.18235087719298246"/>
    <s v="12"/>
    <n v="2025"/>
    <n v="90"/>
  </r>
  <r>
    <s v="ORD006248"/>
    <x v="702"/>
    <s v="CUST00121"/>
    <x v="1"/>
    <x v="1"/>
    <x v="3"/>
    <n v="1"/>
    <n v="1965"/>
    <x v="1"/>
    <n v="1866.75"/>
    <n v="1117.3699999999999"/>
    <n v="749.38"/>
    <n v="0.40143565019418775"/>
    <s v="12"/>
    <n v="2025"/>
    <n v="98.25"/>
  </r>
  <r>
    <s v="ORD003286"/>
    <x v="702"/>
    <s v="CUST00934"/>
    <x v="3"/>
    <x v="1"/>
    <x v="1"/>
    <n v="1"/>
    <n v="57648"/>
    <x v="2"/>
    <n v="57648"/>
    <n v="40872.129999999997"/>
    <n v="16775.87"/>
    <n v="0.29100523868998057"/>
    <s v="12"/>
    <n v="2025"/>
    <n v="0"/>
  </r>
  <r>
    <s v="ORD005957"/>
    <x v="702"/>
    <s v="CUST01517"/>
    <x v="0"/>
    <x v="0"/>
    <x v="1"/>
    <n v="2"/>
    <n v="437"/>
    <x v="2"/>
    <n v="874"/>
    <n v="505.67"/>
    <n v="368.33"/>
    <n v="0.42143020594965674"/>
    <s v="12"/>
    <n v="2025"/>
    <n v="0"/>
  </r>
  <r>
    <s v="ORD000791"/>
    <x v="702"/>
    <s v="CUST00970"/>
    <x v="10"/>
    <x v="2"/>
    <x v="0"/>
    <n v="1"/>
    <n v="9305"/>
    <x v="2"/>
    <n v="9305"/>
    <n v="6606.81"/>
    <n v="2698.19"/>
    <n v="0.28997205803331544"/>
    <s v="12"/>
    <n v="2025"/>
    <n v="0"/>
  </r>
  <r>
    <s v="ORD008865"/>
    <x v="703"/>
    <s v="CUST01193"/>
    <x v="9"/>
    <x v="1"/>
    <x v="2"/>
    <n v="1"/>
    <n v="29391"/>
    <x v="3"/>
    <n v="24982.35"/>
    <n v="16830.02"/>
    <n v="8152.33"/>
    <n v="0.32632358445062215"/>
    <s v="12"/>
    <n v="2025"/>
    <n v="4408.6499999999996"/>
  </r>
  <r>
    <s v="ORD008231"/>
    <x v="703"/>
    <s v="CUST00009"/>
    <x v="4"/>
    <x v="1"/>
    <x v="4"/>
    <n v="2"/>
    <n v="14063"/>
    <x v="2"/>
    <n v="28126"/>
    <n v="18908.62"/>
    <n v="9217.3799999999992"/>
    <n v="0.32771741449192915"/>
    <s v="12"/>
    <n v="2025"/>
    <n v="0"/>
  </r>
  <r>
    <s v="ORD004446"/>
    <x v="703"/>
    <s v="CUST00917"/>
    <x v="7"/>
    <x v="4"/>
    <x v="0"/>
    <n v="1"/>
    <n v="245"/>
    <x v="3"/>
    <n v="208.25"/>
    <n v="168.12"/>
    <n v="40.130000000000003"/>
    <n v="0.19270108043217288"/>
    <s v="12"/>
    <n v="2025"/>
    <n v="36.75"/>
  </r>
  <r>
    <s v="ORD009156"/>
    <x v="703"/>
    <s v="CUST01930"/>
    <x v="1"/>
    <x v="1"/>
    <x v="4"/>
    <n v="2"/>
    <n v="722"/>
    <x v="1"/>
    <n v="1371.8"/>
    <n v="1132.5"/>
    <n v="239.3"/>
    <n v="0.1744423385333139"/>
    <s v="12"/>
    <n v="2025"/>
    <n v="72.2"/>
  </r>
  <r>
    <s v="ORD008329"/>
    <x v="703"/>
    <s v="CUST00823"/>
    <x v="14"/>
    <x v="2"/>
    <x v="2"/>
    <n v="1"/>
    <n v="16008"/>
    <x v="0"/>
    <n v="14407.2"/>
    <n v="10225.26"/>
    <n v="4181.9399999999996"/>
    <n v="0.29026736631684152"/>
    <s v="12"/>
    <n v="2025"/>
    <n v="1600.8000000000002"/>
  </r>
  <r>
    <s v="ORD007118"/>
    <x v="703"/>
    <s v="CUST01798"/>
    <x v="3"/>
    <x v="1"/>
    <x v="2"/>
    <n v="2"/>
    <n v="72879"/>
    <x v="0"/>
    <n v="131182.20000000001"/>
    <n v="119320.56"/>
    <n v="11861.64"/>
    <n v="9.04211089614292E-2"/>
    <s v="12"/>
    <n v="2025"/>
    <n v="14575.800000000001"/>
  </r>
  <r>
    <s v="ORD007931"/>
    <x v="703"/>
    <s v="CUST01157"/>
    <x v="11"/>
    <x v="4"/>
    <x v="1"/>
    <n v="3"/>
    <n v="82"/>
    <x v="3"/>
    <n v="209.1"/>
    <n v="135.47999999999999"/>
    <n v="73.62"/>
    <n v="0.35208034433285512"/>
    <s v="12"/>
    <n v="2025"/>
    <n v="36.9"/>
  </r>
  <r>
    <s v="ORD001767"/>
    <x v="703"/>
    <s v="CUST02340"/>
    <x v="1"/>
    <x v="1"/>
    <x v="4"/>
    <n v="1"/>
    <n v="1954"/>
    <x v="3"/>
    <n v="1660.9"/>
    <n v="1190.6400000000001"/>
    <n v="470.26"/>
    <n v="0.28313564934673968"/>
    <s v="12"/>
    <n v="2025"/>
    <n v="293.09999999999997"/>
  </r>
  <r>
    <s v="ORD007860"/>
    <x v="703"/>
    <s v="CUST01863"/>
    <x v="11"/>
    <x v="4"/>
    <x v="4"/>
    <n v="1"/>
    <n v="52"/>
    <x v="0"/>
    <n v="46.8"/>
    <n v="29.91"/>
    <n v="16.89"/>
    <n v="0.36089743589743595"/>
    <s v="12"/>
    <n v="2025"/>
    <n v="5.2"/>
  </r>
  <r>
    <s v="ORD001603"/>
    <x v="703"/>
    <s v="CUST00059"/>
    <x v="3"/>
    <x v="1"/>
    <x v="2"/>
    <n v="1"/>
    <n v="79808"/>
    <x v="0"/>
    <n v="71827.199999999997"/>
    <n v="57590.87"/>
    <n v="14236.33"/>
    <n v="0.19820249153524014"/>
    <s v="12"/>
    <n v="2025"/>
    <n v="7980.8"/>
  </r>
  <r>
    <s v="ORD000072"/>
    <x v="703"/>
    <s v="CUST00925"/>
    <x v="1"/>
    <x v="1"/>
    <x v="0"/>
    <n v="1"/>
    <n v="1924"/>
    <x v="1"/>
    <n v="1827.8"/>
    <n v="1480.95"/>
    <n v="346.85"/>
    <n v="0.18976365028996608"/>
    <s v="12"/>
    <n v="2025"/>
    <n v="96.2"/>
  </r>
  <r>
    <s v="ORD003435"/>
    <x v="703"/>
    <s v="CUST00770"/>
    <x v="3"/>
    <x v="1"/>
    <x v="1"/>
    <n v="3"/>
    <n v="67378"/>
    <x v="1"/>
    <n v="192027.3"/>
    <n v="137188.76"/>
    <n v="54838.54"/>
    <n v="0.28557679038345068"/>
    <s v="12"/>
    <n v="2025"/>
    <n v="10106.700000000001"/>
  </r>
  <r>
    <s v="ORD005953"/>
    <x v="703"/>
    <s v="CUST02318"/>
    <x v="6"/>
    <x v="3"/>
    <x v="1"/>
    <n v="1"/>
    <n v="462"/>
    <x v="0"/>
    <n v="415.8"/>
    <n v="324.32"/>
    <n v="91.48"/>
    <n v="0.22000962000962002"/>
    <s v="12"/>
    <n v="2025"/>
    <n v="46.2"/>
  </r>
  <r>
    <s v="ORD007257"/>
    <x v="703"/>
    <s v="CUST02058"/>
    <x v="12"/>
    <x v="0"/>
    <x v="2"/>
    <n v="2"/>
    <n v="2346"/>
    <x v="1"/>
    <n v="4457.3999999999996"/>
    <n v="2910.9"/>
    <n v="1546.5"/>
    <n v="0.34695113743437883"/>
    <s v="12"/>
    <n v="2025"/>
    <n v="234.60000000000002"/>
  </r>
  <r>
    <s v="ORD006459"/>
    <x v="703"/>
    <s v="CUST01561"/>
    <x v="2"/>
    <x v="1"/>
    <x v="1"/>
    <n v="1"/>
    <n v="4826"/>
    <x v="0"/>
    <n v="4343.3999999999996"/>
    <n v="2679.97"/>
    <n v="1663.43"/>
    <n v="0.38297877239029338"/>
    <s v="12"/>
    <n v="2025"/>
    <n v="482.6"/>
  </r>
  <r>
    <s v="ORD004018"/>
    <x v="703"/>
    <s v="CUST01306"/>
    <x v="3"/>
    <x v="1"/>
    <x v="4"/>
    <n v="3"/>
    <n v="67626"/>
    <x v="2"/>
    <n v="202878"/>
    <n v="116971.7"/>
    <n v="85906.3"/>
    <n v="0.42343822395725511"/>
    <s v="12"/>
    <n v="2025"/>
    <n v="0"/>
  </r>
  <r>
    <s v="ORD006868"/>
    <x v="703"/>
    <s v="CUST01177"/>
    <x v="5"/>
    <x v="2"/>
    <x v="4"/>
    <n v="1"/>
    <n v="6420"/>
    <x v="0"/>
    <n v="5778"/>
    <n v="4850.24"/>
    <n v="927.76"/>
    <n v="0.16056767047421253"/>
    <s v="12"/>
    <n v="2025"/>
    <n v="642"/>
  </r>
  <r>
    <s v="ORD005105"/>
    <x v="703"/>
    <s v="CUST00022"/>
    <x v="9"/>
    <x v="1"/>
    <x v="4"/>
    <n v="1"/>
    <n v="33009"/>
    <x v="1"/>
    <n v="31358.55"/>
    <n v="22250.26"/>
    <n v="9108.2900000000009"/>
    <n v="0.29045635081979243"/>
    <s v="12"/>
    <n v="2025"/>
    <n v="1650.45"/>
  </r>
  <r>
    <s v="ORD007908"/>
    <x v="703"/>
    <s v="CUST01875"/>
    <x v="4"/>
    <x v="1"/>
    <x v="0"/>
    <n v="3"/>
    <n v="23378"/>
    <x v="0"/>
    <n v="63120.6"/>
    <n v="54612.3"/>
    <n v="8508.2999999999993"/>
    <n v="0.13479434606134921"/>
    <s v="12"/>
    <n v="2025"/>
    <n v="7013.4000000000005"/>
  </r>
  <r>
    <s v="ORD000326"/>
    <x v="703"/>
    <s v="CUST01368"/>
    <x v="10"/>
    <x v="2"/>
    <x v="0"/>
    <n v="2"/>
    <n v="10482"/>
    <x v="2"/>
    <n v="20964"/>
    <n v="13102.75"/>
    <n v="7861.25"/>
    <n v="0.37498807479488649"/>
    <s v="12"/>
    <n v="2025"/>
    <n v="0"/>
  </r>
  <r>
    <s v="ORD000170"/>
    <x v="704"/>
    <s v="CUST00704"/>
    <x v="3"/>
    <x v="1"/>
    <x v="0"/>
    <n v="1"/>
    <n v="66383"/>
    <x v="2"/>
    <n v="66383"/>
    <n v="52131.56"/>
    <n v="14251.44"/>
    <n v="0.21468508503683173"/>
    <s v="12"/>
    <n v="2025"/>
    <n v="0"/>
  </r>
  <r>
    <s v="ORD009935"/>
    <x v="704"/>
    <s v="CUST00557"/>
    <x v="2"/>
    <x v="1"/>
    <x v="2"/>
    <n v="2"/>
    <n v="3564"/>
    <x v="3"/>
    <n v="6058.8"/>
    <n v="5308.59"/>
    <n v="750.21"/>
    <n v="0.12382154882154882"/>
    <s v="12"/>
    <n v="2025"/>
    <n v="1069.2"/>
  </r>
  <r>
    <s v="ORD008161"/>
    <x v="704"/>
    <s v="CUST00816"/>
    <x v="3"/>
    <x v="1"/>
    <x v="0"/>
    <n v="1"/>
    <n v="68527"/>
    <x v="0"/>
    <n v="61674.3"/>
    <n v="45707.75"/>
    <n v="15966.55"/>
    <n v="0.25888498126448128"/>
    <s v="12"/>
    <n v="2025"/>
    <n v="6852.7000000000007"/>
  </r>
  <r>
    <s v="ORD007441"/>
    <x v="704"/>
    <s v="CUST01845"/>
    <x v="3"/>
    <x v="1"/>
    <x v="2"/>
    <n v="1"/>
    <n v="61120"/>
    <x v="0"/>
    <n v="55008"/>
    <n v="46687.87"/>
    <n v="8320.1299999999992"/>
    <n v="0.1512530904595695"/>
    <s v="12"/>
    <n v="2025"/>
    <n v="6112"/>
  </r>
  <r>
    <s v="ORD003616"/>
    <x v="704"/>
    <s v="CUST00892"/>
    <x v="7"/>
    <x v="4"/>
    <x v="3"/>
    <n v="1"/>
    <n v="235"/>
    <x v="4"/>
    <n v="188"/>
    <n v="169.97"/>
    <n v="18.03"/>
    <n v="9.5904255319148937E-2"/>
    <s v="12"/>
    <n v="2025"/>
    <n v="47"/>
  </r>
  <r>
    <s v="ORD005504"/>
    <x v="704"/>
    <s v="CUST02421"/>
    <x v="13"/>
    <x v="0"/>
    <x v="4"/>
    <n v="4"/>
    <n v="1244"/>
    <x v="1"/>
    <n v="4727.2"/>
    <n v="3928.9"/>
    <n v="798.3"/>
    <n v="0.16887375190387544"/>
    <s v="12"/>
    <n v="2025"/>
    <n v="248.8"/>
  </r>
  <r>
    <s v="ORD004257"/>
    <x v="704"/>
    <s v="CUST02078"/>
    <x v="3"/>
    <x v="1"/>
    <x v="3"/>
    <n v="2"/>
    <n v="75137"/>
    <x v="3"/>
    <n v="127732.9"/>
    <n v="119254.06"/>
    <n v="8478.84"/>
    <n v="6.6379452748665385E-2"/>
    <s v="12"/>
    <n v="2025"/>
    <n v="22541.1"/>
  </r>
  <r>
    <s v="ORD001665"/>
    <x v="704"/>
    <s v="CUST01417"/>
    <x v="1"/>
    <x v="1"/>
    <x v="4"/>
    <n v="3"/>
    <n v="2033"/>
    <x v="3"/>
    <n v="5184.1499999999996"/>
    <n v="4852.51"/>
    <n v="331.64"/>
    <n v="6.3971914392909154E-2"/>
    <s v="12"/>
    <n v="2025"/>
    <n v="914.85"/>
  </r>
  <r>
    <s v="ORD008325"/>
    <x v="704"/>
    <s v="CUST00209"/>
    <x v="8"/>
    <x v="3"/>
    <x v="4"/>
    <n v="1"/>
    <n v="1244"/>
    <x v="0"/>
    <n v="1119.5999999999999"/>
    <n v="838.14"/>
    <n v="281.45999999999998"/>
    <n v="0.25139335476956054"/>
    <s v="12"/>
    <n v="2025"/>
    <n v="124.4"/>
  </r>
  <r>
    <s v="ORD000153"/>
    <x v="704"/>
    <s v="CUST00964"/>
    <x v="3"/>
    <x v="1"/>
    <x v="4"/>
    <n v="4"/>
    <n v="69286"/>
    <x v="1"/>
    <n v="263286.8"/>
    <n v="181187.93"/>
    <n v="82098.87"/>
    <n v="0.31182296263998044"/>
    <s v="12"/>
    <n v="2025"/>
    <n v="13857.2"/>
  </r>
  <r>
    <s v="ORD004586"/>
    <x v="704"/>
    <s v="CUST00399"/>
    <x v="0"/>
    <x v="0"/>
    <x v="0"/>
    <n v="3"/>
    <n v="1369"/>
    <x v="0"/>
    <n v="3696.3"/>
    <n v="3126.39"/>
    <n v="569.91"/>
    <n v="0.15418391364337308"/>
    <s v="12"/>
    <n v="2025"/>
    <n v="410.70000000000005"/>
  </r>
  <r>
    <s v="ORD002187"/>
    <x v="704"/>
    <s v="CUST00144"/>
    <x v="11"/>
    <x v="4"/>
    <x v="3"/>
    <n v="1"/>
    <n v="93"/>
    <x v="1"/>
    <n v="88.35"/>
    <n v="71.94"/>
    <n v="16.41"/>
    <n v="0.18573853989813244"/>
    <s v="12"/>
    <n v="2025"/>
    <n v="4.6500000000000004"/>
  </r>
  <r>
    <s v="ORD009324"/>
    <x v="704"/>
    <s v="CUST01477"/>
    <x v="8"/>
    <x v="3"/>
    <x v="3"/>
    <n v="1"/>
    <n v="1694"/>
    <x v="2"/>
    <n v="1694"/>
    <n v="1039.51"/>
    <n v="654.49"/>
    <n v="0.38635773317591499"/>
    <s v="12"/>
    <n v="2025"/>
    <n v="0"/>
  </r>
  <r>
    <s v="ORD008805"/>
    <x v="704"/>
    <s v="CUST00310"/>
    <x v="14"/>
    <x v="2"/>
    <x v="1"/>
    <n v="2"/>
    <n v="10715"/>
    <x v="0"/>
    <n v="19287"/>
    <n v="13588.73"/>
    <n v="5698.27"/>
    <n v="0.29544615544148911"/>
    <s v="12"/>
    <n v="2025"/>
    <n v="2143"/>
  </r>
  <r>
    <s v="ORD001699"/>
    <x v="704"/>
    <s v="CUST01506"/>
    <x v="14"/>
    <x v="2"/>
    <x v="4"/>
    <n v="3"/>
    <n v="20506"/>
    <x v="2"/>
    <n v="61518"/>
    <n v="35950.15"/>
    <n v="25567.85"/>
    <n v="0.41561575473845053"/>
    <s v="12"/>
    <n v="2025"/>
    <n v="0"/>
  </r>
  <r>
    <s v="ORD000926"/>
    <x v="705"/>
    <s v="CUST01660"/>
    <x v="2"/>
    <x v="1"/>
    <x v="2"/>
    <n v="4"/>
    <n v="2646"/>
    <x v="2"/>
    <n v="10584"/>
    <n v="8674.77"/>
    <n v="1909.23"/>
    <n v="0.18038832199546487"/>
    <s v="12"/>
    <n v="2025"/>
    <n v="0"/>
  </r>
  <r>
    <s v="ORD009832"/>
    <x v="705"/>
    <s v="CUST02498"/>
    <x v="8"/>
    <x v="3"/>
    <x v="3"/>
    <n v="2"/>
    <n v="1510"/>
    <x v="1"/>
    <n v="2869"/>
    <n v="2350.4"/>
    <n v="518.6"/>
    <n v="0.18075984663645869"/>
    <s v="12"/>
    <n v="2025"/>
    <n v="151"/>
  </r>
  <r>
    <s v="ORD000976"/>
    <x v="705"/>
    <s v="CUST02133"/>
    <x v="4"/>
    <x v="1"/>
    <x v="3"/>
    <n v="2"/>
    <n v="17859"/>
    <x v="1"/>
    <n v="33932.1"/>
    <n v="23767.72"/>
    <n v="10164.379999999999"/>
    <n v="0.29955057305619159"/>
    <s v="12"/>
    <n v="2025"/>
    <n v="1785.9"/>
  </r>
  <r>
    <s v="ORD001248"/>
    <x v="705"/>
    <s v="CUST01964"/>
    <x v="1"/>
    <x v="1"/>
    <x v="4"/>
    <n v="2"/>
    <n v="2236"/>
    <x v="2"/>
    <n v="4472"/>
    <n v="3382.48"/>
    <n v="1089.52"/>
    <n v="0.24363148479427549"/>
    <s v="12"/>
    <n v="2025"/>
    <n v="0"/>
  </r>
  <r>
    <s v="ORD007221"/>
    <x v="705"/>
    <s v="CUST02485"/>
    <x v="13"/>
    <x v="0"/>
    <x v="2"/>
    <n v="1"/>
    <n v="1781"/>
    <x v="1"/>
    <n v="1691.95"/>
    <n v="1293.45"/>
    <n v="398.5"/>
    <n v="0.23552705458199119"/>
    <s v="12"/>
    <n v="2025"/>
    <n v="89.050000000000011"/>
  </r>
  <r>
    <s v="ORD001401"/>
    <x v="705"/>
    <s v="CUST01825"/>
    <x v="5"/>
    <x v="2"/>
    <x v="3"/>
    <n v="1"/>
    <n v="3214"/>
    <x v="2"/>
    <n v="3214"/>
    <n v="2090.73"/>
    <n v="1123.27"/>
    <n v="0.3494928438083385"/>
    <s v="12"/>
    <n v="2025"/>
    <n v="0"/>
  </r>
  <r>
    <s v="ORD005353"/>
    <x v="705"/>
    <s v="CUST00173"/>
    <x v="1"/>
    <x v="1"/>
    <x v="0"/>
    <n v="2"/>
    <n v="1530"/>
    <x v="1"/>
    <n v="2907"/>
    <n v="1688.1"/>
    <n v="1218.9000000000001"/>
    <n v="0.41929824561403511"/>
    <s v="12"/>
    <n v="2025"/>
    <n v="153"/>
  </r>
  <r>
    <s v="ORD001515"/>
    <x v="705"/>
    <s v="CUST01847"/>
    <x v="11"/>
    <x v="4"/>
    <x v="4"/>
    <n v="1"/>
    <n v="97"/>
    <x v="3"/>
    <n v="82.45"/>
    <n v="74.55"/>
    <n v="7.9"/>
    <n v="9.5815645845967259E-2"/>
    <s v="12"/>
    <n v="2025"/>
    <n v="14.549999999999999"/>
  </r>
  <r>
    <s v="ORD006078"/>
    <x v="705"/>
    <s v="CUST00470"/>
    <x v="2"/>
    <x v="1"/>
    <x v="2"/>
    <n v="2"/>
    <n v="2558"/>
    <x v="2"/>
    <n v="5116"/>
    <n v="4067.71"/>
    <n v="1048.29"/>
    <n v="0.20490422204847536"/>
    <s v="12"/>
    <n v="2025"/>
    <n v="0"/>
  </r>
  <r>
    <s v="ORD007861"/>
    <x v="705"/>
    <s v="CUST00303"/>
    <x v="0"/>
    <x v="0"/>
    <x v="2"/>
    <n v="2"/>
    <n v="1155"/>
    <x v="3"/>
    <n v="1963.5"/>
    <n v="1366.9"/>
    <n v="596.6"/>
    <n v="0.30384517443340975"/>
    <s v="12"/>
    <n v="2025"/>
    <n v="346.5"/>
  </r>
  <r>
    <s v="ORD007428"/>
    <x v="705"/>
    <s v="CUST01285"/>
    <x v="3"/>
    <x v="1"/>
    <x v="2"/>
    <n v="4"/>
    <n v="68204"/>
    <x v="2"/>
    <n v="272816"/>
    <n v="202037.2"/>
    <n v="70778.8"/>
    <n v="0.25943786288194243"/>
    <s v="12"/>
    <n v="2025"/>
    <n v="0"/>
  </r>
  <r>
    <s v="ORD000958"/>
    <x v="705"/>
    <s v="CUST02023"/>
    <x v="12"/>
    <x v="0"/>
    <x v="0"/>
    <n v="1"/>
    <n v="3290"/>
    <x v="0"/>
    <n v="2961"/>
    <n v="2377.39"/>
    <n v="583.61"/>
    <n v="0.19709895305639988"/>
    <s v="12"/>
    <n v="2025"/>
    <n v="329"/>
  </r>
  <r>
    <s v="ORD009466"/>
    <x v="705"/>
    <s v="CUST01727"/>
    <x v="13"/>
    <x v="0"/>
    <x v="2"/>
    <n v="1"/>
    <n v="1201"/>
    <x v="2"/>
    <n v="1201"/>
    <n v="947"/>
    <n v="254"/>
    <n v="0.21149042464612822"/>
    <s v="12"/>
    <n v="2025"/>
    <n v="0"/>
  </r>
  <r>
    <s v="ORD000592"/>
    <x v="705"/>
    <s v="CUST02179"/>
    <x v="4"/>
    <x v="1"/>
    <x v="4"/>
    <n v="2"/>
    <n v="16493"/>
    <x v="0"/>
    <n v="29687.4"/>
    <n v="24329.040000000001"/>
    <n v="5358.36"/>
    <n v="0.18049273429131549"/>
    <s v="12"/>
    <n v="2025"/>
    <n v="3298.6000000000004"/>
  </r>
  <r>
    <s v="ORD004647"/>
    <x v="705"/>
    <s v="CUST00405"/>
    <x v="2"/>
    <x v="1"/>
    <x v="4"/>
    <n v="1"/>
    <n v="4126"/>
    <x v="0"/>
    <n v="3713.4"/>
    <n v="2381.13"/>
    <n v="1332.27"/>
    <n v="0.35877363063499756"/>
    <s v="12"/>
    <n v="2025"/>
    <n v="412.6"/>
  </r>
  <r>
    <s v="ORD003057"/>
    <x v="706"/>
    <s v="CUST00972"/>
    <x v="3"/>
    <x v="1"/>
    <x v="0"/>
    <n v="2"/>
    <n v="62850"/>
    <x v="2"/>
    <n v="125700"/>
    <n v="97873.43"/>
    <n v="27826.57"/>
    <n v="0.22137287191726332"/>
    <s v="12"/>
    <n v="2025"/>
    <n v="0"/>
  </r>
  <r>
    <s v="ORD005478"/>
    <x v="706"/>
    <s v="CUST00843"/>
    <x v="12"/>
    <x v="0"/>
    <x v="3"/>
    <n v="3"/>
    <n v="3391"/>
    <x v="3"/>
    <n v="8647.0499999999993"/>
    <n v="5806.12"/>
    <n v="2840.93"/>
    <n v="0.32854326041829296"/>
    <s v="12"/>
    <n v="2025"/>
    <n v="1525.95"/>
  </r>
  <r>
    <s v="ORD003796"/>
    <x v="706"/>
    <s v="CUST01814"/>
    <x v="0"/>
    <x v="0"/>
    <x v="2"/>
    <n v="1"/>
    <n v="1285"/>
    <x v="0"/>
    <n v="1156.5"/>
    <n v="977.64"/>
    <n v="178.86"/>
    <n v="0.15465629053177693"/>
    <s v="12"/>
    <n v="2025"/>
    <n v="128.5"/>
  </r>
  <r>
    <s v="ORD000743"/>
    <x v="706"/>
    <s v="CUST01660"/>
    <x v="10"/>
    <x v="2"/>
    <x v="1"/>
    <n v="2"/>
    <n v="11997"/>
    <x v="3"/>
    <n v="20394.900000000001"/>
    <n v="19654.41"/>
    <n v="740.49"/>
    <n v="3.6307606313343038E-2"/>
    <s v="12"/>
    <n v="2025"/>
    <n v="3599.1"/>
  </r>
  <r>
    <s v="ORD009351"/>
    <x v="706"/>
    <s v="CUST01142"/>
    <x v="9"/>
    <x v="1"/>
    <x v="4"/>
    <n v="2"/>
    <n v="25513"/>
    <x v="2"/>
    <n v="51026"/>
    <n v="39675.019999999997"/>
    <n v="11350.98"/>
    <n v="0.22245482695096616"/>
    <s v="12"/>
    <n v="2025"/>
    <n v="0"/>
  </r>
  <r>
    <s v="ORD006035"/>
    <x v="706"/>
    <s v="CUST00450"/>
    <x v="9"/>
    <x v="1"/>
    <x v="3"/>
    <n v="3"/>
    <n v="33472"/>
    <x v="1"/>
    <n v="95395.199999999997"/>
    <n v="69024.539999999994"/>
    <n v="26370.66"/>
    <n v="0.27643592130421657"/>
    <s v="12"/>
    <n v="2025"/>
    <n v="5020.8"/>
  </r>
  <r>
    <s v="ORD006708"/>
    <x v="706"/>
    <s v="CUST00624"/>
    <x v="7"/>
    <x v="4"/>
    <x v="0"/>
    <n v="1"/>
    <n v="176"/>
    <x v="2"/>
    <n v="176"/>
    <n v="107.71"/>
    <n v="68.290000000000006"/>
    <n v="0.38801136363636368"/>
    <s v="12"/>
    <n v="2025"/>
    <n v="0"/>
  </r>
  <r>
    <s v="ORD005022"/>
    <x v="706"/>
    <s v="CUST02065"/>
    <x v="7"/>
    <x v="4"/>
    <x v="3"/>
    <n v="1"/>
    <n v="145"/>
    <x v="2"/>
    <n v="145"/>
    <n v="104.77"/>
    <n v="40.229999999999997"/>
    <n v="0.27744827586206894"/>
    <s v="12"/>
    <n v="2025"/>
    <n v="0"/>
  </r>
  <r>
    <s v="ORD009834"/>
    <x v="706"/>
    <s v="CUST00382"/>
    <x v="3"/>
    <x v="1"/>
    <x v="0"/>
    <n v="1"/>
    <n v="68810"/>
    <x v="2"/>
    <n v="68810"/>
    <n v="49615.76"/>
    <n v="19194.240000000002"/>
    <n v="0.27894550210725189"/>
    <s v="12"/>
    <n v="2025"/>
    <n v="0"/>
  </r>
  <r>
    <s v="ORD006319"/>
    <x v="706"/>
    <s v="CUST01726"/>
    <x v="4"/>
    <x v="1"/>
    <x v="4"/>
    <n v="1"/>
    <n v="21264"/>
    <x v="4"/>
    <n v="17011.2"/>
    <n v="16784.89"/>
    <n v="226.31"/>
    <n v="1.3303588224228743E-2"/>
    <s v="12"/>
    <n v="2025"/>
    <n v="4252.8"/>
  </r>
  <r>
    <s v="ORD008462"/>
    <x v="706"/>
    <s v="CUST00965"/>
    <x v="3"/>
    <x v="1"/>
    <x v="3"/>
    <n v="1"/>
    <n v="77750"/>
    <x v="4"/>
    <n v="62200"/>
    <n v="57870.14"/>
    <n v="4329.8599999999997"/>
    <n v="6.9611897106109322E-2"/>
    <s v="12"/>
    <n v="2025"/>
    <n v="15550"/>
  </r>
  <r>
    <s v="ORD001867"/>
    <x v="706"/>
    <s v="CUST01242"/>
    <x v="9"/>
    <x v="1"/>
    <x v="2"/>
    <n v="1"/>
    <n v="22022"/>
    <x v="0"/>
    <n v="19819.8"/>
    <n v="12704.01"/>
    <n v="7115.79"/>
    <n v="0.35902430902430904"/>
    <s v="12"/>
    <n v="2025"/>
    <n v="2202.2000000000003"/>
  </r>
  <r>
    <s v="ORD006163"/>
    <x v="706"/>
    <s v="CUST00200"/>
    <x v="4"/>
    <x v="1"/>
    <x v="0"/>
    <n v="1"/>
    <n v="17536"/>
    <x v="2"/>
    <n v="17536"/>
    <n v="13465.46"/>
    <n v="4070.54"/>
    <n v="0.23212477189781022"/>
    <s v="12"/>
    <n v="2025"/>
    <n v="0"/>
  </r>
  <r>
    <s v="ORD002112"/>
    <x v="706"/>
    <s v="CUST00400"/>
    <x v="13"/>
    <x v="0"/>
    <x v="4"/>
    <n v="4"/>
    <n v="553"/>
    <x v="3"/>
    <n v="1880.2"/>
    <n v="1627.25"/>
    <n v="252.95"/>
    <n v="0.13453356025954685"/>
    <s v="12"/>
    <n v="2025"/>
    <n v="331.8"/>
  </r>
  <r>
    <s v="ORD001217"/>
    <x v="706"/>
    <s v="CUST00594"/>
    <x v="9"/>
    <x v="1"/>
    <x v="2"/>
    <n v="5"/>
    <n v="32955"/>
    <x v="1"/>
    <n v="156536.25"/>
    <n v="93364.25"/>
    <n v="63172"/>
    <n v="0.40356147537710912"/>
    <s v="12"/>
    <n v="2025"/>
    <n v="8238.75"/>
  </r>
  <r>
    <s v="ORD008438"/>
    <x v="707"/>
    <s v="CUST01038"/>
    <x v="8"/>
    <x v="3"/>
    <x v="2"/>
    <n v="1"/>
    <n v="2209"/>
    <x v="1"/>
    <n v="2098.5500000000002"/>
    <n v="1224.01"/>
    <n v="874.54"/>
    <n v="0.41673536489480828"/>
    <s v="12"/>
    <n v="2025"/>
    <n v="110.45"/>
  </r>
  <r>
    <s v="ORD005068"/>
    <x v="707"/>
    <s v="CUST01863"/>
    <x v="14"/>
    <x v="2"/>
    <x v="0"/>
    <n v="1"/>
    <n v="21560"/>
    <x v="1"/>
    <n v="20482"/>
    <n v="15587.19"/>
    <n v="4894.8100000000004"/>
    <n v="0.23898105653744753"/>
    <s v="12"/>
    <n v="2025"/>
    <n v="1078"/>
  </r>
  <r>
    <s v="ORD002818"/>
    <x v="707"/>
    <s v="CUST00599"/>
    <x v="9"/>
    <x v="1"/>
    <x v="3"/>
    <n v="1"/>
    <n v="30095"/>
    <x v="1"/>
    <n v="28590.25"/>
    <n v="21262.11"/>
    <n v="7328.14"/>
    <n v="0.25631605180087619"/>
    <s v="12"/>
    <n v="2025"/>
    <n v="1504.75"/>
  </r>
  <r>
    <s v="ORD004941"/>
    <x v="707"/>
    <s v="CUST00013"/>
    <x v="14"/>
    <x v="2"/>
    <x v="2"/>
    <n v="2"/>
    <n v="7213"/>
    <x v="1"/>
    <n v="13704.7"/>
    <n v="11056.89"/>
    <n v="2647.81"/>
    <n v="0.19320452107671091"/>
    <s v="12"/>
    <n v="2025"/>
    <n v="721.30000000000007"/>
  </r>
  <r>
    <s v="ORD005817"/>
    <x v="707"/>
    <s v="CUST01195"/>
    <x v="9"/>
    <x v="1"/>
    <x v="1"/>
    <n v="3"/>
    <n v="31766"/>
    <x v="0"/>
    <n v="85768.2"/>
    <n v="58866.15"/>
    <n v="26902.05"/>
    <n v="0.31365995788648943"/>
    <s v="12"/>
    <n v="2025"/>
    <n v="9529.8000000000011"/>
  </r>
  <r>
    <s v="ORD000674"/>
    <x v="707"/>
    <s v="CUST00470"/>
    <x v="14"/>
    <x v="2"/>
    <x v="3"/>
    <n v="5"/>
    <n v="13391"/>
    <x v="1"/>
    <n v="63607.25"/>
    <n v="46992.76"/>
    <n v="16614.490000000002"/>
    <n v="0.26120434384445174"/>
    <s v="12"/>
    <n v="2025"/>
    <n v="3347.75"/>
  </r>
  <r>
    <s v="ORD005759"/>
    <x v="707"/>
    <s v="CUST01853"/>
    <x v="5"/>
    <x v="2"/>
    <x v="3"/>
    <n v="1"/>
    <n v="4580"/>
    <x v="2"/>
    <n v="4580"/>
    <n v="3679.74"/>
    <n v="900.26"/>
    <n v="0.19656331877729258"/>
    <s v="12"/>
    <n v="2025"/>
    <n v="0"/>
  </r>
  <r>
    <s v="ORD007175"/>
    <x v="707"/>
    <s v="CUST01136"/>
    <x v="1"/>
    <x v="1"/>
    <x v="0"/>
    <n v="3"/>
    <n v="1166"/>
    <x v="0"/>
    <n v="3148.2"/>
    <n v="2112.11"/>
    <n v="1036.0899999999999"/>
    <n v="0.32910552061495457"/>
    <s v="12"/>
    <n v="2025"/>
    <n v="349.8"/>
  </r>
  <r>
    <s v="ORD007630"/>
    <x v="707"/>
    <s v="CUST00511"/>
    <x v="7"/>
    <x v="4"/>
    <x v="0"/>
    <n v="1"/>
    <n v="175"/>
    <x v="0"/>
    <n v="157.5"/>
    <n v="123.33"/>
    <n v="34.17"/>
    <n v="0.21695238095238095"/>
    <s v="12"/>
    <n v="2025"/>
    <n v="17.5"/>
  </r>
  <r>
    <s v="ORD002043"/>
    <x v="707"/>
    <s v="CUST00170"/>
    <x v="1"/>
    <x v="1"/>
    <x v="0"/>
    <n v="1"/>
    <n v="1480"/>
    <x v="2"/>
    <n v="1480"/>
    <n v="1148.22"/>
    <n v="331.78"/>
    <n v="0.22417567567567565"/>
    <s v="12"/>
    <n v="2025"/>
    <n v="0"/>
  </r>
  <r>
    <s v="ORD006258"/>
    <x v="707"/>
    <s v="CUST01460"/>
    <x v="9"/>
    <x v="1"/>
    <x v="2"/>
    <n v="1"/>
    <n v="33719"/>
    <x v="3"/>
    <n v="28661.15"/>
    <n v="18963.580000000002"/>
    <n v="9697.57"/>
    <n v="0.33835243875420207"/>
    <s v="12"/>
    <n v="2025"/>
    <n v="5057.8499999999995"/>
  </r>
  <r>
    <s v="ORD003360"/>
    <x v="707"/>
    <s v="CUST02440"/>
    <x v="5"/>
    <x v="2"/>
    <x v="0"/>
    <n v="2"/>
    <n v="3126"/>
    <x v="3"/>
    <n v="5314.2"/>
    <n v="4293.3599999999997"/>
    <n v="1020.84"/>
    <n v="0.1920966467201084"/>
    <s v="12"/>
    <n v="2025"/>
    <n v="937.8"/>
  </r>
  <r>
    <s v="ORD009355"/>
    <x v="707"/>
    <s v="CUST00795"/>
    <x v="5"/>
    <x v="2"/>
    <x v="0"/>
    <n v="1"/>
    <n v="5232"/>
    <x v="0"/>
    <n v="4708.8"/>
    <n v="4159.63"/>
    <n v="549.16999999999996"/>
    <n v="0.11662631668365613"/>
    <s v="12"/>
    <n v="2025"/>
    <n v="523.20000000000005"/>
  </r>
  <r>
    <s v="ORD004374"/>
    <x v="707"/>
    <s v="CUST01212"/>
    <x v="11"/>
    <x v="4"/>
    <x v="2"/>
    <n v="1"/>
    <n v="83"/>
    <x v="4"/>
    <n v="66.400000000000006"/>
    <n v="58.88"/>
    <n v="7.52"/>
    <n v="0.11325301204819276"/>
    <s v="12"/>
    <n v="2025"/>
    <n v="16.600000000000001"/>
  </r>
  <r>
    <s v="ORD008213"/>
    <x v="708"/>
    <s v="CUST02266"/>
    <x v="9"/>
    <x v="1"/>
    <x v="0"/>
    <n v="3"/>
    <n v="18627"/>
    <x v="2"/>
    <n v="55881"/>
    <n v="39714.75"/>
    <n v="16166.25"/>
    <n v="0.28929779352552748"/>
    <s v="12"/>
    <n v="2025"/>
    <n v="0"/>
  </r>
  <r>
    <s v="ORD009226"/>
    <x v="708"/>
    <s v="CUST00240"/>
    <x v="6"/>
    <x v="3"/>
    <x v="2"/>
    <n v="1"/>
    <n v="914"/>
    <x v="2"/>
    <n v="914"/>
    <n v="574.35"/>
    <n v="339.65"/>
    <n v="0.37160831509846826"/>
    <s v="12"/>
    <n v="2025"/>
    <n v="0"/>
  </r>
  <r>
    <s v="ORD002857"/>
    <x v="708"/>
    <s v="CUST00042"/>
    <x v="7"/>
    <x v="4"/>
    <x v="1"/>
    <n v="1"/>
    <n v="202"/>
    <x v="3"/>
    <n v="171.7"/>
    <n v="153.07"/>
    <n v="18.63"/>
    <n v="0.10850320326150262"/>
    <s v="12"/>
    <n v="2025"/>
    <n v="30.299999999999997"/>
  </r>
  <r>
    <s v="ORD001212"/>
    <x v="708"/>
    <s v="CUST00976"/>
    <x v="11"/>
    <x v="4"/>
    <x v="4"/>
    <n v="1"/>
    <n v="137"/>
    <x v="0"/>
    <n v="123.3"/>
    <n v="90.07"/>
    <n v="33.229999999999997"/>
    <n v="0.26950527169505267"/>
    <s v="12"/>
    <n v="2025"/>
    <n v="13.700000000000001"/>
  </r>
  <r>
    <s v="ORD000488"/>
    <x v="708"/>
    <s v="CUST01924"/>
    <x v="4"/>
    <x v="1"/>
    <x v="1"/>
    <n v="2"/>
    <n v="13996"/>
    <x v="4"/>
    <n v="22393.599999999999"/>
    <n v="22810.73"/>
    <n v="-417.13"/>
    <n v="-1.8627197056301802E-2"/>
    <s v="12"/>
    <n v="2025"/>
    <n v="5598.4000000000005"/>
  </r>
  <r>
    <s v="ORD001195"/>
    <x v="708"/>
    <s v="CUST00635"/>
    <x v="9"/>
    <x v="1"/>
    <x v="3"/>
    <n v="1"/>
    <n v="34123"/>
    <x v="2"/>
    <n v="34123"/>
    <n v="18873.84"/>
    <n v="15249.16"/>
    <n v="0.44688802274125955"/>
    <s v="12"/>
    <n v="2025"/>
    <n v="0"/>
  </r>
  <r>
    <s v="ORD000759"/>
    <x v="708"/>
    <s v="CUST00307"/>
    <x v="3"/>
    <x v="1"/>
    <x v="0"/>
    <n v="1"/>
    <n v="69531"/>
    <x v="0"/>
    <n v="62577.9"/>
    <n v="42508.51"/>
    <n v="20069.39"/>
    <n v="0.3207105064247921"/>
    <s v="12"/>
    <n v="2025"/>
    <n v="6953.1"/>
  </r>
  <r>
    <s v="ORD003967"/>
    <x v="708"/>
    <s v="CUST00160"/>
    <x v="2"/>
    <x v="1"/>
    <x v="3"/>
    <n v="2"/>
    <n v="4185"/>
    <x v="1"/>
    <n v="7951.5"/>
    <n v="5017.0200000000004"/>
    <n v="2934.48"/>
    <n v="0.36904734955668744"/>
    <s v="12"/>
    <n v="2025"/>
    <n v="418.5"/>
  </r>
  <r>
    <s v="ORD001535"/>
    <x v="708"/>
    <s v="CUST00386"/>
    <x v="14"/>
    <x v="2"/>
    <x v="3"/>
    <n v="1"/>
    <n v="16107"/>
    <x v="2"/>
    <n v="16107"/>
    <n v="11803.05"/>
    <n v="4303.95"/>
    <n v="0.26720990873533246"/>
    <s v="12"/>
    <n v="2025"/>
    <n v="0"/>
  </r>
  <r>
    <s v="ORD008065"/>
    <x v="708"/>
    <s v="CUST01474"/>
    <x v="13"/>
    <x v="0"/>
    <x v="0"/>
    <n v="1"/>
    <n v="965"/>
    <x v="1"/>
    <n v="916.75"/>
    <n v="758.66"/>
    <n v="158.09"/>
    <n v="0.17244614125988547"/>
    <s v="12"/>
    <n v="2025"/>
    <n v="48.25"/>
  </r>
  <r>
    <s v="ORD006143"/>
    <x v="708"/>
    <s v="CUST02146"/>
    <x v="2"/>
    <x v="1"/>
    <x v="1"/>
    <n v="3"/>
    <n v="4240"/>
    <x v="1"/>
    <n v="12084"/>
    <n v="8054.82"/>
    <n v="4029.18"/>
    <n v="0.33343098311817276"/>
    <s v="12"/>
    <n v="2025"/>
    <n v="636"/>
  </r>
  <r>
    <s v="ORD003924"/>
    <x v="708"/>
    <s v="CUST00445"/>
    <x v="9"/>
    <x v="1"/>
    <x v="3"/>
    <n v="5"/>
    <n v="18298"/>
    <x v="0"/>
    <n v="82341"/>
    <n v="60292.83"/>
    <n v="22048.17"/>
    <n v="0.26776660472911429"/>
    <s v="12"/>
    <n v="2025"/>
    <n v="9149"/>
  </r>
  <r>
    <s v="ORD005704"/>
    <x v="709"/>
    <s v="CUST01052"/>
    <x v="11"/>
    <x v="4"/>
    <x v="1"/>
    <n v="1"/>
    <n v="172"/>
    <x v="0"/>
    <n v="154.80000000000001"/>
    <n v="118.1"/>
    <n v="36.700000000000003"/>
    <n v="0.23708010335917312"/>
    <s v="12"/>
    <n v="2025"/>
    <n v="17.2"/>
  </r>
  <r>
    <s v="ORD001105"/>
    <x v="709"/>
    <s v="CUST01710"/>
    <x v="13"/>
    <x v="0"/>
    <x v="2"/>
    <n v="1"/>
    <n v="780"/>
    <x v="0"/>
    <n v="702"/>
    <n v="489.4"/>
    <n v="212.6"/>
    <n v="0.30284900284900285"/>
    <s v="12"/>
    <n v="2025"/>
    <n v="78"/>
  </r>
  <r>
    <s v="ORD001794"/>
    <x v="709"/>
    <s v="CUST01853"/>
    <x v="8"/>
    <x v="3"/>
    <x v="2"/>
    <n v="1"/>
    <n v="2151"/>
    <x v="0"/>
    <n v="1935.9"/>
    <n v="1325.82"/>
    <n v="610.08000000000004"/>
    <n v="0.31514024484735781"/>
    <s v="12"/>
    <n v="2025"/>
    <n v="215.10000000000002"/>
  </r>
  <r>
    <s v="ORD009013"/>
    <x v="709"/>
    <s v="CUST02105"/>
    <x v="3"/>
    <x v="1"/>
    <x v="3"/>
    <n v="3"/>
    <n v="75086"/>
    <x v="3"/>
    <n v="191469.3"/>
    <n v="168342.44"/>
    <n v="23126.86"/>
    <n v="0.12078625659570491"/>
    <s v="12"/>
    <n v="2025"/>
    <n v="33788.699999999997"/>
  </r>
  <r>
    <s v="ORD002045"/>
    <x v="709"/>
    <s v="CUST00066"/>
    <x v="9"/>
    <x v="1"/>
    <x v="0"/>
    <n v="1"/>
    <n v="30078"/>
    <x v="1"/>
    <n v="28574.1"/>
    <n v="19560.47"/>
    <n v="9013.6299999999992"/>
    <n v="0.31544755565354637"/>
    <s v="12"/>
    <n v="2025"/>
    <n v="1503.9"/>
  </r>
  <r>
    <s v="ORD006344"/>
    <x v="709"/>
    <s v="CUST00686"/>
    <x v="0"/>
    <x v="0"/>
    <x v="0"/>
    <n v="3"/>
    <n v="1316"/>
    <x v="2"/>
    <n v="3948"/>
    <n v="2895.9"/>
    <n v="1052.0999999999999"/>
    <n v="0.26648936170212761"/>
    <s v="12"/>
    <n v="2025"/>
    <n v="0"/>
  </r>
  <r>
    <s v="ORD004562"/>
    <x v="709"/>
    <s v="CUST01308"/>
    <x v="10"/>
    <x v="2"/>
    <x v="0"/>
    <n v="1"/>
    <n v="8869"/>
    <x v="0"/>
    <n v="7982.1"/>
    <n v="6512.27"/>
    <n v="1469.83"/>
    <n v="0.18414076496160156"/>
    <s v="12"/>
    <n v="2025"/>
    <n v="886.90000000000009"/>
  </r>
  <r>
    <s v="ORD007704"/>
    <x v="709"/>
    <s v="CUST00829"/>
    <x v="2"/>
    <x v="1"/>
    <x v="4"/>
    <n v="1"/>
    <n v="3526"/>
    <x v="1"/>
    <n v="3349.7"/>
    <n v="2494.14"/>
    <n v="855.56"/>
    <n v="0.25541391766426846"/>
    <s v="12"/>
    <n v="2025"/>
    <n v="176.3"/>
  </r>
  <r>
    <s v="ORD000019"/>
    <x v="709"/>
    <s v="CUST01258"/>
    <x v="4"/>
    <x v="1"/>
    <x v="4"/>
    <n v="2"/>
    <n v="21936"/>
    <x v="1"/>
    <n v="41678.400000000001"/>
    <n v="32331.81"/>
    <n v="9346.59"/>
    <n v="0.22425500978924334"/>
    <s v="12"/>
    <n v="2025"/>
    <n v="2193.6"/>
  </r>
  <r>
    <s v="ORD000144"/>
    <x v="709"/>
    <s v="CUST00489"/>
    <x v="11"/>
    <x v="4"/>
    <x v="0"/>
    <n v="5"/>
    <n v="138"/>
    <x v="0"/>
    <n v="621"/>
    <n v="508.64"/>
    <n v="112.36"/>
    <n v="0.18093397745571657"/>
    <s v="12"/>
    <n v="2025"/>
    <n v="69"/>
  </r>
  <r>
    <s v="ORD007273"/>
    <x v="709"/>
    <s v="CUST02302"/>
    <x v="9"/>
    <x v="1"/>
    <x v="4"/>
    <n v="1"/>
    <n v="26105"/>
    <x v="3"/>
    <n v="22189.25"/>
    <n v="17025.2"/>
    <n v="5164.05"/>
    <n v="0.23272755951643251"/>
    <s v="12"/>
    <n v="2025"/>
    <n v="3915.75"/>
  </r>
  <r>
    <s v="ORD000968"/>
    <x v="709"/>
    <s v="CUST02404"/>
    <x v="9"/>
    <x v="1"/>
    <x v="3"/>
    <n v="1"/>
    <n v="30847"/>
    <x v="1"/>
    <n v="29304.65"/>
    <n v="18055.919999999998"/>
    <n v="11248.73"/>
    <n v="0.38385478072592571"/>
    <s v="12"/>
    <n v="2025"/>
    <n v="1542.3500000000001"/>
  </r>
  <r>
    <s v="ORD008575"/>
    <x v="710"/>
    <s v="CUST00501"/>
    <x v="4"/>
    <x v="1"/>
    <x v="3"/>
    <n v="1"/>
    <n v="21909"/>
    <x v="3"/>
    <n v="18622.650000000001"/>
    <n v="15480.17"/>
    <n v="3142.48"/>
    <n v="0.16874504971097024"/>
    <s v="12"/>
    <n v="2025"/>
    <n v="3286.35"/>
  </r>
  <r>
    <s v="ORD005115"/>
    <x v="710"/>
    <s v="CUST02433"/>
    <x v="3"/>
    <x v="1"/>
    <x v="3"/>
    <n v="3"/>
    <n v="70507"/>
    <x v="2"/>
    <n v="211521"/>
    <n v="137938.66"/>
    <n v="73582.34"/>
    <n v="0.34787250438490741"/>
    <s v="12"/>
    <n v="2025"/>
    <n v="0"/>
  </r>
  <r>
    <s v="ORD003246"/>
    <x v="710"/>
    <s v="CUST00038"/>
    <x v="2"/>
    <x v="1"/>
    <x v="2"/>
    <n v="1"/>
    <n v="4842"/>
    <x v="2"/>
    <n v="4842"/>
    <n v="3793.59"/>
    <n v="1048.4100000000001"/>
    <n v="0.21652416356877324"/>
    <s v="12"/>
    <n v="2025"/>
    <n v="0"/>
  </r>
  <r>
    <s v="ORD001069"/>
    <x v="710"/>
    <s v="CUST02251"/>
    <x v="7"/>
    <x v="4"/>
    <x v="1"/>
    <n v="1"/>
    <n v="100"/>
    <x v="2"/>
    <n v="100"/>
    <n v="61.06"/>
    <n v="38.94"/>
    <n v="0.38939999999999997"/>
    <s v="12"/>
    <n v="2025"/>
    <n v="0"/>
  </r>
  <r>
    <s v="ORD000155"/>
    <x v="710"/>
    <s v="CUST00226"/>
    <x v="0"/>
    <x v="0"/>
    <x v="1"/>
    <n v="5"/>
    <n v="1284"/>
    <x v="3"/>
    <n v="5457"/>
    <n v="3739.6"/>
    <n v="1717.4"/>
    <n v="0.31471504489646329"/>
    <s v="12"/>
    <n v="2025"/>
    <n v="963"/>
  </r>
  <r>
    <s v="ORD003905"/>
    <x v="710"/>
    <s v="CUST02303"/>
    <x v="4"/>
    <x v="1"/>
    <x v="2"/>
    <n v="1"/>
    <n v="20195"/>
    <x v="1"/>
    <n v="19185.25"/>
    <n v="11510.36"/>
    <n v="7674.89"/>
    <n v="0.40004117746706458"/>
    <s v="12"/>
    <n v="2025"/>
    <n v="1009.75"/>
  </r>
  <r>
    <s v="ORD004117"/>
    <x v="710"/>
    <s v="CUST01946"/>
    <x v="10"/>
    <x v="2"/>
    <x v="1"/>
    <n v="1"/>
    <n v="15952"/>
    <x v="0"/>
    <n v="14356.8"/>
    <n v="9702.66"/>
    <n v="4654.1400000000003"/>
    <n v="0.3241766967569375"/>
    <s v="12"/>
    <n v="2025"/>
    <n v="1595.2"/>
  </r>
  <r>
    <s v="ORD001639"/>
    <x v="710"/>
    <s v="CUST01827"/>
    <x v="6"/>
    <x v="3"/>
    <x v="3"/>
    <n v="2"/>
    <n v="510"/>
    <x v="1"/>
    <n v="969"/>
    <n v="776.22"/>
    <n v="192.78"/>
    <n v="0.19894736842105262"/>
    <s v="12"/>
    <n v="2025"/>
    <n v="51"/>
  </r>
  <r>
    <s v="ORD003664"/>
    <x v="710"/>
    <s v="CUST01093"/>
    <x v="3"/>
    <x v="1"/>
    <x v="4"/>
    <n v="1"/>
    <n v="60646"/>
    <x v="1"/>
    <n v="57613.7"/>
    <n v="36837.93"/>
    <n v="20775.77"/>
    <n v="0.36060468256682005"/>
    <s v="12"/>
    <n v="2025"/>
    <n v="3032.3"/>
  </r>
  <r>
    <s v="ORD008694"/>
    <x v="710"/>
    <s v="CUST00665"/>
    <x v="2"/>
    <x v="1"/>
    <x v="2"/>
    <n v="1"/>
    <n v="2402"/>
    <x v="0"/>
    <n v="2161.8000000000002"/>
    <n v="1529.52"/>
    <n v="632.28"/>
    <n v="0.29247849014709959"/>
    <s v="12"/>
    <n v="2025"/>
    <n v="240.20000000000002"/>
  </r>
  <r>
    <s v="ORD001568"/>
    <x v="710"/>
    <s v="CUST01231"/>
    <x v="1"/>
    <x v="1"/>
    <x v="1"/>
    <n v="1"/>
    <n v="1686"/>
    <x v="2"/>
    <n v="1686"/>
    <n v="998.28"/>
    <n v="687.72"/>
    <n v="0.40790035587188611"/>
    <s v="12"/>
    <n v="2025"/>
    <n v="0"/>
  </r>
  <r>
    <s v="ORD001331"/>
    <x v="710"/>
    <s v="CUST00967"/>
    <x v="5"/>
    <x v="2"/>
    <x v="0"/>
    <n v="2"/>
    <n v="8455"/>
    <x v="1"/>
    <n v="16064.5"/>
    <n v="11410.49"/>
    <n v="4654.01"/>
    <n v="0.28970774067042238"/>
    <s v="12"/>
    <n v="2025"/>
    <n v="845.5"/>
  </r>
  <r>
    <s v="ORD007074"/>
    <x v="710"/>
    <s v="CUST01132"/>
    <x v="2"/>
    <x v="1"/>
    <x v="3"/>
    <n v="4"/>
    <n v="2749"/>
    <x v="2"/>
    <n v="10996"/>
    <n v="8301.7099999999991"/>
    <n v="2694.29"/>
    <n v="0.24502455438341214"/>
    <s v="12"/>
    <n v="2025"/>
    <n v="0"/>
  </r>
  <r>
    <s v="ORD005635"/>
    <x v="710"/>
    <s v="CUST00260"/>
    <x v="12"/>
    <x v="0"/>
    <x v="0"/>
    <n v="3"/>
    <n v="4435"/>
    <x v="1"/>
    <n v="12639.75"/>
    <n v="10408.120000000001"/>
    <n v="2231.63"/>
    <n v="0.17655649834846418"/>
    <s v="12"/>
    <n v="2025"/>
    <n v="665.25"/>
  </r>
  <r>
    <s v="ORD002929"/>
    <x v="710"/>
    <s v="CUST01383"/>
    <x v="2"/>
    <x v="1"/>
    <x v="4"/>
    <n v="2"/>
    <n v="1612"/>
    <x v="1"/>
    <n v="3062.8"/>
    <n v="2042.55"/>
    <n v="1020.25"/>
    <n v="0.33311022593705103"/>
    <s v="12"/>
    <n v="2025"/>
    <n v="161.20000000000002"/>
  </r>
  <r>
    <s v="ORD009833"/>
    <x v="711"/>
    <s v="CUST01316"/>
    <x v="1"/>
    <x v="1"/>
    <x v="0"/>
    <n v="2"/>
    <n v="866"/>
    <x v="2"/>
    <n v="1732"/>
    <n v="1385.41"/>
    <n v="346.59"/>
    <n v="0.2001096997690531"/>
    <s v="12"/>
    <n v="2025"/>
    <n v="0"/>
  </r>
  <r>
    <s v="ORD002608"/>
    <x v="711"/>
    <s v="CUST01099"/>
    <x v="2"/>
    <x v="1"/>
    <x v="2"/>
    <n v="1"/>
    <n v="2321"/>
    <x v="2"/>
    <n v="2321"/>
    <n v="1726.31"/>
    <n v="594.69000000000005"/>
    <n v="0.25622145626884968"/>
    <s v="12"/>
    <n v="2025"/>
    <n v="0"/>
  </r>
  <r>
    <s v="ORD007500"/>
    <x v="711"/>
    <s v="CUST01711"/>
    <x v="3"/>
    <x v="1"/>
    <x v="4"/>
    <n v="2"/>
    <n v="65710"/>
    <x v="1"/>
    <n v="124849"/>
    <n v="102095.16"/>
    <n v="22753.84"/>
    <n v="0.18225087906190679"/>
    <s v="12"/>
    <n v="2025"/>
    <n v="6571"/>
  </r>
  <r>
    <s v="ORD009083"/>
    <x v="711"/>
    <s v="CUST01720"/>
    <x v="6"/>
    <x v="3"/>
    <x v="0"/>
    <n v="2"/>
    <n v="692"/>
    <x v="0"/>
    <n v="1245.5999999999999"/>
    <n v="946.79"/>
    <n v="298.81"/>
    <n v="0.23989242132305719"/>
    <s v="12"/>
    <n v="2025"/>
    <n v="138.4"/>
  </r>
  <r>
    <s v="ORD000536"/>
    <x v="711"/>
    <s v="CUST01717"/>
    <x v="13"/>
    <x v="0"/>
    <x v="0"/>
    <n v="3"/>
    <n v="1072"/>
    <x v="0"/>
    <n v="2894.4"/>
    <n v="1854.54"/>
    <n v="1039.8599999999999"/>
    <n v="0.35926616915422882"/>
    <s v="12"/>
    <n v="2025"/>
    <n v="321.60000000000002"/>
  </r>
  <r>
    <s v="ORD009885"/>
    <x v="711"/>
    <s v="CUST00821"/>
    <x v="7"/>
    <x v="4"/>
    <x v="4"/>
    <n v="4"/>
    <n v="170"/>
    <x v="3"/>
    <n v="578"/>
    <n v="455.59"/>
    <n v="122.41"/>
    <n v="0.21178200692041521"/>
    <s v="12"/>
    <n v="2025"/>
    <n v="102"/>
  </r>
  <r>
    <s v="ORD008847"/>
    <x v="711"/>
    <s v="CUST00587"/>
    <x v="1"/>
    <x v="1"/>
    <x v="1"/>
    <n v="1"/>
    <n v="2582"/>
    <x v="0"/>
    <n v="2323.8000000000002"/>
    <n v="1690.21"/>
    <n v="633.59"/>
    <n v="0.2726525518547207"/>
    <s v="12"/>
    <n v="2025"/>
    <n v="258.2"/>
  </r>
  <r>
    <s v="ORD007840"/>
    <x v="711"/>
    <s v="CUST00272"/>
    <x v="3"/>
    <x v="1"/>
    <x v="1"/>
    <n v="1"/>
    <n v="63897"/>
    <x v="0"/>
    <n v="57507.3"/>
    <n v="36318.730000000003"/>
    <n v="21188.57"/>
    <n v="0.36845009242304888"/>
    <s v="12"/>
    <n v="2025"/>
    <n v="6389.7000000000007"/>
  </r>
  <r>
    <s v="ORD008059"/>
    <x v="711"/>
    <s v="CUST02031"/>
    <x v="3"/>
    <x v="1"/>
    <x v="0"/>
    <n v="1"/>
    <n v="63792"/>
    <x v="3"/>
    <n v="54223.199999999997"/>
    <n v="41620.22"/>
    <n v="12602.98"/>
    <n v="0.2324278168754334"/>
    <s v="12"/>
    <n v="2025"/>
    <n v="9568.7999999999993"/>
  </r>
  <r>
    <s v="ORD005768"/>
    <x v="711"/>
    <s v="CUST00152"/>
    <x v="0"/>
    <x v="0"/>
    <x v="3"/>
    <n v="2"/>
    <n v="738"/>
    <x v="1"/>
    <n v="1402.2"/>
    <n v="1183.8399999999999"/>
    <n v="218.36"/>
    <n v="0.15572671516188846"/>
    <s v="12"/>
    <n v="2025"/>
    <n v="73.8"/>
  </r>
  <r>
    <s v="ORD009233"/>
    <x v="711"/>
    <s v="CUST01058"/>
    <x v="11"/>
    <x v="4"/>
    <x v="2"/>
    <n v="5"/>
    <n v="56"/>
    <x v="0"/>
    <n v="252"/>
    <n v="161.32"/>
    <n v="90.68"/>
    <n v="0.35984126984126985"/>
    <s v="12"/>
    <n v="2025"/>
    <n v="28"/>
  </r>
  <r>
    <s v="ORD006991"/>
    <x v="711"/>
    <s v="CUST02386"/>
    <x v="1"/>
    <x v="1"/>
    <x v="0"/>
    <n v="5"/>
    <n v="1099"/>
    <x v="0"/>
    <n v="4945.5"/>
    <n v="3611.92"/>
    <n v="1333.58"/>
    <n v="0.26965524213931857"/>
    <s v="12"/>
    <n v="2025"/>
    <n v="549.5"/>
  </r>
  <r>
    <s v="ORD007070"/>
    <x v="711"/>
    <s v="CUST00019"/>
    <x v="6"/>
    <x v="3"/>
    <x v="2"/>
    <n v="3"/>
    <n v="504"/>
    <x v="3"/>
    <n v="1285.2"/>
    <n v="993.01"/>
    <n v="292.19"/>
    <n v="0.22734982882041704"/>
    <s v="12"/>
    <n v="2025"/>
    <n v="226.79999999999998"/>
  </r>
  <r>
    <s v="ORD006592"/>
    <x v="711"/>
    <s v="CUST00149"/>
    <x v="4"/>
    <x v="1"/>
    <x v="1"/>
    <n v="1"/>
    <n v="20715"/>
    <x v="1"/>
    <n v="19679.25"/>
    <n v="14889.81"/>
    <n v="4789.4399999999996"/>
    <n v="0.2433751286253287"/>
    <s v="12"/>
    <n v="2025"/>
    <n v="1035.75"/>
  </r>
  <r>
    <s v="ORD003074"/>
    <x v="711"/>
    <s v="CUST01798"/>
    <x v="9"/>
    <x v="1"/>
    <x v="1"/>
    <n v="1"/>
    <n v="25924"/>
    <x v="1"/>
    <n v="24627.8"/>
    <n v="18122.45"/>
    <n v="6505.35"/>
    <n v="0.2641466148011597"/>
    <s v="12"/>
    <n v="2025"/>
    <n v="1296.2"/>
  </r>
  <r>
    <s v="ORD005502"/>
    <x v="712"/>
    <s v="CUST01192"/>
    <x v="8"/>
    <x v="3"/>
    <x v="0"/>
    <n v="3"/>
    <n v="1954"/>
    <x v="0"/>
    <n v="5275.8"/>
    <n v="4088.81"/>
    <n v="1186.99"/>
    <n v="0.22498767959361612"/>
    <s v="12"/>
    <n v="2025"/>
    <n v="586.20000000000005"/>
  </r>
  <r>
    <s v="ORD003557"/>
    <x v="712"/>
    <s v="CUST01449"/>
    <x v="3"/>
    <x v="1"/>
    <x v="1"/>
    <n v="2"/>
    <n v="67534"/>
    <x v="1"/>
    <n v="128314.6"/>
    <n v="76980.460000000006"/>
    <n v="51334.14"/>
    <n v="0.40006468476697116"/>
    <s v="12"/>
    <n v="2025"/>
    <n v="6753.4000000000005"/>
  </r>
  <r>
    <s v="ORD007008"/>
    <x v="712"/>
    <s v="CUST02421"/>
    <x v="5"/>
    <x v="2"/>
    <x v="4"/>
    <n v="1"/>
    <n v="6713"/>
    <x v="3"/>
    <n v="5706.05"/>
    <n v="4257.46"/>
    <n v="1448.59"/>
    <n v="0.25386913889643448"/>
    <s v="12"/>
    <n v="2025"/>
    <n v="1006.9499999999999"/>
  </r>
  <r>
    <s v="ORD004652"/>
    <x v="712"/>
    <s v="CUST00051"/>
    <x v="0"/>
    <x v="0"/>
    <x v="1"/>
    <n v="1"/>
    <n v="868"/>
    <x v="1"/>
    <n v="824.6"/>
    <n v="642.03"/>
    <n v="182.57"/>
    <n v="0.2214043172447247"/>
    <s v="12"/>
    <n v="2025"/>
    <n v="43.400000000000006"/>
  </r>
  <r>
    <s v="ORD003798"/>
    <x v="712"/>
    <s v="CUST01015"/>
    <x v="10"/>
    <x v="2"/>
    <x v="1"/>
    <n v="2"/>
    <n v="13833"/>
    <x v="0"/>
    <n v="24899.4"/>
    <n v="16783.66"/>
    <n v="8115.74"/>
    <n v="0.32594118733784749"/>
    <s v="12"/>
    <n v="2025"/>
    <n v="2766.6000000000004"/>
  </r>
  <r>
    <s v="ORD007010"/>
    <x v="712"/>
    <s v="CUST02188"/>
    <x v="9"/>
    <x v="1"/>
    <x v="0"/>
    <n v="1"/>
    <n v="27133"/>
    <x v="2"/>
    <n v="27133"/>
    <n v="20484.77"/>
    <n v="6648.23"/>
    <n v="0.24502377179080823"/>
    <s v="12"/>
    <n v="2025"/>
    <n v="0"/>
  </r>
  <r>
    <s v="ORD007774"/>
    <x v="712"/>
    <s v="CUST00119"/>
    <x v="8"/>
    <x v="3"/>
    <x v="0"/>
    <n v="2"/>
    <n v="2123"/>
    <x v="2"/>
    <n v="4246"/>
    <n v="3226.24"/>
    <n v="1019.76"/>
    <n v="0.2401695713612812"/>
    <s v="12"/>
    <n v="2025"/>
    <n v="0"/>
  </r>
  <r>
    <s v="ORD007991"/>
    <x v="712"/>
    <s v="CUST01061"/>
    <x v="10"/>
    <x v="2"/>
    <x v="4"/>
    <n v="1"/>
    <n v="8378"/>
    <x v="1"/>
    <n v="7959.1"/>
    <n v="5157.66"/>
    <n v="2801.44"/>
    <n v="0.35197949516905175"/>
    <s v="12"/>
    <n v="2025"/>
    <n v="418.90000000000003"/>
  </r>
  <r>
    <s v="ORD003809"/>
    <x v="712"/>
    <s v="CUST01635"/>
    <x v="1"/>
    <x v="1"/>
    <x v="0"/>
    <n v="2"/>
    <n v="1196"/>
    <x v="1"/>
    <n v="2272.4"/>
    <n v="1489.95"/>
    <n v="782.45"/>
    <n v="0.34432758317197676"/>
    <s v="12"/>
    <n v="2025"/>
    <n v="119.60000000000001"/>
  </r>
  <r>
    <s v="ORD006304"/>
    <x v="712"/>
    <s v="CUST01281"/>
    <x v="9"/>
    <x v="1"/>
    <x v="0"/>
    <n v="1"/>
    <n v="31135"/>
    <x v="2"/>
    <n v="31135"/>
    <n v="23580.32"/>
    <n v="7554.68"/>
    <n v="0.24264268508109846"/>
    <s v="12"/>
    <n v="2025"/>
    <n v="0"/>
  </r>
  <r>
    <s v="ORD008162"/>
    <x v="712"/>
    <s v="CUST01305"/>
    <x v="8"/>
    <x v="3"/>
    <x v="1"/>
    <n v="5"/>
    <n v="1226"/>
    <x v="3"/>
    <n v="5210.5"/>
    <n v="4107.01"/>
    <n v="1103.49"/>
    <n v="0.21178197869686211"/>
    <s v="12"/>
    <n v="2025"/>
    <n v="919.5"/>
  </r>
  <r>
    <s v="ORD008699"/>
    <x v="712"/>
    <s v="CUST01029"/>
    <x v="10"/>
    <x v="2"/>
    <x v="0"/>
    <n v="1"/>
    <n v="11581"/>
    <x v="0"/>
    <n v="10422.9"/>
    <n v="6762.93"/>
    <n v="3659.97"/>
    <n v="0.35114699363900642"/>
    <s v="12"/>
    <n v="2025"/>
    <n v="1158.1000000000001"/>
  </r>
  <r>
    <s v="ORD001040"/>
    <x v="712"/>
    <s v="CUST00214"/>
    <x v="4"/>
    <x v="1"/>
    <x v="3"/>
    <n v="1"/>
    <n v="15032"/>
    <x v="0"/>
    <n v="13528.8"/>
    <n v="9901.9"/>
    <n v="3626.9"/>
    <n v="0.26808733960144288"/>
    <s v="12"/>
    <n v="2025"/>
    <n v="1503.2"/>
  </r>
  <r>
    <s v="ORD006798"/>
    <x v="713"/>
    <s v="CUST01828"/>
    <x v="10"/>
    <x v="2"/>
    <x v="3"/>
    <n v="2"/>
    <n v="9725"/>
    <x v="2"/>
    <n v="19450"/>
    <n v="14611.88"/>
    <n v="4838.12"/>
    <n v="0.24874652956298199"/>
    <s v="12"/>
    <n v="2025"/>
    <n v="0"/>
  </r>
  <r>
    <s v="ORD008048"/>
    <x v="713"/>
    <s v="CUST01225"/>
    <x v="9"/>
    <x v="1"/>
    <x v="0"/>
    <n v="1"/>
    <n v="24901"/>
    <x v="1"/>
    <n v="23655.95"/>
    <n v="19018.12"/>
    <n v="4637.83"/>
    <n v="0.19605342419137678"/>
    <s v="12"/>
    <n v="2025"/>
    <n v="1245.0500000000002"/>
  </r>
  <r>
    <s v="ORD003727"/>
    <x v="713"/>
    <s v="CUST00504"/>
    <x v="11"/>
    <x v="4"/>
    <x v="3"/>
    <n v="1"/>
    <n v="94"/>
    <x v="2"/>
    <n v="94"/>
    <n v="60.93"/>
    <n v="33.07"/>
    <n v="0.35180851063829788"/>
    <s v="12"/>
    <n v="2025"/>
    <n v="0"/>
  </r>
  <r>
    <s v="ORD009847"/>
    <x v="713"/>
    <s v="CUST01766"/>
    <x v="8"/>
    <x v="3"/>
    <x v="3"/>
    <n v="1"/>
    <n v="2133"/>
    <x v="0"/>
    <n v="1919.7"/>
    <n v="1321.33"/>
    <n v="598.37"/>
    <n v="0.31169974475178414"/>
    <s v="12"/>
    <n v="2025"/>
    <n v="213.3"/>
  </r>
  <r>
    <s v="ORD009769"/>
    <x v="713"/>
    <s v="CUST00944"/>
    <x v="9"/>
    <x v="1"/>
    <x v="2"/>
    <n v="1"/>
    <n v="33481"/>
    <x v="1"/>
    <n v="31806.95"/>
    <n v="19612.57"/>
    <n v="12194.38"/>
    <n v="0.38338727856647681"/>
    <s v="12"/>
    <n v="2025"/>
    <n v="1674.0500000000002"/>
  </r>
  <r>
    <s v="ORD003752"/>
    <x v="713"/>
    <s v="CUST02144"/>
    <x v="8"/>
    <x v="3"/>
    <x v="1"/>
    <n v="2"/>
    <n v="2942"/>
    <x v="2"/>
    <n v="5884"/>
    <n v="3842.07"/>
    <n v="2041.93"/>
    <n v="0.34703093133922502"/>
    <s v="12"/>
    <n v="2025"/>
    <n v="0"/>
  </r>
  <r>
    <s v="ORD009821"/>
    <x v="713"/>
    <s v="CUST00376"/>
    <x v="14"/>
    <x v="2"/>
    <x v="4"/>
    <n v="2"/>
    <n v="16775"/>
    <x v="1"/>
    <n v="31872.5"/>
    <n v="19746.21"/>
    <n v="12126.29"/>
    <n v="0.38046246764452119"/>
    <s v="12"/>
    <n v="2025"/>
    <n v="1677.5"/>
  </r>
  <r>
    <s v="ORD000557"/>
    <x v="713"/>
    <s v="CUST01751"/>
    <x v="13"/>
    <x v="0"/>
    <x v="1"/>
    <n v="2"/>
    <n v="1698"/>
    <x v="1"/>
    <n v="3226.2"/>
    <n v="2323.41"/>
    <n v="902.79"/>
    <n v="0.27983076064720103"/>
    <s v="12"/>
    <n v="2025"/>
    <n v="169.8"/>
  </r>
  <r>
    <s v="ORD006853"/>
    <x v="713"/>
    <s v="CUST01030"/>
    <x v="10"/>
    <x v="2"/>
    <x v="1"/>
    <n v="1"/>
    <n v="7452"/>
    <x v="3"/>
    <n v="6334.2"/>
    <n v="5075.66"/>
    <n v="1258.54"/>
    <n v="0.19868965299485333"/>
    <s v="12"/>
    <n v="2025"/>
    <n v="1117.8"/>
  </r>
  <r>
    <s v="ORD004645"/>
    <x v="713"/>
    <s v="CUST01773"/>
    <x v="0"/>
    <x v="0"/>
    <x v="3"/>
    <n v="1"/>
    <n v="1168"/>
    <x v="0"/>
    <n v="1051.2"/>
    <n v="823.17"/>
    <n v="228.03"/>
    <n v="0.21692351598173515"/>
    <s v="12"/>
    <n v="2025"/>
    <n v="116.80000000000001"/>
  </r>
  <r>
    <s v="ORD003522"/>
    <x v="713"/>
    <s v="CUST02378"/>
    <x v="9"/>
    <x v="1"/>
    <x v="3"/>
    <n v="2"/>
    <n v="27304"/>
    <x v="1"/>
    <n v="51877.599999999999"/>
    <n v="37226.65"/>
    <n v="14650.95"/>
    <n v="0.28241379709161568"/>
    <s v="12"/>
    <n v="2025"/>
    <n v="2730.4"/>
  </r>
  <r>
    <s v="ORD009000"/>
    <x v="713"/>
    <s v="CUST00913"/>
    <x v="12"/>
    <x v="0"/>
    <x v="4"/>
    <n v="1"/>
    <n v="2410"/>
    <x v="0"/>
    <n v="2169"/>
    <n v="1469.5"/>
    <n v="699.5"/>
    <n v="0.32249884739511298"/>
    <s v="12"/>
    <n v="2025"/>
    <n v="241"/>
  </r>
  <r>
    <s v="ORD004389"/>
    <x v="713"/>
    <s v="CUST00304"/>
    <x v="5"/>
    <x v="2"/>
    <x v="2"/>
    <n v="1"/>
    <n v="9813"/>
    <x v="0"/>
    <n v="8831.7000000000007"/>
    <n v="7816.39"/>
    <n v="1015.31"/>
    <n v="0.11496201184369939"/>
    <s v="12"/>
    <n v="2025"/>
    <n v="981.30000000000007"/>
  </r>
  <r>
    <s v="ORD009346"/>
    <x v="713"/>
    <s v="CUST01289"/>
    <x v="12"/>
    <x v="0"/>
    <x v="2"/>
    <n v="1"/>
    <n v="1980"/>
    <x v="2"/>
    <n v="1980"/>
    <n v="1434.42"/>
    <n v="545.58000000000004"/>
    <n v="0.27554545454545459"/>
    <s v="12"/>
    <n v="2025"/>
    <n v="0"/>
  </r>
  <r>
    <s v="ORD005955"/>
    <x v="713"/>
    <s v="CUST00905"/>
    <x v="8"/>
    <x v="3"/>
    <x v="4"/>
    <n v="1"/>
    <n v="1446"/>
    <x v="2"/>
    <n v="1446"/>
    <n v="1160.56"/>
    <n v="285.44"/>
    <n v="0.19739972337482711"/>
    <s v="12"/>
    <n v="2025"/>
    <n v="0"/>
  </r>
  <r>
    <s v="ORD004320"/>
    <x v="713"/>
    <s v="CUST01908"/>
    <x v="0"/>
    <x v="0"/>
    <x v="0"/>
    <n v="2"/>
    <n v="541"/>
    <x v="1"/>
    <n v="1027.9000000000001"/>
    <n v="781.61"/>
    <n v="246.29"/>
    <n v="0.23960501994357425"/>
    <s v="12"/>
    <n v="2025"/>
    <n v="54.1"/>
  </r>
  <r>
    <s v="ORD008248"/>
    <x v="713"/>
    <s v="CUST01235"/>
    <x v="9"/>
    <x v="1"/>
    <x v="0"/>
    <n v="1"/>
    <n v="25040"/>
    <x v="4"/>
    <n v="20032"/>
    <n v="17668.95"/>
    <n v="2363.0500000000002"/>
    <n v="0.11796375798722046"/>
    <s v="12"/>
    <n v="2025"/>
    <n v="5008"/>
  </r>
  <r>
    <s v="ORD009303"/>
    <x v="713"/>
    <s v="CUST00048"/>
    <x v="10"/>
    <x v="2"/>
    <x v="0"/>
    <n v="1"/>
    <n v="8178"/>
    <x v="1"/>
    <n v="7769.1"/>
    <n v="5515.97"/>
    <n v="2253.13"/>
    <n v="0.29001171306843776"/>
    <s v="12"/>
    <n v="2025"/>
    <n v="408.90000000000003"/>
  </r>
  <r>
    <s v="ORD009246"/>
    <x v="713"/>
    <s v="CUST02360"/>
    <x v="8"/>
    <x v="3"/>
    <x v="4"/>
    <n v="2"/>
    <n v="1219"/>
    <x v="0"/>
    <n v="2194.1999999999998"/>
    <n v="1856.34"/>
    <n v="337.86"/>
    <n v="0.1539786710418376"/>
    <s v="12"/>
    <n v="2025"/>
    <n v="243.8"/>
  </r>
  <r>
    <s v="ORD001414"/>
    <x v="713"/>
    <s v="CUST02247"/>
    <x v="4"/>
    <x v="1"/>
    <x v="4"/>
    <n v="5"/>
    <n v="19625"/>
    <x v="3"/>
    <n v="83406.25"/>
    <n v="73841.509999999995"/>
    <n v="9564.74"/>
    <n v="0.11467653802922442"/>
    <s v="12"/>
    <n v="2025"/>
    <n v="14718.75"/>
  </r>
  <r>
    <s v="ORD008219"/>
    <x v="713"/>
    <s v="CUST01721"/>
    <x v="7"/>
    <x v="4"/>
    <x v="3"/>
    <n v="1"/>
    <n v="94"/>
    <x v="2"/>
    <n v="94"/>
    <n v="71.33"/>
    <n v="22.67"/>
    <n v="0.24117021276595746"/>
    <s v="12"/>
    <n v="2025"/>
    <n v="0"/>
  </r>
  <r>
    <s v="ORD007006"/>
    <x v="713"/>
    <s v="CUST00114"/>
    <x v="10"/>
    <x v="2"/>
    <x v="0"/>
    <n v="2"/>
    <n v="6038"/>
    <x v="1"/>
    <n v="11472.2"/>
    <n v="8183.15"/>
    <n v="3289.05"/>
    <n v="0.28669740764631019"/>
    <s v="12"/>
    <n v="2025"/>
    <n v="603.80000000000007"/>
  </r>
  <r>
    <s v="ORD002197"/>
    <x v="714"/>
    <s v="CUST01990"/>
    <x v="10"/>
    <x v="2"/>
    <x v="3"/>
    <n v="1"/>
    <n v="15197"/>
    <x v="2"/>
    <n v="15197"/>
    <n v="10601.36"/>
    <n v="4595.6400000000003"/>
    <n v="0.30240442192538003"/>
    <s v="12"/>
    <n v="2025"/>
    <n v="0"/>
  </r>
  <r>
    <s v="ORD000879"/>
    <x v="714"/>
    <s v="CUST01337"/>
    <x v="0"/>
    <x v="0"/>
    <x v="2"/>
    <n v="2"/>
    <n v="1447"/>
    <x v="2"/>
    <n v="2894"/>
    <n v="2249.77"/>
    <n v="644.23"/>
    <n v="0.22260884588804425"/>
    <s v="12"/>
    <n v="2025"/>
    <n v="0"/>
  </r>
  <r>
    <s v="ORD000216"/>
    <x v="714"/>
    <s v="CUST01917"/>
    <x v="12"/>
    <x v="0"/>
    <x v="4"/>
    <n v="1"/>
    <n v="1940"/>
    <x v="1"/>
    <n v="1843"/>
    <n v="1120.1199999999999"/>
    <n v="722.88"/>
    <n v="0.39223005968529573"/>
    <s v="12"/>
    <n v="2025"/>
    <n v="97"/>
  </r>
  <r>
    <s v="ORD004195"/>
    <x v="714"/>
    <s v="CUST00061"/>
    <x v="10"/>
    <x v="2"/>
    <x v="4"/>
    <n v="1"/>
    <n v="15420"/>
    <x v="1"/>
    <n v="14649"/>
    <n v="8727.57"/>
    <n v="5921.43"/>
    <n v="0.4042207659225886"/>
    <s v="12"/>
    <n v="2025"/>
    <n v="771"/>
  </r>
  <r>
    <s v="ORD004331"/>
    <x v="714"/>
    <s v="CUST00214"/>
    <x v="6"/>
    <x v="3"/>
    <x v="2"/>
    <n v="3"/>
    <n v="487"/>
    <x v="0"/>
    <n v="1314.9"/>
    <n v="929.56"/>
    <n v="385.34"/>
    <n v="0.29305650619818996"/>
    <s v="12"/>
    <n v="2025"/>
    <n v="146.1"/>
  </r>
  <r>
    <s v="ORD008747"/>
    <x v="714"/>
    <s v="CUST01134"/>
    <x v="9"/>
    <x v="1"/>
    <x v="1"/>
    <n v="1"/>
    <n v="23049"/>
    <x v="2"/>
    <n v="23049"/>
    <n v="13011.04"/>
    <n v="10037.959999999999"/>
    <n v="0.4355052279925376"/>
    <s v="12"/>
    <n v="2025"/>
    <n v="0"/>
  </r>
  <r>
    <s v="ORD007413"/>
    <x v="714"/>
    <s v="CUST01420"/>
    <x v="9"/>
    <x v="1"/>
    <x v="1"/>
    <n v="1"/>
    <n v="23010"/>
    <x v="0"/>
    <n v="20709"/>
    <n v="14393.34"/>
    <n v="6315.66"/>
    <n v="0.30497175141242938"/>
    <s v="12"/>
    <n v="2025"/>
    <n v="2301"/>
  </r>
  <r>
    <s v="ORD003633"/>
    <x v="714"/>
    <s v="CUST01785"/>
    <x v="10"/>
    <x v="2"/>
    <x v="2"/>
    <n v="5"/>
    <n v="8162"/>
    <x v="2"/>
    <n v="40810"/>
    <n v="26558.55"/>
    <n v="14251.45"/>
    <n v="0.34921465327125706"/>
    <s v="12"/>
    <n v="2025"/>
    <n v="0"/>
  </r>
  <r>
    <s v="ORD006102"/>
    <x v="714"/>
    <s v="CUST00076"/>
    <x v="10"/>
    <x v="2"/>
    <x v="3"/>
    <n v="1"/>
    <n v="7171"/>
    <x v="1"/>
    <n v="6812.45"/>
    <n v="5651.14"/>
    <n v="1161.31"/>
    <n v="0.17046877408274555"/>
    <s v="12"/>
    <n v="2025"/>
    <n v="358.55"/>
  </r>
  <r>
    <s v="ORD001259"/>
    <x v="714"/>
    <s v="CUST02161"/>
    <x v="5"/>
    <x v="2"/>
    <x v="0"/>
    <n v="1"/>
    <n v="9446"/>
    <x v="1"/>
    <n v="8973.7000000000007"/>
    <n v="5741.86"/>
    <n v="3231.84"/>
    <n v="0.36014575927432385"/>
    <s v="12"/>
    <n v="2025"/>
    <n v="472.3"/>
  </r>
  <r>
    <s v="ORD009143"/>
    <x v="714"/>
    <s v="CUST01662"/>
    <x v="5"/>
    <x v="2"/>
    <x v="0"/>
    <n v="2"/>
    <n v="4386"/>
    <x v="2"/>
    <n v="8772"/>
    <n v="6470.66"/>
    <n v="2301.34"/>
    <n v="0.26235066119471045"/>
    <s v="12"/>
    <n v="2025"/>
    <n v="0"/>
  </r>
  <r>
    <s v="ORD007743"/>
    <x v="714"/>
    <s v="CUST01466"/>
    <x v="0"/>
    <x v="0"/>
    <x v="4"/>
    <n v="1"/>
    <n v="1453"/>
    <x v="0"/>
    <n v="1307.7"/>
    <n v="1136.28"/>
    <n v="171.42"/>
    <n v="0.13108511126405137"/>
    <s v="12"/>
    <n v="2025"/>
    <n v="145.30000000000001"/>
  </r>
  <r>
    <s v="ORD005293"/>
    <x v="715"/>
    <s v="CUST00155"/>
    <x v="14"/>
    <x v="2"/>
    <x v="3"/>
    <n v="1"/>
    <n v="9539"/>
    <x v="1"/>
    <n v="9062.0499999999993"/>
    <n v="6700.3"/>
    <n v="2361.75"/>
    <n v="0.26061983767469837"/>
    <s v="12"/>
    <n v="2025"/>
    <n v="476.95000000000005"/>
  </r>
  <r>
    <s v="ORD009803"/>
    <x v="715"/>
    <s v="CUST01774"/>
    <x v="3"/>
    <x v="1"/>
    <x v="1"/>
    <n v="2"/>
    <n v="63976"/>
    <x v="3"/>
    <n v="108759.2"/>
    <n v="73624.72"/>
    <n v="35134.480000000003"/>
    <n v="0.32304834901323293"/>
    <s v="12"/>
    <n v="2025"/>
    <n v="19192.8"/>
  </r>
  <r>
    <s v="ORD000951"/>
    <x v="715"/>
    <s v="CUST02074"/>
    <x v="6"/>
    <x v="3"/>
    <x v="2"/>
    <n v="2"/>
    <n v="1161"/>
    <x v="1"/>
    <n v="2205.9"/>
    <n v="1579.47"/>
    <n v="626.42999999999995"/>
    <n v="0.28397932816537463"/>
    <s v="12"/>
    <n v="2025"/>
    <n v="116.10000000000001"/>
  </r>
  <r>
    <s v="ORD003625"/>
    <x v="715"/>
    <s v="CUST00243"/>
    <x v="9"/>
    <x v="1"/>
    <x v="4"/>
    <n v="1"/>
    <n v="32281"/>
    <x v="1"/>
    <n v="30666.95"/>
    <n v="26314.25"/>
    <n v="4352.7"/>
    <n v="0.14193455821332085"/>
    <s v="12"/>
    <n v="2025"/>
    <n v="1614.0500000000002"/>
  </r>
  <r>
    <s v="ORD004188"/>
    <x v="715"/>
    <s v="CUST01088"/>
    <x v="6"/>
    <x v="3"/>
    <x v="1"/>
    <n v="1"/>
    <n v="922"/>
    <x v="2"/>
    <n v="922"/>
    <n v="695.98"/>
    <n v="226.02"/>
    <n v="0.24514099783080262"/>
    <s v="12"/>
    <n v="2025"/>
    <n v="0"/>
  </r>
  <r>
    <s v="ORD007403"/>
    <x v="715"/>
    <s v="CUST00965"/>
    <x v="13"/>
    <x v="0"/>
    <x v="3"/>
    <n v="4"/>
    <n v="869"/>
    <x v="2"/>
    <n v="3476"/>
    <n v="2184.7600000000002"/>
    <n v="1291.24"/>
    <n v="0.3714729574223245"/>
    <s v="12"/>
    <n v="2025"/>
    <n v="0"/>
  </r>
  <r>
    <s v="ORD007179"/>
    <x v="715"/>
    <s v="CUST01796"/>
    <x v="7"/>
    <x v="4"/>
    <x v="0"/>
    <n v="1"/>
    <n v="113"/>
    <x v="0"/>
    <n v="101.7"/>
    <n v="90.48"/>
    <n v="11.22"/>
    <n v="0.11032448377581121"/>
    <s v="12"/>
    <n v="2025"/>
    <n v="11.3"/>
  </r>
  <r>
    <s v="ORD009286"/>
    <x v="715"/>
    <s v="CUST00774"/>
    <x v="13"/>
    <x v="0"/>
    <x v="0"/>
    <n v="1"/>
    <n v="1616"/>
    <x v="0"/>
    <n v="1454.4"/>
    <n v="1242.26"/>
    <n v="212.14"/>
    <n v="0.14586083608360834"/>
    <s v="12"/>
    <n v="2025"/>
    <n v="161.60000000000002"/>
  </r>
  <r>
    <s v="ORD003536"/>
    <x v="715"/>
    <s v="CUST00469"/>
    <x v="11"/>
    <x v="4"/>
    <x v="3"/>
    <n v="1"/>
    <n v="164"/>
    <x v="3"/>
    <n v="139.4"/>
    <n v="116.47"/>
    <n v="22.93"/>
    <n v="0.16449067431850789"/>
    <s v="12"/>
    <n v="2025"/>
    <n v="24.599999999999998"/>
  </r>
  <r>
    <s v="ORD006997"/>
    <x v="715"/>
    <s v="CUST00334"/>
    <x v="9"/>
    <x v="1"/>
    <x v="2"/>
    <n v="4"/>
    <n v="33313"/>
    <x v="1"/>
    <n v="126589.4"/>
    <n v="87783.07"/>
    <n v="38806.33"/>
    <n v="0.3065527603417032"/>
    <s v="12"/>
    <n v="2025"/>
    <n v="6662.6"/>
  </r>
  <r>
    <s v="ORD005112"/>
    <x v="715"/>
    <s v="CUST01353"/>
    <x v="6"/>
    <x v="3"/>
    <x v="4"/>
    <n v="1"/>
    <n v="675"/>
    <x v="2"/>
    <n v="675"/>
    <n v="551.84"/>
    <n v="123.16"/>
    <n v="0.18245925925925927"/>
    <s v="12"/>
    <n v="2025"/>
    <n v="0"/>
  </r>
  <r>
    <s v="ORD007530"/>
    <x v="715"/>
    <s v="CUST01224"/>
    <x v="6"/>
    <x v="3"/>
    <x v="0"/>
    <n v="2"/>
    <n v="499"/>
    <x v="0"/>
    <n v="898.2"/>
    <n v="687.43"/>
    <n v="210.77"/>
    <n v="0.23465820529948786"/>
    <s v="12"/>
    <n v="2025"/>
    <n v="99.800000000000011"/>
  </r>
  <r>
    <s v="ORD009524"/>
    <x v="715"/>
    <s v="CUST00216"/>
    <x v="2"/>
    <x v="1"/>
    <x v="3"/>
    <n v="2"/>
    <n v="4936"/>
    <x v="2"/>
    <n v="9872"/>
    <n v="7747.8"/>
    <n v="2124.1999999999998"/>
    <n v="0.21517423014586709"/>
    <s v="12"/>
    <n v="2025"/>
    <n v="0"/>
  </r>
  <r>
    <s v="ORD007825"/>
    <x v="715"/>
    <s v="CUST01690"/>
    <x v="7"/>
    <x v="4"/>
    <x v="3"/>
    <n v="2"/>
    <n v="239"/>
    <x v="1"/>
    <n v="454.1"/>
    <n v="338.99"/>
    <n v="115.11"/>
    <n v="0.25349042061219995"/>
    <s v="12"/>
    <n v="2025"/>
    <n v="23.900000000000002"/>
  </r>
  <r>
    <s v="ORD007965"/>
    <x v="715"/>
    <s v="CUST02139"/>
    <x v="3"/>
    <x v="1"/>
    <x v="1"/>
    <n v="1"/>
    <n v="79172"/>
    <x v="4"/>
    <n v="63337.599999999999"/>
    <n v="53059.22"/>
    <n v="10278.379999999999"/>
    <n v="0.16227927802758549"/>
    <s v="12"/>
    <n v="2025"/>
    <n v="15834.400000000001"/>
  </r>
  <r>
    <s v="ORD001177"/>
    <x v="715"/>
    <s v="CUST01556"/>
    <x v="6"/>
    <x v="3"/>
    <x v="3"/>
    <n v="4"/>
    <n v="1109"/>
    <x v="2"/>
    <n v="4436"/>
    <n v="3051.11"/>
    <n v="1384.89"/>
    <n v="0.31219341749323715"/>
    <s v="12"/>
    <n v="2025"/>
    <n v="0"/>
  </r>
  <r>
    <s v="ORD006527"/>
    <x v="715"/>
    <s v="CUST01217"/>
    <x v="3"/>
    <x v="1"/>
    <x v="3"/>
    <n v="3"/>
    <n v="71721"/>
    <x v="0"/>
    <n v="193646.7"/>
    <n v="160546.59"/>
    <n v="33100.11"/>
    <n v="0.17093041089778446"/>
    <s v="12"/>
    <n v="2025"/>
    <n v="21516.300000000003"/>
  </r>
  <r>
    <s v="ORD005471"/>
    <x v="715"/>
    <s v="CUST01592"/>
    <x v="6"/>
    <x v="3"/>
    <x v="1"/>
    <n v="1"/>
    <n v="353"/>
    <x v="1"/>
    <n v="335.35"/>
    <n v="254.25"/>
    <n v="81.099999999999994"/>
    <n v="0.24183688683465032"/>
    <s v="12"/>
    <n v="2025"/>
    <n v="17.650000000000002"/>
  </r>
  <r>
    <s v="ORD004025"/>
    <x v="716"/>
    <s v="CUST02436"/>
    <x v="6"/>
    <x v="3"/>
    <x v="4"/>
    <n v="2"/>
    <n v="853"/>
    <x v="2"/>
    <n v="1706"/>
    <n v="1370.42"/>
    <n v="335.58"/>
    <n v="0.1967057444314185"/>
    <s v="12"/>
    <n v="2025"/>
    <n v="0"/>
  </r>
  <r>
    <s v="ORD003606"/>
    <x v="716"/>
    <s v="CUST01802"/>
    <x v="10"/>
    <x v="2"/>
    <x v="1"/>
    <n v="1"/>
    <n v="8571"/>
    <x v="0"/>
    <n v="7713.9"/>
    <n v="5351.79"/>
    <n v="2362.11"/>
    <n v="0.30621475518220359"/>
    <s v="12"/>
    <n v="2025"/>
    <n v="857.1"/>
  </r>
  <r>
    <s v="ORD008981"/>
    <x v="716"/>
    <s v="CUST01028"/>
    <x v="3"/>
    <x v="1"/>
    <x v="3"/>
    <n v="1"/>
    <n v="71776"/>
    <x v="0"/>
    <n v="64598.400000000001"/>
    <n v="43054.69"/>
    <n v="21543.71"/>
    <n v="0.33350222296527465"/>
    <s v="12"/>
    <n v="2025"/>
    <n v="7177.6"/>
  </r>
  <r>
    <s v="ORD003489"/>
    <x v="716"/>
    <s v="CUST00654"/>
    <x v="8"/>
    <x v="3"/>
    <x v="1"/>
    <n v="1"/>
    <n v="1995"/>
    <x v="0"/>
    <n v="1795.5"/>
    <n v="1295.27"/>
    <n v="500.23"/>
    <n v="0.27860206070732385"/>
    <s v="12"/>
    <n v="2025"/>
    <n v="199.5"/>
  </r>
  <r>
    <s v="ORD001367"/>
    <x v="716"/>
    <s v="CUST02344"/>
    <x v="6"/>
    <x v="3"/>
    <x v="3"/>
    <n v="2"/>
    <n v="477"/>
    <x v="0"/>
    <n v="858.6"/>
    <n v="574.45000000000005"/>
    <n v="284.14999999999998"/>
    <n v="0.33094572559981361"/>
    <s v="12"/>
    <n v="2025"/>
    <n v="95.4"/>
  </r>
  <r>
    <s v="ORD007712"/>
    <x v="716"/>
    <s v="CUST00465"/>
    <x v="10"/>
    <x v="2"/>
    <x v="0"/>
    <n v="1"/>
    <n v="10366"/>
    <x v="0"/>
    <n v="9329.4"/>
    <n v="6789.72"/>
    <n v="2539.6799999999998"/>
    <n v="0.27222329410251461"/>
    <s v="12"/>
    <n v="2025"/>
    <n v="1036.6000000000001"/>
  </r>
  <r>
    <s v="ORD003209"/>
    <x v="716"/>
    <s v="CUST01087"/>
    <x v="9"/>
    <x v="1"/>
    <x v="0"/>
    <n v="2"/>
    <n v="26505"/>
    <x v="4"/>
    <n v="42408"/>
    <n v="40425.440000000002"/>
    <n v="1982.56"/>
    <n v="4.6749669873608748E-2"/>
    <s v="12"/>
    <n v="2025"/>
    <n v="10602"/>
  </r>
  <r>
    <s v="ORD007952"/>
    <x v="716"/>
    <s v="CUST01072"/>
    <x v="10"/>
    <x v="2"/>
    <x v="1"/>
    <n v="1"/>
    <n v="7928"/>
    <x v="2"/>
    <n v="7928"/>
    <n v="6216.28"/>
    <n v="1711.72"/>
    <n v="0.21590817356205852"/>
    <s v="12"/>
    <n v="2025"/>
    <n v="0"/>
  </r>
  <r>
    <s v="ORD000774"/>
    <x v="716"/>
    <s v="CUST01507"/>
    <x v="3"/>
    <x v="1"/>
    <x v="2"/>
    <n v="1"/>
    <n v="65775"/>
    <x v="3"/>
    <n v="55908.75"/>
    <n v="51654.96"/>
    <n v="4253.79"/>
    <n v="7.608451271044335E-2"/>
    <s v="12"/>
    <n v="2025"/>
    <n v="9866.25"/>
  </r>
  <r>
    <s v="ORD001864"/>
    <x v="717"/>
    <s v="CUST02285"/>
    <x v="0"/>
    <x v="0"/>
    <x v="0"/>
    <n v="1"/>
    <n v="933"/>
    <x v="0"/>
    <n v="839.7"/>
    <n v="731.8"/>
    <n v="107.9"/>
    <n v="0.12849827319280696"/>
    <s v="12"/>
    <n v="2025"/>
    <n v="93.300000000000011"/>
  </r>
  <r>
    <s v="ORD007133"/>
    <x v="717"/>
    <s v="CUST02464"/>
    <x v="7"/>
    <x v="4"/>
    <x v="0"/>
    <n v="1"/>
    <n v="108"/>
    <x v="2"/>
    <n v="108"/>
    <n v="71.819999999999993"/>
    <n v="36.18"/>
    <n v="0.33500000000000002"/>
    <s v="12"/>
    <n v="2025"/>
    <n v="0"/>
  </r>
  <r>
    <s v="ORD006694"/>
    <x v="717"/>
    <s v="CUST02261"/>
    <x v="7"/>
    <x v="4"/>
    <x v="2"/>
    <n v="1"/>
    <n v="85"/>
    <x v="3"/>
    <n v="72.25"/>
    <n v="51.02"/>
    <n v="21.23"/>
    <n v="0.29384083044982701"/>
    <s v="12"/>
    <n v="2025"/>
    <n v="12.75"/>
  </r>
  <r>
    <s v="ORD001604"/>
    <x v="717"/>
    <s v="CUST01889"/>
    <x v="8"/>
    <x v="3"/>
    <x v="1"/>
    <n v="1"/>
    <n v="2845"/>
    <x v="0"/>
    <n v="2560.5"/>
    <n v="2274.2800000000002"/>
    <n v="286.22000000000003"/>
    <n v="0.11178285491115017"/>
    <s v="12"/>
    <n v="2025"/>
    <n v="284.5"/>
  </r>
  <r>
    <s v="ORD001278"/>
    <x v="717"/>
    <s v="CUST01947"/>
    <x v="4"/>
    <x v="1"/>
    <x v="2"/>
    <n v="1"/>
    <n v="20858"/>
    <x v="2"/>
    <n v="20858"/>
    <n v="12899.28"/>
    <n v="7958.72"/>
    <n v="0.38156678492664686"/>
    <s v="12"/>
    <n v="2025"/>
    <n v="0"/>
  </r>
  <r>
    <s v="ORD003236"/>
    <x v="717"/>
    <s v="CUST00821"/>
    <x v="12"/>
    <x v="0"/>
    <x v="3"/>
    <n v="3"/>
    <n v="2354"/>
    <x v="1"/>
    <n v="6708.9"/>
    <n v="4092.78"/>
    <n v="2616.12"/>
    <n v="0.38994768143808972"/>
    <s v="12"/>
    <n v="2025"/>
    <n v="353.1"/>
  </r>
  <r>
    <s v="ORD002691"/>
    <x v="717"/>
    <s v="CUST02261"/>
    <x v="13"/>
    <x v="0"/>
    <x v="2"/>
    <n v="4"/>
    <n v="541"/>
    <x v="4"/>
    <n v="1731.2"/>
    <n v="1198.98"/>
    <n v="532.22"/>
    <n v="0.3074283733826248"/>
    <s v="12"/>
    <n v="2025"/>
    <n v="432.8"/>
  </r>
  <r>
    <s v="ORD002854"/>
    <x v="717"/>
    <s v="CUST02486"/>
    <x v="3"/>
    <x v="1"/>
    <x v="2"/>
    <n v="1"/>
    <n v="70370"/>
    <x v="2"/>
    <n v="70370"/>
    <n v="55246.04"/>
    <n v="15123.96"/>
    <n v="0.21492056273980389"/>
    <s v="12"/>
    <n v="2025"/>
    <n v="0"/>
  </r>
  <r>
    <s v="ORD004593"/>
    <x v="717"/>
    <s v="CUST01279"/>
    <x v="2"/>
    <x v="1"/>
    <x v="0"/>
    <n v="1"/>
    <n v="1830"/>
    <x v="0"/>
    <n v="1647"/>
    <n v="1043.26"/>
    <n v="603.74"/>
    <n v="0.36656952034001217"/>
    <s v="12"/>
    <n v="2025"/>
    <n v="183"/>
  </r>
  <r>
    <s v="ORD000990"/>
    <x v="717"/>
    <s v="CUST00746"/>
    <x v="9"/>
    <x v="1"/>
    <x v="1"/>
    <n v="4"/>
    <n v="34172"/>
    <x v="0"/>
    <n v="123019.2"/>
    <n v="92554.240000000005"/>
    <n v="30464.959999999999"/>
    <n v="0.24764394501020978"/>
    <s v="12"/>
    <n v="2025"/>
    <n v="13668.800000000001"/>
  </r>
  <r>
    <s v="ORD007027"/>
    <x v="717"/>
    <s v="CUST01920"/>
    <x v="5"/>
    <x v="2"/>
    <x v="2"/>
    <n v="4"/>
    <n v="7276"/>
    <x v="1"/>
    <n v="27648.799999999999"/>
    <n v="19164.3"/>
    <n v="8484.5"/>
    <n v="0.3068668441306675"/>
    <s v="12"/>
    <n v="2025"/>
    <n v="1455.2"/>
  </r>
  <r>
    <s v="ORD000931"/>
    <x v="717"/>
    <s v="CUST00821"/>
    <x v="8"/>
    <x v="3"/>
    <x v="1"/>
    <n v="1"/>
    <n v="2262"/>
    <x v="2"/>
    <n v="2262"/>
    <n v="1417.07"/>
    <n v="844.93"/>
    <n v="0.37353227232537572"/>
    <s v="12"/>
    <n v="2025"/>
    <n v="0"/>
  </r>
  <r>
    <s v="ORD008362"/>
    <x v="717"/>
    <s v="CUST01668"/>
    <x v="2"/>
    <x v="1"/>
    <x v="1"/>
    <n v="1"/>
    <n v="1282"/>
    <x v="0"/>
    <n v="1153.8"/>
    <n v="955.71"/>
    <n v="198.09"/>
    <n v="0.17168486739469579"/>
    <s v="12"/>
    <n v="2025"/>
    <n v="128.20000000000002"/>
  </r>
  <r>
    <s v="ORD004821"/>
    <x v="717"/>
    <s v="CUST02195"/>
    <x v="4"/>
    <x v="1"/>
    <x v="4"/>
    <n v="4"/>
    <n v="10690"/>
    <x v="3"/>
    <n v="36346"/>
    <n v="31322.59"/>
    <n v="5023.41"/>
    <n v="0.13821080724151213"/>
    <s v="12"/>
    <n v="2025"/>
    <n v="6414"/>
  </r>
  <r>
    <s v="ORD002244"/>
    <x v="717"/>
    <s v="CUST01642"/>
    <x v="0"/>
    <x v="0"/>
    <x v="2"/>
    <n v="3"/>
    <n v="507"/>
    <x v="0"/>
    <n v="1368.9"/>
    <n v="1216.55"/>
    <n v="152.35"/>
    <n v="0.11129373949886769"/>
    <s v="12"/>
    <n v="2025"/>
    <n v="152.1"/>
  </r>
  <r>
    <s v="ORD006514"/>
    <x v="717"/>
    <s v="CUST00144"/>
    <x v="10"/>
    <x v="2"/>
    <x v="0"/>
    <n v="4"/>
    <n v="8857"/>
    <x v="1"/>
    <n v="33656.6"/>
    <n v="20134.62"/>
    <n v="13521.98"/>
    <n v="0.40176310144221344"/>
    <s v="12"/>
    <n v="2025"/>
    <n v="1771.4"/>
  </r>
  <r>
    <s v="ORD006119"/>
    <x v="717"/>
    <s v="CUST01969"/>
    <x v="3"/>
    <x v="1"/>
    <x v="3"/>
    <n v="1"/>
    <n v="72517"/>
    <x v="0"/>
    <n v="65265.3"/>
    <n v="57326.93"/>
    <n v="7938.37"/>
    <n v="0.12163232222942359"/>
    <s v="12"/>
    <n v="2025"/>
    <n v="7251.7000000000007"/>
  </r>
  <r>
    <s v="ORD007974"/>
    <x v="718"/>
    <s v="CUST00647"/>
    <x v="14"/>
    <x v="2"/>
    <x v="4"/>
    <n v="2"/>
    <n v="19734"/>
    <x v="0"/>
    <n v="35521.199999999997"/>
    <n v="30345.5"/>
    <n v="5175.7"/>
    <n v="0.14570735222909137"/>
    <s v="12"/>
    <n v="2025"/>
    <n v="3946.8"/>
  </r>
  <r>
    <s v="ORD001277"/>
    <x v="718"/>
    <s v="CUST01093"/>
    <x v="11"/>
    <x v="4"/>
    <x v="1"/>
    <n v="2"/>
    <n v="66"/>
    <x v="1"/>
    <n v="125.4"/>
    <n v="86.94"/>
    <n v="38.46"/>
    <n v="0.30669856459330141"/>
    <s v="12"/>
    <n v="2025"/>
    <n v="6.6000000000000005"/>
  </r>
  <r>
    <s v="ORD005506"/>
    <x v="718"/>
    <s v="CUST00219"/>
    <x v="4"/>
    <x v="1"/>
    <x v="3"/>
    <n v="2"/>
    <n v="20611"/>
    <x v="1"/>
    <n v="39160.9"/>
    <n v="29883.8"/>
    <n v="9277.1"/>
    <n v="0.23689700696357846"/>
    <s v="12"/>
    <n v="2025"/>
    <n v="2061.1"/>
  </r>
  <r>
    <s v="ORD002629"/>
    <x v="718"/>
    <s v="CUST02265"/>
    <x v="9"/>
    <x v="1"/>
    <x v="0"/>
    <n v="1"/>
    <n v="26390"/>
    <x v="1"/>
    <n v="25070.5"/>
    <n v="16831.830000000002"/>
    <n v="8238.67"/>
    <n v="0.32862009134241438"/>
    <s v="12"/>
    <n v="2025"/>
    <n v="1319.5"/>
  </r>
  <r>
    <s v="ORD001169"/>
    <x v="718"/>
    <s v="CUST00766"/>
    <x v="14"/>
    <x v="2"/>
    <x v="0"/>
    <n v="1"/>
    <n v="19870"/>
    <x v="0"/>
    <n v="17883"/>
    <n v="14096.08"/>
    <n v="3786.92"/>
    <n v="0.2117608902309456"/>
    <s v="12"/>
    <n v="2025"/>
    <n v="1987"/>
  </r>
  <r>
    <s v="ORD001127"/>
    <x v="718"/>
    <s v="CUST00913"/>
    <x v="5"/>
    <x v="2"/>
    <x v="1"/>
    <n v="1"/>
    <n v="5198"/>
    <x v="0"/>
    <n v="4678.2"/>
    <n v="3768.09"/>
    <n v="910.11"/>
    <n v="0.19454277286135693"/>
    <s v="12"/>
    <n v="2025"/>
    <n v="519.80000000000007"/>
  </r>
  <r>
    <s v="ORD006563"/>
    <x v="718"/>
    <s v="CUST00361"/>
    <x v="10"/>
    <x v="2"/>
    <x v="2"/>
    <n v="2"/>
    <n v="16479"/>
    <x v="0"/>
    <n v="29662.2"/>
    <n v="20320.13"/>
    <n v="9342.07"/>
    <n v="0.31494865519078152"/>
    <s v="12"/>
    <n v="2025"/>
    <n v="3295.8"/>
  </r>
  <r>
    <s v="ORD004832"/>
    <x v="718"/>
    <s v="CUST01729"/>
    <x v="9"/>
    <x v="1"/>
    <x v="3"/>
    <n v="1"/>
    <n v="26585"/>
    <x v="1"/>
    <n v="25255.75"/>
    <n v="18889.27"/>
    <n v="6366.48"/>
    <n v="0.25208041733070685"/>
    <s v="12"/>
    <n v="2025"/>
    <n v="1329.25"/>
  </r>
  <r>
    <s v="ORD006790"/>
    <x v="718"/>
    <s v="CUST01893"/>
    <x v="11"/>
    <x v="4"/>
    <x v="0"/>
    <n v="3"/>
    <n v="106"/>
    <x v="2"/>
    <n v="318"/>
    <n v="207.03"/>
    <n v="110.97"/>
    <n v="0.34896226415094339"/>
    <s v="12"/>
    <n v="2025"/>
    <n v="0"/>
  </r>
  <r>
    <s v="ORD005104"/>
    <x v="718"/>
    <s v="CUST01786"/>
    <x v="2"/>
    <x v="1"/>
    <x v="0"/>
    <n v="2"/>
    <n v="3655"/>
    <x v="4"/>
    <n v="5848"/>
    <n v="5382.24"/>
    <n v="465.76"/>
    <n v="7.964432284541724E-2"/>
    <s v="12"/>
    <n v="2025"/>
    <n v="1462"/>
  </r>
  <r>
    <s v="ORD009714"/>
    <x v="718"/>
    <s v="CUST02341"/>
    <x v="1"/>
    <x v="1"/>
    <x v="2"/>
    <n v="1"/>
    <n v="1225"/>
    <x v="1"/>
    <n v="1163.75"/>
    <n v="818.65"/>
    <n v="345.1"/>
    <n v="0.29654135338345866"/>
    <s v="12"/>
    <n v="2025"/>
    <n v="61.25"/>
  </r>
  <r>
    <s v="ORD003229"/>
    <x v="718"/>
    <s v="CUST00119"/>
    <x v="7"/>
    <x v="4"/>
    <x v="1"/>
    <n v="1"/>
    <n v="92"/>
    <x v="2"/>
    <n v="92"/>
    <n v="71.06"/>
    <n v="20.94"/>
    <n v="0.22760869565217393"/>
    <s v="12"/>
    <n v="2025"/>
    <n v="0"/>
  </r>
  <r>
    <s v="ORD009394"/>
    <x v="719"/>
    <s v="CUST01701"/>
    <x v="8"/>
    <x v="3"/>
    <x v="3"/>
    <n v="1"/>
    <n v="2072"/>
    <x v="0"/>
    <n v="1864.8"/>
    <n v="1242.93"/>
    <n v="621.87"/>
    <n v="0.33347812097812096"/>
    <s v="12"/>
    <n v="2025"/>
    <n v="207.20000000000002"/>
  </r>
  <r>
    <s v="ORD005916"/>
    <x v="719"/>
    <s v="CUST00362"/>
    <x v="3"/>
    <x v="1"/>
    <x v="4"/>
    <n v="1"/>
    <n v="63029"/>
    <x v="2"/>
    <n v="63029"/>
    <n v="42969.39"/>
    <n v="20059.61"/>
    <n v="0.31826000729822779"/>
    <s v="12"/>
    <n v="2025"/>
    <n v="0"/>
  </r>
  <r>
    <s v="ORD003318"/>
    <x v="719"/>
    <s v="CUST00632"/>
    <x v="14"/>
    <x v="2"/>
    <x v="1"/>
    <n v="1"/>
    <n v="10540"/>
    <x v="2"/>
    <n v="10540"/>
    <n v="8494.52"/>
    <n v="2045.48"/>
    <n v="0.19406831119544593"/>
    <s v="12"/>
    <n v="2025"/>
    <n v="0"/>
  </r>
  <r>
    <s v="ORD009427"/>
    <x v="719"/>
    <s v="CUST02007"/>
    <x v="6"/>
    <x v="3"/>
    <x v="3"/>
    <n v="1"/>
    <n v="395"/>
    <x v="1"/>
    <n v="375.25"/>
    <n v="278.16000000000003"/>
    <n v="97.09"/>
    <n v="0.25873417721518988"/>
    <s v="12"/>
    <n v="2025"/>
    <n v="19.75"/>
  </r>
  <r>
    <s v="ORD009665"/>
    <x v="719"/>
    <s v="CUST01560"/>
    <x v="7"/>
    <x v="4"/>
    <x v="2"/>
    <n v="1"/>
    <n v="134"/>
    <x v="1"/>
    <n v="127.3"/>
    <n v="74.930000000000007"/>
    <n v="52.37"/>
    <n v="0.41139041633935586"/>
    <s v="12"/>
    <n v="2025"/>
    <n v="6.7"/>
  </r>
  <r>
    <s v="ORD000819"/>
    <x v="719"/>
    <s v="CUST00320"/>
    <x v="6"/>
    <x v="3"/>
    <x v="0"/>
    <n v="4"/>
    <n v="1198"/>
    <x v="1"/>
    <n v="4552.3999999999996"/>
    <n v="3406.79"/>
    <n v="1145.6099999999999"/>
    <n v="0.25164967929004484"/>
    <s v="12"/>
    <n v="2025"/>
    <n v="239.60000000000002"/>
  </r>
  <r>
    <s v="ORD003167"/>
    <x v="719"/>
    <s v="CUST00339"/>
    <x v="9"/>
    <x v="1"/>
    <x v="0"/>
    <n v="3"/>
    <n v="18058"/>
    <x v="2"/>
    <n v="54174"/>
    <n v="34200.839999999997"/>
    <n v="19973.16"/>
    <n v="0.36868534721453095"/>
    <s v="12"/>
    <n v="2025"/>
    <n v="0"/>
  </r>
  <r>
    <s v="ORD002757"/>
    <x v="719"/>
    <s v="CUST00636"/>
    <x v="14"/>
    <x v="2"/>
    <x v="0"/>
    <n v="4"/>
    <n v="20848"/>
    <x v="0"/>
    <n v="75052.800000000003"/>
    <n v="66416.3"/>
    <n v="8636.5"/>
    <n v="0.1150723224183508"/>
    <s v="12"/>
    <n v="2025"/>
    <n v="8339.2000000000007"/>
  </r>
  <r>
    <s v="ORD006956"/>
    <x v="719"/>
    <s v="CUST02349"/>
    <x v="14"/>
    <x v="2"/>
    <x v="3"/>
    <n v="4"/>
    <n v="21458"/>
    <x v="0"/>
    <n v="77248.800000000003"/>
    <n v="57085.63"/>
    <n v="20163.169999999998"/>
    <n v="0.26101596400202975"/>
    <s v="12"/>
    <n v="2025"/>
    <n v="8583.2000000000007"/>
  </r>
  <r>
    <s v="ORD005089"/>
    <x v="719"/>
    <s v="CUST00308"/>
    <x v="9"/>
    <x v="1"/>
    <x v="3"/>
    <n v="2"/>
    <n v="32597"/>
    <x v="3"/>
    <n v="55414.9"/>
    <n v="50125.31"/>
    <n v="5289.59"/>
    <n v="9.5454291174395328E-2"/>
    <s v="12"/>
    <n v="2025"/>
    <n v="9779.1"/>
  </r>
  <r>
    <s v="ORD008367"/>
    <x v="719"/>
    <s v="CUST00100"/>
    <x v="9"/>
    <x v="1"/>
    <x v="0"/>
    <n v="3"/>
    <n v="34720"/>
    <x v="1"/>
    <n v="98952"/>
    <n v="59654.44"/>
    <n v="39297.56"/>
    <n v="0.39713760206969034"/>
    <s v="12"/>
    <n v="2025"/>
    <n v="5208"/>
  </r>
  <r>
    <s v="ORD007693"/>
    <x v="719"/>
    <s v="CUST02197"/>
    <x v="12"/>
    <x v="0"/>
    <x v="4"/>
    <n v="1"/>
    <n v="2278"/>
    <x v="3"/>
    <n v="1936.3"/>
    <n v="1620.13"/>
    <n v="316.17"/>
    <n v="0.16328564788514177"/>
    <s v="12"/>
    <n v="2025"/>
    <n v="341.7"/>
  </r>
  <r>
    <s v="ORD005055"/>
    <x v="719"/>
    <s v="CUST00545"/>
    <x v="6"/>
    <x v="3"/>
    <x v="3"/>
    <n v="2"/>
    <n v="632"/>
    <x v="2"/>
    <n v="1264"/>
    <n v="984.03"/>
    <n v="279.97000000000003"/>
    <n v="0.22149525316455698"/>
    <s v="12"/>
    <n v="2025"/>
    <n v="0"/>
  </r>
  <r>
    <s v="ORD007737"/>
    <x v="719"/>
    <s v="CUST00820"/>
    <x v="3"/>
    <x v="1"/>
    <x v="2"/>
    <n v="2"/>
    <n v="61030"/>
    <x v="0"/>
    <n v="109854"/>
    <n v="91684.13"/>
    <n v="18169.87"/>
    <n v="0.16540016749503886"/>
    <s v="12"/>
    <n v="2025"/>
    <n v="12206"/>
  </r>
  <r>
    <s v="ORD002913"/>
    <x v="719"/>
    <s v="CUST01392"/>
    <x v="4"/>
    <x v="1"/>
    <x v="0"/>
    <n v="4"/>
    <n v="9833"/>
    <x v="1"/>
    <n v="37365.4"/>
    <n v="29084.14"/>
    <n v="8281.26"/>
    <n v="0.22162910071884684"/>
    <s v="12"/>
    <n v="2025"/>
    <n v="1966.6000000000001"/>
  </r>
  <r>
    <s v="ORD000511"/>
    <x v="719"/>
    <s v="CUST02233"/>
    <x v="14"/>
    <x v="2"/>
    <x v="2"/>
    <n v="1"/>
    <n v="21757"/>
    <x v="4"/>
    <n v="17405.599999999999"/>
    <n v="15322.16"/>
    <n v="2083.44"/>
    <n v="0.11969940708737418"/>
    <s v="12"/>
    <n v="2025"/>
    <n v="4351.4000000000005"/>
  </r>
  <r>
    <s v="ORD000394"/>
    <x v="720"/>
    <s v="CUST01606"/>
    <x v="11"/>
    <x v="4"/>
    <x v="1"/>
    <n v="5"/>
    <n v="126"/>
    <x v="1"/>
    <n v="598.5"/>
    <n v="413.16"/>
    <n v="185.34"/>
    <n v="0.30967418546365916"/>
    <s v="12"/>
    <n v="2025"/>
    <n v="31.5"/>
  </r>
  <r>
    <s v="ORD006415"/>
    <x v="720"/>
    <s v="CUST02088"/>
    <x v="7"/>
    <x v="4"/>
    <x v="0"/>
    <n v="1"/>
    <n v="224"/>
    <x v="1"/>
    <n v="212.8"/>
    <n v="133.47"/>
    <n v="79.33"/>
    <n v="0.37279135338345865"/>
    <s v="12"/>
    <n v="2025"/>
    <n v="11.200000000000001"/>
  </r>
  <r>
    <s v="ORD000180"/>
    <x v="720"/>
    <s v="CUST00607"/>
    <x v="0"/>
    <x v="0"/>
    <x v="2"/>
    <n v="1"/>
    <n v="673"/>
    <x v="0"/>
    <n v="605.70000000000005"/>
    <n v="442.02"/>
    <n v="163.68"/>
    <n v="0.27023278850916294"/>
    <s v="12"/>
    <n v="2025"/>
    <n v="67.3"/>
  </r>
  <r>
    <s v="ORD005238"/>
    <x v="720"/>
    <s v="CUST00563"/>
    <x v="8"/>
    <x v="3"/>
    <x v="1"/>
    <n v="4"/>
    <n v="1663"/>
    <x v="0"/>
    <n v="5986.8"/>
    <n v="4644.33"/>
    <n v="1342.47"/>
    <n v="0.22423832431348967"/>
    <s v="12"/>
    <n v="2025"/>
    <n v="665.2"/>
  </r>
  <r>
    <s v="ORD009644"/>
    <x v="720"/>
    <s v="CUST01309"/>
    <x v="4"/>
    <x v="1"/>
    <x v="0"/>
    <n v="1"/>
    <n v="17273"/>
    <x v="2"/>
    <n v="17273"/>
    <n v="13994.87"/>
    <n v="3278.13"/>
    <n v="0.18978347710299312"/>
    <s v="12"/>
    <n v="2025"/>
    <n v="0"/>
  </r>
  <r>
    <s v="ORD005407"/>
    <x v="720"/>
    <s v="CUST00237"/>
    <x v="12"/>
    <x v="0"/>
    <x v="0"/>
    <n v="1"/>
    <n v="3765"/>
    <x v="0"/>
    <n v="3388.5"/>
    <n v="2381.08"/>
    <n v="1007.42"/>
    <n v="0.29730559244503468"/>
    <s v="12"/>
    <n v="2025"/>
    <n v="376.5"/>
  </r>
  <r>
    <s v="ORD002104"/>
    <x v="720"/>
    <s v="CUST02333"/>
    <x v="3"/>
    <x v="1"/>
    <x v="4"/>
    <n v="1"/>
    <n v="57808"/>
    <x v="2"/>
    <n v="57808"/>
    <n v="45588.24"/>
    <n v="12219.76"/>
    <n v="0.21138527539440907"/>
    <s v="12"/>
    <n v="2025"/>
    <n v="0"/>
  </r>
  <r>
    <s v="ORD005997"/>
    <x v="720"/>
    <s v="CUST00614"/>
    <x v="9"/>
    <x v="1"/>
    <x v="2"/>
    <n v="1"/>
    <n v="19855"/>
    <x v="1"/>
    <n v="18862.25"/>
    <n v="11131.06"/>
    <n v="7731.19"/>
    <n v="0.409876340309348"/>
    <s v="12"/>
    <n v="2025"/>
    <n v="992.75"/>
  </r>
  <r>
    <s v="ORD008950"/>
    <x v="720"/>
    <s v="CUST02193"/>
    <x v="3"/>
    <x v="1"/>
    <x v="1"/>
    <n v="3"/>
    <n v="59579"/>
    <x v="0"/>
    <n v="160863.29999999999"/>
    <n v="133429.45000000001"/>
    <n v="27433.85"/>
    <n v="0.1705413851388104"/>
    <s v="12"/>
    <n v="2025"/>
    <n v="17873.7"/>
  </r>
  <r>
    <s v="ORD007467"/>
    <x v="720"/>
    <s v="CUST02123"/>
    <x v="2"/>
    <x v="1"/>
    <x v="4"/>
    <n v="1"/>
    <n v="3828"/>
    <x v="2"/>
    <n v="3828"/>
    <n v="3137.75"/>
    <n v="690.25"/>
    <n v="0.18031609195402298"/>
    <s v="12"/>
    <n v="2025"/>
    <n v="0"/>
  </r>
  <r>
    <s v="ORD002576"/>
    <x v="721"/>
    <s v="CUST02375"/>
    <x v="7"/>
    <x v="4"/>
    <x v="4"/>
    <n v="2"/>
    <n v="194"/>
    <x v="1"/>
    <n v="368.6"/>
    <n v="277.68"/>
    <n v="90.92"/>
    <n v="0.24666304937601735"/>
    <s v="12"/>
    <n v="2025"/>
    <n v="19.400000000000002"/>
  </r>
  <r>
    <s v="ORD007999"/>
    <x v="721"/>
    <s v="CUST01988"/>
    <x v="1"/>
    <x v="1"/>
    <x v="2"/>
    <n v="1"/>
    <n v="726"/>
    <x v="1"/>
    <n v="689.7"/>
    <n v="545.19000000000005"/>
    <n v="144.51"/>
    <n v="0.20952588081774681"/>
    <s v="12"/>
    <n v="2025"/>
    <n v="36.300000000000004"/>
  </r>
  <r>
    <s v="ORD000605"/>
    <x v="721"/>
    <s v="CUST00381"/>
    <x v="11"/>
    <x v="4"/>
    <x v="3"/>
    <n v="1"/>
    <n v="123"/>
    <x v="1"/>
    <n v="116.85"/>
    <n v="87.64"/>
    <n v="29.21"/>
    <n v="0.24997860504920841"/>
    <s v="12"/>
    <n v="2025"/>
    <n v="6.15"/>
  </r>
  <r>
    <s v="ORD006609"/>
    <x v="721"/>
    <s v="CUST00876"/>
    <x v="7"/>
    <x v="4"/>
    <x v="0"/>
    <n v="3"/>
    <n v="221"/>
    <x v="1"/>
    <n v="629.85"/>
    <n v="495.44"/>
    <n v="134.41"/>
    <n v="0.21340001587679605"/>
    <s v="12"/>
    <n v="2025"/>
    <n v="33.15"/>
  </r>
  <r>
    <s v="ORD005143"/>
    <x v="721"/>
    <s v="CUST00684"/>
    <x v="7"/>
    <x v="4"/>
    <x v="0"/>
    <n v="2"/>
    <n v="135"/>
    <x v="1"/>
    <n v="256.5"/>
    <n v="196.5"/>
    <n v="60"/>
    <n v="0.23391812865497075"/>
    <s v="12"/>
    <n v="2025"/>
    <n v="13.5"/>
  </r>
  <r>
    <s v="ORD006502"/>
    <x v="721"/>
    <s v="CUST02476"/>
    <x v="1"/>
    <x v="1"/>
    <x v="0"/>
    <n v="1"/>
    <n v="1778"/>
    <x v="2"/>
    <n v="1778"/>
    <n v="979.11"/>
    <n v="798.89"/>
    <n v="0.44931946006749157"/>
    <s v="12"/>
    <n v="2025"/>
    <n v="0"/>
  </r>
  <r>
    <s v="ORD005178"/>
    <x v="721"/>
    <s v="CUST02168"/>
    <x v="4"/>
    <x v="1"/>
    <x v="0"/>
    <n v="2"/>
    <n v="14831"/>
    <x v="0"/>
    <n v="26695.8"/>
    <n v="17022.18"/>
    <n v="9673.6200000000008"/>
    <n v="0.36236486638347609"/>
    <s v="12"/>
    <n v="2025"/>
    <n v="2966.2000000000003"/>
  </r>
  <r>
    <s v="ORD004333"/>
    <x v="721"/>
    <s v="CUST00252"/>
    <x v="5"/>
    <x v="2"/>
    <x v="4"/>
    <n v="1"/>
    <n v="7081"/>
    <x v="0"/>
    <n v="6372.9"/>
    <n v="5243.34"/>
    <n v="1129.56"/>
    <n v="0.17724426870027774"/>
    <s v="12"/>
    <n v="2025"/>
    <n v="708.1"/>
  </r>
  <r>
    <s v="ORD001902"/>
    <x v="721"/>
    <s v="CUST00760"/>
    <x v="1"/>
    <x v="1"/>
    <x v="0"/>
    <n v="2"/>
    <n v="2228"/>
    <x v="0"/>
    <n v="4010.4"/>
    <n v="2724.06"/>
    <n v="1286.3399999999999"/>
    <n v="0.32075104727707959"/>
    <s v="12"/>
    <n v="2025"/>
    <n v="445.6"/>
  </r>
  <r>
    <s v="ORD000616"/>
    <x v="721"/>
    <s v="CUST00383"/>
    <x v="6"/>
    <x v="3"/>
    <x v="3"/>
    <n v="1"/>
    <n v="397"/>
    <x v="0"/>
    <n v="357.3"/>
    <n v="277.81"/>
    <n v="79.489999999999995"/>
    <n v="0.22247411139098794"/>
    <s v="12"/>
    <n v="2025"/>
    <n v="39.700000000000003"/>
  </r>
  <r>
    <s v="ORD008763"/>
    <x v="721"/>
    <s v="CUST00989"/>
    <x v="4"/>
    <x v="1"/>
    <x v="1"/>
    <n v="1"/>
    <n v="19975"/>
    <x v="0"/>
    <n v="17977.5"/>
    <n v="13489.12"/>
    <n v="4488.38"/>
    <n v="0.24966652760394939"/>
    <s v="12"/>
    <n v="2025"/>
    <n v="1997.5"/>
  </r>
  <r>
    <s v="ORD004793"/>
    <x v="721"/>
    <s v="CUST01926"/>
    <x v="13"/>
    <x v="0"/>
    <x v="0"/>
    <n v="1"/>
    <n v="1630"/>
    <x v="2"/>
    <n v="1630"/>
    <n v="1232.04"/>
    <n v="397.96"/>
    <n v="0.24414723926380366"/>
    <s v="12"/>
    <n v="2025"/>
    <n v="0"/>
  </r>
  <r>
    <s v="ORD003565"/>
    <x v="721"/>
    <s v="CUST00973"/>
    <x v="7"/>
    <x v="4"/>
    <x v="2"/>
    <n v="2"/>
    <n v="216"/>
    <x v="1"/>
    <n v="410.4"/>
    <n v="294.72000000000003"/>
    <n v="115.68"/>
    <n v="0.28187134502923977"/>
    <s v="12"/>
    <n v="2025"/>
    <n v="21.6"/>
  </r>
  <r>
    <s v="ORD001663"/>
    <x v="722"/>
    <s v="CUST00533"/>
    <x v="4"/>
    <x v="1"/>
    <x v="3"/>
    <n v="2"/>
    <n v="16077"/>
    <x v="4"/>
    <n v="25723.200000000001"/>
    <n v="24751.96"/>
    <n v="971.24"/>
    <n v="3.7757355227965417E-2"/>
    <s v="12"/>
    <n v="2025"/>
    <n v="6430.8"/>
  </r>
  <r>
    <s v="ORD006890"/>
    <x v="722"/>
    <s v="CUST01242"/>
    <x v="6"/>
    <x v="3"/>
    <x v="4"/>
    <n v="1"/>
    <n v="532"/>
    <x v="0"/>
    <n v="478.8"/>
    <n v="403.67"/>
    <n v="75.13"/>
    <n v="0.15691311612364242"/>
    <s v="12"/>
    <n v="2025"/>
    <n v="53.2"/>
  </r>
  <r>
    <s v="ORD007914"/>
    <x v="722"/>
    <s v="CUST00736"/>
    <x v="8"/>
    <x v="3"/>
    <x v="3"/>
    <n v="1"/>
    <n v="1607"/>
    <x v="1"/>
    <n v="1526.65"/>
    <n v="1252.1600000000001"/>
    <n v="274.49"/>
    <n v="0.17979890610159499"/>
    <s v="12"/>
    <n v="2025"/>
    <n v="80.350000000000009"/>
  </r>
  <r>
    <s v="ORD001167"/>
    <x v="722"/>
    <s v="CUST01974"/>
    <x v="9"/>
    <x v="1"/>
    <x v="3"/>
    <n v="1"/>
    <n v="34651"/>
    <x v="0"/>
    <n v="31185.9"/>
    <n v="27747.03"/>
    <n v="3438.87"/>
    <n v="0.11027002587707906"/>
    <s v="12"/>
    <n v="2025"/>
    <n v="3465.1000000000004"/>
  </r>
  <r>
    <s v="ORD009968"/>
    <x v="722"/>
    <s v="CUST00132"/>
    <x v="7"/>
    <x v="4"/>
    <x v="3"/>
    <n v="1"/>
    <n v="82"/>
    <x v="0"/>
    <n v="73.8"/>
    <n v="63.82"/>
    <n v="9.98"/>
    <n v="0.13523035230352304"/>
    <s v="12"/>
    <n v="2025"/>
    <n v="8.2000000000000011"/>
  </r>
  <r>
    <s v="ORD006711"/>
    <x v="722"/>
    <s v="CUST01691"/>
    <x v="3"/>
    <x v="1"/>
    <x v="1"/>
    <n v="2"/>
    <n v="74353"/>
    <x v="1"/>
    <n v="141270.70000000001"/>
    <n v="83738.179999999993"/>
    <n v="57532.52"/>
    <n v="0.40725019413084235"/>
    <s v="12"/>
    <n v="2025"/>
    <n v="7435.3"/>
  </r>
  <r>
    <s v="ORD006337"/>
    <x v="722"/>
    <s v="CUST01585"/>
    <x v="3"/>
    <x v="1"/>
    <x v="1"/>
    <n v="1"/>
    <n v="72867"/>
    <x v="1"/>
    <n v="69223.649999999994"/>
    <n v="56157.56"/>
    <n v="13066.09"/>
    <n v="0.18875182109004657"/>
    <s v="12"/>
    <n v="2025"/>
    <n v="3643.3500000000004"/>
  </r>
  <r>
    <s v="ORD009590"/>
    <x v="722"/>
    <s v="CUST00159"/>
    <x v="14"/>
    <x v="2"/>
    <x v="4"/>
    <n v="1"/>
    <n v="10415"/>
    <x v="0"/>
    <n v="9373.5"/>
    <n v="6067.04"/>
    <n v="3306.46"/>
    <n v="0.35274550594761828"/>
    <s v="12"/>
    <n v="2025"/>
    <n v="1041.5"/>
  </r>
  <r>
    <s v="ORD000122"/>
    <x v="722"/>
    <s v="CUST00286"/>
    <x v="2"/>
    <x v="1"/>
    <x v="2"/>
    <n v="1"/>
    <n v="3917"/>
    <x v="2"/>
    <n v="3917"/>
    <n v="2193"/>
    <n v="1724"/>
    <n v="0.44013275465917795"/>
    <s v="12"/>
    <n v="2025"/>
    <n v="0"/>
  </r>
  <r>
    <s v="ORD008446"/>
    <x v="722"/>
    <s v="CUST02366"/>
    <x v="2"/>
    <x v="1"/>
    <x v="3"/>
    <n v="2"/>
    <n v="3537"/>
    <x v="3"/>
    <n v="6012.9"/>
    <n v="4403.08"/>
    <n v="1609.82"/>
    <n v="0.26772771873804652"/>
    <s v="12"/>
    <n v="2025"/>
    <n v="1061.0999999999999"/>
  </r>
  <r>
    <s v="ORD003653"/>
    <x v="722"/>
    <s v="CUST01738"/>
    <x v="12"/>
    <x v="0"/>
    <x v="1"/>
    <n v="1"/>
    <n v="3115"/>
    <x v="0"/>
    <n v="2803.5"/>
    <n v="2170.83"/>
    <n v="632.66999999999996"/>
    <n v="0.22567148207597645"/>
    <s v="12"/>
    <n v="2025"/>
    <n v="311.5"/>
  </r>
  <r>
    <s v="ORD006547"/>
    <x v="722"/>
    <s v="CUST00545"/>
    <x v="0"/>
    <x v="0"/>
    <x v="2"/>
    <n v="1"/>
    <n v="808"/>
    <x v="3"/>
    <n v="686.8"/>
    <n v="636.97"/>
    <n v="49.83"/>
    <n v="7.2553873034362268E-2"/>
    <s v="12"/>
    <n v="2025"/>
    <n v="121.19999999999999"/>
  </r>
  <r>
    <s v="ORD004604"/>
    <x v="723"/>
    <s v="CUST02004"/>
    <x v="7"/>
    <x v="4"/>
    <x v="3"/>
    <n v="3"/>
    <n v="95"/>
    <x v="4"/>
    <n v="228"/>
    <n v="211.89"/>
    <n v="16.11"/>
    <n v="7.06578947368421E-2"/>
    <s v="12"/>
    <n v="2025"/>
    <n v="57"/>
  </r>
  <r>
    <s v="ORD002504"/>
    <x v="723"/>
    <s v="CUST00927"/>
    <x v="12"/>
    <x v="0"/>
    <x v="4"/>
    <n v="2"/>
    <n v="5102"/>
    <x v="4"/>
    <n v="8163.2"/>
    <n v="7417.08"/>
    <n v="746.12"/>
    <n v="9.1400431203449636E-2"/>
    <s v="12"/>
    <n v="2025"/>
    <n v="2040.8000000000002"/>
  </r>
  <r>
    <s v="ORD004379"/>
    <x v="723"/>
    <s v="CUST02406"/>
    <x v="2"/>
    <x v="1"/>
    <x v="1"/>
    <n v="2"/>
    <n v="3203"/>
    <x v="0"/>
    <n v="5765.4"/>
    <n v="4644.58"/>
    <n v="1120.82"/>
    <n v="0.19440455128872239"/>
    <s v="12"/>
    <n v="2025"/>
    <n v="640.6"/>
  </r>
  <r>
    <s v="ORD005255"/>
    <x v="723"/>
    <s v="CUST02028"/>
    <x v="6"/>
    <x v="3"/>
    <x v="3"/>
    <n v="3"/>
    <n v="996"/>
    <x v="2"/>
    <n v="2988"/>
    <n v="1957.1"/>
    <n v="1030.9000000000001"/>
    <n v="0.34501338688085681"/>
    <s v="12"/>
    <n v="2025"/>
    <n v="0"/>
  </r>
  <r>
    <s v="ORD008970"/>
    <x v="723"/>
    <s v="CUST00026"/>
    <x v="10"/>
    <x v="2"/>
    <x v="1"/>
    <n v="1"/>
    <n v="9798"/>
    <x v="1"/>
    <n v="9308.1"/>
    <n v="7011.35"/>
    <n v="2296.75"/>
    <n v="0.24674745651636745"/>
    <s v="12"/>
    <n v="2025"/>
    <n v="489.90000000000003"/>
  </r>
  <r>
    <s v="ORD009831"/>
    <x v="723"/>
    <s v="CUST01824"/>
    <x v="10"/>
    <x v="2"/>
    <x v="3"/>
    <n v="1"/>
    <n v="12269"/>
    <x v="2"/>
    <n v="12269"/>
    <n v="9202.2999999999993"/>
    <n v="3066.7"/>
    <n v="0.24995517157062513"/>
    <s v="12"/>
    <n v="2025"/>
    <n v="0"/>
  </r>
  <r>
    <s v="ORD003885"/>
    <x v="723"/>
    <s v="CUST02417"/>
    <x v="4"/>
    <x v="1"/>
    <x v="0"/>
    <n v="1"/>
    <n v="19473"/>
    <x v="0"/>
    <n v="17525.7"/>
    <n v="15025.13"/>
    <n v="2500.5700000000002"/>
    <n v="0.14268017825250917"/>
    <s v="12"/>
    <n v="2025"/>
    <n v="1947.3000000000002"/>
  </r>
  <r>
    <s v="ORD007102"/>
    <x v="723"/>
    <s v="CUST01211"/>
    <x v="1"/>
    <x v="1"/>
    <x v="3"/>
    <n v="2"/>
    <n v="1056"/>
    <x v="1"/>
    <n v="2006.4"/>
    <n v="1440.34"/>
    <n v="566.05999999999995"/>
    <n v="0.28212719298245609"/>
    <s v="12"/>
    <n v="2025"/>
    <n v="105.60000000000001"/>
  </r>
  <r>
    <s v="ORD006920"/>
    <x v="723"/>
    <s v="CUST01345"/>
    <x v="9"/>
    <x v="1"/>
    <x v="0"/>
    <n v="3"/>
    <n v="25743"/>
    <x v="2"/>
    <n v="77229"/>
    <n v="54707.71"/>
    <n v="22521.29"/>
    <n v="0.29161700915459221"/>
    <s v="12"/>
    <n v="2025"/>
    <n v="0"/>
  </r>
  <r>
    <s v="ORD000307"/>
    <x v="723"/>
    <s v="CUST00156"/>
    <x v="7"/>
    <x v="4"/>
    <x v="1"/>
    <n v="2"/>
    <n v="241"/>
    <x v="1"/>
    <n v="457.9"/>
    <n v="354.42"/>
    <n v="103.48"/>
    <n v="0.22598820703210309"/>
    <s v="12"/>
    <n v="2025"/>
    <n v="24.1"/>
  </r>
  <r>
    <s v="ORD007235"/>
    <x v="723"/>
    <s v="CUST00672"/>
    <x v="8"/>
    <x v="3"/>
    <x v="0"/>
    <n v="2"/>
    <n v="2670"/>
    <x v="1"/>
    <n v="5073"/>
    <n v="4265.2299999999996"/>
    <n v="807.77"/>
    <n v="0.15922925290754977"/>
    <s v="12"/>
    <n v="2025"/>
    <n v="267"/>
  </r>
  <r>
    <s v="ORD008663"/>
    <x v="723"/>
    <s v="CUST00090"/>
    <x v="9"/>
    <x v="1"/>
    <x v="1"/>
    <n v="1"/>
    <n v="31440"/>
    <x v="4"/>
    <n v="25152"/>
    <n v="19706.240000000002"/>
    <n v="5445.76"/>
    <n v="0.21651399491094148"/>
    <s v="12"/>
    <n v="2025"/>
    <n v="6288"/>
  </r>
  <r>
    <s v="ORD007373"/>
    <x v="723"/>
    <s v="CUST01618"/>
    <x v="9"/>
    <x v="1"/>
    <x v="0"/>
    <n v="2"/>
    <n v="19088"/>
    <x v="1"/>
    <n v="36267.199999999997"/>
    <n v="23253.25"/>
    <n v="13013.95"/>
    <n v="0.35883525609917505"/>
    <s v="12"/>
    <n v="2025"/>
    <n v="1908.8000000000002"/>
  </r>
  <r>
    <s v="ORD007753"/>
    <x v="723"/>
    <s v="CUST00156"/>
    <x v="14"/>
    <x v="2"/>
    <x v="4"/>
    <n v="2"/>
    <n v="16875"/>
    <x v="2"/>
    <n v="33750"/>
    <n v="27382.92"/>
    <n v="6367.08"/>
    <n v="0.18865422222222222"/>
    <s v="12"/>
    <n v="2025"/>
    <n v="0"/>
  </r>
  <r>
    <s v="ORD007333"/>
    <x v="723"/>
    <s v="CUST01797"/>
    <x v="3"/>
    <x v="1"/>
    <x v="0"/>
    <n v="3"/>
    <n v="72179"/>
    <x v="2"/>
    <n v="216537"/>
    <n v="144761.5"/>
    <n v="71775.5"/>
    <n v="0.33146991045410251"/>
    <s v="12"/>
    <n v="2025"/>
    <n v="0"/>
  </r>
  <r>
    <s v="ORD007917"/>
    <x v="724"/>
    <s v="CUST01112"/>
    <x v="1"/>
    <x v="1"/>
    <x v="4"/>
    <n v="2"/>
    <n v="1028"/>
    <x v="0"/>
    <n v="1850.4"/>
    <n v="1524.33"/>
    <n v="326.07"/>
    <n v="0.17621595330739298"/>
    <s v="12"/>
    <n v="2025"/>
    <n v="205.60000000000002"/>
  </r>
  <r>
    <s v="ORD002047"/>
    <x v="724"/>
    <s v="CUST00974"/>
    <x v="0"/>
    <x v="0"/>
    <x v="1"/>
    <n v="3"/>
    <n v="556"/>
    <x v="3"/>
    <n v="1417.8"/>
    <n v="1180.9100000000001"/>
    <n v="236.89"/>
    <n v="0.16708280434475947"/>
    <s v="12"/>
    <n v="2025"/>
    <n v="250.2"/>
  </r>
  <r>
    <s v="ORD009121"/>
    <x v="724"/>
    <s v="CUST02364"/>
    <x v="2"/>
    <x v="1"/>
    <x v="4"/>
    <n v="1"/>
    <n v="3582"/>
    <x v="0"/>
    <n v="3223.8"/>
    <n v="2476.0300000000002"/>
    <n v="747.77"/>
    <n v="0.23195297475029467"/>
    <s v="12"/>
    <n v="2025"/>
    <n v="358.20000000000005"/>
  </r>
  <r>
    <s v="ORD006196"/>
    <x v="724"/>
    <s v="CUST02100"/>
    <x v="1"/>
    <x v="1"/>
    <x v="2"/>
    <n v="4"/>
    <n v="1340"/>
    <x v="4"/>
    <n v="4288"/>
    <n v="3349.41"/>
    <n v="938.59"/>
    <n v="0.21888759328358209"/>
    <s v="12"/>
    <n v="2025"/>
    <n v="1072"/>
  </r>
  <r>
    <s v="ORD005209"/>
    <x v="724"/>
    <s v="CUST00093"/>
    <x v="8"/>
    <x v="3"/>
    <x v="0"/>
    <n v="4"/>
    <n v="2398"/>
    <x v="0"/>
    <n v="8632.7999999999993"/>
    <n v="7611.15"/>
    <n v="1021.65"/>
    <n v="0.118345148735057"/>
    <s v="12"/>
    <n v="2025"/>
    <n v="959.2"/>
  </r>
  <r>
    <s v="ORD001492"/>
    <x v="724"/>
    <s v="CUST00180"/>
    <x v="12"/>
    <x v="0"/>
    <x v="0"/>
    <n v="1"/>
    <n v="4419"/>
    <x v="0"/>
    <n v="3977.1"/>
    <n v="3567.64"/>
    <n v="409.46"/>
    <n v="0.10295441402026602"/>
    <s v="12"/>
    <n v="2025"/>
    <n v="441.90000000000003"/>
  </r>
  <r>
    <s v="ORD000191"/>
    <x v="724"/>
    <s v="CUST01388"/>
    <x v="6"/>
    <x v="3"/>
    <x v="4"/>
    <n v="2"/>
    <n v="323"/>
    <x v="1"/>
    <n v="613.70000000000005"/>
    <n v="415.64"/>
    <n v="198.06"/>
    <n v="0.32273097604692846"/>
    <s v="12"/>
    <n v="2025"/>
    <n v="32.300000000000004"/>
  </r>
  <r>
    <s v="ORD006469"/>
    <x v="724"/>
    <s v="CUST02282"/>
    <x v="2"/>
    <x v="1"/>
    <x v="0"/>
    <n v="4"/>
    <n v="1817"/>
    <x v="0"/>
    <n v="6541.2"/>
    <n v="5202.17"/>
    <n v="1339.03"/>
    <n v="0.20470708738457777"/>
    <s v="12"/>
    <n v="2025"/>
    <n v="726.80000000000007"/>
  </r>
  <r>
    <s v="ORD009221"/>
    <x v="724"/>
    <s v="CUST01591"/>
    <x v="0"/>
    <x v="0"/>
    <x v="2"/>
    <n v="2"/>
    <n v="1159"/>
    <x v="1"/>
    <n v="2202.1"/>
    <n v="1311.25"/>
    <n v="890.85"/>
    <n v="0.40454566095999278"/>
    <s v="12"/>
    <n v="2025"/>
    <n v="115.9"/>
  </r>
  <r>
    <s v="ORD005993"/>
    <x v="724"/>
    <s v="CUST01927"/>
    <x v="9"/>
    <x v="1"/>
    <x v="2"/>
    <n v="1"/>
    <n v="28754"/>
    <x v="3"/>
    <n v="24440.9"/>
    <n v="20397.79"/>
    <n v="4043.11"/>
    <n v="0.165423941016902"/>
    <s v="12"/>
    <n v="2025"/>
    <n v="4313.0999999999995"/>
  </r>
  <r>
    <s v="ORD004400"/>
    <x v="724"/>
    <s v="CUST00439"/>
    <x v="0"/>
    <x v="0"/>
    <x v="3"/>
    <n v="2"/>
    <n v="1464"/>
    <x v="2"/>
    <n v="2928"/>
    <n v="1882.88"/>
    <n v="1045.1199999999999"/>
    <n v="0.35693989071038246"/>
    <s v="12"/>
    <n v="2025"/>
    <n v="0"/>
  </r>
  <r>
    <s v="ORD007560"/>
    <x v="724"/>
    <s v="CUST00826"/>
    <x v="9"/>
    <x v="1"/>
    <x v="1"/>
    <n v="1"/>
    <n v="23195"/>
    <x v="1"/>
    <n v="22035.25"/>
    <n v="15691.31"/>
    <n v="6343.94"/>
    <n v="0.28789961538897901"/>
    <s v="12"/>
    <n v="2025"/>
    <n v="1159.75"/>
  </r>
  <r>
    <s v="ORD005977"/>
    <x v="724"/>
    <s v="CUST01624"/>
    <x v="6"/>
    <x v="3"/>
    <x v="2"/>
    <n v="1"/>
    <n v="938"/>
    <x v="4"/>
    <n v="750.4"/>
    <n v="701.34"/>
    <n v="49.06"/>
    <n v="6.5378464818763332E-2"/>
    <s v="12"/>
    <n v="2025"/>
    <n v="187.60000000000002"/>
  </r>
  <r>
    <s v="ORD003951"/>
    <x v="724"/>
    <s v="CUST01254"/>
    <x v="5"/>
    <x v="2"/>
    <x v="4"/>
    <n v="3"/>
    <n v="9846"/>
    <x v="1"/>
    <n v="28061.1"/>
    <n v="21291.26"/>
    <n v="6769.84"/>
    <n v="0.24125355028847767"/>
    <s v="12"/>
    <n v="2025"/>
    <n v="1476.9"/>
  </r>
  <r>
    <s v="ORD001808"/>
    <x v="724"/>
    <s v="CUST00917"/>
    <x v="7"/>
    <x v="4"/>
    <x v="0"/>
    <n v="1"/>
    <n v="126"/>
    <x v="0"/>
    <n v="113.4"/>
    <n v="69.3"/>
    <n v="44.1"/>
    <n v="0.3888888888888889"/>
    <s v="12"/>
    <n v="2025"/>
    <n v="12.600000000000001"/>
  </r>
  <r>
    <s v="ORD000555"/>
    <x v="725"/>
    <s v="CUST00779"/>
    <x v="1"/>
    <x v="1"/>
    <x v="0"/>
    <n v="3"/>
    <n v="1916"/>
    <x v="1"/>
    <n v="5460.6"/>
    <n v="4377.05"/>
    <n v="1083.55"/>
    <n v="0.19843057539464526"/>
    <s v="12"/>
    <n v="2025"/>
    <n v="287.40000000000003"/>
  </r>
  <r>
    <s v="ORD000013"/>
    <x v="725"/>
    <s v="CUST01029"/>
    <x v="11"/>
    <x v="4"/>
    <x v="3"/>
    <n v="3"/>
    <n v="150"/>
    <x v="4"/>
    <n v="360"/>
    <n v="350.64"/>
    <n v="9.36"/>
    <n v="2.5999999999999999E-2"/>
    <s v="12"/>
    <n v="2025"/>
    <n v="90"/>
  </r>
  <r>
    <s v="ORD007954"/>
    <x v="725"/>
    <s v="CUST00212"/>
    <x v="4"/>
    <x v="1"/>
    <x v="0"/>
    <n v="1"/>
    <n v="19239"/>
    <x v="3"/>
    <n v="16353.15"/>
    <n v="13252.98"/>
    <n v="3100.17"/>
    <n v="0.18957632015850159"/>
    <s v="12"/>
    <n v="2025"/>
    <n v="2885.85"/>
  </r>
  <r>
    <s v="ORD000254"/>
    <x v="725"/>
    <s v="CUST01440"/>
    <x v="6"/>
    <x v="3"/>
    <x v="4"/>
    <n v="2"/>
    <n v="378"/>
    <x v="3"/>
    <n v="642.6"/>
    <n v="507.78"/>
    <n v="134.82"/>
    <n v="0.20980392156862743"/>
    <s v="12"/>
    <n v="2025"/>
    <n v="113.39999999999999"/>
  </r>
  <r>
    <s v="ORD006819"/>
    <x v="725"/>
    <s v="CUST01205"/>
    <x v="10"/>
    <x v="2"/>
    <x v="1"/>
    <n v="2"/>
    <n v="10501"/>
    <x v="2"/>
    <n v="21002"/>
    <n v="15369.03"/>
    <n v="5632.97"/>
    <n v="0.2682111227502143"/>
    <s v="12"/>
    <n v="2025"/>
    <n v="0"/>
  </r>
  <r>
    <s v="ORD007308"/>
    <x v="725"/>
    <s v="CUST00293"/>
    <x v="6"/>
    <x v="3"/>
    <x v="2"/>
    <n v="1"/>
    <n v="721"/>
    <x v="1"/>
    <n v="684.95"/>
    <n v="403.71"/>
    <n v="281.24"/>
    <n v="0.41059931381852688"/>
    <s v="12"/>
    <n v="2025"/>
    <n v="36.050000000000004"/>
  </r>
  <r>
    <s v="ORD003159"/>
    <x v="725"/>
    <s v="CUST00085"/>
    <x v="7"/>
    <x v="4"/>
    <x v="1"/>
    <n v="1"/>
    <n v="186"/>
    <x v="1"/>
    <n v="176.7"/>
    <n v="116.46"/>
    <n v="60.24"/>
    <n v="0.34091680814940578"/>
    <s v="12"/>
    <n v="2025"/>
    <n v="9.3000000000000007"/>
  </r>
  <r>
    <s v="ORD002931"/>
    <x v="725"/>
    <s v="CUST00455"/>
    <x v="10"/>
    <x v="2"/>
    <x v="3"/>
    <n v="1"/>
    <n v="6706"/>
    <x v="2"/>
    <n v="6706"/>
    <n v="5082.42"/>
    <n v="1623.58"/>
    <n v="0.24210855949895616"/>
    <s v="12"/>
    <n v="2025"/>
    <n v="0"/>
  </r>
  <r>
    <s v="ORD000630"/>
    <x v="725"/>
    <s v="CUST01884"/>
    <x v="7"/>
    <x v="4"/>
    <x v="4"/>
    <n v="1"/>
    <n v="98"/>
    <x v="1"/>
    <n v="93.1"/>
    <n v="73.239999999999995"/>
    <n v="19.86"/>
    <n v="0.21331901181525242"/>
    <s v="12"/>
    <n v="2025"/>
    <n v="4.9000000000000004"/>
  </r>
  <r>
    <s v="ORD008322"/>
    <x v="725"/>
    <s v="CUST00688"/>
    <x v="7"/>
    <x v="4"/>
    <x v="2"/>
    <n v="3"/>
    <n v="178"/>
    <x v="1"/>
    <n v="507.3"/>
    <n v="433.97"/>
    <n v="73.33"/>
    <n v="0.14454957618766015"/>
    <s v="12"/>
    <n v="2025"/>
    <n v="26.700000000000003"/>
  </r>
  <r>
    <s v="ORD006679"/>
    <x v="725"/>
    <s v="CUST00754"/>
    <x v="13"/>
    <x v="0"/>
    <x v="4"/>
    <n v="1"/>
    <n v="597"/>
    <x v="0"/>
    <n v="537.29999999999995"/>
    <n v="386.79"/>
    <n v="150.51"/>
    <n v="0.28012283640424346"/>
    <s v="12"/>
    <n v="2025"/>
    <n v="59.7"/>
  </r>
  <r>
    <s v="ORD001723"/>
    <x v="725"/>
    <s v="CUST00129"/>
    <x v="6"/>
    <x v="3"/>
    <x v="0"/>
    <n v="2"/>
    <n v="1125"/>
    <x v="1"/>
    <n v="2137.5"/>
    <n v="1737.53"/>
    <n v="399.97"/>
    <n v="0.18712046783625733"/>
    <s v="12"/>
    <n v="2025"/>
    <n v="112.5"/>
  </r>
  <r>
    <s v="ORD004285"/>
    <x v="725"/>
    <s v="CUST00037"/>
    <x v="11"/>
    <x v="4"/>
    <x v="3"/>
    <n v="1"/>
    <n v="106"/>
    <x v="2"/>
    <n v="106"/>
    <n v="74.34"/>
    <n v="31.66"/>
    <n v="0.29867924528301887"/>
    <s v="12"/>
    <n v="2025"/>
    <n v="0"/>
  </r>
  <r>
    <s v="ORD004354"/>
    <x v="725"/>
    <s v="CUST02077"/>
    <x v="9"/>
    <x v="1"/>
    <x v="2"/>
    <n v="2"/>
    <n v="19920"/>
    <x v="1"/>
    <n v="37848"/>
    <n v="23852.43"/>
    <n v="13995.57"/>
    <n v="0.36978360811667721"/>
    <s v="12"/>
    <n v="2025"/>
    <n v="1992"/>
  </r>
  <r>
    <s v="ORD009511"/>
    <x v="725"/>
    <s v="CUST02280"/>
    <x v="7"/>
    <x v="4"/>
    <x v="3"/>
    <n v="5"/>
    <n v="92"/>
    <x v="0"/>
    <n v="414"/>
    <n v="295.75"/>
    <n v="118.25"/>
    <n v="0.28562801932367149"/>
    <s v="12"/>
    <n v="2025"/>
    <n v="46"/>
  </r>
  <r>
    <s v="ORD004019"/>
    <x v="725"/>
    <s v="CUST02281"/>
    <x v="3"/>
    <x v="1"/>
    <x v="1"/>
    <n v="1"/>
    <n v="75039"/>
    <x v="1"/>
    <n v="71287.05"/>
    <n v="59816.55"/>
    <n v="11470.5"/>
    <n v="0.16090580266682378"/>
    <s v="12"/>
    <n v="2025"/>
    <n v="3751.9500000000003"/>
  </r>
  <r>
    <s v="ORD001148"/>
    <x v="726"/>
    <s v="CUST01488"/>
    <x v="14"/>
    <x v="2"/>
    <x v="4"/>
    <n v="1"/>
    <n v="11027"/>
    <x v="2"/>
    <n v="11027"/>
    <n v="6378.99"/>
    <n v="4648.01"/>
    <n v="0.42151174390133311"/>
    <s v="12"/>
    <n v="2025"/>
    <n v="0"/>
  </r>
  <r>
    <s v="ORD006803"/>
    <x v="726"/>
    <s v="CUST00365"/>
    <x v="0"/>
    <x v="0"/>
    <x v="0"/>
    <n v="3"/>
    <n v="587"/>
    <x v="0"/>
    <n v="1584.9"/>
    <n v="1193.8699999999999"/>
    <n v="391.03"/>
    <n v="0.24672219067449047"/>
    <s v="12"/>
    <n v="2025"/>
    <n v="176.10000000000002"/>
  </r>
  <r>
    <s v="ORD007400"/>
    <x v="726"/>
    <s v="CUST00400"/>
    <x v="4"/>
    <x v="1"/>
    <x v="2"/>
    <n v="3"/>
    <n v="21975"/>
    <x v="0"/>
    <n v="59332.5"/>
    <n v="48729.02"/>
    <n v="10603.48"/>
    <n v="0.17871284709054902"/>
    <s v="12"/>
    <n v="2025"/>
    <n v="6592.5"/>
  </r>
  <r>
    <s v="ORD008872"/>
    <x v="726"/>
    <s v="CUST01170"/>
    <x v="13"/>
    <x v="0"/>
    <x v="4"/>
    <n v="1"/>
    <n v="641"/>
    <x v="3"/>
    <n v="544.85"/>
    <n v="375.09"/>
    <n v="169.76"/>
    <n v="0.31157199229145632"/>
    <s v="12"/>
    <n v="2025"/>
    <n v="96.149999999999991"/>
  </r>
  <r>
    <s v="ORD002495"/>
    <x v="726"/>
    <s v="CUST00814"/>
    <x v="7"/>
    <x v="4"/>
    <x v="3"/>
    <n v="1"/>
    <n v="226"/>
    <x v="2"/>
    <n v="226"/>
    <n v="134.91999999999999"/>
    <n v="91.08"/>
    <n v="0.40300884955752214"/>
    <s v="12"/>
    <n v="2025"/>
    <n v="0"/>
  </r>
  <r>
    <s v="ORD005877"/>
    <x v="726"/>
    <s v="CUST01826"/>
    <x v="7"/>
    <x v="4"/>
    <x v="1"/>
    <n v="5"/>
    <n v="160"/>
    <x v="0"/>
    <n v="720"/>
    <n v="615.5"/>
    <n v="104.5"/>
    <n v="0.1451388888888889"/>
    <s v="12"/>
    <n v="2025"/>
    <n v="80"/>
  </r>
  <r>
    <s v="ORD005940"/>
    <x v="726"/>
    <s v="CUST01915"/>
    <x v="4"/>
    <x v="1"/>
    <x v="2"/>
    <n v="1"/>
    <n v="9336"/>
    <x v="1"/>
    <n v="8869.2000000000007"/>
    <n v="5359.72"/>
    <n v="3509.48"/>
    <n v="0.39569295990619219"/>
    <s v="12"/>
    <n v="2025"/>
    <n v="466.8"/>
  </r>
  <r>
    <s v="ORD006862"/>
    <x v="726"/>
    <s v="CUST01359"/>
    <x v="1"/>
    <x v="1"/>
    <x v="2"/>
    <n v="3"/>
    <n v="1001"/>
    <x v="0"/>
    <n v="2702.7"/>
    <n v="1941.15"/>
    <n v="761.55"/>
    <n v="0.28177378177378176"/>
    <s v="12"/>
    <n v="2025"/>
    <n v="300.3"/>
  </r>
  <r>
    <s v="ORD002820"/>
    <x v="726"/>
    <s v="CUST00812"/>
    <x v="9"/>
    <x v="1"/>
    <x v="3"/>
    <n v="1"/>
    <n v="23585"/>
    <x v="1"/>
    <n v="22405.75"/>
    <n v="18118.400000000001"/>
    <n v="4287.3500000000004"/>
    <n v="0.19135043459826162"/>
    <s v="12"/>
    <n v="2025"/>
    <n v="1179.25"/>
  </r>
  <r>
    <s v="ORD001738"/>
    <x v="726"/>
    <s v="CUST00988"/>
    <x v="7"/>
    <x v="4"/>
    <x v="4"/>
    <n v="2"/>
    <n v="209"/>
    <x v="4"/>
    <n v="334.4"/>
    <n v="254.04"/>
    <n v="80.36"/>
    <n v="0.240311004784689"/>
    <s v="12"/>
    <n v="2025"/>
    <n v="83.600000000000009"/>
  </r>
  <r>
    <s v="ORD004253"/>
    <x v="726"/>
    <s v="CUST01095"/>
    <x v="14"/>
    <x v="2"/>
    <x v="0"/>
    <n v="1"/>
    <n v="13934"/>
    <x v="3"/>
    <n v="11843.9"/>
    <n v="10043.969999999999"/>
    <n v="1799.93"/>
    <n v="0.15197105683094253"/>
    <s v="12"/>
    <n v="2025"/>
    <n v="2090.1"/>
  </r>
  <r>
    <s v="ORD008262"/>
    <x v="726"/>
    <s v="CUST00008"/>
    <x v="7"/>
    <x v="4"/>
    <x v="0"/>
    <n v="1"/>
    <n v="198"/>
    <x v="2"/>
    <n v="198"/>
    <n v="116.2"/>
    <n v="81.8"/>
    <n v="0.41313131313131313"/>
    <s v="12"/>
    <n v="2025"/>
    <n v="0"/>
  </r>
  <r>
    <s v="ORD006260"/>
    <x v="726"/>
    <s v="CUST02314"/>
    <x v="10"/>
    <x v="2"/>
    <x v="2"/>
    <n v="1"/>
    <n v="14077"/>
    <x v="2"/>
    <n v="14077"/>
    <n v="10328.799999999999"/>
    <n v="3748.2"/>
    <n v="0.2662641187753072"/>
    <s v="12"/>
    <n v="2025"/>
    <n v="0"/>
  </r>
  <r>
    <s v="ORD005443"/>
    <x v="726"/>
    <s v="CUST00130"/>
    <x v="3"/>
    <x v="1"/>
    <x v="3"/>
    <n v="1"/>
    <n v="67264"/>
    <x v="4"/>
    <n v="53811.199999999997"/>
    <n v="43846.6"/>
    <n v="9964.6"/>
    <n v="0.18517706351094199"/>
    <s v="12"/>
    <n v="2025"/>
    <n v="13452.800000000001"/>
  </r>
  <r>
    <s v="ORD000742"/>
    <x v="727"/>
    <s v="CUST00960"/>
    <x v="14"/>
    <x v="2"/>
    <x v="4"/>
    <n v="1"/>
    <n v="13617"/>
    <x v="0"/>
    <n v="12255.3"/>
    <n v="10422.549999999999"/>
    <n v="1832.75"/>
    <n v="0.14954754269581325"/>
    <s v="12"/>
    <n v="2025"/>
    <n v="1361.7"/>
  </r>
  <r>
    <s v="ORD005350"/>
    <x v="727"/>
    <s v="CUST00294"/>
    <x v="7"/>
    <x v="4"/>
    <x v="4"/>
    <n v="2"/>
    <n v="171"/>
    <x v="1"/>
    <n v="324.89999999999998"/>
    <n v="205.46"/>
    <n v="119.44"/>
    <n v="0.36762080640196987"/>
    <s v="12"/>
    <n v="2025"/>
    <n v="17.100000000000001"/>
  </r>
  <r>
    <s v="ORD000855"/>
    <x v="727"/>
    <s v="CUST01613"/>
    <x v="9"/>
    <x v="1"/>
    <x v="4"/>
    <n v="1"/>
    <n v="21243"/>
    <x v="2"/>
    <n v="21243"/>
    <n v="15813.27"/>
    <n v="5429.73"/>
    <n v="0.25560090382714301"/>
    <s v="12"/>
    <n v="2025"/>
    <n v="0"/>
  </r>
  <r>
    <s v="ORD004412"/>
    <x v="727"/>
    <s v="CUST00522"/>
    <x v="11"/>
    <x v="4"/>
    <x v="1"/>
    <n v="2"/>
    <n v="75"/>
    <x v="0"/>
    <n v="135"/>
    <n v="120.47"/>
    <n v="14.53"/>
    <n v="0.10762962962962963"/>
    <s v="12"/>
    <n v="2025"/>
    <n v="15"/>
  </r>
  <r>
    <s v="ORD002381"/>
    <x v="727"/>
    <s v="CUST01290"/>
    <x v="8"/>
    <x v="3"/>
    <x v="4"/>
    <n v="1"/>
    <n v="2827"/>
    <x v="2"/>
    <n v="2827"/>
    <n v="2003.17"/>
    <n v="823.83"/>
    <n v="0.29141492748496639"/>
    <s v="12"/>
    <n v="2025"/>
    <n v="0"/>
  </r>
  <r>
    <s v="ORD003200"/>
    <x v="727"/>
    <s v="CUST00596"/>
    <x v="2"/>
    <x v="1"/>
    <x v="2"/>
    <n v="3"/>
    <n v="4370"/>
    <x v="0"/>
    <n v="11799"/>
    <n v="8975.81"/>
    <n v="2823.19"/>
    <n v="0.23927366725993729"/>
    <s v="12"/>
    <n v="2025"/>
    <n v="1311"/>
  </r>
  <r>
    <s v="ORD007983"/>
    <x v="727"/>
    <s v="CUST00765"/>
    <x v="6"/>
    <x v="3"/>
    <x v="0"/>
    <n v="2"/>
    <n v="335"/>
    <x v="4"/>
    <n v="536"/>
    <n v="396.62"/>
    <n v="139.38"/>
    <n v="0.26003731343283581"/>
    <s v="12"/>
    <n v="2025"/>
    <n v="134"/>
  </r>
  <r>
    <s v="ORD001983"/>
    <x v="727"/>
    <s v="CUST00189"/>
    <x v="3"/>
    <x v="1"/>
    <x v="2"/>
    <n v="1"/>
    <n v="72569"/>
    <x v="0"/>
    <n v="65312.1"/>
    <n v="45319.27"/>
    <n v="19992.830000000002"/>
    <n v="0.30611219054355937"/>
    <s v="12"/>
    <n v="2025"/>
    <n v="7256.9000000000005"/>
  </r>
  <r>
    <s v="ORD001371"/>
    <x v="727"/>
    <s v="CUST01852"/>
    <x v="1"/>
    <x v="1"/>
    <x v="0"/>
    <n v="1"/>
    <n v="2953"/>
    <x v="2"/>
    <n v="2953"/>
    <n v="1952.64"/>
    <n v="1000.36"/>
    <n v="0.33876058245851676"/>
    <s v="12"/>
    <n v="2025"/>
    <n v="0"/>
  </r>
  <r>
    <s v="ORD000778"/>
    <x v="727"/>
    <s v="CUST00493"/>
    <x v="10"/>
    <x v="2"/>
    <x v="4"/>
    <n v="4"/>
    <n v="16878"/>
    <x v="4"/>
    <n v="54009.599999999999"/>
    <n v="41235.89"/>
    <n v="12773.71"/>
    <n v="0.23650813929375517"/>
    <s v="12"/>
    <n v="2025"/>
    <n v="13502.400000000001"/>
  </r>
  <r>
    <s v="ORD004508"/>
    <x v="728"/>
    <s v="CUST00070"/>
    <x v="2"/>
    <x v="1"/>
    <x v="3"/>
    <n v="1"/>
    <n v="3156"/>
    <x v="2"/>
    <n v="3156"/>
    <n v="2088.6"/>
    <n v="1067.4000000000001"/>
    <n v="0.33821292775665401"/>
    <s v="12"/>
    <n v="2025"/>
    <n v="0"/>
  </r>
  <r>
    <s v="ORD007702"/>
    <x v="728"/>
    <s v="CUST02138"/>
    <x v="12"/>
    <x v="0"/>
    <x v="4"/>
    <n v="1"/>
    <n v="2727"/>
    <x v="0"/>
    <n v="2454.3000000000002"/>
    <n v="2067.64"/>
    <n v="386.66"/>
    <n v="0.15754390253840198"/>
    <s v="12"/>
    <n v="2025"/>
    <n v="272.7"/>
  </r>
  <r>
    <s v="ORD004010"/>
    <x v="728"/>
    <s v="CUST00500"/>
    <x v="4"/>
    <x v="1"/>
    <x v="1"/>
    <n v="1"/>
    <n v="11345"/>
    <x v="0"/>
    <n v="10210.5"/>
    <n v="7535.9"/>
    <n v="2674.6"/>
    <n v="0.26194603594339161"/>
    <s v="12"/>
    <n v="2025"/>
    <n v="1134.5"/>
  </r>
  <r>
    <s v="ORD000584"/>
    <x v="728"/>
    <s v="CUST00195"/>
    <x v="12"/>
    <x v="0"/>
    <x v="0"/>
    <n v="1"/>
    <n v="4788"/>
    <x v="0"/>
    <n v="4309.2"/>
    <n v="3856.25"/>
    <n v="452.95"/>
    <n v="0.10511231783161608"/>
    <s v="12"/>
    <n v="2025"/>
    <n v="478.8"/>
  </r>
  <r>
    <s v="ORD002604"/>
    <x v="728"/>
    <s v="CUST02278"/>
    <x v="7"/>
    <x v="4"/>
    <x v="1"/>
    <n v="5"/>
    <n v="175"/>
    <x v="0"/>
    <n v="787.5"/>
    <n v="484.23"/>
    <n v="303.27"/>
    <n v="0.38510476190476189"/>
    <s v="12"/>
    <n v="2025"/>
    <n v="87.5"/>
  </r>
  <r>
    <s v="ORD006491"/>
    <x v="728"/>
    <s v="CUST02456"/>
    <x v="13"/>
    <x v="0"/>
    <x v="4"/>
    <n v="1"/>
    <n v="993"/>
    <x v="0"/>
    <n v="893.7"/>
    <n v="671.87"/>
    <n v="221.83"/>
    <n v="0.24821528477117602"/>
    <s v="12"/>
    <n v="2025"/>
    <n v="99.300000000000011"/>
  </r>
  <r>
    <s v="ORD003447"/>
    <x v="728"/>
    <s v="CUST02084"/>
    <x v="9"/>
    <x v="1"/>
    <x v="2"/>
    <n v="1"/>
    <n v="28673"/>
    <x v="0"/>
    <n v="25805.7"/>
    <n v="22178.44"/>
    <n v="3627.26"/>
    <n v="0.14056041882219819"/>
    <s v="12"/>
    <n v="2025"/>
    <n v="2867.3"/>
  </r>
  <r>
    <s v="ORD008661"/>
    <x v="728"/>
    <s v="CUST02493"/>
    <x v="11"/>
    <x v="4"/>
    <x v="2"/>
    <n v="1"/>
    <n v="159"/>
    <x v="3"/>
    <n v="135.15"/>
    <n v="129.41999999999999"/>
    <n v="5.73"/>
    <n v="4.2397336293007772E-2"/>
    <s v="12"/>
    <n v="2025"/>
    <n v="23.849999999999998"/>
  </r>
  <r>
    <s v="ORD006098"/>
    <x v="728"/>
    <s v="CUST00377"/>
    <x v="7"/>
    <x v="4"/>
    <x v="1"/>
    <n v="1"/>
    <n v="143"/>
    <x v="0"/>
    <n v="128.69999999999999"/>
    <n v="86.41"/>
    <n v="42.29"/>
    <n v="0.32859362859362862"/>
    <s v="12"/>
    <n v="2025"/>
    <n v="14.3"/>
  </r>
  <r>
    <s v="ORD004429"/>
    <x v="728"/>
    <s v="CUST00319"/>
    <x v="12"/>
    <x v="0"/>
    <x v="1"/>
    <n v="1"/>
    <n v="2018"/>
    <x v="2"/>
    <n v="2018"/>
    <n v="1183.29"/>
    <n v="834.71"/>
    <n v="0.41363230921704658"/>
    <s v="12"/>
    <n v="2025"/>
    <n v="0"/>
  </r>
  <r>
    <s v="ORD006316"/>
    <x v="728"/>
    <s v="CUST00740"/>
    <x v="5"/>
    <x v="2"/>
    <x v="3"/>
    <n v="1"/>
    <n v="5450"/>
    <x v="2"/>
    <n v="5450"/>
    <n v="4436.3900000000003"/>
    <n v="1013.61"/>
    <n v="0.18598348623853211"/>
    <s v="12"/>
    <n v="2025"/>
    <n v="0"/>
  </r>
  <r>
    <s v="ORD007550"/>
    <x v="728"/>
    <s v="CUST01500"/>
    <x v="12"/>
    <x v="0"/>
    <x v="0"/>
    <n v="2"/>
    <n v="4663"/>
    <x v="0"/>
    <n v="8393.4"/>
    <n v="5238.3500000000004"/>
    <n v="3155.05"/>
    <n v="0.37589653775585585"/>
    <s v="12"/>
    <n v="2025"/>
    <n v="932.6"/>
  </r>
  <r>
    <s v="ORD005786"/>
    <x v="728"/>
    <s v="CUST01571"/>
    <x v="14"/>
    <x v="2"/>
    <x v="1"/>
    <n v="1"/>
    <n v="13783"/>
    <x v="2"/>
    <n v="13783"/>
    <n v="10337.81"/>
    <n v="3445.19"/>
    <n v="0.24995937023869985"/>
    <s v="12"/>
    <n v="2025"/>
    <n v="0"/>
  </r>
  <r>
    <s v="ORD008237"/>
    <x v="728"/>
    <s v="CUST00655"/>
    <x v="4"/>
    <x v="1"/>
    <x v="4"/>
    <n v="1"/>
    <n v="20099"/>
    <x v="0"/>
    <n v="18089.099999999999"/>
    <n v="11918.98"/>
    <n v="6170.12"/>
    <n v="0.34109601914965371"/>
    <s v="12"/>
    <n v="2025"/>
    <n v="2009.9"/>
  </r>
  <r>
    <s v="ORD003277"/>
    <x v="729"/>
    <s v="CUST01352"/>
    <x v="7"/>
    <x v="4"/>
    <x v="2"/>
    <n v="4"/>
    <n v="171"/>
    <x v="2"/>
    <n v="684"/>
    <n v="404.86"/>
    <n v="279.14"/>
    <n v="0.40809941520467835"/>
    <s v="12"/>
    <n v="2025"/>
    <n v="0"/>
  </r>
  <r>
    <s v="ORD003743"/>
    <x v="729"/>
    <s v="CUST01210"/>
    <x v="4"/>
    <x v="1"/>
    <x v="1"/>
    <n v="3"/>
    <n v="24709"/>
    <x v="1"/>
    <n v="70420.649999999994"/>
    <n v="46188.66"/>
    <n v="24231.99"/>
    <n v="0.34410346964988259"/>
    <s v="12"/>
    <n v="2025"/>
    <n v="3706.3500000000004"/>
  </r>
  <r>
    <s v="ORD009184"/>
    <x v="729"/>
    <s v="CUST01502"/>
    <x v="7"/>
    <x v="4"/>
    <x v="1"/>
    <n v="1"/>
    <n v="212"/>
    <x v="3"/>
    <n v="180.2"/>
    <n v="119.67"/>
    <n v="60.53"/>
    <n v="0.33590455049944506"/>
    <s v="12"/>
    <n v="2025"/>
    <n v="31.799999999999997"/>
  </r>
  <r>
    <s v="ORD000591"/>
    <x v="729"/>
    <s v="CUST02106"/>
    <x v="14"/>
    <x v="2"/>
    <x v="0"/>
    <n v="1"/>
    <n v="18795"/>
    <x v="0"/>
    <n v="16915.5"/>
    <n v="14460.27"/>
    <n v="2455.23"/>
    <n v="0.14514675888977566"/>
    <s v="12"/>
    <n v="2025"/>
    <n v="1879.5"/>
  </r>
  <r>
    <s v="ORD000936"/>
    <x v="729"/>
    <s v="CUST00751"/>
    <x v="11"/>
    <x v="4"/>
    <x v="2"/>
    <n v="1"/>
    <n v="170"/>
    <x v="1"/>
    <n v="161.5"/>
    <n v="107.35"/>
    <n v="54.15"/>
    <n v="0.3352941176470588"/>
    <s v="12"/>
    <n v="2025"/>
    <n v="8.5"/>
  </r>
  <r>
    <s v="ORD009127"/>
    <x v="729"/>
    <s v="CUST00148"/>
    <x v="10"/>
    <x v="2"/>
    <x v="0"/>
    <n v="1"/>
    <n v="14297"/>
    <x v="2"/>
    <n v="14297"/>
    <n v="9273.81"/>
    <n v="5023.1899999999996"/>
    <n v="0.35134573686787435"/>
    <s v="12"/>
    <n v="2025"/>
    <n v="0"/>
  </r>
  <r>
    <s v="ORD009742"/>
    <x v="729"/>
    <s v="CUST00357"/>
    <x v="3"/>
    <x v="1"/>
    <x v="4"/>
    <n v="3"/>
    <n v="65256"/>
    <x v="3"/>
    <n v="166402.79999999999"/>
    <n v="142909.60999999999"/>
    <n v="23493.19"/>
    <n v="0.14118266038792618"/>
    <s v="12"/>
    <n v="2025"/>
    <n v="29365.200000000001"/>
  </r>
  <r>
    <s v="ORD003245"/>
    <x v="729"/>
    <s v="CUST00125"/>
    <x v="2"/>
    <x v="1"/>
    <x v="1"/>
    <n v="1"/>
    <n v="2212"/>
    <x v="1"/>
    <n v="2101.4"/>
    <n v="1334.25"/>
    <n v="767.15"/>
    <n v="0.36506614637860474"/>
    <s v="12"/>
    <n v="2025"/>
    <n v="110.60000000000001"/>
  </r>
  <r>
    <s v="ORD003654"/>
    <x v="729"/>
    <s v="CUST02084"/>
    <x v="10"/>
    <x v="2"/>
    <x v="4"/>
    <n v="1"/>
    <n v="14603"/>
    <x v="3"/>
    <n v="12412.55"/>
    <n v="10140.379999999999"/>
    <n v="2272.17"/>
    <n v="0.1830542475156193"/>
    <s v="12"/>
    <n v="2025"/>
    <n v="2190.4499999999998"/>
  </r>
  <r>
    <s v="ORD001203"/>
    <x v="729"/>
    <s v="CUST00024"/>
    <x v="11"/>
    <x v="4"/>
    <x v="4"/>
    <n v="2"/>
    <n v="96"/>
    <x v="1"/>
    <n v="182.4"/>
    <n v="131"/>
    <n v="51.4"/>
    <n v="0.28179824561403505"/>
    <s v="12"/>
    <n v="2025"/>
    <n v="9.6000000000000014"/>
  </r>
  <r>
    <s v="ORD003315"/>
    <x v="729"/>
    <s v="CUST00318"/>
    <x v="2"/>
    <x v="1"/>
    <x v="2"/>
    <n v="1"/>
    <n v="2972"/>
    <x v="0"/>
    <n v="2674.8"/>
    <n v="2162.31"/>
    <n v="512.49"/>
    <n v="0.19159937191565724"/>
    <s v="12"/>
    <n v="2025"/>
    <n v="297.2"/>
  </r>
  <r>
    <s v="ORD006185"/>
    <x v="729"/>
    <s v="CUST01117"/>
    <x v="12"/>
    <x v="0"/>
    <x v="1"/>
    <n v="1"/>
    <n v="2044"/>
    <x v="1"/>
    <n v="1941.8"/>
    <n v="1563.91"/>
    <n v="377.89"/>
    <n v="0.19460809558141931"/>
    <s v="12"/>
    <n v="2025"/>
    <n v="102.2"/>
  </r>
  <r>
    <s v="ORD007924"/>
    <x v="729"/>
    <s v="CUST02031"/>
    <x v="12"/>
    <x v="0"/>
    <x v="0"/>
    <n v="4"/>
    <n v="3030"/>
    <x v="0"/>
    <n v="10908"/>
    <n v="7935.22"/>
    <n v="2972.78"/>
    <n v="0.27253208654198757"/>
    <s v="12"/>
    <n v="2025"/>
    <n v="1212"/>
  </r>
  <r>
    <s v="ORD008444"/>
    <x v="729"/>
    <s v="CUST00765"/>
    <x v="10"/>
    <x v="2"/>
    <x v="2"/>
    <n v="1"/>
    <n v="16935"/>
    <x v="1"/>
    <n v="16088.25"/>
    <n v="9430.36"/>
    <n v="6657.89"/>
    <n v="0.41383556322160586"/>
    <s v="12"/>
    <n v="2025"/>
    <n v="846.75"/>
  </r>
  <r>
    <s v="ORD009256"/>
    <x v="729"/>
    <s v="CUST01959"/>
    <x v="6"/>
    <x v="3"/>
    <x v="2"/>
    <n v="1"/>
    <n v="646"/>
    <x v="2"/>
    <n v="646"/>
    <n v="515.25"/>
    <n v="130.75"/>
    <n v="0.20239938080495357"/>
    <s v="12"/>
    <n v="2025"/>
    <n v="0"/>
  </r>
  <r>
    <s v="ORD000287"/>
    <x v="729"/>
    <s v="CUST00384"/>
    <x v="7"/>
    <x v="4"/>
    <x v="4"/>
    <n v="1"/>
    <n v="128"/>
    <x v="1"/>
    <n v="121.6"/>
    <n v="103.99"/>
    <n v="17.61"/>
    <n v="0.14481907894736842"/>
    <s v="12"/>
    <n v="2025"/>
    <n v="6.4"/>
  </r>
  <r>
    <s v="ORD006153"/>
    <x v="729"/>
    <s v="CUST01723"/>
    <x v="11"/>
    <x v="4"/>
    <x v="2"/>
    <n v="1"/>
    <n v="167"/>
    <x v="1"/>
    <n v="158.65"/>
    <n v="135.03"/>
    <n v="23.62"/>
    <n v="0.1488811849984242"/>
    <s v="12"/>
    <n v="2025"/>
    <n v="8.35"/>
  </r>
  <r>
    <s v="ORD000739"/>
    <x v="729"/>
    <s v="CUST01194"/>
    <x v="1"/>
    <x v="1"/>
    <x v="3"/>
    <n v="1"/>
    <n v="950"/>
    <x v="2"/>
    <n v="950"/>
    <n v="672.12"/>
    <n v="277.88"/>
    <n v="0.29250526315789471"/>
    <s v="12"/>
    <n v="2025"/>
    <n v="0"/>
  </r>
  <r>
    <s v="ORD004065"/>
    <x v="730"/>
    <s v="CUST00111"/>
    <x v="6"/>
    <x v="3"/>
    <x v="4"/>
    <n v="3"/>
    <n v="1084"/>
    <x v="3"/>
    <n v="2764.2"/>
    <n v="2177.06"/>
    <n v="587.14"/>
    <n v="0.21240865349829971"/>
    <s v="12"/>
    <n v="2025"/>
    <n v="487.79999999999995"/>
  </r>
  <r>
    <s v="ORD001798"/>
    <x v="730"/>
    <s v="CUST00903"/>
    <x v="9"/>
    <x v="1"/>
    <x v="3"/>
    <n v="1"/>
    <n v="28029"/>
    <x v="1"/>
    <n v="26627.55"/>
    <n v="17811.38"/>
    <n v="8816.17"/>
    <n v="0.33109204564445471"/>
    <s v="12"/>
    <n v="2025"/>
    <n v="1401.45"/>
  </r>
  <r>
    <s v="ORD005418"/>
    <x v="730"/>
    <s v="CUST00483"/>
    <x v="14"/>
    <x v="2"/>
    <x v="2"/>
    <n v="4"/>
    <n v="19777"/>
    <x v="0"/>
    <n v="71197.2"/>
    <n v="47329.23"/>
    <n v="23867.97"/>
    <n v="0.33523748124926261"/>
    <s v="12"/>
    <n v="2025"/>
    <n v="7910.8"/>
  </r>
  <r>
    <s v="ORD003034"/>
    <x v="730"/>
    <s v="CUST01755"/>
    <x v="14"/>
    <x v="2"/>
    <x v="2"/>
    <n v="1"/>
    <n v="18662"/>
    <x v="0"/>
    <n v="16795.8"/>
    <n v="10426.86"/>
    <n v="6368.94"/>
    <n v="0.37919837102132675"/>
    <s v="12"/>
    <n v="2025"/>
    <n v="1866.2"/>
  </r>
  <r>
    <s v="ORD006138"/>
    <x v="730"/>
    <s v="CUST00316"/>
    <x v="12"/>
    <x v="0"/>
    <x v="2"/>
    <n v="4"/>
    <n v="5736"/>
    <x v="0"/>
    <n v="20649.599999999999"/>
    <n v="14814.3"/>
    <n v="5835.3"/>
    <n v="0.28258658763365879"/>
    <s v="12"/>
    <n v="2025"/>
    <n v="2294.4"/>
  </r>
  <r>
    <s v="ORD007528"/>
    <x v="730"/>
    <s v="CUST01383"/>
    <x v="4"/>
    <x v="1"/>
    <x v="3"/>
    <n v="2"/>
    <n v="11759"/>
    <x v="1"/>
    <n v="22342.1"/>
    <n v="16827.45"/>
    <n v="5514.65"/>
    <n v="0.24682773776860725"/>
    <s v="12"/>
    <n v="2025"/>
    <n v="1175.9000000000001"/>
  </r>
  <r>
    <s v="ORD003621"/>
    <x v="730"/>
    <s v="CUST01739"/>
    <x v="0"/>
    <x v="0"/>
    <x v="1"/>
    <n v="1"/>
    <n v="1023"/>
    <x v="1"/>
    <n v="971.85"/>
    <n v="824.3"/>
    <n v="147.55000000000001"/>
    <n v="0.15182384112774605"/>
    <s v="12"/>
    <n v="2025"/>
    <n v="51.150000000000006"/>
  </r>
  <r>
    <s v="ORD006998"/>
    <x v="730"/>
    <s v="CUST00624"/>
    <x v="5"/>
    <x v="2"/>
    <x v="2"/>
    <n v="2"/>
    <n v="4163"/>
    <x v="1"/>
    <n v="7909.7"/>
    <n v="6799.45"/>
    <n v="1110.25"/>
    <n v="0.14036562701493105"/>
    <s v="12"/>
    <n v="2025"/>
    <n v="416.3"/>
  </r>
  <r>
    <s v="ORD002997"/>
    <x v="730"/>
    <s v="CUST00790"/>
    <x v="4"/>
    <x v="1"/>
    <x v="0"/>
    <n v="3"/>
    <n v="23591"/>
    <x v="1"/>
    <n v="67234.350000000006"/>
    <n v="47966.720000000001"/>
    <n v="19267.63"/>
    <n v="0.28657419905152648"/>
    <s v="12"/>
    <n v="2025"/>
    <n v="3538.65"/>
  </r>
  <r>
    <s v="ORD000590"/>
    <x v="730"/>
    <s v="CUST01959"/>
    <x v="0"/>
    <x v="0"/>
    <x v="2"/>
    <n v="1"/>
    <n v="1040"/>
    <x v="1"/>
    <n v="988"/>
    <n v="599.14"/>
    <n v="388.86"/>
    <n v="0.39358299595141699"/>
    <s v="12"/>
    <n v="2025"/>
    <n v="52"/>
  </r>
  <r>
    <s v="ORD009761"/>
    <x v="730"/>
    <s v="CUST00021"/>
    <x v="2"/>
    <x v="1"/>
    <x v="2"/>
    <n v="1"/>
    <n v="1771"/>
    <x v="2"/>
    <n v="1771"/>
    <n v="1217.8800000000001"/>
    <n v="553.12"/>
    <n v="0.31232072275550538"/>
    <s v="12"/>
    <n v="2025"/>
    <n v="0"/>
  </r>
  <r>
    <s v="ORD007870"/>
    <x v="730"/>
    <s v="CUST02093"/>
    <x v="9"/>
    <x v="1"/>
    <x v="0"/>
    <n v="4"/>
    <n v="19030"/>
    <x v="4"/>
    <n v="60896"/>
    <n v="61199.38"/>
    <n v="-303.38"/>
    <n v="-4.9819364161849712E-3"/>
    <s v="12"/>
    <n v="2025"/>
    <n v="15224"/>
  </r>
  <r>
    <s v="ORD005679"/>
    <x v="730"/>
    <s v="CUST01851"/>
    <x v="9"/>
    <x v="1"/>
    <x v="4"/>
    <n v="1"/>
    <n v="29793"/>
    <x v="2"/>
    <n v="29793"/>
    <n v="22725.22"/>
    <n v="7067.78"/>
    <n v="0.23722955056556908"/>
    <s v="12"/>
    <n v="2025"/>
    <n v="0"/>
  </r>
  <r>
    <s v="ORD009689"/>
    <x v="730"/>
    <s v="CUST02254"/>
    <x v="9"/>
    <x v="1"/>
    <x v="0"/>
    <n v="2"/>
    <n v="31688"/>
    <x v="2"/>
    <n v="63376"/>
    <n v="38081.120000000003"/>
    <n v="25294.880000000001"/>
    <n v="0.39912395859631405"/>
    <s v="12"/>
    <n v="2025"/>
    <n v="0"/>
  </r>
  <r>
    <s v="ORD009465"/>
    <x v="730"/>
    <s v="CUST01399"/>
    <x v="1"/>
    <x v="1"/>
    <x v="0"/>
    <n v="3"/>
    <n v="2691"/>
    <x v="2"/>
    <n v="8073"/>
    <n v="5210.24"/>
    <n v="2862.76"/>
    <n v="0.35460919113093031"/>
    <s v="12"/>
    <n v="2025"/>
    <n v="0"/>
  </r>
  <r>
    <s v="ORD004358"/>
    <x v="730"/>
    <s v="CUST00741"/>
    <x v="7"/>
    <x v="4"/>
    <x v="1"/>
    <n v="2"/>
    <n v="232"/>
    <x v="3"/>
    <n v="394.4"/>
    <n v="346.61"/>
    <n v="47.79"/>
    <n v="0.12117139959432049"/>
    <s v="12"/>
    <n v="2025"/>
    <n v="69.599999999999994"/>
  </r>
  <r>
    <s v="ORD007001"/>
    <x v="730"/>
    <s v="CUST00350"/>
    <x v="1"/>
    <x v="1"/>
    <x v="4"/>
    <n v="2"/>
    <n v="2901"/>
    <x v="0"/>
    <n v="5221.8"/>
    <n v="3976.29"/>
    <n v="1245.51"/>
    <n v="0.23852119958634951"/>
    <s v="12"/>
    <n v="2025"/>
    <n v="580.20000000000005"/>
  </r>
  <r>
    <s v="ORD005528"/>
    <x v="730"/>
    <s v="CUST02127"/>
    <x v="11"/>
    <x v="4"/>
    <x v="1"/>
    <n v="1"/>
    <n v="74"/>
    <x v="1"/>
    <n v="70.3"/>
    <n v="60.42"/>
    <n v="9.8800000000000008"/>
    <n v="0.14054054054054055"/>
    <s v="12"/>
    <n v="2025"/>
    <n v="3.7"/>
  </r>
  <r>
    <s v="ORD003990"/>
    <x v="730"/>
    <s v="CUST00464"/>
    <x v="3"/>
    <x v="1"/>
    <x v="2"/>
    <n v="2"/>
    <n v="78251"/>
    <x v="3"/>
    <n v="133026.70000000001"/>
    <n v="106839.32"/>
    <n v="26187.38"/>
    <n v="0.19685807435650135"/>
    <s v="12"/>
    <n v="2025"/>
    <n v="23475.3"/>
  </r>
  <r>
    <s v="ORD002325"/>
    <x v="730"/>
    <s v="CUST00777"/>
    <x v="11"/>
    <x v="4"/>
    <x v="0"/>
    <n v="2"/>
    <n v="50"/>
    <x v="0"/>
    <n v="90"/>
    <n v="62.85"/>
    <n v="27.15"/>
    <n v="0.30166666666666664"/>
    <s v="12"/>
    <n v="2025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2A20E-9B1E-4DCB-AC9E-05829CF0402E}" name="product performanc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Product">
  <location ref="L3:O14" firstHeaderRow="0" firstDataRow="1" firstDataCol="1"/>
  <pivotFields count="18">
    <pivotField showAll="0"/>
    <pivotField numFmtId="14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showAll="0"/>
    <pivotField axis="axisRow" showAll="0" measureFilter="1">
      <items count="16">
        <item x="8"/>
        <item x="5"/>
        <item x="14"/>
        <item x="0"/>
        <item x="2"/>
        <item x="1"/>
        <item x="3"/>
        <item x="4"/>
        <item x="7"/>
        <item x="10"/>
        <item x="11"/>
        <item x="12"/>
        <item x="9"/>
        <item x="6"/>
        <item x="13"/>
        <item t="default"/>
      </items>
    </pivotField>
    <pivotField showAll="0"/>
    <pivotField showAll="0"/>
    <pivotField dataField="1" numFmtId="2" showAll="0"/>
    <pivotField numFmtId="164" showAll="0"/>
    <pivotField numFmtId="10" showAll="0"/>
    <pivotField dataField="1" numFmtId="164" showAll="0"/>
    <pivotField numFmtId="164" showAll="0"/>
    <pivotField dataField="1" numFmtId="164" showAll="0"/>
    <pivotField numFmtId="10"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11">
    <i>
      <x v="6"/>
    </i>
    <i>
      <x v="12"/>
    </i>
    <i>
      <x v="7"/>
    </i>
    <i>
      <x v="2"/>
    </i>
    <i>
      <x v="9"/>
    </i>
    <i>
      <x v="1"/>
    </i>
    <i>
      <x v="4"/>
    </i>
    <i>
      <x v="11"/>
    </i>
    <i>
      <x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11" baseField="0" baseItem="0" numFmtId="164"/>
    <dataField name="Sum of Sales" fld="9" baseField="0" baseItem="0" numFmtId="164"/>
    <dataField name="Sum of Quantity" fld="6" baseField="0" baseItem="0" numFmtId="2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8BCE2-DF8F-45DD-9289-33175352BD0C}" name="sales by reg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Region">
  <location ref="F3:H9" firstHeaderRow="0" firstDataRow="1" firstDataCol="1"/>
  <pivotFields count="18">
    <pivotField showAll="0"/>
    <pivotField numFmtId="14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showAll="0"/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numFmtId="2" showAll="0"/>
    <pivotField numFmtId="164" showAll="0"/>
    <pivotField numFmtId="10" showAll="0"/>
    <pivotField dataField="1" numFmtId="164" showAll="0"/>
    <pivotField numFmtId="164" showAll="0"/>
    <pivotField dataField="1" numFmtId="164" showAll="0"/>
    <pivotField numFmtId="10"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 numFmtId="164"/>
    <dataField name="Sum of Profit" fld="11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FEA0B7-48A4-41F5-988D-89EA1E28F739}" name="sales by catego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y">
  <location ref="A3:C9" firstHeaderRow="0" firstDataRow="1" firstDataCol="1"/>
  <pivotFields count="18">
    <pivotField showAll="0"/>
    <pivotField numFmtId="14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numFmtId="2" showAll="0"/>
    <pivotField numFmtId="164" showAll="0"/>
    <pivotField numFmtId="10" showAll="0"/>
    <pivotField dataField="1" numFmtId="164" showAll="0"/>
    <pivotField numFmtId="164" showAll="0"/>
    <pivotField dataField="1" numFmtId="164" showAll="0"/>
    <pivotField numFmtId="10"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 numFmtId="164"/>
    <dataField name="Sum of Profit" fld="11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1216FA-A455-4520-9CAE-CAD5B2AEE7B1}" name="discount v/s profi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iscount">
  <location ref="Z3:AA9" firstHeaderRow="1" firstDataRow="1" firstDataCol="1"/>
  <pivotFields count="18">
    <pivotField showAll="0"/>
    <pivotField numFmtId="14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showAll="0"/>
    <pivotField showAll="0"/>
    <pivotField showAll="0"/>
    <pivotField showAll="0"/>
    <pivotField numFmtId="2" showAll="0"/>
    <pivotField numFmtId="164" showAll="0"/>
    <pivotField axis="axisRow" numFmtId="10" showAll="0">
      <items count="6">
        <item x="2"/>
        <item x="1"/>
        <item x="0"/>
        <item x="3"/>
        <item x="4"/>
        <item t="default"/>
      </items>
    </pivotField>
    <pivotField numFmtId="164" showAll="0"/>
    <pivotField numFmtId="164" showAll="0"/>
    <pivotField dataField="1" numFmtId="164" showAll="0"/>
    <pivotField numFmtId="10" showAll="0"/>
    <pivotField showAll="0"/>
    <pivotField showAll="0"/>
    <pivotField numFmtId="164"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1" baseField="0" baseItem="0" numFmtId="164"/>
  </dataFields>
  <chartFormats count="1"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EFB8F-34F2-4FDC-A944-76284C75069D}" name="monthly sale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Month And Year">
  <location ref="T3:V30" firstHeaderRow="0" firstDataRow="1" firstDataCol="1"/>
  <pivotFields count="18">
    <pivotField showAll="0"/>
    <pivotField numFmtId="14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showAll="0"/>
    <pivotField showAll="0"/>
    <pivotField showAll="0"/>
    <pivotField showAll="0"/>
    <pivotField numFmtId="2" showAll="0"/>
    <pivotField numFmtId="164" showAll="0"/>
    <pivotField numFmtId="10" showAll="0"/>
    <pivotField dataField="1" numFmtId="164" showAll="0"/>
    <pivotField numFmtId="164" showAll="0"/>
    <pivotField dataField="1" numFmtId="164" showAll="0"/>
    <pivotField numFmtId="10" showAll="0"/>
    <pivotField showAll="0"/>
    <pivotField showAll="0"/>
    <pivotField numFmtId="16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7"/>
    <field x="16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 numFmtId="164"/>
    <dataField name="Sum of Profit" fld="11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topLeftCell="B1" zoomScale="125" workbookViewId="0">
      <selection activeCell="P25" sqref="P25"/>
    </sheetView>
  </sheetViews>
  <sheetFormatPr defaultRowHeight="14.4" x14ac:dyDescent="0.3"/>
  <cols>
    <col min="1" max="1" width="12.6640625" style="2" customWidth="1"/>
    <col min="2" max="2" width="18.109375" style="4" bestFit="1" customWidth="1"/>
    <col min="3" max="3" width="13.88671875" style="2" customWidth="1"/>
    <col min="4" max="4" width="11.6640625" style="2" customWidth="1"/>
    <col min="5" max="5" width="11.33203125" style="2" customWidth="1"/>
    <col min="6" max="6" width="8.88671875" style="2"/>
    <col min="7" max="7" width="8.88671875" style="6"/>
    <col min="8" max="8" width="13.21875" style="8" customWidth="1"/>
    <col min="9" max="9" width="11.109375" style="10" customWidth="1"/>
    <col min="10" max="10" width="14.5546875" style="8" customWidth="1"/>
    <col min="11" max="11" width="15.5546875" style="8" customWidth="1"/>
    <col min="12" max="12" width="14.33203125" style="8" customWidth="1"/>
    <col min="13" max="13" width="13.44140625" customWidth="1"/>
    <col min="16" max="16" width="20.33203125" customWidth="1"/>
  </cols>
  <sheetData>
    <row r="1" spans="1:16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7" t="s">
        <v>7</v>
      </c>
      <c r="I1" s="9" t="s">
        <v>8</v>
      </c>
      <c r="J1" s="7" t="s">
        <v>9</v>
      </c>
      <c r="K1" s="7" t="s">
        <v>10</v>
      </c>
      <c r="L1" s="7" t="s">
        <v>11</v>
      </c>
      <c r="M1" s="11" t="s">
        <v>12494</v>
      </c>
      <c r="N1" s="11" t="s">
        <v>12495</v>
      </c>
      <c r="O1" s="11" t="s">
        <v>12496</v>
      </c>
      <c r="P1" s="11" t="s">
        <v>12497</v>
      </c>
    </row>
    <row r="2" spans="1:16" x14ac:dyDescent="0.3">
      <c r="A2" s="2" t="s">
        <v>12</v>
      </c>
      <c r="B2" s="4">
        <v>45292</v>
      </c>
      <c r="C2" s="2" t="s">
        <v>13</v>
      </c>
      <c r="D2" s="2" t="s">
        <v>14</v>
      </c>
      <c r="E2" s="2" t="s">
        <v>15</v>
      </c>
      <c r="F2" s="2" t="s">
        <v>16</v>
      </c>
      <c r="G2" s="6">
        <v>3</v>
      </c>
      <c r="H2" s="8">
        <v>1385</v>
      </c>
      <c r="I2" s="10">
        <v>0.1</v>
      </c>
      <c r="J2" s="8">
        <v>3739.5</v>
      </c>
      <c r="K2" s="8">
        <v>2695.46</v>
      </c>
      <c r="L2" s="8">
        <v>1044.04</v>
      </c>
      <c r="M2" s="10">
        <f>L2/J2</f>
        <v>0.27919240540179169</v>
      </c>
      <c r="N2" t="str">
        <f>TEXT(B2,"mm")</f>
        <v>01</v>
      </c>
      <c r="O2">
        <f>YEAR(B2)</f>
        <v>2024</v>
      </c>
      <c r="P2" s="8">
        <f>G2*H2*I2</f>
        <v>415.5</v>
      </c>
    </row>
    <row r="3" spans="1:16" x14ac:dyDescent="0.3">
      <c r="A3" s="2" t="s">
        <v>17</v>
      </c>
      <c r="B3" s="4">
        <v>45292</v>
      </c>
      <c r="C3" s="2" t="s">
        <v>18</v>
      </c>
      <c r="D3" s="2" t="s">
        <v>19</v>
      </c>
      <c r="E3" s="2" t="s">
        <v>20</v>
      </c>
      <c r="F3" s="2" t="s">
        <v>21</v>
      </c>
      <c r="G3" s="6">
        <v>1</v>
      </c>
      <c r="H3" s="8">
        <v>1593</v>
      </c>
      <c r="I3" s="10">
        <v>0.05</v>
      </c>
      <c r="J3" s="8">
        <v>1513.35</v>
      </c>
      <c r="K3" s="8">
        <v>1026.78</v>
      </c>
      <c r="L3" s="8">
        <v>486.57</v>
      </c>
      <c r="M3" s="10">
        <f t="shared" ref="M3:M66" si="0">L3/J3</f>
        <v>0.32151848547923484</v>
      </c>
      <c r="N3" t="str">
        <f t="shared" ref="N3:N66" si="1">TEXT(B3,"mm")</f>
        <v>01</v>
      </c>
      <c r="O3">
        <f t="shared" ref="O3:O66" si="2">YEAR(B3)</f>
        <v>2024</v>
      </c>
      <c r="P3" s="8">
        <f t="shared" ref="P3:P66" si="3">G3*H3*I3</f>
        <v>79.650000000000006</v>
      </c>
    </row>
    <row r="4" spans="1:16" x14ac:dyDescent="0.3">
      <c r="A4" s="2" t="s">
        <v>22</v>
      </c>
      <c r="B4" s="4">
        <v>45292</v>
      </c>
      <c r="C4" s="2" t="s">
        <v>23</v>
      </c>
      <c r="D4" s="2" t="s">
        <v>24</v>
      </c>
      <c r="E4" s="2" t="s">
        <v>20</v>
      </c>
      <c r="F4" s="2" t="s">
        <v>25</v>
      </c>
      <c r="G4" s="6">
        <v>1</v>
      </c>
      <c r="H4" s="8">
        <v>4985</v>
      </c>
      <c r="I4" s="10">
        <v>0</v>
      </c>
      <c r="J4" s="8">
        <v>4985</v>
      </c>
      <c r="K4" s="8">
        <v>3745.54</v>
      </c>
      <c r="L4" s="8">
        <v>1239.46</v>
      </c>
      <c r="M4" s="10">
        <f t="shared" si="0"/>
        <v>0.24863791374122368</v>
      </c>
      <c r="N4" t="str">
        <f t="shared" si="1"/>
        <v>01</v>
      </c>
      <c r="O4">
        <f t="shared" si="2"/>
        <v>2024</v>
      </c>
      <c r="P4" s="8">
        <f t="shared" si="3"/>
        <v>0</v>
      </c>
    </row>
    <row r="5" spans="1:16" x14ac:dyDescent="0.3">
      <c r="A5" s="2" t="s">
        <v>26</v>
      </c>
      <c r="B5" s="4">
        <v>45292</v>
      </c>
      <c r="C5" s="2" t="s">
        <v>27</v>
      </c>
      <c r="D5" s="2" t="s">
        <v>28</v>
      </c>
      <c r="E5" s="2" t="s">
        <v>20</v>
      </c>
      <c r="F5" s="2" t="s">
        <v>16</v>
      </c>
      <c r="G5" s="6">
        <v>1</v>
      </c>
      <c r="H5" s="8">
        <v>79069</v>
      </c>
      <c r="I5" s="10">
        <v>0</v>
      </c>
      <c r="J5" s="8">
        <v>79069</v>
      </c>
      <c r="K5" s="8">
        <v>52498.06</v>
      </c>
      <c r="L5" s="8">
        <v>26570.94</v>
      </c>
      <c r="M5" s="10">
        <f t="shared" si="0"/>
        <v>0.33604750281399787</v>
      </c>
      <c r="N5" t="str">
        <f t="shared" si="1"/>
        <v>01</v>
      </c>
      <c r="O5">
        <f t="shared" si="2"/>
        <v>2024</v>
      </c>
      <c r="P5" s="8">
        <f t="shared" si="3"/>
        <v>0</v>
      </c>
    </row>
    <row r="6" spans="1:16" x14ac:dyDescent="0.3">
      <c r="A6" s="2" t="s">
        <v>29</v>
      </c>
      <c r="B6" s="4">
        <v>45292</v>
      </c>
      <c r="C6" s="2" t="s">
        <v>30</v>
      </c>
      <c r="D6" s="2" t="s">
        <v>31</v>
      </c>
      <c r="E6" s="2" t="s">
        <v>20</v>
      </c>
      <c r="F6" s="2" t="s">
        <v>32</v>
      </c>
      <c r="G6" s="6">
        <v>1</v>
      </c>
      <c r="H6" s="8">
        <v>22420</v>
      </c>
      <c r="I6" s="10">
        <v>0.05</v>
      </c>
      <c r="J6" s="8">
        <v>21299</v>
      </c>
      <c r="K6" s="8">
        <v>16819.05</v>
      </c>
      <c r="L6" s="8">
        <v>4479.95</v>
      </c>
      <c r="M6" s="10">
        <f t="shared" si="0"/>
        <v>0.21033616601718388</v>
      </c>
      <c r="N6" t="str">
        <f t="shared" si="1"/>
        <v>01</v>
      </c>
      <c r="O6">
        <f t="shared" si="2"/>
        <v>2024</v>
      </c>
      <c r="P6" s="8">
        <f t="shared" si="3"/>
        <v>1121</v>
      </c>
    </row>
    <row r="7" spans="1:16" x14ac:dyDescent="0.3">
      <c r="A7" s="2" t="s">
        <v>33</v>
      </c>
      <c r="B7" s="4">
        <v>45292</v>
      </c>
      <c r="C7" s="2" t="s">
        <v>34</v>
      </c>
      <c r="D7" s="2" t="s">
        <v>35</v>
      </c>
      <c r="E7" s="2" t="s">
        <v>36</v>
      </c>
      <c r="F7" s="2" t="s">
        <v>21</v>
      </c>
      <c r="G7" s="6">
        <v>4</v>
      </c>
      <c r="H7" s="8">
        <v>4284</v>
      </c>
      <c r="I7" s="10">
        <v>0.05</v>
      </c>
      <c r="J7" s="8">
        <v>16279.2</v>
      </c>
      <c r="K7" s="8">
        <v>13729.27</v>
      </c>
      <c r="L7" s="8">
        <v>2549.9299999999998</v>
      </c>
      <c r="M7" s="10">
        <f t="shared" si="0"/>
        <v>0.15663730404442477</v>
      </c>
      <c r="N7" t="str">
        <f t="shared" si="1"/>
        <v>01</v>
      </c>
      <c r="O7">
        <f t="shared" si="2"/>
        <v>2024</v>
      </c>
      <c r="P7" s="8">
        <f t="shared" si="3"/>
        <v>856.80000000000007</v>
      </c>
    </row>
    <row r="8" spans="1:16" x14ac:dyDescent="0.3">
      <c r="A8" s="2" t="s">
        <v>37</v>
      </c>
      <c r="B8" s="4">
        <v>45292</v>
      </c>
      <c r="C8" s="2" t="s">
        <v>38</v>
      </c>
      <c r="D8" s="2" t="s">
        <v>28</v>
      </c>
      <c r="E8" s="2" t="s">
        <v>20</v>
      </c>
      <c r="F8" s="2" t="s">
        <v>25</v>
      </c>
      <c r="G8" s="6">
        <v>4</v>
      </c>
      <c r="H8" s="8">
        <v>76226</v>
      </c>
      <c r="I8" s="10">
        <v>0.1</v>
      </c>
      <c r="J8" s="8">
        <v>274413.59999999998</v>
      </c>
      <c r="K8" s="8">
        <v>245990.11</v>
      </c>
      <c r="L8" s="8">
        <v>28423.49</v>
      </c>
      <c r="M8" s="10">
        <f t="shared" si="0"/>
        <v>0.1035790135765866</v>
      </c>
      <c r="N8" t="str">
        <f t="shared" si="1"/>
        <v>01</v>
      </c>
      <c r="O8">
        <f t="shared" si="2"/>
        <v>2024</v>
      </c>
      <c r="P8" s="8">
        <f t="shared" si="3"/>
        <v>30490.400000000001</v>
      </c>
    </row>
    <row r="9" spans="1:16" x14ac:dyDescent="0.3">
      <c r="A9" s="2" t="s">
        <v>39</v>
      </c>
      <c r="B9" s="4">
        <v>45292</v>
      </c>
      <c r="C9" s="2" t="s">
        <v>40</v>
      </c>
      <c r="D9" s="2" t="s">
        <v>41</v>
      </c>
      <c r="E9" s="2" t="s">
        <v>42</v>
      </c>
      <c r="F9" s="2" t="s">
        <v>43</v>
      </c>
      <c r="G9" s="6">
        <v>3</v>
      </c>
      <c r="H9" s="8">
        <v>1142</v>
      </c>
      <c r="I9" s="10">
        <v>0.05</v>
      </c>
      <c r="J9" s="8">
        <v>3254.7</v>
      </c>
      <c r="K9" s="8">
        <v>2103.9699999999998</v>
      </c>
      <c r="L9" s="8">
        <v>1150.73</v>
      </c>
      <c r="M9" s="10">
        <f t="shared" si="0"/>
        <v>0.35355946784649894</v>
      </c>
      <c r="N9" t="str">
        <f t="shared" si="1"/>
        <v>01</v>
      </c>
      <c r="O9">
        <f t="shared" si="2"/>
        <v>2024</v>
      </c>
      <c r="P9" s="8">
        <f t="shared" si="3"/>
        <v>171.3</v>
      </c>
    </row>
    <row r="10" spans="1:16" x14ac:dyDescent="0.3">
      <c r="A10" s="2" t="s">
        <v>44</v>
      </c>
      <c r="B10" s="4">
        <v>45292</v>
      </c>
      <c r="C10" s="2" t="s">
        <v>45</v>
      </c>
      <c r="D10" s="2" t="s">
        <v>14</v>
      </c>
      <c r="E10" s="2" t="s">
        <v>15</v>
      </c>
      <c r="F10" s="2" t="s">
        <v>16</v>
      </c>
      <c r="G10" s="6">
        <v>3</v>
      </c>
      <c r="H10" s="8">
        <v>628</v>
      </c>
      <c r="I10" s="10">
        <v>0.1</v>
      </c>
      <c r="J10" s="8">
        <v>1695.6</v>
      </c>
      <c r="K10" s="8">
        <v>1117.02</v>
      </c>
      <c r="L10" s="8">
        <v>578.58000000000004</v>
      </c>
      <c r="M10" s="10">
        <f t="shared" si="0"/>
        <v>0.34122434536447277</v>
      </c>
      <c r="N10" t="str">
        <f t="shared" si="1"/>
        <v>01</v>
      </c>
      <c r="O10">
        <f t="shared" si="2"/>
        <v>2024</v>
      </c>
      <c r="P10" s="8">
        <f t="shared" si="3"/>
        <v>188.4</v>
      </c>
    </row>
    <row r="11" spans="1:16" x14ac:dyDescent="0.3">
      <c r="A11" s="2" t="s">
        <v>46</v>
      </c>
      <c r="B11" s="4">
        <v>45292</v>
      </c>
      <c r="C11" s="2" t="s">
        <v>47</v>
      </c>
      <c r="D11" s="2" t="s">
        <v>48</v>
      </c>
      <c r="E11" s="2" t="s">
        <v>49</v>
      </c>
      <c r="F11" s="2" t="s">
        <v>21</v>
      </c>
      <c r="G11" s="6">
        <v>3</v>
      </c>
      <c r="H11" s="8">
        <v>166</v>
      </c>
      <c r="I11" s="10">
        <v>0</v>
      </c>
      <c r="J11" s="8">
        <v>498</v>
      </c>
      <c r="K11" s="8">
        <v>319.67</v>
      </c>
      <c r="L11" s="8">
        <v>178.33</v>
      </c>
      <c r="M11" s="10">
        <f t="shared" si="0"/>
        <v>0.35809236947791168</v>
      </c>
      <c r="N11" t="str">
        <f t="shared" si="1"/>
        <v>01</v>
      </c>
      <c r="O11">
        <f t="shared" si="2"/>
        <v>2024</v>
      </c>
      <c r="P11" s="8">
        <f t="shared" si="3"/>
        <v>0</v>
      </c>
    </row>
    <row r="12" spans="1:16" x14ac:dyDescent="0.3">
      <c r="A12" s="2" t="s">
        <v>50</v>
      </c>
      <c r="B12" s="4">
        <v>45292</v>
      </c>
      <c r="C12" s="2" t="s">
        <v>51</v>
      </c>
      <c r="D12" s="2" t="s">
        <v>52</v>
      </c>
      <c r="E12" s="2" t="s">
        <v>42</v>
      </c>
      <c r="F12" s="2" t="s">
        <v>16</v>
      </c>
      <c r="G12" s="6">
        <v>2</v>
      </c>
      <c r="H12" s="8">
        <v>2912</v>
      </c>
      <c r="I12" s="10">
        <v>0.1</v>
      </c>
      <c r="J12" s="8">
        <v>5241.6000000000004</v>
      </c>
      <c r="K12" s="8">
        <v>4489.2299999999996</v>
      </c>
      <c r="L12" s="8">
        <v>752.37</v>
      </c>
      <c r="M12" s="10">
        <f t="shared" si="0"/>
        <v>0.14353823260073259</v>
      </c>
      <c r="N12" t="str">
        <f t="shared" si="1"/>
        <v>01</v>
      </c>
      <c r="O12">
        <f t="shared" si="2"/>
        <v>2024</v>
      </c>
      <c r="P12" s="8">
        <f t="shared" si="3"/>
        <v>582.4</v>
      </c>
    </row>
    <row r="13" spans="1:16" x14ac:dyDescent="0.3">
      <c r="A13" s="2" t="s">
        <v>53</v>
      </c>
      <c r="B13" s="4">
        <v>45292</v>
      </c>
      <c r="C13" s="2" t="s">
        <v>54</v>
      </c>
      <c r="D13" s="2" t="s">
        <v>28</v>
      </c>
      <c r="E13" s="2" t="s">
        <v>20</v>
      </c>
      <c r="F13" s="2" t="s">
        <v>16</v>
      </c>
      <c r="G13" s="6">
        <v>1</v>
      </c>
      <c r="H13" s="8">
        <v>78731</v>
      </c>
      <c r="I13" s="10">
        <v>0</v>
      </c>
      <c r="J13" s="8">
        <v>78731</v>
      </c>
      <c r="K13" s="8">
        <v>55549.71</v>
      </c>
      <c r="L13" s="8">
        <v>23181.29</v>
      </c>
      <c r="M13" s="10">
        <f t="shared" si="0"/>
        <v>0.29443662597960146</v>
      </c>
      <c r="N13" t="str">
        <f t="shared" si="1"/>
        <v>01</v>
      </c>
      <c r="O13">
        <f t="shared" si="2"/>
        <v>2024</v>
      </c>
      <c r="P13" s="8">
        <f t="shared" si="3"/>
        <v>0</v>
      </c>
    </row>
    <row r="14" spans="1:16" x14ac:dyDescent="0.3">
      <c r="A14" s="2" t="s">
        <v>55</v>
      </c>
      <c r="B14" s="4">
        <v>45292</v>
      </c>
      <c r="C14" s="2" t="s">
        <v>56</v>
      </c>
      <c r="D14" s="2" t="s">
        <v>57</v>
      </c>
      <c r="E14" s="2" t="s">
        <v>20</v>
      </c>
      <c r="F14" s="2" t="s">
        <v>21</v>
      </c>
      <c r="G14" s="6">
        <v>3</v>
      </c>
      <c r="H14" s="8">
        <v>22662</v>
      </c>
      <c r="I14" s="10">
        <v>0</v>
      </c>
      <c r="J14" s="8">
        <v>67986</v>
      </c>
      <c r="K14" s="8">
        <v>48550.94</v>
      </c>
      <c r="L14" s="8">
        <v>19435.060000000001</v>
      </c>
      <c r="M14" s="10">
        <f t="shared" si="0"/>
        <v>0.28586856117435944</v>
      </c>
      <c r="N14" t="str">
        <f t="shared" si="1"/>
        <v>01</v>
      </c>
      <c r="O14">
        <f t="shared" si="2"/>
        <v>2024</v>
      </c>
      <c r="P14" s="8">
        <f t="shared" si="3"/>
        <v>0</v>
      </c>
    </row>
    <row r="15" spans="1:16" x14ac:dyDescent="0.3">
      <c r="A15" s="2" t="s">
        <v>58</v>
      </c>
      <c r="B15" s="4">
        <v>45292</v>
      </c>
      <c r="C15" s="2" t="s">
        <v>59</v>
      </c>
      <c r="D15" s="2" t="s">
        <v>57</v>
      </c>
      <c r="E15" s="2" t="s">
        <v>20</v>
      </c>
      <c r="F15" s="2" t="s">
        <v>43</v>
      </c>
      <c r="G15" s="6">
        <v>2</v>
      </c>
      <c r="H15" s="8">
        <v>26303</v>
      </c>
      <c r="I15" s="10">
        <v>0</v>
      </c>
      <c r="J15" s="8">
        <v>52606</v>
      </c>
      <c r="K15" s="8">
        <v>36078.14</v>
      </c>
      <c r="L15" s="8">
        <v>16527.86</v>
      </c>
      <c r="M15" s="10">
        <f t="shared" si="0"/>
        <v>0.31418203246777937</v>
      </c>
      <c r="N15" t="str">
        <f t="shared" si="1"/>
        <v>01</v>
      </c>
      <c r="O15">
        <f t="shared" si="2"/>
        <v>2024</v>
      </c>
      <c r="P15" s="8">
        <f t="shared" si="3"/>
        <v>0</v>
      </c>
    </row>
    <row r="16" spans="1:16" x14ac:dyDescent="0.3">
      <c r="A16" s="2" t="s">
        <v>60</v>
      </c>
      <c r="B16" s="4">
        <v>45293</v>
      </c>
      <c r="C16" s="2" t="s">
        <v>61</v>
      </c>
      <c r="D16" s="2" t="s">
        <v>31</v>
      </c>
      <c r="E16" s="2" t="s">
        <v>20</v>
      </c>
      <c r="F16" s="2" t="s">
        <v>21</v>
      </c>
      <c r="G16" s="6">
        <v>1</v>
      </c>
      <c r="H16" s="8">
        <v>12091</v>
      </c>
      <c r="I16" s="10">
        <v>0.1</v>
      </c>
      <c r="J16" s="8">
        <v>10881.9</v>
      </c>
      <c r="K16" s="8">
        <v>9694.91</v>
      </c>
      <c r="L16" s="8">
        <v>1186.99</v>
      </c>
      <c r="M16" s="10">
        <f t="shared" si="0"/>
        <v>0.1090792968139755</v>
      </c>
      <c r="N16" t="str">
        <f t="shared" si="1"/>
        <v>01</v>
      </c>
      <c r="O16">
        <f t="shared" si="2"/>
        <v>2024</v>
      </c>
      <c r="P16" s="8">
        <f t="shared" si="3"/>
        <v>1209.1000000000001</v>
      </c>
    </row>
    <row r="17" spans="1:16" x14ac:dyDescent="0.3">
      <c r="A17" s="2" t="s">
        <v>62</v>
      </c>
      <c r="B17" s="4">
        <v>45293</v>
      </c>
      <c r="C17" s="2" t="s">
        <v>63</v>
      </c>
      <c r="D17" s="2" t="s">
        <v>64</v>
      </c>
      <c r="E17" s="2" t="s">
        <v>36</v>
      </c>
      <c r="F17" s="2" t="s">
        <v>32</v>
      </c>
      <c r="G17" s="6">
        <v>5</v>
      </c>
      <c r="H17" s="8">
        <v>6793</v>
      </c>
      <c r="I17" s="10">
        <v>0.05</v>
      </c>
      <c r="J17" s="8">
        <v>32266.75</v>
      </c>
      <c r="K17" s="8">
        <v>24591.55</v>
      </c>
      <c r="L17" s="8">
        <v>7675.2</v>
      </c>
      <c r="M17" s="10">
        <f t="shared" si="0"/>
        <v>0.23786715426871313</v>
      </c>
      <c r="N17" t="str">
        <f t="shared" si="1"/>
        <v>01</v>
      </c>
      <c r="O17">
        <f t="shared" si="2"/>
        <v>2024</v>
      </c>
      <c r="P17" s="8">
        <f t="shared" si="3"/>
        <v>1698.25</v>
      </c>
    </row>
    <row r="18" spans="1:16" x14ac:dyDescent="0.3">
      <c r="A18" s="2" t="s">
        <v>65</v>
      </c>
      <c r="B18" s="4">
        <v>45293</v>
      </c>
      <c r="C18" s="2" t="s">
        <v>66</v>
      </c>
      <c r="D18" s="2" t="s">
        <v>52</v>
      </c>
      <c r="E18" s="2" t="s">
        <v>42</v>
      </c>
      <c r="F18" s="2" t="s">
        <v>32</v>
      </c>
      <c r="G18" s="6">
        <v>1</v>
      </c>
      <c r="H18" s="8">
        <v>2198</v>
      </c>
      <c r="I18" s="10">
        <v>0.1</v>
      </c>
      <c r="J18" s="8">
        <v>1978.2</v>
      </c>
      <c r="K18" s="8">
        <v>1210.8499999999999</v>
      </c>
      <c r="L18" s="8">
        <v>767.35</v>
      </c>
      <c r="M18" s="10">
        <f t="shared" si="0"/>
        <v>0.38790314427257105</v>
      </c>
      <c r="N18" t="str">
        <f t="shared" si="1"/>
        <v>01</v>
      </c>
      <c r="O18">
        <f t="shared" si="2"/>
        <v>2024</v>
      </c>
      <c r="P18" s="8">
        <f t="shared" si="3"/>
        <v>219.8</v>
      </c>
    </row>
    <row r="19" spans="1:16" x14ac:dyDescent="0.3">
      <c r="A19" s="2" t="s">
        <v>67</v>
      </c>
      <c r="B19" s="4">
        <v>45293</v>
      </c>
      <c r="C19" s="2" t="s">
        <v>68</v>
      </c>
      <c r="D19" s="2" t="s">
        <v>31</v>
      </c>
      <c r="E19" s="2" t="s">
        <v>20</v>
      </c>
      <c r="F19" s="2" t="s">
        <v>32</v>
      </c>
      <c r="G19" s="6">
        <v>2</v>
      </c>
      <c r="H19" s="8">
        <v>23056</v>
      </c>
      <c r="I19" s="10">
        <v>0.05</v>
      </c>
      <c r="J19" s="8">
        <v>43806.400000000001</v>
      </c>
      <c r="K19" s="8">
        <v>25774.99</v>
      </c>
      <c r="L19" s="8">
        <v>18031.41</v>
      </c>
      <c r="M19" s="10">
        <f t="shared" si="0"/>
        <v>0.41161588261076004</v>
      </c>
      <c r="N19" t="str">
        <f t="shared" si="1"/>
        <v>01</v>
      </c>
      <c r="O19">
        <f t="shared" si="2"/>
        <v>2024</v>
      </c>
      <c r="P19" s="8">
        <f t="shared" si="3"/>
        <v>2305.6</v>
      </c>
    </row>
    <row r="20" spans="1:16" x14ac:dyDescent="0.3">
      <c r="A20" s="2" t="s">
        <v>69</v>
      </c>
      <c r="B20" s="4">
        <v>45293</v>
      </c>
      <c r="C20" s="2" t="s">
        <v>70</v>
      </c>
      <c r="D20" s="2" t="s">
        <v>28</v>
      </c>
      <c r="E20" s="2" t="s">
        <v>20</v>
      </c>
      <c r="F20" s="2" t="s">
        <v>16</v>
      </c>
      <c r="G20" s="6">
        <v>1</v>
      </c>
      <c r="H20" s="8">
        <v>68086</v>
      </c>
      <c r="I20" s="10">
        <v>0.15</v>
      </c>
      <c r="J20" s="8">
        <v>57873.1</v>
      </c>
      <c r="K20" s="8">
        <v>52284.14</v>
      </c>
      <c r="L20" s="8">
        <v>5588.96</v>
      </c>
      <c r="M20" s="10">
        <f t="shared" si="0"/>
        <v>9.6572673660128797E-2</v>
      </c>
      <c r="N20" t="str">
        <f t="shared" si="1"/>
        <v>01</v>
      </c>
      <c r="O20">
        <f t="shared" si="2"/>
        <v>2024</v>
      </c>
      <c r="P20" s="8">
        <f t="shared" si="3"/>
        <v>10212.9</v>
      </c>
    </row>
    <row r="21" spans="1:16" x14ac:dyDescent="0.3">
      <c r="A21" s="2" t="s">
        <v>71</v>
      </c>
      <c r="B21" s="4">
        <v>45293</v>
      </c>
      <c r="C21" s="2" t="s">
        <v>72</v>
      </c>
      <c r="D21" s="2" t="s">
        <v>73</v>
      </c>
      <c r="E21" s="2" t="s">
        <v>49</v>
      </c>
      <c r="F21" s="2" t="s">
        <v>32</v>
      </c>
      <c r="G21" s="6">
        <v>1</v>
      </c>
      <c r="H21" s="8">
        <v>161</v>
      </c>
      <c r="I21" s="10">
        <v>0</v>
      </c>
      <c r="J21" s="8">
        <v>161</v>
      </c>
      <c r="K21" s="8">
        <v>121.52</v>
      </c>
      <c r="L21" s="8">
        <v>39.479999999999997</v>
      </c>
      <c r="M21" s="10">
        <f t="shared" si="0"/>
        <v>0.2452173913043478</v>
      </c>
      <c r="N21" t="str">
        <f t="shared" si="1"/>
        <v>01</v>
      </c>
      <c r="O21">
        <f t="shared" si="2"/>
        <v>2024</v>
      </c>
      <c r="P21" s="8">
        <f t="shared" si="3"/>
        <v>0</v>
      </c>
    </row>
    <row r="22" spans="1:16" x14ac:dyDescent="0.3">
      <c r="A22" s="2" t="s">
        <v>74</v>
      </c>
      <c r="B22" s="4">
        <v>45293</v>
      </c>
      <c r="C22" s="2" t="s">
        <v>75</v>
      </c>
      <c r="D22" s="2" t="s">
        <v>76</v>
      </c>
      <c r="E22" s="2" t="s">
        <v>15</v>
      </c>
      <c r="F22" s="2" t="s">
        <v>32</v>
      </c>
      <c r="G22" s="6">
        <v>1</v>
      </c>
      <c r="H22" s="8">
        <v>3904</v>
      </c>
      <c r="I22" s="10">
        <v>0.05</v>
      </c>
      <c r="J22" s="8">
        <v>3708.8</v>
      </c>
      <c r="K22" s="8">
        <v>2403.37</v>
      </c>
      <c r="L22" s="8">
        <v>1305.43</v>
      </c>
      <c r="M22" s="10">
        <f t="shared" si="0"/>
        <v>0.35198177308024159</v>
      </c>
      <c r="N22" t="str">
        <f t="shared" si="1"/>
        <v>01</v>
      </c>
      <c r="O22">
        <f t="shared" si="2"/>
        <v>2024</v>
      </c>
      <c r="P22" s="8">
        <f t="shared" si="3"/>
        <v>195.20000000000002</v>
      </c>
    </row>
    <row r="23" spans="1:16" x14ac:dyDescent="0.3">
      <c r="A23" s="2" t="s">
        <v>77</v>
      </c>
      <c r="B23" s="4">
        <v>45293</v>
      </c>
      <c r="C23" s="2" t="s">
        <v>78</v>
      </c>
      <c r="D23" s="2" t="s">
        <v>73</v>
      </c>
      <c r="E23" s="2" t="s">
        <v>49</v>
      </c>
      <c r="F23" s="2" t="s">
        <v>43</v>
      </c>
      <c r="G23" s="6">
        <v>1</v>
      </c>
      <c r="H23" s="8">
        <v>72</v>
      </c>
      <c r="I23" s="10">
        <v>0.1</v>
      </c>
      <c r="J23" s="8">
        <v>64.8</v>
      </c>
      <c r="K23" s="8">
        <v>40.729999999999997</v>
      </c>
      <c r="L23" s="8">
        <v>24.07</v>
      </c>
      <c r="M23" s="10">
        <f t="shared" si="0"/>
        <v>0.37145061728395062</v>
      </c>
      <c r="N23" t="str">
        <f t="shared" si="1"/>
        <v>01</v>
      </c>
      <c r="O23">
        <f t="shared" si="2"/>
        <v>2024</v>
      </c>
      <c r="P23" s="8">
        <f t="shared" si="3"/>
        <v>7.2</v>
      </c>
    </row>
    <row r="24" spans="1:16" x14ac:dyDescent="0.3">
      <c r="A24" s="2" t="s">
        <v>79</v>
      </c>
      <c r="B24" s="4">
        <v>45293</v>
      </c>
      <c r="C24" s="2" t="s">
        <v>80</v>
      </c>
      <c r="D24" s="2" t="s">
        <v>57</v>
      </c>
      <c r="E24" s="2" t="s">
        <v>20</v>
      </c>
      <c r="F24" s="2" t="s">
        <v>16</v>
      </c>
      <c r="G24" s="6">
        <v>1</v>
      </c>
      <c r="H24" s="8">
        <v>21357</v>
      </c>
      <c r="I24" s="10">
        <v>0.1</v>
      </c>
      <c r="J24" s="8">
        <v>19221.3</v>
      </c>
      <c r="K24" s="8">
        <v>14101.9</v>
      </c>
      <c r="L24" s="8">
        <v>5119.3999999999996</v>
      </c>
      <c r="M24" s="10">
        <f t="shared" si="0"/>
        <v>0.26633994578930664</v>
      </c>
      <c r="N24" t="str">
        <f t="shared" si="1"/>
        <v>01</v>
      </c>
      <c r="O24">
        <f t="shared" si="2"/>
        <v>2024</v>
      </c>
      <c r="P24" s="8">
        <f t="shared" si="3"/>
        <v>2135.7000000000003</v>
      </c>
    </row>
    <row r="25" spans="1:16" x14ac:dyDescent="0.3">
      <c r="A25" s="2" t="s">
        <v>81</v>
      </c>
      <c r="B25" s="4">
        <v>45293</v>
      </c>
      <c r="C25" s="2" t="s">
        <v>82</v>
      </c>
      <c r="D25" s="2" t="s">
        <v>19</v>
      </c>
      <c r="E25" s="2" t="s">
        <v>20</v>
      </c>
      <c r="F25" s="2" t="s">
        <v>43</v>
      </c>
      <c r="G25" s="6">
        <v>3</v>
      </c>
      <c r="H25" s="8">
        <v>1553</v>
      </c>
      <c r="I25" s="10">
        <v>0</v>
      </c>
      <c r="J25" s="8">
        <v>4659</v>
      </c>
      <c r="K25" s="8">
        <v>2981.91</v>
      </c>
      <c r="L25" s="8">
        <v>1677.09</v>
      </c>
      <c r="M25" s="10">
        <f t="shared" si="0"/>
        <v>0.35996780424983899</v>
      </c>
      <c r="N25" t="str">
        <f t="shared" si="1"/>
        <v>01</v>
      </c>
      <c r="O25">
        <f t="shared" si="2"/>
        <v>2024</v>
      </c>
      <c r="P25" s="8">
        <f t="shared" si="3"/>
        <v>0</v>
      </c>
    </row>
    <row r="26" spans="1:16" x14ac:dyDescent="0.3">
      <c r="A26" s="2" t="s">
        <v>83</v>
      </c>
      <c r="B26" s="4">
        <v>45293</v>
      </c>
      <c r="C26" s="2" t="s">
        <v>84</v>
      </c>
      <c r="D26" s="2" t="s">
        <v>73</v>
      </c>
      <c r="E26" s="2" t="s">
        <v>49</v>
      </c>
      <c r="F26" s="2" t="s">
        <v>16</v>
      </c>
      <c r="G26" s="6">
        <v>1</v>
      </c>
      <c r="H26" s="8">
        <v>139</v>
      </c>
      <c r="I26" s="10">
        <v>0</v>
      </c>
      <c r="J26" s="8">
        <v>139</v>
      </c>
      <c r="K26" s="8">
        <v>83.25</v>
      </c>
      <c r="L26" s="8">
        <v>55.75</v>
      </c>
      <c r="M26" s="10">
        <f t="shared" si="0"/>
        <v>0.40107913669064749</v>
      </c>
      <c r="N26" t="str">
        <f t="shared" si="1"/>
        <v>01</v>
      </c>
      <c r="O26">
        <f t="shared" si="2"/>
        <v>2024</v>
      </c>
      <c r="P26" s="8">
        <f t="shared" si="3"/>
        <v>0</v>
      </c>
    </row>
    <row r="27" spans="1:16" x14ac:dyDescent="0.3">
      <c r="A27" s="2" t="s">
        <v>85</v>
      </c>
      <c r="B27" s="4">
        <v>45293</v>
      </c>
      <c r="C27" s="2" t="s">
        <v>86</v>
      </c>
      <c r="D27" s="2" t="s">
        <v>19</v>
      </c>
      <c r="E27" s="2" t="s">
        <v>20</v>
      </c>
      <c r="F27" s="2" t="s">
        <v>43</v>
      </c>
      <c r="G27" s="6">
        <v>1</v>
      </c>
      <c r="H27" s="8">
        <v>946</v>
      </c>
      <c r="I27" s="10">
        <v>0</v>
      </c>
      <c r="J27" s="8">
        <v>946</v>
      </c>
      <c r="K27" s="8">
        <v>646.48</v>
      </c>
      <c r="L27" s="8">
        <v>299.52</v>
      </c>
      <c r="M27" s="10">
        <f t="shared" si="0"/>
        <v>0.31661733615221987</v>
      </c>
      <c r="N27" t="str">
        <f t="shared" si="1"/>
        <v>01</v>
      </c>
      <c r="O27">
        <f t="shared" si="2"/>
        <v>2024</v>
      </c>
      <c r="P27" s="8">
        <f t="shared" si="3"/>
        <v>0</v>
      </c>
    </row>
    <row r="28" spans="1:16" x14ac:dyDescent="0.3">
      <c r="A28" s="2" t="s">
        <v>87</v>
      </c>
      <c r="B28" s="4">
        <v>45294</v>
      </c>
      <c r="C28" s="2" t="s">
        <v>88</v>
      </c>
      <c r="D28" s="2" t="s">
        <v>48</v>
      </c>
      <c r="E28" s="2" t="s">
        <v>49</v>
      </c>
      <c r="F28" s="2" t="s">
        <v>43</v>
      </c>
      <c r="G28" s="6">
        <v>1</v>
      </c>
      <c r="H28" s="8">
        <v>130</v>
      </c>
      <c r="I28" s="10">
        <v>0.1</v>
      </c>
      <c r="J28" s="8">
        <v>117</v>
      </c>
      <c r="K28" s="8">
        <v>91.53</v>
      </c>
      <c r="L28" s="8">
        <v>25.47</v>
      </c>
      <c r="M28" s="10">
        <f t="shared" si="0"/>
        <v>0.21769230769230768</v>
      </c>
      <c r="N28" t="str">
        <f t="shared" si="1"/>
        <v>01</v>
      </c>
      <c r="O28">
        <f t="shared" si="2"/>
        <v>2024</v>
      </c>
      <c r="P28" s="8">
        <f t="shared" si="3"/>
        <v>13</v>
      </c>
    </row>
    <row r="29" spans="1:16" x14ac:dyDescent="0.3">
      <c r="A29" s="2" t="s">
        <v>89</v>
      </c>
      <c r="B29" s="4">
        <v>45294</v>
      </c>
      <c r="C29" s="2" t="s">
        <v>90</v>
      </c>
      <c r="D29" s="2" t="s">
        <v>64</v>
      </c>
      <c r="E29" s="2" t="s">
        <v>36</v>
      </c>
      <c r="F29" s="2" t="s">
        <v>43</v>
      </c>
      <c r="G29" s="6">
        <v>3</v>
      </c>
      <c r="H29" s="8">
        <v>6025</v>
      </c>
      <c r="I29" s="10">
        <v>0.2</v>
      </c>
      <c r="J29" s="8">
        <v>14460</v>
      </c>
      <c r="K29" s="8">
        <v>12910.05</v>
      </c>
      <c r="L29" s="8">
        <v>1549.95</v>
      </c>
      <c r="M29" s="10">
        <f t="shared" si="0"/>
        <v>0.10718879668049792</v>
      </c>
      <c r="N29" t="str">
        <f t="shared" si="1"/>
        <v>01</v>
      </c>
      <c r="O29">
        <f t="shared" si="2"/>
        <v>2024</v>
      </c>
      <c r="P29" s="8">
        <f t="shared" si="3"/>
        <v>3615</v>
      </c>
    </row>
    <row r="30" spans="1:16" x14ac:dyDescent="0.3">
      <c r="A30" s="2" t="s">
        <v>91</v>
      </c>
      <c r="B30" s="4">
        <v>45294</v>
      </c>
      <c r="C30" s="2" t="s">
        <v>92</v>
      </c>
      <c r="D30" s="2" t="s">
        <v>24</v>
      </c>
      <c r="E30" s="2" t="s">
        <v>20</v>
      </c>
      <c r="F30" s="2" t="s">
        <v>16</v>
      </c>
      <c r="G30" s="6">
        <v>1</v>
      </c>
      <c r="H30" s="8">
        <v>4498</v>
      </c>
      <c r="I30" s="10">
        <v>0.2</v>
      </c>
      <c r="J30" s="8">
        <v>3598.4</v>
      </c>
      <c r="K30" s="8">
        <v>2933.14</v>
      </c>
      <c r="L30" s="8">
        <v>665.26</v>
      </c>
      <c r="M30" s="10">
        <f t="shared" si="0"/>
        <v>0.18487661182747886</v>
      </c>
      <c r="N30" t="str">
        <f t="shared" si="1"/>
        <v>01</v>
      </c>
      <c r="O30">
        <f t="shared" si="2"/>
        <v>2024</v>
      </c>
      <c r="P30" s="8">
        <f t="shared" si="3"/>
        <v>899.6</v>
      </c>
    </row>
    <row r="31" spans="1:16" x14ac:dyDescent="0.3">
      <c r="A31" s="2" t="s">
        <v>93</v>
      </c>
      <c r="B31" s="4">
        <v>45294</v>
      </c>
      <c r="C31" s="2" t="s">
        <v>94</v>
      </c>
      <c r="D31" s="2" t="s">
        <v>57</v>
      </c>
      <c r="E31" s="2" t="s">
        <v>20</v>
      </c>
      <c r="F31" s="2" t="s">
        <v>43</v>
      </c>
      <c r="G31" s="6">
        <v>1</v>
      </c>
      <c r="H31" s="8">
        <v>22637</v>
      </c>
      <c r="I31" s="10">
        <v>0.15</v>
      </c>
      <c r="J31" s="8">
        <v>19241.45</v>
      </c>
      <c r="K31" s="8">
        <v>13249.45</v>
      </c>
      <c r="L31" s="8">
        <v>5992</v>
      </c>
      <c r="M31" s="10">
        <f t="shared" si="0"/>
        <v>0.31141104230710265</v>
      </c>
      <c r="N31" t="str">
        <f t="shared" si="1"/>
        <v>01</v>
      </c>
      <c r="O31">
        <f t="shared" si="2"/>
        <v>2024</v>
      </c>
      <c r="P31" s="8">
        <f t="shared" si="3"/>
        <v>3395.5499999999997</v>
      </c>
    </row>
    <row r="32" spans="1:16" x14ac:dyDescent="0.3">
      <c r="A32" s="2" t="s">
        <v>95</v>
      </c>
      <c r="B32" s="4">
        <v>45294</v>
      </c>
      <c r="C32" s="2" t="s">
        <v>96</v>
      </c>
      <c r="D32" s="2" t="s">
        <v>57</v>
      </c>
      <c r="E32" s="2" t="s">
        <v>20</v>
      </c>
      <c r="F32" s="2" t="s">
        <v>43</v>
      </c>
      <c r="G32" s="6">
        <v>1</v>
      </c>
      <c r="H32" s="8">
        <v>19356</v>
      </c>
      <c r="I32" s="10">
        <v>0.1</v>
      </c>
      <c r="J32" s="8">
        <v>17420.400000000001</v>
      </c>
      <c r="K32" s="8">
        <v>11693.27</v>
      </c>
      <c r="L32" s="8">
        <v>5727.13</v>
      </c>
      <c r="M32" s="10">
        <f t="shared" si="0"/>
        <v>0.3287599595876099</v>
      </c>
      <c r="N32" t="str">
        <f t="shared" si="1"/>
        <v>01</v>
      </c>
      <c r="O32">
        <f t="shared" si="2"/>
        <v>2024</v>
      </c>
      <c r="P32" s="8">
        <f t="shared" si="3"/>
        <v>1935.6000000000001</v>
      </c>
    </row>
    <row r="33" spans="1:16" x14ac:dyDescent="0.3">
      <c r="A33" s="2" t="s">
        <v>97</v>
      </c>
      <c r="B33" s="4">
        <v>45294</v>
      </c>
      <c r="C33" s="2" t="s">
        <v>98</v>
      </c>
      <c r="D33" s="2" t="s">
        <v>99</v>
      </c>
      <c r="E33" s="2" t="s">
        <v>15</v>
      </c>
      <c r="F33" s="2" t="s">
        <v>43</v>
      </c>
      <c r="G33" s="6">
        <v>1</v>
      </c>
      <c r="H33" s="8">
        <v>777</v>
      </c>
      <c r="I33" s="10">
        <v>0.05</v>
      </c>
      <c r="J33" s="8">
        <v>738.15</v>
      </c>
      <c r="K33" s="8">
        <v>441.26</v>
      </c>
      <c r="L33" s="8">
        <v>296.89</v>
      </c>
      <c r="M33" s="10">
        <f t="shared" si="0"/>
        <v>0.40220822326085481</v>
      </c>
      <c r="N33" t="str">
        <f t="shared" si="1"/>
        <v>01</v>
      </c>
      <c r="O33">
        <f t="shared" si="2"/>
        <v>2024</v>
      </c>
      <c r="P33" s="8">
        <f t="shared" si="3"/>
        <v>38.85</v>
      </c>
    </row>
    <row r="34" spans="1:16" x14ac:dyDescent="0.3">
      <c r="A34" s="2" t="s">
        <v>100</v>
      </c>
      <c r="B34" s="4">
        <v>45294</v>
      </c>
      <c r="C34" s="2" t="s">
        <v>101</v>
      </c>
      <c r="D34" s="2" t="s">
        <v>64</v>
      </c>
      <c r="E34" s="2" t="s">
        <v>36</v>
      </c>
      <c r="F34" s="2" t="s">
        <v>25</v>
      </c>
      <c r="G34" s="6">
        <v>3</v>
      </c>
      <c r="H34" s="8">
        <v>14127</v>
      </c>
      <c r="I34" s="10">
        <v>0.1</v>
      </c>
      <c r="J34" s="8">
        <v>38142.9</v>
      </c>
      <c r="K34" s="8">
        <v>30714.03</v>
      </c>
      <c r="L34" s="8">
        <v>7428.87</v>
      </c>
      <c r="M34" s="10">
        <f t="shared" si="0"/>
        <v>0.19476416318633349</v>
      </c>
      <c r="N34" t="str">
        <f t="shared" si="1"/>
        <v>01</v>
      </c>
      <c r="O34">
        <f t="shared" si="2"/>
        <v>2024</v>
      </c>
      <c r="P34" s="8">
        <f t="shared" si="3"/>
        <v>4238.1000000000004</v>
      </c>
    </row>
    <row r="35" spans="1:16" x14ac:dyDescent="0.3">
      <c r="A35" s="2" t="s">
        <v>102</v>
      </c>
      <c r="B35" s="4">
        <v>45294</v>
      </c>
      <c r="C35" s="2" t="s">
        <v>103</v>
      </c>
      <c r="D35" s="2" t="s">
        <v>73</v>
      </c>
      <c r="E35" s="2" t="s">
        <v>49</v>
      </c>
      <c r="F35" s="2" t="s">
        <v>16</v>
      </c>
      <c r="G35" s="6">
        <v>1</v>
      </c>
      <c r="H35" s="8">
        <v>59</v>
      </c>
      <c r="I35" s="10">
        <v>0</v>
      </c>
      <c r="J35" s="8">
        <v>59</v>
      </c>
      <c r="K35" s="8">
        <v>43.17</v>
      </c>
      <c r="L35" s="8">
        <v>15.83</v>
      </c>
      <c r="M35" s="10">
        <f t="shared" si="0"/>
        <v>0.2683050847457627</v>
      </c>
      <c r="N35" t="str">
        <f t="shared" si="1"/>
        <v>01</v>
      </c>
      <c r="O35">
        <f t="shared" si="2"/>
        <v>2024</v>
      </c>
      <c r="P35" s="8">
        <f t="shared" si="3"/>
        <v>0</v>
      </c>
    </row>
    <row r="36" spans="1:16" x14ac:dyDescent="0.3">
      <c r="A36" s="2" t="s">
        <v>104</v>
      </c>
      <c r="B36" s="4">
        <v>45294</v>
      </c>
      <c r="C36" s="2" t="s">
        <v>105</v>
      </c>
      <c r="D36" s="2" t="s">
        <v>28</v>
      </c>
      <c r="E36" s="2" t="s">
        <v>20</v>
      </c>
      <c r="F36" s="2" t="s">
        <v>43</v>
      </c>
      <c r="G36" s="6">
        <v>1</v>
      </c>
      <c r="H36" s="8">
        <v>68527</v>
      </c>
      <c r="I36" s="10">
        <v>0</v>
      </c>
      <c r="J36" s="8">
        <v>68527</v>
      </c>
      <c r="K36" s="8">
        <v>47378.34</v>
      </c>
      <c r="L36" s="8">
        <v>21148.66</v>
      </c>
      <c r="M36" s="10">
        <f t="shared" si="0"/>
        <v>0.30861791702540603</v>
      </c>
      <c r="N36" t="str">
        <f t="shared" si="1"/>
        <v>01</v>
      </c>
      <c r="O36">
        <f t="shared" si="2"/>
        <v>2024</v>
      </c>
      <c r="P36" s="8">
        <f t="shared" si="3"/>
        <v>0</v>
      </c>
    </row>
    <row r="37" spans="1:16" x14ac:dyDescent="0.3">
      <c r="A37" s="2" t="s">
        <v>106</v>
      </c>
      <c r="B37" s="4">
        <v>45294</v>
      </c>
      <c r="C37" s="2" t="s">
        <v>107</v>
      </c>
      <c r="D37" s="2" t="s">
        <v>28</v>
      </c>
      <c r="E37" s="2" t="s">
        <v>20</v>
      </c>
      <c r="F37" s="2" t="s">
        <v>25</v>
      </c>
      <c r="G37" s="6">
        <v>2</v>
      </c>
      <c r="H37" s="8">
        <v>71768</v>
      </c>
      <c r="I37" s="10">
        <v>0.05</v>
      </c>
      <c r="J37" s="8">
        <v>136359.20000000001</v>
      </c>
      <c r="K37" s="8">
        <v>116571.53</v>
      </c>
      <c r="L37" s="8">
        <v>19787.669999999998</v>
      </c>
      <c r="M37" s="10">
        <f t="shared" si="0"/>
        <v>0.14511430105192752</v>
      </c>
      <c r="N37" t="str">
        <f t="shared" si="1"/>
        <v>01</v>
      </c>
      <c r="O37">
        <f t="shared" si="2"/>
        <v>2024</v>
      </c>
      <c r="P37" s="8">
        <f t="shared" si="3"/>
        <v>7176.8</v>
      </c>
    </row>
    <row r="38" spans="1:16" x14ac:dyDescent="0.3">
      <c r="A38" s="2" t="s">
        <v>108</v>
      </c>
      <c r="B38" s="4">
        <v>45294</v>
      </c>
      <c r="C38" s="2" t="s">
        <v>109</v>
      </c>
      <c r="D38" s="2" t="s">
        <v>24</v>
      </c>
      <c r="E38" s="2" t="s">
        <v>20</v>
      </c>
      <c r="F38" s="2" t="s">
        <v>16</v>
      </c>
      <c r="G38" s="6">
        <v>5</v>
      </c>
      <c r="H38" s="8">
        <v>3486</v>
      </c>
      <c r="I38" s="10">
        <v>0.1</v>
      </c>
      <c r="J38" s="8">
        <v>15687</v>
      </c>
      <c r="K38" s="8">
        <v>11382.66</v>
      </c>
      <c r="L38" s="8">
        <v>4304.34</v>
      </c>
      <c r="M38" s="10">
        <f t="shared" si="0"/>
        <v>0.27438898450946647</v>
      </c>
      <c r="N38" t="str">
        <f t="shared" si="1"/>
        <v>01</v>
      </c>
      <c r="O38">
        <f t="shared" si="2"/>
        <v>2024</v>
      </c>
      <c r="P38" s="8">
        <f t="shared" si="3"/>
        <v>1743</v>
      </c>
    </row>
    <row r="39" spans="1:16" x14ac:dyDescent="0.3">
      <c r="A39" s="2" t="s">
        <v>110</v>
      </c>
      <c r="B39" s="4">
        <v>45294</v>
      </c>
      <c r="C39" s="2" t="s">
        <v>111</v>
      </c>
      <c r="D39" s="2" t="s">
        <v>64</v>
      </c>
      <c r="E39" s="2" t="s">
        <v>36</v>
      </c>
      <c r="F39" s="2" t="s">
        <v>21</v>
      </c>
      <c r="G39" s="6">
        <v>1</v>
      </c>
      <c r="H39" s="8">
        <v>17883</v>
      </c>
      <c r="I39" s="10">
        <v>0.05</v>
      </c>
      <c r="J39" s="8">
        <v>16988.849999999999</v>
      </c>
      <c r="K39" s="8">
        <v>12446.69</v>
      </c>
      <c r="L39" s="8">
        <v>4542.16</v>
      </c>
      <c r="M39" s="10">
        <f t="shared" si="0"/>
        <v>0.26736123987203375</v>
      </c>
      <c r="N39" t="str">
        <f t="shared" si="1"/>
        <v>01</v>
      </c>
      <c r="O39">
        <f t="shared" si="2"/>
        <v>2024</v>
      </c>
      <c r="P39" s="8">
        <f t="shared" si="3"/>
        <v>894.15000000000009</v>
      </c>
    </row>
    <row r="40" spans="1:16" x14ac:dyDescent="0.3">
      <c r="A40" s="2" t="s">
        <v>112</v>
      </c>
      <c r="B40" s="4">
        <v>45294</v>
      </c>
      <c r="C40" s="2" t="s">
        <v>113</v>
      </c>
      <c r="D40" s="2" t="s">
        <v>24</v>
      </c>
      <c r="E40" s="2" t="s">
        <v>20</v>
      </c>
      <c r="F40" s="2" t="s">
        <v>25</v>
      </c>
      <c r="G40" s="6">
        <v>4</v>
      </c>
      <c r="H40" s="8">
        <v>4509</v>
      </c>
      <c r="I40" s="10">
        <v>0.1</v>
      </c>
      <c r="J40" s="8">
        <v>16232.4</v>
      </c>
      <c r="K40" s="8">
        <v>12420.4</v>
      </c>
      <c r="L40" s="8">
        <v>3812</v>
      </c>
      <c r="M40" s="10">
        <f t="shared" si="0"/>
        <v>0.23483896404721422</v>
      </c>
      <c r="N40" t="str">
        <f t="shared" si="1"/>
        <v>01</v>
      </c>
      <c r="O40">
        <f t="shared" si="2"/>
        <v>2024</v>
      </c>
      <c r="P40" s="8">
        <f t="shared" si="3"/>
        <v>1803.6000000000001</v>
      </c>
    </row>
    <row r="41" spans="1:16" x14ac:dyDescent="0.3">
      <c r="A41" s="2" t="s">
        <v>114</v>
      </c>
      <c r="B41" s="4">
        <v>45294</v>
      </c>
      <c r="C41" s="2" t="s">
        <v>115</v>
      </c>
      <c r="D41" s="2" t="s">
        <v>73</v>
      </c>
      <c r="E41" s="2" t="s">
        <v>49</v>
      </c>
      <c r="F41" s="2" t="s">
        <v>43</v>
      </c>
      <c r="G41" s="6">
        <v>4</v>
      </c>
      <c r="H41" s="8">
        <v>67</v>
      </c>
      <c r="I41" s="10">
        <v>0.05</v>
      </c>
      <c r="J41" s="8">
        <v>254.6</v>
      </c>
      <c r="K41" s="8">
        <v>201.73</v>
      </c>
      <c r="L41" s="8">
        <v>52.87</v>
      </c>
      <c r="M41" s="10">
        <f t="shared" si="0"/>
        <v>0.20765907305577375</v>
      </c>
      <c r="N41" t="str">
        <f t="shared" si="1"/>
        <v>01</v>
      </c>
      <c r="O41">
        <f t="shared" si="2"/>
        <v>2024</v>
      </c>
      <c r="P41" s="8">
        <f t="shared" si="3"/>
        <v>13.4</v>
      </c>
    </row>
    <row r="42" spans="1:16" x14ac:dyDescent="0.3">
      <c r="A42" s="2" t="s">
        <v>116</v>
      </c>
      <c r="B42" s="4">
        <v>45294</v>
      </c>
      <c r="C42" s="2" t="s">
        <v>117</v>
      </c>
      <c r="D42" s="2" t="s">
        <v>24</v>
      </c>
      <c r="E42" s="2" t="s">
        <v>20</v>
      </c>
      <c r="F42" s="2" t="s">
        <v>16</v>
      </c>
      <c r="G42" s="6">
        <v>4</v>
      </c>
      <c r="H42" s="8">
        <v>4892</v>
      </c>
      <c r="I42" s="10">
        <v>0.1</v>
      </c>
      <c r="J42" s="8">
        <v>17611.2</v>
      </c>
      <c r="K42" s="8">
        <v>14738.21</v>
      </c>
      <c r="L42" s="8">
        <v>2872.99</v>
      </c>
      <c r="M42" s="10">
        <f t="shared" si="0"/>
        <v>0.16313425547378937</v>
      </c>
      <c r="N42" t="str">
        <f t="shared" si="1"/>
        <v>01</v>
      </c>
      <c r="O42">
        <f t="shared" si="2"/>
        <v>2024</v>
      </c>
      <c r="P42" s="8">
        <f t="shared" si="3"/>
        <v>1956.8000000000002</v>
      </c>
    </row>
    <row r="43" spans="1:16" x14ac:dyDescent="0.3">
      <c r="A43" s="2" t="s">
        <v>118</v>
      </c>
      <c r="B43" s="4">
        <v>45294</v>
      </c>
      <c r="C43" s="2" t="s">
        <v>119</v>
      </c>
      <c r="D43" s="2" t="s">
        <v>99</v>
      </c>
      <c r="E43" s="2" t="s">
        <v>15</v>
      </c>
      <c r="F43" s="2" t="s">
        <v>25</v>
      </c>
      <c r="G43" s="6">
        <v>1</v>
      </c>
      <c r="H43" s="8">
        <v>1407</v>
      </c>
      <c r="I43" s="10">
        <v>0.1</v>
      </c>
      <c r="J43" s="8">
        <v>1266.3</v>
      </c>
      <c r="K43" s="8">
        <v>1053.17</v>
      </c>
      <c r="L43" s="8">
        <v>213.13</v>
      </c>
      <c r="M43" s="10">
        <f t="shared" si="0"/>
        <v>0.16830924741372502</v>
      </c>
      <c r="N43" t="str">
        <f t="shared" si="1"/>
        <v>01</v>
      </c>
      <c r="O43">
        <f t="shared" si="2"/>
        <v>2024</v>
      </c>
      <c r="P43" s="8">
        <f t="shared" si="3"/>
        <v>140.70000000000002</v>
      </c>
    </row>
    <row r="44" spans="1:16" x14ac:dyDescent="0.3">
      <c r="A44" s="2" t="s">
        <v>120</v>
      </c>
      <c r="B44" s="4">
        <v>45294</v>
      </c>
      <c r="C44" s="2" t="s">
        <v>121</v>
      </c>
      <c r="D44" s="2" t="s">
        <v>19</v>
      </c>
      <c r="E44" s="2" t="s">
        <v>20</v>
      </c>
      <c r="F44" s="2" t="s">
        <v>21</v>
      </c>
      <c r="G44" s="6">
        <v>1</v>
      </c>
      <c r="H44" s="8">
        <v>1579</v>
      </c>
      <c r="I44" s="10">
        <v>0.05</v>
      </c>
      <c r="J44" s="8">
        <v>1500.05</v>
      </c>
      <c r="K44" s="8">
        <v>1285.02</v>
      </c>
      <c r="L44" s="8">
        <v>215.03</v>
      </c>
      <c r="M44" s="10">
        <f t="shared" si="0"/>
        <v>0.14334855504816507</v>
      </c>
      <c r="N44" t="str">
        <f t="shared" si="1"/>
        <v>01</v>
      </c>
      <c r="O44">
        <f t="shared" si="2"/>
        <v>2024</v>
      </c>
      <c r="P44" s="8">
        <f t="shared" si="3"/>
        <v>78.95</v>
      </c>
    </row>
    <row r="45" spans="1:16" x14ac:dyDescent="0.3">
      <c r="A45" s="2" t="s">
        <v>122</v>
      </c>
      <c r="B45" s="4">
        <v>45294</v>
      </c>
      <c r="C45" s="2" t="s">
        <v>123</v>
      </c>
      <c r="D45" s="2" t="s">
        <v>41</v>
      </c>
      <c r="E45" s="2" t="s">
        <v>42</v>
      </c>
      <c r="F45" s="2" t="s">
        <v>21</v>
      </c>
      <c r="G45" s="6">
        <v>3</v>
      </c>
      <c r="H45" s="8">
        <v>645</v>
      </c>
      <c r="I45" s="10">
        <v>0.05</v>
      </c>
      <c r="J45" s="8">
        <v>1838.25</v>
      </c>
      <c r="K45" s="8">
        <v>1183.25</v>
      </c>
      <c r="L45" s="8">
        <v>655</v>
      </c>
      <c r="M45" s="10">
        <f t="shared" si="0"/>
        <v>0.35631714946280429</v>
      </c>
      <c r="N45" t="str">
        <f t="shared" si="1"/>
        <v>01</v>
      </c>
      <c r="O45">
        <f t="shared" si="2"/>
        <v>2024</v>
      </c>
      <c r="P45" s="8">
        <f t="shared" si="3"/>
        <v>96.75</v>
      </c>
    </row>
    <row r="46" spans="1:16" x14ac:dyDescent="0.3">
      <c r="A46" s="2" t="s">
        <v>124</v>
      </c>
      <c r="B46" s="4">
        <v>45295</v>
      </c>
      <c r="C46" s="2" t="s">
        <v>125</v>
      </c>
      <c r="D46" s="2" t="s">
        <v>31</v>
      </c>
      <c r="E46" s="2" t="s">
        <v>20</v>
      </c>
      <c r="F46" s="2" t="s">
        <v>21</v>
      </c>
      <c r="G46" s="6">
        <v>2</v>
      </c>
      <c r="H46" s="8">
        <v>11701</v>
      </c>
      <c r="I46" s="10">
        <v>0.05</v>
      </c>
      <c r="J46" s="8">
        <v>22231.9</v>
      </c>
      <c r="K46" s="8">
        <v>18213.12</v>
      </c>
      <c r="L46" s="8">
        <v>4018.78</v>
      </c>
      <c r="M46" s="10">
        <f t="shared" si="0"/>
        <v>0.18076637624314612</v>
      </c>
      <c r="N46" t="str">
        <f t="shared" si="1"/>
        <v>01</v>
      </c>
      <c r="O46">
        <f t="shared" si="2"/>
        <v>2024</v>
      </c>
      <c r="P46" s="8">
        <f t="shared" si="3"/>
        <v>1170.1000000000001</v>
      </c>
    </row>
    <row r="47" spans="1:16" x14ac:dyDescent="0.3">
      <c r="A47" s="2" t="s">
        <v>126</v>
      </c>
      <c r="B47" s="4">
        <v>45295</v>
      </c>
      <c r="C47" s="2" t="s">
        <v>127</v>
      </c>
      <c r="D47" s="2" t="s">
        <v>48</v>
      </c>
      <c r="E47" s="2" t="s">
        <v>49</v>
      </c>
      <c r="F47" s="2" t="s">
        <v>21</v>
      </c>
      <c r="G47" s="6">
        <v>2</v>
      </c>
      <c r="H47" s="8">
        <v>221</v>
      </c>
      <c r="I47" s="10">
        <v>0.1</v>
      </c>
      <c r="J47" s="8">
        <v>397.8</v>
      </c>
      <c r="K47" s="8">
        <v>275.85000000000002</v>
      </c>
      <c r="L47" s="8">
        <v>121.95</v>
      </c>
      <c r="M47" s="10">
        <f t="shared" si="0"/>
        <v>0.3065610859728507</v>
      </c>
      <c r="N47" t="str">
        <f t="shared" si="1"/>
        <v>01</v>
      </c>
      <c r="O47">
        <f t="shared" si="2"/>
        <v>2024</v>
      </c>
      <c r="P47" s="8">
        <f t="shared" si="3"/>
        <v>44.2</v>
      </c>
    </row>
    <row r="48" spans="1:16" x14ac:dyDescent="0.3">
      <c r="A48" s="2" t="s">
        <v>128</v>
      </c>
      <c r="B48" s="4">
        <v>45295</v>
      </c>
      <c r="C48" s="2" t="s">
        <v>129</v>
      </c>
      <c r="D48" s="2" t="s">
        <v>130</v>
      </c>
      <c r="E48" s="2" t="s">
        <v>36</v>
      </c>
      <c r="F48" s="2" t="s">
        <v>25</v>
      </c>
      <c r="G48" s="6">
        <v>1</v>
      </c>
      <c r="H48" s="8">
        <v>21026</v>
      </c>
      <c r="I48" s="10">
        <v>0</v>
      </c>
      <c r="J48" s="8">
        <v>21026</v>
      </c>
      <c r="K48" s="8">
        <v>12220.44</v>
      </c>
      <c r="L48" s="8">
        <v>8805.56</v>
      </c>
      <c r="M48" s="10">
        <f t="shared" si="0"/>
        <v>0.4187938742509274</v>
      </c>
      <c r="N48" t="str">
        <f t="shared" si="1"/>
        <v>01</v>
      </c>
      <c r="O48">
        <f t="shared" si="2"/>
        <v>2024</v>
      </c>
      <c r="P48" s="8">
        <f t="shared" si="3"/>
        <v>0</v>
      </c>
    </row>
    <row r="49" spans="1:16" x14ac:dyDescent="0.3">
      <c r="A49" s="2" t="s">
        <v>131</v>
      </c>
      <c r="B49" s="4">
        <v>45295</v>
      </c>
      <c r="C49" s="2" t="s">
        <v>132</v>
      </c>
      <c r="D49" s="2" t="s">
        <v>48</v>
      </c>
      <c r="E49" s="2" t="s">
        <v>49</v>
      </c>
      <c r="F49" s="2" t="s">
        <v>21</v>
      </c>
      <c r="G49" s="6">
        <v>5</v>
      </c>
      <c r="H49" s="8">
        <v>159</v>
      </c>
      <c r="I49" s="10">
        <v>0.1</v>
      </c>
      <c r="J49" s="8">
        <v>715.5</v>
      </c>
      <c r="K49" s="8">
        <v>619.54</v>
      </c>
      <c r="L49" s="8">
        <v>95.96</v>
      </c>
      <c r="M49" s="10">
        <f t="shared" si="0"/>
        <v>0.13411600279524807</v>
      </c>
      <c r="N49" t="str">
        <f t="shared" si="1"/>
        <v>01</v>
      </c>
      <c r="O49">
        <f t="shared" si="2"/>
        <v>2024</v>
      </c>
      <c r="P49" s="8">
        <f t="shared" si="3"/>
        <v>79.5</v>
      </c>
    </row>
    <row r="50" spans="1:16" x14ac:dyDescent="0.3">
      <c r="A50" s="2" t="s">
        <v>133</v>
      </c>
      <c r="B50" s="4">
        <v>45295</v>
      </c>
      <c r="C50" s="2" t="s">
        <v>134</v>
      </c>
      <c r="D50" s="2" t="s">
        <v>76</v>
      </c>
      <c r="E50" s="2" t="s">
        <v>15</v>
      </c>
      <c r="F50" s="2" t="s">
        <v>25</v>
      </c>
      <c r="G50" s="6">
        <v>4</v>
      </c>
      <c r="H50" s="8">
        <v>5420</v>
      </c>
      <c r="I50" s="10">
        <v>0.05</v>
      </c>
      <c r="J50" s="8">
        <v>20596</v>
      </c>
      <c r="K50" s="8">
        <v>13084.74</v>
      </c>
      <c r="L50" s="8">
        <v>7511.26</v>
      </c>
      <c r="M50" s="10">
        <f t="shared" si="0"/>
        <v>0.36469508642454845</v>
      </c>
      <c r="N50" t="str">
        <f t="shared" si="1"/>
        <v>01</v>
      </c>
      <c r="O50">
        <f t="shared" si="2"/>
        <v>2024</v>
      </c>
      <c r="P50" s="8">
        <f t="shared" si="3"/>
        <v>1084</v>
      </c>
    </row>
    <row r="51" spans="1:16" x14ac:dyDescent="0.3">
      <c r="A51" s="2" t="s">
        <v>135</v>
      </c>
      <c r="B51" s="4">
        <v>45295</v>
      </c>
      <c r="C51" s="2" t="s">
        <v>136</v>
      </c>
      <c r="D51" s="2" t="s">
        <v>130</v>
      </c>
      <c r="E51" s="2" t="s">
        <v>36</v>
      </c>
      <c r="F51" s="2" t="s">
        <v>32</v>
      </c>
      <c r="G51" s="6">
        <v>1</v>
      </c>
      <c r="H51" s="8">
        <v>13743</v>
      </c>
      <c r="I51" s="10">
        <v>0</v>
      </c>
      <c r="J51" s="8">
        <v>13743</v>
      </c>
      <c r="K51" s="8">
        <v>8351.02</v>
      </c>
      <c r="L51" s="8">
        <v>5391.98</v>
      </c>
      <c r="M51" s="10">
        <f t="shared" si="0"/>
        <v>0.39234373863057553</v>
      </c>
      <c r="N51" t="str">
        <f t="shared" si="1"/>
        <v>01</v>
      </c>
      <c r="O51">
        <f t="shared" si="2"/>
        <v>2024</v>
      </c>
      <c r="P51" s="8">
        <f t="shared" si="3"/>
        <v>0</v>
      </c>
    </row>
    <row r="52" spans="1:16" x14ac:dyDescent="0.3">
      <c r="A52" s="2" t="s">
        <v>137</v>
      </c>
      <c r="B52" s="4">
        <v>45295</v>
      </c>
      <c r="C52" s="2" t="s">
        <v>138</v>
      </c>
      <c r="D52" s="2" t="s">
        <v>52</v>
      </c>
      <c r="E52" s="2" t="s">
        <v>42</v>
      </c>
      <c r="F52" s="2" t="s">
        <v>25</v>
      </c>
      <c r="G52" s="6">
        <v>1</v>
      </c>
      <c r="H52" s="8">
        <v>1685</v>
      </c>
      <c r="I52" s="10">
        <v>0.1</v>
      </c>
      <c r="J52" s="8">
        <v>1516.5</v>
      </c>
      <c r="K52" s="8">
        <v>1017.22</v>
      </c>
      <c r="L52" s="8">
        <v>499.28</v>
      </c>
      <c r="M52" s="10">
        <f t="shared" si="0"/>
        <v>0.32923178371249584</v>
      </c>
      <c r="N52" t="str">
        <f t="shared" si="1"/>
        <v>01</v>
      </c>
      <c r="O52">
        <f t="shared" si="2"/>
        <v>2024</v>
      </c>
      <c r="P52" s="8">
        <f t="shared" si="3"/>
        <v>168.5</v>
      </c>
    </row>
    <row r="53" spans="1:16" x14ac:dyDescent="0.3">
      <c r="A53" s="2" t="s">
        <v>139</v>
      </c>
      <c r="B53" s="4">
        <v>45295</v>
      </c>
      <c r="C53" s="2" t="s">
        <v>140</v>
      </c>
      <c r="D53" s="2" t="s">
        <v>41</v>
      </c>
      <c r="E53" s="2" t="s">
        <v>42</v>
      </c>
      <c r="F53" s="2" t="s">
        <v>16</v>
      </c>
      <c r="G53" s="6">
        <v>1</v>
      </c>
      <c r="H53" s="8">
        <v>330</v>
      </c>
      <c r="I53" s="10">
        <v>0</v>
      </c>
      <c r="J53" s="8">
        <v>330</v>
      </c>
      <c r="K53" s="8">
        <v>239.17</v>
      </c>
      <c r="L53" s="8">
        <v>90.83</v>
      </c>
      <c r="M53" s="10">
        <f t="shared" si="0"/>
        <v>0.27524242424242423</v>
      </c>
      <c r="N53" t="str">
        <f t="shared" si="1"/>
        <v>01</v>
      </c>
      <c r="O53">
        <f t="shared" si="2"/>
        <v>2024</v>
      </c>
      <c r="P53" s="8">
        <f t="shared" si="3"/>
        <v>0</v>
      </c>
    </row>
    <row r="54" spans="1:16" x14ac:dyDescent="0.3">
      <c r="A54" s="2" t="s">
        <v>141</v>
      </c>
      <c r="B54" s="4">
        <v>45295</v>
      </c>
      <c r="C54" s="2" t="s">
        <v>142</v>
      </c>
      <c r="D54" s="2" t="s">
        <v>76</v>
      </c>
      <c r="E54" s="2" t="s">
        <v>15</v>
      </c>
      <c r="F54" s="2" t="s">
        <v>25</v>
      </c>
      <c r="G54" s="6">
        <v>1</v>
      </c>
      <c r="H54" s="8">
        <v>1862</v>
      </c>
      <c r="I54" s="10">
        <v>0.1</v>
      </c>
      <c r="J54" s="8">
        <v>1675.8</v>
      </c>
      <c r="K54" s="8">
        <v>1271.3499999999999</v>
      </c>
      <c r="L54" s="8">
        <v>404.45</v>
      </c>
      <c r="M54" s="10">
        <f t="shared" si="0"/>
        <v>0.24134741615944624</v>
      </c>
      <c r="N54" t="str">
        <f t="shared" si="1"/>
        <v>01</v>
      </c>
      <c r="O54">
        <f t="shared" si="2"/>
        <v>2024</v>
      </c>
      <c r="P54" s="8">
        <f t="shared" si="3"/>
        <v>186.20000000000002</v>
      </c>
    </row>
    <row r="55" spans="1:16" x14ac:dyDescent="0.3">
      <c r="A55" s="2" t="s">
        <v>143</v>
      </c>
      <c r="B55" s="4">
        <v>45295</v>
      </c>
      <c r="C55" s="2" t="s">
        <v>144</v>
      </c>
      <c r="D55" s="2" t="s">
        <v>28</v>
      </c>
      <c r="E55" s="2" t="s">
        <v>20</v>
      </c>
      <c r="F55" s="2" t="s">
        <v>16</v>
      </c>
      <c r="G55" s="6">
        <v>1</v>
      </c>
      <c r="H55" s="8">
        <v>78634</v>
      </c>
      <c r="I55" s="10">
        <v>0.05</v>
      </c>
      <c r="J55" s="8">
        <v>74702.3</v>
      </c>
      <c r="K55" s="8">
        <v>57136.98</v>
      </c>
      <c r="L55" s="8">
        <v>17565.32</v>
      </c>
      <c r="M55" s="10">
        <f t="shared" si="0"/>
        <v>0.23513760620489596</v>
      </c>
      <c r="N55" t="str">
        <f t="shared" si="1"/>
        <v>01</v>
      </c>
      <c r="O55">
        <f t="shared" si="2"/>
        <v>2024</v>
      </c>
      <c r="P55" s="8">
        <f t="shared" si="3"/>
        <v>3931.7000000000003</v>
      </c>
    </row>
    <row r="56" spans="1:16" x14ac:dyDescent="0.3">
      <c r="A56" s="2" t="s">
        <v>145</v>
      </c>
      <c r="B56" s="4">
        <v>45295</v>
      </c>
      <c r="C56" s="2" t="s">
        <v>146</v>
      </c>
      <c r="D56" s="2" t="s">
        <v>19</v>
      </c>
      <c r="E56" s="2" t="s">
        <v>20</v>
      </c>
      <c r="F56" s="2" t="s">
        <v>32</v>
      </c>
      <c r="G56" s="6">
        <v>1</v>
      </c>
      <c r="H56" s="8">
        <v>2729</v>
      </c>
      <c r="I56" s="10">
        <v>0</v>
      </c>
      <c r="J56" s="8">
        <v>2729</v>
      </c>
      <c r="K56" s="8">
        <v>1966.93</v>
      </c>
      <c r="L56" s="8">
        <v>762.07</v>
      </c>
      <c r="M56" s="10">
        <f t="shared" si="0"/>
        <v>0.27924880908757788</v>
      </c>
      <c r="N56" t="str">
        <f t="shared" si="1"/>
        <v>01</v>
      </c>
      <c r="O56">
        <f t="shared" si="2"/>
        <v>2024</v>
      </c>
      <c r="P56" s="8">
        <f t="shared" si="3"/>
        <v>0</v>
      </c>
    </row>
    <row r="57" spans="1:16" x14ac:dyDescent="0.3">
      <c r="A57" s="2" t="s">
        <v>147</v>
      </c>
      <c r="B57" s="4">
        <v>45296</v>
      </c>
      <c r="C57" s="2" t="s">
        <v>148</v>
      </c>
      <c r="D57" s="2" t="s">
        <v>130</v>
      </c>
      <c r="E57" s="2" t="s">
        <v>36</v>
      </c>
      <c r="F57" s="2" t="s">
        <v>25</v>
      </c>
      <c r="G57" s="6">
        <v>3</v>
      </c>
      <c r="H57" s="8">
        <v>14171</v>
      </c>
      <c r="I57" s="10">
        <v>0.1</v>
      </c>
      <c r="J57" s="8">
        <v>38261.699999999997</v>
      </c>
      <c r="K57" s="8">
        <v>23903.95</v>
      </c>
      <c r="L57" s="8">
        <v>14357.75</v>
      </c>
      <c r="M57" s="10">
        <f t="shared" si="0"/>
        <v>0.37525123034261421</v>
      </c>
      <c r="N57" t="str">
        <f t="shared" si="1"/>
        <v>01</v>
      </c>
      <c r="O57">
        <f t="shared" si="2"/>
        <v>2024</v>
      </c>
      <c r="P57" s="8">
        <f t="shared" si="3"/>
        <v>4251.3</v>
      </c>
    </row>
    <row r="58" spans="1:16" x14ac:dyDescent="0.3">
      <c r="A58" s="2" t="s">
        <v>149</v>
      </c>
      <c r="B58" s="4">
        <v>45296</v>
      </c>
      <c r="C58" s="2" t="s">
        <v>150</v>
      </c>
      <c r="D58" s="2" t="s">
        <v>73</v>
      </c>
      <c r="E58" s="2" t="s">
        <v>49</v>
      </c>
      <c r="F58" s="2" t="s">
        <v>16</v>
      </c>
      <c r="G58" s="6">
        <v>1</v>
      </c>
      <c r="H58" s="8">
        <v>107</v>
      </c>
      <c r="I58" s="10">
        <v>0.15</v>
      </c>
      <c r="J58" s="8">
        <v>90.95</v>
      </c>
      <c r="K58" s="8">
        <v>73.89</v>
      </c>
      <c r="L58" s="8">
        <v>17.059999999999999</v>
      </c>
      <c r="M58" s="10">
        <f t="shared" si="0"/>
        <v>0.18757559098405716</v>
      </c>
      <c r="N58" t="str">
        <f t="shared" si="1"/>
        <v>01</v>
      </c>
      <c r="O58">
        <f t="shared" si="2"/>
        <v>2024</v>
      </c>
      <c r="P58" s="8">
        <f t="shared" si="3"/>
        <v>16.05</v>
      </c>
    </row>
    <row r="59" spans="1:16" x14ac:dyDescent="0.3">
      <c r="A59" s="2" t="s">
        <v>151</v>
      </c>
      <c r="B59" s="4">
        <v>45296</v>
      </c>
      <c r="C59" s="2" t="s">
        <v>152</v>
      </c>
      <c r="D59" s="2" t="s">
        <v>14</v>
      </c>
      <c r="E59" s="2" t="s">
        <v>15</v>
      </c>
      <c r="F59" s="2" t="s">
        <v>25</v>
      </c>
      <c r="G59" s="6">
        <v>3</v>
      </c>
      <c r="H59" s="8">
        <v>846</v>
      </c>
      <c r="I59" s="10">
        <v>0.1</v>
      </c>
      <c r="J59" s="8">
        <v>2284.1999999999998</v>
      </c>
      <c r="K59" s="8">
        <v>2069.4299999999998</v>
      </c>
      <c r="L59" s="8">
        <v>214.77</v>
      </c>
      <c r="M59" s="10">
        <f t="shared" si="0"/>
        <v>9.4024166009981619E-2</v>
      </c>
      <c r="N59" t="str">
        <f t="shared" si="1"/>
        <v>01</v>
      </c>
      <c r="O59">
        <f t="shared" si="2"/>
        <v>2024</v>
      </c>
      <c r="P59" s="8">
        <f t="shared" si="3"/>
        <v>253.8</v>
      </c>
    </row>
    <row r="60" spans="1:16" x14ac:dyDescent="0.3">
      <c r="A60" s="2" t="s">
        <v>153</v>
      </c>
      <c r="B60" s="4">
        <v>45296</v>
      </c>
      <c r="C60" s="2" t="s">
        <v>154</v>
      </c>
      <c r="D60" s="2" t="s">
        <v>57</v>
      </c>
      <c r="E60" s="2" t="s">
        <v>20</v>
      </c>
      <c r="F60" s="2" t="s">
        <v>32</v>
      </c>
      <c r="G60" s="6">
        <v>1</v>
      </c>
      <c r="H60" s="8">
        <v>31359</v>
      </c>
      <c r="I60" s="10">
        <v>0.1</v>
      </c>
      <c r="J60" s="8">
        <v>28223.1</v>
      </c>
      <c r="K60" s="8">
        <v>17774.03</v>
      </c>
      <c r="L60" s="8">
        <v>10449.07</v>
      </c>
      <c r="M60" s="10">
        <f t="shared" si="0"/>
        <v>0.3702311227327969</v>
      </c>
      <c r="N60" t="str">
        <f t="shared" si="1"/>
        <v>01</v>
      </c>
      <c r="O60">
        <f t="shared" si="2"/>
        <v>2024</v>
      </c>
      <c r="P60" s="8">
        <f t="shared" si="3"/>
        <v>3135.9</v>
      </c>
    </row>
    <row r="61" spans="1:16" x14ac:dyDescent="0.3">
      <c r="A61" s="2" t="s">
        <v>155</v>
      </c>
      <c r="B61" s="4">
        <v>45296</v>
      </c>
      <c r="C61" s="2" t="s">
        <v>156</v>
      </c>
      <c r="D61" s="2" t="s">
        <v>57</v>
      </c>
      <c r="E61" s="2" t="s">
        <v>20</v>
      </c>
      <c r="F61" s="2" t="s">
        <v>25</v>
      </c>
      <c r="G61" s="6">
        <v>3</v>
      </c>
      <c r="H61" s="8">
        <v>20192</v>
      </c>
      <c r="I61" s="10">
        <v>0.05</v>
      </c>
      <c r="J61" s="8">
        <v>57547.199999999997</v>
      </c>
      <c r="K61" s="8">
        <v>42356.53</v>
      </c>
      <c r="L61" s="8">
        <v>15190.67</v>
      </c>
      <c r="M61" s="10">
        <f t="shared" si="0"/>
        <v>0.26396888119665252</v>
      </c>
      <c r="N61" t="str">
        <f t="shared" si="1"/>
        <v>01</v>
      </c>
      <c r="O61">
        <f t="shared" si="2"/>
        <v>2024</v>
      </c>
      <c r="P61" s="8">
        <f t="shared" si="3"/>
        <v>3028.8</v>
      </c>
    </row>
    <row r="62" spans="1:16" x14ac:dyDescent="0.3">
      <c r="A62" s="2" t="s">
        <v>157</v>
      </c>
      <c r="B62" s="4">
        <v>45296</v>
      </c>
      <c r="C62" s="2" t="s">
        <v>158</v>
      </c>
      <c r="D62" s="2" t="s">
        <v>28</v>
      </c>
      <c r="E62" s="2" t="s">
        <v>20</v>
      </c>
      <c r="F62" s="2" t="s">
        <v>25</v>
      </c>
      <c r="G62" s="6">
        <v>1</v>
      </c>
      <c r="H62" s="8">
        <v>69964</v>
      </c>
      <c r="I62" s="10">
        <v>0.15</v>
      </c>
      <c r="J62" s="8">
        <v>59469.4</v>
      </c>
      <c r="K62" s="8">
        <v>52446.47</v>
      </c>
      <c r="L62" s="8">
        <v>7022.93</v>
      </c>
      <c r="M62" s="10">
        <f t="shared" si="0"/>
        <v>0.11809317060538697</v>
      </c>
      <c r="N62" t="str">
        <f t="shared" si="1"/>
        <v>01</v>
      </c>
      <c r="O62">
        <f t="shared" si="2"/>
        <v>2024</v>
      </c>
      <c r="P62" s="8">
        <f t="shared" si="3"/>
        <v>10494.6</v>
      </c>
    </row>
    <row r="63" spans="1:16" x14ac:dyDescent="0.3">
      <c r="A63" s="2" t="s">
        <v>159</v>
      </c>
      <c r="B63" s="4">
        <v>45296</v>
      </c>
      <c r="C63" s="2" t="s">
        <v>160</v>
      </c>
      <c r="D63" s="2" t="s">
        <v>76</v>
      </c>
      <c r="E63" s="2" t="s">
        <v>15</v>
      </c>
      <c r="F63" s="2" t="s">
        <v>21</v>
      </c>
      <c r="G63" s="6">
        <v>2</v>
      </c>
      <c r="H63" s="8">
        <v>4899</v>
      </c>
      <c r="I63" s="10">
        <v>0</v>
      </c>
      <c r="J63" s="8">
        <v>9798</v>
      </c>
      <c r="K63" s="8">
        <v>6708.09</v>
      </c>
      <c r="L63" s="8">
        <v>3089.91</v>
      </c>
      <c r="M63" s="10">
        <f t="shared" si="0"/>
        <v>0.31536129822412734</v>
      </c>
      <c r="N63" t="str">
        <f t="shared" si="1"/>
        <v>01</v>
      </c>
      <c r="O63">
        <f t="shared" si="2"/>
        <v>2024</v>
      </c>
      <c r="P63" s="8">
        <f t="shared" si="3"/>
        <v>0</v>
      </c>
    </row>
    <row r="64" spans="1:16" x14ac:dyDescent="0.3">
      <c r="A64" s="2" t="s">
        <v>161</v>
      </c>
      <c r="B64" s="4">
        <v>45296</v>
      </c>
      <c r="C64" s="2" t="s">
        <v>162</v>
      </c>
      <c r="D64" s="2" t="s">
        <v>64</v>
      </c>
      <c r="E64" s="2" t="s">
        <v>36</v>
      </c>
      <c r="F64" s="2" t="s">
        <v>16</v>
      </c>
      <c r="G64" s="6">
        <v>1</v>
      </c>
      <c r="H64" s="8">
        <v>6168</v>
      </c>
      <c r="I64" s="10">
        <v>0.1</v>
      </c>
      <c r="J64" s="8">
        <v>5551.2</v>
      </c>
      <c r="K64" s="8">
        <v>3540.58</v>
      </c>
      <c r="L64" s="8">
        <v>2010.62</v>
      </c>
      <c r="M64" s="10">
        <f t="shared" si="0"/>
        <v>0.36219556132007491</v>
      </c>
      <c r="N64" t="str">
        <f t="shared" si="1"/>
        <v>01</v>
      </c>
      <c r="O64">
        <f t="shared" si="2"/>
        <v>2024</v>
      </c>
      <c r="P64" s="8">
        <f t="shared" si="3"/>
        <v>616.80000000000007</v>
      </c>
    </row>
    <row r="65" spans="1:16" x14ac:dyDescent="0.3">
      <c r="A65" s="2" t="s">
        <v>163</v>
      </c>
      <c r="B65" s="4">
        <v>45296</v>
      </c>
      <c r="C65" s="2" t="s">
        <v>164</v>
      </c>
      <c r="D65" s="2" t="s">
        <v>41</v>
      </c>
      <c r="E65" s="2" t="s">
        <v>42</v>
      </c>
      <c r="F65" s="2" t="s">
        <v>32</v>
      </c>
      <c r="G65" s="6">
        <v>1</v>
      </c>
      <c r="H65" s="8">
        <v>474</v>
      </c>
      <c r="I65" s="10">
        <v>0.15</v>
      </c>
      <c r="J65" s="8">
        <v>402.9</v>
      </c>
      <c r="K65" s="8">
        <v>380.1</v>
      </c>
      <c r="L65" s="8">
        <v>22.8</v>
      </c>
      <c r="M65" s="10">
        <f t="shared" si="0"/>
        <v>5.6589724497393898E-2</v>
      </c>
      <c r="N65" t="str">
        <f t="shared" si="1"/>
        <v>01</v>
      </c>
      <c r="O65">
        <f t="shared" si="2"/>
        <v>2024</v>
      </c>
      <c r="P65" s="8">
        <f t="shared" si="3"/>
        <v>71.099999999999994</v>
      </c>
    </row>
    <row r="66" spans="1:16" x14ac:dyDescent="0.3">
      <c r="A66" s="2" t="s">
        <v>165</v>
      </c>
      <c r="B66" s="4">
        <v>45296</v>
      </c>
      <c r="C66" s="2" t="s">
        <v>166</v>
      </c>
      <c r="D66" s="2" t="s">
        <v>73</v>
      </c>
      <c r="E66" s="2" t="s">
        <v>49</v>
      </c>
      <c r="F66" s="2" t="s">
        <v>21</v>
      </c>
      <c r="G66" s="6">
        <v>1</v>
      </c>
      <c r="H66" s="8">
        <v>92</v>
      </c>
      <c r="I66" s="10">
        <v>0.1</v>
      </c>
      <c r="J66" s="8">
        <v>82.8</v>
      </c>
      <c r="K66" s="8">
        <v>71.84</v>
      </c>
      <c r="L66" s="8">
        <v>10.96</v>
      </c>
      <c r="M66" s="10">
        <f t="shared" si="0"/>
        <v>0.13236714975845412</v>
      </c>
      <c r="N66" t="str">
        <f t="shared" si="1"/>
        <v>01</v>
      </c>
      <c r="O66">
        <f t="shared" si="2"/>
        <v>2024</v>
      </c>
      <c r="P66" s="8">
        <f t="shared" si="3"/>
        <v>9.2000000000000011</v>
      </c>
    </row>
    <row r="67" spans="1:16" x14ac:dyDescent="0.3">
      <c r="A67" s="2" t="s">
        <v>167</v>
      </c>
      <c r="B67" s="4">
        <v>45296</v>
      </c>
      <c r="C67" s="2" t="s">
        <v>168</v>
      </c>
      <c r="D67" s="2" t="s">
        <v>73</v>
      </c>
      <c r="E67" s="2" t="s">
        <v>49</v>
      </c>
      <c r="F67" s="2" t="s">
        <v>25</v>
      </c>
      <c r="G67" s="6">
        <v>2</v>
      </c>
      <c r="H67" s="8">
        <v>154</v>
      </c>
      <c r="I67" s="10">
        <v>0.05</v>
      </c>
      <c r="J67" s="8">
        <v>292.60000000000002</v>
      </c>
      <c r="K67" s="8">
        <v>180.57</v>
      </c>
      <c r="L67" s="8">
        <v>112.03</v>
      </c>
      <c r="M67" s="10">
        <f t="shared" ref="M67:M130" si="4">L67/J67</f>
        <v>0.38287764866712232</v>
      </c>
      <c r="N67" t="str">
        <f t="shared" ref="N67:N130" si="5">TEXT(B67,"mm")</f>
        <v>01</v>
      </c>
      <c r="O67">
        <f t="shared" ref="O67:O130" si="6">YEAR(B67)</f>
        <v>2024</v>
      </c>
      <c r="P67" s="8">
        <f t="shared" ref="P67:P130" si="7">G67*H67*I67</f>
        <v>15.4</v>
      </c>
    </row>
    <row r="68" spans="1:16" x14ac:dyDescent="0.3">
      <c r="A68" s="2" t="s">
        <v>169</v>
      </c>
      <c r="B68" s="4">
        <v>45296</v>
      </c>
      <c r="C68" s="2" t="s">
        <v>170</v>
      </c>
      <c r="D68" s="2" t="s">
        <v>130</v>
      </c>
      <c r="E68" s="2" t="s">
        <v>36</v>
      </c>
      <c r="F68" s="2" t="s">
        <v>16</v>
      </c>
      <c r="G68" s="6">
        <v>2</v>
      </c>
      <c r="H68" s="8">
        <v>7310</v>
      </c>
      <c r="I68" s="10">
        <v>0.1</v>
      </c>
      <c r="J68" s="8">
        <v>13158</v>
      </c>
      <c r="K68" s="8">
        <v>11093.1</v>
      </c>
      <c r="L68" s="8">
        <v>2064.9</v>
      </c>
      <c r="M68" s="10">
        <f t="shared" si="4"/>
        <v>0.15693114455084359</v>
      </c>
      <c r="N68" t="str">
        <f t="shared" si="5"/>
        <v>01</v>
      </c>
      <c r="O68">
        <f t="shared" si="6"/>
        <v>2024</v>
      </c>
      <c r="P68" s="8">
        <f t="shared" si="7"/>
        <v>1462</v>
      </c>
    </row>
    <row r="69" spans="1:16" x14ac:dyDescent="0.3">
      <c r="A69" s="2" t="s">
        <v>171</v>
      </c>
      <c r="B69" s="4">
        <v>45297</v>
      </c>
      <c r="C69" s="2" t="s">
        <v>172</v>
      </c>
      <c r="D69" s="2" t="s">
        <v>24</v>
      </c>
      <c r="E69" s="2" t="s">
        <v>20</v>
      </c>
      <c r="F69" s="2" t="s">
        <v>25</v>
      </c>
      <c r="G69" s="6">
        <v>1</v>
      </c>
      <c r="H69" s="8">
        <v>4258</v>
      </c>
      <c r="I69" s="10">
        <v>0.1</v>
      </c>
      <c r="J69" s="8">
        <v>3832.2</v>
      </c>
      <c r="K69" s="8">
        <v>2717.62</v>
      </c>
      <c r="L69" s="8">
        <v>1114.58</v>
      </c>
      <c r="M69" s="10">
        <f t="shared" si="4"/>
        <v>0.29084598924899535</v>
      </c>
      <c r="N69" t="str">
        <f t="shared" si="5"/>
        <v>01</v>
      </c>
      <c r="O69">
        <f t="shared" si="6"/>
        <v>2024</v>
      </c>
      <c r="P69" s="8">
        <f t="shared" si="7"/>
        <v>425.8</v>
      </c>
    </row>
    <row r="70" spans="1:16" x14ac:dyDescent="0.3">
      <c r="A70" s="2" t="s">
        <v>173</v>
      </c>
      <c r="B70" s="4">
        <v>45297</v>
      </c>
      <c r="C70" s="2" t="s">
        <v>174</v>
      </c>
      <c r="D70" s="2" t="s">
        <v>48</v>
      </c>
      <c r="E70" s="2" t="s">
        <v>49</v>
      </c>
      <c r="F70" s="2" t="s">
        <v>43</v>
      </c>
      <c r="G70" s="6">
        <v>2</v>
      </c>
      <c r="H70" s="8">
        <v>112</v>
      </c>
      <c r="I70" s="10">
        <v>0</v>
      </c>
      <c r="J70" s="8">
        <v>224</v>
      </c>
      <c r="K70" s="8">
        <v>177.31</v>
      </c>
      <c r="L70" s="8">
        <v>46.69</v>
      </c>
      <c r="M70" s="10">
        <f t="shared" si="4"/>
        <v>0.2084375</v>
      </c>
      <c r="N70" t="str">
        <f t="shared" si="5"/>
        <v>01</v>
      </c>
      <c r="O70">
        <f t="shared" si="6"/>
        <v>2024</v>
      </c>
      <c r="P70" s="8">
        <f t="shared" si="7"/>
        <v>0</v>
      </c>
    </row>
    <row r="71" spans="1:16" x14ac:dyDescent="0.3">
      <c r="A71" s="2" t="s">
        <v>175</v>
      </c>
      <c r="B71" s="4">
        <v>45297</v>
      </c>
      <c r="C71" s="2" t="s">
        <v>176</v>
      </c>
      <c r="D71" s="2" t="s">
        <v>14</v>
      </c>
      <c r="E71" s="2" t="s">
        <v>15</v>
      </c>
      <c r="F71" s="2" t="s">
        <v>32</v>
      </c>
      <c r="G71" s="6">
        <v>2</v>
      </c>
      <c r="H71" s="8">
        <v>1369</v>
      </c>
      <c r="I71" s="10">
        <v>0.05</v>
      </c>
      <c r="J71" s="8">
        <v>2601.1</v>
      </c>
      <c r="K71" s="8">
        <v>1644.45</v>
      </c>
      <c r="L71" s="8">
        <v>956.65</v>
      </c>
      <c r="M71" s="10">
        <f t="shared" si="4"/>
        <v>0.36778670562454346</v>
      </c>
      <c r="N71" t="str">
        <f t="shared" si="5"/>
        <v>01</v>
      </c>
      <c r="O71">
        <f t="shared" si="6"/>
        <v>2024</v>
      </c>
      <c r="P71" s="8">
        <f t="shared" si="7"/>
        <v>136.9</v>
      </c>
    </row>
    <row r="72" spans="1:16" x14ac:dyDescent="0.3">
      <c r="A72" s="2" t="s">
        <v>177</v>
      </c>
      <c r="B72" s="4">
        <v>45297</v>
      </c>
      <c r="C72" s="2" t="s">
        <v>178</v>
      </c>
      <c r="D72" s="2" t="s">
        <v>48</v>
      </c>
      <c r="E72" s="2" t="s">
        <v>49</v>
      </c>
      <c r="F72" s="2" t="s">
        <v>32</v>
      </c>
      <c r="G72" s="6">
        <v>2</v>
      </c>
      <c r="H72" s="8">
        <v>228</v>
      </c>
      <c r="I72" s="10">
        <v>0</v>
      </c>
      <c r="J72" s="8">
        <v>456</v>
      </c>
      <c r="K72" s="8">
        <v>348.67</v>
      </c>
      <c r="L72" s="8">
        <v>107.33</v>
      </c>
      <c r="M72" s="10">
        <f t="shared" si="4"/>
        <v>0.23537280701754384</v>
      </c>
      <c r="N72" t="str">
        <f t="shared" si="5"/>
        <v>01</v>
      </c>
      <c r="O72">
        <f t="shared" si="6"/>
        <v>2024</v>
      </c>
      <c r="P72" s="8">
        <f t="shared" si="7"/>
        <v>0</v>
      </c>
    </row>
    <row r="73" spans="1:16" x14ac:dyDescent="0.3">
      <c r="A73" s="2" t="s">
        <v>179</v>
      </c>
      <c r="B73" s="4">
        <v>45297</v>
      </c>
      <c r="C73" s="2" t="s">
        <v>180</v>
      </c>
      <c r="D73" s="2" t="s">
        <v>35</v>
      </c>
      <c r="E73" s="2" t="s">
        <v>36</v>
      </c>
      <c r="F73" s="2" t="s">
        <v>43</v>
      </c>
      <c r="G73" s="6">
        <v>4</v>
      </c>
      <c r="H73" s="8">
        <v>7077</v>
      </c>
      <c r="I73" s="10">
        <v>0.1</v>
      </c>
      <c r="J73" s="8">
        <v>25477.200000000001</v>
      </c>
      <c r="K73" s="8">
        <v>16389.89</v>
      </c>
      <c r="L73" s="8">
        <v>9087.31</v>
      </c>
      <c r="M73" s="10">
        <f t="shared" si="4"/>
        <v>0.35668401551190865</v>
      </c>
      <c r="N73" t="str">
        <f t="shared" si="5"/>
        <v>01</v>
      </c>
      <c r="O73">
        <f t="shared" si="6"/>
        <v>2024</v>
      </c>
      <c r="P73" s="8">
        <f t="shared" si="7"/>
        <v>2830.8</v>
      </c>
    </row>
    <row r="74" spans="1:16" x14ac:dyDescent="0.3">
      <c r="A74" s="2" t="s">
        <v>181</v>
      </c>
      <c r="B74" s="4">
        <v>45297</v>
      </c>
      <c r="C74" s="2" t="s">
        <v>182</v>
      </c>
      <c r="D74" s="2" t="s">
        <v>14</v>
      </c>
      <c r="E74" s="2" t="s">
        <v>15</v>
      </c>
      <c r="F74" s="2" t="s">
        <v>32</v>
      </c>
      <c r="G74" s="6">
        <v>2</v>
      </c>
      <c r="H74" s="8">
        <v>670</v>
      </c>
      <c r="I74" s="10">
        <v>0</v>
      </c>
      <c r="J74" s="8">
        <v>1340</v>
      </c>
      <c r="K74" s="8">
        <v>951.01</v>
      </c>
      <c r="L74" s="8">
        <v>388.99</v>
      </c>
      <c r="M74" s="10">
        <f t="shared" si="4"/>
        <v>0.29029104477611939</v>
      </c>
      <c r="N74" t="str">
        <f t="shared" si="5"/>
        <v>01</v>
      </c>
      <c r="O74">
        <f t="shared" si="6"/>
        <v>2024</v>
      </c>
      <c r="P74" s="8">
        <f t="shared" si="7"/>
        <v>0</v>
      </c>
    </row>
    <row r="75" spans="1:16" x14ac:dyDescent="0.3">
      <c r="A75" s="2" t="s">
        <v>183</v>
      </c>
      <c r="B75" s="4">
        <v>45297</v>
      </c>
      <c r="C75" s="2" t="s">
        <v>184</v>
      </c>
      <c r="D75" s="2" t="s">
        <v>24</v>
      </c>
      <c r="E75" s="2" t="s">
        <v>20</v>
      </c>
      <c r="F75" s="2" t="s">
        <v>16</v>
      </c>
      <c r="G75" s="6">
        <v>1</v>
      </c>
      <c r="H75" s="8">
        <v>4806</v>
      </c>
      <c r="I75" s="10">
        <v>0.05</v>
      </c>
      <c r="J75" s="8">
        <v>4565.7</v>
      </c>
      <c r="K75" s="8">
        <v>3306.63</v>
      </c>
      <c r="L75" s="8">
        <v>1259.07</v>
      </c>
      <c r="M75" s="10">
        <f t="shared" si="4"/>
        <v>0.27576713318877716</v>
      </c>
      <c r="N75" t="str">
        <f t="shared" si="5"/>
        <v>01</v>
      </c>
      <c r="O75">
        <f t="shared" si="6"/>
        <v>2024</v>
      </c>
      <c r="P75" s="8">
        <f t="shared" si="7"/>
        <v>240.3</v>
      </c>
    </row>
    <row r="76" spans="1:16" x14ac:dyDescent="0.3">
      <c r="A76" s="2" t="s">
        <v>185</v>
      </c>
      <c r="B76" s="4">
        <v>45297</v>
      </c>
      <c r="C76" s="2" t="s">
        <v>186</v>
      </c>
      <c r="D76" s="2" t="s">
        <v>76</v>
      </c>
      <c r="E76" s="2" t="s">
        <v>15</v>
      </c>
      <c r="F76" s="2" t="s">
        <v>32</v>
      </c>
      <c r="G76" s="6">
        <v>3</v>
      </c>
      <c r="H76" s="8">
        <v>3781</v>
      </c>
      <c r="I76" s="10">
        <v>0.05</v>
      </c>
      <c r="J76" s="8">
        <v>10775.85</v>
      </c>
      <c r="K76" s="8">
        <v>6322.85</v>
      </c>
      <c r="L76" s="8">
        <v>4453</v>
      </c>
      <c r="M76" s="10">
        <f t="shared" si="4"/>
        <v>0.41323886282752637</v>
      </c>
      <c r="N76" t="str">
        <f t="shared" si="5"/>
        <v>01</v>
      </c>
      <c r="O76">
        <f t="shared" si="6"/>
        <v>2024</v>
      </c>
      <c r="P76" s="8">
        <f t="shared" si="7"/>
        <v>567.15</v>
      </c>
    </row>
    <row r="77" spans="1:16" x14ac:dyDescent="0.3">
      <c r="A77" s="2" t="s">
        <v>187</v>
      </c>
      <c r="B77" s="4">
        <v>45297</v>
      </c>
      <c r="C77" s="2" t="s">
        <v>188</v>
      </c>
      <c r="D77" s="2" t="s">
        <v>24</v>
      </c>
      <c r="E77" s="2" t="s">
        <v>20</v>
      </c>
      <c r="F77" s="2" t="s">
        <v>25</v>
      </c>
      <c r="G77" s="6">
        <v>2</v>
      </c>
      <c r="H77" s="8">
        <v>4042</v>
      </c>
      <c r="I77" s="10">
        <v>0.05</v>
      </c>
      <c r="J77" s="8">
        <v>7679.8</v>
      </c>
      <c r="K77" s="8">
        <v>6534.16</v>
      </c>
      <c r="L77" s="8">
        <v>1145.6400000000001</v>
      </c>
      <c r="M77" s="10">
        <f t="shared" si="4"/>
        <v>0.14917575978541109</v>
      </c>
      <c r="N77" t="str">
        <f t="shared" si="5"/>
        <v>01</v>
      </c>
      <c r="O77">
        <f t="shared" si="6"/>
        <v>2024</v>
      </c>
      <c r="P77" s="8">
        <f t="shared" si="7"/>
        <v>404.20000000000005</v>
      </c>
    </row>
    <row r="78" spans="1:16" x14ac:dyDescent="0.3">
      <c r="A78" s="2" t="s">
        <v>189</v>
      </c>
      <c r="B78" s="4">
        <v>45297</v>
      </c>
      <c r="C78" s="2" t="s">
        <v>190</v>
      </c>
      <c r="D78" s="2" t="s">
        <v>99</v>
      </c>
      <c r="E78" s="2" t="s">
        <v>15</v>
      </c>
      <c r="F78" s="2" t="s">
        <v>43</v>
      </c>
      <c r="G78" s="6">
        <v>2</v>
      </c>
      <c r="H78" s="8">
        <v>940</v>
      </c>
      <c r="I78" s="10">
        <v>0.05</v>
      </c>
      <c r="J78" s="8">
        <v>1786</v>
      </c>
      <c r="K78" s="8">
        <v>1114.6500000000001</v>
      </c>
      <c r="L78" s="8">
        <v>671.35</v>
      </c>
      <c r="M78" s="10">
        <f t="shared" si="4"/>
        <v>0.37589585666293396</v>
      </c>
      <c r="N78" t="str">
        <f t="shared" si="5"/>
        <v>01</v>
      </c>
      <c r="O78">
        <f t="shared" si="6"/>
        <v>2024</v>
      </c>
      <c r="P78" s="8">
        <f t="shared" si="7"/>
        <v>94</v>
      </c>
    </row>
    <row r="79" spans="1:16" x14ac:dyDescent="0.3">
      <c r="A79" s="2" t="s">
        <v>191</v>
      </c>
      <c r="B79" s="4">
        <v>45297</v>
      </c>
      <c r="C79" s="2" t="s">
        <v>192</v>
      </c>
      <c r="D79" s="2" t="s">
        <v>99</v>
      </c>
      <c r="E79" s="2" t="s">
        <v>15</v>
      </c>
      <c r="F79" s="2" t="s">
        <v>16</v>
      </c>
      <c r="G79" s="6">
        <v>4</v>
      </c>
      <c r="H79" s="8">
        <v>1420</v>
      </c>
      <c r="I79" s="10">
        <v>0.1</v>
      </c>
      <c r="J79" s="8">
        <v>5112</v>
      </c>
      <c r="K79" s="8">
        <v>3948.7</v>
      </c>
      <c r="L79" s="8">
        <v>1163.3</v>
      </c>
      <c r="M79" s="10">
        <f t="shared" si="4"/>
        <v>0.22756259780907667</v>
      </c>
      <c r="N79" t="str">
        <f t="shared" si="5"/>
        <v>01</v>
      </c>
      <c r="O79">
        <f t="shared" si="6"/>
        <v>2024</v>
      </c>
      <c r="P79" s="8">
        <f t="shared" si="7"/>
        <v>568</v>
      </c>
    </row>
    <row r="80" spans="1:16" x14ac:dyDescent="0.3">
      <c r="A80" s="2" t="s">
        <v>193</v>
      </c>
      <c r="B80" s="4">
        <v>45297</v>
      </c>
      <c r="C80" s="2" t="s">
        <v>194</v>
      </c>
      <c r="D80" s="2" t="s">
        <v>14</v>
      </c>
      <c r="E80" s="2" t="s">
        <v>15</v>
      </c>
      <c r="F80" s="2" t="s">
        <v>32</v>
      </c>
      <c r="G80" s="6">
        <v>2</v>
      </c>
      <c r="H80" s="8">
        <v>547</v>
      </c>
      <c r="I80" s="10">
        <v>0.05</v>
      </c>
      <c r="J80" s="8">
        <v>1039.3</v>
      </c>
      <c r="K80" s="8">
        <v>677.31</v>
      </c>
      <c r="L80" s="8">
        <v>361.99</v>
      </c>
      <c r="M80" s="10">
        <f t="shared" si="4"/>
        <v>0.34830174155681709</v>
      </c>
      <c r="N80" t="str">
        <f t="shared" si="5"/>
        <v>01</v>
      </c>
      <c r="O80">
        <f t="shared" si="6"/>
        <v>2024</v>
      </c>
      <c r="P80" s="8">
        <f t="shared" si="7"/>
        <v>54.7</v>
      </c>
    </row>
    <row r="81" spans="1:16" x14ac:dyDescent="0.3">
      <c r="A81" s="2" t="s">
        <v>195</v>
      </c>
      <c r="B81" s="4">
        <v>45297</v>
      </c>
      <c r="C81" s="2" t="s">
        <v>196</v>
      </c>
      <c r="D81" s="2" t="s">
        <v>14</v>
      </c>
      <c r="E81" s="2" t="s">
        <v>15</v>
      </c>
      <c r="F81" s="2" t="s">
        <v>16</v>
      </c>
      <c r="G81" s="6">
        <v>1</v>
      </c>
      <c r="H81" s="8">
        <v>442</v>
      </c>
      <c r="I81" s="10">
        <v>0.1</v>
      </c>
      <c r="J81" s="8">
        <v>397.8</v>
      </c>
      <c r="K81" s="8">
        <v>340.86</v>
      </c>
      <c r="L81" s="8">
        <v>56.94</v>
      </c>
      <c r="M81" s="10">
        <f t="shared" si="4"/>
        <v>0.14313725490196078</v>
      </c>
      <c r="N81" t="str">
        <f t="shared" si="5"/>
        <v>01</v>
      </c>
      <c r="O81">
        <f t="shared" si="6"/>
        <v>2024</v>
      </c>
      <c r="P81" s="8">
        <f t="shared" si="7"/>
        <v>44.2</v>
      </c>
    </row>
    <row r="82" spans="1:16" x14ac:dyDescent="0.3">
      <c r="A82" s="2" t="s">
        <v>197</v>
      </c>
      <c r="B82" s="4">
        <v>45297</v>
      </c>
      <c r="C82" s="2" t="s">
        <v>63</v>
      </c>
      <c r="D82" s="2" t="s">
        <v>48</v>
      </c>
      <c r="E82" s="2" t="s">
        <v>49</v>
      </c>
      <c r="F82" s="2" t="s">
        <v>32</v>
      </c>
      <c r="G82" s="6">
        <v>2</v>
      </c>
      <c r="H82" s="8">
        <v>179</v>
      </c>
      <c r="I82" s="10">
        <v>0</v>
      </c>
      <c r="J82" s="8">
        <v>358</v>
      </c>
      <c r="K82" s="8">
        <v>270.25</v>
      </c>
      <c r="L82" s="8">
        <v>87.75</v>
      </c>
      <c r="M82" s="10">
        <f t="shared" si="4"/>
        <v>0.24511173184357543</v>
      </c>
      <c r="N82" t="str">
        <f t="shared" si="5"/>
        <v>01</v>
      </c>
      <c r="O82">
        <f t="shared" si="6"/>
        <v>2024</v>
      </c>
      <c r="P82" s="8">
        <f t="shared" si="7"/>
        <v>0</v>
      </c>
    </row>
    <row r="83" spans="1:16" x14ac:dyDescent="0.3">
      <c r="A83" s="2" t="s">
        <v>198</v>
      </c>
      <c r="B83" s="4">
        <v>45297</v>
      </c>
      <c r="C83" s="2" t="s">
        <v>199</v>
      </c>
      <c r="D83" s="2" t="s">
        <v>64</v>
      </c>
      <c r="E83" s="2" t="s">
        <v>36</v>
      </c>
      <c r="F83" s="2" t="s">
        <v>21</v>
      </c>
      <c r="G83" s="6">
        <v>2</v>
      </c>
      <c r="H83" s="8">
        <v>13140</v>
      </c>
      <c r="I83" s="10">
        <v>0.1</v>
      </c>
      <c r="J83" s="8">
        <v>23652</v>
      </c>
      <c r="K83" s="8">
        <v>19422.41</v>
      </c>
      <c r="L83" s="8">
        <v>4229.59</v>
      </c>
      <c r="M83" s="10">
        <f t="shared" si="4"/>
        <v>0.1788258921021478</v>
      </c>
      <c r="N83" t="str">
        <f t="shared" si="5"/>
        <v>01</v>
      </c>
      <c r="O83">
        <f t="shared" si="6"/>
        <v>2024</v>
      </c>
      <c r="P83" s="8">
        <f t="shared" si="7"/>
        <v>2628</v>
      </c>
    </row>
    <row r="84" spans="1:16" x14ac:dyDescent="0.3">
      <c r="A84" s="2" t="s">
        <v>200</v>
      </c>
      <c r="B84" s="4">
        <v>45297</v>
      </c>
      <c r="C84" s="2" t="s">
        <v>201</v>
      </c>
      <c r="D84" s="2" t="s">
        <v>24</v>
      </c>
      <c r="E84" s="2" t="s">
        <v>20</v>
      </c>
      <c r="F84" s="2" t="s">
        <v>43</v>
      </c>
      <c r="G84" s="6">
        <v>1</v>
      </c>
      <c r="H84" s="8">
        <v>1693</v>
      </c>
      <c r="I84" s="10">
        <v>0</v>
      </c>
      <c r="J84" s="8">
        <v>1693</v>
      </c>
      <c r="K84" s="8">
        <v>1078.49</v>
      </c>
      <c r="L84" s="8">
        <v>614.51</v>
      </c>
      <c r="M84" s="10">
        <f t="shared" si="4"/>
        <v>0.36297105729474305</v>
      </c>
      <c r="N84" t="str">
        <f t="shared" si="5"/>
        <v>01</v>
      </c>
      <c r="O84">
        <f t="shared" si="6"/>
        <v>2024</v>
      </c>
      <c r="P84" s="8">
        <f t="shared" si="7"/>
        <v>0</v>
      </c>
    </row>
    <row r="85" spans="1:16" x14ac:dyDescent="0.3">
      <c r="A85" s="2" t="s">
        <v>202</v>
      </c>
      <c r="B85" s="4">
        <v>45297</v>
      </c>
      <c r="C85" s="2" t="s">
        <v>203</v>
      </c>
      <c r="D85" s="2" t="s">
        <v>64</v>
      </c>
      <c r="E85" s="2" t="s">
        <v>36</v>
      </c>
      <c r="F85" s="2" t="s">
        <v>21</v>
      </c>
      <c r="G85" s="6">
        <v>1</v>
      </c>
      <c r="H85" s="8">
        <v>11365</v>
      </c>
      <c r="I85" s="10">
        <v>0.15</v>
      </c>
      <c r="J85" s="8">
        <v>9660.25</v>
      </c>
      <c r="K85" s="8">
        <v>6379.76</v>
      </c>
      <c r="L85" s="8">
        <v>3280.49</v>
      </c>
      <c r="M85" s="10">
        <f t="shared" si="4"/>
        <v>0.33958644962604484</v>
      </c>
      <c r="N85" t="str">
        <f t="shared" si="5"/>
        <v>01</v>
      </c>
      <c r="O85">
        <f t="shared" si="6"/>
        <v>2024</v>
      </c>
      <c r="P85" s="8">
        <f t="shared" si="7"/>
        <v>1704.75</v>
      </c>
    </row>
    <row r="86" spans="1:16" x14ac:dyDescent="0.3">
      <c r="A86" s="2" t="s">
        <v>204</v>
      </c>
      <c r="B86" s="4">
        <v>45298</v>
      </c>
      <c r="C86" s="2" t="s">
        <v>205</v>
      </c>
      <c r="D86" s="2" t="s">
        <v>48</v>
      </c>
      <c r="E86" s="2" t="s">
        <v>49</v>
      </c>
      <c r="F86" s="2" t="s">
        <v>25</v>
      </c>
      <c r="G86" s="6">
        <v>2</v>
      </c>
      <c r="H86" s="8">
        <v>169</v>
      </c>
      <c r="I86" s="10">
        <v>0.1</v>
      </c>
      <c r="J86" s="8">
        <v>304.2</v>
      </c>
      <c r="K86" s="8">
        <v>209.85</v>
      </c>
      <c r="L86" s="8">
        <v>94.35</v>
      </c>
      <c r="M86" s="10">
        <f t="shared" si="4"/>
        <v>0.31015779092702167</v>
      </c>
      <c r="N86" t="str">
        <f t="shared" si="5"/>
        <v>01</v>
      </c>
      <c r="O86">
        <f t="shared" si="6"/>
        <v>2024</v>
      </c>
      <c r="P86" s="8">
        <f t="shared" si="7"/>
        <v>33.800000000000004</v>
      </c>
    </row>
    <row r="87" spans="1:16" x14ac:dyDescent="0.3">
      <c r="A87" s="2" t="s">
        <v>206</v>
      </c>
      <c r="B87" s="4">
        <v>45298</v>
      </c>
      <c r="C87" s="2" t="s">
        <v>207</v>
      </c>
      <c r="D87" s="2" t="s">
        <v>52</v>
      </c>
      <c r="E87" s="2" t="s">
        <v>42</v>
      </c>
      <c r="F87" s="2" t="s">
        <v>43</v>
      </c>
      <c r="G87" s="6">
        <v>2</v>
      </c>
      <c r="H87" s="8">
        <v>1350</v>
      </c>
      <c r="I87" s="10">
        <v>0.1</v>
      </c>
      <c r="J87" s="8">
        <v>2430</v>
      </c>
      <c r="K87" s="8">
        <v>1817.92</v>
      </c>
      <c r="L87" s="8">
        <v>612.08000000000004</v>
      </c>
      <c r="M87" s="10">
        <f t="shared" si="4"/>
        <v>0.25188477366255146</v>
      </c>
      <c r="N87" t="str">
        <f t="shared" si="5"/>
        <v>01</v>
      </c>
      <c r="O87">
        <f t="shared" si="6"/>
        <v>2024</v>
      </c>
      <c r="P87" s="8">
        <f t="shared" si="7"/>
        <v>270</v>
      </c>
    </row>
    <row r="88" spans="1:16" x14ac:dyDescent="0.3">
      <c r="A88" s="2" t="s">
        <v>208</v>
      </c>
      <c r="B88" s="4">
        <v>45298</v>
      </c>
      <c r="C88" s="2" t="s">
        <v>209</v>
      </c>
      <c r="D88" s="2" t="s">
        <v>57</v>
      </c>
      <c r="E88" s="2" t="s">
        <v>20</v>
      </c>
      <c r="F88" s="2" t="s">
        <v>21</v>
      </c>
      <c r="G88" s="6">
        <v>1</v>
      </c>
      <c r="H88" s="8">
        <v>22662</v>
      </c>
      <c r="I88" s="10">
        <v>0.1</v>
      </c>
      <c r="J88" s="8">
        <v>20395.8</v>
      </c>
      <c r="K88" s="8">
        <v>15197.85</v>
      </c>
      <c r="L88" s="8">
        <v>5197.95</v>
      </c>
      <c r="M88" s="10">
        <f t="shared" si="4"/>
        <v>0.25485394051716531</v>
      </c>
      <c r="N88" t="str">
        <f t="shared" si="5"/>
        <v>01</v>
      </c>
      <c r="O88">
        <f t="shared" si="6"/>
        <v>2024</v>
      </c>
      <c r="P88" s="8">
        <f t="shared" si="7"/>
        <v>2266.2000000000003</v>
      </c>
    </row>
    <row r="89" spans="1:16" x14ac:dyDescent="0.3">
      <c r="A89" s="2" t="s">
        <v>210</v>
      </c>
      <c r="B89" s="4">
        <v>45298</v>
      </c>
      <c r="C89" s="2" t="s">
        <v>211</v>
      </c>
      <c r="D89" s="2" t="s">
        <v>57</v>
      </c>
      <c r="E89" s="2" t="s">
        <v>20</v>
      </c>
      <c r="F89" s="2" t="s">
        <v>43</v>
      </c>
      <c r="G89" s="6">
        <v>2</v>
      </c>
      <c r="H89" s="8">
        <v>32182</v>
      </c>
      <c r="I89" s="10">
        <v>0</v>
      </c>
      <c r="J89" s="8">
        <v>64364</v>
      </c>
      <c r="K89" s="8">
        <v>46317.35</v>
      </c>
      <c r="L89" s="8">
        <v>18046.650000000001</v>
      </c>
      <c r="M89" s="10">
        <f t="shared" si="4"/>
        <v>0.28038422099310173</v>
      </c>
      <c r="N89" t="str">
        <f t="shared" si="5"/>
        <v>01</v>
      </c>
      <c r="O89">
        <f t="shared" si="6"/>
        <v>2024</v>
      </c>
      <c r="P89" s="8">
        <f t="shared" si="7"/>
        <v>0</v>
      </c>
    </row>
    <row r="90" spans="1:16" x14ac:dyDescent="0.3">
      <c r="A90" s="2" t="s">
        <v>212</v>
      </c>
      <c r="B90" s="4">
        <v>45298</v>
      </c>
      <c r="C90" s="2" t="s">
        <v>101</v>
      </c>
      <c r="D90" s="2" t="s">
        <v>35</v>
      </c>
      <c r="E90" s="2" t="s">
        <v>36</v>
      </c>
      <c r="F90" s="2" t="s">
        <v>32</v>
      </c>
      <c r="G90" s="6">
        <v>3</v>
      </c>
      <c r="H90" s="8">
        <v>4046</v>
      </c>
      <c r="I90" s="10">
        <v>0.1</v>
      </c>
      <c r="J90" s="8">
        <v>10924.2</v>
      </c>
      <c r="K90" s="8">
        <v>7186.79</v>
      </c>
      <c r="L90" s="8">
        <v>3737.41</v>
      </c>
      <c r="M90" s="10">
        <f t="shared" si="4"/>
        <v>0.3421220775892056</v>
      </c>
      <c r="N90" t="str">
        <f t="shared" si="5"/>
        <v>01</v>
      </c>
      <c r="O90">
        <f t="shared" si="6"/>
        <v>2024</v>
      </c>
      <c r="P90" s="8">
        <f t="shared" si="7"/>
        <v>1213.8</v>
      </c>
    </row>
    <row r="91" spans="1:16" x14ac:dyDescent="0.3">
      <c r="A91" s="2" t="s">
        <v>213</v>
      </c>
      <c r="B91" s="4">
        <v>45298</v>
      </c>
      <c r="C91" s="2" t="s">
        <v>214</v>
      </c>
      <c r="D91" s="2" t="s">
        <v>48</v>
      </c>
      <c r="E91" s="2" t="s">
        <v>49</v>
      </c>
      <c r="F91" s="2" t="s">
        <v>16</v>
      </c>
      <c r="G91" s="6">
        <v>3</v>
      </c>
      <c r="H91" s="8">
        <v>84</v>
      </c>
      <c r="I91" s="10">
        <v>0.05</v>
      </c>
      <c r="J91" s="8">
        <v>239.4</v>
      </c>
      <c r="K91" s="8">
        <v>162.69999999999999</v>
      </c>
      <c r="L91" s="8">
        <v>76.7</v>
      </c>
      <c r="M91" s="10">
        <f t="shared" si="4"/>
        <v>0.3203842940685046</v>
      </c>
      <c r="N91" t="str">
        <f t="shared" si="5"/>
        <v>01</v>
      </c>
      <c r="O91">
        <f t="shared" si="6"/>
        <v>2024</v>
      </c>
      <c r="P91" s="8">
        <f t="shared" si="7"/>
        <v>12.600000000000001</v>
      </c>
    </row>
    <row r="92" spans="1:16" x14ac:dyDescent="0.3">
      <c r="A92" s="2" t="s">
        <v>215</v>
      </c>
      <c r="B92" s="4">
        <v>45298</v>
      </c>
      <c r="C92" s="2" t="s">
        <v>216</v>
      </c>
      <c r="D92" s="2" t="s">
        <v>57</v>
      </c>
      <c r="E92" s="2" t="s">
        <v>20</v>
      </c>
      <c r="F92" s="2" t="s">
        <v>43</v>
      </c>
      <c r="G92" s="6">
        <v>2</v>
      </c>
      <c r="H92" s="8">
        <v>34032</v>
      </c>
      <c r="I92" s="10">
        <v>0</v>
      </c>
      <c r="J92" s="8">
        <v>68064</v>
      </c>
      <c r="K92" s="8">
        <v>37922.79</v>
      </c>
      <c r="L92" s="8">
        <v>30141.21</v>
      </c>
      <c r="M92" s="10">
        <f t="shared" si="4"/>
        <v>0.44283630112834976</v>
      </c>
      <c r="N92" t="str">
        <f t="shared" si="5"/>
        <v>01</v>
      </c>
      <c r="O92">
        <f t="shared" si="6"/>
        <v>2024</v>
      </c>
      <c r="P92" s="8">
        <f t="shared" si="7"/>
        <v>0</v>
      </c>
    </row>
    <row r="93" spans="1:16" x14ac:dyDescent="0.3">
      <c r="A93" s="2" t="s">
        <v>217</v>
      </c>
      <c r="B93" s="4">
        <v>45298</v>
      </c>
      <c r="C93" s="2" t="s">
        <v>218</v>
      </c>
      <c r="D93" s="2" t="s">
        <v>31</v>
      </c>
      <c r="E93" s="2" t="s">
        <v>20</v>
      </c>
      <c r="F93" s="2" t="s">
        <v>16</v>
      </c>
      <c r="G93" s="6">
        <v>3</v>
      </c>
      <c r="H93" s="8">
        <v>19785</v>
      </c>
      <c r="I93" s="10">
        <v>0.05</v>
      </c>
      <c r="J93" s="8">
        <v>56387.25</v>
      </c>
      <c r="K93" s="8">
        <v>47257.919999999998</v>
      </c>
      <c r="L93" s="8">
        <v>9129.33</v>
      </c>
      <c r="M93" s="10">
        <f t="shared" si="4"/>
        <v>0.16190415386457044</v>
      </c>
      <c r="N93" t="str">
        <f t="shared" si="5"/>
        <v>01</v>
      </c>
      <c r="O93">
        <f t="shared" si="6"/>
        <v>2024</v>
      </c>
      <c r="P93" s="8">
        <f t="shared" si="7"/>
        <v>2967.75</v>
      </c>
    </row>
    <row r="94" spans="1:16" x14ac:dyDescent="0.3">
      <c r="A94" s="2" t="s">
        <v>219</v>
      </c>
      <c r="B94" s="4">
        <v>45298</v>
      </c>
      <c r="C94" s="2" t="s">
        <v>220</v>
      </c>
      <c r="D94" s="2" t="s">
        <v>48</v>
      </c>
      <c r="E94" s="2" t="s">
        <v>49</v>
      </c>
      <c r="F94" s="2" t="s">
        <v>25</v>
      </c>
      <c r="G94" s="6">
        <v>2</v>
      </c>
      <c r="H94" s="8">
        <v>148</v>
      </c>
      <c r="I94" s="10">
        <v>0.05</v>
      </c>
      <c r="J94" s="8">
        <v>281.2</v>
      </c>
      <c r="K94" s="8">
        <v>188.1</v>
      </c>
      <c r="L94" s="8">
        <v>93.1</v>
      </c>
      <c r="M94" s="10">
        <f t="shared" si="4"/>
        <v>0.33108108108108109</v>
      </c>
      <c r="N94" t="str">
        <f t="shared" si="5"/>
        <v>01</v>
      </c>
      <c r="O94">
        <f t="shared" si="6"/>
        <v>2024</v>
      </c>
      <c r="P94" s="8">
        <f t="shared" si="7"/>
        <v>14.8</v>
      </c>
    </row>
    <row r="95" spans="1:16" x14ac:dyDescent="0.3">
      <c r="A95" s="2" t="s">
        <v>221</v>
      </c>
      <c r="B95" s="4">
        <v>45298</v>
      </c>
      <c r="C95" s="2" t="s">
        <v>222</v>
      </c>
      <c r="D95" s="2" t="s">
        <v>64</v>
      </c>
      <c r="E95" s="2" t="s">
        <v>36</v>
      </c>
      <c r="F95" s="2" t="s">
        <v>32</v>
      </c>
      <c r="G95" s="6">
        <v>3</v>
      </c>
      <c r="H95" s="8">
        <v>12784</v>
      </c>
      <c r="I95" s="10">
        <v>0</v>
      </c>
      <c r="J95" s="8">
        <v>38352</v>
      </c>
      <c r="K95" s="8">
        <v>24409.040000000001</v>
      </c>
      <c r="L95" s="8">
        <v>13942.96</v>
      </c>
      <c r="M95" s="10">
        <f t="shared" si="4"/>
        <v>0.36355235711305794</v>
      </c>
      <c r="N95" t="str">
        <f t="shared" si="5"/>
        <v>01</v>
      </c>
      <c r="O95">
        <f t="shared" si="6"/>
        <v>2024</v>
      </c>
      <c r="P95" s="8">
        <f t="shared" si="7"/>
        <v>0</v>
      </c>
    </row>
    <row r="96" spans="1:16" x14ac:dyDescent="0.3">
      <c r="A96" s="2" t="s">
        <v>223</v>
      </c>
      <c r="B96" s="4">
        <v>45298</v>
      </c>
      <c r="C96" s="2" t="s">
        <v>224</v>
      </c>
      <c r="D96" s="2" t="s">
        <v>28</v>
      </c>
      <c r="E96" s="2" t="s">
        <v>20</v>
      </c>
      <c r="F96" s="2" t="s">
        <v>16</v>
      </c>
      <c r="G96" s="6">
        <v>1</v>
      </c>
      <c r="H96" s="8">
        <v>56572</v>
      </c>
      <c r="I96" s="10">
        <v>0.1</v>
      </c>
      <c r="J96" s="8">
        <v>50914.8</v>
      </c>
      <c r="K96" s="8">
        <v>34764.519999999997</v>
      </c>
      <c r="L96" s="8">
        <v>16150.28</v>
      </c>
      <c r="M96" s="10">
        <f t="shared" si="4"/>
        <v>0.3172020709106193</v>
      </c>
      <c r="N96" t="str">
        <f t="shared" si="5"/>
        <v>01</v>
      </c>
      <c r="O96">
        <f t="shared" si="6"/>
        <v>2024</v>
      </c>
      <c r="P96" s="8">
        <f t="shared" si="7"/>
        <v>5657.2000000000007</v>
      </c>
    </row>
    <row r="97" spans="1:16" x14ac:dyDescent="0.3">
      <c r="A97" s="2" t="s">
        <v>225</v>
      </c>
      <c r="B97" s="4">
        <v>45298</v>
      </c>
      <c r="C97" s="2" t="s">
        <v>226</v>
      </c>
      <c r="D97" s="2" t="s">
        <v>31</v>
      </c>
      <c r="E97" s="2" t="s">
        <v>20</v>
      </c>
      <c r="F97" s="2" t="s">
        <v>16</v>
      </c>
      <c r="G97" s="6">
        <v>1</v>
      </c>
      <c r="H97" s="8">
        <v>24491</v>
      </c>
      <c r="I97" s="10">
        <v>0.1</v>
      </c>
      <c r="J97" s="8">
        <v>22041.9</v>
      </c>
      <c r="K97" s="8">
        <v>20047.97</v>
      </c>
      <c r="L97" s="8">
        <v>1993.93</v>
      </c>
      <c r="M97" s="10">
        <f t="shared" si="4"/>
        <v>9.0460894931925107E-2</v>
      </c>
      <c r="N97" t="str">
        <f t="shared" si="5"/>
        <v>01</v>
      </c>
      <c r="O97">
        <f t="shared" si="6"/>
        <v>2024</v>
      </c>
      <c r="P97" s="8">
        <f t="shared" si="7"/>
        <v>2449.1</v>
      </c>
    </row>
    <row r="98" spans="1:16" x14ac:dyDescent="0.3">
      <c r="A98" s="2" t="s">
        <v>227</v>
      </c>
      <c r="B98" s="4">
        <v>45299</v>
      </c>
      <c r="C98" s="2" t="s">
        <v>228</v>
      </c>
      <c r="D98" s="2" t="s">
        <v>57</v>
      </c>
      <c r="E98" s="2" t="s">
        <v>20</v>
      </c>
      <c r="F98" s="2" t="s">
        <v>21</v>
      </c>
      <c r="G98" s="6">
        <v>2</v>
      </c>
      <c r="H98" s="8">
        <v>34997</v>
      </c>
      <c r="I98" s="10">
        <v>0.1</v>
      </c>
      <c r="J98" s="8">
        <v>62994.6</v>
      </c>
      <c r="K98" s="8">
        <v>42308.31</v>
      </c>
      <c r="L98" s="8">
        <v>20686.29</v>
      </c>
      <c r="M98" s="10">
        <f t="shared" si="4"/>
        <v>0.3283819565486566</v>
      </c>
      <c r="N98" t="str">
        <f t="shared" si="5"/>
        <v>01</v>
      </c>
      <c r="O98">
        <f t="shared" si="6"/>
        <v>2024</v>
      </c>
      <c r="P98" s="8">
        <f t="shared" si="7"/>
        <v>6999.4000000000005</v>
      </c>
    </row>
    <row r="99" spans="1:16" x14ac:dyDescent="0.3">
      <c r="A99" s="2" t="s">
        <v>229</v>
      </c>
      <c r="B99" s="4">
        <v>45299</v>
      </c>
      <c r="C99" s="2" t="s">
        <v>230</v>
      </c>
      <c r="D99" s="2" t="s">
        <v>130</v>
      </c>
      <c r="E99" s="2" t="s">
        <v>36</v>
      </c>
      <c r="F99" s="2" t="s">
        <v>16</v>
      </c>
      <c r="G99" s="6">
        <v>1</v>
      </c>
      <c r="H99" s="8">
        <v>18816</v>
      </c>
      <c r="I99" s="10">
        <v>0.05</v>
      </c>
      <c r="J99" s="8">
        <v>17875.2</v>
      </c>
      <c r="K99" s="8">
        <v>14830.25</v>
      </c>
      <c r="L99" s="8">
        <v>3044.95</v>
      </c>
      <c r="M99" s="10">
        <f t="shared" si="4"/>
        <v>0.17034494718940205</v>
      </c>
      <c r="N99" t="str">
        <f t="shared" si="5"/>
        <v>01</v>
      </c>
      <c r="O99">
        <f t="shared" si="6"/>
        <v>2024</v>
      </c>
      <c r="P99" s="8">
        <f t="shared" si="7"/>
        <v>940.80000000000007</v>
      </c>
    </row>
    <row r="100" spans="1:16" x14ac:dyDescent="0.3">
      <c r="A100" s="2" t="s">
        <v>231</v>
      </c>
      <c r="B100" s="4">
        <v>45299</v>
      </c>
      <c r="C100" s="2" t="s">
        <v>232</v>
      </c>
      <c r="D100" s="2" t="s">
        <v>48</v>
      </c>
      <c r="E100" s="2" t="s">
        <v>49</v>
      </c>
      <c r="F100" s="2" t="s">
        <v>25</v>
      </c>
      <c r="G100" s="6">
        <v>1</v>
      </c>
      <c r="H100" s="8">
        <v>119</v>
      </c>
      <c r="I100" s="10">
        <v>0</v>
      </c>
      <c r="J100" s="8">
        <v>119</v>
      </c>
      <c r="K100" s="8">
        <v>97.27</v>
      </c>
      <c r="L100" s="8">
        <v>21.73</v>
      </c>
      <c r="M100" s="10">
        <f t="shared" si="4"/>
        <v>0.18260504201680672</v>
      </c>
      <c r="N100" t="str">
        <f t="shared" si="5"/>
        <v>01</v>
      </c>
      <c r="O100">
        <f t="shared" si="6"/>
        <v>2024</v>
      </c>
      <c r="P100" s="8">
        <f t="shared" si="7"/>
        <v>0</v>
      </c>
    </row>
    <row r="101" spans="1:16" x14ac:dyDescent="0.3">
      <c r="A101" s="2" t="s">
        <v>233</v>
      </c>
      <c r="B101" s="4">
        <v>45299</v>
      </c>
      <c r="C101" s="2" t="s">
        <v>234</v>
      </c>
      <c r="D101" s="2" t="s">
        <v>48</v>
      </c>
      <c r="E101" s="2" t="s">
        <v>49</v>
      </c>
      <c r="F101" s="2" t="s">
        <v>32</v>
      </c>
      <c r="G101" s="6">
        <v>3</v>
      </c>
      <c r="H101" s="8">
        <v>165</v>
      </c>
      <c r="I101" s="10">
        <v>0.15</v>
      </c>
      <c r="J101" s="8">
        <v>420.75</v>
      </c>
      <c r="K101" s="8">
        <v>356.2</v>
      </c>
      <c r="L101" s="8">
        <v>64.55</v>
      </c>
      <c r="M101" s="10">
        <f t="shared" si="4"/>
        <v>0.15341651812240048</v>
      </c>
      <c r="N101" t="str">
        <f t="shared" si="5"/>
        <v>01</v>
      </c>
      <c r="O101">
        <f t="shared" si="6"/>
        <v>2024</v>
      </c>
      <c r="P101" s="8">
        <f t="shared" si="7"/>
        <v>74.25</v>
      </c>
    </row>
    <row r="102" spans="1:16" x14ac:dyDescent="0.3">
      <c r="A102" s="2" t="s">
        <v>235</v>
      </c>
      <c r="B102" s="4">
        <v>45299</v>
      </c>
      <c r="C102" s="2" t="s">
        <v>236</v>
      </c>
      <c r="D102" s="2" t="s">
        <v>28</v>
      </c>
      <c r="E102" s="2" t="s">
        <v>20</v>
      </c>
      <c r="F102" s="2" t="s">
        <v>25</v>
      </c>
      <c r="G102" s="6">
        <v>3</v>
      </c>
      <c r="H102" s="8">
        <v>72718</v>
      </c>
      <c r="I102" s="10">
        <v>0.05</v>
      </c>
      <c r="J102" s="8">
        <v>207246.3</v>
      </c>
      <c r="K102" s="8">
        <v>135866.70000000001</v>
      </c>
      <c r="L102" s="8">
        <v>71379.600000000006</v>
      </c>
      <c r="M102" s="10">
        <f t="shared" si="4"/>
        <v>0.34441917660291166</v>
      </c>
      <c r="N102" t="str">
        <f t="shared" si="5"/>
        <v>01</v>
      </c>
      <c r="O102">
        <f t="shared" si="6"/>
        <v>2024</v>
      </c>
      <c r="P102" s="8">
        <f t="shared" si="7"/>
        <v>10907.7</v>
      </c>
    </row>
    <row r="103" spans="1:16" x14ac:dyDescent="0.3">
      <c r="A103" s="2" t="s">
        <v>237</v>
      </c>
      <c r="B103" s="4">
        <v>45299</v>
      </c>
      <c r="C103" s="2" t="s">
        <v>238</v>
      </c>
      <c r="D103" s="2" t="s">
        <v>52</v>
      </c>
      <c r="E103" s="2" t="s">
        <v>42</v>
      </c>
      <c r="F103" s="2" t="s">
        <v>43</v>
      </c>
      <c r="G103" s="6">
        <v>1</v>
      </c>
      <c r="H103" s="8">
        <v>871</v>
      </c>
      <c r="I103" s="10">
        <v>0</v>
      </c>
      <c r="J103" s="8">
        <v>871</v>
      </c>
      <c r="K103" s="8">
        <v>489.06</v>
      </c>
      <c r="L103" s="8">
        <v>381.94</v>
      </c>
      <c r="M103" s="10">
        <f t="shared" si="4"/>
        <v>0.43850746268656715</v>
      </c>
      <c r="N103" t="str">
        <f t="shared" si="5"/>
        <v>01</v>
      </c>
      <c r="O103">
        <f t="shared" si="6"/>
        <v>2024</v>
      </c>
      <c r="P103" s="8">
        <f t="shared" si="7"/>
        <v>0</v>
      </c>
    </row>
    <row r="104" spans="1:16" x14ac:dyDescent="0.3">
      <c r="A104" s="2" t="s">
        <v>239</v>
      </c>
      <c r="B104" s="4">
        <v>45299</v>
      </c>
      <c r="C104" s="2" t="s">
        <v>240</v>
      </c>
      <c r="D104" s="2" t="s">
        <v>41</v>
      </c>
      <c r="E104" s="2" t="s">
        <v>42</v>
      </c>
      <c r="F104" s="2" t="s">
        <v>43</v>
      </c>
      <c r="G104" s="6">
        <v>1</v>
      </c>
      <c r="H104" s="8">
        <v>326</v>
      </c>
      <c r="I104" s="10">
        <v>0.05</v>
      </c>
      <c r="J104" s="8">
        <v>309.7</v>
      </c>
      <c r="K104" s="8">
        <v>256.5</v>
      </c>
      <c r="L104" s="8">
        <v>53.2</v>
      </c>
      <c r="M104" s="10">
        <f t="shared" si="4"/>
        <v>0.17177914110429449</v>
      </c>
      <c r="N104" t="str">
        <f t="shared" si="5"/>
        <v>01</v>
      </c>
      <c r="O104">
        <f t="shared" si="6"/>
        <v>2024</v>
      </c>
      <c r="P104" s="8">
        <f t="shared" si="7"/>
        <v>16.3</v>
      </c>
    </row>
    <row r="105" spans="1:16" x14ac:dyDescent="0.3">
      <c r="A105" s="2" t="s">
        <v>241</v>
      </c>
      <c r="B105" s="4">
        <v>45299</v>
      </c>
      <c r="C105" s="2" t="s">
        <v>242</v>
      </c>
      <c r="D105" s="2" t="s">
        <v>14</v>
      </c>
      <c r="E105" s="2" t="s">
        <v>15</v>
      </c>
      <c r="F105" s="2" t="s">
        <v>16</v>
      </c>
      <c r="G105" s="6">
        <v>1</v>
      </c>
      <c r="H105" s="8">
        <v>810</v>
      </c>
      <c r="I105" s="10">
        <v>0.1</v>
      </c>
      <c r="J105" s="8">
        <v>729</v>
      </c>
      <c r="K105" s="8">
        <v>467.62</v>
      </c>
      <c r="L105" s="8">
        <v>261.38</v>
      </c>
      <c r="M105" s="10">
        <f t="shared" si="4"/>
        <v>0.35854595336076817</v>
      </c>
      <c r="N105" t="str">
        <f t="shared" si="5"/>
        <v>01</v>
      </c>
      <c r="O105">
        <f t="shared" si="6"/>
        <v>2024</v>
      </c>
      <c r="P105" s="8">
        <f t="shared" si="7"/>
        <v>81</v>
      </c>
    </row>
    <row r="106" spans="1:16" x14ac:dyDescent="0.3">
      <c r="A106" s="2" t="s">
        <v>243</v>
      </c>
      <c r="B106" s="4">
        <v>45299</v>
      </c>
      <c r="C106" s="2" t="s">
        <v>244</v>
      </c>
      <c r="D106" s="2" t="s">
        <v>64</v>
      </c>
      <c r="E106" s="2" t="s">
        <v>36</v>
      </c>
      <c r="F106" s="2" t="s">
        <v>25</v>
      </c>
      <c r="G106" s="6">
        <v>1</v>
      </c>
      <c r="H106" s="8">
        <v>17737</v>
      </c>
      <c r="I106" s="10">
        <v>0</v>
      </c>
      <c r="J106" s="8">
        <v>17737</v>
      </c>
      <c r="K106" s="8">
        <v>10844.8</v>
      </c>
      <c r="L106" s="8">
        <v>6892.2</v>
      </c>
      <c r="M106" s="10">
        <f t="shared" si="4"/>
        <v>0.38857754975474995</v>
      </c>
      <c r="N106" t="str">
        <f t="shared" si="5"/>
        <v>01</v>
      </c>
      <c r="O106">
        <f t="shared" si="6"/>
        <v>2024</v>
      </c>
      <c r="P106" s="8">
        <f t="shared" si="7"/>
        <v>0</v>
      </c>
    </row>
    <row r="107" spans="1:16" x14ac:dyDescent="0.3">
      <c r="A107" s="2" t="s">
        <v>245</v>
      </c>
      <c r="B107" s="4">
        <v>45299</v>
      </c>
      <c r="C107" s="2" t="s">
        <v>246</v>
      </c>
      <c r="D107" s="2" t="s">
        <v>64</v>
      </c>
      <c r="E107" s="2" t="s">
        <v>36</v>
      </c>
      <c r="F107" s="2" t="s">
        <v>25</v>
      </c>
      <c r="G107" s="6">
        <v>1</v>
      </c>
      <c r="H107" s="8">
        <v>15337</v>
      </c>
      <c r="I107" s="10">
        <v>0.15</v>
      </c>
      <c r="J107" s="8">
        <v>13036.45</v>
      </c>
      <c r="K107" s="8">
        <v>11371.88</v>
      </c>
      <c r="L107" s="8">
        <v>1664.57</v>
      </c>
      <c r="M107" s="10">
        <f t="shared" si="4"/>
        <v>0.12768583471727349</v>
      </c>
      <c r="N107" t="str">
        <f t="shared" si="5"/>
        <v>01</v>
      </c>
      <c r="O107">
        <f t="shared" si="6"/>
        <v>2024</v>
      </c>
      <c r="P107" s="8">
        <f t="shared" si="7"/>
        <v>2300.5499999999997</v>
      </c>
    </row>
    <row r="108" spans="1:16" x14ac:dyDescent="0.3">
      <c r="A108" s="2" t="s">
        <v>247</v>
      </c>
      <c r="B108" s="4">
        <v>45299</v>
      </c>
      <c r="C108" s="2" t="s">
        <v>248</v>
      </c>
      <c r="D108" s="2" t="s">
        <v>28</v>
      </c>
      <c r="E108" s="2" t="s">
        <v>20</v>
      </c>
      <c r="F108" s="2" t="s">
        <v>21</v>
      </c>
      <c r="G108" s="6">
        <v>1</v>
      </c>
      <c r="H108" s="8">
        <v>60709</v>
      </c>
      <c r="I108" s="10">
        <v>0</v>
      </c>
      <c r="J108" s="8">
        <v>60709</v>
      </c>
      <c r="K108" s="8">
        <v>49496.05</v>
      </c>
      <c r="L108" s="8">
        <v>11212.95</v>
      </c>
      <c r="M108" s="10">
        <f t="shared" si="4"/>
        <v>0.1846999621143488</v>
      </c>
      <c r="N108" t="str">
        <f t="shared" si="5"/>
        <v>01</v>
      </c>
      <c r="O108">
        <f t="shared" si="6"/>
        <v>2024</v>
      </c>
      <c r="P108" s="8">
        <f t="shared" si="7"/>
        <v>0</v>
      </c>
    </row>
    <row r="109" spans="1:16" x14ac:dyDescent="0.3">
      <c r="A109" s="2" t="s">
        <v>249</v>
      </c>
      <c r="B109" s="4">
        <v>45299</v>
      </c>
      <c r="C109" s="2" t="s">
        <v>250</v>
      </c>
      <c r="D109" s="2" t="s">
        <v>57</v>
      </c>
      <c r="E109" s="2" t="s">
        <v>20</v>
      </c>
      <c r="F109" s="2" t="s">
        <v>32</v>
      </c>
      <c r="G109" s="6">
        <v>2</v>
      </c>
      <c r="H109" s="8">
        <v>27613</v>
      </c>
      <c r="I109" s="10">
        <v>0.15</v>
      </c>
      <c r="J109" s="8">
        <v>46942.1</v>
      </c>
      <c r="K109" s="8">
        <v>41719.35</v>
      </c>
      <c r="L109" s="8">
        <v>5222.75</v>
      </c>
      <c r="M109" s="10">
        <f t="shared" si="4"/>
        <v>0.11125940254057659</v>
      </c>
      <c r="N109" t="str">
        <f t="shared" si="5"/>
        <v>01</v>
      </c>
      <c r="O109">
        <f t="shared" si="6"/>
        <v>2024</v>
      </c>
      <c r="P109" s="8">
        <f t="shared" si="7"/>
        <v>8283.9</v>
      </c>
    </row>
    <row r="110" spans="1:16" x14ac:dyDescent="0.3">
      <c r="A110" s="2" t="s">
        <v>251</v>
      </c>
      <c r="B110" s="4">
        <v>45300</v>
      </c>
      <c r="C110" s="2" t="s">
        <v>252</v>
      </c>
      <c r="D110" s="2" t="s">
        <v>130</v>
      </c>
      <c r="E110" s="2" t="s">
        <v>36</v>
      </c>
      <c r="F110" s="2" t="s">
        <v>25</v>
      </c>
      <c r="G110" s="6">
        <v>2</v>
      </c>
      <c r="H110" s="8">
        <v>9971</v>
      </c>
      <c r="I110" s="10">
        <v>0</v>
      </c>
      <c r="J110" s="8">
        <v>19942</v>
      </c>
      <c r="K110" s="8">
        <v>16036.15</v>
      </c>
      <c r="L110" s="8">
        <v>3905.85</v>
      </c>
      <c r="M110" s="10">
        <f t="shared" si="4"/>
        <v>0.19586049543676662</v>
      </c>
      <c r="N110" t="str">
        <f t="shared" si="5"/>
        <v>01</v>
      </c>
      <c r="O110">
        <f t="shared" si="6"/>
        <v>2024</v>
      </c>
      <c r="P110" s="8">
        <f t="shared" si="7"/>
        <v>0</v>
      </c>
    </row>
    <row r="111" spans="1:16" x14ac:dyDescent="0.3">
      <c r="A111" s="2" t="s">
        <v>253</v>
      </c>
      <c r="B111" s="4">
        <v>45300</v>
      </c>
      <c r="C111" s="2" t="s">
        <v>254</v>
      </c>
      <c r="D111" s="2" t="s">
        <v>19</v>
      </c>
      <c r="E111" s="2" t="s">
        <v>20</v>
      </c>
      <c r="F111" s="2" t="s">
        <v>32</v>
      </c>
      <c r="G111" s="6">
        <v>2</v>
      </c>
      <c r="H111" s="8">
        <v>1543</v>
      </c>
      <c r="I111" s="10">
        <v>0</v>
      </c>
      <c r="J111" s="8">
        <v>3086</v>
      </c>
      <c r="K111" s="8">
        <v>1752.84</v>
      </c>
      <c r="L111" s="8">
        <v>1333.16</v>
      </c>
      <c r="M111" s="10">
        <f t="shared" si="4"/>
        <v>0.43200259235256</v>
      </c>
      <c r="N111" t="str">
        <f t="shared" si="5"/>
        <v>01</v>
      </c>
      <c r="O111">
        <f t="shared" si="6"/>
        <v>2024</v>
      </c>
      <c r="P111" s="8">
        <f t="shared" si="7"/>
        <v>0</v>
      </c>
    </row>
    <row r="112" spans="1:16" x14ac:dyDescent="0.3">
      <c r="A112" s="2" t="s">
        <v>255</v>
      </c>
      <c r="B112" s="4">
        <v>45300</v>
      </c>
      <c r="C112" s="2" t="s">
        <v>256</v>
      </c>
      <c r="D112" s="2" t="s">
        <v>19</v>
      </c>
      <c r="E112" s="2" t="s">
        <v>20</v>
      </c>
      <c r="F112" s="2" t="s">
        <v>32</v>
      </c>
      <c r="G112" s="6">
        <v>2</v>
      </c>
      <c r="H112" s="8">
        <v>2013</v>
      </c>
      <c r="I112" s="10">
        <v>0.05</v>
      </c>
      <c r="J112" s="8">
        <v>3824.7</v>
      </c>
      <c r="K112" s="8">
        <v>2603.77</v>
      </c>
      <c r="L112" s="8">
        <v>1220.93</v>
      </c>
      <c r="M112" s="10">
        <f t="shared" si="4"/>
        <v>0.31922242267367379</v>
      </c>
      <c r="N112" t="str">
        <f t="shared" si="5"/>
        <v>01</v>
      </c>
      <c r="O112">
        <f t="shared" si="6"/>
        <v>2024</v>
      </c>
      <c r="P112" s="8">
        <f t="shared" si="7"/>
        <v>201.3</v>
      </c>
    </row>
    <row r="113" spans="1:16" x14ac:dyDescent="0.3">
      <c r="A113" s="2" t="s">
        <v>257</v>
      </c>
      <c r="B113" s="4">
        <v>45300</v>
      </c>
      <c r="C113" s="2" t="s">
        <v>258</v>
      </c>
      <c r="D113" s="2" t="s">
        <v>73</v>
      </c>
      <c r="E113" s="2" t="s">
        <v>49</v>
      </c>
      <c r="F113" s="2" t="s">
        <v>43</v>
      </c>
      <c r="G113" s="6">
        <v>1</v>
      </c>
      <c r="H113" s="8">
        <v>108</v>
      </c>
      <c r="I113" s="10">
        <v>0.2</v>
      </c>
      <c r="J113" s="8">
        <v>86.4</v>
      </c>
      <c r="K113" s="8">
        <v>62.58</v>
      </c>
      <c r="L113" s="8">
        <v>23.82</v>
      </c>
      <c r="M113" s="10">
        <f t="shared" si="4"/>
        <v>0.27569444444444441</v>
      </c>
      <c r="N113" t="str">
        <f t="shared" si="5"/>
        <v>01</v>
      </c>
      <c r="O113">
        <f t="shared" si="6"/>
        <v>2024</v>
      </c>
      <c r="P113" s="8">
        <f t="shared" si="7"/>
        <v>21.6</v>
      </c>
    </row>
    <row r="114" spans="1:16" x14ac:dyDescent="0.3">
      <c r="A114" s="2" t="s">
        <v>259</v>
      </c>
      <c r="B114" s="4">
        <v>45300</v>
      </c>
      <c r="C114" s="2" t="s">
        <v>260</v>
      </c>
      <c r="D114" s="2" t="s">
        <v>64</v>
      </c>
      <c r="E114" s="2" t="s">
        <v>36</v>
      </c>
      <c r="F114" s="2" t="s">
        <v>16</v>
      </c>
      <c r="G114" s="6">
        <v>1</v>
      </c>
      <c r="H114" s="8">
        <v>12791</v>
      </c>
      <c r="I114" s="10">
        <v>0.05</v>
      </c>
      <c r="J114" s="8">
        <v>12151.45</v>
      </c>
      <c r="K114" s="8">
        <v>10382.19</v>
      </c>
      <c r="L114" s="8">
        <v>1769.26</v>
      </c>
      <c r="M114" s="10">
        <f t="shared" si="4"/>
        <v>0.14560073077698546</v>
      </c>
      <c r="N114" t="str">
        <f t="shared" si="5"/>
        <v>01</v>
      </c>
      <c r="O114">
        <f t="shared" si="6"/>
        <v>2024</v>
      </c>
      <c r="P114" s="8">
        <f t="shared" si="7"/>
        <v>639.55000000000007</v>
      </c>
    </row>
    <row r="115" spans="1:16" x14ac:dyDescent="0.3">
      <c r="A115" s="2" t="s">
        <v>261</v>
      </c>
      <c r="B115" s="4">
        <v>45300</v>
      </c>
      <c r="C115" s="2" t="s">
        <v>262</v>
      </c>
      <c r="D115" s="2" t="s">
        <v>48</v>
      </c>
      <c r="E115" s="2" t="s">
        <v>49</v>
      </c>
      <c r="F115" s="2" t="s">
        <v>21</v>
      </c>
      <c r="G115" s="6">
        <v>1</v>
      </c>
      <c r="H115" s="8">
        <v>208</v>
      </c>
      <c r="I115" s="10">
        <v>0.05</v>
      </c>
      <c r="J115" s="8">
        <v>197.6</v>
      </c>
      <c r="K115" s="8">
        <v>124.59</v>
      </c>
      <c r="L115" s="8">
        <v>73.010000000000005</v>
      </c>
      <c r="M115" s="10">
        <f t="shared" si="4"/>
        <v>0.36948380566801625</v>
      </c>
      <c r="N115" t="str">
        <f t="shared" si="5"/>
        <v>01</v>
      </c>
      <c r="O115">
        <f t="shared" si="6"/>
        <v>2024</v>
      </c>
      <c r="P115" s="8">
        <f t="shared" si="7"/>
        <v>10.4</v>
      </c>
    </row>
    <row r="116" spans="1:16" x14ac:dyDescent="0.3">
      <c r="A116" s="2" t="s">
        <v>263</v>
      </c>
      <c r="B116" s="4">
        <v>45300</v>
      </c>
      <c r="C116" s="2" t="s">
        <v>264</v>
      </c>
      <c r="D116" s="2" t="s">
        <v>57</v>
      </c>
      <c r="E116" s="2" t="s">
        <v>20</v>
      </c>
      <c r="F116" s="2" t="s">
        <v>25</v>
      </c>
      <c r="G116" s="6">
        <v>1</v>
      </c>
      <c r="H116" s="8">
        <v>28830</v>
      </c>
      <c r="I116" s="10">
        <v>0</v>
      </c>
      <c r="J116" s="8">
        <v>28830</v>
      </c>
      <c r="K116" s="8">
        <v>19412.400000000001</v>
      </c>
      <c r="L116" s="8">
        <v>9417.6</v>
      </c>
      <c r="M116" s="10">
        <f t="shared" si="4"/>
        <v>0.32665972944849114</v>
      </c>
      <c r="N116" t="str">
        <f t="shared" si="5"/>
        <v>01</v>
      </c>
      <c r="O116">
        <f t="shared" si="6"/>
        <v>2024</v>
      </c>
      <c r="P116" s="8">
        <f t="shared" si="7"/>
        <v>0</v>
      </c>
    </row>
    <row r="117" spans="1:16" x14ac:dyDescent="0.3">
      <c r="A117" s="2" t="s">
        <v>265</v>
      </c>
      <c r="B117" s="4">
        <v>45300</v>
      </c>
      <c r="C117" s="2" t="s">
        <v>266</v>
      </c>
      <c r="D117" s="2" t="s">
        <v>76</v>
      </c>
      <c r="E117" s="2" t="s">
        <v>15</v>
      </c>
      <c r="F117" s="2" t="s">
        <v>25</v>
      </c>
      <c r="G117" s="6">
        <v>4</v>
      </c>
      <c r="H117" s="8">
        <v>4770</v>
      </c>
      <c r="I117" s="10">
        <v>0.05</v>
      </c>
      <c r="J117" s="8">
        <v>18126</v>
      </c>
      <c r="K117" s="8">
        <v>14345.6</v>
      </c>
      <c r="L117" s="8">
        <v>3780.4</v>
      </c>
      <c r="M117" s="10">
        <f t="shared" si="4"/>
        <v>0.20856228621869138</v>
      </c>
      <c r="N117" t="str">
        <f t="shared" si="5"/>
        <v>01</v>
      </c>
      <c r="O117">
        <f t="shared" si="6"/>
        <v>2024</v>
      </c>
      <c r="P117" s="8">
        <f t="shared" si="7"/>
        <v>954</v>
      </c>
    </row>
    <row r="118" spans="1:16" x14ac:dyDescent="0.3">
      <c r="A118" s="2" t="s">
        <v>267</v>
      </c>
      <c r="B118" s="4">
        <v>45300</v>
      </c>
      <c r="C118" s="2" t="s">
        <v>268</v>
      </c>
      <c r="D118" s="2" t="s">
        <v>52</v>
      </c>
      <c r="E118" s="2" t="s">
        <v>42</v>
      </c>
      <c r="F118" s="2" t="s">
        <v>25</v>
      </c>
      <c r="G118" s="6">
        <v>1</v>
      </c>
      <c r="H118" s="8">
        <v>2411</v>
      </c>
      <c r="I118" s="10">
        <v>0.1</v>
      </c>
      <c r="J118" s="8">
        <v>2169.9</v>
      </c>
      <c r="K118" s="8">
        <v>1923.22</v>
      </c>
      <c r="L118" s="8">
        <v>246.68</v>
      </c>
      <c r="M118" s="10">
        <f t="shared" si="4"/>
        <v>0.11368265818701323</v>
      </c>
      <c r="N118" t="str">
        <f t="shared" si="5"/>
        <v>01</v>
      </c>
      <c r="O118">
        <f t="shared" si="6"/>
        <v>2024</v>
      </c>
      <c r="P118" s="8">
        <f t="shared" si="7"/>
        <v>241.10000000000002</v>
      </c>
    </row>
    <row r="119" spans="1:16" x14ac:dyDescent="0.3">
      <c r="A119" s="2" t="s">
        <v>269</v>
      </c>
      <c r="B119" s="4">
        <v>45300</v>
      </c>
      <c r="C119" s="2" t="s">
        <v>270</v>
      </c>
      <c r="D119" s="2" t="s">
        <v>52</v>
      </c>
      <c r="E119" s="2" t="s">
        <v>42</v>
      </c>
      <c r="F119" s="2" t="s">
        <v>21</v>
      </c>
      <c r="G119" s="6">
        <v>1</v>
      </c>
      <c r="H119" s="8">
        <v>1611</v>
      </c>
      <c r="I119" s="10">
        <v>0</v>
      </c>
      <c r="J119" s="8">
        <v>1611</v>
      </c>
      <c r="K119" s="8">
        <v>1160.51</v>
      </c>
      <c r="L119" s="8">
        <v>450.49</v>
      </c>
      <c r="M119" s="10">
        <f t="shared" si="4"/>
        <v>0.27963376784605837</v>
      </c>
      <c r="N119" t="str">
        <f t="shared" si="5"/>
        <v>01</v>
      </c>
      <c r="O119">
        <f t="shared" si="6"/>
        <v>2024</v>
      </c>
      <c r="P119" s="8">
        <f t="shared" si="7"/>
        <v>0</v>
      </c>
    </row>
    <row r="120" spans="1:16" x14ac:dyDescent="0.3">
      <c r="A120" s="2" t="s">
        <v>271</v>
      </c>
      <c r="B120" s="4">
        <v>45301</v>
      </c>
      <c r="C120" s="2" t="s">
        <v>272</v>
      </c>
      <c r="D120" s="2" t="s">
        <v>31</v>
      </c>
      <c r="E120" s="2" t="s">
        <v>20</v>
      </c>
      <c r="F120" s="2" t="s">
        <v>21</v>
      </c>
      <c r="G120" s="6">
        <v>5</v>
      </c>
      <c r="H120" s="8">
        <v>22345</v>
      </c>
      <c r="I120" s="10">
        <v>0.1</v>
      </c>
      <c r="J120" s="8">
        <v>100552.5</v>
      </c>
      <c r="K120" s="8">
        <v>82828.7</v>
      </c>
      <c r="L120" s="8">
        <v>17723.8</v>
      </c>
      <c r="M120" s="10">
        <f t="shared" si="4"/>
        <v>0.17626414062305759</v>
      </c>
      <c r="N120" t="str">
        <f t="shared" si="5"/>
        <v>01</v>
      </c>
      <c r="O120">
        <f t="shared" si="6"/>
        <v>2024</v>
      </c>
      <c r="P120" s="8">
        <f t="shared" si="7"/>
        <v>11172.5</v>
      </c>
    </row>
    <row r="121" spans="1:16" x14ac:dyDescent="0.3">
      <c r="A121" s="2" t="s">
        <v>273</v>
      </c>
      <c r="B121" s="4">
        <v>45301</v>
      </c>
      <c r="C121" s="2" t="s">
        <v>274</v>
      </c>
      <c r="D121" s="2" t="s">
        <v>73</v>
      </c>
      <c r="E121" s="2" t="s">
        <v>49</v>
      </c>
      <c r="F121" s="2" t="s">
        <v>32</v>
      </c>
      <c r="G121" s="6">
        <v>1</v>
      </c>
      <c r="H121" s="8">
        <v>83</v>
      </c>
      <c r="I121" s="10">
        <v>0.05</v>
      </c>
      <c r="J121" s="8">
        <v>78.849999999999994</v>
      </c>
      <c r="K121" s="8">
        <v>64.59</v>
      </c>
      <c r="L121" s="8">
        <v>14.26</v>
      </c>
      <c r="M121" s="10">
        <f t="shared" si="4"/>
        <v>0.18084971464806596</v>
      </c>
      <c r="N121" t="str">
        <f t="shared" si="5"/>
        <v>01</v>
      </c>
      <c r="O121">
        <f t="shared" si="6"/>
        <v>2024</v>
      </c>
      <c r="P121" s="8">
        <f t="shared" si="7"/>
        <v>4.1500000000000004</v>
      </c>
    </row>
    <row r="122" spans="1:16" x14ac:dyDescent="0.3">
      <c r="A122" s="2" t="s">
        <v>275</v>
      </c>
      <c r="B122" s="4">
        <v>45301</v>
      </c>
      <c r="C122" s="2" t="s">
        <v>276</v>
      </c>
      <c r="D122" s="2" t="s">
        <v>73</v>
      </c>
      <c r="E122" s="2" t="s">
        <v>49</v>
      </c>
      <c r="F122" s="2" t="s">
        <v>43</v>
      </c>
      <c r="G122" s="6">
        <v>2</v>
      </c>
      <c r="H122" s="8">
        <v>120</v>
      </c>
      <c r="I122" s="10">
        <v>0</v>
      </c>
      <c r="J122" s="8">
        <v>240</v>
      </c>
      <c r="K122" s="8">
        <v>163.80000000000001</v>
      </c>
      <c r="L122" s="8">
        <v>76.2</v>
      </c>
      <c r="M122" s="10">
        <f t="shared" si="4"/>
        <v>0.3175</v>
      </c>
      <c r="N122" t="str">
        <f t="shared" si="5"/>
        <v>01</v>
      </c>
      <c r="O122">
        <f t="shared" si="6"/>
        <v>2024</v>
      </c>
      <c r="P122" s="8">
        <f t="shared" si="7"/>
        <v>0</v>
      </c>
    </row>
    <row r="123" spans="1:16" x14ac:dyDescent="0.3">
      <c r="A123" s="2" t="s">
        <v>277</v>
      </c>
      <c r="B123" s="4">
        <v>45301</v>
      </c>
      <c r="C123" s="2" t="s">
        <v>278</v>
      </c>
      <c r="D123" s="2" t="s">
        <v>73</v>
      </c>
      <c r="E123" s="2" t="s">
        <v>49</v>
      </c>
      <c r="F123" s="2" t="s">
        <v>16</v>
      </c>
      <c r="G123" s="6">
        <v>1</v>
      </c>
      <c r="H123" s="8">
        <v>138</v>
      </c>
      <c r="I123" s="10">
        <v>0.1</v>
      </c>
      <c r="J123" s="8">
        <v>124.2</v>
      </c>
      <c r="K123" s="8">
        <v>86.17</v>
      </c>
      <c r="L123" s="8">
        <v>38.03</v>
      </c>
      <c r="M123" s="10">
        <f t="shared" si="4"/>
        <v>0.30619967793880837</v>
      </c>
      <c r="N123" t="str">
        <f t="shared" si="5"/>
        <v>01</v>
      </c>
      <c r="O123">
        <f t="shared" si="6"/>
        <v>2024</v>
      </c>
      <c r="P123" s="8">
        <f t="shared" si="7"/>
        <v>13.8</v>
      </c>
    </row>
    <row r="124" spans="1:16" x14ac:dyDescent="0.3">
      <c r="A124" s="2" t="s">
        <v>279</v>
      </c>
      <c r="B124" s="4">
        <v>45301</v>
      </c>
      <c r="C124" s="2" t="s">
        <v>280</v>
      </c>
      <c r="D124" s="2" t="s">
        <v>76</v>
      </c>
      <c r="E124" s="2" t="s">
        <v>15</v>
      </c>
      <c r="F124" s="2" t="s">
        <v>21</v>
      </c>
      <c r="G124" s="6">
        <v>1</v>
      </c>
      <c r="H124" s="8">
        <v>1946</v>
      </c>
      <c r="I124" s="10">
        <v>0.15</v>
      </c>
      <c r="J124" s="8">
        <v>1654.1</v>
      </c>
      <c r="K124" s="8">
        <v>1163.3499999999999</v>
      </c>
      <c r="L124" s="8">
        <v>490.75</v>
      </c>
      <c r="M124" s="10">
        <f t="shared" si="4"/>
        <v>0.29668702013179377</v>
      </c>
      <c r="N124" t="str">
        <f t="shared" si="5"/>
        <v>01</v>
      </c>
      <c r="O124">
        <f t="shared" si="6"/>
        <v>2024</v>
      </c>
      <c r="P124" s="8">
        <f t="shared" si="7"/>
        <v>291.89999999999998</v>
      </c>
    </row>
    <row r="125" spans="1:16" x14ac:dyDescent="0.3">
      <c r="A125" s="2" t="s">
        <v>281</v>
      </c>
      <c r="B125" s="4">
        <v>45301</v>
      </c>
      <c r="C125" s="2" t="s">
        <v>282</v>
      </c>
      <c r="D125" s="2" t="s">
        <v>24</v>
      </c>
      <c r="E125" s="2" t="s">
        <v>20</v>
      </c>
      <c r="F125" s="2" t="s">
        <v>43</v>
      </c>
      <c r="G125" s="6">
        <v>2</v>
      </c>
      <c r="H125" s="8">
        <v>4488</v>
      </c>
      <c r="I125" s="10">
        <v>0</v>
      </c>
      <c r="J125" s="8">
        <v>8976</v>
      </c>
      <c r="K125" s="8">
        <v>6041.89</v>
      </c>
      <c r="L125" s="8">
        <v>2934.11</v>
      </c>
      <c r="M125" s="10">
        <f t="shared" si="4"/>
        <v>0.3268839126559715</v>
      </c>
      <c r="N125" t="str">
        <f t="shared" si="5"/>
        <v>01</v>
      </c>
      <c r="O125">
        <f t="shared" si="6"/>
        <v>2024</v>
      </c>
      <c r="P125" s="8">
        <f t="shared" si="7"/>
        <v>0</v>
      </c>
    </row>
    <row r="126" spans="1:16" x14ac:dyDescent="0.3">
      <c r="A126" s="2" t="s">
        <v>283</v>
      </c>
      <c r="B126" s="4">
        <v>45301</v>
      </c>
      <c r="C126" s="2" t="s">
        <v>284</v>
      </c>
      <c r="D126" s="2" t="s">
        <v>14</v>
      </c>
      <c r="E126" s="2" t="s">
        <v>15</v>
      </c>
      <c r="F126" s="2" t="s">
        <v>32</v>
      </c>
      <c r="G126" s="6">
        <v>1</v>
      </c>
      <c r="H126" s="8">
        <v>1228</v>
      </c>
      <c r="I126" s="10">
        <v>0</v>
      </c>
      <c r="J126" s="8">
        <v>1228</v>
      </c>
      <c r="K126" s="8">
        <v>795.92</v>
      </c>
      <c r="L126" s="8">
        <v>432.08</v>
      </c>
      <c r="M126" s="10">
        <f t="shared" si="4"/>
        <v>0.35185667752442995</v>
      </c>
      <c r="N126" t="str">
        <f t="shared" si="5"/>
        <v>01</v>
      </c>
      <c r="O126">
        <f t="shared" si="6"/>
        <v>2024</v>
      </c>
      <c r="P126" s="8">
        <f t="shared" si="7"/>
        <v>0</v>
      </c>
    </row>
    <row r="127" spans="1:16" x14ac:dyDescent="0.3">
      <c r="A127" s="2" t="s">
        <v>285</v>
      </c>
      <c r="B127" s="4">
        <v>45301</v>
      </c>
      <c r="C127" s="2" t="s">
        <v>286</v>
      </c>
      <c r="D127" s="2" t="s">
        <v>31</v>
      </c>
      <c r="E127" s="2" t="s">
        <v>20</v>
      </c>
      <c r="F127" s="2" t="s">
        <v>25</v>
      </c>
      <c r="G127" s="6">
        <v>1</v>
      </c>
      <c r="H127" s="8">
        <v>23376</v>
      </c>
      <c r="I127" s="10">
        <v>0.05</v>
      </c>
      <c r="J127" s="8">
        <v>22207.200000000001</v>
      </c>
      <c r="K127" s="8">
        <v>18224.52</v>
      </c>
      <c r="L127" s="8">
        <v>3982.68</v>
      </c>
      <c r="M127" s="10">
        <f t="shared" si="4"/>
        <v>0.17934183508051441</v>
      </c>
      <c r="N127" t="str">
        <f t="shared" si="5"/>
        <v>01</v>
      </c>
      <c r="O127">
        <f t="shared" si="6"/>
        <v>2024</v>
      </c>
      <c r="P127" s="8">
        <f t="shared" si="7"/>
        <v>1168.8</v>
      </c>
    </row>
    <row r="128" spans="1:16" x14ac:dyDescent="0.3">
      <c r="A128" s="2" t="s">
        <v>287</v>
      </c>
      <c r="B128" s="4">
        <v>45301</v>
      </c>
      <c r="C128" s="2" t="s">
        <v>288</v>
      </c>
      <c r="D128" s="2" t="s">
        <v>57</v>
      </c>
      <c r="E128" s="2" t="s">
        <v>20</v>
      </c>
      <c r="F128" s="2" t="s">
        <v>25</v>
      </c>
      <c r="G128" s="6">
        <v>2</v>
      </c>
      <c r="H128" s="8">
        <v>29609</v>
      </c>
      <c r="I128" s="10">
        <v>0.05</v>
      </c>
      <c r="J128" s="8">
        <v>56257.1</v>
      </c>
      <c r="K128" s="8">
        <v>33034.980000000003</v>
      </c>
      <c r="L128" s="8">
        <v>23222.12</v>
      </c>
      <c r="M128" s="10">
        <f t="shared" si="4"/>
        <v>0.41278558617490058</v>
      </c>
      <c r="N128" t="str">
        <f t="shared" si="5"/>
        <v>01</v>
      </c>
      <c r="O128">
        <f t="shared" si="6"/>
        <v>2024</v>
      </c>
      <c r="P128" s="8">
        <f t="shared" si="7"/>
        <v>2960.9</v>
      </c>
    </row>
    <row r="129" spans="1:16" x14ac:dyDescent="0.3">
      <c r="A129" s="2" t="s">
        <v>289</v>
      </c>
      <c r="B129" s="4">
        <v>45301</v>
      </c>
      <c r="C129" s="2" t="s">
        <v>290</v>
      </c>
      <c r="D129" s="2" t="s">
        <v>73</v>
      </c>
      <c r="E129" s="2" t="s">
        <v>49</v>
      </c>
      <c r="F129" s="2" t="s">
        <v>32</v>
      </c>
      <c r="G129" s="6">
        <v>4</v>
      </c>
      <c r="H129" s="8">
        <v>112</v>
      </c>
      <c r="I129" s="10">
        <v>0.1</v>
      </c>
      <c r="J129" s="8">
        <v>403.2</v>
      </c>
      <c r="K129" s="8">
        <v>252.58</v>
      </c>
      <c r="L129" s="8">
        <v>150.62</v>
      </c>
      <c r="M129" s="10">
        <f t="shared" si="4"/>
        <v>0.37356150793650794</v>
      </c>
      <c r="N129" t="str">
        <f t="shared" si="5"/>
        <v>01</v>
      </c>
      <c r="O129">
        <f t="shared" si="6"/>
        <v>2024</v>
      </c>
      <c r="P129" s="8">
        <f t="shared" si="7"/>
        <v>44.800000000000004</v>
      </c>
    </row>
    <row r="130" spans="1:16" x14ac:dyDescent="0.3">
      <c r="A130" s="2" t="s">
        <v>291</v>
      </c>
      <c r="B130" s="4">
        <v>45301</v>
      </c>
      <c r="C130" s="2" t="s">
        <v>292</v>
      </c>
      <c r="D130" s="2" t="s">
        <v>57</v>
      </c>
      <c r="E130" s="2" t="s">
        <v>20</v>
      </c>
      <c r="F130" s="2" t="s">
        <v>43</v>
      </c>
      <c r="G130" s="6">
        <v>2</v>
      </c>
      <c r="H130" s="8">
        <v>26655</v>
      </c>
      <c r="I130" s="10">
        <v>0.1</v>
      </c>
      <c r="J130" s="8">
        <v>47979</v>
      </c>
      <c r="K130" s="8">
        <v>35289.43</v>
      </c>
      <c r="L130" s="8">
        <v>12689.57</v>
      </c>
      <c r="M130" s="10">
        <f t="shared" si="4"/>
        <v>0.26448175243335625</v>
      </c>
      <c r="N130" t="str">
        <f t="shared" si="5"/>
        <v>01</v>
      </c>
      <c r="O130">
        <f t="shared" si="6"/>
        <v>2024</v>
      </c>
      <c r="P130" s="8">
        <f t="shared" si="7"/>
        <v>5331</v>
      </c>
    </row>
    <row r="131" spans="1:16" x14ac:dyDescent="0.3">
      <c r="A131" s="2" t="s">
        <v>293</v>
      </c>
      <c r="B131" s="4">
        <v>45301</v>
      </c>
      <c r="C131" s="2" t="s">
        <v>294</v>
      </c>
      <c r="D131" s="2" t="s">
        <v>52</v>
      </c>
      <c r="E131" s="2" t="s">
        <v>42</v>
      </c>
      <c r="F131" s="2" t="s">
        <v>21</v>
      </c>
      <c r="G131" s="6">
        <v>1</v>
      </c>
      <c r="H131" s="8">
        <v>2456</v>
      </c>
      <c r="I131" s="10">
        <v>0.15</v>
      </c>
      <c r="J131" s="8">
        <v>2087.6</v>
      </c>
      <c r="K131" s="8">
        <v>1947.62</v>
      </c>
      <c r="L131" s="8">
        <v>139.97999999999999</v>
      </c>
      <c r="M131" s="10">
        <f t="shared" ref="M131:M194" si="8">L131/J131</f>
        <v>6.705307530178195E-2</v>
      </c>
      <c r="N131" t="str">
        <f t="shared" ref="N131:N194" si="9">TEXT(B131,"mm")</f>
        <v>01</v>
      </c>
      <c r="O131">
        <f t="shared" ref="O131:O194" si="10">YEAR(B131)</f>
        <v>2024</v>
      </c>
      <c r="P131" s="8">
        <f t="shared" ref="P131:P194" si="11">G131*H131*I131</f>
        <v>368.4</v>
      </c>
    </row>
    <row r="132" spans="1:16" x14ac:dyDescent="0.3">
      <c r="A132" s="2" t="s">
        <v>295</v>
      </c>
      <c r="B132" s="4">
        <v>45301</v>
      </c>
      <c r="C132" s="2" t="s">
        <v>296</v>
      </c>
      <c r="D132" s="2" t="s">
        <v>24</v>
      </c>
      <c r="E132" s="2" t="s">
        <v>20</v>
      </c>
      <c r="F132" s="2" t="s">
        <v>32</v>
      </c>
      <c r="G132" s="6">
        <v>1</v>
      </c>
      <c r="H132" s="8">
        <v>2279</v>
      </c>
      <c r="I132" s="10">
        <v>0.1</v>
      </c>
      <c r="J132" s="8">
        <v>2051.1</v>
      </c>
      <c r="K132" s="8">
        <v>1727.32</v>
      </c>
      <c r="L132" s="8">
        <v>323.77999999999997</v>
      </c>
      <c r="M132" s="10">
        <f t="shared" si="8"/>
        <v>0.15785675978743113</v>
      </c>
      <c r="N132" t="str">
        <f t="shared" si="9"/>
        <v>01</v>
      </c>
      <c r="O132">
        <f t="shared" si="10"/>
        <v>2024</v>
      </c>
      <c r="P132" s="8">
        <f t="shared" si="11"/>
        <v>227.9</v>
      </c>
    </row>
    <row r="133" spans="1:16" x14ac:dyDescent="0.3">
      <c r="A133" s="2" t="s">
        <v>297</v>
      </c>
      <c r="B133" s="4">
        <v>45301</v>
      </c>
      <c r="C133" s="2" t="s">
        <v>298</v>
      </c>
      <c r="D133" s="2" t="s">
        <v>24</v>
      </c>
      <c r="E133" s="2" t="s">
        <v>20</v>
      </c>
      <c r="F133" s="2" t="s">
        <v>25</v>
      </c>
      <c r="G133" s="6">
        <v>1</v>
      </c>
      <c r="H133" s="8">
        <v>1680</v>
      </c>
      <c r="I133" s="10">
        <v>0.05</v>
      </c>
      <c r="J133" s="8">
        <v>1596</v>
      </c>
      <c r="K133" s="8">
        <v>1143.4100000000001</v>
      </c>
      <c r="L133" s="8">
        <v>452.59</v>
      </c>
      <c r="M133" s="10">
        <f t="shared" si="8"/>
        <v>0.28357769423558898</v>
      </c>
      <c r="N133" t="str">
        <f t="shared" si="9"/>
        <v>01</v>
      </c>
      <c r="O133">
        <f t="shared" si="10"/>
        <v>2024</v>
      </c>
      <c r="P133" s="8">
        <f t="shared" si="11"/>
        <v>84</v>
      </c>
    </row>
    <row r="134" spans="1:16" x14ac:dyDescent="0.3">
      <c r="A134" s="2" t="s">
        <v>299</v>
      </c>
      <c r="B134" s="4">
        <v>45301</v>
      </c>
      <c r="C134" s="2" t="s">
        <v>300</v>
      </c>
      <c r="D134" s="2" t="s">
        <v>14</v>
      </c>
      <c r="E134" s="2" t="s">
        <v>15</v>
      </c>
      <c r="F134" s="2" t="s">
        <v>21</v>
      </c>
      <c r="G134" s="6">
        <v>1</v>
      </c>
      <c r="H134" s="8">
        <v>839</v>
      </c>
      <c r="I134" s="10">
        <v>0</v>
      </c>
      <c r="J134" s="8">
        <v>839</v>
      </c>
      <c r="K134" s="8">
        <v>475.91</v>
      </c>
      <c r="L134" s="8">
        <v>363.09</v>
      </c>
      <c r="M134" s="10">
        <f t="shared" si="8"/>
        <v>0.43276519666269364</v>
      </c>
      <c r="N134" t="str">
        <f t="shared" si="9"/>
        <v>01</v>
      </c>
      <c r="O134">
        <f t="shared" si="10"/>
        <v>2024</v>
      </c>
      <c r="P134" s="8">
        <f t="shared" si="11"/>
        <v>0</v>
      </c>
    </row>
    <row r="135" spans="1:16" x14ac:dyDescent="0.3">
      <c r="A135" s="2" t="s">
        <v>301</v>
      </c>
      <c r="B135" s="4">
        <v>45301</v>
      </c>
      <c r="C135" s="2" t="s">
        <v>302</v>
      </c>
      <c r="D135" s="2" t="s">
        <v>99</v>
      </c>
      <c r="E135" s="2" t="s">
        <v>15</v>
      </c>
      <c r="F135" s="2" t="s">
        <v>25</v>
      </c>
      <c r="G135" s="6">
        <v>2</v>
      </c>
      <c r="H135" s="8">
        <v>1418</v>
      </c>
      <c r="I135" s="10">
        <v>0.05</v>
      </c>
      <c r="J135" s="8">
        <v>2694.2</v>
      </c>
      <c r="K135" s="8">
        <v>1649.09</v>
      </c>
      <c r="L135" s="8">
        <v>1045.1099999999999</v>
      </c>
      <c r="M135" s="10">
        <f t="shared" si="8"/>
        <v>0.38791106822062205</v>
      </c>
      <c r="N135" t="str">
        <f t="shared" si="9"/>
        <v>01</v>
      </c>
      <c r="O135">
        <f t="shared" si="10"/>
        <v>2024</v>
      </c>
      <c r="P135" s="8">
        <f t="shared" si="11"/>
        <v>141.80000000000001</v>
      </c>
    </row>
    <row r="136" spans="1:16" x14ac:dyDescent="0.3">
      <c r="A136" s="2" t="s">
        <v>303</v>
      </c>
      <c r="B136" s="4">
        <v>45301</v>
      </c>
      <c r="C136" s="2" t="s">
        <v>304</v>
      </c>
      <c r="D136" s="2" t="s">
        <v>31</v>
      </c>
      <c r="E136" s="2" t="s">
        <v>20</v>
      </c>
      <c r="F136" s="2" t="s">
        <v>32</v>
      </c>
      <c r="G136" s="6">
        <v>3</v>
      </c>
      <c r="H136" s="8">
        <v>18462</v>
      </c>
      <c r="I136" s="10">
        <v>0.05</v>
      </c>
      <c r="J136" s="8">
        <v>52616.7</v>
      </c>
      <c r="K136" s="8">
        <v>37945.74</v>
      </c>
      <c r="L136" s="8">
        <v>14670.96</v>
      </c>
      <c r="M136" s="10">
        <f t="shared" si="8"/>
        <v>0.27882706441110899</v>
      </c>
      <c r="N136" t="str">
        <f t="shared" si="9"/>
        <v>01</v>
      </c>
      <c r="O136">
        <f t="shared" si="10"/>
        <v>2024</v>
      </c>
      <c r="P136" s="8">
        <f t="shared" si="11"/>
        <v>2769.3</v>
      </c>
    </row>
    <row r="137" spans="1:16" x14ac:dyDescent="0.3">
      <c r="A137" s="2" t="s">
        <v>305</v>
      </c>
      <c r="B137" s="4">
        <v>45301</v>
      </c>
      <c r="C137" s="2" t="s">
        <v>306</v>
      </c>
      <c r="D137" s="2" t="s">
        <v>57</v>
      </c>
      <c r="E137" s="2" t="s">
        <v>20</v>
      </c>
      <c r="F137" s="2" t="s">
        <v>21</v>
      </c>
      <c r="G137" s="6">
        <v>1</v>
      </c>
      <c r="H137" s="8">
        <v>24987</v>
      </c>
      <c r="I137" s="10">
        <v>0</v>
      </c>
      <c r="J137" s="8">
        <v>24987</v>
      </c>
      <c r="K137" s="8">
        <v>17672.39</v>
      </c>
      <c r="L137" s="8">
        <v>7314.61</v>
      </c>
      <c r="M137" s="10">
        <f t="shared" si="8"/>
        <v>0.29273662304398285</v>
      </c>
      <c r="N137" t="str">
        <f t="shared" si="9"/>
        <v>01</v>
      </c>
      <c r="O137">
        <f t="shared" si="10"/>
        <v>2024</v>
      </c>
      <c r="P137" s="8">
        <f t="shared" si="11"/>
        <v>0</v>
      </c>
    </row>
    <row r="138" spans="1:16" x14ac:dyDescent="0.3">
      <c r="A138" s="2" t="s">
        <v>307</v>
      </c>
      <c r="B138" s="4">
        <v>45301</v>
      </c>
      <c r="C138" s="2" t="s">
        <v>308</v>
      </c>
      <c r="D138" s="2" t="s">
        <v>76</v>
      </c>
      <c r="E138" s="2" t="s">
        <v>15</v>
      </c>
      <c r="F138" s="2" t="s">
        <v>43</v>
      </c>
      <c r="G138" s="6">
        <v>1</v>
      </c>
      <c r="H138" s="8">
        <v>4733</v>
      </c>
      <c r="I138" s="10">
        <v>0.1</v>
      </c>
      <c r="J138" s="8">
        <v>4259.7</v>
      </c>
      <c r="K138" s="8">
        <v>3538.54</v>
      </c>
      <c r="L138" s="8">
        <v>721.16</v>
      </c>
      <c r="M138" s="10">
        <f t="shared" si="8"/>
        <v>0.16929830739253937</v>
      </c>
      <c r="N138" t="str">
        <f t="shared" si="9"/>
        <v>01</v>
      </c>
      <c r="O138">
        <f t="shared" si="10"/>
        <v>2024</v>
      </c>
      <c r="P138" s="8">
        <f t="shared" si="11"/>
        <v>473.3</v>
      </c>
    </row>
    <row r="139" spans="1:16" x14ac:dyDescent="0.3">
      <c r="A139" s="2" t="s">
        <v>309</v>
      </c>
      <c r="B139" s="4">
        <v>45302</v>
      </c>
      <c r="C139" s="2" t="s">
        <v>310</v>
      </c>
      <c r="D139" s="2" t="s">
        <v>19</v>
      </c>
      <c r="E139" s="2" t="s">
        <v>20</v>
      </c>
      <c r="F139" s="2" t="s">
        <v>32</v>
      </c>
      <c r="G139" s="6">
        <v>2</v>
      </c>
      <c r="H139" s="8">
        <v>1879</v>
      </c>
      <c r="I139" s="10">
        <v>0.05</v>
      </c>
      <c r="J139" s="8">
        <v>3570.1</v>
      </c>
      <c r="K139" s="8">
        <v>3024.52</v>
      </c>
      <c r="L139" s="8">
        <v>545.58000000000004</v>
      </c>
      <c r="M139" s="10">
        <f t="shared" si="8"/>
        <v>0.15281924876053893</v>
      </c>
      <c r="N139" t="str">
        <f t="shared" si="9"/>
        <v>01</v>
      </c>
      <c r="O139">
        <f t="shared" si="10"/>
        <v>2024</v>
      </c>
      <c r="P139" s="8">
        <f t="shared" si="11"/>
        <v>187.9</v>
      </c>
    </row>
    <row r="140" spans="1:16" x14ac:dyDescent="0.3">
      <c r="A140" s="2" t="s">
        <v>311</v>
      </c>
      <c r="B140" s="4">
        <v>45302</v>
      </c>
      <c r="C140" s="2" t="s">
        <v>30</v>
      </c>
      <c r="D140" s="2" t="s">
        <v>52</v>
      </c>
      <c r="E140" s="2" t="s">
        <v>42</v>
      </c>
      <c r="F140" s="2" t="s">
        <v>25</v>
      </c>
      <c r="G140" s="6">
        <v>1</v>
      </c>
      <c r="H140" s="8">
        <v>2890</v>
      </c>
      <c r="I140" s="10">
        <v>0.15</v>
      </c>
      <c r="J140" s="8">
        <v>2456.5</v>
      </c>
      <c r="K140" s="8">
        <v>2041.35</v>
      </c>
      <c r="L140" s="8">
        <v>415.15</v>
      </c>
      <c r="M140" s="10">
        <f t="shared" si="8"/>
        <v>0.16900061062487279</v>
      </c>
      <c r="N140" t="str">
        <f t="shared" si="9"/>
        <v>01</v>
      </c>
      <c r="O140">
        <f t="shared" si="10"/>
        <v>2024</v>
      </c>
      <c r="P140" s="8">
        <f t="shared" si="11"/>
        <v>433.5</v>
      </c>
    </row>
    <row r="141" spans="1:16" x14ac:dyDescent="0.3">
      <c r="A141" s="2" t="s">
        <v>312</v>
      </c>
      <c r="B141" s="4">
        <v>45302</v>
      </c>
      <c r="C141" s="2" t="s">
        <v>125</v>
      </c>
      <c r="D141" s="2" t="s">
        <v>99</v>
      </c>
      <c r="E141" s="2" t="s">
        <v>15</v>
      </c>
      <c r="F141" s="2" t="s">
        <v>32</v>
      </c>
      <c r="G141" s="6">
        <v>1</v>
      </c>
      <c r="H141" s="8">
        <v>1463</v>
      </c>
      <c r="I141" s="10">
        <v>0</v>
      </c>
      <c r="J141" s="8">
        <v>1463</v>
      </c>
      <c r="K141" s="8">
        <v>992.74</v>
      </c>
      <c r="L141" s="8">
        <v>470.26</v>
      </c>
      <c r="M141" s="10">
        <f t="shared" si="8"/>
        <v>0.32143540669856457</v>
      </c>
      <c r="N141" t="str">
        <f t="shared" si="9"/>
        <v>01</v>
      </c>
      <c r="O141">
        <f t="shared" si="10"/>
        <v>2024</v>
      </c>
      <c r="P141" s="8">
        <f t="shared" si="11"/>
        <v>0</v>
      </c>
    </row>
    <row r="142" spans="1:16" x14ac:dyDescent="0.3">
      <c r="A142" s="2" t="s">
        <v>313</v>
      </c>
      <c r="B142" s="4">
        <v>45302</v>
      </c>
      <c r="C142" s="2" t="s">
        <v>314</v>
      </c>
      <c r="D142" s="2" t="s">
        <v>52</v>
      </c>
      <c r="E142" s="2" t="s">
        <v>42</v>
      </c>
      <c r="F142" s="2" t="s">
        <v>25</v>
      </c>
      <c r="G142" s="6">
        <v>3</v>
      </c>
      <c r="H142" s="8">
        <v>2874</v>
      </c>
      <c r="I142" s="10">
        <v>0</v>
      </c>
      <c r="J142" s="8">
        <v>8622</v>
      </c>
      <c r="K142" s="8">
        <v>6359.93</v>
      </c>
      <c r="L142" s="8">
        <v>2262.0700000000002</v>
      </c>
      <c r="M142" s="10">
        <f t="shared" si="8"/>
        <v>0.26236024124333102</v>
      </c>
      <c r="N142" t="str">
        <f t="shared" si="9"/>
        <v>01</v>
      </c>
      <c r="O142">
        <f t="shared" si="10"/>
        <v>2024</v>
      </c>
      <c r="P142" s="8">
        <f t="shared" si="11"/>
        <v>0</v>
      </c>
    </row>
    <row r="143" spans="1:16" x14ac:dyDescent="0.3">
      <c r="A143" s="2" t="s">
        <v>315</v>
      </c>
      <c r="B143" s="4">
        <v>45302</v>
      </c>
      <c r="C143" s="2" t="s">
        <v>316</v>
      </c>
      <c r="D143" s="2" t="s">
        <v>19</v>
      </c>
      <c r="E143" s="2" t="s">
        <v>20</v>
      </c>
      <c r="F143" s="2" t="s">
        <v>43</v>
      </c>
      <c r="G143" s="6">
        <v>4</v>
      </c>
      <c r="H143" s="8">
        <v>1411</v>
      </c>
      <c r="I143" s="10">
        <v>0.05</v>
      </c>
      <c r="J143" s="8">
        <v>5361.8</v>
      </c>
      <c r="K143" s="8">
        <v>3542.97</v>
      </c>
      <c r="L143" s="8">
        <v>1818.83</v>
      </c>
      <c r="M143" s="10">
        <f t="shared" si="8"/>
        <v>0.33922003804692452</v>
      </c>
      <c r="N143" t="str">
        <f t="shared" si="9"/>
        <v>01</v>
      </c>
      <c r="O143">
        <f t="shared" si="10"/>
        <v>2024</v>
      </c>
      <c r="P143" s="8">
        <f t="shared" si="11"/>
        <v>282.2</v>
      </c>
    </row>
    <row r="144" spans="1:16" x14ac:dyDescent="0.3">
      <c r="A144" s="2" t="s">
        <v>317</v>
      </c>
      <c r="B144" s="4">
        <v>45302</v>
      </c>
      <c r="C144" s="2" t="s">
        <v>318</v>
      </c>
      <c r="D144" s="2" t="s">
        <v>41</v>
      </c>
      <c r="E144" s="2" t="s">
        <v>42</v>
      </c>
      <c r="F144" s="2" t="s">
        <v>21</v>
      </c>
      <c r="G144" s="6">
        <v>1</v>
      </c>
      <c r="H144" s="8">
        <v>942</v>
      </c>
      <c r="I144" s="10">
        <v>0.05</v>
      </c>
      <c r="J144" s="8">
        <v>894.9</v>
      </c>
      <c r="K144" s="8">
        <v>698.55</v>
      </c>
      <c r="L144" s="8">
        <v>196.35</v>
      </c>
      <c r="M144" s="10">
        <f t="shared" si="8"/>
        <v>0.21940998994301039</v>
      </c>
      <c r="N144" t="str">
        <f t="shared" si="9"/>
        <v>01</v>
      </c>
      <c r="O144">
        <f t="shared" si="10"/>
        <v>2024</v>
      </c>
      <c r="P144" s="8">
        <f t="shared" si="11"/>
        <v>47.1</v>
      </c>
    </row>
    <row r="145" spans="1:16" x14ac:dyDescent="0.3">
      <c r="A145" s="2" t="s">
        <v>319</v>
      </c>
      <c r="B145" s="4">
        <v>45302</v>
      </c>
      <c r="C145" s="2" t="s">
        <v>320</v>
      </c>
      <c r="D145" s="2" t="s">
        <v>73</v>
      </c>
      <c r="E145" s="2" t="s">
        <v>49</v>
      </c>
      <c r="F145" s="2" t="s">
        <v>16</v>
      </c>
      <c r="G145" s="6">
        <v>1</v>
      </c>
      <c r="H145" s="8">
        <v>162</v>
      </c>
      <c r="I145" s="10">
        <v>0.05</v>
      </c>
      <c r="J145" s="8">
        <v>153.9</v>
      </c>
      <c r="K145" s="8">
        <v>111.18</v>
      </c>
      <c r="L145" s="8">
        <v>42.72</v>
      </c>
      <c r="M145" s="10">
        <f t="shared" si="8"/>
        <v>0.2775828460038986</v>
      </c>
      <c r="N145" t="str">
        <f t="shared" si="9"/>
        <v>01</v>
      </c>
      <c r="O145">
        <f t="shared" si="10"/>
        <v>2024</v>
      </c>
      <c r="P145" s="8">
        <f t="shared" si="11"/>
        <v>8.1</v>
      </c>
    </row>
    <row r="146" spans="1:16" x14ac:dyDescent="0.3">
      <c r="A146" s="2" t="s">
        <v>321</v>
      </c>
      <c r="B146" s="4">
        <v>45302</v>
      </c>
      <c r="C146" s="2" t="s">
        <v>322</v>
      </c>
      <c r="D146" s="2" t="s">
        <v>24</v>
      </c>
      <c r="E146" s="2" t="s">
        <v>20</v>
      </c>
      <c r="F146" s="2" t="s">
        <v>25</v>
      </c>
      <c r="G146" s="6">
        <v>5</v>
      </c>
      <c r="H146" s="8">
        <v>1616</v>
      </c>
      <c r="I146" s="10">
        <v>0.1</v>
      </c>
      <c r="J146" s="8">
        <v>7272</v>
      </c>
      <c r="K146" s="8">
        <v>5709.34</v>
      </c>
      <c r="L146" s="8">
        <v>1562.66</v>
      </c>
      <c r="M146" s="10">
        <f t="shared" si="8"/>
        <v>0.21488723872387239</v>
      </c>
      <c r="N146" t="str">
        <f t="shared" si="9"/>
        <v>01</v>
      </c>
      <c r="O146">
        <f t="shared" si="10"/>
        <v>2024</v>
      </c>
      <c r="P146" s="8">
        <f t="shared" si="11"/>
        <v>808</v>
      </c>
    </row>
    <row r="147" spans="1:16" x14ac:dyDescent="0.3">
      <c r="A147" s="2" t="s">
        <v>323</v>
      </c>
      <c r="B147" s="4">
        <v>45302</v>
      </c>
      <c r="C147" s="2" t="s">
        <v>324</v>
      </c>
      <c r="D147" s="2" t="s">
        <v>48</v>
      </c>
      <c r="E147" s="2" t="s">
        <v>49</v>
      </c>
      <c r="F147" s="2" t="s">
        <v>21</v>
      </c>
      <c r="G147" s="6">
        <v>2</v>
      </c>
      <c r="H147" s="8">
        <v>124</v>
      </c>
      <c r="I147" s="10">
        <v>0</v>
      </c>
      <c r="J147" s="8">
        <v>248</v>
      </c>
      <c r="K147" s="8">
        <v>169.54</v>
      </c>
      <c r="L147" s="8">
        <v>78.459999999999994</v>
      </c>
      <c r="M147" s="10">
        <f t="shared" si="8"/>
        <v>0.31637096774193546</v>
      </c>
      <c r="N147" t="str">
        <f t="shared" si="9"/>
        <v>01</v>
      </c>
      <c r="O147">
        <f t="shared" si="10"/>
        <v>2024</v>
      </c>
      <c r="P147" s="8">
        <f t="shared" si="11"/>
        <v>0</v>
      </c>
    </row>
    <row r="148" spans="1:16" x14ac:dyDescent="0.3">
      <c r="A148" s="2" t="s">
        <v>325</v>
      </c>
      <c r="B148" s="4">
        <v>45302</v>
      </c>
      <c r="C148" s="2" t="s">
        <v>326</v>
      </c>
      <c r="D148" s="2" t="s">
        <v>41</v>
      </c>
      <c r="E148" s="2" t="s">
        <v>42</v>
      </c>
      <c r="F148" s="2" t="s">
        <v>25</v>
      </c>
      <c r="G148" s="6">
        <v>2</v>
      </c>
      <c r="H148" s="8">
        <v>395</v>
      </c>
      <c r="I148" s="10">
        <v>0</v>
      </c>
      <c r="J148" s="8">
        <v>790</v>
      </c>
      <c r="K148" s="8">
        <v>536.55999999999995</v>
      </c>
      <c r="L148" s="8">
        <v>253.44</v>
      </c>
      <c r="M148" s="10">
        <f t="shared" si="8"/>
        <v>0.32081012658227848</v>
      </c>
      <c r="N148" t="str">
        <f t="shared" si="9"/>
        <v>01</v>
      </c>
      <c r="O148">
        <f t="shared" si="10"/>
        <v>2024</v>
      </c>
      <c r="P148" s="8">
        <f t="shared" si="11"/>
        <v>0</v>
      </c>
    </row>
    <row r="149" spans="1:16" x14ac:dyDescent="0.3">
      <c r="A149" s="2" t="s">
        <v>327</v>
      </c>
      <c r="B149" s="4">
        <v>45302</v>
      </c>
      <c r="C149" s="2" t="s">
        <v>328</v>
      </c>
      <c r="D149" s="2" t="s">
        <v>19</v>
      </c>
      <c r="E149" s="2" t="s">
        <v>20</v>
      </c>
      <c r="F149" s="2" t="s">
        <v>21</v>
      </c>
      <c r="G149" s="6">
        <v>4</v>
      </c>
      <c r="H149" s="8">
        <v>2758</v>
      </c>
      <c r="I149" s="10">
        <v>0.05</v>
      </c>
      <c r="J149" s="8">
        <v>10480.4</v>
      </c>
      <c r="K149" s="8">
        <v>7561.95</v>
      </c>
      <c r="L149" s="8">
        <v>2918.45</v>
      </c>
      <c r="M149" s="10">
        <f t="shared" si="8"/>
        <v>0.27846742490744625</v>
      </c>
      <c r="N149" t="str">
        <f t="shared" si="9"/>
        <v>01</v>
      </c>
      <c r="O149">
        <f t="shared" si="10"/>
        <v>2024</v>
      </c>
      <c r="P149" s="8">
        <f t="shared" si="11"/>
        <v>551.6</v>
      </c>
    </row>
    <row r="150" spans="1:16" x14ac:dyDescent="0.3">
      <c r="A150" s="2" t="s">
        <v>329</v>
      </c>
      <c r="B150" s="4">
        <v>45303</v>
      </c>
      <c r="C150" s="2" t="s">
        <v>82</v>
      </c>
      <c r="D150" s="2" t="s">
        <v>64</v>
      </c>
      <c r="E150" s="2" t="s">
        <v>36</v>
      </c>
      <c r="F150" s="2" t="s">
        <v>16</v>
      </c>
      <c r="G150" s="6">
        <v>2</v>
      </c>
      <c r="H150" s="8">
        <v>10402</v>
      </c>
      <c r="I150" s="10">
        <v>0.05</v>
      </c>
      <c r="J150" s="8">
        <v>19763.8</v>
      </c>
      <c r="K150" s="8">
        <v>15568.06</v>
      </c>
      <c r="L150" s="8">
        <v>4195.74</v>
      </c>
      <c r="M150" s="10">
        <f t="shared" si="8"/>
        <v>0.2122941944362926</v>
      </c>
      <c r="N150" t="str">
        <f t="shared" si="9"/>
        <v>01</v>
      </c>
      <c r="O150">
        <f t="shared" si="10"/>
        <v>2024</v>
      </c>
      <c r="P150" s="8">
        <f t="shared" si="11"/>
        <v>1040.2</v>
      </c>
    </row>
    <row r="151" spans="1:16" x14ac:dyDescent="0.3">
      <c r="A151" s="2" t="s">
        <v>330</v>
      </c>
      <c r="B151" s="4">
        <v>45303</v>
      </c>
      <c r="C151" s="2" t="s">
        <v>331</v>
      </c>
      <c r="D151" s="2" t="s">
        <v>48</v>
      </c>
      <c r="E151" s="2" t="s">
        <v>49</v>
      </c>
      <c r="F151" s="2" t="s">
        <v>43</v>
      </c>
      <c r="G151" s="6">
        <v>1</v>
      </c>
      <c r="H151" s="8">
        <v>240</v>
      </c>
      <c r="I151" s="10">
        <v>0.1</v>
      </c>
      <c r="J151" s="8">
        <v>216</v>
      </c>
      <c r="K151" s="8">
        <v>191.53</v>
      </c>
      <c r="L151" s="8">
        <v>24.47</v>
      </c>
      <c r="M151" s="10">
        <f t="shared" si="8"/>
        <v>0.11328703703703703</v>
      </c>
      <c r="N151" t="str">
        <f t="shared" si="9"/>
        <v>01</v>
      </c>
      <c r="O151">
        <f t="shared" si="10"/>
        <v>2024</v>
      </c>
      <c r="P151" s="8">
        <f t="shared" si="11"/>
        <v>24</v>
      </c>
    </row>
    <row r="152" spans="1:16" x14ac:dyDescent="0.3">
      <c r="A152" s="2" t="s">
        <v>332</v>
      </c>
      <c r="B152" s="4">
        <v>45303</v>
      </c>
      <c r="C152" s="2" t="s">
        <v>333</v>
      </c>
      <c r="D152" s="2" t="s">
        <v>73</v>
      </c>
      <c r="E152" s="2" t="s">
        <v>49</v>
      </c>
      <c r="F152" s="2" t="s">
        <v>25</v>
      </c>
      <c r="G152" s="6">
        <v>2</v>
      </c>
      <c r="H152" s="8">
        <v>126</v>
      </c>
      <c r="I152" s="10">
        <v>0</v>
      </c>
      <c r="J152" s="8">
        <v>252</v>
      </c>
      <c r="K152" s="8">
        <v>186.25</v>
      </c>
      <c r="L152" s="8">
        <v>65.75</v>
      </c>
      <c r="M152" s="10">
        <f t="shared" si="8"/>
        <v>0.26091269841269843</v>
      </c>
      <c r="N152" t="str">
        <f t="shared" si="9"/>
        <v>01</v>
      </c>
      <c r="O152">
        <f t="shared" si="10"/>
        <v>2024</v>
      </c>
      <c r="P152" s="8">
        <f t="shared" si="11"/>
        <v>0</v>
      </c>
    </row>
    <row r="153" spans="1:16" x14ac:dyDescent="0.3">
      <c r="A153" s="2" t="s">
        <v>334</v>
      </c>
      <c r="B153" s="4">
        <v>45303</v>
      </c>
      <c r="C153" s="2" t="s">
        <v>335</v>
      </c>
      <c r="D153" s="2" t="s">
        <v>28</v>
      </c>
      <c r="E153" s="2" t="s">
        <v>20</v>
      </c>
      <c r="F153" s="2" t="s">
        <v>32</v>
      </c>
      <c r="G153" s="6">
        <v>1</v>
      </c>
      <c r="H153" s="8">
        <v>67721</v>
      </c>
      <c r="I153" s="10">
        <v>0.1</v>
      </c>
      <c r="J153" s="8">
        <v>60948.9</v>
      </c>
      <c r="K153" s="8">
        <v>38032.83</v>
      </c>
      <c r="L153" s="8">
        <v>22916.07</v>
      </c>
      <c r="M153" s="10">
        <f t="shared" si="8"/>
        <v>0.3759882458912302</v>
      </c>
      <c r="N153" t="str">
        <f t="shared" si="9"/>
        <v>01</v>
      </c>
      <c r="O153">
        <f t="shared" si="10"/>
        <v>2024</v>
      </c>
      <c r="P153" s="8">
        <f t="shared" si="11"/>
        <v>6772.1</v>
      </c>
    </row>
    <row r="154" spans="1:16" x14ac:dyDescent="0.3">
      <c r="A154" s="2" t="s">
        <v>336</v>
      </c>
      <c r="B154" s="4">
        <v>45303</v>
      </c>
      <c r="C154" s="2" t="s">
        <v>220</v>
      </c>
      <c r="D154" s="2" t="s">
        <v>28</v>
      </c>
      <c r="E154" s="2" t="s">
        <v>20</v>
      </c>
      <c r="F154" s="2" t="s">
        <v>43</v>
      </c>
      <c r="G154" s="6">
        <v>3</v>
      </c>
      <c r="H154" s="8">
        <v>69144</v>
      </c>
      <c r="I154" s="10">
        <v>0.05</v>
      </c>
      <c r="J154" s="8">
        <v>197060.4</v>
      </c>
      <c r="K154" s="8">
        <v>122561.06</v>
      </c>
      <c r="L154" s="8">
        <v>74499.34</v>
      </c>
      <c r="M154" s="10">
        <f t="shared" si="8"/>
        <v>0.37805332781218348</v>
      </c>
      <c r="N154" t="str">
        <f t="shared" si="9"/>
        <v>01</v>
      </c>
      <c r="O154">
        <f t="shared" si="10"/>
        <v>2024</v>
      </c>
      <c r="P154" s="8">
        <f t="shared" si="11"/>
        <v>10371.6</v>
      </c>
    </row>
    <row r="155" spans="1:16" x14ac:dyDescent="0.3">
      <c r="A155" s="2" t="s">
        <v>337</v>
      </c>
      <c r="B155" s="4">
        <v>45303</v>
      </c>
      <c r="C155" s="2" t="s">
        <v>338</v>
      </c>
      <c r="D155" s="2" t="s">
        <v>31</v>
      </c>
      <c r="E155" s="2" t="s">
        <v>20</v>
      </c>
      <c r="F155" s="2" t="s">
        <v>25</v>
      </c>
      <c r="G155" s="6">
        <v>2</v>
      </c>
      <c r="H155" s="8">
        <v>13938</v>
      </c>
      <c r="I155" s="10">
        <v>0.05</v>
      </c>
      <c r="J155" s="8">
        <v>26482.2</v>
      </c>
      <c r="K155" s="8">
        <v>15472.76</v>
      </c>
      <c r="L155" s="8">
        <v>11009.44</v>
      </c>
      <c r="M155" s="10">
        <f t="shared" si="8"/>
        <v>0.41572981096736678</v>
      </c>
      <c r="N155" t="str">
        <f t="shared" si="9"/>
        <v>01</v>
      </c>
      <c r="O155">
        <f t="shared" si="10"/>
        <v>2024</v>
      </c>
      <c r="P155" s="8">
        <f t="shared" si="11"/>
        <v>1393.8000000000002</v>
      </c>
    </row>
    <row r="156" spans="1:16" x14ac:dyDescent="0.3">
      <c r="A156" s="2" t="s">
        <v>339</v>
      </c>
      <c r="B156" s="4">
        <v>45303</v>
      </c>
      <c r="C156" s="2" t="s">
        <v>340</v>
      </c>
      <c r="D156" s="2" t="s">
        <v>31</v>
      </c>
      <c r="E156" s="2" t="s">
        <v>20</v>
      </c>
      <c r="F156" s="2" t="s">
        <v>16</v>
      </c>
      <c r="G156" s="6">
        <v>1</v>
      </c>
      <c r="H156" s="8">
        <v>14022</v>
      </c>
      <c r="I156" s="10">
        <v>0.05</v>
      </c>
      <c r="J156" s="8">
        <v>13320.9</v>
      </c>
      <c r="K156" s="8">
        <v>8069.34</v>
      </c>
      <c r="L156" s="8">
        <v>5251.56</v>
      </c>
      <c r="M156" s="10">
        <f t="shared" si="8"/>
        <v>0.39423462378668112</v>
      </c>
      <c r="N156" t="str">
        <f t="shared" si="9"/>
        <v>01</v>
      </c>
      <c r="O156">
        <f t="shared" si="10"/>
        <v>2024</v>
      </c>
      <c r="P156" s="8">
        <f t="shared" si="11"/>
        <v>701.1</v>
      </c>
    </row>
    <row r="157" spans="1:16" x14ac:dyDescent="0.3">
      <c r="A157" s="2" t="s">
        <v>341</v>
      </c>
      <c r="B157" s="4">
        <v>45303</v>
      </c>
      <c r="C157" s="2" t="s">
        <v>342</v>
      </c>
      <c r="D157" s="2" t="s">
        <v>76</v>
      </c>
      <c r="E157" s="2" t="s">
        <v>15</v>
      </c>
      <c r="F157" s="2" t="s">
        <v>43</v>
      </c>
      <c r="G157" s="6">
        <v>1</v>
      </c>
      <c r="H157" s="8">
        <v>2569</v>
      </c>
      <c r="I157" s="10">
        <v>0.1</v>
      </c>
      <c r="J157" s="8">
        <v>2312.1</v>
      </c>
      <c r="K157" s="8">
        <v>1765.14</v>
      </c>
      <c r="L157" s="8">
        <v>546.96</v>
      </c>
      <c r="M157" s="10">
        <f t="shared" si="8"/>
        <v>0.23656416244972106</v>
      </c>
      <c r="N157" t="str">
        <f t="shared" si="9"/>
        <v>01</v>
      </c>
      <c r="O157">
        <f t="shared" si="10"/>
        <v>2024</v>
      </c>
      <c r="P157" s="8">
        <f t="shared" si="11"/>
        <v>256.90000000000003</v>
      </c>
    </row>
    <row r="158" spans="1:16" x14ac:dyDescent="0.3">
      <c r="A158" s="2" t="s">
        <v>343</v>
      </c>
      <c r="B158" s="4">
        <v>45303</v>
      </c>
      <c r="C158" s="2" t="s">
        <v>344</v>
      </c>
      <c r="D158" s="2" t="s">
        <v>35</v>
      </c>
      <c r="E158" s="2" t="s">
        <v>36</v>
      </c>
      <c r="F158" s="2" t="s">
        <v>21</v>
      </c>
      <c r="G158" s="6">
        <v>3</v>
      </c>
      <c r="H158" s="8">
        <v>9946</v>
      </c>
      <c r="I158" s="10">
        <v>0.1</v>
      </c>
      <c r="J158" s="8">
        <v>26854.2</v>
      </c>
      <c r="K158" s="8">
        <v>23530.67</v>
      </c>
      <c r="L158" s="8">
        <v>3323.53</v>
      </c>
      <c r="M158" s="10">
        <f t="shared" si="8"/>
        <v>0.1237620186041662</v>
      </c>
      <c r="N158" t="str">
        <f t="shared" si="9"/>
        <v>01</v>
      </c>
      <c r="O158">
        <f t="shared" si="10"/>
        <v>2024</v>
      </c>
      <c r="P158" s="8">
        <f t="shared" si="11"/>
        <v>2983.8</v>
      </c>
    </row>
    <row r="159" spans="1:16" x14ac:dyDescent="0.3">
      <c r="A159" s="2" t="s">
        <v>345</v>
      </c>
      <c r="B159" s="4">
        <v>45303</v>
      </c>
      <c r="C159" s="2" t="s">
        <v>346</v>
      </c>
      <c r="D159" s="2" t="s">
        <v>31</v>
      </c>
      <c r="E159" s="2" t="s">
        <v>20</v>
      </c>
      <c r="F159" s="2" t="s">
        <v>25</v>
      </c>
      <c r="G159" s="6">
        <v>2</v>
      </c>
      <c r="H159" s="8">
        <v>18757</v>
      </c>
      <c r="I159" s="10">
        <v>0.05</v>
      </c>
      <c r="J159" s="8">
        <v>35638.300000000003</v>
      </c>
      <c r="K159" s="8">
        <v>22473.93</v>
      </c>
      <c r="L159" s="8">
        <v>13164.37</v>
      </c>
      <c r="M159" s="10">
        <f t="shared" si="8"/>
        <v>0.36938827048428235</v>
      </c>
      <c r="N159" t="str">
        <f t="shared" si="9"/>
        <v>01</v>
      </c>
      <c r="O159">
        <f t="shared" si="10"/>
        <v>2024</v>
      </c>
      <c r="P159" s="8">
        <f t="shared" si="11"/>
        <v>1875.7</v>
      </c>
    </row>
    <row r="160" spans="1:16" x14ac:dyDescent="0.3">
      <c r="A160" s="2" t="s">
        <v>347</v>
      </c>
      <c r="B160" s="4">
        <v>45303</v>
      </c>
      <c r="C160" s="2" t="s">
        <v>348</v>
      </c>
      <c r="D160" s="2" t="s">
        <v>35</v>
      </c>
      <c r="E160" s="2" t="s">
        <v>36</v>
      </c>
      <c r="F160" s="2" t="s">
        <v>25</v>
      </c>
      <c r="G160" s="6">
        <v>2</v>
      </c>
      <c r="H160" s="8">
        <v>4613</v>
      </c>
      <c r="I160" s="10">
        <v>0.15</v>
      </c>
      <c r="J160" s="8">
        <v>7842.1</v>
      </c>
      <c r="K160" s="8">
        <v>6788.7</v>
      </c>
      <c r="L160" s="8">
        <v>1053.4000000000001</v>
      </c>
      <c r="M160" s="10">
        <f t="shared" si="8"/>
        <v>0.13432626464849978</v>
      </c>
      <c r="N160" t="str">
        <f t="shared" si="9"/>
        <v>01</v>
      </c>
      <c r="O160">
        <f t="shared" si="10"/>
        <v>2024</v>
      </c>
      <c r="P160" s="8">
        <f t="shared" si="11"/>
        <v>1383.8999999999999</v>
      </c>
    </row>
    <row r="161" spans="1:16" x14ac:dyDescent="0.3">
      <c r="A161" s="2" t="s">
        <v>349</v>
      </c>
      <c r="B161" s="4">
        <v>45303</v>
      </c>
      <c r="C161" s="2" t="s">
        <v>350</v>
      </c>
      <c r="D161" s="2" t="s">
        <v>64</v>
      </c>
      <c r="E161" s="2" t="s">
        <v>36</v>
      </c>
      <c r="F161" s="2" t="s">
        <v>21</v>
      </c>
      <c r="G161" s="6">
        <v>2</v>
      </c>
      <c r="H161" s="8">
        <v>11080</v>
      </c>
      <c r="I161" s="10">
        <v>0.2</v>
      </c>
      <c r="J161" s="8">
        <v>17728</v>
      </c>
      <c r="K161" s="8">
        <v>16989.98</v>
      </c>
      <c r="L161" s="8">
        <v>738.02</v>
      </c>
      <c r="M161" s="10">
        <f t="shared" si="8"/>
        <v>4.1630189530685917E-2</v>
      </c>
      <c r="N161" t="str">
        <f t="shared" si="9"/>
        <v>01</v>
      </c>
      <c r="O161">
        <f t="shared" si="10"/>
        <v>2024</v>
      </c>
      <c r="P161" s="8">
        <f t="shared" si="11"/>
        <v>4432</v>
      </c>
    </row>
    <row r="162" spans="1:16" x14ac:dyDescent="0.3">
      <c r="A162" s="2" t="s">
        <v>351</v>
      </c>
      <c r="B162" s="4">
        <v>45303</v>
      </c>
      <c r="C162" s="2" t="s">
        <v>352</v>
      </c>
      <c r="D162" s="2" t="s">
        <v>48</v>
      </c>
      <c r="E162" s="2" t="s">
        <v>49</v>
      </c>
      <c r="F162" s="2" t="s">
        <v>43</v>
      </c>
      <c r="G162" s="6">
        <v>1</v>
      </c>
      <c r="H162" s="8">
        <v>118</v>
      </c>
      <c r="I162" s="10">
        <v>0</v>
      </c>
      <c r="J162" s="8">
        <v>118</v>
      </c>
      <c r="K162" s="8">
        <v>66.64</v>
      </c>
      <c r="L162" s="8">
        <v>51.36</v>
      </c>
      <c r="M162" s="10">
        <f t="shared" si="8"/>
        <v>0.43525423728813561</v>
      </c>
      <c r="N162" t="str">
        <f t="shared" si="9"/>
        <v>01</v>
      </c>
      <c r="O162">
        <f t="shared" si="10"/>
        <v>2024</v>
      </c>
      <c r="P162" s="8">
        <f t="shared" si="11"/>
        <v>0</v>
      </c>
    </row>
    <row r="163" spans="1:16" x14ac:dyDescent="0.3">
      <c r="A163" s="2" t="s">
        <v>353</v>
      </c>
      <c r="B163" s="4">
        <v>45303</v>
      </c>
      <c r="C163" s="2" t="s">
        <v>354</v>
      </c>
      <c r="D163" s="2" t="s">
        <v>73</v>
      </c>
      <c r="E163" s="2" t="s">
        <v>49</v>
      </c>
      <c r="F163" s="2" t="s">
        <v>43</v>
      </c>
      <c r="G163" s="6">
        <v>1</v>
      </c>
      <c r="H163" s="8">
        <v>74</v>
      </c>
      <c r="I163" s="10">
        <v>0.15</v>
      </c>
      <c r="J163" s="8">
        <v>62.9</v>
      </c>
      <c r="K163" s="8">
        <v>45.08</v>
      </c>
      <c r="L163" s="8">
        <v>17.82</v>
      </c>
      <c r="M163" s="10">
        <f t="shared" si="8"/>
        <v>0.28330683624801273</v>
      </c>
      <c r="N163" t="str">
        <f t="shared" si="9"/>
        <v>01</v>
      </c>
      <c r="O163">
        <f t="shared" si="10"/>
        <v>2024</v>
      </c>
      <c r="P163" s="8">
        <f t="shared" si="11"/>
        <v>11.1</v>
      </c>
    </row>
    <row r="164" spans="1:16" x14ac:dyDescent="0.3">
      <c r="A164" s="2" t="s">
        <v>355</v>
      </c>
      <c r="B164" s="4">
        <v>45303</v>
      </c>
      <c r="C164" s="2" t="s">
        <v>356</v>
      </c>
      <c r="D164" s="2" t="s">
        <v>57</v>
      </c>
      <c r="E164" s="2" t="s">
        <v>20</v>
      </c>
      <c r="F164" s="2" t="s">
        <v>25</v>
      </c>
      <c r="G164" s="6">
        <v>1</v>
      </c>
      <c r="H164" s="8">
        <v>22203</v>
      </c>
      <c r="I164" s="10">
        <v>0</v>
      </c>
      <c r="J164" s="8">
        <v>22203</v>
      </c>
      <c r="K164" s="8">
        <v>18018.310000000001</v>
      </c>
      <c r="L164" s="8">
        <v>4184.6899999999996</v>
      </c>
      <c r="M164" s="10">
        <f t="shared" si="8"/>
        <v>0.18847408007926855</v>
      </c>
      <c r="N164" t="str">
        <f t="shared" si="9"/>
        <v>01</v>
      </c>
      <c r="O164">
        <f t="shared" si="10"/>
        <v>2024</v>
      </c>
      <c r="P164" s="8">
        <f t="shared" si="11"/>
        <v>0</v>
      </c>
    </row>
    <row r="165" spans="1:16" x14ac:dyDescent="0.3">
      <c r="A165" s="2" t="s">
        <v>357</v>
      </c>
      <c r="B165" s="4">
        <v>45303</v>
      </c>
      <c r="C165" s="2" t="s">
        <v>358</v>
      </c>
      <c r="D165" s="2" t="s">
        <v>130</v>
      </c>
      <c r="E165" s="2" t="s">
        <v>36</v>
      </c>
      <c r="F165" s="2" t="s">
        <v>43</v>
      </c>
      <c r="G165" s="6">
        <v>2</v>
      </c>
      <c r="H165" s="8">
        <v>11444</v>
      </c>
      <c r="I165" s="10">
        <v>0</v>
      </c>
      <c r="J165" s="8">
        <v>22888</v>
      </c>
      <c r="K165" s="8">
        <v>13739.27</v>
      </c>
      <c r="L165" s="8">
        <v>9148.73</v>
      </c>
      <c r="M165" s="10">
        <f t="shared" si="8"/>
        <v>0.39971731911918906</v>
      </c>
      <c r="N165" t="str">
        <f t="shared" si="9"/>
        <v>01</v>
      </c>
      <c r="O165">
        <f t="shared" si="10"/>
        <v>2024</v>
      </c>
      <c r="P165" s="8">
        <f t="shared" si="11"/>
        <v>0</v>
      </c>
    </row>
    <row r="166" spans="1:16" x14ac:dyDescent="0.3">
      <c r="A166" s="2" t="s">
        <v>359</v>
      </c>
      <c r="B166" s="4">
        <v>45303</v>
      </c>
      <c r="C166" s="2" t="s">
        <v>360</v>
      </c>
      <c r="D166" s="2" t="s">
        <v>57</v>
      </c>
      <c r="E166" s="2" t="s">
        <v>20</v>
      </c>
      <c r="F166" s="2" t="s">
        <v>21</v>
      </c>
      <c r="G166" s="6">
        <v>2</v>
      </c>
      <c r="H166" s="8">
        <v>27180</v>
      </c>
      <c r="I166" s="10">
        <v>0.1</v>
      </c>
      <c r="J166" s="8">
        <v>48924</v>
      </c>
      <c r="K166" s="8">
        <v>38099.35</v>
      </c>
      <c r="L166" s="8">
        <v>10824.65</v>
      </c>
      <c r="M166" s="10">
        <f t="shared" si="8"/>
        <v>0.2212543945711716</v>
      </c>
      <c r="N166" t="str">
        <f t="shared" si="9"/>
        <v>01</v>
      </c>
      <c r="O166">
        <f t="shared" si="10"/>
        <v>2024</v>
      </c>
      <c r="P166" s="8">
        <f t="shared" si="11"/>
        <v>5436</v>
      </c>
    </row>
    <row r="167" spans="1:16" x14ac:dyDescent="0.3">
      <c r="A167" s="2" t="s">
        <v>361</v>
      </c>
      <c r="B167" s="4">
        <v>45304</v>
      </c>
      <c r="C167" s="2" t="s">
        <v>362</v>
      </c>
      <c r="D167" s="2" t="s">
        <v>24</v>
      </c>
      <c r="E167" s="2" t="s">
        <v>20</v>
      </c>
      <c r="F167" s="2" t="s">
        <v>32</v>
      </c>
      <c r="G167" s="6">
        <v>1</v>
      </c>
      <c r="H167" s="8">
        <v>3610</v>
      </c>
      <c r="I167" s="10">
        <v>0.15</v>
      </c>
      <c r="J167" s="8">
        <v>3068.5</v>
      </c>
      <c r="K167" s="8">
        <v>2675.68</v>
      </c>
      <c r="L167" s="8">
        <v>392.82</v>
      </c>
      <c r="M167" s="10">
        <f t="shared" si="8"/>
        <v>0.12801694639074465</v>
      </c>
      <c r="N167" t="str">
        <f t="shared" si="9"/>
        <v>01</v>
      </c>
      <c r="O167">
        <f t="shared" si="10"/>
        <v>2024</v>
      </c>
      <c r="P167" s="8">
        <f t="shared" si="11"/>
        <v>541.5</v>
      </c>
    </row>
    <row r="168" spans="1:16" x14ac:dyDescent="0.3">
      <c r="A168" s="2" t="s">
        <v>363</v>
      </c>
      <c r="B168" s="4">
        <v>45304</v>
      </c>
      <c r="C168" s="2" t="s">
        <v>364</v>
      </c>
      <c r="D168" s="2" t="s">
        <v>24</v>
      </c>
      <c r="E168" s="2" t="s">
        <v>20</v>
      </c>
      <c r="F168" s="2" t="s">
        <v>25</v>
      </c>
      <c r="G168" s="6">
        <v>2</v>
      </c>
      <c r="H168" s="8">
        <v>4525</v>
      </c>
      <c r="I168" s="10">
        <v>0.15</v>
      </c>
      <c r="J168" s="8">
        <v>7692.5</v>
      </c>
      <c r="K168" s="8">
        <v>6218.8</v>
      </c>
      <c r="L168" s="8">
        <v>1473.7</v>
      </c>
      <c r="M168" s="10">
        <f t="shared" si="8"/>
        <v>0.19157621059473515</v>
      </c>
      <c r="N168" t="str">
        <f t="shared" si="9"/>
        <v>01</v>
      </c>
      <c r="O168">
        <f t="shared" si="10"/>
        <v>2024</v>
      </c>
      <c r="P168" s="8">
        <f t="shared" si="11"/>
        <v>1357.5</v>
      </c>
    </row>
    <row r="169" spans="1:16" x14ac:dyDescent="0.3">
      <c r="A169" s="2" t="s">
        <v>365</v>
      </c>
      <c r="B169" s="4">
        <v>45304</v>
      </c>
      <c r="C169" s="2" t="s">
        <v>366</v>
      </c>
      <c r="D169" s="2" t="s">
        <v>57</v>
      </c>
      <c r="E169" s="2" t="s">
        <v>20</v>
      </c>
      <c r="F169" s="2" t="s">
        <v>25</v>
      </c>
      <c r="G169" s="6">
        <v>3</v>
      </c>
      <c r="H169" s="8">
        <v>19288</v>
      </c>
      <c r="I169" s="10">
        <v>0</v>
      </c>
      <c r="J169" s="8">
        <v>57864</v>
      </c>
      <c r="K169" s="8">
        <v>32644.12</v>
      </c>
      <c r="L169" s="8">
        <v>25219.88</v>
      </c>
      <c r="M169" s="10">
        <f t="shared" si="8"/>
        <v>0.43584750449329462</v>
      </c>
      <c r="N169" t="str">
        <f t="shared" si="9"/>
        <v>01</v>
      </c>
      <c r="O169">
        <f t="shared" si="10"/>
        <v>2024</v>
      </c>
      <c r="P169" s="8">
        <f t="shared" si="11"/>
        <v>0</v>
      </c>
    </row>
    <row r="170" spans="1:16" x14ac:dyDescent="0.3">
      <c r="A170" s="2" t="s">
        <v>367</v>
      </c>
      <c r="B170" s="4">
        <v>45304</v>
      </c>
      <c r="C170" s="2" t="s">
        <v>368</v>
      </c>
      <c r="D170" s="2" t="s">
        <v>28</v>
      </c>
      <c r="E170" s="2" t="s">
        <v>20</v>
      </c>
      <c r="F170" s="2" t="s">
        <v>16</v>
      </c>
      <c r="G170" s="6">
        <v>1</v>
      </c>
      <c r="H170" s="8">
        <v>68664</v>
      </c>
      <c r="I170" s="10">
        <v>0</v>
      </c>
      <c r="J170" s="8">
        <v>68664</v>
      </c>
      <c r="K170" s="8">
        <v>45037.9</v>
      </c>
      <c r="L170" s="8">
        <v>23626.1</v>
      </c>
      <c r="M170" s="10">
        <f t="shared" si="8"/>
        <v>0.34408277991378305</v>
      </c>
      <c r="N170" t="str">
        <f t="shared" si="9"/>
        <v>01</v>
      </c>
      <c r="O170">
        <f t="shared" si="10"/>
        <v>2024</v>
      </c>
      <c r="P170" s="8">
        <f t="shared" si="11"/>
        <v>0</v>
      </c>
    </row>
    <row r="171" spans="1:16" x14ac:dyDescent="0.3">
      <c r="A171" s="2" t="s">
        <v>369</v>
      </c>
      <c r="B171" s="4">
        <v>45304</v>
      </c>
      <c r="C171" s="2" t="s">
        <v>370</v>
      </c>
      <c r="D171" s="2" t="s">
        <v>41</v>
      </c>
      <c r="E171" s="2" t="s">
        <v>42</v>
      </c>
      <c r="F171" s="2" t="s">
        <v>25</v>
      </c>
      <c r="G171" s="6">
        <v>1</v>
      </c>
      <c r="H171" s="8">
        <v>597</v>
      </c>
      <c r="I171" s="10">
        <v>0</v>
      </c>
      <c r="J171" s="8">
        <v>597</v>
      </c>
      <c r="K171" s="8">
        <v>456.77</v>
      </c>
      <c r="L171" s="8">
        <v>140.22999999999999</v>
      </c>
      <c r="M171" s="10">
        <f t="shared" si="8"/>
        <v>0.23489112227805695</v>
      </c>
      <c r="N171" t="str">
        <f t="shared" si="9"/>
        <v>01</v>
      </c>
      <c r="O171">
        <f t="shared" si="10"/>
        <v>2024</v>
      </c>
      <c r="P171" s="8">
        <f t="shared" si="11"/>
        <v>0</v>
      </c>
    </row>
    <row r="172" spans="1:16" x14ac:dyDescent="0.3">
      <c r="A172" s="2" t="s">
        <v>371</v>
      </c>
      <c r="B172" s="4">
        <v>45304</v>
      </c>
      <c r="C172" s="2" t="s">
        <v>242</v>
      </c>
      <c r="D172" s="2" t="s">
        <v>57</v>
      </c>
      <c r="E172" s="2" t="s">
        <v>20</v>
      </c>
      <c r="F172" s="2" t="s">
        <v>25</v>
      </c>
      <c r="G172" s="6">
        <v>2</v>
      </c>
      <c r="H172" s="8">
        <v>30902</v>
      </c>
      <c r="I172" s="10">
        <v>0.1</v>
      </c>
      <c r="J172" s="8">
        <v>55623.6</v>
      </c>
      <c r="K172" s="8">
        <v>37455.360000000001</v>
      </c>
      <c r="L172" s="8">
        <v>18168.240000000002</v>
      </c>
      <c r="M172" s="10">
        <f t="shared" si="8"/>
        <v>0.32662826570017045</v>
      </c>
      <c r="N172" t="str">
        <f t="shared" si="9"/>
        <v>01</v>
      </c>
      <c r="O172">
        <f t="shared" si="10"/>
        <v>2024</v>
      </c>
      <c r="P172" s="8">
        <f t="shared" si="11"/>
        <v>6180.4000000000005</v>
      </c>
    </row>
    <row r="173" spans="1:16" x14ac:dyDescent="0.3">
      <c r="A173" s="2" t="s">
        <v>372</v>
      </c>
      <c r="B173" s="4">
        <v>45304</v>
      </c>
      <c r="C173" s="2" t="s">
        <v>260</v>
      </c>
      <c r="D173" s="2" t="s">
        <v>73</v>
      </c>
      <c r="E173" s="2" t="s">
        <v>49</v>
      </c>
      <c r="F173" s="2" t="s">
        <v>21</v>
      </c>
      <c r="G173" s="6">
        <v>1</v>
      </c>
      <c r="H173" s="8">
        <v>73</v>
      </c>
      <c r="I173" s="10">
        <v>0.1</v>
      </c>
      <c r="J173" s="8">
        <v>65.7</v>
      </c>
      <c r="K173" s="8">
        <v>58.89</v>
      </c>
      <c r="L173" s="8">
        <v>6.81</v>
      </c>
      <c r="M173" s="10">
        <f t="shared" si="8"/>
        <v>0.10365296803652967</v>
      </c>
      <c r="N173" t="str">
        <f t="shared" si="9"/>
        <v>01</v>
      </c>
      <c r="O173">
        <f t="shared" si="10"/>
        <v>2024</v>
      </c>
      <c r="P173" s="8">
        <f t="shared" si="11"/>
        <v>7.3000000000000007</v>
      </c>
    </row>
    <row r="174" spans="1:16" x14ac:dyDescent="0.3">
      <c r="A174" s="2" t="s">
        <v>373</v>
      </c>
      <c r="B174" s="4">
        <v>45304</v>
      </c>
      <c r="C174" s="2" t="s">
        <v>374</v>
      </c>
      <c r="D174" s="2" t="s">
        <v>41</v>
      </c>
      <c r="E174" s="2" t="s">
        <v>42</v>
      </c>
      <c r="F174" s="2" t="s">
        <v>16</v>
      </c>
      <c r="G174" s="6">
        <v>1</v>
      </c>
      <c r="H174" s="8">
        <v>1074</v>
      </c>
      <c r="I174" s="10">
        <v>0.1</v>
      </c>
      <c r="J174" s="8">
        <v>966.6</v>
      </c>
      <c r="K174" s="8">
        <v>686.95</v>
      </c>
      <c r="L174" s="8">
        <v>279.64999999999998</v>
      </c>
      <c r="M174" s="10">
        <f t="shared" si="8"/>
        <v>0.28931305607283259</v>
      </c>
      <c r="N174" t="str">
        <f t="shared" si="9"/>
        <v>01</v>
      </c>
      <c r="O174">
        <f t="shared" si="10"/>
        <v>2024</v>
      </c>
      <c r="P174" s="8">
        <f t="shared" si="11"/>
        <v>107.4</v>
      </c>
    </row>
    <row r="175" spans="1:16" x14ac:dyDescent="0.3">
      <c r="A175" s="2" t="s">
        <v>375</v>
      </c>
      <c r="B175" s="4">
        <v>45304</v>
      </c>
      <c r="C175" s="2" t="s">
        <v>376</v>
      </c>
      <c r="D175" s="2" t="s">
        <v>35</v>
      </c>
      <c r="E175" s="2" t="s">
        <v>36</v>
      </c>
      <c r="F175" s="2" t="s">
        <v>16</v>
      </c>
      <c r="G175" s="6">
        <v>2</v>
      </c>
      <c r="H175" s="8">
        <v>8291</v>
      </c>
      <c r="I175" s="10">
        <v>0.1</v>
      </c>
      <c r="J175" s="8">
        <v>14923.8</v>
      </c>
      <c r="K175" s="8">
        <v>12526.87</v>
      </c>
      <c r="L175" s="8">
        <v>2396.9299999999998</v>
      </c>
      <c r="M175" s="10">
        <f t="shared" si="8"/>
        <v>0.16061123842452993</v>
      </c>
      <c r="N175" t="str">
        <f t="shared" si="9"/>
        <v>01</v>
      </c>
      <c r="O175">
        <f t="shared" si="10"/>
        <v>2024</v>
      </c>
      <c r="P175" s="8">
        <f t="shared" si="11"/>
        <v>1658.2</v>
      </c>
    </row>
    <row r="176" spans="1:16" x14ac:dyDescent="0.3">
      <c r="A176" s="2" t="s">
        <v>377</v>
      </c>
      <c r="B176" s="4">
        <v>45304</v>
      </c>
      <c r="C176" s="2" t="s">
        <v>378</v>
      </c>
      <c r="D176" s="2" t="s">
        <v>73</v>
      </c>
      <c r="E176" s="2" t="s">
        <v>49</v>
      </c>
      <c r="F176" s="2" t="s">
        <v>32</v>
      </c>
      <c r="G176" s="6">
        <v>1</v>
      </c>
      <c r="H176" s="8">
        <v>173</v>
      </c>
      <c r="I176" s="10">
        <v>0</v>
      </c>
      <c r="J176" s="8">
        <v>173</v>
      </c>
      <c r="K176" s="8">
        <v>119.46</v>
      </c>
      <c r="L176" s="8">
        <v>53.54</v>
      </c>
      <c r="M176" s="10">
        <f t="shared" si="8"/>
        <v>0.30947976878612715</v>
      </c>
      <c r="N176" t="str">
        <f t="shared" si="9"/>
        <v>01</v>
      </c>
      <c r="O176">
        <f t="shared" si="10"/>
        <v>2024</v>
      </c>
      <c r="P176" s="8">
        <f t="shared" si="11"/>
        <v>0</v>
      </c>
    </row>
    <row r="177" spans="1:16" x14ac:dyDescent="0.3">
      <c r="A177" s="2" t="s">
        <v>379</v>
      </c>
      <c r="B177" s="4">
        <v>45304</v>
      </c>
      <c r="C177" s="2" t="s">
        <v>380</v>
      </c>
      <c r="D177" s="2" t="s">
        <v>41</v>
      </c>
      <c r="E177" s="2" t="s">
        <v>42</v>
      </c>
      <c r="F177" s="2" t="s">
        <v>16</v>
      </c>
      <c r="G177" s="6">
        <v>3</v>
      </c>
      <c r="H177" s="8">
        <v>984</v>
      </c>
      <c r="I177" s="10">
        <v>0.1</v>
      </c>
      <c r="J177" s="8">
        <v>2656.8</v>
      </c>
      <c r="K177" s="8">
        <v>2111.39</v>
      </c>
      <c r="L177" s="8">
        <v>545.41</v>
      </c>
      <c r="M177" s="10">
        <f t="shared" si="8"/>
        <v>0.20528831677205658</v>
      </c>
      <c r="N177" t="str">
        <f t="shared" si="9"/>
        <v>01</v>
      </c>
      <c r="O177">
        <f t="shared" si="10"/>
        <v>2024</v>
      </c>
      <c r="P177" s="8">
        <f t="shared" si="11"/>
        <v>295.2</v>
      </c>
    </row>
    <row r="178" spans="1:16" x14ac:dyDescent="0.3">
      <c r="A178" s="2" t="s">
        <v>381</v>
      </c>
      <c r="B178" s="4">
        <v>45304</v>
      </c>
      <c r="C178" s="2" t="s">
        <v>382</v>
      </c>
      <c r="D178" s="2" t="s">
        <v>57</v>
      </c>
      <c r="E178" s="2" t="s">
        <v>20</v>
      </c>
      <c r="F178" s="2" t="s">
        <v>25</v>
      </c>
      <c r="G178" s="6">
        <v>2</v>
      </c>
      <c r="H178" s="8">
        <v>19665</v>
      </c>
      <c r="I178" s="10">
        <v>0.1</v>
      </c>
      <c r="J178" s="8">
        <v>35397</v>
      </c>
      <c r="K178" s="8">
        <v>21958.3</v>
      </c>
      <c r="L178" s="8">
        <v>13438.7</v>
      </c>
      <c r="M178" s="10">
        <f t="shared" si="8"/>
        <v>0.37965646806226516</v>
      </c>
      <c r="N178" t="str">
        <f t="shared" si="9"/>
        <v>01</v>
      </c>
      <c r="O178">
        <f t="shared" si="10"/>
        <v>2024</v>
      </c>
      <c r="P178" s="8">
        <f t="shared" si="11"/>
        <v>3933</v>
      </c>
    </row>
    <row r="179" spans="1:16" x14ac:dyDescent="0.3">
      <c r="A179" s="2" t="s">
        <v>383</v>
      </c>
      <c r="B179" s="4">
        <v>45305</v>
      </c>
      <c r="C179" s="2" t="s">
        <v>384</v>
      </c>
      <c r="D179" s="2" t="s">
        <v>57</v>
      </c>
      <c r="E179" s="2" t="s">
        <v>20</v>
      </c>
      <c r="F179" s="2" t="s">
        <v>43</v>
      </c>
      <c r="G179" s="6">
        <v>2</v>
      </c>
      <c r="H179" s="8">
        <v>25902</v>
      </c>
      <c r="I179" s="10">
        <v>0</v>
      </c>
      <c r="J179" s="8">
        <v>51804</v>
      </c>
      <c r="K179" s="8">
        <v>34344.67</v>
      </c>
      <c r="L179" s="8">
        <v>17459.330000000002</v>
      </c>
      <c r="M179" s="10">
        <f t="shared" si="8"/>
        <v>0.33702667747664278</v>
      </c>
      <c r="N179" t="str">
        <f t="shared" si="9"/>
        <v>01</v>
      </c>
      <c r="O179">
        <f t="shared" si="10"/>
        <v>2024</v>
      </c>
      <c r="P179" s="8">
        <f t="shared" si="11"/>
        <v>0</v>
      </c>
    </row>
    <row r="180" spans="1:16" x14ac:dyDescent="0.3">
      <c r="A180" s="2" t="s">
        <v>385</v>
      </c>
      <c r="B180" s="4">
        <v>45305</v>
      </c>
      <c r="C180" s="2" t="s">
        <v>386</v>
      </c>
      <c r="D180" s="2" t="s">
        <v>19</v>
      </c>
      <c r="E180" s="2" t="s">
        <v>20</v>
      </c>
      <c r="F180" s="2" t="s">
        <v>21</v>
      </c>
      <c r="G180" s="6">
        <v>1</v>
      </c>
      <c r="H180" s="8">
        <v>2579</v>
      </c>
      <c r="I180" s="10">
        <v>0</v>
      </c>
      <c r="J180" s="8">
        <v>2579</v>
      </c>
      <c r="K180" s="8">
        <v>1723.22</v>
      </c>
      <c r="L180" s="8">
        <v>855.78</v>
      </c>
      <c r="M180" s="10">
        <f t="shared" si="8"/>
        <v>0.33182628925940288</v>
      </c>
      <c r="N180" t="str">
        <f t="shared" si="9"/>
        <v>01</v>
      </c>
      <c r="O180">
        <f t="shared" si="10"/>
        <v>2024</v>
      </c>
      <c r="P180" s="8">
        <f t="shared" si="11"/>
        <v>0</v>
      </c>
    </row>
    <row r="181" spans="1:16" x14ac:dyDescent="0.3">
      <c r="A181" s="2" t="s">
        <v>387</v>
      </c>
      <c r="B181" s="4">
        <v>45305</v>
      </c>
      <c r="C181" s="2" t="s">
        <v>388</v>
      </c>
      <c r="D181" s="2" t="s">
        <v>31</v>
      </c>
      <c r="E181" s="2" t="s">
        <v>20</v>
      </c>
      <c r="F181" s="2" t="s">
        <v>21</v>
      </c>
      <c r="G181" s="6">
        <v>1</v>
      </c>
      <c r="H181" s="8">
        <v>20698</v>
      </c>
      <c r="I181" s="10">
        <v>0.15</v>
      </c>
      <c r="J181" s="8">
        <v>17593.3</v>
      </c>
      <c r="K181" s="8">
        <v>14910.74</v>
      </c>
      <c r="L181" s="8">
        <v>2682.56</v>
      </c>
      <c r="M181" s="10">
        <f t="shared" si="8"/>
        <v>0.15247622674540875</v>
      </c>
      <c r="N181" t="str">
        <f t="shared" si="9"/>
        <v>01</v>
      </c>
      <c r="O181">
        <f t="shared" si="10"/>
        <v>2024</v>
      </c>
      <c r="P181" s="8">
        <f t="shared" si="11"/>
        <v>3104.7</v>
      </c>
    </row>
    <row r="182" spans="1:16" x14ac:dyDescent="0.3">
      <c r="A182" s="2" t="s">
        <v>389</v>
      </c>
      <c r="B182" s="4">
        <v>45305</v>
      </c>
      <c r="C182" s="2" t="s">
        <v>390</v>
      </c>
      <c r="D182" s="2" t="s">
        <v>41</v>
      </c>
      <c r="E182" s="2" t="s">
        <v>42</v>
      </c>
      <c r="F182" s="2" t="s">
        <v>16</v>
      </c>
      <c r="G182" s="6">
        <v>2</v>
      </c>
      <c r="H182" s="8">
        <v>527</v>
      </c>
      <c r="I182" s="10">
        <v>0.15</v>
      </c>
      <c r="J182" s="8">
        <v>895.9</v>
      </c>
      <c r="K182" s="8">
        <v>829.22</v>
      </c>
      <c r="L182" s="8">
        <v>66.680000000000007</v>
      </c>
      <c r="M182" s="10">
        <f t="shared" si="8"/>
        <v>7.4427949547940631E-2</v>
      </c>
      <c r="N182" t="str">
        <f t="shared" si="9"/>
        <v>01</v>
      </c>
      <c r="O182">
        <f t="shared" si="10"/>
        <v>2024</v>
      </c>
      <c r="P182" s="8">
        <f t="shared" si="11"/>
        <v>158.1</v>
      </c>
    </row>
    <row r="183" spans="1:16" x14ac:dyDescent="0.3">
      <c r="A183" s="2" t="s">
        <v>391</v>
      </c>
      <c r="B183" s="4">
        <v>45305</v>
      </c>
      <c r="C183" s="2" t="s">
        <v>392</v>
      </c>
      <c r="D183" s="2" t="s">
        <v>64</v>
      </c>
      <c r="E183" s="2" t="s">
        <v>36</v>
      </c>
      <c r="F183" s="2" t="s">
        <v>43</v>
      </c>
      <c r="G183" s="6">
        <v>2</v>
      </c>
      <c r="H183" s="8">
        <v>10139</v>
      </c>
      <c r="I183" s="10">
        <v>0</v>
      </c>
      <c r="J183" s="8">
        <v>20278</v>
      </c>
      <c r="K183" s="8">
        <v>15952.33</v>
      </c>
      <c r="L183" s="8">
        <v>4325.67</v>
      </c>
      <c r="M183" s="10">
        <f t="shared" si="8"/>
        <v>0.21331837459315514</v>
      </c>
      <c r="N183" t="str">
        <f t="shared" si="9"/>
        <v>01</v>
      </c>
      <c r="O183">
        <f t="shared" si="10"/>
        <v>2024</v>
      </c>
      <c r="P183" s="8">
        <f t="shared" si="11"/>
        <v>0</v>
      </c>
    </row>
    <row r="184" spans="1:16" x14ac:dyDescent="0.3">
      <c r="A184" s="2" t="s">
        <v>393</v>
      </c>
      <c r="B184" s="4">
        <v>45305</v>
      </c>
      <c r="C184" s="2" t="s">
        <v>394</v>
      </c>
      <c r="D184" s="2" t="s">
        <v>41</v>
      </c>
      <c r="E184" s="2" t="s">
        <v>42</v>
      </c>
      <c r="F184" s="2" t="s">
        <v>21</v>
      </c>
      <c r="G184" s="6">
        <v>2</v>
      </c>
      <c r="H184" s="8">
        <v>1188</v>
      </c>
      <c r="I184" s="10">
        <v>0.15</v>
      </c>
      <c r="J184" s="8">
        <v>2019.6</v>
      </c>
      <c r="K184" s="8">
        <v>1496.38</v>
      </c>
      <c r="L184" s="8">
        <v>523.22</v>
      </c>
      <c r="M184" s="10">
        <f t="shared" si="8"/>
        <v>0.25907110318875026</v>
      </c>
      <c r="N184" t="str">
        <f t="shared" si="9"/>
        <v>01</v>
      </c>
      <c r="O184">
        <f t="shared" si="10"/>
        <v>2024</v>
      </c>
      <c r="P184" s="8">
        <f t="shared" si="11"/>
        <v>356.4</v>
      </c>
    </row>
    <row r="185" spans="1:16" x14ac:dyDescent="0.3">
      <c r="A185" s="2" t="s">
        <v>395</v>
      </c>
      <c r="B185" s="4">
        <v>45305</v>
      </c>
      <c r="C185" s="2" t="s">
        <v>396</v>
      </c>
      <c r="D185" s="2" t="s">
        <v>130</v>
      </c>
      <c r="E185" s="2" t="s">
        <v>36</v>
      </c>
      <c r="F185" s="2" t="s">
        <v>25</v>
      </c>
      <c r="G185" s="6">
        <v>2</v>
      </c>
      <c r="H185" s="8">
        <v>9921</v>
      </c>
      <c r="I185" s="10">
        <v>0</v>
      </c>
      <c r="J185" s="8">
        <v>19842</v>
      </c>
      <c r="K185" s="8">
        <v>13023.42</v>
      </c>
      <c r="L185" s="8">
        <v>6818.58</v>
      </c>
      <c r="M185" s="10">
        <f t="shared" si="8"/>
        <v>0.34364378590867856</v>
      </c>
      <c r="N185" t="str">
        <f t="shared" si="9"/>
        <v>01</v>
      </c>
      <c r="O185">
        <f t="shared" si="10"/>
        <v>2024</v>
      </c>
      <c r="P185" s="8">
        <f t="shared" si="11"/>
        <v>0</v>
      </c>
    </row>
    <row r="186" spans="1:16" x14ac:dyDescent="0.3">
      <c r="A186" s="2" t="s">
        <v>397</v>
      </c>
      <c r="B186" s="4">
        <v>45305</v>
      </c>
      <c r="C186" s="2" t="s">
        <v>398</v>
      </c>
      <c r="D186" s="2" t="s">
        <v>57</v>
      </c>
      <c r="E186" s="2" t="s">
        <v>20</v>
      </c>
      <c r="F186" s="2" t="s">
        <v>32</v>
      </c>
      <c r="G186" s="6">
        <v>2</v>
      </c>
      <c r="H186" s="8">
        <v>30512</v>
      </c>
      <c r="I186" s="10">
        <v>0.15</v>
      </c>
      <c r="J186" s="8">
        <v>51870.400000000001</v>
      </c>
      <c r="K186" s="8">
        <v>39970.68</v>
      </c>
      <c r="L186" s="8">
        <v>11899.72</v>
      </c>
      <c r="M186" s="10">
        <f t="shared" si="8"/>
        <v>0.22941253585860141</v>
      </c>
      <c r="N186" t="str">
        <f t="shared" si="9"/>
        <v>01</v>
      </c>
      <c r="O186">
        <f t="shared" si="10"/>
        <v>2024</v>
      </c>
      <c r="P186" s="8">
        <f t="shared" si="11"/>
        <v>9153.6</v>
      </c>
    </row>
    <row r="187" spans="1:16" x14ac:dyDescent="0.3">
      <c r="A187" s="2" t="s">
        <v>399</v>
      </c>
      <c r="B187" s="4">
        <v>45305</v>
      </c>
      <c r="C187" s="2" t="s">
        <v>400</v>
      </c>
      <c r="D187" s="2" t="s">
        <v>130</v>
      </c>
      <c r="E187" s="2" t="s">
        <v>36</v>
      </c>
      <c r="F187" s="2" t="s">
        <v>43</v>
      </c>
      <c r="G187" s="6">
        <v>2</v>
      </c>
      <c r="H187" s="8">
        <v>17583</v>
      </c>
      <c r="I187" s="10">
        <v>0.15</v>
      </c>
      <c r="J187" s="8">
        <v>29891.1</v>
      </c>
      <c r="K187" s="8">
        <v>21168.01</v>
      </c>
      <c r="L187" s="8">
        <v>8723.09</v>
      </c>
      <c r="M187" s="10">
        <f t="shared" si="8"/>
        <v>0.29182900595829531</v>
      </c>
      <c r="N187" t="str">
        <f t="shared" si="9"/>
        <v>01</v>
      </c>
      <c r="O187">
        <f t="shared" si="10"/>
        <v>2024</v>
      </c>
      <c r="P187" s="8">
        <f t="shared" si="11"/>
        <v>5274.9</v>
      </c>
    </row>
    <row r="188" spans="1:16" x14ac:dyDescent="0.3">
      <c r="A188" s="2" t="s">
        <v>401</v>
      </c>
      <c r="B188" s="4">
        <v>45305</v>
      </c>
      <c r="C188" s="2" t="s">
        <v>402</v>
      </c>
      <c r="D188" s="2" t="s">
        <v>57</v>
      </c>
      <c r="E188" s="2" t="s">
        <v>20</v>
      </c>
      <c r="F188" s="2" t="s">
        <v>16</v>
      </c>
      <c r="G188" s="6">
        <v>2</v>
      </c>
      <c r="H188" s="8">
        <v>18563</v>
      </c>
      <c r="I188" s="10">
        <v>0.05</v>
      </c>
      <c r="J188" s="8">
        <v>35269.699999999997</v>
      </c>
      <c r="K188" s="8">
        <v>26649.119999999999</v>
      </c>
      <c r="L188" s="8">
        <v>8620.58</v>
      </c>
      <c r="M188" s="10">
        <f t="shared" si="8"/>
        <v>0.24441886378392785</v>
      </c>
      <c r="N188" t="str">
        <f t="shared" si="9"/>
        <v>01</v>
      </c>
      <c r="O188">
        <f t="shared" si="10"/>
        <v>2024</v>
      </c>
      <c r="P188" s="8">
        <f t="shared" si="11"/>
        <v>1856.3000000000002</v>
      </c>
    </row>
    <row r="189" spans="1:16" x14ac:dyDescent="0.3">
      <c r="A189" s="2" t="s">
        <v>403</v>
      </c>
      <c r="B189" s="4">
        <v>45305</v>
      </c>
      <c r="C189" s="2" t="s">
        <v>404</v>
      </c>
      <c r="D189" s="2" t="s">
        <v>41</v>
      </c>
      <c r="E189" s="2" t="s">
        <v>42</v>
      </c>
      <c r="F189" s="2" t="s">
        <v>25</v>
      </c>
      <c r="G189" s="6">
        <v>1</v>
      </c>
      <c r="H189" s="8">
        <v>326</v>
      </c>
      <c r="I189" s="10">
        <v>0.05</v>
      </c>
      <c r="J189" s="8">
        <v>309.7</v>
      </c>
      <c r="K189" s="8">
        <v>248.29</v>
      </c>
      <c r="L189" s="8">
        <v>61.41</v>
      </c>
      <c r="M189" s="10">
        <f t="shared" si="8"/>
        <v>0.19828866645140458</v>
      </c>
      <c r="N189" t="str">
        <f t="shared" si="9"/>
        <v>01</v>
      </c>
      <c r="O189">
        <f t="shared" si="10"/>
        <v>2024</v>
      </c>
      <c r="P189" s="8">
        <f t="shared" si="11"/>
        <v>16.3</v>
      </c>
    </row>
    <row r="190" spans="1:16" x14ac:dyDescent="0.3">
      <c r="A190" s="2" t="s">
        <v>405</v>
      </c>
      <c r="B190" s="4">
        <v>45305</v>
      </c>
      <c r="C190" s="2" t="s">
        <v>406</v>
      </c>
      <c r="D190" s="2" t="s">
        <v>64</v>
      </c>
      <c r="E190" s="2" t="s">
        <v>36</v>
      </c>
      <c r="F190" s="2" t="s">
        <v>16</v>
      </c>
      <c r="G190" s="6">
        <v>5</v>
      </c>
      <c r="H190" s="8">
        <v>12631</v>
      </c>
      <c r="I190" s="10">
        <v>0</v>
      </c>
      <c r="J190" s="8">
        <v>63155</v>
      </c>
      <c r="K190" s="8">
        <v>44859.03</v>
      </c>
      <c r="L190" s="8">
        <v>18295.97</v>
      </c>
      <c r="M190" s="10">
        <f t="shared" si="8"/>
        <v>0.28969946955902148</v>
      </c>
      <c r="N190" t="str">
        <f t="shared" si="9"/>
        <v>01</v>
      </c>
      <c r="O190">
        <f t="shared" si="10"/>
        <v>2024</v>
      </c>
      <c r="P190" s="8">
        <f t="shared" si="11"/>
        <v>0</v>
      </c>
    </row>
    <row r="191" spans="1:16" x14ac:dyDescent="0.3">
      <c r="A191" s="2" t="s">
        <v>407</v>
      </c>
      <c r="B191" s="4">
        <v>45305</v>
      </c>
      <c r="C191" s="2" t="s">
        <v>408</v>
      </c>
      <c r="D191" s="2" t="s">
        <v>31</v>
      </c>
      <c r="E191" s="2" t="s">
        <v>20</v>
      </c>
      <c r="F191" s="2" t="s">
        <v>43</v>
      </c>
      <c r="G191" s="6">
        <v>1</v>
      </c>
      <c r="H191" s="8">
        <v>13511</v>
      </c>
      <c r="I191" s="10">
        <v>0.15</v>
      </c>
      <c r="J191" s="8">
        <v>11484.35</v>
      </c>
      <c r="K191" s="8">
        <v>7473.21</v>
      </c>
      <c r="L191" s="8">
        <v>4011.14</v>
      </c>
      <c r="M191" s="10">
        <f t="shared" si="8"/>
        <v>0.34927009364918343</v>
      </c>
      <c r="N191" t="str">
        <f t="shared" si="9"/>
        <v>01</v>
      </c>
      <c r="O191">
        <f t="shared" si="10"/>
        <v>2024</v>
      </c>
      <c r="P191" s="8">
        <f t="shared" si="11"/>
        <v>2026.6499999999999</v>
      </c>
    </row>
    <row r="192" spans="1:16" x14ac:dyDescent="0.3">
      <c r="A192" s="2" t="s">
        <v>409</v>
      </c>
      <c r="B192" s="4">
        <v>45305</v>
      </c>
      <c r="C192" s="2" t="s">
        <v>410</v>
      </c>
      <c r="D192" s="2" t="s">
        <v>48</v>
      </c>
      <c r="E192" s="2" t="s">
        <v>49</v>
      </c>
      <c r="F192" s="2" t="s">
        <v>43</v>
      </c>
      <c r="G192" s="6">
        <v>2</v>
      </c>
      <c r="H192" s="8">
        <v>238</v>
      </c>
      <c r="I192" s="10">
        <v>0</v>
      </c>
      <c r="J192" s="8">
        <v>476</v>
      </c>
      <c r="K192" s="8">
        <v>325.27</v>
      </c>
      <c r="L192" s="8">
        <v>150.72999999999999</v>
      </c>
      <c r="M192" s="10">
        <f t="shared" si="8"/>
        <v>0.31665966386554617</v>
      </c>
      <c r="N192" t="str">
        <f t="shared" si="9"/>
        <v>01</v>
      </c>
      <c r="O192">
        <f t="shared" si="10"/>
        <v>2024</v>
      </c>
      <c r="P192" s="8">
        <f t="shared" si="11"/>
        <v>0</v>
      </c>
    </row>
    <row r="193" spans="1:16" x14ac:dyDescent="0.3">
      <c r="A193" s="2" t="s">
        <v>411</v>
      </c>
      <c r="B193" s="4">
        <v>45305</v>
      </c>
      <c r="C193" s="2" t="s">
        <v>412</v>
      </c>
      <c r="D193" s="2" t="s">
        <v>19</v>
      </c>
      <c r="E193" s="2" t="s">
        <v>20</v>
      </c>
      <c r="F193" s="2" t="s">
        <v>43</v>
      </c>
      <c r="G193" s="6">
        <v>2</v>
      </c>
      <c r="H193" s="8">
        <v>2708</v>
      </c>
      <c r="I193" s="10">
        <v>0.1</v>
      </c>
      <c r="J193" s="8">
        <v>4874.3999999999996</v>
      </c>
      <c r="K193" s="8">
        <v>3118.1</v>
      </c>
      <c r="L193" s="8">
        <v>1756.3</v>
      </c>
      <c r="M193" s="10">
        <f t="shared" si="8"/>
        <v>0.36031101263745285</v>
      </c>
      <c r="N193" t="str">
        <f t="shared" si="9"/>
        <v>01</v>
      </c>
      <c r="O193">
        <f t="shared" si="10"/>
        <v>2024</v>
      </c>
      <c r="P193" s="8">
        <f t="shared" si="11"/>
        <v>541.6</v>
      </c>
    </row>
    <row r="194" spans="1:16" x14ac:dyDescent="0.3">
      <c r="A194" s="2" t="s">
        <v>413</v>
      </c>
      <c r="B194" s="4">
        <v>45306</v>
      </c>
      <c r="C194" s="2" t="s">
        <v>414</v>
      </c>
      <c r="D194" s="2" t="s">
        <v>19</v>
      </c>
      <c r="E194" s="2" t="s">
        <v>20</v>
      </c>
      <c r="F194" s="2" t="s">
        <v>32</v>
      </c>
      <c r="G194" s="6">
        <v>2</v>
      </c>
      <c r="H194" s="8">
        <v>1039</v>
      </c>
      <c r="I194" s="10">
        <v>0.15</v>
      </c>
      <c r="J194" s="8">
        <v>1766.3</v>
      </c>
      <c r="K194" s="8">
        <v>1511.55</v>
      </c>
      <c r="L194" s="8">
        <v>254.75</v>
      </c>
      <c r="M194" s="10">
        <f t="shared" si="8"/>
        <v>0.14422804733057804</v>
      </c>
      <c r="N194" t="str">
        <f t="shared" si="9"/>
        <v>01</v>
      </c>
      <c r="O194">
        <f t="shared" si="10"/>
        <v>2024</v>
      </c>
      <c r="P194" s="8">
        <f t="shared" si="11"/>
        <v>311.7</v>
      </c>
    </row>
    <row r="195" spans="1:16" x14ac:dyDescent="0.3">
      <c r="A195" s="2" t="s">
        <v>415</v>
      </c>
      <c r="B195" s="4">
        <v>45306</v>
      </c>
      <c r="C195" s="2" t="s">
        <v>416</v>
      </c>
      <c r="D195" s="2" t="s">
        <v>24</v>
      </c>
      <c r="E195" s="2" t="s">
        <v>20</v>
      </c>
      <c r="F195" s="2" t="s">
        <v>32</v>
      </c>
      <c r="G195" s="6">
        <v>1</v>
      </c>
      <c r="H195" s="8">
        <v>4943</v>
      </c>
      <c r="I195" s="10">
        <v>0.05</v>
      </c>
      <c r="J195" s="8">
        <v>4695.8500000000004</v>
      </c>
      <c r="K195" s="8">
        <v>2745.98</v>
      </c>
      <c r="L195" s="8">
        <v>1949.87</v>
      </c>
      <c r="M195" s="10">
        <f t="shared" ref="M195:M258" si="12">L195/J195</f>
        <v>0.41523259899698667</v>
      </c>
      <c r="N195" t="str">
        <f t="shared" ref="N195:N258" si="13">TEXT(B195,"mm")</f>
        <v>01</v>
      </c>
      <c r="O195">
        <f t="shared" ref="O195:O258" si="14">YEAR(B195)</f>
        <v>2024</v>
      </c>
      <c r="P195" s="8">
        <f t="shared" ref="P195:P258" si="15">G195*H195*I195</f>
        <v>247.15</v>
      </c>
    </row>
    <row r="196" spans="1:16" x14ac:dyDescent="0.3">
      <c r="A196" s="2" t="s">
        <v>417</v>
      </c>
      <c r="B196" s="4">
        <v>45306</v>
      </c>
      <c r="C196" s="2" t="s">
        <v>418</v>
      </c>
      <c r="D196" s="2" t="s">
        <v>57</v>
      </c>
      <c r="E196" s="2" t="s">
        <v>20</v>
      </c>
      <c r="F196" s="2" t="s">
        <v>32</v>
      </c>
      <c r="G196" s="6">
        <v>2</v>
      </c>
      <c r="H196" s="8">
        <v>33473</v>
      </c>
      <c r="I196" s="10">
        <v>0</v>
      </c>
      <c r="J196" s="8">
        <v>66946</v>
      </c>
      <c r="K196" s="8">
        <v>41129.870000000003</v>
      </c>
      <c r="L196" s="8">
        <v>25816.13</v>
      </c>
      <c r="M196" s="10">
        <f t="shared" si="12"/>
        <v>0.38562617632121415</v>
      </c>
      <c r="N196" t="str">
        <f t="shared" si="13"/>
        <v>01</v>
      </c>
      <c r="O196">
        <f t="shared" si="14"/>
        <v>2024</v>
      </c>
      <c r="P196" s="8">
        <f t="shared" si="15"/>
        <v>0</v>
      </c>
    </row>
    <row r="197" spans="1:16" x14ac:dyDescent="0.3">
      <c r="A197" s="2" t="s">
        <v>419</v>
      </c>
      <c r="B197" s="4">
        <v>45306</v>
      </c>
      <c r="C197" s="2" t="s">
        <v>420</v>
      </c>
      <c r="D197" s="2" t="s">
        <v>64</v>
      </c>
      <c r="E197" s="2" t="s">
        <v>36</v>
      </c>
      <c r="F197" s="2" t="s">
        <v>25</v>
      </c>
      <c r="G197" s="6">
        <v>1</v>
      </c>
      <c r="H197" s="8">
        <v>12630</v>
      </c>
      <c r="I197" s="10">
        <v>0</v>
      </c>
      <c r="J197" s="8">
        <v>12630</v>
      </c>
      <c r="K197" s="8">
        <v>9556.36</v>
      </c>
      <c r="L197" s="8">
        <v>3073.64</v>
      </c>
      <c r="M197" s="10">
        <f t="shared" si="12"/>
        <v>0.24336025336500394</v>
      </c>
      <c r="N197" t="str">
        <f t="shared" si="13"/>
        <v>01</v>
      </c>
      <c r="O197">
        <f t="shared" si="14"/>
        <v>2024</v>
      </c>
      <c r="P197" s="8">
        <f t="shared" si="15"/>
        <v>0</v>
      </c>
    </row>
    <row r="198" spans="1:16" x14ac:dyDescent="0.3">
      <c r="A198" s="2" t="s">
        <v>421</v>
      </c>
      <c r="B198" s="4">
        <v>45306</v>
      </c>
      <c r="C198" s="2" t="s">
        <v>134</v>
      </c>
      <c r="D198" s="2" t="s">
        <v>73</v>
      </c>
      <c r="E198" s="2" t="s">
        <v>49</v>
      </c>
      <c r="F198" s="2" t="s">
        <v>25</v>
      </c>
      <c r="G198" s="6">
        <v>2</v>
      </c>
      <c r="H198" s="8">
        <v>169</v>
      </c>
      <c r="I198" s="10">
        <v>0.1</v>
      </c>
      <c r="J198" s="8">
        <v>304.2</v>
      </c>
      <c r="K198" s="8">
        <v>203.56</v>
      </c>
      <c r="L198" s="8">
        <v>100.64</v>
      </c>
      <c r="M198" s="10">
        <f t="shared" si="12"/>
        <v>0.33083497698882314</v>
      </c>
      <c r="N198" t="str">
        <f t="shared" si="13"/>
        <v>01</v>
      </c>
      <c r="O198">
        <f t="shared" si="14"/>
        <v>2024</v>
      </c>
      <c r="P198" s="8">
        <f t="shared" si="15"/>
        <v>33.800000000000004</v>
      </c>
    </row>
    <row r="199" spans="1:16" x14ac:dyDescent="0.3">
      <c r="A199" s="2" t="s">
        <v>422</v>
      </c>
      <c r="B199" s="4">
        <v>45306</v>
      </c>
      <c r="C199" s="2" t="s">
        <v>423</v>
      </c>
      <c r="D199" s="2" t="s">
        <v>52</v>
      </c>
      <c r="E199" s="2" t="s">
        <v>42</v>
      </c>
      <c r="F199" s="2" t="s">
        <v>25</v>
      </c>
      <c r="G199" s="6">
        <v>5</v>
      </c>
      <c r="H199" s="8">
        <v>1006</v>
      </c>
      <c r="I199" s="10">
        <v>0.05</v>
      </c>
      <c r="J199" s="8">
        <v>4778.5</v>
      </c>
      <c r="K199" s="8">
        <v>3796.5</v>
      </c>
      <c r="L199" s="8">
        <v>982</v>
      </c>
      <c r="M199" s="10">
        <f t="shared" si="12"/>
        <v>0.20550381919012242</v>
      </c>
      <c r="N199" t="str">
        <f t="shared" si="13"/>
        <v>01</v>
      </c>
      <c r="O199">
        <f t="shared" si="14"/>
        <v>2024</v>
      </c>
      <c r="P199" s="8">
        <f t="shared" si="15"/>
        <v>251.5</v>
      </c>
    </row>
    <row r="200" spans="1:16" x14ac:dyDescent="0.3">
      <c r="A200" s="2" t="s">
        <v>424</v>
      </c>
      <c r="B200" s="4">
        <v>45306</v>
      </c>
      <c r="C200" s="2" t="s">
        <v>425</v>
      </c>
      <c r="D200" s="2" t="s">
        <v>64</v>
      </c>
      <c r="E200" s="2" t="s">
        <v>36</v>
      </c>
      <c r="F200" s="2" t="s">
        <v>16</v>
      </c>
      <c r="G200" s="6">
        <v>1</v>
      </c>
      <c r="H200" s="8">
        <v>7825</v>
      </c>
      <c r="I200" s="10">
        <v>0.1</v>
      </c>
      <c r="J200" s="8">
        <v>7042.5</v>
      </c>
      <c r="K200" s="8">
        <v>5729.47</v>
      </c>
      <c r="L200" s="8">
        <v>1313.03</v>
      </c>
      <c r="M200" s="10">
        <f t="shared" si="12"/>
        <v>0.18644373446929358</v>
      </c>
      <c r="N200" t="str">
        <f t="shared" si="13"/>
        <v>01</v>
      </c>
      <c r="O200">
        <f t="shared" si="14"/>
        <v>2024</v>
      </c>
      <c r="P200" s="8">
        <f t="shared" si="15"/>
        <v>782.5</v>
      </c>
    </row>
    <row r="201" spans="1:16" x14ac:dyDescent="0.3">
      <c r="A201" s="2" t="s">
        <v>426</v>
      </c>
      <c r="B201" s="4">
        <v>45307</v>
      </c>
      <c r="C201" s="2" t="s">
        <v>427</v>
      </c>
      <c r="D201" s="2" t="s">
        <v>35</v>
      </c>
      <c r="E201" s="2" t="s">
        <v>36</v>
      </c>
      <c r="F201" s="2" t="s">
        <v>32</v>
      </c>
      <c r="G201" s="6">
        <v>2</v>
      </c>
      <c r="H201" s="8">
        <v>9887</v>
      </c>
      <c r="I201" s="10">
        <v>0.2</v>
      </c>
      <c r="J201" s="8">
        <v>15819.2</v>
      </c>
      <c r="K201" s="8">
        <v>14388.68</v>
      </c>
      <c r="L201" s="8">
        <v>1430.52</v>
      </c>
      <c r="M201" s="10">
        <f t="shared" si="12"/>
        <v>9.0429351673915234E-2</v>
      </c>
      <c r="N201" t="str">
        <f t="shared" si="13"/>
        <v>01</v>
      </c>
      <c r="O201">
        <f t="shared" si="14"/>
        <v>2024</v>
      </c>
      <c r="P201" s="8">
        <f t="shared" si="15"/>
        <v>3954.8</v>
      </c>
    </row>
    <row r="202" spans="1:16" x14ac:dyDescent="0.3">
      <c r="A202" s="2" t="s">
        <v>428</v>
      </c>
      <c r="B202" s="4">
        <v>45307</v>
      </c>
      <c r="C202" s="2" t="s">
        <v>203</v>
      </c>
      <c r="D202" s="2" t="s">
        <v>28</v>
      </c>
      <c r="E202" s="2" t="s">
        <v>20</v>
      </c>
      <c r="F202" s="2" t="s">
        <v>16</v>
      </c>
      <c r="G202" s="6">
        <v>1</v>
      </c>
      <c r="H202" s="8">
        <v>75335</v>
      </c>
      <c r="I202" s="10">
        <v>0</v>
      </c>
      <c r="J202" s="8">
        <v>75335</v>
      </c>
      <c r="K202" s="8">
        <v>43683.83</v>
      </c>
      <c r="L202" s="8">
        <v>31651.17</v>
      </c>
      <c r="M202" s="10">
        <f t="shared" si="12"/>
        <v>0.42013897922612331</v>
      </c>
      <c r="N202" t="str">
        <f t="shared" si="13"/>
        <v>01</v>
      </c>
      <c r="O202">
        <f t="shared" si="14"/>
        <v>2024</v>
      </c>
      <c r="P202" s="8">
        <f t="shared" si="15"/>
        <v>0</v>
      </c>
    </row>
    <row r="203" spans="1:16" x14ac:dyDescent="0.3">
      <c r="A203" s="2" t="s">
        <v>429</v>
      </c>
      <c r="B203" s="4">
        <v>45307</v>
      </c>
      <c r="C203" s="2" t="s">
        <v>430</v>
      </c>
      <c r="D203" s="2" t="s">
        <v>52</v>
      </c>
      <c r="E203" s="2" t="s">
        <v>42</v>
      </c>
      <c r="F203" s="2" t="s">
        <v>32</v>
      </c>
      <c r="G203" s="6">
        <v>3</v>
      </c>
      <c r="H203" s="8">
        <v>2370</v>
      </c>
      <c r="I203" s="10">
        <v>0.05</v>
      </c>
      <c r="J203" s="8">
        <v>6754.5</v>
      </c>
      <c r="K203" s="8">
        <v>5083.1499999999996</v>
      </c>
      <c r="L203" s="8">
        <v>1671.35</v>
      </c>
      <c r="M203" s="10">
        <f t="shared" si="12"/>
        <v>0.24744244577688948</v>
      </c>
      <c r="N203" t="str">
        <f t="shared" si="13"/>
        <v>01</v>
      </c>
      <c r="O203">
        <f t="shared" si="14"/>
        <v>2024</v>
      </c>
      <c r="P203" s="8">
        <f t="shared" si="15"/>
        <v>355.5</v>
      </c>
    </row>
    <row r="204" spans="1:16" x14ac:dyDescent="0.3">
      <c r="A204" s="2" t="s">
        <v>431</v>
      </c>
      <c r="B204" s="4">
        <v>45307</v>
      </c>
      <c r="C204" s="2" t="s">
        <v>432</v>
      </c>
      <c r="D204" s="2" t="s">
        <v>76</v>
      </c>
      <c r="E204" s="2" t="s">
        <v>15</v>
      </c>
      <c r="F204" s="2" t="s">
        <v>16</v>
      </c>
      <c r="G204" s="6">
        <v>5</v>
      </c>
      <c r="H204" s="8">
        <v>3748</v>
      </c>
      <c r="I204" s="10">
        <v>0.05</v>
      </c>
      <c r="J204" s="8">
        <v>17803</v>
      </c>
      <c r="K204" s="8">
        <v>15135.98</v>
      </c>
      <c r="L204" s="8">
        <v>2667.02</v>
      </c>
      <c r="M204" s="10">
        <f t="shared" si="12"/>
        <v>0.14980733584227376</v>
      </c>
      <c r="N204" t="str">
        <f t="shared" si="13"/>
        <v>01</v>
      </c>
      <c r="O204">
        <f t="shared" si="14"/>
        <v>2024</v>
      </c>
      <c r="P204" s="8">
        <f t="shared" si="15"/>
        <v>937</v>
      </c>
    </row>
    <row r="205" spans="1:16" x14ac:dyDescent="0.3">
      <c r="A205" s="2" t="s">
        <v>433</v>
      </c>
      <c r="B205" s="4">
        <v>45307</v>
      </c>
      <c r="C205" s="2" t="s">
        <v>434</v>
      </c>
      <c r="D205" s="2" t="s">
        <v>35</v>
      </c>
      <c r="E205" s="2" t="s">
        <v>36</v>
      </c>
      <c r="F205" s="2" t="s">
        <v>16</v>
      </c>
      <c r="G205" s="6">
        <v>1</v>
      </c>
      <c r="H205" s="8">
        <v>3684</v>
      </c>
      <c r="I205" s="10">
        <v>0.05</v>
      </c>
      <c r="J205" s="8">
        <v>3499.8</v>
      </c>
      <c r="K205" s="8">
        <v>2806.8</v>
      </c>
      <c r="L205" s="8">
        <v>693</v>
      </c>
      <c r="M205" s="10">
        <f t="shared" si="12"/>
        <v>0.19801131493228183</v>
      </c>
      <c r="N205" t="str">
        <f t="shared" si="13"/>
        <v>01</v>
      </c>
      <c r="O205">
        <f t="shared" si="14"/>
        <v>2024</v>
      </c>
      <c r="P205" s="8">
        <f t="shared" si="15"/>
        <v>184.20000000000002</v>
      </c>
    </row>
    <row r="206" spans="1:16" x14ac:dyDescent="0.3">
      <c r="A206" s="2" t="s">
        <v>435</v>
      </c>
      <c r="B206" s="4">
        <v>45307</v>
      </c>
      <c r="C206" s="2" t="s">
        <v>105</v>
      </c>
      <c r="D206" s="2" t="s">
        <v>24</v>
      </c>
      <c r="E206" s="2" t="s">
        <v>20</v>
      </c>
      <c r="F206" s="2" t="s">
        <v>32</v>
      </c>
      <c r="G206" s="6">
        <v>1</v>
      </c>
      <c r="H206" s="8">
        <v>4491</v>
      </c>
      <c r="I206" s="10">
        <v>0.05</v>
      </c>
      <c r="J206" s="8">
        <v>4266.45</v>
      </c>
      <c r="K206" s="8">
        <v>3680.57</v>
      </c>
      <c r="L206" s="8">
        <v>585.88</v>
      </c>
      <c r="M206" s="10">
        <f t="shared" si="12"/>
        <v>0.13732259841320069</v>
      </c>
      <c r="N206" t="str">
        <f t="shared" si="13"/>
        <v>01</v>
      </c>
      <c r="O206">
        <f t="shared" si="14"/>
        <v>2024</v>
      </c>
      <c r="P206" s="8">
        <f t="shared" si="15"/>
        <v>224.55</v>
      </c>
    </row>
    <row r="207" spans="1:16" x14ac:dyDescent="0.3">
      <c r="A207" s="2" t="s">
        <v>436</v>
      </c>
      <c r="B207" s="4">
        <v>45307</v>
      </c>
      <c r="C207" s="2" t="s">
        <v>437</v>
      </c>
      <c r="D207" s="2" t="s">
        <v>35</v>
      </c>
      <c r="E207" s="2" t="s">
        <v>36</v>
      </c>
      <c r="F207" s="2" t="s">
        <v>32</v>
      </c>
      <c r="G207" s="6">
        <v>2</v>
      </c>
      <c r="H207" s="8">
        <v>6567</v>
      </c>
      <c r="I207" s="10">
        <v>0</v>
      </c>
      <c r="J207" s="8">
        <v>13134</v>
      </c>
      <c r="K207" s="8">
        <v>8138.98</v>
      </c>
      <c r="L207" s="8">
        <v>4995.0200000000004</v>
      </c>
      <c r="M207" s="10">
        <f t="shared" si="12"/>
        <v>0.38031216689508152</v>
      </c>
      <c r="N207" t="str">
        <f t="shared" si="13"/>
        <v>01</v>
      </c>
      <c r="O207">
        <f t="shared" si="14"/>
        <v>2024</v>
      </c>
      <c r="P207" s="8">
        <f t="shared" si="15"/>
        <v>0</v>
      </c>
    </row>
    <row r="208" spans="1:16" x14ac:dyDescent="0.3">
      <c r="A208" s="2" t="s">
        <v>438</v>
      </c>
      <c r="B208" s="4">
        <v>45307</v>
      </c>
      <c r="C208" s="2" t="s">
        <v>439</v>
      </c>
      <c r="D208" s="2" t="s">
        <v>52</v>
      </c>
      <c r="E208" s="2" t="s">
        <v>42</v>
      </c>
      <c r="F208" s="2" t="s">
        <v>32</v>
      </c>
      <c r="G208" s="6">
        <v>2</v>
      </c>
      <c r="H208" s="8">
        <v>2818</v>
      </c>
      <c r="I208" s="10">
        <v>0.1</v>
      </c>
      <c r="J208" s="8">
        <v>5072.3999999999996</v>
      </c>
      <c r="K208" s="8">
        <v>3495.74</v>
      </c>
      <c r="L208" s="8">
        <v>1576.66</v>
      </c>
      <c r="M208" s="10">
        <f t="shared" si="12"/>
        <v>0.3108311647346424</v>
      </c>
      <c r="N208" t="str">
        <f t="shared" si="13"/>
        <v>01</v>
      </c>
      <c r="O208">
        <f t="shared" si="14"/>
        <v>2024</v>
      </c>
      <c r="P208" s="8">
        <f t="shared" si="15"/>
        <v>563.6</v>
      </c>
    </row>
    <row r="209" spans="1:16" x14ac:dyDescent="0.3">
      <c r="A209" s="2" t="s">
        <v>440</v>
      </c>
      <c r="B209" s="4">
        <v>45307</v>
      </c>
      <c r="C209" s="2" t="s">
        <v>196</v>
      </c>
      <c r="D209" s="2" t="s">
        <v>24</v>
      </c>
      <c r="E209" s="2" t="s">
        <v>20</v>
      </c>
      <c r="F209" s="2" t="s">
        <v>21</v>
      </c>
      <c r="G209" s="6">
        <v>2</v>
      </c>
      <c r="H209" s="8">
        <v>3490</v>
      </c>
      <c r="I209" s="10">
        <v>0</v>
      </c>
      <c r="J209" s="8">
        <v>6980</v>
      </c>
      <c r="K209" s="8">
        <v>4134.43</v>
      </c>
      <c r="L209" s="8">
        <v>2845.57</v>
      </c>
      <c r="M209" s="10">
        <f t="shared" si="12"/>
        <v>0.40767478510028654</v>
      </c>
      <c r="N209" t="str">
        <f t="shared" si="13"/>
        <v>01</v>
      </c>
      <c r="O209">
        <f t="shared" si="14"/>
        <v>2024</v>
      </c>
      <c r="P209" s="8">
        <f t="shared" si="15"/>
        <v>0</v>
      </c>
    </row>
    <row r="210" spans="1:16" x14ac:dyDescent="0.3">
      <c r="A210" s="2" t="s">
        <v>441</v>
      </c>
      <c r="B210" s="4">
        <v>45307</v>
      </c>
      <c r="C210" s="2" t="s">
        <v>442</v>
      </c>
      <c r="D210" s="2" t="s">
        <v>130</v>
      </c>
      <c r="E210" s="2" t="s">
        <v>36</v>
      </c>
      <c r="F210" s="2" t="s">
        <v>43</v>
      </c>
      <c r="G210" s="6">
        <v>5</v>
      </c>
      <c r="H210" s="8">
        <v>17102</v>
      </c>
      <c r="I210" s="10">
        <v>0</v>
      </c>
      <c r="J210" s="8">
        <v>85510</v>
      </c>
      <c r="K210" s="8">
        <v>63773.37</v>
      </c>
      <c r="L210" s="8">
        <v>21736.63</v>
      </c>
      <c r="M210" s="10">
        <f t="shared" si="12"/>
        <v>0.25419985966553621</v>
      </c>
      <c r="N210" t="str">
        <f t="shared" si="13"/>
        <v>01</v>
      </c>
      <c r="O210">
        <f t="shared" si="14"/>
        <v>2024</v>
      </c>
      <c r="P210" s="8">
        <f t="shared" si="15"/>
        <v>0</v>
      </c>
    </row>
    <row r="211" spans="1:16" x14ac:dyDescent="0.3">
      <c r="A211" s="2" t="s">
        <v>443</v>
      </c>
      <c r="B211" s="4">
        <v>45307</v>
      </c>
      <c r="C211" s="2" t="s">
        <v>444</v>
      </c>
      <c r="D211" s="2" t="s">
        <v>35</v>
      </c>
      <c r="E211" s="2" t="s">
        <v>36</v>
      </c>
      <c r="F211" s="2" t="s">
        <v>16</v>
      </c>
      <c r="G211" s="6">
        <v>4</v>
      </c>
      <c r="H211" s="8">
        <v>9008</v>
      </c>
      <c r="I211" s="10">
        <v>0.15</v>
      </c>
      <c r="J211" s="8">
        <v>30627.200000000001</v>
      </c>
      <c r="K211" s="8">
        <v>25437.27</v>
      </c>
      <c r="L211" s="8">
        <v>5189.93</v>
      </c>
      <c r="M211" s="10">
        <f t="shared" si="12"/>
        <v>0.16945492895204264</v>
      </c>
      <c r="N211" t="str">
        <f t="shared" si="13"/>
        <v>01</v>
      </c>
      <c r="O211">
        <f t="shared" si="14"/>
        <v>2024</v>
      </c>
      <c r="P211" s="8">
        <f t="shared" si="15"/>
        <v>5404.8</v>
      </c>
    </row>
    <row r="212" spans="1:16" x14ac:dyDescent="0.3">
      <c r="A212" s="2" t="s">
        <v>445</v>
      </c>
      <c r="B212" s="4">
        <v>45307</v>
      </c>
      <c r="C212" s="2" t="s">
        <v>158</v>
      </c>
      <c r="D212" s="2" t="s">
        <v>48</v>
      </c>
      <c r="E212" s="2" t="s">
        <v>49</v>
      </c>
      <c r="F212" s="2" t="s">
        <v>32</v>
      </c>
      <c r="G212" s="6">
        <v>1</v>
      </c>
      <c r="H212" s="8">
        <v>100</v>
      </c>
      <c r="I212" s="10">
        <v>0</v>
      </c>
      <c r="J212" s="8">
        <v>100</v>
      </c>
      <c r="K212" s="8">
        <v>58.28</v>
      </c>
      <c r="L212" s="8">
        <v>41.72</v>
      </c>
      <c r="M212" s="10">
        <f t="shared" si="12"/>
        <v>0.41720000000000002</v>
      </c>
      <c r="N212" t="str">
        <f t="shared" si="13"/>
        <v>01</v>
      </c>
      <c r="O212">
        <f t="shared" si="14"/>
        <v>2024</v>
      </c>
      <c r="P212" s="8">
        <f t="shared" si="15"/>
        <v>0</v>
      </c>
    </row>
    <row r="213" spans="1:16" x14ac:dyDescent="0.3">
      <c r="A213" s="2" t="s">
        <v>446</v>
      </c>
      <c r="B213" s="4">
        <v>45308</v>
      </c>
      <c r="C213" s="2" t="s">
        <v>447</v>
      </c>
      <c r="D213" s="2" t="s">
        <v>99</v>
      </c>
      <c r="E213" s="2" t="s">
        <v>15</v>
      </c>
      <c r="F213" s="2" t="s">
        <v>21</v>
      </c>
      <c r="G213" s="6">
        <v>4</v>
      </c>
      <c r="H213" s="8">
        <v>825</v>
      </c>
      <c r="I213" s="10">
        <v>0.1</v>
      </c>
      <c r="J213" s="8">
        <v>2970</v>
      </c>
      <c r="K213" s="8">
        <v>2248.46</v>
      </c>
      <c r="L213" s="8">
        <v>721.54</v>
      </c>
      <c r="M213" s="10">
        <f t="shared" si="12"/>
        <v>0.24294276094276093</v>
      </c>
      <c r="N213" t="str">
        <f t="shared" si="13"/>
        <v>01</v>
      </c>
      <c r="O213">
        <f t="shared" si="14"/>
        <v>2024</v>
      </c>
      <c r="P213" s="8">
        <f t="shared" si="15"/>
        <v>330</v>
      </c>
    </row>
    <row r="214" spans="1:16" x14ac:dyDescent="0.3">
      <c r="A214" s="2" t="s">
        <v>448</v>
      </c>
      <c r="B214" s="4">
        <v>45308</v>
      </c>
      <c r="C214" s="2" t="s">
        <v>449</v>
      </c>
      <c r="D214" s="2" t="s">
        <v>64</v>
      </c>
      <c r="E214" s="2" t="s">
        <v>36</v>
      </c>
      <c r="F214" s="2" t="s">
        <v>25</v>
      </c>
      <c r="G214" s="6">
        <v>2</v>
      </c>
      <c r="H214" s="8">
        <v>9578</v>
      </c>
      <c r="I214" s="10">
        <v>0</v>
      </c>
      <c r="J214" s="8">
        <v>19156</v>
      </c>
      <c r="K214" s="8">
        <v>14790.63</v>
      </c>
      <c r="L214" s="8">
        <v>4365.37</v>
      </c>
      <c r="M214" s="10">
        <f t="shared" si="12"/>
        <v>0.22788525788264774</v>
      </c>
      <c r="N214" t="str">
        <f t="shared" si="13"/>
        <v>01</v>
      </c>
      <c r="O214">
        <f t="shared" si="14"/>
        <v>2024</v>
      </c>
      <c r="P214" s="8">
        <f t="shared" si="15"/>
        <v>0</v>
      </c>
    </row>
    <row r="215" spans="1:16" x14ac:dyDescent="0.3">
      <c r="A215" s="2" t="s">
        <v>450</v>
      </c>
      <c r="B215" s="4">
        <v>45308</v>
      </c>
      <c r="C215" s="2" t="s">
        <v>451</v>
      </c>
      <c r="D215" s="2" t="s">
        <v>31</v>
      </c>
      <c r="E215" s="2" t="s">
        <v>20</v>
      </c>
      <c r="F215" s="2" t="s">
        <v>16</v>
      </c>
      <c r="G215" s="6">
        <v>1</v>
      </c>
      <c r="H215" s="8">
        <v>21137</v>
      </c>
      <c r="I215" s="10">
        <v>0</v>
      </c>
      <c r="J215" s="8">
        <v>21137</v>
      </c>
      <c r="K215" s="8">
        <v>13903.39</v>
      </c>
      <c r="L215" s="8">
        <v>7233.61</v>
      </c>
      <c r="M215" s="10">
        <f t="shared" si="12"/>
        <v>0.34222500827932062</v>
      </c>
      <c r="N215" t="str">
        <f t="shared" si="13"/>
        <v>01</v>
      </c>
      <c r="O215">
        <f t="shared" si="14"/>
        <v>2024</v>
      </c>
      <c r="P215" s="8">
        <f t="shared" si="15"/>
        <v>0</v>
      </c>
    </row>
    <row r="216" spans="1:16" x14ac:dyDescent="0.3">
      <c r="A216" s="2" t="s">
        <v>452</v>
      </c>
      <c r="B216" s="4">
        <v>45308</v>
      </c>
      <c r="C216" s="2" t="s">
        <v>453</v>
      </c>
      <c r="D216" s="2" t="s">
        <v>41</v>
      </c>
      <c r="E216" s="2" t="s">
        <v>42</v>
      </c>
      <c r="F216" s="2" t="s">
        <v>25</v>
      </c>
      <c r="G216" s="6">
        <v>2</v>
      </c>
      <c r="H216" s="8">
        <v>505</v>
      </c>
      <c r="I216" s="10">
        <v>0.1</v>
      </c>
      <c r="J216" s="8">
        <v>909</v>
      </c>
      <c r="K216" s="8">
        <v>580.79</v>
      </c>
      <c r="L216" s="8">
        <v>328.21</v>
      </c>
      <c r="M216" s="10">
        <f t="shared" si="12"/>
        <v>0.36106710671067105</v>
      </c>
      <c r="N216" t="str">
        <f t="shared" si="13"/>
        <v>01</v>
      </c>
      <c r="O216">
        <f t="shared" si="14"/>
        <v>2024</v>
      </c>
      <c r="P216" s="8">
        <f t="shared" si="15"/>
        <v>101</v>
      </c>
    </row>
    <row r="217" spans="1:16" x14ac:dyDescent="0.3">
      <c r="A217" s="2" t="s">
        <v>454</v>
      </c>
      <c r="B217" s="4">
        <v>45308</v>
      </c>
      <c r="C217" s="2" t="s">
        <v>455</v>
      </c>
      <c r="D217" s="2" t="s">
        <v>73</v>
      </c>
      <c r="E217" s="2" t="s">
        <v>49</v>
      </c>
      <c r="F217" s="2" t="s">
        <v>16</v>
      </c>
      <c r="G217" s="6">
        <v>1</v>
      </c>
      <c r="H217" s="8">
        <v>93</v>
      </c>
      <c r="I217" s="10">
        <v>0.05</v>
      </c>
      <c r="J217" s="8">
        <v>88.35</v>
      </c>
      <c r="K217" s="8">
        <v>57.47</v>
      </c>
      <c r="L217" s="8">
        <v>30.88</v>
      </c>
      <c r="M217" s="10">
        <f t="shared" si="12"/>
        <v>0.34951895868704019</v>
      </c>
      <c r="N217" t="str">
        <f t="shared" si="13"/>
        <v>01</v>
      </c>
      <c r="O217">
        <f t="shared" si="14"/>
        <v>2024</v>
      </c>
      <c r="P217" s="8">
        <f t="shared" si="15"/>
        <v>4.6500000000000004</v>
      </c>
    </row>
    <row r="218" spans="1:16" x14ac:dyDescent="0.3">
      <c r="A218" s="2" t="s">
        <v>456</v>
      </c>
      <c r="B218" s="4">
        <v>45308</v>
      </c>
      <c r="C218" s="2" t="s">
        <v>457</v>
      </c>
      <c r="D218" s="2" t="s">
        <v>73</v>
      </c>
      <c r="E218" s="2" t="s">
        <v>49</v>
      </c>
      <c r="F218" s="2" t="s">
        <v>21</v>
      </c>
      <c r="G218" s="6">
        <v>1</v>
      </c>
      <c r="H218" s="8">
        <v>171</v>
      </c>
      <c r="I218" s="10">
        <v>0.05</v>
      </c>
      <c r="J218" s="8">
        <v>162.44999999999999</v>
      </c>
      <c r="K218" s="8">
        <v>104.84</v>
      </c>
      <c r="L218" s="8">
        <v>57.61</v>
      </c>
      <c r="M218" s="10">
        <f t="shared" si="12"/>
        <v>0.35463219452139122</v>
      </c>
      <c r="N218" t="str">
        <f t="shared" si="13"/>
        <v>01</v>
      </c>
      <c r="O218">
        <f t="shared" si="14"/>
        <v>2024</v>
      </c>
      <c r="P218" s="8">
        <f t="shared" si="15"/>
        <v>8.5500000000000007</v>
      </c>
    </row>
    <row r="219" spans="1:16" x14ac:dyDescent="0.3">
      <c r="A219" s="2" t="s">
        <v>458</v>
      </c>
      <c r="B219" s="4">
        <v>45308</v>
      </c>
      <c r="C219" s="2" t="s">
        <v>459</v>
      </c>
      <c r="D219" s="2" t="s">
        <v>28</v>
      </c>
      <c r="E219" s="2" t="s">
        <v>20</v>
      </c>
      <c r="F219" s="2" t="s">
        <v>43</v>
      </c>
      <c r="G219" s="6">
        <v>1</v>
      </c>
      <c r="H219" s="8">
        <v>61537</v>
      </c>
      <c r="I219" s="10">
        <v>0</v>
      </c>
      <c r="J219" s="8">
        <v>61537</v>
      </c>
      <c r="K219" s="8">
        <v>41658.22</v>
      </c>
      <c r="L219" s="8">
        <v>19878.78</v>
      </c>
      <c r="M219" s="10">
        <f t="shared" si="12"/>
        <v>0.32303784714886979</v>
      </c>
      <c r="N219" t="str">
        <f t="shared" si="13"/>
        <v>01</v>
      </c>
      <c r="O219">
        <f t="shared" si="14"/>
        <v>2024</v>
      </c>
      <c r="P219" s="8">
        <f t="shared" si="15"/>
        <v>0</v>
      </c>
    </row>
    <row r="220" spans="1:16" x14ac:dyDescent="0.3">
      <c r="A220" s="2" t="s">
        <v>460</v>
      </c>
      <c r="B220" s="4">
        <v>45308</v>
      </c>
      <c r="C220" s="2" t="s">
        <v>461</v>
      </c>
      <c r="D220" s="2" t="s">
        <v>52</v>
      </c>
      <c r="E220" s="2" t="s">
        <v>42</v>
      </c>
      <c r="F220" s="2" t="s">
        <v>43</v>
      </c>
      <c r="G220" s="6">
        <v>2</v>
      </c>
      <c r="H220" s="8">
        <v>1850</v>
      </c>
      <c r="I220" s="10">
        <v>0</v>
      </c>
      <c r="J220" s="8">
        <v>3700</v>
      </c>
      <c r="K220" s="8">
        <v>2315.2399999999998</v>
      </c>
      <c r="L220" s="8">
        <v>1384.76</v>
      </c>
      <c r="M220" s="10">
        <f t="shared" si="12"/>
        <v>0.37425945945945943</v>
      </c>
      <c r="N220" t="str">
        <f t="shared" si="13"/>
        <v>01</v>
      </c>
      <c r="O220">
        <f t="shared" si="14"/>
        <v>2024</v>
      </c>
      <c r="P220" s="8">
        <f t="shared" si="15"/>
        <v>0</v>
      </c>
    </row>
    <row r="221" spans="1:16" x14ac:dyDescent="0.3">
      <c r="A221" s="2" t="s">
        <v>462</v>
      </c>
      <c r="B221" s="4">
        <v>45308</v>
      </c>
      <c r="C221" s="2" t="s">
        <v>463</v>
      </c>
      <c r="D221" s="2" t="s">
        <v>48</v>
      </c>
      <c r="E221" s="2" t="s">
        <v>49</v>
      </c>
      <c r="F221" s="2" t="s">
        <v>25</v>
      </c>
      <c r="G221" s="6">
        <v>1</v>
      </c>
      <c r="H221" s="8">
        <v>214</v>
      </c>
      <c r="I221" s="10">
        <v>0.05</v>
      </c>
      <c r="J221" s="8">
        <v>203.3</v>
      </c>
      <c r="K221" s="8">
        <v>131.27000000000001</v>
      </c>
      <c r="L221" s="8">
        <v>72.03</v>
      </c>
      <c r="M221" s="10">
        <f t="shared" si="12"/>
        <v>0.35430398425971471</v>
      </c>
      <c r="N221" t="str">
        <f t="shared" si="13"/>
        <v>01</v>
      </c>
      <c r="O221">
        <f t="shared" si="14"/>
        <v>2024</v>
      </c>
      <c r="P221" s="8">
        <f t="shared" si="15"/>
        <v>10.700000000000001</v>
      </c>
    </row>
    <row r="222" spans="1:16" x14ac:dyDescent="0.3">
      <c r="A222" s="2" t="s">
        <v>464</v>
      </c>
      <c r="B222" s="4">
        <v>45308</v>
      </c>
      <c r="C222" s="2" t="s">
        <v>465</v>
      </c>
      <c r="D222" s="2" t="s">
        <v>48</v>
      </c>
      <c r="E222" s="2" t="s">
        <v>49</v>
      </c>
      <c r="F222" s="2" t="s">
        <v>25</v>
      </c>
      <c r="G222" s="6">
        <v>1</v>
      </c>
      <c r="H222" s="8">
        <v>201</v>
      </c>
      <c r="I222" s="10">
        <v>0.15</v>
      </c>
      <c r="J222" s="8">
        <v>170.85</v>
      </c>
      <c r="K222" s="8">
        <v>147.74</v>
      </c>
      <c r="L222" s="8">
        <v>23.11</v>
      </c>
      <c r="M222" s="10">
        <f t="shared" si="12"/>
        <v>0.13526485220954054</v>
      </c>
      <c r="N222" t="str">
        <f t="shared" si="13"/>
        <v>01</v>
      </c>
      <c r="O222">
        <f t="shared" si="14"/>
        <v>2024</v>
      </c>
      <c r="P222" s="8">
        <f t="shared" si="15"/>
        <v>30.15</v>
      </c>
    </row>
    <row r="223" spans="1:16" x14ac:dyDescent="0.3">
      <c r="A223" s="2" t="s">
        <v>466</v>
      </c>
      <c r="B223" s="4">
        <v>45308</v>
      </c>
      <c r="C223" s="2" t="s">
        <v>68</v>
      </c>
      <c r="D223" s="2" t="s">
        <v>48</v>
      </c>
      <c r="E223" s="2" t="s">
        <v>49</v>
      </c>
      <c r="F223" s="2" t="s">
        <v>25</v>
      </c>
      <c r="G223" s="6">
        <v>2</v>
      </c>
      <c r="H223" s="8">
        <v>156</v>
      </c>
      <c r="I223" s="10">
        <v>0.1</v>
      </c>
      <c r="J223" s="8">
        <v>280.8</v>
      </c>
      <c r="K223" s="8">
        <v>189.49</v>
      </c>
      <c r="L223" s="8">
        <v>91.31</v>
      </c>
      <c r="M223" s="10">
        <f t="shared" si="12"/>
        <v>0.32517806267806265</v>
      </c>
      <c r="N223" t="str">
        <f t="shared" si="13"/>
        <v>01</v>
      </c>
      <c r="O223">
        <f t="shared" si="14"/>
        <v>2024</v>
      </c>
      <c r="P223" s="8">
        <f t="shared" si="15"/>
        <v>31.200000000000003</v>
      </c>
    </row>
    <row r="224" spans="1:16" x14ac:dyDescent="0.3">
      <c r="A224" s="2" t="s">
        <v>467</v>
      </c>
      <c r="B224" s="4">
        <v>45308</v>
      </c>
      <c r="C224" s="2" t="s">
        <v>468</v>
      </c>
      <c r="D224" s="2" t="s">
        <v>57</v>
      </c>
      <c r="E224" s="2" t="s">
        <v>20</v>
      </c>
      <c r="F224" s="2" t="s">
        <v>43</v>
      </c>
      <c r="G224" s="6">
        <v>5</v>
      </c>
      <c r="H224" s="8">
        <v>26664</v>
      </c>
      <c r="I224" s="10">
        <v>0.15</v>
      </c>
      <c r="J224" s="8">
        <v>113322</v>
      </c>
      <c r="K224" s="8">
        <v>82202.960000000006</v>
      </c>
      <c r="L224" s="8">
        <v>31119.040000000001</v>
      </c>
      <c r="M224" s="10">
        <f t="shared" si="12"/>
        <v>0.27460722542842519</v>
      </c>
      <c r="N224" t="str">
        <f t="shared" si="13"/>
        <v>01</v>
      </c>
      <c r="O224">
        <f t="shared" si="14"/>
        <v>2024</v>
      </c>
      <c r="P224" s="8">
        <f t="shared" si="15"/>
        <v>19998</v>
      </c>
    </row>
    <row r="225" spans="1:16" x14ac:dyDescent="0.3">
      <c r="A225" s="2" t="s">
        <v>469</v>
      </c>
      <c r="B225" s="4">
        <v>45308</v>
      </c>
      <c r="C225" s="2" t="s">
        <v>470</v>
      </c>
      <c r="D225" s="2" t="s">
        <v>24</v>
      </c>
      <c r="E225" s="2" t="s">
        <v>20</v>
      </c>
      <c r="F225" s="2" t="s">
        <v>25</v>
      </c>
      <c r="G225" s="6">
        <v>2</v>
      </c>
      <c r="H225" s="8">
        <v>2662</v>
      </c>
      <c r="I225" s="10">
        <v>0.1</v>
      </c>
      <c r="J225" s="8">
        <v>4791.6000000000004</v>
      </c>
      <c r="K225" s="8">
        <v>3717.44</v>
      </c>
      <c r="L225" s="8">
        <v>1074.1600000000001</v>
      </c>
      <c r="M225" s="10">
        <f t="shared" si="12"/>
        <v>0.22417564070456633</v>
      </c>
      <c r="N225" t="str">
        <f t="shared" si="13"/>
        <v>01</v>
      </c>
      <c r="O225">
        <f t="shared" si="14"/>
        <v>2024</v>
      </c>
      <c r="P225" s="8">
        <f t="shared" si="15"/>
        <v>532.4</v>
      </c>
    </row>
    <row r="226" spans="1:16" x14ac:dyDescent="0.3">
      <c r="A226" s="2" t="s">
        <v>471</v>
      </c>
      <c r="B226" s="4">
        <v>45308</v>
      </c>
      <c r="C226" s="2" t="s">
        <v>472</v>
      </c>
      <c r="D226" s="2" t="s">
        <v>48</v>
      </c>
      <c r="E226" s="2" t="s">
        <v>49</v>
      </c>
      <c r="F226" s="2" t="s">
        <v>16</v>
      </c>
      <c r="G226" s="6">
        <v>2</v>
      </c>
      <c r="H226" s="8">
        <v>102</v>
      </c>
      <c r="I226" s="10">
        <v>0.05</v>
      </c>
      <c r="J226" s="8">
        <v>193.8</v>
      </c>
      <c r="K226" s="8">
        <v>149.31</v>
      </c>
      <c r="L226" s="8">
        <v>44.49</v>
      </c>
      <c r="M226" s="10">
        <f t="shared" si="12"/>
        <v>0.22956656346749227</v>
      </c>
      <c r="N226" t="str">
        <f t="shared" si="13"/>
        <v>01</v>
      </c>
      <c r="O226">
        <f t="shared" si="14"/>
        <v>2024</v>
      </c>
      <c r="P226" s="8">
        <f t="shared" si="15"/>
        <v>10.200000000000001</v>
      </c>
    </row>
    <row r="227" spans="1:16" x14ac:dyDescent="0.3">
      <c r="A227" s="2" t="s">
        <v>473</v>
      </c>
      <c r="B227" s="4">
        <v>45308</v>
      </c>
      <c r="C227" s="2" t="s">
        <v>474</v>
      </c>
      <c r="D227" s="2" t="s">
        <v>57</v>
      </c>
      <c r="E227" s="2" t="s">
        <v>20</v>
      </c>
      <c r="F227" s="2" t="s">
        <v>16</v>
      </c>
      <c r="G227" s="6">
        <v>3</v>
      </c>
      <c r="H227" s="8">
        <v>28716</v>
      </c>
      <c r="I227" s="10">
        <v>0.05</v>
      </c>
      <c r="J227" s="8">
        <v>81840.600000000006</v>
      </c>
      <c r="K227" s="8">
        <v>58334.22</v>
      </c>
      <c r="L227" s="8">
        <v>23506.38</v>
      </c>
      <c r="M227" s="10">
        <f t="shared" si="12"/>
        <v>0.28722150130864144</v>
      </c>
      <c r="N227" t="str">
        <f t="shared" si="13"/>
        <v>01</v>
      </c>
      <c r="O227">
        <f t="shared" si="14"/>
        <v>2024</v>
      </c>
      <c r="P227" s="8">
        <f t="shared" si="15"/>
        <v>4307.4000000000005</v>
      </c>
    </row>
    <row r="228" spans="1:16" x14ac:dyDescent="0.3">
      <c r="A228" s="2" t="s">
        <v>475</v>
      </c>
      <c r="B228" s="4">
        <v>45308</v>
      </c>
      <c r="C228" s="2" t="s">
        <v>476</v>
      </c>
      <c r="D228" s="2" t="s">
        <v>19</v>
      </c>
      <c r="E228" s="2" t="s">
        <v>20</v>
      </c>
      <c r="F228" s="2" t="s">
        <v>43</v>
      </c>
      <c r="G228" s="6">
        <v>2</v>
      </c>
      <c r="H228" s="8">
        <v>2240</v>
      </c>
      <c r="I228" s="10">
        <v>0.05</v>
      </c>
      <c r="J228" s="8">
        <v>4256</v>
      </c>
      <c r="K228" s="8">
        <v>2500.92</v>
      </c>
      <c r="L228" s="8">
        <v>1755.08</v>
      </c>
      <c r="M228" s="10">
        <f t="shared" si="12"/>
        <v>0.41237781954887215</v>
      </c>
      <c r="N228" t="str">
        <f t="shared" si="13"/>
        <v>01</v>
      </c>
      <c r="O228">
        <f t="shared" si="14"/>
        <v>2024</v>
      </c>
      <c r="P228" s="8">
        <f t="shared" si="15"/>
        <v>224</v>
      </c>
    </row>
    <row r="229" spans="1:16" x14ac:dyDescent="0.3">
      <c r="A229" s="2" t="s">
        <v>477</v>
      </c>
      <c r="B229" s="4">
        <v>45309</v>
      </c>
      <c r="C229" s="2" t="s">
        <v>292</v>
      </c>
      <c r="D229" s="2" t="s">
        <v>28</v>
      </c>
      <c r="E229" s="2" t="s">
        <v>20</v>
      </c>
      <c r="F229" s="2" t="s">
        <v>25</v>
      </c>
      <c r="G229" s="6">
        <v>3</v>
      </c>
      <c r="H229" s="8">
        <v>64511</v>
      </c>
      <c r="I229" s="10">
        <v>0</v>
      </c>
      <c r="J229" s="8">
        <v>193533</v>
      </c>
      <c r="K229" s="8">
        <v>129187.32</v>
      </c>
      <c r="L229" s="8">
        <v>64345.68</v>
      </c>
      <c r="M229" s="10">
        <f t="shared" si="12"/>
        <v>0.33247911208941111</v>
      </c>
      <c r="N229" t="str">
        <f t="shared" si="13"/>
        <v>01</v>
      </c>
      <c r="O229">
        <f t="shared" si="14"/>
        <v>2024</v>
      </c>
      <c r="P229" s="8">
        <f t="shared" si="15"/>
        <v>0</v>
      </c>
    </row>
    <row r="230" spans="1:16" x14ac:dyDescent="0.3">
      <c r="A230" s="2" t="s">
        <v>478</v>
      </c>
      <c r="B230" s="4">
        <v>45309</v>
      </c>
      <c r="C230" s="2" t="s">
        <v>479</v>
      </c>
      <c r="D230" s="2" t="s">
        <v>35</v>
      </c>
      <c r="E230" s="2" t="s">
        <v>36</v>
      </c>
      <c r="F230" s="2" t="s">
        <v>32</v>
      </c>
      <c r="G230" s="6">
        <v>1</v>
      </c>
      <c r="H230" s="8">
        <v>5937</v>
      </c>
      <c r="I230" s="10">
        <v>0.2</v>
      </c>
      <c r="J230" s="8">
        <v>4749.6000000000004</v>
      </c>
      <c r="K230" s="8">
        <v>3383.08</v>
      </c>
      <c r="L230" s="8">
        <v>1366.52</v>
      </c>
      <c r="M230" s="10">
        <f t="shared" si="12"/>
        <v>0.28771264948627251</v>
      </c>
      <c r="N230" t="str">
        <f t="shared" si="13"/>
        <v>01</v>
      </c>
      <c r="O230">
        <f t="shared" si="14"/>
        <v>2024</v>
      </c>
      <c r="P230" s="8">
        <f t="shared" si="15"/>
        <v>1187.4000000000001</v>
      </c>
    </row>
    <row r="231" spans="1:16" x14ac:dyDescent="0.3">
      <c r="A231" s="2" t="s">
        <v>480</v>
      </c>
      <c r="B231" s="4">
        <v>45309</v>
      </c>
      <c r="C231" s="2" t="s">
        <v>481</v>
      </c>
      <c r="D231" s="2" t="s">
        <v>14</v>
      </c>
      <c r="E231" s="2" t="s">
        <v>15</v>
      </c>
      <c r="F231" s="2" t="s">
        <v>43</v>
      </c>
      <c r="G231" s="6">
        <v>4</v>
      </c>
      <c r="H231" s="8">
        <v>528</v>
      </c>
      <c r="I231" s="10">
        <v>0.2</v>
      </c>
      <c r="J231" s="8">
        <v>1689.6</v>
      </c>
      <c r="K231" s="8">
        <v>1648.33</v>
      </c>
      <c r="L231" s="8">
        <v>41.27</v>
      </c>
      <c r="M231" s="10">
        <f t="shared" si="12"/>
        <v>2.4425899621212124E-2</v>
      </c>
      <c r="N231" t="str">
        <f t="shared" si="13"/>
        <v>01</v>
      </c>
      <c r="O231">
        <f t="shared" si="14"/>
        <v>2024</v>
      </c>
      <c r="P231" s="8">
        <f t="shared" si="15"/>
        <v>422.40000000000003</v>
      </c>
    </row>
    <row r="232" spans="1:16" x14ac:dyDescent="0.3">
      <c r="A232" s="2" t="s">
        <v>482</v>
      </c>
      <c r="B232" s="4">
        <v>45309</v>
      </c>
      <c r="C232" s="2" t="s">
        <v>483</v>
      </c>
      <c r="D232" s="2" t="s">
        <v>35</v>
      </c>
      <c r="E232" s="2" t="s">
        <v>36</v>
      </c>
      <c r="F232" s="2" t="s">
        <v>16</v>
      </c>
      <c r="G232" s="6">
        <v>2</v>
      </c>
      <c r="H232" s="8">
        <v>9521</v>
      </c>
      <c r="I232" s="10">
        <v>0.15</v>
      </c>
      <c r="J232" s="8">
        <v>16185.7</v>
      </c>
      <c r="K232" s="8">
        <v>14499.31</v>
      </c>
      <c r="L232" s="8">
        <v>1686.39</v>
      </c>
      <c r="M232" s="10">
        <f t="shared" si="12"/>
        <v>0.10419011843788036</v>
      </c>
      <c r="N232" t="str">
        <f t="shared" si="13"/>
        <v>01</v>
      </c>
      <c r="O232">
        <f t="shared" si="14"/>
        <v>2024</v>
      </c>
      <c r="P232" s="8">
        <f t="shared" si="15"/>
        <v>2856.2999999999997</v>
      </c>
    </row>
    <row r="233" spans="1:16" x14ac:dyDescent="0.3">
      <c r="A233" s="2" t="s">
        <v>484</v>
      </c>
      <c r="B233" s="4">
        <v>45309</v>
      </c>
      <c r="C233" s="2" t="s">
        <v>485</v>
      </c>
      <c r="D233" s="2" t="s">
        <v>57</v>
      </c>
      <c r="E233" s="2" t="s">
        <v>20</v>
      </c>
      <c r="F233" s="2" t="s">
        <v>32</v>
      </c>
      <c r="G233" s="6">
        <v>2</v>
      </c>
      <c r="H233" s="8">
        <v>33802</v>
      </c>
      <c r="I233" s="10">
        <v>0</v>
      </c>
      <c r="J233" s="8">
        <v>67604</v>
      </c>
      <c r="K233" s="8">
        <v>50950.18</v>
      </c>
      <c r="L233" s="8">
        <v>16653.82</v>
      </c>
      <c r="M233" s="10">
        <f t="shared" si="12"/>
        <v>0.24634370747293058</v>
      </c>
      <c r="N233" t="str">
        <f t="shared" si="13"/>
        <v>01</v>
      </c>
      <c r="O233">
        <f t="shared" si="14"/>
        <v>2024</v>
      </c>
      <c r="P233" s="8">
        <f t="shared" si="15"/>
        <v>0</v>
      </c>
    </row>
    <row r="234" spans="1:16" x14ac:dyDescent="0.3">
      <c r="A234" s="2" t="s">
        <v>486</v>
      </c>
      <c r="B234" s="4">
        <v>45309</v>
      </c>
      <c r="C234" s="2" t="s">
        <v>487</v>
      </c>
      <c r="D234" s="2" t="s">
        <v>28</v>
      </c>
      <c r="E234" s="2" t="s">
        <v>20</v>
      </c>
      <c r="F234" s="2" t="s">
        <v>25</v>
      </c>
      <c r="G234" s="6">
        <v>2</v>
      </c>
      <c r="H234" s="8">
        <v>62934</v>
      </c>
      <c r="I234" s="10">
        <v>0.1</v>
      </c>
      <c r="J234" s="8">
        <v>113281.2</v>
      </c>
      <c r="K234" s="8">
        <v>92942.68</v>
      </c>
      <c r="L234" s="8">
        <v>20338.52</v>
      </c>
      <c r="M234" s="10">
        <f t="shared" si="12"/>
        <v>0.17954011786598306</v>
      </c>
      <c r="N234" t="str">
        <f t="shared" si="13"/>
        <v>01</v>
      </c>
      <c r="O234">
        <f t="shared" si="14"/>
        <v>2024</v>
      </c>
      <c r="P234" s="8">
        <f t="shared" si="15"/>
        <v>12586.800000000001</v>
      </c>
    </row>
    <row r="235" spans="1:16" x14ac:dyDescent="0.3">
      <c r="A235" s="2" t="s">
        <v>488</v>
      </c>
      <c r="B235" s="4">
        <v>45309</v>
      </c>
      <c r="C235" s="2" t="s">
        <v>489</v>
      </c>
      <c r="D235" s="2" t="s">
        <v>73</v>
      </c>
      <c r="E235" s="2" t="s">
        <v>49</v>
      </c>
      <c r="F235" s="2" t="s">
        <v>32</v>
      </c>
      <c r="G235" s="6">
        <v>1</v>
      </c>
      <c r="H235" s="8">
        <v>82</v>
      </c>
      <c r="I235" s="10">
        <v>0.05</v>
      </c>
      <c r="J235" s="8">
        <v>77.900000000000006</v>
      </c>
      <c r="K235" s="8">
        <v>54.27</v>
      </c>
      <c r="L235" s="8">
        <v>23.63</v>
      </c>
      <c r="M235" s="10">
        <f t="shared" si="12"/>
        <v>0.3033376123234916</v>
      </c>
      <c r="N235" t="str">
        <f t="shared" si="13"/>
        <v>01</v>
      </c>
      <c r="O235">
        <f t="shared" si="14"/>
        <v>2024</v>
      </c>
      <c r="P235" s="8">
        <f t="shared" si="15"/>
        <v>4.1000000000000005</v>
      </c>
    </row>
    <row r="236" spans="1:16" x14ac:dyDescent="0.3">
      <c r="A236" s="2" t="s">
        <v>490</v>
      </c>
      <c r="B236" s="4">
        <v>45309</v>
      </c>
      <c r="C236" s="2" t="s">
        <v>491</v>
      </c>
      <c r="D236" s="2" t="s">
        <v>41</v>
      </c>
      <c r="E236" s="2" t="s">
        <v>42</v>
      </c>
      <c r="F236" s="2" t="s">
        <v>21</v>
      </c>
      <c r="G236" s="6">
        <v>3</v>
      </c>
      <c r="H236" s="8">
        <v>1024</v>
      </c>
      <c r="I236" s="10">
        <v>0.1</v>
      </c>
      <c r="J236" s="8">
        <v>2764.8</v>
      </c>
      <c r="K236" s="8">
        <v>2143.5500000000002</v>
      </c>
      <c r="L236" s="8">
        <v>621.25</v>
      </c>
      <c r="M236" s="10">
        <f t="shared" si="12"/>
        <v>0.22469979745370369</v>
      </c>
      <c r="N236" t="str">
        <f t="shared" si="13"/>
        <v>01</v>
      </c>
      <c r="O236">
        <f t="shared" si="14"/>
        <v>2024</v>
      </c>
      <c r="P236" s="8">
        <f t="shared" si="15"/>
        <v>307.20000000000005</v>
      </c>
    </row>
    <row r="237" spans="1:16" x14ac:dyDescent="0.3">
      <c r="A237" s="2" t="s">
        <v>492</v>
      </c>
      <c r="B237" s="4">
        <v>45309</v>
      </c>
      <c r="C237" s="2" t="s">
        <v>493</v>
      </c>
      <c r="D237" s="2" t="s">
        <v>52</v>
      </c>
      <c r="E237" s="2" t="s">
        <v>42</v>
      </c>
      <c r="F237" s="2" t="s">
        <v>43</v>
      </c>
      <c r="G237" s="6">
        <v>3</v>
      </c>
      <c r="H237" s="8">
        <v>1717</v>
      </c>
      <c r="I237" s="10">
        <v>0.05</v>
      </c>
      <c r="J237" s="8">
        <v>4893.45</v>
      </c>
      <c r="K237" s="8">
        <v>3515.05</v>
      </c>
      <c r="L237" s="8">
        <v>1378.4</v>
      </c>
      <c r="M237" s="10">
        <f t="shared" si="12"/>
        <v>0.28168265742982967</v>
      </c>
      <c r="N237" t="str">
        <f t="shared" si="13"/>
        <v>01</v>
      </c>
      <c r="O237">
        <f t="shared" si="14"/>
        <v>2024</v>
      </c>
      <c r="P237" s="8">
        <f t="shared" si="15"/>
        <v>257.55</v>
      </c>
    </row>
    <row r="238" spans="1:16" x14ac:dyDescent="0.3">
      <c r="A238" s="2" t="s">
        <v>494</v>
      </c>
      <c r="B238" s="4">
        <v>45309</v>
      </c>
      <c r="C238" s="2" t="s">
        <v>107</v>
      </c>
      <c r="D238" s="2" t="s">
        <v>130</v>
      </c>
      <c r="E238" s="2" t="s">
        <v>36</v>
      </c>
      <c r="F238" s="2" t="s">
        <v>21</v>
      </c>
      <c r="G238" s="6">
        <v>2</v>
      </c>
      <c r="H238" s="8">
        <v>8426</v>
      </c>
      <c r="I238" s="10">
        <v>0.15</v>
      </c>
      <c r="J238" s="8">
        <v>14324.2</v>
      </c>
      <c r="K238" s="8">
        <v>10671.56</v>
      </c>
      <c r="L238" s="8">
        <v>3652.64</v>
      </c>
      <c r="M238" s="10">
        <f t="shared" si="12"/>
        <v>0.25499783583027325</v>
      </c>
      <c r="N238" t="str">
        <f t="shared" si="13"/>
        <v>01</v>
      </c>
      <c r="O238">
        <f t="shared" si="14"/>
        <v>2024</v>
      </c>
      <c r="P238" s="8">
        <f t="shared" si="15"/>
        <v>2527.7999999999997</v>
      </c>
    </row>
    <row r="239" spans="1:16" x14ac:dyDescent="0.3">
      <c r="A239" s="2" t="s">
        <v>495</v>
      </c>
      <c r="B239" s="4">
        <v>45309</v>
      </c>
      <c r="C239" s="2" t="s">
        <v>496</v>
      </c>
      <c r="D239" s="2" t="s">
        <v>48</v>
      </c>
      <c r="E239" s="2" t="s">
        <v>49</v>
      </c>
      <c r="F239" s="2" t="s">
        <v>43</v>
      </c>
      <c r="G239" s="6">
        <v>1</v>
      </c>
      <c r="H239" s="8">
        <v>151</v>
      </c>
      <c r="I239" s="10">
        <v>0</v>
      </c>
      <c r="J239" s="8">
        <v>151</v>
      </c>
      <c r="K239" s="8">
        <v>90.77</v>
      </c>
      <c r="L239" s="8">
        <v>60.23</v>
      </c>
      <c r="M239" s="10">
        <f t="shared" si="12"/>
        <v>0.39887417218543042</v>
      </c>
      <c r="N239" t="str">
        <f t="shared" si="13"/>
        <v>01</v>
      </c>
      <c r="O239">
        <f t="shared" si="14"/>
        <v>2024</v>
      </c>
      <c r="P239" s="8">
        <f t="shared" si="15"/>
        <v>0</v>
      </c>
    </row>
    <row r="240" spans="1:16" x14ac:dyDescent="0.3">
      <c r="A240" s="2" t="s">
        <v>497</v>
      </c>
      <c r="B240" s="4">
        <v>45309</v>
      </c>
      <c r="C240" s="2" t="s">
        <v>498</v>
      </c>
      <c r="D240" s="2" t="s">
        <v>48</v>
      </c>
      <c r="E240" s="2" t="s">
        <v>49</v>
      </c>
      <c r="F240" s="2" t="s">
        <v>25</v>
      </c>
      <c r="G240" s="6">
        <v>2</v>
      </c>
      <c r="H240" s="8">
        <v>82</v>
      </c>
      <c r="I240" s="10">
        <v>0.15</v>
      </c>
      <c r="J240" s="8">
        <v>139.4</v>
      </c>
      <c r="K240" s="8">
        <v>107.83</v>
      </c>
      <c r="L240" s="8">
        <v>31.57</v>
      </c>
      <c r="M240" s="10">
        <f t="shared" si="12"/>
        <v>0.22647058823529412</v>
      </c>
      <c r="N240" t="str">
        <f t="shared" si="13"/>
        <v>01</v>
      </c>
      <c r="O240">
        <f t="shared" si="14"/>
        <v>2024</v>
      </c>
      <c r="P240" s="8">
        <f t="shared" si="15"/>
        <v>24.599999999999998</v>
      </c>
    </row>
    <row r="241" spans="1:16" x14ac:dyDescent="0.3">
      <c r="A241" s="2" t="s">
        <v>499</v>
      </c>
      <c r="B241" s="4">
        <v>45309</v>
      </c>
      <c r="C241" s="2" t="s">
        <v>468</v>
      </c>
      <c r="D241" s="2" t="s">
        <v>41</v>
      </c>
      <c r="E241" s="2" t="s">
        <v>42</v>
      </c>
      <c r="F241" s="2" t="s">
        <v>25</v>
      </c>
      <c r="G241" s="6">
        <v>1</v>
      </c>
      <c r="H241" s="8">
        <v>919</v>
      </c>
      <c r="I241" s="10">
        <v>0.05</v>
      </c>
      <c r="J241" s="8">
        <v>873.05</v>
      </c>
      <c r="K241" s="8">
        <v>512.28</v>
      </c>
      <c r="L241" s="8">
        <v>360.77</v>
      </c>
      <c r="M241" s="10">
        <f t="shared" si="12"/>
        <v>0.41322948284748867</v>
      </c>
      <c r="N241" t="str">
        <f t="shared" si="13"/>
        <v>01</v>
      </c>
      <c r="O241">
        <f t="shared" si="14"/>
        <v>2024</v>
      </c>
      <c r="P241" s="8">
        <f t="shared" si="15"/>
        <v>45.95</v>
      </c>
    </row>
    <row r="242" spans="1:16" x14ac:dyDescent="0.3">
      <c r="A242" s="2" t="s">
        <v>500</v>
      </c>
      <c r="B242" s="4">
        <v>45309</v>
      </c>
      <c r="C242" s="2" t="s">
        <v>501</v>
      </c>
      <c r="D242" s="2" t="s">
        <v>99</v>
      </c>
      <c r="E242" s="2" t="s">
        <v>15</v>
      </c>
      <c r="F242" s="2" t="s">
        <v>43</v>
      </c>
      <c r="G242" s="6">
        <v>1</v>
      </c>
      <c r="H242" s="8">
        <v>1572</v>
      </c>
      <c r="I242" s="10">
        <v>0</v>
      </c>
      <c r="J242" s="8">
        <v>1572</v>
      </c>
      <c r="K242" s="8">
        <v>1045.02</v>
      </c>
      <c r="L242" s="8">
        <v>526.98</v>
      </c>
      <c r="M242" s="10">
        <f t="shared" si="12"/>
        <v>0.33522900763358782</v>
      </c>
      <c r="N242" t="str">
        <f t="shared" si="13"/>
        <v>01</v>
      </c>
      <c r="O242">
        <f t="shared" si="14"/>
        <v>2024</v>
      </c>
      <c r="P242" s="8">
        <f t="shared" si="15"/>
        <v>0</v>
      </c>
    </row>
    <row r="243" spans="1:16" x14ac:dyDescent="0.3">
      <c r="A243" s="2" t="s">
        <v>502</v>
      </c>
      <c r="B243" s="4">
        <v>45310</v>
      </c>
      <c r="C243" s="2" t="s">
        <v>503</v>
      </c>
      <c r="D243" s="2" t="s">
        <v>31</v>
      </c>
      <c r="E243" s="2" t="s">
        <v>20</v>
      </c>
      <c r="F243" s="2" t="s">
        <v>32</v>
      </c>
      <c r="G243" s="6">
        <v>1</v>
      </c>
      <c r="H243" s="8">
        <v>24366</v>
      </c>
      <c r="I243" s="10">
        <v>0</v>
      </c>
      <c r="J243" s="8">
        <v>24366</v>
      </c>
      <c r="K243" s="8">
        <v>13896.69</v>
      </c>
      <c r="L243" s="8">
        <v>10469.31</v>
      </c>
      <c r="M243" s="10">
        <f t="shared" si="12"/>
        <v>0.42966880078798325</v>
      </c>
      <c r="N243" t="str">
        <f t="shared" si="13"/>
        <v>01</v>
      </c>
      <c r="O243">
        <f t="shared" si="14"/>
        <v>2024</v>
      </c>
      <c r="P243" s="8">
        <f t="shared" si="15"/>
        <v>0</v>
      </c>
    </row>
    <row r="244" spans="1:16" x14ac:dyDescent="0.3">
      <c r="A244" s="2" t="s">
        <v>504</v>
      </c>
      <c r="B244" s="4">
        <v>45310</v>
      </c>
      <c r="C244" s="2" t="s">
        <v>442</v>
      </c>
      <c r="D244" s="2" t="s">
        <v>64</v>
      </c>
      <c r="E244" s="2" t="s">
        <v>36</v>
      </c>
      <c r="F244" s="2" t="s">
        <v>43</v>
      </c>
      <c r="G244" s="6">
        <v>1</v>
      </c>
      <c r="H244" s="8">
        <v>14061</v>
      </c>
      <c r="I244" s="10">
        <v>0.1</v>
      </c>
      <c r="J244" s="8">
        <v>12654.9</v>
      </c>
      <c r="K244" s="8">
        <v>11458.56</v>
      </c>
      <c r="L244" s="8">
        <v>1196.3399999999999</v>
      </c>
      <c r="M244" s="10">
        <f t="shared" si="12"/>
        <v>9.4535713439063127E-2</v>
      </c>
      <c r="N244" t="str">
        <f t="shared" si="13"/>
        <v>01</v>
      </c>
      <c r="O244">
        <f t="shared" si="14"/>
        <v>2024</v>
      </c>
      <c r="P244" s="8">
        <f t="shared" si="15"/>
        <v>1406.1000000000001</v>
      </c>
    </row>
    <row r="245" spans="1:16" x14ac:dyDescent="0.3">
      <c r="A245" s="2" t="s">
        <v>505</v>
      </c>
      <c r="B245" s="4">
        <v>45310</v>
      </c>
      <c r="C245" s="2" t="s">
        <v>506</v>
      </c>
      <c r="D245" s="2" t="s">
        <v>28</v>
      </c>
      <c r="E245" s="2" t="s">
        <v>20</v>
      </c>
      <c r="F245" s="2" t="s">
        <v>25</v>
      </c>
      <c r="G245" s="6">
        <v>2</v>
      </c>
      <c r="H245" s="8">
        <v>63562</v>
      </c>
      <c r="I245" s="10">
        <v>0.1</v>
      </c>
      <c r="J245" s="8">
        <v>114411.6</v>
      </c>
      <c r="K245" s="8">
        <v>94085.51</v>
      </c>
      <c r="L245" s="8">
        <v>20326.09</v>
      </c>
      <c r="M245" s="10">
        <f t="shared" si="12"/>
        <v>0.17765759765618172</v>
      </c>
      <c r="N245" t="str">
        <f t="shared" si="13"/>
        <v>01</v>
      </c>
      <c r="O245">
        <f t="shared" si="14"/>
        <v>2024</v>
      </c>
      <c r="P245" s="8">
        <f t="shared" si="15"/>
        <v>12712.400000000001</v>
      </c>
    </row>
    <row r="246" spans="1:16" x14ac:dyDescent="0.3">
      <c r="A246" s="2" t="s">
        <v>507</v>
      </c>
      <c r="B246" s="4">
        <v>45310</v>
      </c>
      <c r="C246" s="2" t="s">
        <v>508</v>
      </c>
      <c r="D246" s="2" t="s">
        <v>57</v>
      </c>
      <c r="E246" s="2" t="s">
        <v>20</v>
      </c>
      <c r="F246" s="2" t="s">
        <v>21</v>
      </c>
      <c r="G246" s="6">
        <v>2</v>
      </c>
      <c r="H246" s="8">
        <v>31733</v>
      </c>
      <c r="I246" s="10">
        <v>0.1</v>
      </c>
      <c r="J246" s="8">
        <v>57119.4</v>
      </c>
      <c r="K246" s="8">
        <v>38926.47</v>
      </c>
      <c r="L246" s="8">
        <v>18192.93</v>
      </c>
      <c r="M246" s="10">
        <f t="shared" si="12"/>
        <v>0.31850702213258542</v>
      </c>
      <c r="N246" t="str">
        <f t="shared" si="13"/>
        <v>01</v>
      </c>
      <c r="O246">
        <f t="shared" si="14"/>
        <v>2024</v>
      </c>
      <c r="P246" s="8">
        <f t="shared" si="15"/>
        <v>6346.6</v>
      </c>
    </row>
    <row r="247" spans="1:16" x14ac:dyDescent="0.3">
      <c r="A247" s="2" t="s">
        <v>509</v>
      </c>
      <c r="B247" s="4">
        <v>45310</v>
      </c>
      <c r="C247" s="2" t="s">
        <v>510</v>
      </c>
      <c r="D247" s="2" t="s">
        <v>31</v>
      </c>
      <c r="E247" s="2" t="s">
        <v>20</v>
      </c>
      <c r="F247" s="2" t="s">
        <v>43</v>
      </c>
      <c r="G247" s="6">
        <v>4</v>
      </c>
      <c r="H247" s="8">
        <v>16381</v>
      </c>
      <c r="I247" s="10">
        <v>0</v>
      </c>
      <c r="J247" s="8">
        <v>65524</v>
      </c>
      <c r="K247" s="8">
        <v>50214.89</v>
      </c>
      <c r="L247" s="8">
        <v>15309.11</v>
      </c>
      <c r="M247" s="10">
        <f t="shared" si="12"/>
        <v>0.23364126121726392</v>
      </c>
      <c r="N247" t="str">
        <f t="shared" si="13"/>
        <v>01</v>
      </c>
      <c r="O247">
        <f t="shared" si="14"/>
        <v>2024</v>
      </c>
      <c r="P247" s="8">
        <f t="shared" si="15"/>
        <v>0</v>
      </c>
    </row>
    <row r="248" spans="1:16" x14ac:dyDescent="0.3">
      <c r="A248" s="2" t="s">
        <v>511</v>
      </c>
      <c r="B248" s="4">
        <v>45310</v>
      </c>
      <c r="C248" s="2" t="s">
        <v>138</v>
      </c>
      <c r="D248" s="2" t="s">
        <v>19</v>
      </c>
      <c r="E248" s="2" t="s">
        <v>20</v>
      </c>
      <c r="F248" s="2" t="s">
        <v>43</v>
      </c>
      <c r="G248" s="6">
        <v>2</v>
      </c>
      <c r="H248" s="8">
        <v>1001</v>
      </c>
      <c r="I248" s="10">
        <v>0</v>
      </c>
      <c r="J248" s="8">
        <v>2002</v>
      </c>
      <c r="K248" s="8">
        <v>1159.72</v>
      </c>
      <c r="L248" s="8">
        <v>842.28</v>
      </c>
      <c r="M248" s="10">
        <f t="shared" si="12"/>
        <v>0.42071928071928072</v>
      </c>
      <c r="N248" t="str">
        <f t="shared" si="13"/>
        <v>01</v>
      </c>
      <c r="O248">
        <f t="shared" si="14"/>
        <v>2024</v>
      </c>
      <c r="P248" s="8">
        <f t="shared" si="15"/>
        <v>0</v>
      </c>
    </row>
    <row r="249" spans="1:16" x14ac:dyDescent="0.3">
      <c r="A249" s="2" t="s">
        <v>512</v>
      </c>
      <c r="B249" s="4">
        <v>45310</v>
      </c>
      <c r="C249" s="2" t="s">
        <v>513</v>
      </c>
      <c r="D249" s="2" t="s">
        <v>24</v>
      </c>
      <c r="E249" s="2" t="s">
        <v>20</v>
      </c>
      <c r="F249" s="2" t="s">
        <v>21</v>
      </c>
      <c r="G249" s="6">
        <v>3</v>
      </c>
      <c r="H249" s="8">
        <v>2359</v>
      </c>
      <c r="I249" s="10">
        <v>0.1</v>
      </c>
      <c r="J249" s="8">
        <v>6369.3</v>
      </c>
      <c r="K249" s="8">
        <v>4393.95</v>
      </c>
      <c r="L249" s="8">
        <v>1975.35</v>
      </c>
      <c r="M249" s="10">
        <f t="shared" si="12"/>
        <v>0.31013612170882199</v>
      </c>
      <c r="N249" t="str">
        <f t="shared" si="13"/>
        <v>01</v>
      </c>
      <c r="O249">
        <f t="shared" si="14"/>
        <v>2024</v>
      </c>
      <c r="P249" s="8">
        <f t="shared" si="15"/>
        <v>707.7</v>
      </c>
    </row>
    <row r="250" spans="1:16" x14ac:dyDescent="0.3">
      <c r="A250" s="2" t="s">
        <v>514</v>
      </c>
      <c r="B250" s="4">
        <v>45310</v>
      </c>
      <c r="C250" s="2" t="s">
        <v>515</v>
      </c>
      <c r="D250" s="2" t="s">
        <v>64</v>
      </c>
      <c r="E250" s="2" t="s">
        <v>36</v>
      </c>
      <c r="F250" s="2" t="s">
        <v>16</v>
      </c>
      <c r="G250" s="6">
        <v>3</v>
      </c>
      <c r="H250" s="8">
        <v>11671</v>
      </c>
      <c r="I250" s="10">
        <v>0.1</v>
      </c>
      <c r="J250" s="8">
        <v>31511.7</v>
      </c>
      <c r="K250" s="8">
        <v>19695.169999999998</v>
      </c>
      <c r="L250" s="8">
        <v>11816.53</v>
      </c>
      <c r="M250" s="10">
        <f t="shared" si="12"/>
        <v>0.37498865500750517</v>
      </c>
      <c r="N250" t="str">
        <f t="shared" si="13"/>
        <v>01</v>
      </c>
      <c r="O250">
        <f t="shared" si="14"/>
        <v>2024</v>
      </c>
      <c r="P250" s="8">
        <f t="shared" si="15"/>
        <v>3501.3</v>
      </c>
    </row>
    <row r="251" spans="1:16" x14ac:dyDescent="0.3">
      <c r="A251" s="2" t="s">
        <v>516</v>
      </c>
      <c r="B251" s="4">
        <v>45310</v>
      </c>
      <c r="C251" s="2" t="s">
        <v>517</v>
      </c>
      <c r="D251" s="2" t="s">
        <v>48</v>
      </c>
      <c r="E251" s="2" t="s">
        <v>49</v>
      </c>
      <c r="F251" s="2" t="s">
        <v>25</v>
      </c>
      <c r="G251" s="6">
        <v>1</v>
      </c>
      <c r="H251" s="8">
        <v>102</v>
      </c>
      <c r="I251" s="10">
        <v>0.05</v>
      </c>
      <c r="J251" s="8">
        <v>96.9</v>
      </c>
      <c r="K251" s="8">
        <v>76.27</v>
      </c>
      <c r="L251" s="8">
        <v>20.63</v>
      </c>
      <c r="M251" s="10">
        <f t="shared" si="12"/>
        <v>0.21289989680082558</v>
      </c>
      <c r="N251" t="str">
        <f t="shared" si="13"/>
        <v>01</v>
      </c>
      <c r="O251">
        <f t="shared" si="14"/>
        <v>2024</v>
      </c>
      <c r="P251" s="8">
        <f t="shared" si="15"/>
        <v>5.1000000000000005</v>
      </c>
    </row>
    <row r="252" spans="1:16" x14ac:dyDescent="0.3">
      <c r="A252" s="2" t="s">
        <v>518</v>
      </c>
      <c r="B252" s="4">
        <v>45310</v>
      </c>
      <c r="C252" s="2" t="s">
        <v>201</v>
      </c>
      <c r="D252" s="2" t="s">
        <v>73</v>
      </c>
      <c r="E252" s="2" t="s">
        <v>49</v>
      </c>
      <c r="F252" s="2" t="s">
        <v>21</v>
      </c>
      <c r="G252" s="6">
        <v>2</v>
      </c>
      <c r="H252" s="8">
        <v>65</v>
      </c>
      <c r="I252" s="10">
        <v>0.05</v>
      </c>
      <c r="J252" s="8">
        <v>123.5</v>
      </c>
      <c r="K252" s="8">
        <v>105.57</v>
      </c>
      <c r="L252" s="8">
        <v>17.93</v>
      </c>
      <c r="M252" s="10">
        <f t="shared" si="12"/>
        <v>0.14518218623481782</v>
      </c>
      <c r="N252" t="str">
        <f t="shared" si="13"/>
        <v>01</v>
      </c>
      <c r="O252">
        <f t="shared" si="14"/>
        <v>2024</v>
      </c>
      <c r="P252" s="8">
        <f t="shared" si="15"/>
        <v>6.5</v>
      </c>
    </row>
    <row r="253" spans="1:16" x14ac:dyDescent="0.3">
      <c r="A253" s="2" t="s">
        <v>519</v>
      </c>
      <c r="B253" s="4">
        <v>45310</v>
      </c>
      <c r="C253" s="2" t="s">
        <v>520</v>
      </c>
      <c r="D253" s="2" t="s">
        <v>28</v>
      </c>
      <c r="E253" s="2" t="s">
        <v>20</v>
      </c>
      <c r="F253" s="2" t="s">
        <v>43</v>
      </c>
      <c r="G253" s="6">
        <v>4</v>
      </c>
      <c r="H253" s="8">
        <v>64399</v>
      </c>
      <c r="I253" s="10">
        <v>0</v>
      </c>
      <c r="J253" s="8">
        <v>257596</v>
      </c>
      <c r="K253" s="8">
        <v>193584.61</v>
      </c>
      <c r="L253" s="8">
        <v>64011.39</v>
      </c>
      <c r="M253" s="10">
        <f t="shared" si="12"/>
        <v>0.24849527942980482</v>
      </c>
      <c r="N253" t="str">
        <f t="shared" si="13"/>
        <v>01</v>
      </c>
      <c r="O253">
        <f t="shared" si="14"/>
        <v>2024</v>
      </c>
      <c r="P253" s="8">
        <f t="shared" si="15"/>
        <v>0</v>
      </c>
    </row>
    <row r="254" spans="1:16" x14ac:dyDescent="0.3">
      <c r="A254" s="2" t="s">
        <v>521</v>
      </c>
      <c r="B254" s="4">
        <v>45310</v>
      </c>
      <c r="C254" s="2" t="s">
        <v>522</v>
      </c>
      <c r="D254" s="2" t="s">
        <v>48</v>
      </c>
      <c r="E254" s="2" t="s">
        <v>49</v>
      </c>
      <c r="F254" s="2" t="s">
        <v>16</v>
      </c>
      <c r="G254" s="6">
        <v>4</v>
      </c>
      <c r="H254" s="8">
        <v>117</v>
      </c>
      <c r="I254" s="10">
        <v>0.05</v>
      </c>
      <c r="J254" s="8">
        <v>444.6</v>
      </c>
      <c r="K254" s="8">
        <v>339.13</v>
      </c>
      <c r="L254" s="8">
        <v>105.47</v>
      </c>
      <c r="M254" s="10">
        <f t="shared" si="12"/>
        <v>0.23722447143499772</v>
      </c>
      <c r="N254" t="str">
        <f t="shared" si="13"/>
        <v>01</v>
      </c>
      <c r="O254">
        <f t="shared" si="14"/>
        <v>2024</v>
      </c>
      <c r="P254" s="8">
        <f t="shared" si="15"/>
        <v>23.400000000000002</v>
      </c>
    </row>
    <row r="255" spans="1:16" x14ac:dyDescent="0.3">
      <c r="A255" s="2" t="s">
        <v>523</v>
      </c>
      <c r="B255" s="4">
        <v>45311</v>
      </c>
      <c r="C255" s="2" t="s">
        <v>524</v>
      </c>
      <c r="D255" s="2" t="s">
        <v>57</v>
      </c>
      <c r="E255" s="2" t="s">
        <v>20</v>
      </c>
      <c r="F255" s="2" t="s">
        <v>16</v>
      </c>
      <c r="G255" s="6">
        <v>2</v>
      </c>
      <c r="H255" s="8">
        <v>32893</v>
      </c>
      <c r="I255" s="10">
        <v>0.05</v>
      </c>
      <c r="J255" s="8">
        <v>62496.7</v>
      </c>
      <c r="K255" s="8">
        <v>44576.3</v>
      </c>
      <c r="L255" s="8">
        <v>17920.400000000001</v>
      </c>
      <c r="M255" s="10">
        <f t="shared" si="12"/>
        <v>0.28674153995330959</v>
      </c>
      <c r="N255" t="str">
        <f t="shared" si="13"/>
        <v>01</v>
      </c>
      <c r="O255">
        <f t="shared" si="14"/>
        <v>2024</v>
      </c>
      <c r="P255" s="8">
        <f t="shared" si="15"/>
        <v>3289.3</v>
      </c>
    </row>
    <row r="256" spans="1:16" x14ac:dyDescent="0.3">
      <c r="A256" s="2" t="s">
        <v>525</v>
      </c>
      <c r="B256" s="4">
        <v>45311</v>
      </c>
      <c r="C256" s="2" t="s">
        <v>526</v>
      </c>
      <c r="D256" s="2" t="s">
        <v>31</v>
      </c>
      <c r="E256" s="2" t="s">
        <v>20</v>
      </c>
      <c r="F256" s="2" t="s">
        <v>43</v>
      </c>
      <c r="G256" s="6">
        <v>1</v>
      </c>
      <c r="H256" s="8">
        <v>13656</v>
      </c>
      <c r="I256" s="10">
        <v>0.05</v>
      </c>
      <c r="J256" s="8">
        <v>12973.2</v>
      </c>
      <c r="K256" s="8">
        <v>9691.67</v>
      </c>
      <c r="L256" s="8">
        <v>3281.53</v>
      </c>
      <c r="M256" s="10">
        <f t="shared" si="12"/>
        <v>0.25294684426355873</v>
      </c>
      <c r="N256" t="str">
        <f t="shared" si="13"/>
        <v>01</v>
      </c>
      <c r="O256">
        <f t="shared" si="14"/>
        <v>2024</v>
      </c>
      <c r="P256" s="8">
        <f t="shared" si="15"/>
        <v>682.80000000000007</v>
      </c>
    </row>
    <row r="257" spans="1:16" x14ac:dyDescent="0.3">
      <c r="A257" s="2" t="s">
        <v>527</v>
      </c>
      <c r="B257" s="4">
        <v>45311</v>
      </c>
      <c r="C257" s="2" t="s">
        <v>528</v>
      </c>
      <c r="D257" s="2" t="s">
        <v>64</v>
      </c>
      <c r="E257" s="2" t="s">
        <v>36</v>
      </c>
      <c r="F257" s="2" t="s">
        <v>32</v>
      </c>
      <c r="G257" s="6">
        <v>4</v>
      </c>
      <c r="H257" s="8">
        <v>16151</v>
      </c>
      <c r="I257" s="10">
        <v>0.1</v>
      </c>
      <c r="J257" s="8">
        <v>58143.6</v>
      </c>
      <c r="K257" s="8">
        <v>40642.959999999999</v>
      </c>
      <c r="L257" s="8">
        <v>17500.64</v>
      </c>
      <c r="M257" s="10">
        <f t="shared" si="12"/>
        <v>0.30098996278180229</v>
      </c>
      <c r="N257" t="str">
        <f t="shared" si="13"/>
        <v>01</v>
      </c>
      <c r="O257">
        <f t="shared" si="14"/>
        <v>2024</v>
      </c>
      <c r="P257" s="8">
        <f t="shared" si="15"/>
        <v>6460.4000000000005</v>
      </c>
    </row>
    <row r="258" spans="1:16" x14ac:dyDescent="0.3">
      <c r="A258" s="2" t="s">
        <v>529</v>
      </c>
      <c r="B258" s="4">
        <v>45311</v>
      </c>
      <c r="C258" s="2" t="s">
        <v>530</v>
      </c>
      <c r="D258" s="2" t="s">
        <v>19</v>
      </c>
      <c r="E258" s="2" t="s">
        <v>20</v>
      </c>
      <c r="F258" s="2" t="s">
        <v>21</v>
      </c>
      <c r="G258" s="6">
        <v>3</v>
      </c>
      <c r="H258" s="8">
        <v>1145</v>
      </c>
      <c r="I258" s="10">
        <v>0.1</v>
      </c>
      <c r="J258" s="8">
        <v>3091.5</v>
      </c>
      <c r="K258" s="8">
        <v>2217.61</v>
      </c>
      <c r="L258" s="8">
        <v>873.89</v>
      </c>
      <c r="M258" s="10">
        <f t="shared" si="12"/>
        <v>0.28267507682354842</v>
      </c>
      <c r="N258" t="str">
        <f t="shared" si="13"/>
        <v>01</v>
      </c>
      <c r="O258">
        <f t="shared" si="14"/>
        <v>2024</v>
      </c>
      <c r="P258" s="8">
        <f t="shared" si="15"/>
        <v>343.5</v>
      </c>
    </row>
    <row r="259" spans="1:16" x14ac:dyDescent="0.3">
      <c r="A259" s="2" t="s">
        <v>531</v>
      </c>
      <c r="B259" s="4">
        <v>45311</v>
      </c>
      <c r="C259" s="2" t="s">
        <v>532</v>
      </c>
      <c r="D259" s="2" t="s">
        <v>28</v>
      </c>
      <c r="E259" s="2" t="s">
        <v>20</v>
      </c>
      <c r="F259" s="2" t="s">
        <v>21</v>
      </c>
      <c r="G259" s="6">
        <v>3</v>
      </c>
      <c r="H259" s="8">
        <v>55401</v>
      </c>
      <c r="I259" s="10">
        <v>0.1</v>
      </c>
      <c r="J259" s="8">
        <v>149582.70000000001</v>
      </c>
      <c r="K259" s="8">
        <v>125190.19</v>
      </c>
      <c r="L259" s="8">
        <v>24392.51</v>
      </c>
      <c r="M259" s="10">
        <f t="shared" ref="M259:M322" si="16">L259/J259</f>
        <v>0.16307039517270377</v>
      </c>
      <c r="N259" t="str">
        <f t="shared" ref="N259:N322" si="17">TEXT(B259,"mm")</f>
        <v>01</v>
      </c>
      <c r="O259">
        <f t="shared" ref="O259:O322" si="18">YEAR(B259)</f>
        <v>2024</v>
      </c>
      <c r="P259" s="8">
        <f t="shared" ref="P259:P322" si="19">G259*H259*I259</f>
        <v>16620.3</v>
      </c>
    </row>
    <row r="260" spans="1:16" x14ac:dyDescent="0.3">
      <c r="A260" s="2" t="s">
        <v>533</v>
      </c>
      <c r="B260" s="4">
        <v>45311</v>
      </c>
      <c r="C260" s="2" t="s">
        <v>534</v>
      </c>
      <c r="D260" s="2" t="s">
        <v>19</v>
      </c>
      <c r="E260" s="2" t="s">
        <v>20</v>
      </c>
      <c r="F260" s="2" t="s">
        <v>43</v>
      </c>
      <c r="G260" s="6">
        <v>2</v>
      </c>
      <c r="H260" s="8">
        <v>2113</v>
      </c>
      <c r="I260" s="10">
        <v>0.1</v>
      </c>
      <c r="J260" s="8">
        <v>3803.4</v>
      </c>
      <c r="K260" s="8">
        <v>3161.32</v>
      </c>
      <c r="L260" s="8">
        <v>642.08000000000004</v>
      </c>
      <c r="M260" s="10">
        <f t="shared" si="16"/>
        <v>0.16881737392859023</v>
      </c>
      <c r="N260" t="str">
        <f t="shared" si="17"/>
        <v>01</v>
      </c>
      <c r="O260">
        <f t="shared" si="18"/>
        <v>2024</v>
      </c>
      <c r="P260" s="8">
        <f t="shared" si="19"/>
        <v>422.6</v>
      </c>
    </row>
    <row r="261" spans="1:16" x14ac:dyDescent="0.3">
      <c r="A261" s="2" t="s">
        <v>535</v>
      </c>
      <c r="B261" s="4">
        <v>45311</v>
      </c>
      <c r="C261" s="2" t="s">
        <v>536</v>
      </c>
      <c r="D261" s="2" t="s">
        <v>73</v>
      </c>
      <c r="E261" s="2" t="s">
        <v>49</v>
      </c>
      <c r="F261" s="2" t="s">
        <v>21</v>
      </c>
      <c r="G261" s="6">
        <v>3</v>
      </c>
      <c r="H261" s="8">
        <v>57</v>
      </c>
      <c r="I261" s="10">
        <v>0.05</v>
      </c>
      <c r="J261" s="8">
        <v>162.44999999999999</v>
      </c>
      <c r="K261" s="8">
        <v>132.5</v>
      </c>
      <c r="L261" s="8">
        <v>29.95</v>
      </c>
      <c r="M261" s="10">
        <f t="shared" si="16"/>
        <v>0.18436441982148355</v>
      </c>
      <c r="N261" t="str">
        <f t="shared" si="17"/>
        <v>01</v>
      </c>
      <c r="O261">
        <f t="shared" si="18"/>
        <v>2024</v>
      </c>
      <c r="P261" s="8">
        <f t="shared" si="19"/>
        <v>8.5500000000000007</v>
      </c>
    </row>
    <row r="262" spans="1:16" x14ac:dyDescent="0.3">
      <c r="A262" s="2" t="s">
        <v>537</v>
      </c>
      <c r="B262" s="4">
        <v>45311</v>
      </c>
      <c r="C262" s="2" t="s">
        <v>538</v>
      </c>
      <c r="D262" s="2" t="s">
        <v>19</v>
      </c>
      <c r="E262" s="2" t="s">
        <v>20</v>
      </c>
      <c r="F262" s="2" t="s">
        <v>25</v>
      </c>
      <c r="G262" s="6">
        <v>2</v>
      </c>
      <c r="H262" s="8">
        <v>2724</v>
      </c>
      <c r="I262" s="10">
        <v>0.15</v>
      </c>
      <c r="J262" s="8">
        <v>4630.8</v>
      </c>
      <c r="K262" s="8">
        <v>4169.01</v>
      </c>
      <c r="L262" s="8">
        <v>461.79</v>
      </c>
      <c r="M262" s="10">
        <f t="shared" si="16"/>
        <v>9.9721430422389221E-2</v>
      </c>
      <c r="N262" t="str">
        <f t="shared" si="17"/>
        <v>01</v>
      </c>
      <c r="O262">
        <f t="shared" si="18"/>
        <v>2024</v>
      </c>
      <c r="P262" s="8">
        <f t="shared" si="19"/>
        <v>817.19999999999993</v>
      </c>
    </row>
    <row r="263" spans="1:16" x14ac:dyDescent="0.3">
      <c r="A263" s="2" t="s">
        <v>539</v>
      </c>
      <c r="B263" s="4">
        <v>45311</v>
      </c>
      <c r="C263" s="2" t="s">
        <v>540</v>
      </c>
      <c r="D263" s="2" t="s">
        <v>24</v>
      </c>
      <c r="E263" s="2" t="s">
        <v>20</v>
      </c>
      <c r="F263" s="2" t="s">
        <v>32</v>
      </c>
      <c r="G263" s="6">
        <v>2</v>
      </c>
      <c r="H263" s="8">
        <v>4089</v>
      </c>
      <c r="I263" s="10">
        <v>0</v>
      </c>
      <c r="J263" s="8">
        <v>8178</v>
      </c>
      <c r="K263" s="8">
        <v>5312.47</v>
      </c>
      <c r="L263" s="8">
        <v>2865.53</v>
      </c>
      <c r="M263" s="10">
        <f t="shared" si="16"/>
        <v>0.35039496209342141</v>
      </c>
      <c r="N263" t="str">
        <f t="shared" si="17"/>
        <v>01</v>
      </c>
      <c r="O263">
        <f t="shared" si="18"/>
        <v>2024</v>
      </c>
      <c r="P263" s="8">
        <f t="shared" si="19"/>
        <v>0</v>
      </c>
    </row>
    <row r="264" spans="1:16" x14ac:dyDescent="0.3">
      <c r="A264" s="2" t="s">
        <v>541</v>
      </c>
      <c r="B264" s="4">
        <v>45311</v>
      </c>
      <c r="C264" s="2" t="s">
        <v>542</v>
      </c>
      <c r="D264" s="2" t="s">
        <v>28</v>
      </c>
      <c r="E264" s="2" t="s">
        <v>20</v>
      </c>
      <c r="F264" s="2" t="s">
        <v>32</v>
      </c>
      <c r="G264" s="6">
        <v>2</v>
      </c>
      <c r="H264" s="8">
        <v>63148</v>
      </c>
      <c r="I264" s="10">
        <v>0.1</v>
      </c>
      <c r="J264" s="8">
        <v>113666.4</v>
      </c>
      <c r="K264" s="8">
        <v>96400.66</v>
      </c>
      <c r="L264" s="8">
        <v>17265.740000000002</v>
      </c>
      <c r="M264" s="10">
        <f t="shared" si="16"/>
        <v>0.15189836222489675</v>
      </c>
      <c r="N264" t="str">
        <f t="shared" si="17"/>
        <v>01</v>
      </c>
      <c r="O264">
        <f t="shared" si="18"/>
        <v>2024</v>
      </c>
      <c r="P264" s="8">
        <f t="shared" si="19"/>
        <v>12629.6</v>
      </c>
    </row>
    <row r="265" spans="1:16" x14ac:dyDescent="0.3">
      <c r="A265" s="2" t="s">
        <v>543</v>
      </c>
      <c r="B265" s="4">
        <v>45311</v>
      </c>
      <c r="C265" s="2" t="s">
        <v>544</v>
      </c>
      <c r="D265" s="2" t="s">
        <v>130</v>
      </c>
      <c r="E265" s="2" t="s">
        <v>36</v>
      </c>
      <c r="F265" s="2" t="s">
        <v>43</v>
      </c>
      <c r="G265" s="6">
        <v>2</v>
      </c>
      <c r="H265" s="8">
        <v>20555</v>
      </c>
      <c r="I265" s="10">
        <v>0.1</v>
      </c>
      <c r="J265" s="8">
        <v>36999</v>
      </c>
      <c r="K265" s="8">
        <v>28088.38</v>
      </c>
      <c r="L265" s="8">
        <v>8910.6200000000008</v>
      </c>
      <c r="M265" s="10">
        <f t="shared" si="16"/>
        <v>0.24083407659666481</v>
      </c>
      <c r="N265" t="str">
        <f t="shared" si="17"/>
        <v>01</v>
      </c>
      <c r="O265">
        <f t="shared" si="18"/>
        <v>2024</v>
      </c>
      <c r="P265" s="8">
        <f t="shared" si="19"/>
        <v>4111</v>
      </c>
    </row>
    <row r="266" spans="1:16" x14ac:dyDescent="0.3">
      <c r="A266" s="2" t="s">
        <v>545</v>
      </c>
      <c r="B266" s="4">
        <v>45311</v>
      </c>
      <c r="C266" s="2" t="s">
        <v>546</v>
      </c>
      <c r="D266" s="2" t="s">
        <v>130</v>
      </c>
      <c r="E266" s="2" t="s">
        <v>36</v>
      </c>
      <c r="F266" s="2" t="s">
        <v>21</v>
      </c>
      <c r="G266" s="6">
        <v>1</v>
      </c>
      <c r="H266" s="8">
        <v>14152</v>
      </c>
      <c r="I266" s="10">
        <v>0.1</v>
      </c>
      <c r="J266" s="8">
        <v>12736.8</v>
      </c>
      <c r="K266" s="8">
        <v>9527.2900000000009</v>
      </c>
      <c r="L266" s="8">
        <v>3209.51</v>
      </c>
      <c r="M266" s="10">
        <f t="shared" si="16"/>
        <v>0.25198715532943916</v>
      </c>
      <c r="N266" t="str">
        <f t="shared" si="17"/>
        <v>01</v>
      </c>
      <c r="O266">
        <f t="shared" si="18"/>
        <v>2024</v>
      </c>
      <c r="P266" s="8">
        <f t="shared" si="19"/>
        <v>1415.2</v>
      </c>
    </row>
    <row r="267" spans="1:16" x14ac:dyDescent="0.3">
      <c r="A267" s="2" t="s">
        <v>547</v>
      </c>
      <c r="B267" s="4">
        <v>45311</v>
      </c>
      <c r="C267" s="2" t="s">
        <v>548</v>
      </c>
      <c r="D267" s="2" t="s">
        <v>57</v>
      </c>
      <c r="E267" s="2" t="s">
        <v>20</v>
      </c>
      <c r="F267" s="2" t="s">
        <v>16</v>
      </c>
      <c r="G267" s="6">
        <v>2</v>
      </c>
      <c r="H267" s="8">
        <v>31871</v>
      </c>
      <c r="I267" s="10">
        <v>0</v>
      </c>
      <c r="J267" s="8">
        <v>63742</v>
      </c>
      <c r="K267" s="8">
        <v>45353.02</v>
      </c>
      <c r="L267" s="8">
        <v>18388.98</v>
      </c>
      <c r="M267" s="10">
        <f t="shared" si="16"/>
        <v>0.28849079100122366</v>
      </c>
      <c r="N267" t="str">
        <f t="shared" si="17"/>
        <v>01</v>
      </c>
      <c r="O267">
        <f t="shared" si="18"/>
        <v>2024</v>
      </c>
      <c r="P267" s="8">
        <f t="shared" si="19"/>
        <v>0</v>
      </c>
    </row>
    <row r="268" spans="1:16" x14ac:dyDescent="0.3">
      <c r="A268" s="2" t="s">
        <v>549</v>
      </c>
      <c r="B268" s="4">
        <v>45311</v>
      </c>
      <c r="C268" s="2" t="s">
        <v>550</v>
      </c>
      <c r="D268" s="2" t="s">
        <v>57</v>
      </c>
      <c r="E268" s="2" t="s">
        <v>20</v>
      </c>
      <c r="F268" s="2" t="s">
        <v>21</v>
      </c>
      <c r="G268" s="6">
        <v>2</v>
      </c>
      <c r="H268" s="8">
        <v>20534</v>
      </c>
      <c r="I268" s="10">
        <v>0</v>
      </c>
      <c r="J268" s="8">
        <v>41068</v>
      </c>
      <c r="K268" s="8">
        <v>29679.94</v>
      </c>
      <c r="L268" s="8">
        <v>11388.06</v>
      </c>
      <c r="M268" s="10">
        <f t="shared" si="16"/>
        <v>0.2772976526736145</v>
      </c>
      <c r="N268" t="str">
        <f t="shared" si="17"/>
        <v>01</v>
      </c>
      <c r="O268">
        <f t="shared" si="18"/>
        <v>2024</v>
      </c>
      <c r="P268" s="8">
        <f t="shared" si="19"/>
        <v>0</v>
      </c>
    </row>
    <row r="269" spans="1:16" x14ac:dyDescent="0.3">
      <c r="A269" s="2" t="s">
        <v>551</v>
      </c>
      <c r="B269" s="4">
        <v>45311</v>
      </c>
      <c r="C269" s="2" t="s">
        <v>552</v>
      </c>
      <c r="D269" s="2" t="s">
        <v>31</v>
      </c>
      <c r="E269" s="2" t="s">
        <v>20</v>
      </c>
      <c r="F269" s="2" t="s">
        <v>43</v>
      </c>
      <c r="G269" s="6">
        <v>2</v>
      </c>
      <c r="H269" s="8">
        <v>13528</v>
      </c>
      <c r="I269" s="10">
        <v>0</v>
      </c>
      <c r="J269" s="8">
        <v>27056</v>
      </c>
      <c r="K269" s="8">
        <v>20861.97</v>
      </c>
      <c r="L269" s="8">
        <v>6194.03</v>
      </c>
      <c r="M269" s="10">
        <f t="shared" si="16"/>
        <v>0.22893369308101713</v>
      </c>
      <c r="N269" t="str">
        <f t="shared" si="17"/>
        <v>01</v>
      </c>
      <c r="O269">
        <f t="shared" si="18"/>
        <v>2024</v>
      </c>
      <c r="P269" s="8">
        <f t="shared" si="19"/>
        <v>0</v>
      </c>
    </row>
    <row r="270" spans="1:16" x14ac:dyDescent="0.3">
      <c r="A270" s="2" t="s">
        <v>553</v>
      </c>
      <c r="B270" s="4">
        <v>45311</v>
      </c>
      <c r="C270" s="2" t="s">
        <v>554</v>
      </c>
      <c r="D270" s="2" t="s">
        <v>31</v>
      </c>
      <c r="E270" s="2" t="s">
        <v>20</v>
      </c>
      <c r="F270" s="2" t="s">
        <v>43</v>
      </c>
      <c r="G270" s="6">
        <v>1</v>
      </c>
      <c r="H270" s="8">
        <v>19994</v>
      </c>
      <c r="I270" s="10">
        <v>0.2</v>
      </c>
      <c r="J270" s="8">
        <v>15995.2</v>
      </c>
      <c r="K270" s="8">
        <v>11375.75</v>
      </c>
      <c r="L270" s="8">
        <v>4619.45</v>
      </c>
      <c r="M270" s="10">
        <f t="shared" si="16"/>
        <v>0.28880226567970391</v>
      </c>
      <c r="N270" t="str">
        <f t="shared" si="17"/>
        <v>01</v>
      </c>
      <c r="O270">
        <f t="shared" si="18"/>
        <v>2024</v>
      </c>
      <c r="P270" s="8">
        <f t="shared" si="19"/>
        <v>3998.8</v>
      </c>
    </row>
    <row r="271" spans="1:16" x14ac:dyDescent="0.3">
      <c r="A271" s="2" t="s">
        <v>555</v>
      </c>
      <c r="B271" s="4">
        <v>45312</v>
      </c>
      <c r="C271" s="2" t="s">
        <v>556</v>
      </c>
      <c r="D271" s="2" t="s">
        <v>52</v>
      </c>
      <c r="E271" s="2" t="s">
        <v>42</v>
      </c>
      <c r="F271" s="2" t="s">
        <v>43</v>
      </c>
      <c r="G271" s="6">
        <v>1</v>
      </c>
      <c r="H271" s="8">
        <v>2023</v>
      </c>
      <c r="I271" s="10">
        <v>0.1</v>
      </c>
      <c r="J271" s="8">
        <v>1820.7</v>
      </c>
      <c r="K271" s="8">
        <v>1259.95</v>
      </c>
      <c r="L271" s="8">
        <v>560.75</v>
      </c>
      <c r="M271" s="10">
        <f t="shared" si="16"/>
        <v>0.30798593947382874</v>
      </c>
      <c r="N271" t="str">
        <f t="shared" si="17"/>
        <v>01</v>
      </c>
      <c r="O271">
        <f t="shared" si="18"/>
        <v>2024</v>
      </c>
      <c r="P271" s="8">
        <f t="shared" si="19"/>
        <v>202.3</v>
      </c>
    </row>
    <row r="272" spans="1:16" x14ac:dyDescent="0.3">
      <c r="A272" s="2" t="s">
        <v>557</v>
      </c>
      <c r="B272" s="4">
        <v>45312</v>
      </c>
      <c r="C272" s="2" t="s">
        <v>558</v>
      </c>
      <c r="D272" s="2" t="s">
        <v>28</v>
      </c>
      <c r="E272" s="2" t="s">
        <v>20</v>
      </c>
      <c r="F272" s="2" t="s">
        <v>32</v>
      </c>
      <c r="G272" s="6">
        <v>3</v>
      </c>
      <c r="H272" s="8">
        <v>61719</v>
      </c>
      <c r="I272" s="10">
        <v>0.2</v>
      </c>
      <c r="J272" s="8">
        <v>148125.6</v>
      </c>
      <c r="K272" s="8">
        <v>111938.34</v>
      </c>
      <c r="L272" s="8">
        <v>36187.26</v>
      </c>
      <c r="M272" s="10">
        <f t="shared" si="16"/>
        <v>0.24430118764075892</v>
      </c>
      <c r="N272" t="str">
        <f t="shared" si="17"/>
        <v>01</v>
      </c>
      <c r="O272">
        <f t="shared" si="18"/>
        <v>2024</v>
      </c>
      <c r="P272" s="8">
        <f t="shared" si="19"/>
        <v>37031.4</v>
      </c>
    </row>
    <row r="273" spans="1:16" x14ac:dyDescent="0.3">
      <c r="A273" s="2" t="s">
        <v>559</v>
      </c>
      <c r="B273" s="4">
        <v>45312</v>
      </c>
      <c r="C273" s="2" t="s">
        <v>560</v>
      </c>
      <c r="D273" s="2" t="s">
        <v>130</v>
      </c>
      <c r="E273" s="2" t="s">
        <v>36</v>
      </c>
      <c r="F273" s="2" t="s">
        <v>32</v>
      </c>
      <c r="G273" s="6">
        <v>1</v>
      </c>
      <c r="H273" s="8">
        <v>7854</v>
      </c>
      <c r="I273" s="10">
        <v>0.05</v>
      </c>
      <c r="J273" s="8">
        <v>7461.3</v>
      </c>
      <c r="K273" s="8">
        <v>5978.62</v>
      </c>
      <c r="L273" s="8">
        <v>1482.68</v>
      </c>
      <c r="M273" s="10">
        <f t="shared" si="16"/>
        <v>0.19871604144049965</v>
      </c>
      <c r="N273" t="str">
        <f t="shared" si="17"/>
        <v>01</v>
      </c>
      <c r="O273">
        <f t="shared" si="18"/>
        <v>2024</v>
      </c>
      <c r="P273" s="8">
        <f t="shared" si="19"/>
        <v>392.70000000000005</v>
      </c>
    </row>
    <row r="274" spans="1:16" x14ac:dyDescent="0.3">
      <c r="A274" s="2" t="s">
        <v>561</v>
      </c>
      <c r="B274" s="4">
        <v>45312</v>
      </c>
      <c r="C274" s="2" t="s">
        <v>562</v>
      </c>
      <c r="D274" s="2" t="s">
        <v>130</v>
      </c>
      <c r="E274" s="2" t="s">
        <v>36</v>
      </c>
      <c r="F274" s="2" t="s">
        <v>43</v>
      </c>
      <c r="G274" s="6">
        <v>1</v>
      </c>
      <c r="H274" s="8">
        <v>9406</v>
      </c>
      <c r="I274" s="10">
        <v>0.1</v>
      </c>
      <c r="J274" s="8">
        <v>8465.4</v>
      </c>
      <c r="K274" s="8">
        <v>5949.77</v>
      </c>
      <c r="L274" s="8">
        <v>2515.63</v>
      </c>
      <c r="M274" s="10">
        <f t="shared" si="16"/>
        <v>0.29716611146549488</v>
      </c>
      <c r="N274" t="str">
        <f t="shared" si="17"/>
        <v>01</v>
      </c>
      <c r="O274">
        <f t="shared" si="18"/>
        <v>2024</v>
      </c>
      <c r="P274" s="8">
        <f t="shared" si="19"/>
        <v>940.6</v>
      </c>
    </row>
    <row r="275" spans="1:16" x14ac:dyDescent="0.3">
      <c r="A275" s="2" t="s">
        <v>563</v>
      </c>
      <c r="B275" s="4">
        <v>45312</v>
      </c>
      <c r="C275" s="2" t="s">
        <v>564</v>
      </c>
      <c r="D275" s="2" t="s">
        <v>76</v>
      </c>
      <c r="E275" s="2" t="s">
        <v>15</v>
      </c>
      <c r="F275" s="2" t="s">
        <v>16</v>
      </c>
      <c r="G275" s="6">
        <v>1</v>
      </c>
      <c r="H275" s="8">
        <v>2996</v>
      </c>
      <c r="I275" s="10">
        <v>0.1</v>
      </c>
      <c r="J275" s="8">
        <v>2696.4</v>
      </c>
      <c r="K275" s="8">
        <v>2445.92</v>
      </c>
      <c r="L275" s="8">
        <v>250.48</v>
      </c>
      <c r="M275" s="10">
        <f t="shared" si="16"/>
        <v>9.289422934282747E-2</v>
      </c>
      <c r="N275" t="str">
        <f t="shared" si="17"/>
        <v>01</v>
      </c>
      <c r="O275">
        <f t="shared" si="18"/>
        <v>2024</v>
      </c>
      <c r="P275" s="8">
        <f t="shared" si="19"/>
        <v>299.60000000000002</v>
      </c>
    </row>
    <row r="276" spans="1:16" x14ac:dyDescent="0.3">
      <c r="A276" s="2" t="s">
        <v>565</v>
      </c>
      <c r="B276" s="4">
        <v>45312</v>
      </c>
      <c r="C276" s="2" t="s">
        <v>566</v>
      </c>
      <c r="D276" s="2" t="s">
        <v>99</v>
      </c>
      <c r="E276" s="2" t="s">
        <v>15</v>
      </c>
      <c r="F276" s="2" t="s">
        <v>21</v>
      </c>
      <c r="G276" s="6">
        <v>2</v>
      </c>
      <c r="H276" s="8">
        <v>1125</v>
      </c>
      <c r="I276" s="10">
        <v>0.1</v>
      </c>
      <c r="J276" s="8">
        <v>2025</v>
      </c>
      <c r="K276" s="8">
        <v>1374.3</v>
      </c>
      <c r="L276" s="8">
        <v>650.70000000000005</v>
      </c>
      <c r="M276" s="10">
        <f t="shared" si="16"/>
        <v>0.32133333333333336</v>
      </c>
      <c r="N276" t="str">
        <f t="shared" si="17"/>
        <v>01</v>
      </c>
      <c r="O276">
        <f t="shared" si="18"/>
        <v>2024</v>
      </c>
      <c r="P276" s="8">
        <f t="shared" si="19"/>
        <v>225</v>
      </c>
    </row>
    <row r="277" spans="1:16" x14ac:dyDescent="0.3">
      <c r="A277" s="2" t="s">
        <v>567</v>
      </c>
      <c r="B277" s="4">
        <v>45312</v>
      </c>
      <c r="C277" s="2" t="s">
        <v>568</v>
      </c>
      <c r="D277" s="2" t="s">
        <v>24</v>
      </c>
      <c r="E277" s="2" t="s">
        <v>20</v>
      </c>
      <c r="F277" s="2" t="s">
        <v>43</v>
      </c>
      <c r="G277" s="6">
        <v>1</v>
      </c>
      <c r="H277" s="8">
        <v>2153</v>
      </c>
      <c r="I277" s="10">
        <v>0.1</v>
      </c>
      <c r="J277" s="8">
        <v>1937.7</v>
      </c>
      <c r="K277" s="8">
        <v>1277.0999999999999</v>
      </c>
      <c r="L277" s="8">
        <v>660.6</v>
      </c>
      <c r="M277" s="10">
        <f t="shared" si="16"/>
        <v>0.3409196470041802</v>
      </c>
      <c r="N277" t="str">
        <f t="shared" si="17"/>
        <v>01</v>
      </c>
      <c r="O277">
        <f t="shared" si="18"/>
        <v>2024</v>
      </c>
      <c r="P277" s="8">
        <f t="shared" si="19"/>
        <v>215.3</v>
      </c>
    </row>
    <row r="278" spans="1:16" x14ac:dyDescent="0.3">
      <c r="A278" s="2" t="s">
        <v>569</v>
      </c>
      <c r="B278" s="4">
        <v>45312</v>
      </c>
      <c r="C278" s="2" t="s">
        <v>570</v>
      </c>
      <c r="D278" s="2" t="s">
        <v>28</v>
      </c>
      <c r="E278" s="2" t="s">
        <v>20</v>
      </c>
      <c r="F278" s="2" t="s">
        <v>25</v>
      </c>
      <c r="G278" s="6">
        <v>1</v>
      </c>
      <c r="H278" s="8">
        <v>61957</v>
      </c>
      <c r="I278" s="10">
        <v>0.05</v>
      </c>
      <c r="J278" s="8">
        <v>58859.15</v>
      </c>
      <c r="K278" s="8">
        <v>35385.339999999997</v>
      </c>
      <c r="L278" s="8">
        <v>23473.81</v>
      </c>
      <c r="M278" s="10">
        <f t="shared" si="16"/>
        <v>0.39881326862518401</v>
      </c>
      <c r="N278" t="str">
        <f t="shared" si="17"/>
        <v>01</v>
      </c>
      <c r="O278">
        <f t="shared" si="18"/>
        <v>2024</v>
      </c>
      <c r="P278" s="8">
        <f t="shared" si="19"/>
        <v>3097.8500000000004</v>
      </c>
    </row>
    <row r="279" spans="1:16" x14ac:dyDescent="0.3">
      <c r="A279" s="2" t="s">
        <v>571</v>
      </c>
      <c r="B279" s="4">
        <v>45312</v>
      </c>
      <c r="C279" s="2" t="s">
        <v>572</v>
      </c>
      <c r="D279" s="2" t="s">
        <v>57</v>
      </c>
      <c r="E279" s="2" t="s">
        <v>20</v>
      </c>
      <c r="F279" s="2" t="s">
        <v>21</v>
      </c>
      <c r="G279" s="6">
        <v>1</v>
      </c>
      <c r="H279" s="8">
        <v>22764</v>
      </c>
      <c r="I279" s="10">
        <v>0</v>
      </c>
      <c r="J279" s="8">
        <v>22764</v>
      </c>
      <c r="K279" s="8">
        <v>16308.55</v>
      </c>
      <c r="L279" s="8">
        <v>6455.45</v>
      </c>
      <c r="M279" s="10">
        <f t="shared" si="16"/>
        <v>0.28358153224389387</v>
      </c>
      <c r="N279" t="str">
        <f t="shared" si="17"/>
        <v>01</v>
      </c>
      <c r="O279">
        <f t="shared" si="18"/>
        <v>2024</v>
      </c>
      <c r="P279" s="8">
        <f t="shared" si="19"/>
        <v>0</v>
      </c>
    </row>
    <row r="280" spans="1:16" x14ac:dyDescent="0.3">
      <c r="A280" s="2" t="s">
        <v>573</v>
      </c>
      <c r="B280" s="4">
        <v>45312</v>
      </c>
      <c r="C280" s="2" t="s">
        <v>574</v>
      </c>
      <c r="D280" s="2" t="s">
        <v>14</v>
      </c>
      <c r="E280" s="2" t="s">
        <v>15</v>
      </c>
      <c r="F280" s="2" t="s">
        <v>32</v>
      </c>
      <c r="G280" s="6">
        <v>2</v>
      </c>
      <c r="H280" s="8">
        <v>1366</v>
      </c>
      <c r="I280" s="10">
        <v>0.05</v>
      </c>
      <c r="J280" s="8">
        <v>2595.4</v>
      </c>
      <c r="K280" s="8">
        <v>1795.26</v>
      </c>
      <c r="L280" s="8">
        <v>800.14</v>
      </c>
      <c r="M280" s="10">
        <f t="shared" si="16"/>
        <v>0.30829159281806273</v>
      </c>
      <c r="N280" t="str">
        <f t="shared" si="17"/>
        <v>01</v>
      </c>
      <c r="O280">
        <f t="shared" si="18"/>
        <v>2024</v>
      </c>
      <c r="P280" s="8">
        <f t="shared" si="19"/>
        <v>136.6</v>
      </c>
    </row>
    <row r="281" spans="1:16" x14ac:dyDescent="0.3">
      <c r="A281" s="2" t="s">
        <v>575</v>
      </c>
      <c r="B281" s="4">
        <v>45312</v>
      </c>
      <c r="C281" s="2" t="s">
        <v>576</v>
      </c>
      <c r="D281" s="2" t="s">
        <v>73</v>
      </c>
      <c r="E281" s="2" t="s">
        <v>49</v>
      </c>
      <c r="F281" s="2" t="s">
        <v>32</v>
      </c>
      <c r="G281" s="6">
        <v>5</v>
      </c>
      <c r="H281" s="8">
        <v>137</v>
      </c>
      <c r="I281" s="10">
        <v>0.05</v>
      </c>
      <c r="J281" s="8">
        <v>650.75</v>
      </c>
      <c r="K281" s="8">
        <v>416.14</v>
      </c>
      <c r="L281" s="8">
        <v>234.61</v>
      </c>
      <c r="M281" s="10">
        <f t="shared" si="16"/>
        <v>0.36052247406838267</v>
      </c>
      <c r="N281" t="str">
        <f t="shared" si="17"/>
        <v>01</v>
      </c>
      <c r="O281">
        <f t="shared" si="18"/>
        <v>2024</v>
      </c>
      <c r="P281" s="8">
        <f t="shared" si="19"/>
        <v>34.25</v>
      </c>
    </row>
    <row r="282" spans="1:16" x14ac:dyDescent="0.3">
      <c r="A282" s="2" t="s">
        <v>577</v>
      </c>
      <c r="B282" s="4">
        <v>45312</v>
      </c>
      <c r="C282" s="2" t="s">
        <v>578</v>
      </c>
      <c r="D282" s="2" t="s">
        <v>28</v>
      </c>
      <c r="E282" s="2" t="s">
        <v>20</v>
      </c>
      <c r="F282" s="2" t="s">
        <v>25</v>
      </c>
      <c r="G282" s="6">
        <v>3</v>
      </c>
      <c r="H282" s="8">
        <v>66663</v>
      </c>
      <c r="I282" s="10">
        <v>0.05</v>
      </c>
      <c r="J282" s="8">
        <v>189989.55</v>
      </c>
      <c r="K282" s="8">
        <v>161598.79999999999</v>
      </c>
      <c r="L282" s="8">
        <v>28390.75</v>
      </c>
      <c r="M282" s="10">
        <f t="shared" si="16"/>
        <v>0.1494332188270355</v>
      </c>
      <c r="N282" t="str">
        <f t="shared" si="17"/>
        <v>01</v>
      </c>
      <c r="O282">
        <f t="shared" si="18"/>
        <v>2024</v>
      </c>
      <c r="P282" s="8">
        <f t="shared" si="19"/>
        <v>9999.4500000000007</v>
      </c>
    </row>
    <row r="283" spans="1:16" x14ac:dyDescent="0.3">
      <c r="A283" s="2" t="s">
        <v>579</v>
      </c>
      <c r="B283" s="4">
        <v>45312</v>
      </c>
      <c r="C283" s="2" t="s">
        <v>487</v>
      </c>
      <c r="D283" s="2" t="s">
        <v>24</v>
      </c>
      <c r="E283" s="2" t="s">
        <v>20</v>
      </c>
      <c r="F283" s="2" t="s">
        <v>25</v>
      </c>
      <c r="G283" s="6">
        <v>2</v>
      </c>
      <c r="H283" s="8">
        <v>4117</v>
      </c>
      <c r="I283" s="10">
        <v>0</v>
      </c>
      <c r="J283" s="8">
        <v>8234</v>
      </c>
      <c r="K283" s="8">
        <v>6586.71</v>
      </c>
      <c r="L283" s="8">
        <v>1647.29</v>
      </c>
      <c r="M283" s="10">
        <f t="shared" si="16"/>
        <v>0.20005950935146952</v>
      </c>
      <c r="N283" t="str">
        <f t="shared" si="17"/>
        <v>01</v>
      </c>
      <c r="O283">
        <f t="shared" si="18"/>
        <v>2024</v>
      </c>
      <c r="P283" s="8">
        <f t="shared" si="19"/>
        <v>0</v>
      </c>
    </row>
    <row r="284" spans="1:16" x14ac:dyDescent="0.3">
      <c r="A284" s="2" t="s">
        <v>580</v>
      </c>
      <c r="B284" s="4">
        <v>45312</v>
      </c>
      <c r="C284" s="2" t="s">
        <v>581</v>
      </c>
      <c r="D284" s="2" t="s">
        <v>28</v>
      </c>
      <c r="E284" s="2" t="s">
        <v>20</v>
      </c>
      <c r="F284" s="2" t="s">
        <v>16</v>
      </c>
      <c r="G284" s="6">
        <v>2</v>
      </c>
      <c r="H284" s="8">
        <v>77634</v>
      </c>
      <c r="I284" s="10">
        <v>0.15</v>
      </c>
      <c r="J284" s="8">
        <v>131977.79999999999</v>
      </c>
      <c r="K284" s="8">
        <v>91893.64</v>
      </c>
      <c r="L284" s="8">
        <v>40084.160000000003</v>
      </c>
      <c r="M284" s="10">
        <f t="shared" si="16"/>
        <v>0.30371895879458521</v>
      </c>
      <c r="N284" t="str">
        <f t="shared" si="17"/>
        <v>01</v>
      </c>
      <c r="O284">
        <f t="shared" si="18"/>
        <v>2024</v>
      </c>
      <c r="P284" s="8">
        <f t="shared" si="19"/>
        <v>23290.2</v>
      </c>
    </row>
    <row r="285" spans="1:16" x14ac:dyDescent="0.3">
      <c r="A285" s="2" t="s">
        <v>582</v>
      </c>
      <c r="B285" s="4">
        <v>45312</v>
      </c>
      <c r="C285" s="2" t="s">
        <v>364</v>
      </c>
      <c r="D285" s="2" t="s">
        <v>57</v>
      </c>
      <c r="E285" s="2" t="s">
        <v>20</v>
      </c>
      <c r="F285" s="2" t="s">
        <v>32</v>
      </c>
      <c r="G285" s="6">
        <v>4</v>
      </c>
      <c r="H285" s="8">
        <v>27412</v>
      </c>
      <c r="I285" s="10">
        <v>0.1</v>
      </c>
      <c r="J285" s="8">
        <v>98683.199999999997</v>
      </c>
      <c r="K285" s="8">
        <v>86632.38</v>
      </c>
      <c r="L285" s="8">
        <v>12050.82</v>
      </c>
      <c r="M285" s="10">
        <f t="shared" si="16"/>
        <v>0.12211622647015906</v>
      </c>
      <c r="N285" t="str">
        <f t="shared" si="17"/>
        <v>01</v>
      </c>
      <c r="O285">
        <f t="shared" si="18"/>
        <v>2024</v>
      </c>
      <c r="P285" s="8">
        <f t="shared" si="19"/>
        <v>10964.800000000001</v>
      </c>
    </row>
    <row r="286" spans="1:16" x14ac:dyDescent="0.3">
      <c r="A286" s="2" t="s">
        <v>583</v>
      </c>
      <c r="B286" s="4">
        <v>45312</v>
      </c>
      <c r="C286" s="2" t="s">
        <v>584</v>
      </c>
      <c r="D286" s="2" t="s">
        <v>64</v>
      </c>
      <c r="E286" s="2" t="s">
        <v>36</v>
      </c>
      <c r="F286" s="2" t="s">
        <v>21</v>
      </c>
      <c r="G286" s="6">
        <v>4</v>
      </c>
      <c r="H286" s="8">
        <v>7672</v>
      </c>
      <c r="I286" s="10">
        <v>0.2</v>
      </c>
      <c r="J286" s="8">
        <v>24550.400000000001</v>
      </c>
      <c r="K286" s="8">
        <v>23398.49</v>
      </c>
      <c r="L286" s="8">
        <v>1151.9100000000001</v>
      </c>
      <c r="M286" s="10">
        <f t="shared" si="16"/>
        <v>4.6920213112617314E-2</v>
      </c>
      <c r="N286" t="str">
        <f t="shared" si="17"/>
        <v>01</v>
      </c>
      <c r="O286">
        <f t="shared" si="18"/>
        <v>2024</v>
      </c>
      <c r="P286" s="8">
        <f t="shared" si="19"/>
        <v>6137.6</v>
      </c>
    </row>
    <row r="287" spans="1:16" x14ac:dyDescent="0.3">
      <c r="A287" s="2" t="s">
        <v>585</v>
      </c>
      <c r="B287" s="4">
        <v>45312</v>
      </c>
      <c r="C287" s="2" t="s">
        <v>586</v>
      </c>
      <c r="D287" s="2" t="s">
        <v>73</v>
      </c>
      <c r="E287" s="2" t="s">
        <v>49</v>
      </c>
      <c r="F287" s="2" t="s">
        <v>32</v>
      </c>
      <c r="G287" s="6">
        <v>2</v>
      </c>
      <c r="H287" s="8">
        <v>118</v>
      </c>
      <c r="I287" s="10">
        <v>0</v>
      </c>
      <c r="J287" s="8">
        <v>236</v>
      </c>
      <c r="K287" s="8">
        <v>169.04</v>
      </c>
      <c r="L287" s="8">
        <v>66.959999999999994</v>
      </c>
      <c r="M287" s="10">
        <f t="shared" si="16"/>
        <v>0.283728813559322</v>
      </c>
      <c r="N287" t="str">
        <f t="shared" si="17"/>
        <v>01</v>
      </c>
      <c r="O287">
        <f t="shared" si="18"/>
        <v>2024</v>
      </c>
      <c r="P287" s="8">
        <f t="shared" si="19"/>
        <v>0</v>
      </c>
    </row>
    <row r="288" spans="1:16" x14ac:dyDescent="0.3">
      <c r="A288" s="2" t="s">
        <v>587</v>
      </c>
      <c r="B288" s="4">
        <v>45312</v>
      </c>
      <c r="C288" s="2" t="s">
        <v>588</v>
      </c>
      <c r="D288" s="2" t="s">
        <v>19</v>
      </c>
      <c r="E288" s="2" t="s">
        <v>20</v>
      </c>
      <c r="F288" s="2" t="s">
        <v>16</v>
      </c>
      <c r="G288" s="6">
        <v>2</v>
      </c>
      <c r="H288" s="8">
        <v>786</v>
      </c>
      <c r="I288" s="10">
        <v>0</v>
      </c>
      <c r="J288" s="8">
        <v>1572</v>
      </c>
      <c r="K288" s="8">
        <v>1003.57</v>
      </c>
      <c r="L288" s="8">
        <v>568.42999999999995</v>
      </c>
      <c r="M288" s="10">
        <f t="shared" si="16"/>
        <v>0.36159669211195927</v>
      </c>
      <c r="N288" t="str">
        <f t="shared" si="17"/>
        <v>01</v>
      </c>
      <c r="O288">
        <f t="shared" si="18"/>
        <v>2024</v>
      </c>
      <c r="P288" s="8">
        <f t="shared" si="19"/>
        <v>0</v>
      </c>
    </row>
    <row r="289" spans="1:16" x14ac:dyDescent="0.3">
      <c r="A289" s="2" t="s">
        <v>589</v>
      </c>
      <c r="B289" s="4">
        <v>45312</v>
      </c>
      <c r="C289" s="2" t="s">
        <v>522</v>
      </c>
      <c r="D289" s="2" t="s">
        <v>64</v>
      </c>
      <c r="E289" s="2" t="s">
        <v>36</v>
      </c>
      <c r="F289" s="2" t="s">
        <v>25</v>
      </c>
      <c r="G289" s="6">
        <v>1</v>
      </c>
      <c r="H289" s="8">
        <v>7843</v>
      </c>
      <c r="I289" s="10">
        <v>0.05</v>
      </c>
      <c r="J289" s="8">
        <v>7450.85</v>
      </c>
      <c r="K289" s="8">
        <v>5056.78</v>
      </c>
      <c r="L289" s="8">
        <v>2394.0700000000002</v>
      </c>
      <c r="M289" s="10">
        <f t="shared" si="16"/>
        <v>0.32131501774965271</v>
      </c>
      <c r="N289" t="str">
        <f t="shared" si="17"/>
        <v>01</v>
      </c>
      <c r="O289">
        <f t="shared" si="18"/>
        <v>2024</v>
      </c>
      <c r="P289" s="8">
        <f t="shared" si="19"/>
        <v>392.15000000000003</v>
      </c>
    </row>
    <row r="290" spans="1:16" x14ac:dyDescent="0.3">
      <c r="A290" s="2" t="s">
        <v>590</v>
      </c>
      <c r="B290" s="4">
        <v>45312</v>
      </c>
      <c r="C290" s="2" t="s">
        <v>591</v>
      </c>
      <c r="D290" s="2" t="s">
        <v>48</v>
      </c>
      <c r="E290" s="2" t="s">
        <v>49</v>
      </c>
      <c r="F290" s="2" t="s">
        <v>43</v>
      </c>
      <c r="G290" s="6">
        <v>1</v>
      </c>
      <c r="H290" s="8">
        <v>108</v>
      </c>
      <c r="I290" s="10">
        <v>0</v>
      </c>
      <c r="J290" s="8">
        <v>108</v>
      </c>
      <c r="K290" s="8">
        <v>70.62</v>
      </c>
      <c r="L290" s="8">
        <v>37.380000000000003</v>
      </c>
      <c r="M290" s="10">
        <f t="shared" si="16"/>
        <v>0.34611111111111115</v>
      </c>
      <c r="N290" t="str">
        <f t="shared" si="17"/>
        <v>01</v>
      </c>
      <c r="O290">
        <f t="shared" si="18"/>
        <v>2024</v>
      </c>
      <c r="P290" s="8">
        <f t="shared" si="19"/>
        <v>0</v>
      </c>
    </row>
    <row r="291" spans="1:16" x14ac:dyDescent="0.3">
      <c r="A291" s="2" t="s">
        <v>592</v>
      </c>
      <c r="B291" s="4">
        <v>45312</v>
      </c>
      <c r="C291" s="2" t="s">
        <v>593</v>
      </c>
      <c r="D291" s="2" t="s">
        <v>31</v>
      </c>
      <c r="E291" s="2" t="s">
        <v>20</v>
      </c>
      <c r="F291" s="2" t="s">
        <v>43</v>
      </c>
      <c r="G291" s="6">
        <v>2</v>
      </c>
      <c r="H291" s="8">
        <v>14230</v>
      </c>
      <c r="I291" s="10">
        <v>0.05</v>
      </c>
      <c r="J291" s="8">
        <v>27037</v>
      </c>
      <c r="K291" s="8">
        <v>20189.86</v>
      </c>
      <c r="L291" s="8">
        <v>6847.14</v>
      </c>
      <c r="M291" s="10">
        <f t="shared" si="16"/>
        <v>0.25325073048045271</v>
      </c>
      <c r="N291" t="str">
        <f t="shared" si="17"/>
        <v>01</v>
      </c>
      <c r="O291">
        <f t="shared" si="18"/>
        <v>2024</v>
      </c>
      <c r="P291" s="8">
        <f t="shared" si="19"/>
        <v>1423</v>
      </c>
    </row>
    <row r="292" spans="1:16" x14ac:dyDescent="0.3">
      <c r="A292" s="2" t="s">
        <v>594</v>
      </c>
      <c r="B292" s="4">
        <v>45312</v>
      </c>
      <c r="C292" s="2" t="s">
        <v>172</v>
      </c>
      <c r="D292" s="2" t="s">
        <v>73</v>
      </c>
      <c r="E292" s="2" t="s">
        <v>49</v>
      </c>
      <c r="F292" s="2" t="s">
        <v>16</v>
      </c>
      <c r="G292" s="6">
        <v>3</v>
      </c>
      <c r="H292" s="8">
        <v>126</v>
      </c>
      <c r="I292" s="10">
        <v>0.1</v>
      </c>
      <c r="J292" s="8">
        <v>340.2</v>
      </c>
      <c r="K292" s="8">
        <v>273.67</v>
      </c>
      <c r="L292" s="8">
        <v>66.53</v>
      </c>
      <c r="M292" s="10">
        <f t="shared" si="16"/>
        <v>0.19556143445032334</v>
      </c>
      <c r="N292" t="str">
        <f t="shared" si="17"/>
        <v>01</v>
      </c>
      <c r="O292">
        <f t="shared" si="18"/>
        <v>2024</v>
      </c>
      <c r="P292" s="8">
        <f t="shared" si="19"/>
        <v>37.800000000000004</v>
      </c>
    </row>
    <row r="293" spans="1:16" x14ac:dyDescent="0.3">
      <c r="A293" s="2" t="s">
        <v>595</v>
      </c>
      <c r="B293" s="4">
        <v>45312</v>
      </c>
      <c r="C293" s="2" t="s">
        <v>596</v>
      </c>
      <c r="D293" s="2" t="s">
        <v>130</v>
      </c>
      <c r="E293" s="2" t="s">
        <v>36</v>
      </c>
      <c r="F293" s="2" t="s">
        <v>21</v>
      </c>
      <c r="G293" s="6">
        <v>2</v>
      </c>
      <c r="H293" s="8">
        <v>8365</v>
      </c>
      <c r="I293" s="10">
        <v>0.05</v>
      </c>
      <c r="J293" s="8">
        <v>15893.5</v>
      </c>
      <c r="K293" s="8">
        <v>12353.2</v>
      </c>
      <c r="L293" s="8">
        <v>3540.3</v>
      </c>
      <c r="M293" s="10">
        <f t="shared" si="16"/>
        <v>0.22275143926762514</v>
      </c>
      <c r="N293" t="str">
        <f t="shared" si="17"/>
        <v>01</v>
      </c>
      <c r="O293">
        <f t="shared" si="18"/>
        <v>2024</v>
      </c>
      <c r="P293" s="8">
        <f t="shared" si="19"/>
        <v>836.5</v>
      </c>
    </row>
    <row r="294" spans="1:16" x14ac:dyDescent="0.3">
      <c r="A294" s="2" t="s">
        <v>597</v>
      </c>
      <c r="B294" s="4">
        <v>45312</v>
      </c>
      <c r="C294" s="2" t="s">
        <v>544</v>
      </c>
      <c r="D294" s="2" t="s">
        <v>57</v>
      </c>
      <c r="E294" s="2" t="s">
        <v>20</v>
      </c>
      <c r="F294" s="2" t="s">
        <v>43</v>
      </c>
      <c r="G294" s="6">
        <v>1</v>
      </c>
      <c r="H294" s="8">
        <v>29819</v>
      </c>
      <c r="I294" s="10">
        <v>0</v>
      </c>
      <c r="J294" s="8">
        <v>29819</v>
      </c>
      <c r="K294" s="8">
        <v>17842.78</v>
      </c>
      <c r="L294" s="8">
        <v>11976.22</v>
      </c>
      <c r="M294" s="10">
        <f t="shared" si="16"/>
        <v>0.40163050404104761</v>
      </c>
      <c r="N294" t="str">
        <f t="shared" si="17"/>
        <v>01</v>
      </c>
      <c r="O294">
        <f t="shared" si="18"/>
        <v>2024</v>
      </c>
      <c r="P294" s="8">
        <f t="shared" si="19"/>
        <v>0</v>
      </c>
    </row>
    <row r="295" spans="1:16" x14ac:dyDescent="0.3">
      <c r="A295" s="2" t="s">
        <v>598</v>
      </c>
      <c r="B295" s="4">
        <v>45313</v>
      </c>
      <c r="C295" s="2" t="s">
        <v>599</v>
      </c>
      <c r="D295" s="2" t="s">
        <v>31</v>
      </c>
      <c r="E295" s="2" t="s">
        <v>20</v>
      </c>
      <c r="F295" s="2" t="s">
        <v>43</v>
      </c>
      <c r="G295" s="6">
        <v>2</v>
      </c>
      <c r="H295" s="8">
        <v>11307</v>
      </c>
      <c r="I295" s="10">
        <v>0</v>
      </c>
      <c r="J295" s="8">
        <v>22614</v>
      </c>
      <c r="K295" s="8">
        <v>17171.79</v>
      </c>
      <c r="L295" s="8">
        <v>5442.21</v>
      </c>
      <c r="M295" s="10">
        <f t="shared" si="16"/>
        <v>0.2406566728575219</v>
      </c>
      <c r="N295" t="str">
        <f t="shared" si="17"/>
        <v>01</v>
      </c>
      <c r="O295">
        <f t="shared" si="18"/>
        <v>2024</v>
      </c>
      <c r="P295" s="8">
        <f t="shared" si="19"/>
        <v>0</v>
      </c>
    </row>
    <row r="296" spans="1:16" x14ac:dyDescent="0.3">
      <c r="A296" s="2" t="s">
        <v>600</v>
      </c>
      <c r="B296" s="4">
        <v>45313</v>
      </c>
      <c r="C296" s="2" t="s">
        <v>601</v>
      </c>
      <c r="D296" s="2" t="s">
        <v>73</v>
      </c>
      <c r="E296" s="2" t="s">
        <v>49</v>
      </c>
      <c r="F296" s="2" t="s">
        <v>21</v>
      </c>
      <c r="G296" s="6">
        <v>2</v>
      </c>
      <c r="H296" s="8">
        <v>85</v>
      </c>
      <c r="I296" s="10">
        <v>0.1</v>
      </c>
      <c r="J296" s="8">
        <v>153</v>
      </c>
      <c r="K296" s="8">
        <v>128.61000000000001</v>
      </c>
      <c r="L296" s="8">
        <v>24.39</v>
      </c>
      <c r="M296" s="10">
        <f t="shared" si="16"/>
        <v>0.15941176470588236</v>
      </c>
      <c r="N296" t="str">
        <f t="shared" si="17"/>
        <v>01</v>
      </c>
      <c r="O296">
        <f t="shared" si="18"/>
        <v>2024</v>
      </c>
      <c r="P296" s="8">
        <f t="shared" si="19"/>
        <v>17</v>
      </c>
    </row>
    <row r="297" spans="1:16" x14ac:dyDescent="0.3">
      <c r="A297" s="2" t="s">
        <v>602</v>
      </c>
      <c r="B297" s="4">
        <v>45313</v>
      </c>
      <c r="C297" s="2" t="s">
        <v>603</v>
      </c>
      <c r="D297" s="2" t="s">
        <v>35</v>
      </c>
      <c r="E297" s="2" t="s">
        <v>36</v>
      </c>
      <c r="F297" s="2" t="s">
        <v>21</v>
      </c>
      <c r="G297" s="6">
        <v>1</v>
      </c>
      <c r="H297" s="8">
        <v>3409</v>
      </c>
      <c r="I297" s="10">
        <v>0.05</v>
      </c>
      <c r="J297" s="8">
        <v>3238.55</v>
      </c>
      <c r="K297" s="8">
        <v>1897.69</v>
      </c>
      <c r="L297" s="8">
        <v>1340.86</v>
      </c>
      <c r="M297" s="10">
        <f t="shared" si="16"/>
        <v>0.41403097065044536</v>
      </c>
      <c r="N297" t="str">
        <f t="shared" si="17"/>
        <v>01</v>
      </c>
      <c r="O297">
        <f t="shared" si="18"/>
        <v>2024</v>
      </c>
      <c r="P297" s="8">
        <f t="shared" si="19"/>
        <v>170.45000000000002</v>
      </c>
    </row>
    <row r="298" spans="1:16" x14ac:dyDescent="0.3">
      <c r="A298" s="2" t="s">
        <v>604</v>
      </c>
      <c r="B298" s="4">
        <v>45313</v>
      </c>
      <c r="C298" s="2" t="s">
        <v>605</v>
      </c>
      <c r="D298" s="2" t="s">
        <v>24</v>
      </c>
      <c r="E298" s="2" t="s">
        <v>20</v>
      </c>
      <c r="F298" s="2" t="s">
        <v>25</v>
      </c>
      <c r="G298" s="6">
        <v>1</v>
      </c>
      <c r="H298" s="8">
        <v>3272</v>
      </c>
      <c r="I298" s="10">
        <v>0.05</v>
      </c>
      <c r="J298" s="8">
        <v>3108.4</v>
      </c>
      <c r="K298" s="8">
        <v>2491.31</v>
      </c>
      <c r="L298" s="8">
        <v>617.09</v>
      </c>
      <c r="M298" s="10">
        <f t="shared" si="16"/>
        <v>0.19852335606743018</v>
      </c>
      <c r="N298" t="str">
        <f t="shared" si="17"/>
        <v>01</v>
      </c>
      <c r="O298">
        <f t="shared" si="18"/>
        <v>2024</v>
      </c>
      <c r="P298" s="8">
        <f t="shared" si="19"/>
        <v>163.60000000000002</v>
      </c>
    </row>
    <row r="299" spans="1:16" x14ac:dyDescent="0.3">
      <c r="A299" s="2" t="s">
        <v>606</v>
      </c>
      <c r="B299" s="4">
        <v>45313</v>
      </c>
      <c r="C299" s="2" t="s">
        <v>607</v>
      </c>
      <c r="D299" s="2" t="s">
        <v>52</v>
      </c>
      <c r="E299" s="2" t="s">
        <v>42</v>
      </c>
      <c r="F299" s="2" t="s">
        <v>21</v>
      </c>
      <c r="G299" s="6">
        <v>1</v>
      </c>
      <c r="H299" s="8">
        <v>2828</v>
      </c>
      <c r="I299" s="10">
        <v>0.1</v>
      </c>
      <c r="J299" s="8">
        <v>2545.1999999999998</v>
      </c>
      <c r="K299" s="8">
        <v>1676.27</v>
      </c>
      <c r="L299" s="8">
        <v>868.93</v>
      </c>
      <c r="M299" s="10">
        <f t="shared" si="16"/>
        <v>0.3413994970925664</v>
      </c>
      <c r="N299" t="str">
        <f t="shared" si="17"/>
        <v>01</v>
      </c>
      <c r="O299">
        <f t="shared" si="18"/>
        <v>2024</v>
      </c>
      <c r="P299" s="8">
        <f t="shared" si="19"/>
        <v>282.8</v>
      </c>
    </row>
    <row r="300" spans="1:16" x14ac:dyDescent="0.3">
      <c r="A300" s="2" t="s">
        <v>608</v>
      </c>
      <c r="B300" s="4">
        <v>45313</v>
      </c>
      <c r="C300" s="2" t="s">
        <v>609</v>
      </c>
      <c r="D300" s="2" t="s">
        <v>64</v>
      </c>
      <c r="E300" s="2" t="s">
        <v>36</v>
      </c>
      <c r="F300" s="2" t="s">
        <v>43</v>
      </c>
      <c r="G300" s="6">
        <v>1</v>
      </c>
      <c r="H300" s="8">
        <v>13296</v>
      </c>
      <c r="I300" s="10">
        <v>0.05</v>
      </c>
      <c r="J300" s="8">
        <v>12631.2</v>
      </c>
      <c r="K300" s="8">
        <v>10554.6</v>
      </c>
      <c r="L300" s="8">
        <v>2076.6</v>
      </c>
      <c r="M300" s="10">
        <f t="shared" si="16"/>
        <v>0.16440243207296218</v>
      </c>
      <c r="N300" t="str">
        <f t="shared" si="17"/>
        <v>01</v>
      </c>
      <c r="O300">
        <f t="shared" si="18"/>
        <v>2024</v>
      </c>
      <c r="P300" s="8">
        <f t="shared" si="19"/>
        <v>664.80000000000007</v>
      </c>
    </row>
    <row r="301" spans="1:16" x14ac:dyDescent="0.3">
      <c r="A301" s="2" t="s">
        <v>610</v>
      </c>
      <c r="B301" s="4">
        <v>45313</v>
      </c>
      <c r="C301" s="2" t="s">
        <v>611</v>
      </c>
      <c r="D301" s="2" t="s">
        <v>99</v>
      </c>
      <c r="E301" s="2" t="s">
        <v>15</v>
      </c>
      <c r="F301" s="2" t="s">
        <v>43</v>
      </c>
      <c r="G301" s="6">
        <v>1</v>
      </c>
      <c r="H301" s="8">
        <v>546</v>
      </c>
      <c r="I301" s="10">
        <v>0.1</v>
      </c>
      <c r="J301" s="8">
        <v>491.4</v>
      </c>
      <c r="K301" s="8">
        <v>442.54</v>
      </c>
      <c r="L301" s="8">
        <v>48.86</v>
      </c>
      <c r="M301" s="10">
        <f t="shared" si="16"/>
        <v>9.9430199430199429E-2</v>
      </c>
      <c r="N301" t="str">
        <f t="shared" si="17"/>
        <v>01</v>
      </c>
      <c r="O301">
        <f t="shared" si="18"/>
        <v>2024</v>
      </c>
      <c r="P301" s="8">
        <f t="shared" si="19"/>
        <v>54.6</v>
      </c>
    </row>
    <row r="302" spans="1:16" x14ac:dyDescent="0.3">
      <c r="A302" s="2" t="s">
        <v>612</v>
      </c>
      <c r="B302" s="4">
        <v>45313</v>
      </c>
      <c r="C302" s="2" t="s">
        <v>613</v>
      </c>
      <c r="D302" s="2" t="s">
        <v>130</v>
      </c>
      <c r="E302" s="2" t="s">
        <v>36</v>
      </c>
      <c r="F302" s="2" t="s">
        <v>25</v>
      </c>
      <c r="G302" s="6">
        <v>2</v>
      </c>
      <c r="H302" s="8">
        <v>11230</v>
      </c>
      <c r="I302" s="10">
        <v>0.15</v>
      </c>
      <c r="J302" s="8">
        <v>19091</v>
      </c>
      <c r="K302" s="8">
        <v>14578.75</v>
      </c>
      <c r="L302" s="8">
        <v>4512.25</v>
      </c>
      <c r="M302" s="10">
        <f t="shared" si="16"/>
        <v>0.23635482688177675</v>
      </c>
      <c r="N302" t="str">
        <f t="shared" si="17"/>
        <v>01</v>
      </c>
      <c r="O302">
        <f t="shared" si="18"/>
        <v>2024</v>
      </c>
      <c r="P302" s="8">
        <f t="shared" si="19"/>
        <v>3369</v>
      </c>
    </row>
    <row r="303" spans="1:16" x14ac:dyDescent="0.3">
      <c r="A303" s="2" t="s">
        <v>614</v>
      </c>
      <c r="B303" s="4">
        <v>45313</v>
      </c>
      <c r="C303" s="2" t="s">
        <v>615</v>
      </c>
      <c r="D303" s="2" t="s">
        <v>130</v>
      </c>
      <c r="E303" s="2" t="s">
        <v>36</v>
      </c>
      <c r="F303" s="2" t="s">
        <v>32</v>
      </c>
      <c r="G303" s="6">
        <v>1</v>
      </c>
      <c r="H303" s="8">
        <v>16863</v>
      </c>
      <c r="I303" s="10">
        <v>0</v>
      </c>
      <c r="J303" s="8">
        <v>16863</v>
      </c>
      <c r="K303" s="8">
        <v>12040</v>
      </c>
      <c r="L303" s="8">
        <v>4823</v>
      </c>
      <c r="M303" s="10">
        <f t="shared" si="16"/>
        <v>0.28601079286010794</v>
      </c>
      <c r="N303" t="str">
        <f t="shared" si="17"/>
        <v>01</v>
      </c>
      <c r="O303">
        <f t="shared" si="18"/>
        <v>2024</v>
      </c>
      <c r="P303" s="8">
        <f t="shared" si="19"/>
        <v>0</v>
      </c>
    </row>
    <row r="304" spans="1:16" x14ac:dyDescent="0.3">
      <c r="A304" s="2" t="s">
        <v>616</v>
      </c>
      <c r="B304" s="4">
        <v>45313</v>
      </c>
      <c r="C304" s="2" t="s">
        <v>617</v>
      </c>
      <c r="D304" s="2" t="s">
        <v>57</v>
      </c>
      <c r="E304" s="2" t="s">
        <v>20</v>
      </c>
      <c r="F304" s="2" t="s">
        <v>16</v>
      </c>
      <c r="G304" s="6">
        <v>1</v>
      </c>
      <c r="H304" s="8">
        <v>22999</v>
      </c>
      <c r="I304" s="10">
        <v>0</v>
      </c>
      <c r="J304" s="8">
        <v>22999</v>
      </c>
      <c r="K304" s="8">
        <v>17287.88</v>
      </c>
      <c r="L304" s="8">
        <v>5711.12</v>
      </c>
      <c r="M304" s="10">
        <f t="shared" si="16"/>
        <v>0.24832036175485891</v>
      </c>
      <c r="N304" t="str">
        <f t="shared" si="17"/>
        <v>01</v>
      </c>
      <c r="O304">
        <f t="shared" si="18"/>
        <v>2024</v>
      </c>
      <c r="P304" s="8">
        <f t="shared" si="19"/>
        <v>0</v>
      </c>
    </row>
    <row r="305" spans="1:16" x14ac:dyDescent="0.3">
      <c r="A305" s="2" t="s">
        <v>618</v>
      </c>
      <c r="B305" s="4">
        <v>45313</v>
      </c>
      <c r="C305" s="2" t="s">
        <v>619</v>
      </c>
      <c r="D305" s="2" t="s">
        <v>57</v>
      </c>
      <c r="E305" s="2" t="s">
        <v>20</v>
      </c>
      <c r="F305" s="2" t="s">
        <v>16</v>
      </c>
      <c r="G305" s="6">
        <v>4</v>
      </c>
      <c r="H305" s="8">
        <v>25218</v>
      </c>
      <c r="I305" s="10">
        <v>0</v>
      </c>
      <c r="J305" s="8">
        <v>100872</v>
      </c>
      <c r="K305" s="8">
        <v>82195.240000000005</v>
      </c>
      <c r="L305" s="8">
        <v>18676.759999999998</v>
      </c>
      <c r="M305" s="10">
        <f t="shared" si="16"/>
        <v>0.18515306527083827</v>
      </c>
      <c r="N305" t="str">
        <f t="shared" si="17"/>
        <v>01</v>
      </c>
      <c r="O305">
        <f t="shared" si="18"/>
        <v>2024</v>
      </c>
      <c r="P305" s="8">
        <f t="shared" si="19"/>
        <v>0</v>
      </c>
    </row>
    <row r="306" spans="1:16" x14ac:dyDescent="0.3">
      <c r="A306" s="2" t="s">
        <v>620</v>
      </c>
      <c r="B306" s="4">
        <v>45313</v>
      </c>
      <c r="C306" s="2" t="s">
        <v>621</v>
      </c>
      <c r="D306" s="2" t="s">
        <v>64</v>
      </c>
      <c r="E306" s="2" t="s">
        <v>36</v>
      </c>
      <c r="F306" s="2" t="s">
        <v>25</v>
      </c>
      <c r="G306" s="6">
        <v>1</v>
      </c>
      <c r="H306" s="8">
        <v>17246</v>
      </c>
      <c r="I306" s="10">
        <v>0.1</v>
      </c>
      <c r="J306" s="8">
        <v>15521.4</v>
      </c>
      <c r="K306" s="8">
        <v>12719.48</v>
      </c>
      <c r="L306" s="8">
        <v>2801.92</v>
      </c>
      <c r="M306" s="10">
        <f t="shared" si="16"/>
        <v>0.18051979847178734</v>
      </c>
      <c r="N306" t="str">
        <f t="shared" si="17"/>
        <v>01</v>
      </c>
      <c r="O306">
        <f t="shared" si="18"/>
        <v>2024</v>
      </c>
      <c r="P306" s="8">
        <f t="shared" si="19"/>
        <v>1724.6000000000001</v>
      </c>
    </row>
    <row r="307" spans="1:16" x14ac:dyDescent="0.3">
      <c r="A307" s="2" t="s">
        <v>622</v>
      </c>
      <c r="B307" s="4">
        <v>45313</v>
      </c>
      <c r="C307" s="2" t="s">
        <v>623</v>
      </c>
      <c r="D307" s="2" t="s">
        <v>52</v>
      </c>
      <c r="E307" s="2" t="s">
        <v>42</v>
      </c>
      <c r="F307" s="2" t="s">
        <v>25</v>
      </c>
      <c r="G307" s="6">
        <v>1</v>
      </c>
      <c r="H307" s="8">
        <v>1185</v>
      </c>
      <c r="I307" s="10">
        <v>0.05</v>
      </c>
      <c r="J307" s="8">
        <v>1125.75</v>
      </c>
      <c r="K307" s="8">
        <v>771.08</v>
      </c>
      <c r="L307" s="8">
        <v>354.67</v>
      </c>
      <c r="M307" s="10">
        <f t="shared" si="16"/>
        <v>0.31505218743060182</v>
      </c>
      <c r="N307" t="str">
        <f t="shared" si="17"/>
        <v>01</v>
      </c>
      <c r="O307">
        <f t="shared" si="18"/>
        <v>2024</v>
      </c>
      <c r="P307" s="8">
        <f t="shared" si="19"/>
        <v>59.25</v>
      </c>
    </row>
    <row r="308" spans="1:16" x14ac:dyDescent="0.3">
      <c r="A308" s="2" t="s">
        <v>624</v>
      </c>
      <c r="B308" s="4">
        <v>45313</v>
      </c>
      <c r="C308" s="2" t="s">
        <v>625</v>
      </c>
      <c r="D308" s="2" t="s">
        <v>48</v>
      </c>
      <c r="E308" s="2" t="s">
        <v>49</v>
      </c>
      <c r="F308" s="2" t="s">
        <v>21</v>
      </c>
      <c r="G308" s="6">
        <v>2</v>
      </c>
      <c r="H308" s="8">
        <v>217</v>
      </c>
      <c r="I308" s="10">
        <v>0.1</v>
      </c>
      <c r="J308" s="8">
        <v>390.6</v>
      </c>
      <c r="K308" s="8">
        <v>319.36</v>
      </c>
      <c r="L308" s="8">
        <v>71.239999999999995</v>
      </c>
      <c r="M308" s="10">
        <f t="shared" si="16"/>
        <v>0.18238607270865334</v>
      </c>
      <c r="N308" t="str">
        <f t="shared" si="17"/>
        <v>01</v>
      </c>
      <c r="O308">
        <f t="shared" si="18"/>
        <v>2024</v>
      </c>
      <c r="P308" s="8">
        <f t="shared" si="19"/>
        <v>43.400000000000006</v>
      </c>
    </row>
    <row r="309" spans="1:16" x14ac:dyDescent="0.3">
      <c r="A309" s="2" t="s">
        <v>626</v>
      </c>
      <c r="B309" s="4">
        <v>45314</v>
      </c>
      <c r="C309" s="2" t="s">
        <v>627</v>
      </c>
      <c r="D309" s="2" t="s">
        <v>130</v>
      </c>
      <c r="E309" s="2" t="s">
        <v>36</v>
      </c>
      <c r="F309" s="2" t="s">
        <v>25</v>
      </c>
      <c r="G309" s="6">
        <v>1</v>
      </c>
      <c r="H309" s="8">
        <v>15147</v>
      </c>
      <c r="I309" s="10">
        <v>0.05</v>
      </c>
      <c r="J309" s="8">
        <v>14389.65</v>
      </c>
      <c r="K309" s="8">
        <v>12292.86</v>
      </c>
      <c r="L309" s="8">
        <v>2096.79</v>
      </c>
      <c r="M309" s="10">
        <f t="shared" si="16"/>
        <v>0.14571514943031971</v>
      </c>
      <c r="N309" t="str">
        <f t="shared" si="17"/>
        <v>01</v>
      </c>
      <c r="O309">
        <f t="shared" si="18"/>
        <v>2024</v>
      </c>
      <c r="P309" s="8">
        <f t="shared" si="19"/>
        <v>757.35</v>
      </c>
    </row>
    <row r="310" spans="1:16" x14ac:dyDescent="0.3">
      <c r="A310" s="2" t="s">
        <v>628</v>
      </c>
      <c r="B310" s="4">
        <v>45314</v>
      </c>
      <c r="C310" s="2" t="s">
        <v>629</v>
      </c>
      <c r="D310" s="2" t="s">
        <v>28</v>
      </c>
      <c r="E310" s="2" t="s">
        <v>20</v>
      </c>
      <c r="F310" s="2" t="s">
        <v>21</v>
      </c>
      <c r="G310" s="6">
        <v>1</v>
      </c>
      <c r="H310" s="8">
        <v>77025</v>
      </c>
      <c r="I310" s="10">
        <v>0</v>
      </c>
      <c r="J310" s="8">
        <v>77025</v>
      </c>
      <c r="K310" s="8">
        <v>53898.07</v>
      </c>
      <c r="L310" s="8">
        <v>23126.93</v>
      </c>
      <c r="M310" s="10">
        <f t="shared" si="16"/>
        <v>0.30025225576111653</v>
      </c>
      <c r="N310" t="str">
        <f t="shared" si="17"/>
        <v>01</v>
      </c>
      <c r="O310">
        <f t="shared" si="18"/>
        <v>2024</v>
      </c>
      <c r="P310" s="8">
        <f t="shared" si="19"/>
        <v>0</v>
      </c>
    </row>
    <row r="311" spans="1:16" x14ac:dyDescent="0.3">
      <c r="A311" s="2" t="s">
        <v>630</v>
      </c>
      <c r="B311" s="4">
        <v>45314</v>
      </c>
      <c r="C311" s="2" t="s">
        <v>631</v>
      </c>
      <c r="D311" s="2" t="s">
        <v>130</v>
      </c>
      <c r="E311" s="2" t="s">
        <v>36</v>
      </c>
      <c r="F311" s="2" t="s">
        <v>21</v>
      </c>
      <c r="G311" s="6">
        <v>1</v>
      </c>
      <c r="H311" s="8">
        <v>19415</v>
      </c>
      <c r="I311" s="10">
        <v>0.05</v>
      </c>
      <c r="J311" s="8">
        <v>18444.25</v>
      </c>
      <c r="K311" s="8">
        <v>14097.32</v>
      </c>
      <c r="L311" s="8">
        <v>4346.93</v>
      </c>
      <c r="M311" s="10">
        <f t="shared" si="16"/>
        <v>0.23567941228296083</v>
      </c>
      <c r="N311" t="str">
        <f t="shared" si="17"/>
        <v>01</v>
      </c>
      <c r="O311">
        <f t="shared" si="18"/>
        <v>2024</v>
      </c>
      <c r="P311" s="8">
        <f t="shared" si="19"/>
        <v>970.75</v>
      </c>
    </row>
    <row r="312" spans="1:16" x14ac:dyDescent="0.3">
      <c r="A312" s="2" t="s">
        <v>632</v>
      </c>
      <c r="B312" s="4">
        <v>45314</v>
      </c>
      <c r="C312" s="2" t="s">
        <v>633</v>
      </c>
      <c r="D312" s="2" t="s">
        <v>31</v>
      </c>
      <c r="E312" s="2" t="s">
        <v>20</v>
      </c>
      <c r="F312" s="2" t="s">
        <v>25</v>
      </c>
      <c r="G312" s="6">
        <v>1</v>
      </c>
      <c r="H312" s="8">
        <v>16918</v>
      </c>
      <c r="I312" s="10">
        <v>0.1</v>
      </c>
      <c r="J312" s="8">
        <v>15226.2</v>
      </c>
      <c r="K312" s="8">
        <v>13233.58</v>
      </c>
      <c r="L312" s="8">
        <v>1992.62</v>
      </c>
      <c r="M312" s="10">
        <f t="shared" si="16"/>
        <v>0.13086784621244957</v>
      </c>
      <c r="N312" t="str">
        <f t="shared" si="17"/>
        <v>01</v>
      </c>
      <c r="O312">
        <f t="shared" si="18"/>
        <v>2024</v>
      </c>
      <c r="P312" s="8">
        <f t="shared" si="19"/>
        <v>1691.8000000000002</v>
      </c>
    </row>
    <row r="313" spans="1:16" x14ac:dyDescent="0.3">
      <c r="A313" s="2" t="s">
        <v>634</v>
      </c>
      <c r="B313" s="4">
        <v>45314</v>
      </c>
      <c r="C313" s="2" t="s">
        <v>635</v>
      </c>
      <c r="D313" s="2" t="s">
        <v>31</v>
      </c>
      <c r="E313" s="2" t="s">
        <v>20</v>
      </c>
      <c r="F313" s="2" t="s">
        <v>25</v>
      </c>
      <c r="G313" s="6">
        <v>1</v>
      </c>
      <c r="H313" s="8">
        <v>12227</v>
      </c>
      <c r="I313" s="10">
        <v>0.1</v>
      </c>
      <c r="J313" s="8">
        <v>11004.3</v>
      </c>
      <c r="K313" s="8">
        <v>9577</v>
      </c>
      <c r="L313" s="8">
        <v>1427.3</v>
      </c>
      <c r="M313" s="10">
        <f t="shared" si="16"/>
        <v>0.12970384304317403</v>
      </c>
      <c r="N313" t="str">
        <f t="shared" si="17"/>
        <v>01</v>
      </c>
      <c r="O313">
        <f t="shared" si="18"/>
        <v>2024</v>
      </c>
      <c r="P313" s="8">
        <f t="shared" si="19"/>
        <v>1222.7</v>
      </c>
    </row>
    <row r="314" spans="1:16" x14ac:dyDescent="0.3">
      <c r="A314" s="2" t="s">
        <v>636</v>
      </c>
      <c r="B314" s="4">
        <v>45314</v>
      </c>
      <c r="C314" s="2" t="s">
        <v>637</v>
      </c>
      <c r="D314" s="2" t="s">
        <v>57</v>
      </c>
      <c r="E314" s="2" t="s">
        <v>20</v>
      </c>
      <c r="F314" s="2" t="s">
        <v>43</v>
      </c>
      <c r="G314" s="6">
        <v>2</v>
      </c>
      <c r="H314" s="8">
        <v>33063</v>
      </c>
      <c r="I314" s="10">
        <v>0.05</v>
      </c>
      <c r="J314" s="8">
        <v>62819.7</v>
      </c>
      <c r="K314" s="8">
        <v>42814.32</v>
      </c>
      <c r="L314" s="8">
        <v>20005.38</v>
      </c>
      <c r="M314" s="10">
        <f t="shared" si="16"/>
        <v>0.31845710820013468</v>
      </c>
      <c r="N314" t="str">
        <f t="shared" si="17"/>
        <v>01</v>
      </c>
      <c r="O314">
        <f t="shared" si="18"/>
        <v>2024</v>
      </c>
      <c r="P314" s="8">
        <f t="shared" si="19"/>
        <v>3306.3</v>
      </c>
    </row>
    <row r="315" spans="1:16" x14ac:dyDescent="0.3">
      <c r="A315" s="2" t="s">
        <v>638</v>
      </c>
      <c r="B315" s="4">
        <v>45314</v>
      </c>
      <c r="C315" s="2" t="s">
        <v>639</v>
      </c>
      <c r="D315" s="2" t="s">
        <v>31</v>
      </c>
      <c r="E315" s="2" t="s">
        <v>20</v>
      </c>
      <c r="F315" s="2" t="s">
        <v>25</v>
      </c>
      <c r="G315" s="6">
        <v>3</v>
      </c>
      <c r="H315" s="8">
        <v>21570</v>
      </c>
      <c r="I315" s="10">
        <v>0.2</v>
      </c>
      <c r="J315" s="8">
        <v>51768</v>
      </c>
      <c r="K315" s="8">
        <v>45479.09</v>
      </c>
      <c r="L315" s="8">
        <v>6288.91</v>
      </c>
      <c r="M315" s="10">
        <f t="shared" si="16"/>
        <v>0.12148257610879308</v>
      </c>
      <c r="N315" t="str">
        <f t="shared" si="17"/>
        <v>01</v>
      </c>
      <c r="O315">
        <f t="shared" si="18"/>
        <v>2024</v>
      </c>
      <c r="P315" s="8">
        <f t="shared" si="19"/>
        <v>12942</v>
      </c>
    </row>
    <row r="316" spans="1:16" x14ac:dyDescent="0.3">
      <c r="A316" s="2" t="s">
        <v>640</v>
      </c>
      <c r="B316" s="4">
        <v>45314</v>
      </c>
      <c r="C316" s="2" t="s">
        <v>641</v>
      </c>
      <c r="D316" s="2" t="s">
        <v>57</v>
      </c>
      <c r="E316" s="2" t="s">
        <v>20</v>
      </c>
      <c r="F316" s="2" t="s">
        <v>16</v>
      </c>
      <c r="G316" s="6">
        <v>1</v>
      </c>
      <c r="H316" s="8">
        <v>23361</v>
      </c>
      <c r="I316" s="10">
        <v>0</v>
      </c>
      <c r="J316" s="8">
        <v>23361</v>
      </c>
      <c r="K316" s="8">
        <v>18668.310000000001</v>
      </c>
      <c r="L316" s="8">
        <v>4692.6899999999996</v>
      </c>
      <c r="M316" s="10">
        <f t="shared" si="16"/>
        <v>0.20087710286374724</v>
      </c>
      <c r="N316" t="str">
        <f t="shared" si="17"/>
        <v>01</v>
      </c>
      <c r="O316">
        <f t="shared" si="18"/>
        <v>2024</v>
      </c>
      <c r="P316" s="8">
        <f t="shared" si="19"/>
        <v>0</v>
      </c>
    </row>
    <row r="317" spans="1:16" x14ac:dyDescent="0.3">
      <c r="A317" s="2" t="s">
        <v>642</v>
      </c>
      <c r="B317" s="4">
        <v>45314</v>
      </c>
      <c r="C317" s="2" t="s">
        <v>643</v>
      </c>
      <c r="D317" s="2" t="s">
        <v>41</v>
      </c>
      <c r="E317" s="2" t="s">
        <v>42</v>
      </c>
      <c r="F317" s="2" t="s">
        <v>21</v>
      </c>
      <c r="G317" s="6">
        <v>1</v>
      </c>
      <c r="H317" s="8">
        <v>975</v>
      </c>
      <c r="I317" s="10">
        <v>0.05</v>
      </c>
      <c r="J317" s="8">
        <v>926.25</v>
      </c>
      <c r="K317" s="8">
        <v>553</v>
      </c>
      <c r="L317" s="8">
        <v>373.25</v>
      </c>
      <c r="M317" s="10">
        <f t="shared" si="16"/>
        <v>0.40296896086369771</v>
      </c>
      <c r="N317" t="str">
        <f t="shared" si="17"/>
        <v>01</v>
      </c>
      <c r="O317">
        <f t="shared" si="18"/>
        <v>2024</v>
      </c>
      <c r="P317" s="8">
        <f t="shared" si="19"/>
        <v>48.75</v>
      </c>
    </row>
    <row r="318" spans="1:16" x14ac:dyDescent="0.3">
      <c r="A318" s="2" t="s">
        <v>644</v>
      </c>
      <c r="B318" s="4">
        <v>45314</v>
      </c>
      <c r="C318" s="2" t="s">
        <v>645</v>
      </c>
      <c r="D318" s="2" t="s">
        <v>41</v>
      </c>
      <c r="E318" s="2" t="s">
        <v>42</v>
      </c>
      <c r="F318" s="2" t="s">
        <v>43</v>
      </c>
      <c r="G318" s="6">
        <v>3</v>
      </c>
      <c r="H318" s="8">
        <v>925</v>
      </c>
      <c r="I318" s="10">
        <v>0.15</v>
      </c>
      <c r="J318" s="8">
        <v>2358.75</v>
      </c>
      <c r="K318" s="8">
        <v>1821.61</v>
      </c>
      <c r="L318" s="8">
        <v>537.14</v>
      </c>
      <c r="M318" s="10">
        <f t="shared" si="16"/>
        <v>0.22772231054583994</v>
      </c>
      <c r="N318" t="str">
        <f t="shared" si="17"/>
        <v>01</v>
      </c>
      <c r="O318">
        <f t="shared" si="18"/>
        <v>2024</v>
      </c>
      <c r="P318" s="8">
        <f t="shared" si="19"/>
        <v>416.25</v>
      </c>
    </row>
    <row r="319" spans="1:16" x14ac:dyDescent="0.3">
      <c r="A319" s="2" t="s">
        <v>646</v>
      </c>
      <c r="B319" s="4">
        <v>45314</v>
      </c>
      <c r="C319" s="2" t="s">
        <v>647</v>
      </c>
      <c r="D319" s="2" t="s">
        <v>35</v>
      </c>
      <c r="E319" s="2" t="s">
        <v>36</v>
      </c>
      <c r="F319" s="2" t="s">
        <v>43</v>
      </c>
      <c r="G319" s="6">
        <v>3</v>
      </c>
      <c r="H319" s="8">
        <v>3506</v>
      </c>
      <c r="I319" s="10">
        <v>0.1</v>
      </c>
      <c r="J319" s="8">
        <v>9466.2000000000007</v>
      </c>
      <c r="K319" s="8">
        <v>7953.52</v>
      </c>
      <c r="L319" s="8">
        <v>1512.68</v>
      </c>
      <c r="M319" s="10">
        <f t="shared" si="16"/>
        <v>0.15979801821216538</v>
      </c>
      <c r="N319" t="str">
        <f t="shared" si="17"/>
        <v>01</v>
      </c>
      <c r="O319">
        <f t="shared" si="18"/>
        <v>2024</v>
      </c>
      <c r="P319" s="8">
        <f t="shared" si="19"/>
        <v>1051.8</v>
      </c>
    </row>
    <row r="320" spans="1:16" x14ac:dyDescent="0.3">
      <c r="A320" s="2" t="s">
        <v>648</v>
      </c>
      <c r="B320" s="4">
        <v>45314</v>
      </c>
      <c r="C320" s="2" t="s">
        <v>649</v>
      </c>
      <c r="D320" s="2" t="s">
        <v>52</v>
      </c>
      <c r="E320" s="2" t="s">
        <v>42</v>
      </c>
      <c r="F320" s="2" t="s">
        <v>43</v>
      </c>
      <c r="G320" s="6">
        <v>2</v>
      </c>
      <c r="H320" s="8">
        <v>1617</v>
      </c>
      <c r="I320" s="10">
        <v>0</v>
      </c>
      <c r="J320" s="8">
        <v>3234</v>
      </c>
      <c r="K320" s="8">
        <v>1923.84</v>
      </c>
      <c r="L320" s="8">
        <v>1310.1600000000001</v>
      </c>
      <c r="M320" s="10">
        <f t="shared" si="16"/>
        <v>0.4051205936920223</v>
      </c>
      <c r="N320" t="str">
        <f t="shared" si="17"/>
        <v>01</v>
      </c>
      <c r="O320">
        <f t="shared" si="18"/>
        <v>2024</v>
      </c>
      <c r="P320" s="8">
        <f t="shared" si="19"/>
        <v>0</v>
      </c>
    </row>
    <row r="321" spans="1:16" x14ac:dyDescent="0.3">
      <c r="A321" s="2" t="s">
        <v>650</v>
      </c>
      <c r="B321" s="4">
        <v>45314</v>
      </c>
      <c r="C321" s="2" t="s">
        <v>651</v>
      </c>
      <c r="D321" s="2" t="s">
        <v>19</v>
      </c>
      <c r="E321" s="2" t="s">
        <v>20</v>
      </c>
      <c r="F321" s="2" t="s">
        <v>43</v>
      </c>
      <c r="G321" s="6">
        <v>2</v>
      </c>
      <c r="H321" s="8">
        <v>2288</v>
      </c>
      <c r="I321" s="10">
        <v>0.05</v>
      </c>
      <c r="J321" s="8">
        <v>4347.2</v>
      </c>
      <c r="K321" s="8">
        <v>3086.61</v>
      </c>
      <c r="L321" s="8">
        <v>1260.5899999999999</v>
      </c>
      <c r="M321" s="10">
        <f t="shared" si="16"/>
        <v>0.28997745675377251</v>
      </c>
      <c r="N321" t="str">
        <f t="shared" si="17"/>
        <v>01</v>
      </c>
      <c r="O321">
        <f t="shared" si="18"/>
        <v>2024</v>
      </c>
      <c r="P321" s="8">
        <f t="shared" si="19"/>
        <v>228.8</v>
      </c>
    </row>
    <row r="322" spans="1:16" x14ac:dyDescent="0.3">
      <c r="A322" s="2" t="s">
        <v>652</v>
      </c>
      <c r="B322" s="4">
        <v>45314</v>
      </c>
      <c r="C322" s="2" t="s">
        <v>653</v>
      </c>
      <c r="D322" s="2" t="s">
        <v>28</v>
      </c>
      <c r="E322" s="2" t="s">
        <v>20</v>
      </c>
      <c r="F322" s="2" t="s">
        <v>16</v>
      </c>
      <c r="G322" s="6">
        <v>3</v>
      </c>
      <c r="H322" s="8">
        <v>58135</v>
      </c>
      <c r="I322" s="10">
        <v>0</v>
      </c>
      <c r="J322" s="8">
        <v>174405</v>
      </c>
      <c r="K322" s="8">
        <v>112754.65</v>
      </c>
      <c r="L322" s="8">
        <v>61650.35</v>
      </c>
      <c r="M322" s="10">
        <f t="shared" si="16"/>
        <v>0.35348957885381727</v>
      </c>
      <c r="N322" t="str">
        <f t="shared" si="17"/>
        <v>01</v>
      </c>
      <c r="O322">
        <f t="shared" si="18"/>
        <v>2024</v>
      </c>
      <c r="P322" s="8">
        <f t="shared" si="19"/>
        <v>0</v>
      </c>
    </row>
    <row r="323" spans="1:16" x14ac:dyDescent="0.3">
      <c r="A323" s="2" t="s">
        <v>654</v>
      </c>
      <c r="B323" s="4">
        <v>45315</v>
      </c>
      <c r="C323" s="2" t="s">
        <v>655</v>
      </c>
      <c r="D323" s="2" t="s">
        <v>24</v>
      </c>
      <c r="E323" s="2" t="s">
        <v>20</v>
      </c>
      <c r="F323" s="2" t="s">
        <v>32</v>
      </c>
      <c r="G323" s="6">
        <v>3</v>
      </c>
      <c r="H323" s="8">
        <v>1510</v>
      </c>
      <c r="I323" s="10">
        <v>0.15</v>
      </c>
      <c r="J323" s="8">
        <v>3850.5</v>
      </c>
      <c r="K323" s="8">
        <v>3266.68</v>
      </c>
      <c r="L323" s="8">
        <v>583.82000000000005</v>
      </c>
      <c r="M323" s="10">
        <f t="shared" ref="M323:M386" si="20">L323/J323</f>
        <v>0.15162186728996235</v>
      </c>
      <c r="N323" t="str">
        <f t="shared" ref="N323:N386" si="21">TEXT(B323,"mm")</f>
        <v>01</v>
      </c>
      <c r="O323">
        <f t="shared" ref="O323:O386" si="22">YEAR(B323)</f>
        <v>2024</v>
      </c>
      <c r="P323" s="8">
        <f t="shared" ref="P323:P386" si="23">G323*H323*I323</f>
        <v>679.5</v>
      </c>
    </row>
    <row r="324" spans="1:16" x14ac:dyDescent="0.3">
      <c r="A324" s="2" t="s">
        <v>656</v>
      </c>
      <c r="B324" s="4">
        <v>45315</v>
      </c>
      <c r="C324" s="2" t="s">
        <v>657</v>
      </c>
      <c r="D324" s="2" t="s">
        <v>41</v>
      </c>
      <c r="E324" s="2" t="s">
        <v>42</v>
      </c>
      <c r="F324" s="2" t="s">
        <v>21</v>
      </c>
      <c r="G324" s="6">
        <v>1</v>
      </c>
      <c r="H324" s="8">
        <v>468</v>
      </c>
      <c r="I324" s="10">
        <v>0</v>
      </c>
      <c r="J324" s="8">
        <v>468</v>
      </c>
      <c r="K324" s="8">
        <v>367.83</v>
      </c>
      <c r="L324" s="8">
        <v>100.17</v>
      </c>
      <c r="M324" s="10">
        <f t="shared" si="20"/>
        <v>0.21403846153846154</v>
      </c>
      <c r="N324" t="str">
        <f t="shared" si="21"/>
        <v>01</v>
      </c>
      <c r="O324">
        <f t="shared" si="22"/>
        <v>2024</v>
      </c>
      <c r="P324" s="8">
        <f t="shared" si="23"/>
        <v>0</v>
      </c>
    </row>
    <row r="325" spans="1:16" x14ac:dyDescent="0.3">
      <c r="A325" s="2" t="s">
        <v>658</v>
      </c>
      <c r="B325" s="4">
        <v>45315</v>
      </c>
      <c r="C325" s="2" t="s">
        <v>659</v>
      </c>
      <c r="D325" s="2" t="s">
        <v>99</v>
      </c>
      <c r="E325" s="2" t="s">
        <v>15</v>
      </c>
      <c r="F325" s="2" t="s">
        <v>32</v>
      </c>
      <c r="G325" s="6">
        <v>3</v>
      </c>
      <c r="H325" s="8">
        <v>1642</v>
      </c>
      <c r="I325" s="10">
        <v>0</v>
      </c>
      <c r="J325" s="8">
        <v>4926</v>
      </c>
      <c r="K325" s="8">
        <v>2982.65</v>
      </c>
      <c r="L325" s="8">
        <v>1943.35</v>
      </c>
      <c r="M325" s="10">
        <f t="shared" si="20"/>
        <v>0.39450872919204222</v>
      </c>
      <c r="N325" t="str">
        <f t="shared" si="21"/>
        <v>01</v>
      </c>
      <c r="O325">
        <f t="shared" si="22"/>
        <v>2024</v>
      </c>
      <c r="P325" s="8">
        <f t="shared" si="23"/>
        <v>0</v>
      </c>
    </row>
    <row r="326" spans="1:16" x14ac:dyDescent="0.3">
      <c r="A326" s="2" t="s">
        <v>660</v>
      </c>
      <c r="B326" s="4">
        <v>45315</v>
      </c>
      <c r="C326" s="2" t="s">
        <v>661</v>
      </c>
      <c r="D326" s="2" t="s">
        <v>24</v>
      </c>
      <c r="E326" s="2" t="s">
        <v>20</v>
      </c>
      <c r="F326" s="2" t="s">
        <v>25</v>
      </c>
      <c r="G326" s="6">
        <v>1</v>
      </c>
      <c r="H326" s="8">
        <v>1555</v>
      </c>
      <c r="I326" s="10">
        <v>0.2</v>
      </c>
      <c r="J326" s="8">
        <v>1244</v>
      </c>
      <c r="K326" s="8">
        <v>1191.3599999999999</v>
      </c>
      <c r="L326" s="8">
        <v>52.64</v>
      </c>
      <c r="M326" s="10">
        <f t="shared" si="20"/>
        <v>4.2315112540192927E-2</v>
      </c>
      <c r="N326" t="str">
        <f t="shared" si="21"/>
        <v>01</v>
      </c>
      <c r="O326">
        <f t="shared" si="22"/>
        <v>2024</v>
      </c>
      <c r="P326" s="8">
        <f t="shared" si="23"/>
        <v>311</v>
      </c>
    </row>
    <row r="327" spans="1:16" x14ac:dyDescent="0.3">
      <c r="A327" s="2" t="s">
        <v>662</v>
      </c>
      <c r="B327" s="4">
        <v>45315</v>
      </c>
      <c r="C327" s="2" t="s">
        <v>663</v>
      </c>
      <c r="D327" s="2" t="s">
        <v>57</v>
      </c>
      <c r="E327" s="2" t="s">
        <v>20</v>
      </c>
      <c r="F327" s="2" t="s">
        <v>32</v>
      </c>
      <c r="G327" s="6">
        <v>2</v>
      </c>
      <c r="H327" s="8">
        <v>24525</v>
      </c>
      <c r="I327" s="10">
        <v>0.1</v>
      </c>
      <c r="J327" s="8">
        <v>44145</v>
      </c>
      <c r="K327" s="8">
        <v>34906.15</v>
      </c>
      <c r="L327" s="8">
        <v>9238.85</v>
      </c>
      <c r="M327" s="10">
        <f t="shared" si="20"/>
        <v>0.20928417714350436</v>
      </c>
      <c r="N327" t="str">
        <f t="shared" si="21"/>
        <v>01</v>
      </c>
      <c r="O327">
        <f t="shared" si="22"/>
        <v>2024</v>
      </c>
      <c r="P327" s="8">
        <f t="shared" si="23"/>
        <v>4905</v>
      </c>
    </row>
    <row r="328" spans="1:16" x14ac:dyDescent="0.3">
      <c r="A328" s="2" t="s">
        <v>664</v>
      </c>
      <c r="B328" s="4">
        <v>45315</v>
      </c>
      <c r="C328" s="2" t="s">
        <v>665</v>
      </c>
      <c r="D328" s="2" t="s">
        <v>41</v>
      </c>
      <c r="E328" s="2" t="s">
        <v>42</v>
      </c>
      <c r="F328" s="2" t="s">
        <v>32</v>
      </c>
      <c r="G328" s="6">
        <v>1</v>
      </c>
      <c r="H328" s="8">
        <v>372</v>
      </c>
      <c r="I328" s="10">
        <v>0</v>
      </c>
      <c r="J328" s="8">
        <v>372</v>
      </c>
      <c r="K328" s="8">
        <v>206.07</v>
      </c>
      <c r="L328" s="8">
        <v>165.93</v>
      </c>
      <c r="M328" s="10">
        <f t="shared" si="20"/>
        <v>0.44604838709677419</v>
      </c>
      <c r="N328" t="str">
        <f t="shared" si="21"/>
        <v>01</v>
      </c>
      <c r="O328">
        <f t="shared" si="22"/>
        <v>2024</v>
      </c>
      <c r="P328" s="8">
        <f t="shared" si="23"/>
        <v>0</v>
      </c>
    </row>
    <row r="329" spans="1:16" x14ac:dyDescent="0.3">
      <c r="A329" s="2" t="s">
        <v>666</v>
      </c>
      <c r="B329" s="4">
        <v>45315</v>
      </c>
      <c r="C329" s="2" t="s">
        <v>667</v>
      </c>
      <c r="D329" s="2" t="s">
        <v>64</v>
      </c>
      <c r="E329" s="2" t="s">
        <v>36</v>
      </c>
      <c r="F329" s="2" t="s">
        <v>43</v>
      </c>
      <c r="G329" s="6">
        <v>1</v>
      </c>
      <c r="H329" s="8">
        <v>10440</v>
      </c>
      <c r="I329" s="10">
        <v>0</v>
      </c>
      <c r="J329" s="8">
        <v>10440</v>
      </c>
      <c r="K329" s="8">
        <v>6101.7</v>
      </c>
      <c r="L329" s="8">
        <v>4338.3</v>
      </c>
      <c r="M329" s="10">
        <f t="shared" si="20"/>
        <v>0.41554597701149426</v>
      </c>
      <c r="N329" t="str">
        <f t="shared" si="21"/>
        <v>01</v>
      </c>
      <c r="O329">
        <f t="shared" si="22"/>
        <v>2024</v>
      </c>
      <c r="P329" s="8">
        <f t="shared" si="23"/>
        <v>0</v>
      </c>
    </row>
    <row r="330" spans="1:16" x14ac:dyDescent="0.3">
      <c r="A330" s="2" t="s">
        <v>668</v>
      </c>
      <c r="B330" s="4">
        <v>45315</v>
      </c>
      <c r="C330" s="2" t="s">
        <v>669</v>
      </c>
      <c r="D330" s="2" t="s">
        <v>57</v>
      </c>
      <c r="E330" s="2" t="s">
        <v>20</v>
      </c>
      <c r="F330" s="2" t="s">
        <v>32</v>
      </c>
      <c r="G330" s="6">
        <v>1</v>
      </c>
      <c r="H330" s="8">
        <v>24205</v>
      </c>
      <c r="I330" s="10">
        <v>0.15</v>
      </c>
      <c r="J330" s="8">
        <v>20574.25</v>
      </c>
      <c r="K330" s="8">
        <v>13824.2</v>
      </c>
      <c r="L330" s="8">
        <v>6750.05</v>
      </c>
      <c r="M330" s="10">
        <f t="shared" si="20"/>
        <v>0.32808243313851054</v>
      </c>
      <c r="N330" t="str">
        <f t="shared" si="21"/>
        <v>01</v>
      </c>
      <c r="O330">
        <f t="shared" si="22"/>
        <v>2024</v>
      </c>
      <c r="P330" s="8">
        <f t="shared" si="23"/>
        <v>3630.75</v>
      </c>
    </row>
    <row r="331" spans="1:16" x14ac:dyDescent="0.3">
      <c r="A331" s="2" t="s">
        <v>670</v>
      </c>
      <c r="B331" s="4">
        <v>45315</v>
      </c>
      <c r="C331" s="2" t="s">
        <v>671</v>
      </c>
      <c r="D331" s="2" t="s">
        <v>24</v>
      </c>
      <c r="E331" s="2" t="s">
        <v>20</v>
      </c>
      <c r="F331" s="2" t="s">
        <v>16</v>
      </c>
      <c r="G331" s="6">
        <v>2</v>
      </c>
      <c r="H331" s="8">
        <v>2169</v>
      </c>
      <c r="I331" s="10">
        <v>0.1</v>
      </c>
      <c r="J331" s="8">
        <v>3904.2</v>
      </c>
      <c r="K331" s="8">
        <v>3210.58</v>
      </c>
      <c r="L331" s="8">
        <v>693.62</v>
      </c>
      <c r="M331" s="10">
        <f t="shared" si="20"/>
        <v>0.17765995594487988</v>
      </c>
      <c r="N331" t="str">
        <f t="shared" si="21"/>
        <v>01</v>
      </c>
      <c r="O331">
        <f t="shared" si="22"/>
        <v>2024</v>
      </c>
      <c r="P331" s="8">
        <f t="shared" si="23"/>
        <v>433.8</v>
      </c>
    </row>
    <row r="332" spans="1:16" x14ac:dyDescent="0.3">
      <c r="A332" s="2" t="s">
        <v>672</v>
      </c>
      <c r="B332" s="4">
        <v>45315</v>
      </c>
      <c r="C332" s="2" t="s">
        <v>673</v>
      </c>
      <c r="D332" s="2" t="s">
        <v>35</v>
      </c>
      <c r="E332" s="2" t="s">
        <v>36</v>
      </c>
      <c r="F332" s="2" t="s">
        <v>25</v>
      </c>
      <c r="G332" s="6">
        <v>1</v>
      </c>
      <c r="H332" s="8">
        <v>7886</v>
      </c>
      <c r="I332" s="10">
        <v>0</v>
      </c>
      <c r="J332" s="8">
        <v>7886</v>
      </c>
      <c r="K332" s="8">
        <v>6456.19</v>
      </c>
      <c r="L332" s="8">
        <v>1429.81</v>
      </c>
      <c r="M332" s="10">
        <f t="shared" si="20"/>
        <v>0.18130991630738016</v>
      </c>
      <c r="N332" t="str">
        <f t="shared" si="21"/>
        <v>01</v>
      </c>
      <c r="O332">
        <f t="shared" si="22"/>
        <v>2024</v>
      </c>
      <c r="P332" s="8">
        <f t="shared" si="23"/>
        <v>0</v>
      </c>
    </row>
    <row r="333" spans="1:16" x14ac:dyDescent="0.3">
      <c r="A333" s="2" t="s">
        <v>674</v>
      </c>
      <c r="B333" s="4">
        <v>45315</v>
      </c>
      <c r="C333" s="2" t="s">
        <v>675</v>
      </c>
      <c r="D333" s="2" t="s">
        <v>41</v>
      </c>
      <c r="E333" s="2" t="s">
        <v>42</v>
      </c>
      <c r="F333" s="2" t="s">
        <v>16</v>
      </c>
      <c r="G333" s="6">
        <v>1</v>
      </c>
      <c r="H333" s="8">
        <v>603</v>
      </c>
      <c r="I333" s="10">
        <v>0.05</v>
      </c>
      <c r="J333" s="8">
        <v>572.85</v>
      </c>
      <c r="K333" s="8">
        <v>452.67</v>
      </c>
      <c r="L333" s="8">
        <v>120.18</v>
      </c>
      <c r="M333" s="10">
        <f t="shared" si="20"/>
        <v>0.20979313956533124</v>
      </c>
      <c r="N333" t="str">
        <f t="shared" si="21"/>
        <v>01</v>
      </c>
      <c r="O333">
        <f t="shared" si="22"/>
        <v>2024</v>
      </c>
      <c r="P333" s="8">
        <f t="shared" si="23"/>
        <v>30.150000000000002</v>
      </c>
    </row>
    <row r="334" spans="1:16" x14ac:dyDescent="0.3">
      <c r="A334" s="2" t="s">
        <v>676</v>
      </c>
      <c r="B334" s="4">
        <v>45315</v>
      </c>
      <c r="C334" s="2" t="s">
        <v>677</v>
      </c>
      <c r="D334" s="2" t="s">
        <v>76</v>
      </c>
      <c r="E334" s="2" t="s">
        <v>15</v>
      </c>
      <c r="F334" s="2" t="s">
        <v>21</v>
      </c>
      <c r="G334" s="6">
        <v>1</v>
      </c>
      <c r="H334" s="8">
        <v>5371</v>
      </c>
      <c r="I334" s="10">
        <v>0.15</v>
      </c>
      <c r="J334" s="8">
        <v>4565.3500000000004</v>
      </c>
      <c r="K334" s="8">
        <v>3544.68</v>
      </c>
      <c r="L334" s="8">
        <v>1020.67</v>
      </c>
      <c r="M334" s="10">
        <f t="shared" si="20"/>
        <v>0.22356883919086157</v>
      </c>
      <c r="N334" t="str">
        <f t="shared" si="21"/>
        <v>01</v>
      </c>
      <c r="O334">
        <f t="shared" si="22"/>
        <v>2024</v>
      </c>
      <c r="P334" s="8">
        <f t="shared" si="23"/>
        <v>805.65</v>
      </c>
    </row>
    <row r="335" spans="1:16" x14ac:dyDescent="0.3">
      <c r="A335" s="2" t="s">
        <v>678</v>
      </c>
      <c r="B335" s="4">
        <v>45315</v>
      </c>
      <c r="C335" s="2" t="s">
        <v>679</v>
      </c>
      <c r="D335" s="2" t="s">
        <v>24</v>
      </c>
      <c r="E335" s="2" t="s">
        <v>20</v>
      </c>
      <c r="F335" s="2" t="s">
        <v>21</v>
      </c>
      <c r="G335" s="6">
        <v>1</v>
      </c>
      <c r="H335" s="8">
        <v>3483</v>
      </c>
      <c r="I335" s="10">
        <v>0.2</v>
      </c>
      <c r="J335" s="8">
        <v>2786.4</v>
      </c>
      <c r="K335" s="8">
        <v>2804.18</v>
      </c>
      <c r="L335" s="8">
        <v>-17.78</v>
      </c>
      <c r="M335" s="10">
        <f t="shared" si="20"/>
        <v>-6.3809933964972722E-3</v>
      </c>
      <c r="N335" t="str">
        <f t="shared" si="21"/>
        <v>01</v>
      </c>
      <c r="O335">
        <f t="shared" si="22"/>
        <v>2024</v>
      </c>
      <c r="P335" s="8">
        <f t="shared" si="23"/>
        <v>696.6</v>
      </c>
    </row>
    <row r="336" spans="1:16" x14ac:dyDescent="0.3">
      <c r="A336" s="2" t="s">
        <v>680</v>
      </c>
      <c r="B336" s="4">
        <v>45316</v>
      </c>
      <c r="C336" s="2" t="s">
        <v>681</v>
      </c>
      <c r="D336" s="2" t="s">
        <v>99</v>
      </c>
      <c r="E336" s="2" t="s">
        <v>15</v>
      </c>
      <c r="F336" s="2" t="s">
        <v>16</v>
      </c>
      <c r="G336" s="6">
        <v>2</v>
      </c>
      <c r="H336" s="8">
        <v>1169</v>
      </c>
      <c r="I336" s="10">
        <v>0.1</v>
      </c>
      <c r="J336" s="8">
        <v>2104.1999999999998</v>
      </c>
      <c r="K336" s="8">
        <v>1870.17</v>
      </c>
      <c r="L336" s="8">
        <v>234.03</v>
      </c>
      <c r="M336" s="10">
        <f t="shared" si="20"/>
        <v>0.11122041631023669</v>
      </c>
      <c r="N336" t="str">
        <f t="shared" si="21"/>
        <v>01</v>
      </c>
      <c r="O336">
        <f t="shared" si="22"/>
        <v>2024</v>
      </c>
      <c r="P336" s="8">
        <f t="shared" si="23"/>
        <v>233.8</v>
      </c>
    </row>
    <row r="337" spans="1:16" x14ac:dyDescent="0.3">
      <c r="A337" s="2" t="s">
        <v>682</v>
      </c>
      <c r="B337" s="4">
        <v>45316</v>
      </c>
      <c r="C337" s="2" t="s">
        <v>352</v>
      </c>
      <c r="D337" s="2" t="s">
        <v>73</v>
      </c>
      <c r="E337" s="2" t="s">
        <v>49</v>
      </c>
      <c r="F337" s="2" t="s">
        <v>32</v>
      </c>
      <c r="G337" s="6">
        <v>2</v>
      </c>
      <c r="H337" s="8">
        <v>168</v>
      </c>
      <c r="I337" s="10">
        <v>0.1</v>
      </c>
      <c r="J337" s="8">
        <v>302.39999999999998</v>
      </c>
      <c r="K337" s="8">
        <v>217.42</v>
      </c>
      <c r="L337" s="8">
        <v>84.98</v>
      </c>
      <c r="M337" s="10">
        <f t="shared" si="20"/>
        <v>0.28101851851851856</v>
      </c>
      <c r="N337" t="str">
        <f t="shared" si="21"/>
        <v>01</v>
      </c>
      <c r="O337">
        <f t="shared" si="22"/>
        <v>2024</v>
      </c>
      <c r="P337" s="8">
        <f t="shared" si="23"/>
        <v>33.6</v>
      </c>
    </row>
    <row r="338" spans="1:16" x14ac:dyDescent="0.3">
      <c r="A338" s="2" t="s">
        <v>683</v>
      </c>
      <c r="B338" s="4">
        <v>45316</v>
      </c>
      <c r="C338" s="2" t="s">
        <v>684</v>
      </c>
      <c r="D338" s="2" t="s">
        <v>57</v>
      </c>
      <c r="E338" s="2" t="s">
        <v>20</v>
      </c>
      <c r="F338" s="2" t="s">
        <v>43</v>
      </c>
      <c r="G338" s="6">
        <v>2</v>
      </c>
      <c r="H338" s="8">
        <v>30793</v>
      </c>
      <c r="I338" s="10">
        <v>0.05</v>
      </c>
      <c r="J338" s="8">
        <v>58506.7</v>
      </c>
      <c r="K338" s="8">
        <v>48406.09</v>
      </c>
      <c r="L338" s="8">
        <v>10100.61</v>
      </c>
      <c r="M338" s="10">
        <f t="shared" si="20"/>
        <v>0.17264022752949665</v>
      </c>
      <c r="N338" t="str">
        <f t="shared" si="21"/>
        <v>01</v>
      </c>
      <c r="O338">
        <f t="shared" si="22"/>
        <v>2024</v>
      </c>
      <c r="P338" s="8">
        <f t="shared" si="23"/>
        <v>3079.3</v>
      </c>
    </row>
    <row r="339" spans="1:16" x14ac:dyDescent="0.3">
      <c r="A339" s="2" t="s">
        <v>685</v>
      </c>
      <c r="B339" s="4">
        <v>45316</v>
      </c>
      <c r="C339" s="2" t="s">
        <v>686</v>
      </c>
      <c r="D339" s="2" t="s">
        <v>64</v>
      </c>
      <c r="E339" s="2" t="s">
        <v>36</v>
      </c>
      <c r="F339" s="2" t="s">
        <v>16</v>
      </c>
      <c r="G339" s="6">
        <v>1</v>
      </c>
      <c r="H339" s="8">
        <v>12407</v>
      </c>
      <c r="I339" s="10">
        <v>0.1</v>
      </c>
      <c r="J339" s="8">
        <v>11166.3</v>
      </c>
      <c r="K339" s="8">
        <v>9294.89</v>
      </c>
      <c r="L339" s="8">
        <v>1871.41</v>
      </c>
      <c r="M339" s="10">
        <f t="shared" si="20"/>
        <v>0.16759445832549727</v>
      </c>
      <c r="N339" t="str">
        <f t="shared" si="21"/>
        <v>01</v>
      </c>
      <c r="O339">
        <f t="shared" si="22"/>
        <v>2024</v>
      </c>
      <c r="P339" s="8">
        <f t="shared" si="23"/>
        <v>1240.7</v>
      </c>
    </row>
    <row r="340" spans="1:16" x14ac:dyDescent="0.3">
      <c r="A340" s="2" t="s">
        <v>687</v>
      </c>
      <c r="B340" s="4">
        <v>45316</v>
      </c>
      <c r="C340" s="2" t="s">
        <v>688</v>
      </c>
      <c r="D340" s="2" t="s">
        <v>73</v>
      </c>
      <c r="E340" s="2" t="s">
        <v>49</v>
      </c>
      <c r="F340" s="2" t="s">
        <v>43</v>
      </c>
      <c r="G340" s="6">
        <v>1</v>
      </c>
      <c r="H340" s="8">
        <v>170</v>
      </c>
      <c r="I340" s="10">
        <v>0.05</v>
      </c>
      <c r="J340" s="8">
        <v>161.5</v>
      </c>
      <c r="K340" s="8">
        <v>109.8</v>
      </c>
      <c r="L340" s="8">
        <v>51.7</v>
      </c>
      <c r="M340" s="10">
        <f t="shared" si="20"/>
        <v>0.32012383900928792</v>
      </c>
      <c r="N340" t="str">
        <f t="shared" si="21"/>
        <v>01</v>
      </c>
      <c r="O340">
        <f t="shared" si="22"/>
        <v>2024</v>
      </c>
      <c r="P340" s="8">
        <f t="shared" si="23"/>
        <v>8.5</v>
      </c>
    </row>
    <row r="341" spans="1:16" x14ac:dyDescent="0.3">
      <c r="A341" s="2" t="s">
        <v>689</v>
      </c>
      <c r="B341" s="4">
        <v>45316</v>
      </c>
      <c r="C341" s="2" t="s">
        <v>690</v>
      </c>
      <c r="D341" s="2" t="s">
        <v>52</v>
      </c>
      <c r="E341" s="2" t="s">
        <v>42</v>
      </c>
      <c r="F341" s="2" t="s">
        <v>21</v>
      </c>
      <c r="G341" s="6">
        <v>2</v>
      </c>
      <c r="H341" s="8">
        <v>817</v>
      </c>
      <c r="I341" s="10">
        <v>0.1</v>
      </c>
      <c r="J341" s="8">
        <v>1470.6</v>
      </c>
      <c r="K341" s="8">
        <v>1006.84</v>
      </c>
      <c r="L341" s="8">
        <v>463.76</v>
      </c>
      <c r="M341" s="10">
        <f t="shared" si="20"/>
        <v>0.31535427716578268</v>
      </c>
      <c r="N341" t="str">
        <f t="shared" si="21"/>
        <v>01</v>
      </c>
      <c r="O341">
        <f t="shared" si="22"/>
        <v>2024</v>
      </c>
      <c r="P341" s="8">
        <f t="shared" si="23"/>
        <v>163.4</v>
      </c>
    </row>
    <row r="342" spans="1:16" x14ac:dyDescent="0.3">
      <c r="A342" s="2" t="s">
        <v>691</v>
      </c>
      <c r="B342" s="4">
        <v>45316</v>
      </c>
      <c r="C342" s="2" t="s">
        <v>692</v>
      </c>
      <c r="D342" s="2" t="s">
        <v>73</v>
      </c>
      <c r="E342" s="2" t="s">
        <v>49</v>
      </c>
      <c r="F342" s="2" t="s">
        <v>21</v>
      </c>
      <c r="G342" s="6">
        <v>1</v>
      </c>
      <c r="H342" s="8">
        <v>162</v>
      </c>
      <c r="I342" s="10">
        <v>0.05</v>
      </c>
      <c r="J342" s="8">
        <v>153.9</v>
      </c>
      <c r="K342" s="8">
        <v>130.05000000000001</v>
      </c>
      <c r="L342" s="8">
        <v>23.85</v>
      </c>
      <c r="M342" s="10">
        <f t="shared" si="20"/>
        <v>0.15497076023391812</v>
      </c>
      <c r="N342" t="str">
        <f t="shared" si="21"/>
        <v>01</v>
      </c>
      <c r="O342">
        <f t="shared" si="22"/>
        <v>2024</v>
      </c>
      <c r="P342" s="8">
        <f t="shared" si="23"/>
        <v>8.1</v>
      </c>
    </row>
    <row r="343" spans="1:16" x14ac:dyDescent="0.3">
      <c r="A343" s="2" t="s">
        <v>693</v>
      </c>
      <c r="B343" s="4">
        <v>45316</v>
      </c>
      <c r="C343" s="2" t="s">
        <v>694</v>
      </c>
      <c r="D343" s="2" t="s">
        <v>31</v>
      </c>
      <c r="E343" s="2" t="s">
        <v>20</v>
      </c>
      <c r="F343" s="2" t="s">
        <v>21</v>
      </c>
      <c r="G343" s="6">
        <v>2</v>
      </c>
      <c r="H343" s="8">
        <v>11444</v>
      </c>
      <c r="I343" s="10">
        <v>0</v>
      </c>
      <c r="J343" s="8">
        <v>22888</v>
      </c>
      <c r="K343" s="8">
        <v>14709.55</v>
      </c>
      <c r="L343" s="8">
        <v>8178.45</v>
      </c>
      <c r="M343" s="10">
        <f t="shared" si="20"/>
        <v>0.35732479902132119</v>
      </c>
      <c r="N343" t="str">
        <f t="shared" si="21"/>
        <v>01</v>
      </c>
      <c r="O343">
        <f t="shared" si="22"/>
        <v>2024</v>
      </c>
      <c r="P343" s="8">
        <f t="shared" si="23"/>
        <v>0</v>
      </c>
    </row>
    <row r="344" spans="1:16" x14ac:dyDescent="0.3">
      <c r="A344" s="2" t="s">
        <v>695</v>
      </c>
      <c r="B344" s="4">
        <v>45316</v>
      </c>
      <c r="C344" s="2" t="s">
        <v>696</v>
      </c>
      <c r="D344" s="2" t="s">
        <v>73</v>
      </c>
      <c r="E344" s="2" t="s">
        <v>49</v>
      </c>
      <c r="F344" s="2" t="s">
        <v>21</v>
      </c>
      <c r="G344" s="6">
        <v>2</v>
      </c>
      <c r="H344" s="8">
        <v>123</v>
      </c>
      <c r="I344" s="10">
        <v>0.15</v>
      </c>
      <c r="J344" s="8">
        <v>209.1</v>
      </c>
      <c r="K344" s="8">
        <v>159.11000000000001</v>
      </c>
      <c r="L344" s="8">
        <v>49.99</v>
      </c>
      <c r="M344" s="10">
        <f t="shared" si="20"/>
        <v>0.23907221425155428</v>
      </c>
      <c r="N344" t="str">
        <f t="shared" si="21"/>
        <v>01</v>
      </c>
      <c r="O344">
        <f t="shared" si="22"/>
        <v>2024</v>
      </c>
      <c r="P344" s="8">
        <f t="shared" si="23"/>
        <v>36.9</v>
      </c>
    </row>
    <row r="345" spans="1:16" x14ac:dyDescent="0.3">
      <c r="A345" s="2" t="s">
        <v>697</v>
      </c>
      <c r="B345" s="4">
        <v>45316</v>
      </c>
      <c r="C345" s="2" t="s">
        <v>698</v>
      </c>
      <c r="D345" s="2" t="s">
        <v>35</v>
      </c>
      <c r="E345" s="2" t="s">
        <v>36</v>
      </c>
      <c r="F345" s="2" t="s">
        <v>43</v>
      </c>
      <c r="G345" s="6">
        <v>1</v>
      </c>
      <c r="H345" s="8">
        <v>3337</v>
      </c>
      <c r="I345" s="10">
        <v>0</v>
      </c>
      <c r="J345" s="8">
        <v>3337</v>
      </c>
      <c r="K345" s="8">
        <v>2659.48</v>
      </c>
      <c r="L345" s="8">
        <v>677.52</v>
      </c>
      <c r="M345" s="10">
        <f t="shared" si="20"/>
        <v>0.20303266406952353</v>
      </c>
      <c r="N345" t="str">
        <f t="shared" si="21"/>
        <v>01</v>
      </c>
      <c r="O345">
        <f t="shared" si="22"/>
        <v>2024</v>
      </c>
      <c r="P345" s="8">
        <f t="shared" si="23"/>
        <v>0</v>
      </c>
    </row>
    <row r="346" spans="1:16" x14ac:dyDescent="0.3">
      <c r="A346" s="2" t="s">
        <v>699</v>
      </c>
      <c r="B346" s="4">
        <v>45316</v>
      </c>
      <c r="C346" s="2" t="s">
        <v>700</v>
      </c>
      <c r="D346" s="2" t="s">
        <v>28</v>
      </c>
      <c r="E346" s="2" t="s">
        <v>20</v>
      </c>
      <c r="F346" s="2" t="s">
        <v>43</v>
      </c>
      <c r="G346" s="6">
        <v>4</v>
      </c>
      <c r="H346" s="8">
        <v>70026</v>
      </c>
      <c r="I346" s="10">
        <v>0</v>
      </c>
      <c r="J346" s="8">
        <v>280104</v>
      </c>
      <c r="K346" s="8">
        <v>173701.21</v>
      </c>
      <c r="L346" s="8">
        <v>106402.79</v>
      </c>
      <c r="M346" s="10">
        <f t="shared" si="20"/>
        <v>0.37986887013395021</v>
      </c>
      <c r="N346" t="str">
        <f t="shared" si="21"/>
        <v>01</v>
      </c>
      <c r="O346">
        <f t="shared" si="22"/>
        <v>2024</v>
      </c>
      <c r="P346" s="8">
        <f t="shared" si="23"/>
        <v>0</v>
      </c>
    </row>
    <row r="347" spans="1:16" x14ac:dyDescent="0.3">
      <c r="A347" s="2" t="s">
        <v>701</v>
      </c>
      <c r="B347" s="4">
        <v>45316</v>
      </c>
      <c r="C347" s="2" t="s">
        <v>702</v>
      </c>
      <c r="D347" s="2" t="s">
        <v>64</v>
      </c>
      <c r="E347" s="2" t="s">
        <v>36</v>
      </c>
      <c r="F347" s="2" t="s">
        <v>25</v>
      </c>
      <c r="G347" s="6">
        <v>2</v>
      </c>
      <c r="H347" s="8">
        <v>17497</v>
      </c>
      <c r="I347" s="10">
        <v>0.1</v>
      </c>
      <c r="J347" s="8">
        <v>31494.6</v>
      </c>
      <c r="K347" s="8">
        <v>20606.66</v>
      </c>
      <c r="L347" s="8">
        <v>10887.94</v>
      </c>
      <c r="M347" s="10">
        <f t="shared" si="20"/>
        <v>0.34570815314371356</v>
      </c>
      <c r="N347" t="str">
        <f t="shared" si="21"/>
        <v>01</v>
      </c>
      <c r="O347">
        <f t="shared" si="22"/>
        <v>2024</v>
      </c>
      <c r="P347" s="8">
        <f t="shared" si="23"/>
        <v>3499.4</v>
      </c>
    </row>
    <row r="348" spans="1:16" x14ac:dyDescent="0.3">
      <c r="A348" s="2" t="s">
        <v>703</v>
      </c>
      <c r="B348" s="4">
        <v>45316</v>
      </c>
      <c r="C348" s="2" t="s">
        <v>704</v>
      </c>
      <c r="D348" s="2" t="s">
        <v>52</v>
      </c>
      <c r="E348" s="2" t="s">
        <v>42</v>
      </c>
      <c r="F348" s="2" t="s">
        <v>21</v>
      </c>
      <c r="G348" s="6">
        <v>1</v>
      </c>
      <c r="H348" s="8">
        <v>2048</v>
      </c>
      <c r="I348" s="10">
        <v>0.15</v>
      </c>
      <c r="J348" s="8">
        <v>1740.8</v>
      </c>
      <c r="K348" s="8">
        <v>1229.42</v>
      </c>
      <c r="L348" s="8">
        <v>511.38</v>
      </c>
      <c r="M348" s="10">
        <f t="shared" si="20"/>
        <v>0.29376148897058824</v>
      </c>
      <c r="N348" t="str">
        <f t="shared" si="21"/>
        <v>01</v>
      </c>
      <c r="O348">
        <f t="shared" si="22"/>
        <v>2024</v>
      </c>
      <c r="P348" s="8">
        <f t="shared" si="23"/>
        <v>307.2</v>
      </c>
    </row>
    <row r="349" spans="1:16" x14ac:dyDescent="0.3">
      <c r="A349" s="2" t="s">
        <v>705</v>
      </c>
      <c r="B349" s="4">
        <v>45316</v>
      </c>
      <c r="C349" s="2" t="s">
        <v>706</v>
      </c>
      <c r="D349" s="2" t="s">
        <v>48</v>
      </c>
      <c r="E349" s="2" t="s">
        <v>49</v>
      </c>
      <c r="F349" s="2" t="s">
        <v>21</v>
      </c>
      <c r="G349" s="6">
        <v>1</v>
      </c>
      <c r="H349" s="8">
        <v>117</v>
      </c>
      <c r="I349" s="10">
        <v>0.05</v>
      </c>
      <c r="J349" s="8">
        <v>111.15</v>
      </c>
      <c r="K349" s="8">
        <v>91.93</v>
      </c>
      <c r="L349" s="8">
        <v>19.22</v>
      </c>
      <c r="M349" s="10">
        <f t="shared" si="20"/>
        <v>0.17291947818263606</v>
      </c>
      <c r="N349" t="str">
        <f t="shared" si="21"/>
        <v>01</v>
      </c>
      <c r="O349">
        <f t="shared" si="22"/>
        <v>2024</v>
      </c>
      <c r="P349" s="8">
        <f t="shared" si="23"/>
        <v>5.8500000000000005</v>
      </c>
    </row>
    <row r="350" spans="1:16" x14ac:dyDescent="0.3">
      <c r="A350" s="2" t="s">
        <v>707</v>
      </c>
      <c r="B350" s="4">
        <v>45316</v>
      </c>
      <c r="C350" s="2" t="s">
        <v>708</v>
      </c>
      <c r="D350" s="2" t="s">
        <v>24</v>
      </c>
      <c r="E350" s="2" t="s">
        <v>20</v>
      </c>
      <c r="F350" s="2" t="s">
        <v>21</v>
      </c>
      <c r="G350" s="6">
        <v>3</v>
      </c>
      <c r="H350" s="8">
        <v>4326</v>
      </c>
      <c r="I350" s="10">
        <v>0.1</v>
      </c>
      <c r="J350" s="8">
        <v>11680.2</v>
      </c>
      <c r="K350" s="8">
        <v>8305.4599999999991</v>
      </c>
      <c r="L350" s="8">
        <v>3374.74</v>
      </c>
      <c r="M350" s="10">
        <f t="shared" si="20"/>
        <v>0.2889282717761682</v>
      </c>
      <c r="N350" t="str">
        <f t="shared" si="21"/>
        <v>01</v>
      </c>
      <c r="O350">
        <f t="shared" si="22"/>
        <v>2024</v>
      </c>
      <c r="P350" s="8">
        <f t="shared" si="23"/>
        <v>1297.8000000000002</v>
      </c>
    </row>
    <row r="351" spans="1:16" x14ac:dyDescent="0.3">
      <c r="A351" s="2" t="s">
        <v>709</v>
      </c>
      <c r="B351" s="4">
        <v>45317</v>
      </c>
      <c r="C351" s="2" t="s">
        <v>710</v>
      </c>
      <c r="D351" s="2" t="s">
        <v>28</v>
      </c>
      <c r="E351" s="2" t="s">
        <v>20</v>
      </c>
      <c r="F351" s="2" t="s">
        <v>21</v>
      </c>
      <c r="G351" s="6">
        <v>2</v>
      </c>
      <c r="H351" s="8">
        <v>56049</v>
      </c>
      <c r="I351" s="10">
        <v>0.05</v>
      </c>
      <c r="J351" s="8">
        <v>106493.1</v>
      </c>
      <c r="K351" s="8">
        <v>86445.38</v>
      </c>
      <c r="L351" s="8">
        <v>20047.72</v>
      </c>
      <c r="M351" s="10">
        <f t="shared" si="20"/>
        <v>0.18825369906594888</v>
      </c>
      <c r="N351" t="str">
        <f t="shared" si="21"/>
        <v>01</v>
      </c>
      <c r="O351">
        <f t="shared" si="22"/>
        <v>2024</v>
      </c>
      <c r="P351" s="8">
        <f t="shared" si="23"/>
        <v>5604.9000000000005</v>
      </c>
    </row>
    <row r="352" spans="1:16" x14ac:dyDescent="0.3">
      <c r="A352" s="2" t="s">
        <v>711</v>
      </c>
      <c r="B352" s="4">
        <v>45317</v>
      </c>
      <c r="C352" s="2" t="s">
        <v>712</v>
      </c>
      <c r="D352" s="2" t="s">
        <v>28</v>
      </c>
      <c r="E352" s="2" t="s">
        <v>20</v>
      </c>
      <c r="F352" s="2" t="s">
        <v>21</v>
      </c>
      <c r="G352" s="6">
        <v>1</v>
      </c>
      <c r="H352" s="8">
        <v>69866</v>
      </c>
      <c r="I352" s="10">
        <v>0.15</v>
      </c>
      <c r="J352" s="8">
        <v>59386.1</v>
      </c>
      <c r="K352" s="8">
        <v>46995.58</v>
      </c>
      <c r="L352" s="8">
        <v>12390.52</v>
      </c>
      <c r="M352" s="10">
        <f t="shared" si="20"/>
        <v>0.20864343676382185</v>
      </c>
      <c r="N352" t="str">
        <f t="shared" si="21"/>
        <v>01</v>
      </c>
      <c r="O352">
        <f t="shared" si="22"/>
        <v>2024</v>
      </c>
      <c r="P352" s="8">
        <f t="shared" si="23"/>
        <v>10479.9</v>
      </c>
    </row>
    <row r="353" spans="1:16" x14ac:dyDescent="0.3">
      <c r="A353" s="2" t="s">
        <v>713</v>
      </c>
      <c r="B353" s="4">
        <v>45317</v>
      </c>
      <c r="C353" s="2" t="s">
        <v>714</v>
      </c>
      <c r="D353" s="2" t="s">
        <v>48</v>
      </c>
      <c r="E353" s="2" t="s">
        <v>49</v>
      </c>
      <c r="F353" s="2" t="s">
        <v>43</v>
      </c>
      <c r="G353" s="6">
        <v>5</v>
      </c>
      <c r="H353" s="8">
        <v>194</v>
      </c>
      <c r="I353" s="10">
        <v>0.05</v>
      </c>
      <c r="J353" s="8">
        <v>921.5</v>
      </c>
      <c r="K353" s="8">
        <v>784.78</v>
      </c>
      <c r="L353" s="8">
        <v>136.72</v>
      </c>
      <c r="M353" s="10">
        <f t="shared" si="20"/>
        <v>0.14836679327183938</v>
      </c>
      <c r="N353" t="str">
        <f t="shared" si="21"/>
        <v>01</v>
      </c>
      <c r="O353">
        <f t="shared" si="22"/>
        <v>2024</v>
      </c>
      <c r="P353" s="8">
        <f t="shared" si="23"/>
        <v>48.5</v>
      </c>
    </row>
    <row r="354" spans="1:16" x14ac:dyDescent="0.3">
      <c r="A354" s="2" t="s">
        <v>715</v>
      </c>
      <c r="B354" s="4">
        <v>45317</v>
      </c>
      <c r="C354" s="2" t="s">
        <v>716</v>
      </c>
      <c r="D354" s="2" t="s">
        <v>31</v>
      </c>
      <c r="E354" s="2" t="s">
        <v>20</v>
      </c>
      <c r="F354" s="2" t="s">
        <v>25</v>
      </c>
      <c r="G354" s="6">
        <v>1</v>
      </c>
      <c r="H354" s="8">
        <v>21324</v>
      </c>
      <c r="I354" s="10">
        <v>0</v>
      </c>
      <c r="J354" s="8">
        <v>21324</v>
      </c>
      <c r="K354" s="8">
        <v>14079.75</v>
      </c>
      <c r="L354" s="8">
        <v>7244.25</v>
      </c>
      <c r="M354" s="10">
        <f t="shared" si="20"/>
        <v>0.33972284749577941</v>
      </c>
      <c r="N354" t="str">
        <f t="shared" si="21"/>
        <v>01</v>
      </c>
      <c r="O354">
        <f t="shared" si="22"/>
        <v>2024</v>
      </c>
      <c r="P354" s="8">
        <f t="shared" si="23"/>
        <v>0</v>
      </c>
    </row>
    <row r="355" spans="1:16" x14ac:dyDescent="0.3">
      <c r="A355" s="2" t="s">
        <v>717</v>
      </c>
      <c r="B355" s="4">
        <v>45317</v>
      </c>
      <c r="C355" s="2" t="s">
        <v>718</v>
      </c>
      <c r="D355" s="2" t="s">
        <v>99</v>
      </c>
      <c r="E355" s="2" t="s">
        <v>15</v>
      </c>
      <c r="F355" s="2" t="s">
        <v>16</v>
      </c>
      <c r="G355" s="6">
        <v>1</v>
      </c>
      <c r="H355" s="8">
        <v>601</v>
      </c>
      <c r="I355" s="10">
        <v>0.15</v>
      </c>
      <c r="J355" s="8">
        <v>510.85</v>
      </c>
      <c r="K355" s="8">
        <v>334.2</v>
      </c>
      <c r="L355" s="8">
        <v>176.65</v>
      </c>
      <c r="M355" s="10">
        <f t="shared" si="20"/>
        <v>0.34579622198296955</v>
      </c>
      <c r="N355" t="str">
        <f t="shared" si="21"/>
        <v>01</v>
      </c>
      <c r="O355">
        <f t="shared" si="22"/>
        <v>2024</v>
      </c>
      <c r="P355" s="8">
        <f t="shared" si="23"/>
        <v>90.149999999999991</v>
      </c>
    </row>
    <row r="356" spans="1:16" x14ac:dyDescent="0.3">
      <c r="A356" s="2" t="s">
        <v>719</v>
      </c>
      <c r="B356" s="4">
        <v>45317</v>
      </c>
      <c r="C356" s="2" t="s">
        <v>720</v>
      </c>
      <c r="D356" s="2" t="s">
        <v>48</v>
      </c>
      <c r="E356" s="2" t="s">
        <v>49</v>
      </c>
      <c r="F356" s="2" t="s">
        <v>21</v>
      </c>
      <c r="G356" s="6">
        <v>3</v>
      </c>
      <c r="H356" s="8">
        <v>116</v>
      </c>
      <c r="I356" s="10">
        <v>0.05</v>
      </c>
      <c r="J356" s="8">
        <v>330.6</v>
      </c>
      <c r="K356" s="8">
        <v>235.67</v>
      </c>
      <c r="L356" s="8">
        <v>94.93</v>
      </c>
      <c r="M356" s="10">
        <f t="shared" si="20"/>
        <v>0.2871445856019359</v>
      </c>
      <c r="N356" t="str">
        <f t="shared" si="21"/>
        <v>01</v>
      </c>
      <c r="O356">
        <f t="shared" si="22"/>
        <v>2024</v>
      </c>
      <c r="P356" s="8">
        <f t="shared" si="23"/>
        <v>17.400000000000002</v>
      </c>
    </row>
    <row r="357" spans="1:16" x14ac:dyDescent="0.3">
      <c r="A357" s="2" t="s">
        <v>721</v>
      </c>
      <c r="B357" s="4">
        <v>45317</v>
      </c>
      <c r="C357" s="2" t="s">
        <v>722</v>
      </c>
      <c r="D357" s="2" t="s">
        <v>28</v>
      </c>
      <c r="E357" s="2" t="s">
        <v>20</v>
      </c>
      <c r="F357" s="2" t="s">
        <v>43</v>
      </c>
      <c r="G357" s="6">
        <v>1</v>
      </c>
      <c r="H357" s="8">
        <v>75096</v>
      </c>
      <c r="I357" s="10">
        <v>0.15</v>
      </c>
      <c r="J357" s="8">
        <v>63831.6</v>
      </c>
      <c r="K357" s="8">
        <v>48131.58</v>
      </c>
      <c r="L357" s="8">
        <v>15700.02</v>
      </c>
      <c r="M357" s="10">
        <f t="shared" si="20"/>
        <v>0.24595999473614952</v>
      </c>
      <c r="N357" t="str">
        <f t="shared" si="21"/>
        <v>01</v>
      </c>
      <c r="O357">
        <f t="shared" si="22"/>
        <v>2024</v>
      </c>
      <c r="P357" s="8">
        <f t="shared" si="23"/>
        <v>11264.4</v>
      </c>
    </row>
    <row r="358" spans="1:16" x14ac:dyDescent="0.3">
      <c r="A358" s="2" t="s">
        <v>723</v>
      </c>
      <c r="B358" s="4">
        <v>45317</v>
      </c>
      <c r="C358" s="2" t="s">
        <v>724</v>
      </c>
      <c r="D358" s="2" t="s">
        <v>19</v>
      </c>
      <c r="E358" s="2" t="s">
        <v>20</v>
      </c>
      <c r="F358" s="2" t="s">
        <v>43</v>
      </c>
      <c r="G358" s="6">
        <v>1</v>
      </c>
      <c r="H358" s="8">
        <v>2699</v>
      </c>
      <c r="I358" s="10">
        <v>0</v>
      </c>
      <c r="J358" s="8">
        <v>2699</v>
      </c>
      <c r="K358" s="8">
        <v>2066.14</v>
      </c>
      <c r="L358" s="8">
        <v>632.86</v>
      </c>
      <c r="M358" s="10">
        <f t="shared" si="20"/>
        <v>0.23447943682845498</v>
      </c>
      <c r="N358" t="str">
        <f t="shared" si="21"/>
        <v>01</v>
      </c>
      <c r="O358">
        <f t="shared" si="22"/>
        <v>2024</v>
      </c>
      <c r="P358" s="8">
        <f t="shared" si="23"/>
        <v>0</v>
      </c>
    </row>
    <row r="359" spans="1:16" x14ac:dyDescent="0.3">
      <c r="A359" s="2" t="s">
        <v>725</v>
      </c>
      <c r="B359" s="4">
        <v>45317</v>
      </c>
      <c r="C359" s="2" t="s">
        <v>726</v>
      </c>
      <c r="D359" s="2" t="s">
        <v>14</v>
      </c>
      <c r="E359" s="2" t="s">
        <v>15</v>
      </c>
      <c r="F359" s="2" t="s">
        <v>43</v>
      </c>
      <c r="G359" s="6">
        <v>3</v>
      </c>
      <c r="H359" s="8">
        <v>1363</v>
      </c>
      <c r="I359" s="10">
        <v>0.1</v>
      </c>
      <c r="J359" s="8">
        <v>3680.1</v>
      </c>
      <c r="K359" s="8">
        <v>2806.73</v>
      </c>
      <c r="L359" s="8">
        <v>873.37</v>
      </c>
      <c r="M359" s="10">
        <f t="shared" si="20"/>
        <v>0.23732235537077798</v>
      </c>
      <c r="N359" t="str">
        <f t="shared" si="21"/>
        <v>01</v>
      </c>
      <c r="O359">
        <f t="shared" si="22"/>
        <v>2024</v>
      </c>
      <c r="P359" s="8">
        <f t="shared" si="23"/>
        <v>408.90000000000003</v>
      </c>
    </row>
    <row r="360" spans="1:16" x14ac:dyDescent="0.3">
      <c r="A360" s="2" t="s">
        <v>727</v>
      </c>
      <c r="B360" s="4">
        <v>45317</v>
      </c>
      <c r="C360" s="2" t="s">
        <v>728</v>
      </c>
      <c r="D360" s="2" t="s">
        <v>31</v>
      </c>
      <c r="E360" s="2" t="s">
        <v>20</v>
      </c>
      <c r="F360" s="2" t="s">
        <v>21</v>
      </c>
      <c r="G360" s="6">
        <v>2</v>
      </c>
      <c r="H360" s="8">
        <v>23385</v>
      </c>
      <c r="I360" s="10">
        <v>0</v>
      </c>
      <c r="J360" s="8">
        <v>46770</v>
      </c>
      <c r="K360" s="8">
        <v>37728.160000000003</v>
      </c>
      <c r="L360" s="8">
        <v>9041.84</v>
      </c>
      <c r="M360" s="10">
        <f t="shared" si="20"/>
        <v>0.19332563609151165</v>
      </c>
      <c r="N360" t="str">
        <f t="shared" si="21"/>
        <v>01</v>
      </c>
      <c r="O360">
        <f t="shared" si="22"/>
        <v>2024</v>
      </c>
      <c r="P360" s="8">
        <f t="shared" si="23"/>
        <v>0</v>
      </c>
    </row>
    <row r="361" spans="1:16" x14ac:dyDescent="0.3">
      <c r="A361" s="2" t="s">
        <v>729</v>
      </c>
      <c r="B361" s="4">
        <v>45317</v>
      </c>
      <c r="C361" s="2" t="s">
        <v>730</v>
      </c>
      <c r="D361" s="2" t="s">
        <v>48</v>
      </c>
      <c r="E361" s="2" t="s">
        <v>49</v>
      </c>
      <c r="F361" s="2" t="s">
        <v>43</v>
      </c>
      <c r="G361" s="6">
        <v>4</v>
      </c>
      <c r="H361" s="8">
        <v>202</v>
      </c>
      <c r="I361" s="10">
        <v>0.05</v>
      </c>
      <c r="J361" s="8">
        <v>767.6</v>
      </c>
      <c r="K361" s="8">
        <v>475.01</v>
      </c>
      <c r="L361" s="8">
        <v>292.58999999999997</v>
      </c>
      <c r="M361" s="10">
        <f t="shared" si="20"/>
        <v>0.38117509119332982</v>
      </c>
      <c r="N361" t="str">
        <f t="shared" si="21"/>
        <v>01</v>
      </c>
      <c r="O361">
        <f t="shared" si="22"/>
        <v>2024</v>
      </c>
      <c r="P361" s="8">
        <f t="shared" si="23"/>
        <v>40.400000000000006</v>
      </c>
    </row>
    <row r="362" spans="1:16" x14ac:dyDescent="0.3">
      <c r="A362" s="2" t="s">
        <v>731</v>
      </c>
      <c r="B362" s="4">
        <v>45318</v>
      </c>
      <c r="C362" s="2" t="s">
        <v>732</v>
      </c>
      <c r="D362" s="2" t="s">
        <v>28</v>
      </c>
      <c r="E362" s="2" t="s">
        <v>20</v>
      </c>
      <c r="F362" s="2" t="s">
        <v>21</v>
      </c>
      <c r="G362" s="6">
        <v>4</v>
      </c>
      <c r="H362" s="8">
        <v>72029</v>
      </c>
      <c r="I362" s="10">
        <v>0.1</v>
      </c>
      <c r="J362" s="8">
        <v>259304.4</v>
      </c>
      <c r="K362" s="8">
        <v>177968.47</v>
      </c>
      <c r="L362" s="8">
        <v>81335.929999999993</v>
      </c>
      <c r="M362" s="10">
        <f t="shared" si="20"/>
        <v>0.3136696870550596</v>
      </c>
      <c r="N362" t="str">
        <f t="shared" si="21"/>
        <v>01</v>
      </c>
      <c r="O362">
        <f t="shared" si="22"/>
        <v>2024</v>
      </c>
      <c r="P362" s="8">
        <f t="shared" si="23"/>
        <v>28811.600000000002</v>
      </c>
    </row>
    <row r="363" spans="1:16" x14ac:dyDescent="0.3">
      <c r="A363" s="2" t="s">
        <v>733</v>
      </c>
      <c r="B363" s="4">
        <v>45318</v>
      </c>
      <c r="C363" s="2" t="s">
        <v>734</v>
      </c>
      <c r="D363" s="2" t="s">
        <v>14</v>
      </c>
      <c r="E363" s="2" t="s">
        <v>15</v>
      </c>
      <c r="F363" s="2" t="s">
        <v>25</v>
      </c>
      <c r="G363" s="6">
        <v>1</v>
      </c>
      <c r="H363" s="8">
        <v>837</v>
      </c>
      <c r="I363" s="10">
        <v>0</v>
      </c>
      <c r="J363" s="8">
        <v>837</v>
      </c>
      <c r="K363" s="8">
        <v>578.79999999999995</v>
      </c>
      <c r="L363" s="8">
        <v>258.2</v>
      </c>
      <c r="M363" s="10">
        <f t="shared" si="20"/>
        <v>0.30848267622461167</v>
      </c>
      <c r="N363" t="str">
        <f t="shared" si="21"/>
        <v>01</v>
      </c>
      <c r="O363">
        <f t="shared" si="22"/>
        <v>2024</v>
      </c>
      <c r="P363" s="8">
        <f t="shared" si="23"/>
        <v>0</v>
      </c>
    </row>
    <row r="364" spans="1:16" x14ac:dyDescent="0.3">
      <c r="A364" s="2" t="s">
        <v>735</v>
      </c>
      <c r="B364" s="4">
        <v>45318</v>
      </c>
      <c r="C364" s="2" t="s">
        <v>736</v>
      </c>
      <c r="D364" s="2" t="s">
        <v>24</v>
      </c>
      <c r="E364" s="2" t="s">
        <v>20</v>
      </c>
      <c r="F364" s="2" t="s">
        <v>32</v>
      </c>
      <c r="G364" s="6">
        <v>2</v>
      </c>
      <c r="H364" s="8">
        <v>4211</v>
      </c>
      <c r="I364" s="10">
        <v>0.2</v>
      </c>
      <c r="J364" s="8">
        <v>6737.6</v>
      </c>
      <c r="K364" s="8">
        <v>4760.0200000000004</v>
      </c>
      <c r="L364" s="8">
        <v>1977.58</v>
      </c>
      <c r="M364" s="10">
        <f t="shared" si="20"/>
        <v>0.29351401092377105</v>
      </c>
      <c r="N364" t="str">
        <f t="shared" si="21"/>
        <v>01</v>
      </c>
      <c r="O364">
        <f t="shared" si="22"/>
        <v>2024</v>
      </c>
      <c r="P364" s="8">
        <f t="shared" si="23"/>
        <v>1684.4</v>
      </c>
    </row>
    <row r="365" spans="1:16" x14ac:dyDescent="0.3">
      <c r="A365" s="2" t="s">
        <v>737</v>
      </c>
      <c r="B365" s="4">
        <v>45318</v>
      </c>
      <c r="C365" s="2" t="s">
        <v>738</v>
      </c>
      <c r="D365" s="2" t="s">
        <v>24</v>
      </c>
      <c r="E365" s="2" t="s">
        <v>20</v>
      </c>
      <c r="F365" s="2" t="s">
        <v>32</v>
      </c>
      <c r="G365" s="6">
        <v>2</v>
      </c>
      <c r="H365" s="8">
        <v>2277</v>
      </c>
      <c r="I365" s="10">
        <v>0</v>
      </c>
      <c r="J365" s="8">
        <v>4554</v>
      </c>
      <c r="K365" s="8">
        <v>3413.82</v>
      </c>
      <c r="L365" s="8">
        <v>1140.18</v>
      </c>
      <c r="M365" s="10">
        <f t="shared" si="20"/>
        <v>0.25036890645586302</v>
      </c>
      <c r="N365" t="str">
        <f t="shared" si="21"/>
        <v>01</v>
      </c>
      <c r="O365">
        <f t="shared" si="22"/>
        <v>2024</v>
      </c>
      <c r="P365" s="8">
        <f t="shared" si="23"/>
        <v>0</v>
      </c>
    </row>
    <row r="366" spans="1:16" x14ac:dyDescent="0.3">
      <c r="A366" s="2" t="s">
        <v>739</v>
      </c>
      <c r="B366" s="4">
        <v>45318</v>
      </c>
      <c r="C366" s="2" t="s">
        <v>740</v>
      </c>
      <c r="D366" s="2" t="s">
        <v>28</v>
      </c>
      <c r="E366" s="2" t="s">
        <v>20</v>
      </c>
      <c r="F366" s="2" t="s">
        <v>21</v>
      </c>
      <c r="G366" s="6">
        <v>2</v>
      </c>
      <c r="H366" s="8">
        <v>79731</v>
      </c>
      <c r="I366" s="10">
        <v>0.1</v>
      </c>
      <c r="J366" s="8">
        <v>143515.79999999999</v>
      </c>
      <c r="K366" s="8">
        <v>105484.51</v>
      </c>
      <c r="L366" s="8">
        <v>38031.29</v>
      </c>
      <c r="M366" s="10">
        <f t="shared" si="20"/>
        <v>0.2649972337540536</v>
      </c>
      <c r="N366" t="str">
        <f t="shared" si="21"/>
        <v>01</v>
      </c>
      <c r="O366">
        <f t="shared" si="22"/>
        <v>2024</v>
      </c>
      <c r="P366" s="8">
        <f t="shared" si="23"/>
        <v>15946.2</v>
      </c>
    </row>
    <row r="367" spans="1:16" x14ac:dyDescent="0.3">
      <c r="A367" s="2" t="s">
        <v>741</v>
      </c>
      <c r="B367" s="4">
        <v>45318</v>
      </c>
      <c r="C367" s="2" t="s">
        <v>742</v>
      </c>
      <c r="D367" s="2" t="s">
        <v>130</v>
      </c>
      <c r="E367" s="2" t="s">
        <v>36</v>
      </c>
      <c r="F367" s="2" t="s">
        <v>25</v>
      </c>
      <c r="G367" s="6">
        <v>2</v>
      </c>
      <c r="H367" s="8">
        <v>7800</v>
      </c>
      <c r="I367" s="10">
        <v>0.05</v>
      </c>
      <c r="J367" s="8">
        <v>14820</v>
      </c>
      <c r="K367" s="8">
        <v>12671.1</v>
      </c>
      <c r="L367" s="8">
        <v>2148.9</v>
      </c>
      <c r="M367" s="10">
        <f t="shared" si="20"/>
        <v>0.14500000000000002</v>
      </c>
      <c r="N367" t="str">
        <f t="shared" si="21"/>
        <v>01</v>
      </c>
      <c r="O367">
        <f t="shared" si="22"/>
        <v>2024</v>
      </c>
      <c r="P367" s="8">
        <f t="shared" si="23"/>
        <v>780</v>
      </c>
    </row>
    <row r="368" spans="1:16" x14ac:dyDescent="0.3">
      <c r="A368" s="2" t="s">
        <v>743</v>
      </c>
      <c r="B368" s="4">
        <v>45318</v>
      </c>
      <c r="C368" s="2" t="s">
        <v>744</v>
      </c>
      <c r="D368" s="2" t="s">
        <v>28</v>
      </c>
      <c r="E368" s="2" t="s">
        <v>20</v>
      </c>
      <c r="F368" s="2" t="s">
        <v>43</v>
      </c>
      <c r="G368" s="6">
        <v>1</v>
      </c>
      <c r="H368" s="8">
        <v>70942</v>
      </c>
      <c r="I368" s="10">
        <v>0</v>
      </c>
      <c r="J368" s="8">
        <v>70942</v>
      </c>
      <c r="K368" s="8">
        <v>49992.55</v>
      </c>
      <c r="L368" s="8">
        <v>20949.45</v>
      </c>
      <c r="M368" s="10">
        <f t="shared" si="20"/>
        <v>0.29530391023653124</v>
      </c>
      <c r="N368" t="str">
        <f t="shared" si="21"/>
        <v>01</v>
      </c>
      <c r="O368">
        <f t="shared" si="22"/>
        <v>2024</v>
      </c>
      <c r="P368" s="8">
        <f t="shared" si="23"/>
        <v>0</v>
      </c>
    </row>
    <row r="369" spans="1:16" x14ac:dyDescent="0.3">
      <c r="A369" s="2" t="s">
        <v>745</v>
      </c>
      <c r="B369" s="4">
        <v>45318</v>
      </c>
      <c r="C369" s="2" t="s">
        <v>651</v>
      </c>
      <c r="D369" s="2" t="s">
        <v>76</v>
      </c>
      <c r="E369" s="2" t="s">
        <v>15</v>
      </c>
      <c r="F369" s="2" t="s">
        <v>21</v>
      </c>
      <c r="G369" s="6">
        <v>1</v>
      </c>
      <c r="H369" s="8">
        <v>3930</v>
      </c>
      <c r="I369" s="10">
        <v>0</v>
      </c>
      <c r="J369" s="8">
        <v>3930</v>
      </c>
      <c r="K369" s="8">
        <v>2805.21</v>
      </c>
      <c r="L369" s="8">
        <v>1124.79</v>
      </c>
      <c r="M369" s="10">
        <f t="shared" si="20"/>
        <v>0.28620610687022902</v>
      </c>
      <c r="N369" t="str">
        <f t="shared" si="21"/>
        <v>01</v>
      </c>
      <c r="O369">
        <f t="shared" si="22"/>
        <v>2024</v>
      </c>
      <c r="P369" s="8">
        <f t="shared" si="23"/>
        <v>0</v>
      </c>
    </row>
    <row r="370" spans="1:16" x14ac:dyDescent="0.3">
      <c r="A370" s="2" t="s">
        <v>746</v>
      </c>
      <c r="B370" s="4">
        <v>45318</v>
      </c>
      <c r="C370" s="2" t="s">
        <v>747</v>
      </c>
      <c r="D370" s="2" t="s">
        <v>64</v>
      </c>
      <c r="E370" s="2" t="s">
        <v>36</v>
      </c>
      <c r="F370" s="2" t="s">
        <v>21</v>
      </c>
      <c r="G370" s="6">
        <v>1</v>
      </c>
      <c r="H370" s="8">
        <v>12984</v>
      </c>
      <c r="I370" s="10">
        <v>0.1</v>
      </c>
      <c r="J370" s="8">
        <v>11685.6</v>
      </c>
      <c r="K370" s="8">
        <v>8876.9</v>
      </c>
      <c r="L370" s="8">
        <v>2808.7</v>
      </c>
      <c r="M370" s="10">
        <f t="shared" si="20"/>
        <v>0.24035565140001366</v>
      </c>
      <c r="N370" t="str">
        <f t="shared" si="21"/>
        <v>01</v>
      </c>
      <c r="O370">
        <f t="shared" si="22"/>
        <v>2024</v>
      </c>
      <c r="P370" s="8">
        <f t="shared" si="23"/>
        <v>1298.4000000000001</v>
      </c>
    </row>
    <row r="371" spans="1:16" x14ac:dyDescent="0.3">
      <c r="A371" s="2" t="s">
        <v>748</v>
      </c>
      <c r="B371" s="4">
        <v>45319</v>
      </c>
      <c r="C371" s="2" t="s">
        <v>749</v>
      </c>
      <c r="D371" s="2" t="s">
        <v>52</v>
      </c>
      <c r="E371" s="2" t="s">
        <v>42</v>
      </c>
      <c r="F371" s="2" t="s">
        <v>43</v>
      </c>
      <c r="G371" s="6">
        <v>2</v>
      </c>
      <c r="H371" s="8">
        <v>2307</v>
      </c>
      <c r="I371" s="10">
        <v>0.1</v>
      </c>
      <c r="J371" s="8">
        <v>4152.6000000000004</v>
      </c>
      <c r="K371" s="8">
        <v>3130.36</v>
      </c>
      <c r="L371" s="8">
        <v>1022.24</v>
      </c>
      <c r="M371" s="10">
        <f t="shared" si="20"/>
        <v>0.24616866541443913</v>
      </c>
      <c r="N371" t="str">
        <f t="shared" si="21"/>
        <v>01</v>
      </c>
      <c r="O371">
        <f t="shared" si="22"/>
        <v>2024</v>
      </c>
      <c r="P371" s="8">
        <f t="shared" si="23"/>
        <v>461.40000000000003</v>
      </c>
    </row>
    <row r="372" spans="1:16" x14ac:dyDescent="0.3">
      <c r="A372" s="2" t="s">
        <v>750</v>
      </c>
      <c r="B372" s="4">
        <v>45319</v>
      </c>
      <c r="C372" s="2" t="s">
        <v>751</v>
      </c>
      <c r="D372" s="2" t="s">
        <v>57</v>
      </c>
      <c r="E372" s="2" t="s">
        <v>20</v>
      </c>
      <c r="F372" s="2" t="s">
        <v>25</v>
      </c>
      <c r="G372" s="6">
        <v>2</v>
      </c>
      <c r="H372" s="8">
        <v>26878</v>
      </c>
      <c r="I372" s="10">
        <v>0.1</v>
      </c>
      <c r="J372" s="8">
        <v>48380.4</v>
      </c>
      <c r="K372" s="8">
        <v>31751.81</v>
      </c>
      <c r="L372" s="8">
        <v>16628.59</v>
      </c>
      <c r="M372" s="10">
        <f t="shared" si="20"/>
        <v>0.34370509545187722</v>
      </c>
      <c r="N372" t="str">
        <f t="shared" si="21"/>
        <v>01</v>
      </c>
      <c r="O372">
        <f t="shared" si="22"/>
        <v>2024</v>
      </c>
      <c r="P372" s="8">
        <f t="shared" si="23"/>
        <v>5375.6</v>
      </c>
    </row>
    <row r="373" spans="1:16" x14ac:dyDescent="0.3">
      <c r="A373" s="2" t="s">
        <v>752</v>
      </c>
      <c r="B373" s="4">
        <v>45319</v>
      </c>
      <c r="C373" s="2" t="s">
        <v>753</v>
      </c>
      <c r="D373" s="2" t="s">
        <v>31</v>
      </c>
      <c r="E373" s="2" t="s">
        <v>20</v>
      </c>
      <c r="F373" s="2" t="s">
        <v>43</v>
      </c>
      <c r="G373" s="6">
        <v>1</v>
      </c>
      <c r="H373" s="8">
        <v>16701</v>
      </c>
      <c r="I373" s="10">
        <v>0</v>
      </c>
      <c r="J373" s="8">
        <v>16701</v>
      </c>
      <c r="K373" s="8">
        <v>10190.89</v>
      </c>
      <c r="L373" s="8">
        <v>6510.11</v>
      </c>
      <c r="M373" s="10">
        <f t="shared" si="20"/>
        <v>0.38980360457457636</v>
      </c>
      <c r="N373" t="str">
        <f t="shared" si="21"/>
        <v>01</v>
      </c>
      <c r="O373">
        <f t="shared" si="22"/>
        <v>2024</v>
      </c>
      <c r="P373" s="8">
        <f t="shared" si="23"/>
        <v>0</v>
      </c>
    </row>
    <row r="374" spans="1:16" x14ac:dyDescent="0.3">
      <c r="A374" s="2" t="s">
        <v>754</v>
      </c>
      <c r="B374" s="4">
        <v>45319</v>
      </c>
      <c r="C374" s="2" t="s">
        <v>755</v>
      </c>
      <c r="D374" s="2" t="s">
        <v>130</v>
      </c>
      <c r="E374" s="2" t="s">
        <v>36</v>
      </c>
      <c r="F374" s="2" t="s">
        <v>25</v>
      </c>
      <c r="G374" s="6">
        <v>1</v>
      </c>
      <c r="H374" s="8">
        <v>19709</v>
      </c>
      <c r="I374" s="10">
        <v>0.05</v>
      </c>
      <c r="J374" s="8">
        <v>18723.55</v>
      </c>
      <c r="K374" s="8">
        <v>13204.96</v>
      </c>
      <c r="L374" s="8">
        <v>5518.59</v>
      </c>
      <c r="M374" s="10">
        <f t="shared" si="20"/>
        <v>0.29474058071252518</v>
      </c>
      <c r="N374" t="str">
        <f t="shared" si="21"/>
        <v>01</v>
      </c>
      <c r="O374">
        <f t="shared" si="22"/>
        <v>2024</v>
      </c>
      <c r="P374" s="8">
        <f t="shared" si="23"/>
        <v>985.45</v>
      </c>
    </row>
    <row r="375" spans="1:16" x14ac:dyDescent="0.3">
      <c r="A375" s="2" t="s">
        <v>756</v>
      </c>
      <c r="B375" s="4">
        <v>45319</v>
      </c>
      <c r="C375" s="2" t="s">
        <v>757</v>
      </c>
      <c r="D375" s="2" t="s">
        <v>99</v>
      </c>
      <c r="E375" s="2" t="s">
        <v>15</v>
      </c>
      <c r="F375" s="2" t="s">
        <v>32</v>
      </c>
      <c r="G375" s="6">
        <v>1</v>
      </c>
      <c r="H375" s="8">
        <v>1289</v>
      </c>
      <c r="I375" s="10">
        <v>0.15</v>
      </c>
      <c r="J375" s="8">
        <v>1095.6500000000001</v>
      </c>
      <c r="K375" s="8">
        <v>1003.97</v>
      </c>
      <c r="L375" s="8">
        <v>91.68</v>
      </c>
      <c r="M375" s="10">
        <f t="shared" si="20"/>
        <v>8.3676356500707344E-2</v>
      </c>
      <c r="N375" t="str">
        <f t="shared" si="21"/>
        <v>01</v>
      </c>
      <c r="O375">
        <f t="shared" si="22"/>
        <v>2024</v>
      </c>
      <c r="P375" s="8">
        <f t="shared" si="23"/>
        <v>193.35</v>
      </c>
    </row>
    <row r="376" spans="1:16" x14ac:dyDescent="0.3">
      <c r="A376" s="2" t="s">
        <v>758</v>
      </c>
      <c r="B376" s="4">
        <v>45319</v>
      </c>
      <c r="C376" s="2" t="s">
        <v>759</v>
      </c>
      <c r="D376" s="2" t="s">
        <v>130</v>
      </c>
      <c r="E376" s="2" t="s">
        <v>36</v>
      </c>
      <c r="F376" s="2" t="s">
        <v>32</v>
      </c>
      <c r="G376" s="6">
        <v>1</v>
      </c>
      <c r="H376" s="8">
        <v>16525</v>
      </c>
      <c r="I376" s="10">
        <v>0.05</v>
      </c>
      <c r="J376" s="8">
        <v>15698.75</v>
      </c>
      <c r="K376" s="8">
        <v>11859.66</v>
      </c>
      <c r="L376" s="8">
        <v>3839.09</v>
      </c>
      <c r="M376" s="10">
        <f t="shared" si="20"/>
        <v>0.24454749581973087</v>
      </c>
      <c r="N376" t="str">
        <f t="shared" si="21"/>
        <v>01</v>
      </c>
      <c r="O376">
        <f t="shared" si="22"/>
        <v>2024</v>
      </c>
      <c r="P376" s="8">
        <f t="shared" si="23"/>
        <v>826.25</v>
      </c>
    </row>
    <row r="377" spans="1:16" x14ac:dyDescent="0.3">
      <c r="A377" s="2" t="s">
        <v>760</v>
      </c>
      <c r="B377" s="4">
        <v>45319</v>
      </c>
      <c r="C377" s="2" t="s">
        <v>761</v>
      </c>
      <c r="D377" s="2" t="s">
        <v>57</v>
      </c>
      <c r="E377" s="2" t="s">
        <v>20</v>
      </c>
      <c r="F377" s="2" t="s">
        <v>32</v>
      </c>
      <c r="G377" s="6">
        <v>2</v>
      </c>
      <c r="H377" s="8">
        <v>29084</v>
      </c>
      <c r="I377" s="10">
        <v>0.05</v>
      </c>
      <c r="J377" s="8">
        <v>55259.6</v>
      </c>
      <c r="K377" s="8">
        <v>44970.73</v>
      </c>
      <c r="L377" s="8">
        <v>10288.870000000001</v>
      </c>
      <c r="M377" s="10">
        <f t="shared" si="20"/>
        <v>0.18619153956959517</v>
      </c>
      <c r="N377" t="str">
        <f t="shared" si="21"/>
        <v>01</v>
      </c>
      <c r="O377">
        <f t="shared" si="22"/>
        <v>2024</v>
      </c>
      <c r="P377" s="8">
        <f t="shared" si="23"/>
        <v>2908.4</v>
      </c>
    </row>
    <row r="378" spans="1:16" x14ac:dyDescent="0.3">
      <c r="A378" s="2" t="s">
        <v>762</v>
      </c>
      <c r="B378" s="4">
        <v>45319</v>
      </c>
      <c r="C378" s="2" t="s">
        <v>763</v>
      </c>
      <c r="D378" s="2" t="s">
        <v>64</v>
      </c>
      <c r="E378" s="2" t="s">
        <v>36</v>
      </c>
      <c r="F378" s="2" t="s">
        <v>43</v>
      </c>
      <c r="G378" s="6">
        <v>1</v>
      </c>
      <c r="H378" s="8">
        <v>10275</v>
      </c>
      <c r="I378" s="10">
        <v>0.1</v>
      </c>
      <c r="J378" s="8">
        <v>9247.5</v>
      </c>
      <c r="K378" s="8">
        <v>6287.99</v>
      </c>
      <c r="L378" s="8">
        <v>2959.51</v>
      </c>
      <c r="M378" s="10">
        <f t="shared" si="20"/>
        <v>0.32003352257366857</v>
      </c>
      <c r="N378" t="str">
        <f t="shared" si="21"/>
        <v>01</v>
      </c>
      <c r="O378">
        <f t="shared" si="22"/>
        <v>2024</v>
      </c>
      <c r="P378" s="8">
        <f t="shared" si="23"/>
        <v>1027.5</v>
      </c>
    </row>
    <row r="379" spans="1:16" x14ac:dyDescent="0.3">
      <c r="A379" s="2" t="s">
        <v>764</v>
      </c>
      <c r="B379" s="4">
        <v>45319</v>
      </c>
      <c r="C379" s="2" t="s">
        <v>765</v>
      </c>
      <c r="D379" s="2" t="s">
        <v>28</v>
      </c>
      <c r="E379" s="2" t="s">
        <v>20</v>
      </c>
      <c r="F379" s="2" t="s">
        <v>16</v>
      </c>
      <c r="G379" s="6">
        <v>2</v>
      </c>
      <c r="H379" s="8">
        <v>64713</v>
      </c>
      <c r="I379" s="10">
        <v>0.05</v>
      </c>
      <c r="J379" s="8">
        <v>122954.7</v>
      </c>
      <c r="K379" s="8">
        <v>102914.91</v>
      </c>
      <c r="L379" s="8">
        <v>20039.79</v>
      </c>
      <c r="M379" s="10">
        <f t="shared" si="20"/>
        <v>0.16298514818872317</v>
      </c>
      <c r="N379" t="str">
        <f t="shared" si="21"/>
        <v>01</v>
      </c>
      <c r="O379">
        <f t="shared" si="22"/>
        <v>2024</v>
      </c>
      <c r="P379" s="8">
        <f t="shared" si="23"/>
        <v>6471.3</v>
      </c>
    </row>
    <row r="380" spans="1:16" x14ac:dyDescent="0.3">
      <c r="A380" s="2" t="s">
        <v>766</v>
      </c>
      <c r="B380" s="4">
        <v>45319</v>
      </c>
      <c r="C380" s="2" t="s">
        <v>767</v>
      </c>
      <c r="D380" s="2" t="s">
        <v>28</v>
      </c>
      <c r="E380" s="2" t="s">
        <v>20</v>
      </c>
      <c r="F380" s="2" t="s">
        <v>32</v>
      </c>
      <c r="G380" s="6">
        <v>1</v>
      </c>
      <c r="H380" s="8">
        <v>56881</v>
      </c>
      <c r="I380" s="10">
        <v>0.1</v>
      </c>
      <c r="J380" s="8">
        <v>51192.9</v>
      </c>
      <c r="K380" s="8">
        <v>43724.19</v>
      </c>
      <c r="L380" s="8">
        <v>7468.71</v>
      </c>
      <c r="M380" s="10">
        <f t="shared" si="20"/>
        <v>0.14589347350902176</v>
      </c>
      <c r="N380" t="str">
        <f t="shared" si="21"/>
        <v>01</v>
      </c>
      <c r="O380">
        <f t="shared" si="22"/>
        <v>2024</v>
      </c>
      <c r="P380" s="8">
        <f t="shared" si="23"/>
        <v>5688.1</v>
      </c>
    </row>
    <row r="381" spans="1:16" x14ac:dyDescent="0.3">
      <c r="A381" s="2" t="s">
        <v>768</v>
      </c>
      <c r="B381" s="4">
        <v>45319</v>
      </c>
      <c r="C381" s="2" t="s">
        <v>769</v>
      </c>
      <c r="D381" s="2" t="s">
        <v>64</v>
      </c>
      <c r="E381" s="2" t="s">
        <v>36</v>
      </c>
      <c r="F381" s="2" t="s">
        <v>32</v>
      </c>
      <c r="G381" s="6">
        <v>1</v>
      </c>
      <c r="H381" s="8">
        <v>11041</v>
      </c>
      <c r="I381" s="10">
        <v>0.15</v>
      </c>
      <c r="J381" s="8">
        <v>9384.85</v>
      </c>
      <c r="K381" s="8">
        <v>9001.7800000000007</v>
      </c>
      <c r="L381" s="8">
        <v>383.07</v>
      </c>
      <c r="M381" s="10">
        <f t="shared" si="20"/>
        <v>4.0817913978380048E-2</v>
      </c>
      <c r="N381" t="str">
        <f t="shared" si="21"/>
        <v>01</v>
      </c>
      <c r="O381">
        <f t="shared" si="22"/>
        <v>2024</v>
      </c>
      <c r="P381" s="8">
        <f t="shared" si="23"/>
        <v>1656.1499999999999</v>
      </c>
    </row>
    <row r="382" spans="1:16" x14ac:dyDescent="0.3">
      <c r="A382" s="2" t="s">
        <v>770</v>
      </c>
      <c r="B382" s="4">
        <v>45319</v>
      </c>
      <c r="C382" s="2" t="s">
        <v>771</v>
      </c>
      <c r="D382" s="2" t="s">
        <v>73</v>
      </c>
      <c r="E382" s="2" t="s">
        <v>49</v>
      </c>
      <c r="F382" s="2" t="s">
        <v>21</v>
      </c>
      <c r="G382" s="6">
        <v>2</v>
      </c>
      <c r="H382" s="8">
        <v>105</v>
      </c>
      <c r="I382" s="10">
        <v>0</v>
      </c>
      <c r="J382" s="8">
        <v>210</v>
      </c>
      <c r="K382" s="8">
        <v>161.9</v>
      </c>
      <c r="L382" s="8">
        <v>48.1</v>
      </c>
      <c r="M382" s="10">
        <f t="shared" si="20"/>
        <v>0.22904761904761906</v>
      </c>
      <c r="N382" t="str">
        <f t="shared" si="21"/>
        <v>01</v>
      </c>
      <c r="O382">
        <f t="shared" si="22"/>
        <v>2024</v>
      </c>
      <c r="P382" s="8">
        <f t="shared" si="23"/>
        <v>0</v>
      </c>
    </row>
    <row r="383" spans="1:16" x14ac:dyDescent="0.3">
      <c r="A383" s="2" t="s">
        <v>772</v>
      </c>
      <c r="B383" s="4">
        <v>45319</v>
      </c>
      <c r="C383" s="2" t="s">
        <v>773</v>
      </c>
      <c r="D383" s="2" t="s">
        <v>64</v>
      </c>
      <c r="E383" s="2" t="s">
        <v>36</v>
      </c>
      <c r="F383" s="2" t="s">
        <v>25</v>
      </c>
      <c r="G383" s="6">
        <v>4</v>
      </c>
      <c r="H383" s="8">
        <v>15573</v>
      </c>
      <c r="I383" s="10">
        <v>0</v>
      </c>
      <c r="J383" s="8">
        <v>62292</v>
      </c>
      <c r="K383" s="8">
        <v>36200.400000000001</v>
      </c>
      <c r="L383" s="8">
        <v>26091.599999999999</v>
      </c>
      <c r="M383" s="10">
        <f t="shared" si="20"/>
        <v>0.41885956463109225</v>
      </c>
      <c r="N383" t="str">
        <f t="shared" si="21"/>
        <v>01</v>
      </c>
      <c r="O383">
        <f t="shared" si="22"/>
        <v>2024</v>
      </c>
      <c r="P383" s="8">
        <f t="shared" si="23"/>
        <v>0</v>
      </c>
    </row>
    <row r="384" spans="1:16" x14ac:dyDescent="0.3">
      <c r="A384" s="2" t="s">
        <v>774</v>
      </c>
      <c r="B384" s="4">
        <v>45319</v>
      </c>
      <c r="C384" s="2" t="s">
        <v>775</v>
      </c>
      <c r="D384" s="2" t="s">
        <v>130</v>
      </c>
      <c r="E384" s="2" t="s">
        <v>36</v>
      </c>
      <c r="F384" s="2" t="s">
        <v>43</v>
      </c>
      <c r="G384" s="6">
        <v>1</v>
      </c>
      <c r="H384" s="8">
        <v>19919</v>
      </c>
      <c r="I384" s="10">
        <v>0</v>
      </c>
      <c r="J384" s="8">
        <v>19919</v>
      </c>
      <c r="K384" s="8">
        <v>15912.72</v>
      </c>
      <c r="L384" s="8">
        <v>4006.28</v>
      </c>
      <c r="M384" s="10">
        <f t="shared" si="20"/>
        <v>0.2011285707113811</v>
      </c>
      <c r="N384" t="str">
        <f t="shared" si="21"/>
        <v>01</v>
      </c>
      <c r="O384">
        <f t="shared" si="22"/>
        <v>2024</v>
      </c>
      <c r="P384" s="8">
        <f t="shared" si="23"/>
        <v>0</v>
      </c>
    </row>
    <row r="385" spans="1:16" x14ac:dyDescent="0.3">
      <c r="A385" s="2" t="s">
        <v>776</v>
      </c>
      <c r="B385" s="4">
        <v>45319</v>
      </c>
      <c r="C385" s="2" t="s">
        <v>777</v>
      </c>
      <c r="D385" s="2" t="s">
        <v>52</v>
      </c>
      <c r="E385" s="2" t="s">
        <v>42</v>
      </c>
      <c r="F385" s="2" t="s">
        <v>21</v>
      </c>
      <c r="G385" s="6">
        <v>1</v>
      </c>
      <c r="H385" s="8">
        <v>2596</v>
      </c>
      <c r="I385" s="10">
        <v>0.2</v>
      </c>
      <c r="J385" s="8">
        <v>2076.8000000000002</v>
      </c>
      <c r="K385" s="8">
        <v>1640.86</v>
      </c>
      <c r="L385" s="8">
        <v>435.94</v>
      </c>
      <c r="M385" s="10">
        <f t="shared" si="20"/>
        <v>0.20990947611710323</v>
      </c>
      <c r="N385" t="str">
        <f t="shared" si="21"/>
        <v>01</v>
      </c>
      <c r="O385">
        <f t="shared" si="22"/>
        <v>2024</v>
      </c>
      <c r="P385" s="8">
        <f t="shared" si="23"/>
        <v>519.20000000000005</v>
      </c>
    </row>
    <row r="386" spans="1:16" x14ac:dyDescent="0.3">
      <c r="A386" s="2" t="s">
        <v>778</v>
      </c>
      <c r="B386" s="4">
        <v>45320</v>
      </c>
      <c r="C386" s="2" t="s">
        <v>779</v>
      </c>
      <c r="D386" s="2" t="s">
        <v>19</v>
      </c>
      <c r="E386" s="2" t="s">
        <v>20</v>
      </c>
      <c r="F386" s="2" t="s">
        <v>21</v>
      </c>
      <c r="G386" s="6">
        <v>1</v>
      </c>
      <c r="H386" s="8">
        <v>1925</v>
      </c>
      <c r="I386" s="10">
        <v>0.05</v>
      </c>
      <c r="J386" s="8">
        <v>1828.75</v>
      </c>
      <c r="K386" s="8">
        <v>1481.73</v>
      </c>
      <c r="L386" s="8">
        <v>347.02</v>
      </c>
      <c r="M386" s="10">
        <f t="shared" si="20"/>
        <v>0.18975803144224196</v>
      </c>
      <c r="N386" t="str">
        <f t="shared" si="21"/>
        <v>01</v>
      </c>
      <c r="O386">
        <f t="shared" si="22"/>
        <v>2024</v>
      </c>
      <c r="P386" s="8">
        <f t="shared" si="23"/>
        <v>96.25</v>
      </c>
    </row>
    <row r="387" spans="1:16" x14ac:dyDescent="0.3">
      <c r="A387" s="2" t="s">
        <v>780</v>
      </c>
      <c r="B387" s="4">
        <v>45320</v>
      </c>
      <c r="C387" s="2" t="s">
        <v>692</v>
      </c>
      <c r="D387" s="2" t="s">
        <v>48</v>
      </c>
      <c r="E387" s="2" t="s">
        <v>49</v>
      </c>
      <c r="F387" s="2" t="s">
        <v>32</v>
      </c>
      <c r="G387" s="6">
        <v>4</v>
      </c>
      <c r="H387" s="8">
        <v>104</v>
      </c>
      <c r="I387" s="10">
        <v>0</v>
      </c>
      <c r="J387" s="8">
        <v>416</v>
      </c>
      <c r="K387" s="8">
        <v>268.02999999999997</v>
      </c>
      <c r="L387" s="8">
        <v>147.97</v>
      </c>
      <c r="M387" s="10">
        <f t="shared" ref="M387:M450" si="24">L387/J387</f>
        <v>0.3556971153846154</v>
      </c>
      <c r="N387" t="str">
        <f t="shared" ref="N387:N450" si="25">TEXT(B387,"mm")</f>
        <v>01</v>
      </c>
      <c r="O387">
        <f t="shared" ref="O387:O450" si="26">YEAR(B387)</f>
        <v>2024</v>
      </c>
      <c r="P387" s="8">
        <f t="shared" ref="P387:P450" si="27">G387*H387*I387</f>
        <v>0</v>
      </c>
    </row>
    <row r="388" spans="1:16" x14ac:dyDescent="0.3">
      <c r="A388" s="2" t="s">
        <v>781</v>
      </c>
      <c r="B388" s="4">
        <v>45320</v>
      </c>
      <c r="C388" s="2" t="s">
        <v>782</v>
      </c>
      <c r="D388" s="2" t="s">
        <v>48</v>
      </c>
      <c r="E388" s="2" t="s">
        <v>49</v>
      </c>
      <c r="F388" s="2" t="s">
        <v>32</v>
      </c>
      <c r="G388" s="6">
        <v>1</v>
      </c>
      <c r="H388" s="8">
        <v>193</v>
      </c>
      <c r="I388" s="10">
        <v>0.1</v>
      </c>
      <c r="J388" s="8">
        <v>173.7</v>
      </c>
      <c r="K388" s="8">
        <v>125.95</v>
      </c>
      <c r="L388" s="8">
        <v>47.75</v>
      </c>
      <c r="M388" s="10">
        <f t="shared" si="24"/>
        <v>0.27489925158318945</v>
      </c>
      <c r="N388" t="str">
        <f t="shared" si="25"/>
        <v>01</v>
      </c>
      <c r="O388">
        <f t="shared" si="26"/>
        <v>2024</v>
      </c>
      <c r="P388" s="8">
        <f t="shared" si="27"/>
        <v>19.3</v>
      </c>
    </row>
    <row r="389" spans="1:16" x14ac:dyDescent="0.3">
      <c r="A389" s="2" t="s">
        <v>783</v>
      </c>
      <c r="B389" s="4">
        <v>45320</v>
      </c>
      <c r="C389" s="2" t="s">
        <v>784</v>
      </c>
      <c r="D389" s="2" t="s">
        <v>64</v>
      </c>
      <c r="E389" s="2" t="s">
        <v>36</v>
      </c>
      <c r="F389" s="2" t="s">
        <v>32</v>
      </c>
      <c r="G389" s="6">
        <v>2</v>
      </c>
      <c r="H389" s="8">
        <v>14580</v>
      </c>
      <c r="I389" s="10">
        <v>0</v>
      </c>
      <c r="J389" s="8">
        <v>29160</v>
      </c>
      <c r="K389" s="8">
        <v>20454.25</v>
      </c>
      <c r="L389" s="8">
        <v>8705.75</v>
      </c>
      <c r="M389" s="10">
        <f t="shared" si="24"/>
        <v>0.29855109739369001</v>
      </c>
      <c r="N389" t="str">
        <f t="shared" si="25"/>
        <v>01</v>
      </c>
      <c r="O389">
        <f t="shared" si="26"/>
        <v>2024</v>
      </c>
      <c r="P389" s="8">
        <f t="shared" si="27"/>
        <v>0</v>
      </c>
    </row>
    <row r="390" spans="1:16" x14ac:dyDescent="0.3">
      <c r="A390" s="2" t="s">
        <v>785</v>
      </c>
      <c r="B390" s="4">
        <v>45320</v>
      </c>
      <c r="C390" s="2" t="s">
        <v>786</v>
      </c>
      <c r="D390" s="2" t="s">
        <v>52</v>
      </c>
      <c r="E390" s="2" t="s">
        <v>42</v>
      </c>
      <c r="F390" s="2" t="s">
        <v>43</v>
      </c>
      <c r="G390" s="6">
        <v>1</v>
      </c>
      <c r="H390" s="8">
        <v>2481</v>
      </c>
      <c r="I390" s="10">
        <v>0.05</v>
      </c>
      <c r="J390" s="8">
        <v>2356.9499999999998</v>
      </c>
      <c r="K390" s="8">
        <v>1579.37</v>
      </c>
      <c r="L390" s="8">
        <v>777.58</v>
      </c>
      <c r="M390" s="10">
        <f t="shared" si="24"/>
        <v>0.32990941683107411</v>
      </c>
      <c r="N390" t="str">
        <f t="shared" si="25"/>
        <v>01</v>
      </c>
      <c r="O390">
        <f t="shared" si="26"/>
        <v>2024</v>
      </c>
      <c r="P390" s="8">
        <f t="shared" si="27"/>
        <v>124.05000000000001</v>
      </c>
    </row>
    <row r="391" spans="1:16" x14ac:dyDescent="0.3">
      <c r="A391" s="2" t="s">
        <v>787</v>
      </c>
      <c r="B391" s="4">
        <v>45320</v>
      </c>
      <c r="C391" s="2" t="s">
        <v>788</v>
      </c>
      <c r="D391" s="2" t="s">
        <v>52</v>
      </c>
      <c r="E391" s="2" t="s">
        <v>42</v>
      </c>
      <c r="F391" s="2" t="s">
        <v>25</v>
      </c>
      <c r="G391" s="6">
        <v>2</v>
      </c>
      <c r="H391" s="8">
        <v>1625</v>
      </c>
      <c r="I391" s="10">
        <v>0</v>
      </c>
      <c r="J391" s="8">
        <v>3250</v>
      </c>
      <c r="K391" s="8">
        <v>2624.1</v>
      </c>
      <c r="L391" s="8">
        <v>625.9</v>
      </c>
      <c r="M391" s="10">
        <f t="shared" si="24"/>
        <v>0.19258461538461538</v>
      </c>
      <c r="N391" t="str">
        <f t="shared" si="25"/>
        <v>01</v>
      </c>
      <c r="O391">
        <f t="shared" si="26"/>
        <v>2024</v>
      </c>
      <c r="P391" s="8">
        <f t="shared" si="27"/>
        <v>0</v>
      </c>
    </row>
    <row r="392" spans="1:16" x14ac:dyDescent="0.3">
      <c r="A392" s="2" t="s">
        <v>789</v>
      </c>
      <c r="B392" s="4">
        <v>45320</v>
      </c>
      <c r="C392" s="2" t="s">
        <v>629</v>
      </c>
      <c r="D392" s="2" t="s">
        <v>57</v>
      </c>
      <c r="E392" s="2" t="s">
        <v>20</v>
      </c>
      <c r="F392" s="2" t="s">
        <v>21</v>
      </c>
      <c r="G392" s="6">
        <v>2</v>
      </c>
      <c r="H392" s="8">
        <v>29080</v>
      </c>
      <c r="I392" s="10">
        <v>0.1</v>
      </c>
      <c r="J392" s="8">
        <v>52344</v>
      </c>
      <c r="K392" s="8">
        <v>34556.19</v>
      </c>
      <c r="L392" s="8">
        <v>17787.810000000001</v>
      </c>
      <c r="M392" s="10">
        <f t="shared" si="24"/>
        <v>0.33982519486474094</v>
      </c>
      <c r="N392" t="str">
        <f t="shared" si="25"/>
        <v>01</v>
      </c>
      <c r="O392">
        <f t="shared" si="26"/>
        <v>2024</v>
      </c>
      <c r="P392" s="8">
        <f t="shared" si="27"/>
        <v>5816</v>
      </c>
    </row>
    <row r="393" spans="1:16" x14ac:dyDescent="0.3">
      <c r="A393" s="2" t="s">
        <v>790</v>
      </c>
      <c r="B393" s="4">
        <v>45320</v>
      </c>
      <c r="C393" s="2" t="s">
        <v>791</v>
      </c>
      <c r="D393" s="2" t="s">
        <v>130</v>
      </c>
      <c r="E393" s="2" t="s">
        <v>36</v>
      </c>
      <c r="F393" s="2" t="s">
        <v>25</v>
      </c>
      <c r="G393" s="6">
        <v>1</v>
      </c>
      <c r="H393" s="8">
        <v>13156</v>
      </c>
      <c r="I393" s="10">
        <v>0.05</v>
      </c>
      <c r="J393" s="8">
        <v>12498.2</v>
      </c>
      <c r="K393" s="8">
        <v>10478.44</v>
      </c>
      <c r="L393" s="8">
        <v>2019.76</v>
      </c>
      <c r="M393" s="10">
        <f t="shared" si="24"/>
        <v>0.16160407098622201</v>
      </c>
      <c r="N393" t="str">
        <f t="shared" si="25"/>
        <v>01</v>
      </c>
      <c r="O393">
        <f t="shared" si="26"/>
        <v>2024</v>
      </c>
      <c r="P393" s="8">
        <f t="shared" si="27"/>
        <v>657.80000000000007</v>
      </c>
    </row>
    <row r="394" spans="1:16" x14ac:dyDescent="0.3">
      <c r="A394" s="2" t="s">
        <v>792</v>
      </c>
      <c r="B394" s="4">
        <v>45320</v>
      </c>
      <c r="C394" s="2" t="s">
        <v>793</v>
      </c>
      <c r="D394" s="2" t="s">
        <v>57</v>
      </c>
      <c r="E394" s="2" t="s">
        <v>20</v>
      </c>
      <c r="F394" s="2" t="s">
        <v>43</v>
      </c>
      <c r="G394" s="6">
        <v>1</v>
      </c>
      <c r="H394" s="8">
        <v>21745</v>
      </c>
      <c r="I394" s="10">
        <v>0.1</v>
      </c>
      <c r="J394" s="8">
        <v>19570.5</v>
      </c>
      <c r="K394" s="8">
        <v>13409.35</v>
      </c>
      <c r="L394" s="8">
        <v>6161.15</v>
      </c>
      <c r="M394" s="10">
        <f t="shared" si="24"/>
        <v>0.31481822130247056</v>
      </c>
      <c r="N394" t="str">
        <f t="shared" si="25"/>
        <v>01</v>
      </c>
      <c r="O394">
        <f t="shared" si="26"/>
        <v>2024</v>
      </c>
      <c r="P394" s="8">
        <f t="shared" si="27"/>
        <v>2174.5</v>
      </c>
    </row>
    <row r="395" spans="1:16" x14ac:dyDescent="0.3">
      <c r="A395" s="2" t="s">
        <v>794</v>
      </c>
      <c r="B395" s="4">
        <v>45320</v>
      </c>
      <c r="C395" s="2" t="s">
        <v>795</v>
      </c>
      <c r="D395" s="2" t="s">
        <v>28</v>
      </c>
      <c r="E395" s="2" t="s">
        <v>20</v>
      </c>
      <c r="F395" s="2" t="s">
        <v>16</v>
      </c>
      <c r="G395" s="6">
        <v>1</v>
      </c>
      <c r="H395" s="8">
        <v>63791</v>
      </c>
      <c r="I395" s="10">
        <v>0</v>
      </c>
      <c r="J395" s="8">
        <v>63791</v>
      </c>
      <c r="K395" s="8">
        <v>51261.64</v>
      </c>
      <c r="L395" s="8">
        <v>12529.36</v>
      </c>
      <c r="M395" s="10">
        <f t="shared" si="24"/>
        <v>0.19641266009311659</v>
      </c>
      <c r="N395" t="str">
        <f t="shared" si="25"/>
        <v>01</v>
      </c>
      <c r="O395">
        <f t="shared" si="26"/>
        <v>2024</v>
      </c>
      <c r="P395" s="8">
        <f t="shared" si="27"/>
        <v>0</v>
      </c>
    </row>
    <row r="396" spans="1:16" x14ac:dyDescent="0.3">
      <c r="A396" s="2" t="s">
        <v>796</v>
      </c>
      <c r="B396" s="4">
        <v>45320</v>
      </c>
      <c r="C396" s="2" t="s">
        <v>797</v>
      </c>
      <c r="D396" s="2" t="s">
        <v>76</v>
      </c>
      <c r="E396" s="2" t="s">
        <v>15</v>
      </c>
      <c r="F396" s="2" t="s">
        <v>43</v>
      </c>
      <c r="G396" s="6">
        <v>2</v>
      </c>
      <c r="H396" s="8">
        <v>4837</v>
      </c>
      <c r="I396" s="10">
        <v>0</v>
      </c>
      <c r="J396" s="8">
        <v>9674</v>
      </c>
      <c r="K396" s="8">
        <v>7569.99</v>
      </c>
      <c r="L396" s="8">
        <v>2104.0100000000002</v>
      </c>
      <c r="M396" s="10">
        <f t="shared" si="24"/>
        <v>0.21749121356212531</v>
      </c>
      <c r="N396" t="str">
        <f t="shared" si="25"/>
        <v>01</v>
      </c>
      <c r="O396">
        <f t="shared" si="26"/>
        <v>2024</v>
      </c>
      <c r="P396" s="8">
        <f t="shared" si="27"/>
        <v>0</v>
      </c>
    </row>
    <row r="397" spans="1:16" x14ac:dyDescent="0.3">
      <c r="A397" s="2" t="s">
        <v>798</v>
      </c>
      <c r="B397" s="4">
        <v>45320</v>
      </c>
      <c r="C397" s="2" t="s">
        <v>196</v>
      </c>
      <c r="D397" s="2" t="s">
        <v>57</v>
      </c>
      <c r="E397" s="2" t="s">
        <v>20</v>
      </c>
      <c r="F397" s="2" t="s">
        <v>43</v>
      </c>
      <c r="G397" s="6">
        <v>2</v>
      </c>
      <c r="H397" s="8">
        <v>18157</v>
      </c>
      <c r="I397" s="10">
        <v>0.05</v>
      </c>
      <c r="J397" s="8">
        <v>34498.300000000003</v>
      </c>
      <c r="K397" s="8">
        <v>25876.03</v>
      </c>
      <c r="L397" s="8">
        <v>8622.27</v>
      </c>
      <c r="M397" s="10">
        <f t="shared" si="24"/>
        <v>0.24993318511346935</v>
      </c>
      <c r="N397" t="str">
        <f t="shared" si="25"/>
        <v>01</v>
      </c>
      <c r="O397">
        <f t="shared" si="26"/>
        <v>2024</v>
      </c>
      <c r="P397" s="8">
        <f t="shared" si="27"/>
        <v>1815.7</v>
      </c>
    </row>
    <row r="398" spans="1:16" x14ac:dyDescent="0.3">
      <c r="A398" s="2" t="s">
        <v>799</v>
      </c>
      <c r="B398" s="4">
        <v>45320</v>
      </c>
      <c r="C398" s="2" t="s">
        <v>800</v>
      </c>
      <c r="D398" s="2" t="s">
        <v>19</v>
      </c>
      <c r="E398" s="2" t="s">
        <v>20</v>
      </c>
      <c r="F398" s="2" t="s">
        <v>32</v>
      </c>
      <c r="G398" s="6">
        <v>3</v>
      </c>
      <c r="H398" s="8">
        <v>760</v>
      </c>
      <c r="I398" s="10">
        <v>0.15</v>
      </c>
      <c r="J398" s="8">
        <v>1938</v>
      </c>
      <c r="K398" s="8">
        <v>1686.6</v>
      </c>
      <c r="L398" s="8">
        <v>251.4</v>
      </c>
      <c r="M398" s="10">
        <f t="shared" si="24"/>
        <v>0.12972136222910216</v>
      </c>
      <c r="N398" t="str">
        <f t="shared" si="25"/>
        <v>01</v>
      </c>
      <c r="O398">
        <f t="shared" si="26"/>
        <v>2024</v>
      </c>
      <c r="P398" s="8">
        <f t="shared" si="27"/>
        <v>342</v>
      </c>
    </row>
    <row r="399" spans="1:16" x14ac:dyDescent="0.3">
      <c r="A399" s="2" t="s">
        <v>801</v>
      </c>
      <c r="B399" s="4">
        <v>45320</v>
      </c>
      <c r="C399" s="2" t="s">
        <v>802</v>
      </c>
      <c r="D399" s="2" t="s">
        <v>76</v>
      </c>
      <c r="E399" s="2" t="s">
        <v>15</v>
      </c>
      <c r="F399" s="2" t="s">
        <v>32</v>
      </c>
      <c r="G399" s="6">
        <v>1</v>
      </c>
      <c r="H399" s="8">
        <v>3497</v>
      </c>
      <c r="I399" s="10">
        <v>0</v>
      </c>
      <c r="J399" s="8">
        <v>3497</v>
      </c>
      <c r="K399" s="8">
        <v>2473.69</v>
      </c>
      <c r="L399" s="8">
        <v>1023.31</v>
      </c>
      <c r="M399" s="10">
        <f t="shared" si="24"/>
        <v>0.29262510723477264</v>
      </c>
      <c r="N399" t="str">
        <f t="shared" si="25"/>
        <v>01</v>
      </c>
      <c r="O399">
        <f t="shared" si="26"/>
        <v>2024</v>
      </c>
      <c r="P399" s="8">
        <f t="shared" si="27"/>
        <v>0</v>
      </c>
    </row>
    <row r="400" spans="1:16" x14ac:dyDescent="0.3">
      <c r="A400" s="2" t="s">
        <v>803</v>
      </c>
      <c r="B400" s="4">
        <v>45321</v>
      </c>
      <c r="C400" s="2" t="s">
        <v>804</v>
      </c>
      <c r="D400" s="2" t="s">
        <v>64</v>
      </c>
      <c r="E400" s="2" t="s">
        <v>36</v>
      </c>
      <c r="F400" s="2" t="s">
        <v>43</v>
      </c>
      <c r="G400" s="6">
        <v>1</v>
      </c>
      <c r="H400" s="8">
        <v>11460</v>
      </c>
      <c r="I400" s="10">
        <v>0.15</v>
      </c>
      <c r="J400" s="8">
        <v>9741</v>
      </c>
      <c r="K400" s="8">
        <v>6994.53</v>
      </c>
      <c r="L400" s="8">
        <v>2746.47</v>
      </c>
      <c r="M400" s="10">
        <f t="shared" si="24"/>
        <v>0.28194949183862023</v>
      </c>
      <c r="N400" t="str">
        <f t="shared" si="25"/>
        <v>01</v>
      </c>
      <c r="O400">
        <f t="shared" si="26"/>
        <v>2024</v>
      </c>
      <c r="P400" s="8">
        <f t="shared" si="27"/>
        <v>1719</v>
      </c>
    </row>
    <row r="401" spans="1:16" x14ac:dyDescent="0.3">
      <c r="A401" s="2" t="s">
        <v>805</v>
      </c>
      <c r="B401" s="4">
        <v>45321</v>
      </c>
      <c r="C401" s="2" t="s">
        <v>806</v>
      </c>
      <c r="D401" s="2" t="s">
        <v>48</v>
      </c>
      <c r="E401" s="2" t="s">
        <v>49</v>
      </c>
      <c r="F401" s="2" t="s">
        <v>21</v>
      </c>
      <c r="G401" s="6">
        <v>1</v>
      </c>
      <c r="H401" s="8">
        <v>184</v>
      </c>
      <c r="I401" s="10">
        <v>0.05</v>
      </c>
      <c r="J401" s="8">
        <v>174.8</v>
      </c>
      <c r="K401" s="8">
        <v>122.8</v>
      </c>
      <c r="L401" s="8">
        <v>52</v>
      </c>
      <c r="M401" s="10">
        <f t="shared" si="24"/>
        <v>0.2974828375286041</v>
      </c>
      <c r="N401" t="str">
        <f t="shared" si="25"/>
        <v>01</v>
      </c>
      <c r="O401">
        <f t="shared" si="26"/>
        <v>2024</v>
      </c>
      <c r="P401" s="8">
        <f t="shared" si="27"/>
        <v>9.2000000000000011</v>
      </c>
    </row>
    <row r="402" spans="1:16" x14ac:dyDescent="0.3">
      <c r="A402" s="2" t="s">
        <v>807</v>
      </c>
      <c r="B402" s="4">
        <v>45321</v>
      </c>
      <c r="C402" s="2" t="s">
        <v>808</v>
      </c>
      <c r="D402" s="2" t="s">
        <v>130</v>
      </c>
      <c r="E402" s="2" t="s">
        <v>36</v>
      </c>
      <c r="F402" s="2" t="s">
        <v>25</v>
      </c>
      <c r="G402" s="6">
        <v>1</v>
      </c>
      <c r="H402" s="8">
        <v>19270</v>
      </c>
      <c r="I402" s="10">
        <v>0.1</v>
      </c>
      <c r="J402" s="8">
        <v>17343</v>
      </c>
      <c r="K402" s="8">
        <v>11257.49</v>
      </c>
      <c r="L402" s="8">
        <v>6085.51</v>
      </c>
      <c r="M402" s="10">
        <f t="shared" si="24"/>
        <v>0.35089142593553596</v>
      </c>
      <c r="N402" t="str">
        <f t="shared" si="25"/>
        <v>01</v>
      </c>
      <c r="O402">
        <f t="shared" si="26"/>
        <v>2024</v>
      </c>
      <c r="P402" s="8">
        <f t="shared" si="27"/>
        <v>1927</v>
      </c>
    </row>
    <row r="403" spans="1:16" x14ac:dyDescent="0.3">
      <c r="A403" s="2" t="s">
        <v>809</v>
      </c>
      <c r="B403" s="4">
        <v>45321</v>
      </c>
      <c r="C403" s="2" t="s">
        <v>810</v>
      </c>
      <c r="D403" s="2" t="s">
        <v>57</v>
      </c>
      <c r="E403" s="2" t="s">
        <v>20</v>
      </c>
      <c r="F403" s="2" t="s">
        <v>16</v>
      </c>
      <c r="G403" s="6">
        <v>1</v>
      </c>
      <c r="H403" s="8">
        <v>33744</v>
      </c>
      <c r="I403" s="10">
        <v>0.05</v>
      </c>
      <c r="J403" s="8">
        <v>32056.799999999999</v>
      </c>
      <c r="K403" s="8">
        <v>24298.83</v>
      </c>
      <c r="L403" s="8">
        <v>7757.97</v>
      </c>
      <c r="M403" s="10">
        <f t="shared" si="24"/>
        <v>0.24200700007486711</v>
      </c>
      <c r="N403" t="str">
        <f t="shared" si="25"/>
        <v>01</v>
      </c>
      <c r="O403">
        <f t="shared" si="26"/>
        <v>2024</v>
      </c>
      <c r="P403" s="8">
        <f t="shared" si="27"/>
        <v>1687.2</v>
      </c>
    </row>
    <row r="404" spans="1:16" x14ac:dyDescent="0.3">
      <c r="A404" s="2" t="s">
        <v>811</v>
      </c>
      <c r="B404" s="4">
        <v>45321</v>
      </c>
      <c r="C404" s="2" t="s">
        <v>812</v>
      </c>
      <c r="D404" s="2" t="s">
        <v>24</v>
      </c>
      <c r="E404" s="2" t="s">
        <v>20</v>
      </c>
      <c r="F404" s="2" t="s">
        <v>43</v>
      </c>
      <c r="G404" s="6">
        <v>4</v>
      </c>
      <c r="H404" s="8">
        <v>1870</v>
      </c>
      <c r="I404" s="10">
        <v>0.1</v>
      </c>
      <c r="J404" s="8">
        <v>6732</v>
      </c>
      <c r="K404" s="8">
        <v>4751.71</v>
      </c>
      <c r="L404" s="8">
        <v>1980.29</v>
      </c>
      <c r="M404" s="10">
        <f t="shared" si="24"/>
        <v>0.29416072489601902</v>
      </c>
      <c r="N404" t="str">
        <f t="shared" si="25"/>
        <v>01</v>
      </c>
      <c r="O404">
        <f t="shared" si="26"/>
        <v>2024</v>
      </c>
      <c r="P404" s="8">
        <f t="shared" si="27"/>
        <v>748</v>
      </c>
    </row>
    <row r="405" spans="1:16" x14ac:dyDescent="0.3">
      <c r="A405" s="2" t="s">
        <v>813</v>
      </c>
      <c r="B405" s="4">
        <v>45321</v>
      </c>
      <c r="C405" s="2" t="s">
        <v>814</v>
      </c>
      <c r="D405" s="2" t="s">
        <v>57</v>
      </c>
      <c r="E405" s="2" t="s">
        <v>20</v>
      </c>
      <c r="F405" s="2" t="s">
        <v>25</v>
      </c>
      <c r="G405" s="6">
        <v>1</v>
      </c>
      <c r="H405" s="8">
        <v>24426</v>
      </c>
      <c r="I405" s="10">
        <v>0</v>
      </c>
      <c r="J405" s="8">
        <v>24426</v>
      </c>
      <c r="K405" s="8">
        <v>16258.3</v>
      </c>
      <c r="L405" s="8">
        <v>8167.7</v>
      </c>
      <c r="M405" s="10">
        <f t="shared" si="24"/>
        <v>0.33438549087038399</v>
      </c>
      <c r="N405" t="str">
        <f t="shared" si="25"/>
        <v>01</v>
      </c>
      <c r="O405">
        <f t="shared" si="26"/>
        <v>2024</v>
      </c>
      <c r="P405" s="8">
        <f t="shared" si="27"/>
        <v>0</v>
      </c>
    </row>
    <row r="406" spans="1:16" x14ac:dyDescent="0.3">
      <c r="A406" s="2" t="s">
        <v>815</v>
      </c>
      <c r="B406" s="4">
        <v>45321</v>
      </c>
      <c r="C406" s="2" t="s">
        <v>526</v>
      </c>
      <c r="D406" s="2" t="s">
        <v>130</v>
      </c>
      <c r="E406" s="2" t="s">
        <v>36</v>
      </c>
      <c r="F406" s="2" t="s">
        <v>21</v>
      </c>
      <c r="G406" s="6">
        <v>2</v>
      </c>
      <c r="H406" s="8">
        <v>7782</v>
      </c>
      <c r="I406" s="10">
        <v>0.05</v>
      </c>
      <c r="J406" s="8">
        <v>14785.8</v>
      </c>
      <c r="K406" s="8">
        <v>9861.5499999999993</v>
      </c>
      <c r="L406" s="8">
        <v>4924.25</v>
      </c>
      <c r="M406" s="10">
        <f t="shared" si="24"/>
        <v>0.33303913214029679</v>
      </c>
      <c r="N406" t="str">
        <f t="shared" si="25"/>
        <v>01</v>
      </c>
      <c r="O406">
        <f t="shared" si="26"/>
        <v>2024</v>
      </c>
      <c r="P406" s="8">
        <f t="shared" si="27"/>
        <v>778.2</v>
      </c>
    </row>
    <row r="407" spans="1:16" x14ac:dyDescent="0.3">
      <c r="A407" s="2" t="s">
        <v>816</v>
      </c>
      <c r="B407" s="4">
        <v>45321</v>
      </c>
      <c r="C407" s="2" t="s">
        <v>722</v>
      </c>
      <c r="D407" s="2" t="s">
        <v>24</v>
      </c>
      <c r="E407" s="2" t="s">
        <v>20</v>
      </c>
      <c r="F407" s="2" t="s">
        <v>16</v>
      </c>
      <c r="G407" s="6">
        <v>1</v>
      </c>
      <c r="H407" s="8">
        <v>3907</v>
      </c>
      <c r="I407" s="10">
        <v>0.15</v>
      </c>
      <c r="J407" s="8">
        <v>3320.95</v>
      </c>
      <c r="K407" s="8">
        <v>2491.13</v>
      </c>
      <c r="L407" s="8">
        <v>829.82</v>
      </c>
      <c r="M407" s="10">
        <f t="shared" si="24"/>
        <v>0.2498742829612009</v>
      </c>
      <c r="N407" t="str">
        <f t="shared" si="25"/>
        <v>01</v>
      </c>
      <c r="O407">
        <f t="shared" si="26"/>
        <v>2024</v>
      </c>
      <c r="P407" s="8">
        <f t="shared" si="27"/>
        <v>586.04999999999995</v>
      </c>
    </row>
    <row r="408" spans="1:16" x14ac:dyDescent="0.3">
      <c r="A408" s="2" t="s">
        <v>817</v>
      </c>
      <c r="B408" s="4">
        <v>45321</v>
      </c>
      <c r="C408" s="2" t="s">
        <v>818</v>
      </c>
      <c r="D408" s="2" t="s">
        <v>57</v>
      </c>
      <c r="E408" s="2" t="s">
        <v>20</v>
      </c>
      <c r="F408" s="2" t="s">
        <v>16</v>
      </c>
      <c r="G408" s="6">
        <v>3</v>
      </c>
      <c r="H408" s="8">
        <v>20534</v>
      </c>
      <c r="I408" s="10">
        <v>0</v>
      </c>
      <c r="J408" s="8">
        <v>61602</v>
      </c>
      <c r="K408" s="8">
        <v>45728.61</v>
      </c>
      <c r="L408" s="8">
        <v>15873.39</v>
      </c>
      <c r="M408" s="10">
        <f t="shared" si="24"/>
        <v>0.2576765364760884</v>
      </c>
      <c r="N408" t="str">
        <f t="shared" si="25"/>
        <v>01</v>
      </c>
      <c r="O408">
        <f t="shared" si="26"/>
        <v>2024</v>
      </c>
      <c r="P408" s="8">
        <f t="shared" si="27"/>
        <v>0</v>
      </c>
    </row>
    <row r="409" spans="1:16" x14ac:dyDescent="0.3">
      <c r="A409" s="2" t="s">
        <v>819</v>
      </c>
      <c r="B409" s="4">
        <v>45321</v>
      </c>
      <c r="C409" s="2" t="s">
        <v>820</v>
      </c>
      <c r="D409" s="2" t="s">
        <v>57</v>
      </c>
      <c r="E409" s="2" t="s">
        <v>20</v>
      </c>
      <c r="F409" s="2" t="s">
        <v>16</v>
      </c>
      <c r="G409" s="6">
        <v>1</v>
      </c>
      <c r="H409" s="8">
        <v>31851</v>
      </c>
      <c r="I409" s="10">
        <v>0</v>
      </c>
      <c r="J409" s="8">
        <v>31851</v>
      </c>
      <c r="K409" s="8">
        <v>22187.1</v>
      </c>
      <c r="L409" s="8">
        <v>9663.9</v>
      </c>
      <c r="M409" s="10">
        <f t="shared" si="24"/>
        <v>0.30340962607139493</v>
      </c>
      <c r="N409" t="str">
        <f t="shared" si="25"/>
        <v>01</v>
      </c>
      <c r="O409">
        <f t="shared" si="26"/>
        <v>2024</v>
      </c>
      <c r="P409" s="8">
        <f t="shared" si="27"/>
        <v>0</v>
      </c>
    </row>
    <row r="410" spans="1:16" x14ac:dyDescent="0.3">
      <c r="A410" s="2" t="s">
        <v>821</v>
      </c>
      <c r="B410" s="4">
        <v>45321</v>
      </c>
      <c r="C410" s="2" t="s">
        <v>286</v>
      </c>
      <c r="D410" s="2" t="s">
        <v>28</v>
      </c>
      <c r="E410" s="2" t="s">
        <v>20</v>
      </c>
      <c r="F410" s="2" t="s">
        <v>32</v>
      </c>
      <c r="G410" s="6">
        <v>3</v>
      </c>
      <c r="H410" s="8">
        <v>57656</v>
      </c>
      <c r="I410" s="10">
        <v>0</v>
      </c>
      <c r="J410" s="8">
        <v>172968</v>
      </c>
      <c r="K410" s="8">
        <v>104006.09</v>
      </c>
      <c r="L410" s="8">
        <v>68961.91</v>
      </c>
      <c r="M410" s="10">
        <f t="shared" si="24"/>
        <v>0.39869750474076132</v>
      </c>
      <c r="N410" t="str">
        <f t="shared" si="25"/>
        <v>01</v>
      </c>
      <c r="O410">
        <f t="shared" si="26"/>
        <v>2024</v>
      </c>
      <c r="P410" s="8">
        <f t="shared" si="27"/>
        <v>0</v>
      </c>
    </row>
    <row r="411" spans="1:16" x14ac:dyDescent="0.3">
      <c r="A411" s="2" t="s">
        <v>822</v>
      </c>
      <c r="B411" s="4">
        <v>45321</v>
      </c>
      <c r="C411" s="2" t="s">
        <v>13</v>
      </c>
      <c r="D411" s="2" t="s">
        <v>24</v>
      </c>
      <c r="E411" s="2" t="s">
        <v>20</v>
      </c>
      <c r="F411" s="2" t="s">
        <v>21</v>
      </c>
      <c r="G411" s="6">
        <v>4</v>
      </c>
      <c r="H411" s="8">
        <v>4404</v>
      </c>
      <c r="I411" s="10">
        <v>0.1</v>
      </c>
      <c r="J411" s="8">
        <v>15854.4</v>
      </c>
      <c r="K411" s="8">
        <v>11951.82</v>
      </c>
      <c r="L411" s="8">
        <v>3902.58</v>
      </c>
      <c r="M411" s="10">
        <f t="shared" si="24"/>
        <v>0.24615122615803814</v>
      </c>
      <c r="N411" t="str">
        <f t="shared" si="25"/>
        <v>01</v>
      </c>
      <c r="O411">
        <f t="shared" si="26"/>
        <v>2024</v>
      </c>
      <c r="P411" s="8">
        <f t="shared" si="27"/>
        <v>1761.6000000000001</v>
      </c>
    </row>
    <row r="412" spans="1:16" x14ac:dyDescent="0.3">
      <c r="A412" s="2" t="s">
        <v>823</v>
      </c>
      <c r="B412" s="4">
        <v>45321</v>
      </c>
      <c r="C412" s="2" t="s">
        <v>581</v>
      </c>
      <c r="D412" s="2" t="s">
        <v>41</v>
      </c>
      <c r="E412" s="2" t="s">
        <v>42</v>
      </c>
      <c r="F412" s="2" t="s">
        <v>32</v>
      </c>
      <c r="G412" s="6">
        <v>3</v>
      </c>
      <c r="H412" s="8">
        <v>530</v>
      </c>
      <c r="I412" s="10">
        <v>0</v>
      </c>
      <c r="J412" s="8">
        <v>1590</v>
      </c>
      <c r="K412" s="8">
        <v>925.75</v>
      </c>
      <c r="L412" s="8">
        <v>664.25</v>
      </c>
      <c r="M412" s="10">
        <f t="shared" si="24"/>
        <v>0.41776729559748427</v>
      </c>
      <c r="N412" t="str">
        <f t="shared" si="25"/>
        <v>01</v>
      </c>
      <c r="O412">
        <f t="shared" si="26"/>
        <v>2024</v>
      </c>
      <c r="P412" s="8">
        <f t="shared" si="27"/>
        <v>0</v>
      </c>
    </row>
    <row r="413" spans="1:16" x14ac:dyDescent="0.3">
      <c r="A413" s="2" t="s">
        <v>824</v>
      </c>
      <c r="B413" s="4">
        <v>45321</v>
      </c>
      <c r="C413" s="2" t="s">
        <v>825</v>
      </c>
      <c r="D413" s="2" t="s">
        <v>57</v>
      </c>
      <c r="E413" s="2" t="s">
        <v>20</v>
      </c>
      <c r="F413" s="2" t="s">
        <v>32</v>
      </c>
      <c r="G413" s="6">
        <v>1</v>
      </c>
      <c r="H413" s="8">
        <v>18987</v>
      </c>
      <c r="I413" s="10">
        <v>0</v>
      </c>
      <c r="J413" s="8">
        <v>18987</v>
      </c>
      <c r="K413" s="8">
        <v>13884.42</v>
      </c>
      <c r="L413" s="8">
        <v>5102.58</v>
      </c>
      <c r="M413" s="10">
        <f t="shared" si="24"/>
        <v>0.26874071733291199</v>
      </c>
      <c r="N413" t="str">
        <f t="shared" si="25"/>
        <v>01</v>
      </c>
      <c r="O413">
        <f t="shared" si="26"/>
        <v>2024</v>
      </c>
      <c r="P413" s="8">
        <f t="shared" si="27"/>
        <v>0</v>
      </c>
    </row>
    <row r="414" spans="1:16" x14ac:dyDescent="0.3">
      <c r="A414" s="2" t="s">
        <v>826</v>
      </c>
      <c r="B414" s="4">
        <v>45321</v>
      </c>
      <c r="C414" s="2" t="s">
        <v>827</v>
      </c>
      <c r="D414" s="2" t="s">
        <v>64</v>
      </c>
      <c r="E414" s="2" t="s">
        <v>36</v>
      </c>
      <c r="F414" s="2" t="s">
        <v>25</v>
      </c>
      <c r="G414" s="6">
        <v>1</v>
      </c>
      <c r="H414" s="8">
        <v>12945</v>
      </c>
      <c r="I414" s="10">
        <v>0.1</v>
      </c>
      <c r="J414" s="8">
        <v>11650.5</v>
      </c>
      <c r="K414" s="8">
        <v>8852.7099999999991</v>
      </c>
      <c r="L414" s="8">
        <v>2797.79</v>
      </c>
      <c r="M414" s="10">
        <f t="shared" si="24"/>
        <v>0.24014334148748981</v>
      </c>
      <c r="N414" t="str">
        <f t="shared" si="25"/>
        <v>01</v>
      </c>
      <c r="O414">
        <f t="shared" si="26"/>
        <v>2024</v>
      </c>
      <c r="P414" s="8">
        <f t="shared" si="27"/>
        <v>1294.5</v>
      </c>
    </row>
    <row r="415" spans="1:16" x14ac:dyDescent="0.3">
      <c r="A415" s="2" t="s">
        <v>828</v>
      </c>
      <c r="B415" s="4">
        <v>45321</v>
      </c>
      <c r="C415" s="2" t="s">
        <v>829</v>
      </c>
      <c r="D415" s="2" t="s">
        <v>57</v>
      </c>
      <c r="E415" s="2" t="s">
        <v>20</v>
      </c>
      <c r="F415" s="2" t="s">
        <v>43</v>
      </c>
      <c r="G415" s="6">
        <v>1</v>
      </c>
      <c r="H415" s="8">
        <v>28476</v>
      </c>
      <c r="I415" s="10">
        <v>0.2</v>
      </c>
      <c r="J415" s="8">
        <v>22780.799999999999</v>
      </c>
      <c r="K415" s="8">
        <v>21814.47</v>
      </c>
      <c r="L415" s="8">
        <v>966.33</v>
      </c>
      <c r="M415" s="10">
        <f t="shared" si="24"/>
        <v>4.2418615676359045E-2</v>
      </c>
      <c r="N415" t="str">
        <f t="shared" si="25"/>
        <v>01</v>
      </c>
      <c r="O415">
        <f t="shared" si="26"/>
        <v>2024</v>
      </c>
      <c r="P415" s="8">
        <f t="shared" si="27"/>
        <v>5695.2000000000007</v>
      </c>
    </row>
    <row r="416" spans="1:16" x14ac:dyDescent="0.3">
      <c r="A416" s="2" t="s">
        <v>830</v>
      </c>
      <c r="B416" s="4">
        <v>45322</v>
      </c>
      <c r="C416" s="2" t="s">
        <v>831</v>
      </c>
      <c r="D416" s="2" t="s">
        <v>76</v>
      </c>
      <c r="E416" s="2" t="s">
        <v>15</v>
      </c>
      <c r="F416" s="2" t="s">
        <v>32</v>
      </c>
      <c r="G416" s="6">
        <v>1</v>
      </c>
      <c r="H416" s="8">
        <v>5852</v>
      </c>
      <c r="I416" s="10">
        <v>0.15</v>
      </c>
      <c r="J416" s="8">
        <v>4974.2</v>
      </c>
      <c r="K416" s="8">
        <v>3808.25</v>
      </c>
      <c r="L416" s="8">
        <v>1165.95</v>
      </c>
      <c r="M416" s="10">
        <f t="shared" si="24"/>
        <v>0.23439950142736521</v>
      </c>
      <c r="N416" t="str">
        <f t="shared" si="25"/>
        <v>01</v>
      </c>
      <c r="O416">
        <f t="shared" si="26"/>
        <v>2024</v>
      </c>
      <c r="P416" s="8">
        <f t="shared" si="27"/>
        <v>877.8</v>
      </c>
    </row>
    <row r="417" spans="1:16" x14ac:dyDescent="0.3">
      <c r="A417" s="2" t="s">
        <v>832</v>
      </c>
      <c r="B417" s="4">
        <v>45322</v>
      </c>
      <c r="C417" s="2" t="s">
        <v>631</v>
      </c>
      <c r="D417" s="2" t="s">
        <v>14</v>
      </c>
      <c r="E417" s="2" t="s">
        <v>15</v>
      </c>
      <c r="F417" s="2" t="s">
        <v>16</v>
      </c>
      <c r="G417" s="6">
        <v>2</v>
      </c>
      <c r="H417" s="8">
        <v>1016</v>
      </c>
      <c r="I417" s="10">
        <v>0</v>
      </c>
      <c r="J417" s="8">
        <v>2032</v>
      </c>
      <c r="K417" s="8">
        <v>1144.76</v>
      </c>
      <c r="L417" s="8">
        <v>887.24</v>
      </c>
      <c r="M417" s="10">
        <f t="shared" si="24"/>
        <v>0.43663385826771656</v>
      </c>
      <c r="N417" t="str">
        <f t="shared" si="25"/>
        <v>01</v>
      </c>
      <c r="O417">
        <f t="shared" si="26"/>
        <v>2024</v>
      </c>
      <c r="P417" s="8">
        <f t="shared" si="27"/>
        <v>0</v>
      </c>
    </row>
    <row r="418" spans="1:16" x14ac:dyDescent="0.3">
      <c r="A418" s="2" t="s">
        <v>833</v>
      </c>
      <c r="B418" s="4">
        <v>45322</v>
      </c>
      <c r="C418" s="2" t="s">
        <v>356</v>
      </c>
      <c r="D418" s="2" t="s">
        <v>31</v>
      </c>
      <c r="E418" s="2" t="s">
        <v>20</v>
      </c>
      <c r="F418" s="2" t="s">
        <v>32</v>
      </c>
      <c r="G418" s="6">
        <v>3</v>
      </c>
      <c r="H418" s="8">
        <v>9017</v>
      </c>
      <c r="I418" s="10">
        <v>0</v>
      </c>
      <c r="J418" s="8">
        <v>27051</v>
      </c>
      <c r="K418" s="8">
        <v>18725.25</v>
      </c>
      <c r="L418" s="8">
        <v>8325.75</v>
      </c>
      <c r="M418" s="10">
        <f t="shared" si="24"/>
        <v>0.30777974936231561</v>
      </c>
      <c r="N418" t="str">
        <f t="shared" si="25"/>
        <v>01</v>
      </c>
      <c r="O418">
        <f t="shared" si="26"/>
        <v>2024</v>
      </c>
      <c r="P418" s="8">
        <f t="shared" si="27"/>
        <v>0</v>
      </c>
    </row>
    <row r="419" spans="1:16" x14ac:dyDescent="0.3">
      <c r="A419" s="2" t="s">
        <v>834</v>
      </c>
      <c r="B419" s="4">
        <v>45322</v>
      </c>
      <c r="C419" s="2" t="s">
        <v>835</v>
      </c>
      <c r="D419" s="2" t="s">
        <v>28</v>
      </c>
      <c r="E419" s="2" t="s">
        <v>20</v>
      </c>
      <c r="F419" s="2" t="s">
        <v>32</v>
      </c>
      <c r="G419" s="6">
        <v>2</v>
      </c>
      <c r="H419" s="8">
        <v>72125</v>
      </c>
      <c r="I419" s="10">
        <v>0.05</v>
      </c>
      <c r="J419" s="8">
        <v>137037.5</v>
      </c>
      <c r="K419" s="8">
        <v>98689.11</v>
      </c>
      <c r="L419" s="8">
        <v>38348.39</v>
      </c>
      <c r="M419" s="10">
        <f t="shared" si="24"/>
        <v>0.27983865730183344</v>
      </c>
      <c r="N419" t="str">
        <f t="shared" si="25"/>
        <v>01</v>
      </c>
      <c r="O419">
        <f t="shared" si="26"/>
        <v>2024</v>
      </c>
      <c r="P419" s="8">
        <f t="shared" si="27"/>
        <v>7212.5</v>
      </c>
    </row>
    <row r="420" spans="1:16" x14ac:dyDescent="0.3">
      <c r="A420" s="2" t="s">
        <v>836</v>
      </c>
      <c r="B420" s="4">
        <v>45322</v>
      </c>
      <c r="C420" s="2" t="s">
        <v>653</v>
      </c>
      <c r="D420" s="2" t="s">
        <v>130</v>
      </c>
      <c r="E420" s="2" t="s">
        <v>36</v>
      </c>
      <c r="F420" s="2" t="s">
        <v>43</v>
      </c>
      <c r="G420" s="6">
        <v>2</v>
      </c>
      <c r="H420" s="8">
        <v>10499</v>
      </c>
      <c r="I420" s="10">
        <v>0</v>
      </c>
      <c r="J420" s="8">
        <v>20998</v>
      </c>
      <c r="K420" s="8">
        <v>14092.11</v>
      </c>
      <c r="L420" s="8">
        <v>6905.89</v>
      </c>
      <c r="M420" s="10">
        <f t="shared" si="24"/>
        <v>0.32888322697399752</v>
      </c>
      <c r="N420" t="str">
        <f t="shared" si="25"/>
        <v>01</v>
      </c>
      <c r="O420">
        <f t="shared" si="26"/>
        <v>2024</v>
      </c>
      <c r="P420" s="8">
        <f t="shared" si="27"/>
        <v>0</v>
      </c>
    </row>
    <row r="421" spans="1:16" x14ac:dyDescent="0.3">
      <c r="A421" s="2" t="s">
        <v>837</v>
      </c>
      <c r="B421" s="4">
        <v>45322</v>
      </c>
      <c r="C421" s="2" t="s">
        <v>838</v>
      </c>
      <c r="D421" s="2" t="s">
        <v>130</v>
      </c>
      <c r="E421" s="2" t="s">
        <v>36</v>
      </c>
      <c r="F421" s="2" t="s">
        <v>16</v>
      </c>
      <c r="G421" s="6">
        <v>2</v>
      </c>
      <c r="H421" s="8">
        <v>11877</v>
      </c>
      <c r="I421" s="10">
        <v>0.05</v>
      </c>
      <c r="J421" s="8">
        <v>22566.3</v>
      </c>
      <c r="K421" s="8">
        <v>18584.060000000001</v>
      </c>
      <c r="L421" s="8">
        <v>3982.24</v>
      </c>
      <c r="M421" s="10">
        <f t="shared" si="24"/>
        <v>0.17646845074292197</v>
      </c>
      <c r="N421" t="str">
        <f t="shared" si="25"/>
        <v>01</v>
      </c>
      <c r="O421">
        <f t="shared" si="26"/>
        <v>2024</v>
      </c>
      <c r="P421" s="8">
        <f t="shared" si="27"/>
        <v>1187.7</v>
      </c>
    </row>
    <row r="422" spans="1:16" x14ac:dyDescent="0.3">
      <c r="A422" s="2" t="s">
        <v>839</v>
      </c>
      <c r="B422" s="4">
        <v>45322</v>
      </c>
      <c r="C422" s="2" t="s">
        <v>840</v>
      </c>
      <c r="D422" s="2" t="s">
        <v>73</v>
      </c>
      <c r="E422" s="2" t="s">
        <v>49</v>
      </c>
      <c r="F422" s="2" t="s">
        <v>25</v>
      </c>
      <c r="G422" s="6">
        <v>1</v>
      </c>
      <c r="H422" s="8">
        <v>55</v>
      </c>
      <c r="I422" s="10">
        <v>0</v>
      </c>
      <c r="J422" s="8">
        <v>55</v>
      </c>
      <c r="K422" s="8">
        <v>30.64</v>
      </c>
      <c r="L422" s="8">
        <v>24.36</v>
      </c>
      <c r="M422" s="10">
        <f t="shared" si="24"/>
        <v>0.44290909090909092</v>
      </c>
      <c r="N422" t="str">
        <f t="shared" si="25"/>
        <v>01</v>
      </c>
      <c r="O422">
        <f t="shared" si="26"/>
        <v>2024</v>
      </c>
      <c r="P422" s="8">
        <f t="shared" si="27"/>
        <v>0</v>
      </c>
    </row>
    <row r="423" spans="1:16" x14ac:dyDescent="0.3">
      <c r="A423" s="2" t="s">
        <v>841</v>
      </c>
      <c r="B423" s="4">
        <v>45322</v>
      </c>
      <c r="C423" s="2" t="s">
        <v>842</v>
      </c>
      <c r="D423" s="2" t="s">
        <v>14</v>
      </c>
      <c r="E423" s="2" t="s">
        <v>15</v>
      </c>
      <c r="F423" s="2" t="s">
        <v>21</v>
      </c>
      <c r="G423" s="6">
        <v>3</v>
      </c>
      <c r="H423" s="8">
        <v>770</v>
      </c>
      <c r="I423" s="10">
        <v>0</v>
      </c>
      <c r="J423" s="8">
        <v>2310</v>
      </c>
      <c r="K423" s="8">
        <v>1488.68</v>
      </c>
      <c r="L423" s="8">
        <v>821.32</v>
      </c>
      <c r="M423" s="10">
        <f t="shared" si="24"/>
        <v>0.35554978354978356</v>
      </c>
      <c r="N423" t="str">
        <f t="shared" si="25"/>
        <v>01</v>
      </c>
      <c r="O423">
        <f t="shared" si="26"/>
        <v>2024</v>
      </c>
      <c r="P423" s="8">
        <f t="shared" si="27"/>
        <v>0</v>
      </c>
    </row>
    <row r="424" spans="1:16" x14ac:dyDescent="0.3">
      <c r="A424" s="2" t="s">
        <v>843</v>
      </c>
      <c r="B424" s="4">
        <v>45322</v>
      </c>
      <c r="C424" s="2" t="s">
        <v>844</v>
      </c>
      <c r="D424" s="2" t="s">
        <v>130</v>
      </c>
      <c r="E424" s="2" t="s">
        <v>36</v>
      </c>
      <c r="F424" s="2" t="s">
        <v>21</v>
      </c>
      <c r="G424" s="6">
        <v>1</v>
      </c>
      <c r="H424" s="8">
        <v>11800</v>
      </c>
      <c r="I424" s="10">
        <v>0.05</v>
      </c>
      <c r="J424" s="8">
        <v>11210</v>
      </c>
      <c r="K424" s="8">
        <v>7562.64</v>
      </c>
      <c r="L424" s="8">
        <v>3647.36</v>
      </c>
      <c r="M424" s="10">
        <f t="shared" si="24"/>
        <v>0.32536663693131135</v>
      </c>
      <c r="N424" t="str">
        <f t="shared" si="25"/>
        <v>01</v>
      </c>
      <c r="O424">
        <f t="shared" si="26"/>
        <v>2024</v>
      </c>
      <c r="P424" s="8">
        <f t="shared" si="27"/>
        <v>590</v>
      </c>
    </row>
    <row r="425" spans="1:16" x14ac:dyDescent="0.3">
      <c r="A425" s="2" t="s">
        <v>845</v>
      </c>
      <c r="B425" s="4">
        <v>45322</v>
      </c>
      <c r="C425" s="2" t="s">
        <v>846</v>
      </c>
      <c r="D425" s="2" t="s">
        <v>41</v>
      </c>
      <c r="E425" s="2" t="s">
        <v>42</v>
      </c>
      <c r="F425" s="2" t="s">
        <v>21</v>
      </c>
      <c r="G425" s="6">
        <v>3</v>
      </c>
      <c r="H425" s="8">
        <v>511</v>
      </c>
      <c r="I425" s="10">
        <v>0.1</v>
      </c>
      <c r="J425" s="8">
        <v>1379.7</v>
      </c>
      <c r="K425" s="8">
        <v>1085.06</v>
      </c>
      <c r="L425" s="8">
        <v>294.64</v>
      </c>
      <c r="M425" s="10">
        <f t="shared" si="24"/>
        <v>0.21355367108791765</v>
      </c>
      <c r="N425" t="str">
        <f t="shared" si="25"/>
        <v>01</v>
      </c>
      <c r="O425">
        <f t="shared" si="26"/>
        <v>2024</v>
      </c>
      <c r="P425" s="8">
        <f t="shared" si="27"/>
        <v>153.30000000000001</v>
      </c>
    </row>
    <row r="426" spans="1:16" x14ac:dyDescent="0.3">
      <c r="A426" s="2" t="s">
        <v>847</v>
      </c>
      <c r="B426" s="4">
        <v>45322</v>
      </c>
      <c r="C426" s="2" t="s">
        <v>437</v>
      </c>
      <c r="D426" s="2" t="s">
        <v>64</v>
      </c>
      <c r="E426" s="2" t="s">
        <v>36</v>
      </c>
      <c r="F426" s="2" t="s">
        <v>32</v>
      </c>
      <c r="G426" s="6">
        <v>2</v>
      </c>
      <c r="H426" s="8">
        <v>16653</v>
      </c>
      <c r="I426" s="10">
        <v>0.1</v>
      </c>
      <c r="J426" s="8">
        <v>29975.4</v>
      </c>
      <c r="K426" s="8">
        <v>23465</v>
      </c>
      <c r="L426" s="8">
        <v>6510.4</v>
      </c>
      <c r="M426" s="10">
        <f t="shared" si="24"/>
        <v>0.21719143030618437</v>
      </c>
      <c r="N426" t="str">
        <f t="shared" si="25"/>
        <v>01</v>
      </c>
      <c r="O426">
        <f t="shared" si="26"/>
        <v>2024</v>
      </c>
      <c r="P426" s="8">
        <f t="shared" si="27"/>
        <v>3330.6000000000004</v>
      </c>
    </row>
    <row r="427" spans="1:16" x14ac:dyDescent="0.3">
      <c r="A427" s="2" t="s">
        <v>848</v>
      </c>
      <c r="B427" s="4">
        <v>45322</v>
      </c>
      <c r="C427" s="2" t="s">
        <v>849</v>
      </c>
      <c r="D427" s="2" t="s">
        <v>73</v>
      </c>
      <c r="E427" s="2" t="s">
        <v>49</v>
      </c>
      <c r="F427" s="2" t="s">
        <v>21</v>
      </c>
      <c r="G427" s="6">
        <v>5</v>
      </c>
      <c r="H427" s="8">
        <v>153</v>
      </c>
      <c r="I427" s="10">
        <v>0.1</v>
      </c>
      <c r="J427" s="8">
        <v>688.5</v>
      </c>
      <c r="K427" s="8">
        <v>468.68</v>
      </c>
      <c r="L427" s="8">
        <v>219.82</v>
      </c>
      <c r="M427" s="10">
        <f t="shared" si="24"/>
        <v>0.31927378358750907</v>
      </c>
      <c r="N427" t="str">
        <f t="shared" si="25"/>
        <v>01</v>
      </c>
      <c r="O427">
        <f t="shared" si="26"/>
        <v>2024</v>
      </c>
      <c r="P427" s="8">
        <f t="shared" si="27"/>
        <v>76.5</v>
      </c>
    </row>
    <row r="428" spans="1:16" x14ac:dyDescent="0.3">
      <c r="A428" s="2" t="s">
        <v>850</v>
      </c>
      <c r="B428" s="4">
        <v>45322</v>
      </c>
      <c r="C428" s="2" t="s">
        <v>851</v>
      </c>
      <c r="D428" s="2" t="s">
        <v>73</v>
      </c>
      <c r="E428" s="2" t="s">
        <v>49</v>
      </c>
      <c r="F428" s="2" t="s">
        <v>32</v>
      </c>
      <c r="G428" s="6">
        <v>1</v>
      </c>
      <c r="H428" s="8">
        <v>90</v>
      </c>
      <c r="I428" s="10">
        <v>0</v>
      </c>
      <c r="J428" s="8">
        <v>90</v>
      </c>
      <c r="K428" s="8">
        <v>60.88</v>
      </c>
      <c r="L428" s="8">
        <v>29.12</v>
      </c>
      <c r="M428" s="10">
        <f t="shared" si="24"/>
        <v>0.32355555555555554</v>
      </c>
      <c r="N428" t="str">
        <f t="shared" si="25"/>
        <v>01</v>
      </c>
      <c r="O428">
        <f t="shared" si="26"/>
        <v>2024</v>
      </c>
      <c r="P428" s="8">
        <f t="shared" si="27"/>
        <v>0</v>
      </c>
    </row>
    <row r="429" spans="1:16" x14ac:dyDescent="0.3">
      <c r="A429" s="2" t="s">
        <v>852</v>
      </c>
      <c r="B429" s="4">
        <v>45322</v>
      </c>
      <c r="C429" s="2" t="s">
        <v>853</v>
      </c>
      <c r="D429" s="2" t="s">
        <v>76</v>
      </c>
      <c r="E429" s="2" t="s">
        <v>15</v>
      </c>
      <c r="F429" s="2" t="s">
        <v>16</v>
      </c>
      <c r="G429" s="6">
        <v>1</v>
      </c>
      <c r="H429" s="8">
        <v>2239</v>
      </c>
      <c r="I429" s="10">
        <v>0</v>
      </c>
      <c r="J429" s="8">
        <v>2239</v>
      </c>
      <c r="K429" s="8">
        <v>1246.45</v>
      </c>
      <c r="L429" s="8">
        <v>992.55</v>
      </c>
      <c r="M429" s="10">
        <f t="shared" si="24"/>
        <v>0.44330058061634658</v>
      </c>
      <c r="N429" t="str">
        <f t="shared" si="25"/>
        <v>01</v>
      </c>
      <c r="O429">
        <f t="shared" si="26"/>
        <v>2024</v>
      </c>
      <c r="P429" s="8">
        <f t="shared" si="27"/>
        <v>0</v>
      </c>
    </row>
    <row r="430" spans="1:16" x14ac:dyDescent="0.3">
      <c r="A430" s="2" t="s">
        <v>854</v>
      </c>
      <c r="B430" s="4">
        <v>45322</v>
      </c>
      <c r="C430" s="2" t="s">
        <v>855</v>
      </c>
      <c r="D430" s="2" t="s">
        <v>48</v>
      </c>
      <c r="E430" s="2" t="s">
        <v>49</v>
      </c>
      <c r="F430" s="2" t="s">
        <v>43</v>
      </c>
      <c r="G430" s="6">
        <v>1</v>
      </c>
      <c r="H430" s="8">
        <v>81</v>
      </c>
      <c r="I430" s="10">
        <v>0.05</v>
      </c>
      <c r="J430" s="8">
        <v>76.95</v>
      </c>
      <c r="K430" s="8">
        <v>58.98</v>
      </c>
      <c r="L430" s="8">
        <v>17.97</v>
      </c>
      <c r="M430" s="10">
        <f t="shared" si="24"/>
        <v>0.23352826510721245</v>
      </c>
      <c r="N430" t="str">
        <f t="shared" si="25"/>
        <v>01</v>
      </c>
      <c r="O430">
        <f t="shared" si="26"/>
        <v>2024</v>
      </c>
      <c r="P430" s="8">
        <f t="shared" si="27"/>
        <v>4.05</v>
      </c>
    </row>
    <row r="431" spans="1:16" x14ac:dyDescent="0.3">
      <c r="A431" s="2" t="s">
        <v>856</v>
      </c>
      <c r="B431" s="4">
        <v>45322</v>
      </c>
      <c r="C431" s="2" t="s">
        <v>857</v>
      </c>
      <c r="D431" s="2" t="s">
        <v>76</v>
      </c>
      <c r="E431" s="2" t="s">
        <v>15</v>
      </c>
      <c r="F431" s="2" t="s">
        <v>43</v>
      </c>
      <c r="G431" s="6">
        <v>3</v>
      </c>
      <c r="H431" s="8">
        <v>4519</v>
      </c>
      <c r="I431" s="10">
        <v>0.05</v>
      </c>
      <c r="J431" s="8">
        <v>12879.15</v>
      </c>
      <c r="K431" s="8">
        <v>10177.879999999999</v>
      </c>
      <c r="L431" s="8">
        <v>2701.27</v>
      </c>
      <c r="M431" s="10">
        <f t="shared" si="24"/>
        <v>0.20973977319931827</v>
      </c>
      <c r="N431" t="str">
        <f t="shared" si="25"/>
        <v>01</v>
      </c>
      <c r="O431">
        <f t="shared" si="26"/>
        <v>2024</v>
      </c>
      <c r="P431" s="8">
        <f t="shared" si="27"/>
        <v>677.85</v>
      </c>
    </row>
    <row r="432" spans="1:16" x14ac:dyDescent="0.3">
      <c r="A432" s="2" t="s">
        <v>858</v>
      </c>
      <c r="B432" s="4">
        <v>45323</v>
      </c>
      <c r="C432" s="2" t="s">
        <v>859</v>
      </c>
      <c r="D432" s="2" t="s">
        <v>73</v>
      </c>
      <c r="E432" s="2" t="s">
        <v>49</v>
      </c>
      <c r="F432" s="2" t="s">
        <v>16</v>
      </c>
      <c r="G432" s="6">
        <v>1</v>
      </c>
      <c r="H432" s="8">
        <v>103</v>
      </c>
      <c r="I432" s="10">
        <v>0.1</v>
      </c>
      <c r="J432" s="8">
        <v>92.7</v>
      </c>
      <c r="K432" s="8">
        <v>67.17</v>
      </c>
      <c r="L432" s="8">
        <v>25.53</v>
      </c>
      <c r="M432" s="10">
        <f t="shared" si="24"/>
        <v>0.27540453074433657</v>
      </c>
      <c r="N432" t="str">
        <f t="shared" si="25"/>
        <v>02</v>
      </c>
      <c r="O432">
        <f t="shared" si="26"/>
        <v>2024</v>
      </c>
      <c r="P432" s="8">
        <f t="shared" si="27"/>
        <v>10.3</v>
      </c>
    </row>
    <row r="433" spans="1:16" x14ac:dyDescent="0.3">
      <c r="A433" s="2" t="s">
        <v>860</v>
      </c>
      <c r="B433" s="4">
        <v>45323</v>
      </c>
      <c r="C433" s="2" t="s">
        <v>861</v>
      </c>
      <c r="D433" s="2" t="s">
        <v>64</v>
      </c>
      <c r="E433" s="2" t="s">
        <v>36</v>
      </c>
      <c r="F433" s="2" t="s">
        <v>32</v>
      </c>
      <c r="G433" s="6">
        <v>3</v>
      </c>
      <c r="H433" s="8">
        <v>12351</v>
      </c>
      <c r="I433" s="10">
        <v>0.15</v>
      </c>
      <c r="J433" s="8">
        <v>31495.05</v>
      </c>
      <c r="K433" s="8">
        <v>29248.84</v>
      </c>
      <c r="L433" s="8">
        <v>2246.21</v>
      </c>
      <c r="M433" s="10">
        <f t="shared" si="24"/>
        <v>7.1319461312174454E-2</v>
      </c>
      <c r="N433" t="str">
        <f t="shared" si="25"/>
        <v>02</v>
      </c>
      <c r="O433">
        <f t="shared" si="26"/>
        <v>2024</v>
      </c>
      <c r="P433" s="8">
        <f t="shared" si="27"/>
        <v>5557.95</v>
      </c>
    </row>
    <row r="434" spans="1:16" x14ac:dyDescent="0.3">
      <c r="A434" s="2" t="s">
        <v>862</v>
      </c>
      <c r="B434" s="4">
        <v>45323</v>
      </c>
      <c r="C434" s="2" t="s">
        <v>863</v>
      </c>
      <c r="D434" s="2" t="s">
        <v>64</v>
      </c>
      <c r="E434" s="2" t="s">
        <v>36</v>
      </c>
      <c r="F434" s="2" t="s">
        <v>16</v>
      </c>
      <c r="G434" s="6">
        <v>2</v>
      </c>
      <c r="H434" s="8">
        <v>15632</v>
      </c>
      <c r="I434" s="10">
        <v>0.1</v>
      </c>
      <c r="J434" s="8">
        <v>28137.599999999999</v>
      </c>
      <c r="K434" s="8">
        <v>23198.76</v>
      </c>
      <c r="L434" s="8">
        <v>4938.84</v>
      </c>
      <c r="M434" s="10">
        <f t="shared" si="24"/>
        <v>0.17552456499488231</v>
      </c>
      <c r="N434" t="str">
        <f t="shared" si="25"/>
        <v>02</v>
      </c>
      <c r="O434">
        <f t="shared" si="26"/>
        <v>2024</v>
      </c>
      <c r="P434" s="8">
        <f t="shared" si="27"/>
        <v>3126.4</v>
      </c>
    </row>
    <row r="435" spans="1:16" x14ac:dyDescent="0.3">
      <c r="A435" s="2" t="s">
        <v>864</v>
      </c>
      <c r="B435" s="4">
        <v>45323</v>
      </c>
      <c r="C435" s="2" t="s">
        <v>865</v>
      </c>
      <c r="D435" s="2" t="s">
        <v>57</v>
      </c>
      <c r="E435" s="2" t="s">
        <v>20</v>
      </c>
      <c r="F435" s="2" t="s">
        <v>21</v>
      </c>
      <c r="G435" s="6">
        <v>3</v>
      </c>
      <c r="H435" s="8">
        <v>27626</v>
      </c>
      <c r="I435" s="10">
        <v>0</v>
      </c>
      <c r="J435" s="8">
        <v>82878</v>
      </c>
      <c r="K435" s="8">
        <v>51386.75</v>
      </c>
      <c r="L435" s="8">
        <v>31491.25</v>
      </c>
      <c r="M435" s="10">
        <f t="shared" si="24"/>
        <v>0.37997116243152584</v>
      </c>
      <c r="N435" t="str">
        <f t="shared" si="25"/>
        <v>02</v>
      </c>
      <c r="O435">
        <f t="shared" si="26"/>
        <v>2024</v>
      </c>
      <c r="P435" s="8">
        <f t="shared" si="27"/>
        <v>0</v>
      </c>
    </row>
    <row r="436" spans="1:16" x14ac:dyDescent="0.3">
      <c r="A436" s="2" t="s">
        <v>866</v>
      </c>
      <c r="B436" s="4">
        <v>45323</v>
      </c>
      <c r="C436" s="2" t="s">
        <v>338</v>
      </c>
      <c r="D436" s="2" t="s">
        <v>28</v>
      </c>
      <c r="E436" s="2" t="s">
        <v>20</v>
      </c>
      <c r="F436" s="2" t="s">
        <v>32</v>
      </c>
      <c r="G436" s="6">
        <v>1</v>
      </c>
      <c r="H436" s="8">
        <v>58088</v>
      </c>
      <c r="I436" s="10">
        <v>0.05</v>
      </c>
      <c r="J436" s="8">
        <v>55183.6</v>
      </c>
      <c r="K436" s="8">
        <v>41524.14</v>
      </c>
      <c r="L436" s="8">
        <v>13659.46</v>
      </c>
      <c r="M436" s="10">
        <f t="shared" si="24"/>
        <v>0.24752752629404387</v>
      </c>
      <c r="N436" t="str">
        <f t="shared" si="25"/>
        <v>02</v>
      </c>
      <c r="O436">
        <f t="shared" si="26"/>
        <v>2024</v>
      </c>
      <c r="P436" s="8">
        <f t="shared" si="27"/>
        <v>2904.4</v>
      </c>
    </row>
    <row r="437" spans="1:16" x14ac:dyDescent="0.3">
      <c r="A437" s="2" t="s">
        <v>867</v>
      </c>
      <c r="B437" s="4">
        <v>45323</v>
      </c>
      <c r="C437" s="2" t="s">
        <v>129</v>
      </c>
      <c r="D437" s="2" t="s">
        <v>14</v>
      </c>
      <c r="E437" s="2" t="s">
        <v>15</v>
      </c>
      <c r="F437" s="2" t="s">
        <v>32</v>
      </c>
      <c r="G437" s="6">
        <v>2</v>
      </c>
      <c r="H437" s="8">
        <v>1009</v>
      </c>
      <c r="I437" s="10">
        <v>0</v>
      </c>
      <c r="J437" s="8">
        <v>2018</v>
      </c>
      <c r="K437" s="8">
        <v>1460.3</v>
      </c>
      <c r="L437" s="8">
        <v>557.70000000000005</v>
      </c>
      <c r="M437" s="10">
        <f t="shared" si="24"/>
        <v>0.27636273538156592</v>
      </c>
      <c r="N437" t="str">
        <f t="shared" si="25"/>
        <v>02</v>
      </c>
      <c r="O437">
        <f t="shared" si="26"/>
        <v>2024</v>
      </c>
      <c r="P437" s="8">
        <f t="shared" si="27"/>
        <v>0</v>
      </c>
    </row>
    <row r="438" spans="1:16" x14ac:dyDescent="0.3">
      <c r="A438" s="2" t="s">
        <v>868</v>
      </c>
      <c r="B438" s="4">
        <v>45323</v>
      </c>
      <c r="C438" s="2" t="s">
        <v>869</v>
      </c>
      <c r="D438" s="2" t="s">
        <v>48</v>
      </c>
      <c r="E438" s="2" t="s">
        <v>49</v>
      </c>
      <c r="F438" s="2" t="s">
        <v>16</v>
      </c>
      <c r="G438" s="6">
        <v>1</v>
      </c>
      <c r="H438" s="8">
        <v>82</v>
      </c>
      <c r="I438" s="10">
        <v>0.1</v>
      </c>
      <c r="J438" s="8">
        <v>73.8</v>
      </c>
      <c r="K438" s="8">
        <v>51.75</v>
      </c>
      <c r="L438" s="8">
        <v>22.05</v>
      </c>
      <c r="M438" s="10">
        <f t="shared" si="24"/>
        <v>0.29878048780487809</v>
      </c>
      <c r="N438" t="str">
        <f t="shared" si="25"/>
        <v>02</v>
      </c>
      <c r="O438">
        <f t="shared" si="26"/>
        <v>2024</v>
      </c>
      <c r="P438" s="8">
        <f t="shared" si="27"/>
        <v>8.2000000000000011</v>
      </c>
    </row>
    <row r="439" spans="1:16" x14ac:dyDescent="0.3">
      <c r="A439" s="2" t="s">
        <v>870</v>
      </c>
      <c r="B439" s="4">
        <v>45323</v>
      </c>
      <c r="C439" s="2" t="s">
        <v>871</v>
      </c>
      <c r="D439" s="2" t="s">
        <v>64</v>
      </c>
      <c r="E439" s="2" t="s">
        <v>36</v>
      </c>
      <c r="F439" s="2" t="s">
        <v>21</v>
      </c>
      <c r="G439" s="6">
        <v>1</v>
      </c>
      <c r="H439" s="8">
        <v>14955</v>
      </c>
      <c r="I439" s="10">
        <v>0.1</v>
      </c>
      <c r="J439" s="8">
        <v>13459.5</v>
      </c>
      <c r="K439" s="8">
        <v>10322.52</v>
      </c>
      <c r="L439" s="8">
        <v>3136.98</v>
      </c>
      <c r="M439" s="10">
        <f t="shared" si="24"/>
        <v>0.23306809316839408</v>
      </c>
      <c r="N439" t="str">
        <f t="shared" si="25"/>
        <v>02</v>
      </c>
      <c r="O439">
        <f t="shared" si="26"/>
        <v>2024</v>
      </c>
      <c r="P439" s="8">
        <f t="shared" si="27"/>
        <v>1495.5</v>
      </c>
    </row>
    <row r="440" spans="1:16" x14ac:dyDescent="0.3">
      <c r="A440" s="2" t="s">
        <v>872</v>
      </c>
      <c r="B440" s="4">
        <v>45323</v>
      </c>
      <c r="C440" s="2" t="s">
        <v>873</v>
      </c>
      <c r="D440" s="2" t="s">
        <v>130</v>
      </c>
      <c r="E440" s="2" t="s">
        <v>36</v>
      </c>
      <c r="F440" s="2" t="s">
        <v>32</v>
      </c>
      <c r="G440" s="6">
        <v>5</v>
      </c>
      <c r="H440" s="8">
        <v>7291</v>
      </c>
      <c r="I440" s="10">
        <v>0.1</v>
      </c>
      <c r="J440" s="8">
        <v>32809.5</v>
      </c>
      <c r="K440" s="8">
        <v>26392.78</v>
      </c>
      <c r="L440" s="8">
        <v>6416.72</v>
      </c>
      <c r="M440" s="10">
        <f t="shared" si="24"/>
        <v>0.19557506210091591</v>
      </c>
      <c r="N440" t="str">
        <f t="shared" si="25"/>
        <v>02</v>
      </c>
      <c r="O440">
        <f t="shared" si="26"/>
        <v>2024</v>
      </c>
      <c r="P440" s="8">
        <f t="shared" si="27"/>
        <v>3645.5</v>
      </c>
    </row>
    <row r="441" spans="1:16" x14ac:dyDescent="0.3">
      <c r="A441" s="2" t="s">
        <v>874</v>
      </c>
      <c r="B441" s="4">
        <v>45323</v>
      </c>
      <c r="C441" s="2" t="s">
        <v>875</v>
      </c>
      <c r="D441" s="2" t="s">
        <v>48</v>
      </c>
      <c r="E441" s="2" t="s">
        <v>49</v>
      </c>
      <c r="F441" s="2" t="s">
        <v>32</v>
      </c>
      <c r="G441" s="6">
        <v>1</v>
      </c>
      <c r="H441" s="8">
        <v>115</v>
      </c>
      <c r="I441" s="10">
        <v>0</v>
      </c>
      <c r="J441" s="8">
        <v>115</v>
      </c>
      <c r="K441" s="8">
        <v>64.569999999999993</v>
      </c>
      <c r="L441" s="8">
        <v>50.43</v>
      </c>
      <c r="M441" s="10">
        <f t="shared" si="24"/>
        <v>0.4385217391304348</v>
      </c>
      <c r="N441" t="str">
        <f t="shared" si="25"/>
        <v>02</v>
      </c>
      <c r="O441">
        <f t="shared" si="26"/>
        <v>2024</v>
      </c>
      <c r="P441" s="8">
        <f t="shared" si="27"/>
        <v>0</v>
      </c>
    </row>
    <row r="442" spans="1:16" x14ac:dyDescent="0.3">
      <c r="A442" s="2" t="s">
        <v>876</v>
      </c>
      <c r="B442" s="4">
        <v>45323</v>
      </c>
      <c r="C442" s="2" t="s">
        <v>877</v>
      </c>
      <c r="D442" s="2" t="s">
        <v>28</v>
      </c>
      <c r="E442" s="2" t="s">
        <v>20</v>
      </c>
      <c r="F442" s="2" t="s">
        <v>21</v>
      </c>
      <c r="G442" s="6">
        <v>3</v>
      </c>
      <c r="H442" s="8">
        <v>75955</v>
      </c>
      <c r="I442" s="10">
        <v>0</v>
      </c>
      <c r="J442" s="8">
        <v>227865</v>
      </c>
      <c r="K442" s="8">
        <v>174620.96</v>
      </c>
      <c r="L442" s="8">
        <v>53244.04</v>
      </c>
      <c r="M442" s="10">
        <f t="shared" si="24"/>
        <v>0.23366484541285409</v>
      </c>
      <c r="N442" t="str">
        <f t="shared" si="25"/>
        <v>02</v>
      </c>
      <c r="O442">
        <f t="shared" si="26"/>
        <v>2024</v>
      </c>
      <c r="P442" s="8">
        <f t="shared" si="27"/>
        <v>0</v>
      </c>
    </row>
    <row r="443" spans="1:16" x14ac:dyDescent="0.3">
      <c r="A443" s="2" t="s">
        <v>878</v>
      </c>
      <c r="B443" s="4">
        <v>45323</v>
      </c>
      <c r="C443" s="2" t="s">
        <v>879</v>
      </c>
      <c r="D443" s="2" t="s">
        <v>19</v>
      </c>
      <c r="E443" s="2" t="s">
        <v>20</v>
      </c>
      <c r="F443" s="2" t="s">
        <v>25</v>
      </c>
      <c r="G443" s="6">
        <v>1</v>
      </c>
      <c r="H443" s="8">
        <v>2610</v>
      </c>
      <c r="I443" s="10">
        <v>0.05</v>
      </c>
      <c r="J443" s="8">
        <v>2479.5</v>
      </c>
      <c r="K443" s="8">
        <v>1874.14</v>
      </c>
      <c r="L443" s="8">
        <v>605.36</v>
      </c>
      <c r="M443" s="10">
        <f t="shared" si="24"/>
        <v>0.24414599717685018</v>
      </c>
      <c r="N443" t="str">
        <f t="shared" si="25"/>
        <v>02</v>
      </c>
      <c r="O443">
        <f t="shared" si="26"/>
        <v>2024</v>
      </c>
      <c r="P443" s="8">
        <f t="shared" si="27"/>
        <v>130.5</v>
      </c>
    </row>
    <row r="444" spans="1:16" x14ac:dyDescent="0.3">
      <c r="A444" s="2" t="s">
        <v>880</v>
      </c>
      <c r="B444" s="4">
        <v>45323</v>
      </c>
      <c r="C444" s="2" t="s">
        <v>881</v>
      </c>
      <c r="D444" s="2" t="s">
        <v>24</v>
      </c>
      <c r="E444" s="2" t="s">
        <v>20</v>
      </c>
      <c r="F444" s="2" t="s">
        <v>32</v>
      </c>
      <c r="G444" s="6">
        <v>2</v>
      </c>
      <c r="H444" s="8">
        <v>3170</v>
      </c>
      <c r="I444" s="10">
        <v>0.05</v>
      </c>
      <c r="J444" s="8">
        <v>6023</v>
      </c>
      <c r="K444" s="8">
        <v>4859.7700000000004</v>
      </c>
      <c r="L444" s="8">
        <v>1163.23</v>
      </c>
      <c r="M444" s="10">
        <f t="shared" si="24"/>
        <v>0.19313132990204218</v>
      </c>
      <c r="N444" t="str">
        <f t="shared" si="25"/>
        <v>02</v>
      </c>
      <c r="O444">
        <f t="shared" si="26"/>
        <v>2024</v>
      </c>
      <c r="P444" s="8">
        <f t="shared" si="27"/>
        <v>317</v>
      </c>
    </row>
    <row r="445" spans="1:16" x14ac:dyDescent="0.3">
      <c r="A445" s="2" t="s">
        <v>882</v>
      </c>
      <c r="B445" s="4">
        <v>45323</v>
      </c>
      <c r="C445" s="2" t="s">
        <v>883</v>
      </c>
      <c r="D445" s="2" t="s">
        <v>14</v>
      </c>
      <c r="E445" s="2" t="s">
        <v>15</v>
      </c>
      <c r="F445" s="2" t="s">
        <v>25</v>
      </c>
      <c r="G445" s="6">
        <v>2</v>
      </c>
      <c r="H445" s="8">
        <v>1019</v>
      </c>
      <c r="I445" s="10">
        <v>0.1</v>
      </c>
      <c r="J445" s="8">
        <v>1834.2</v>
      </c>
      <c r="K445" s="8">
        <v>1560.74</v>
      </c>
      <c r="L445" s="8">
        <v>273.45999999999998</v>
      </c>
      <c r="M445" s="10">
        <f t="shared" si="24"/>
        <v>0.14908952131719549</v>
      </c>
      <c r="N445" t="str">
        <f t="shared" si="25"/>
        <v>02</v>
      </c>
      <c r="O445">
        <f t="shared" si="26"/>
        <v>2024</v>
      </c>
      <c r="P445" s="8">
        <f t="shared" si="27"/>
        <v>203.8</v>
      </c>
    </row>
    <row r="446" spans="1:16" x14ac:dyDescent="0.3">
      <c r="A446" s="2" t="s">
        <v>884</v>
      </c>
      <c r="B446" s="4">
        <v>45323</v>
      </c>
      <c r="C446" s="2" t="s">
        <v>885</v>
      </c>
      <c r="D446" s="2" t="s">
        <v>24</v>
      </c>
      <c r="E446" s="2" t="s">
        <v>20</v>
      </c>
      <c r="F446" s="2" t="s">
        <v>43</v>
      </c>
      <c r="G446" s="6">
        <v>2</v>
      </c>
      <c r="H446" s="8">
        <v>3088</v>
      </c>
      <c r="I446" s="10">
        <v>0</v>
      </c>
      <c r="J446" s="8">
        <v>6176</v>
      </c>
      <c r="K446" s="8">
        <v>3815.51</v>
      </c>
      <c r="L446" s="8">
        <v>2360.4899999999998</v>
      </c>
      <c r="M446" s="10">
        <f t="shared" si="24"/>
        <v>0.38220369170984453</v>
      </c>
      <c r="N446" t="str">
        <f t="shared" si="25"/>
        <v>02</v>
      </c>
      <c r="O446">
        <f t="shared" si="26"/>
        <v>2024</v>
      </c>
      <c r="P446" s="8">
        <f t="shared" si="27"/>
        <v>0</v>
      </c>
    </row>
    <row r="447" spans="1:16" x14ac:dyDescent="0.3">
      <c r="A447" s="2" t="s">
        <v>886</v>
      </c>
      <c r="B447" s="4">
        <v>45323</v>
      </c>
      <c r="C447" s="2" t="s">
        <v>520</v>
      </c>
      <c r="D447" s="2" t="s">
        <v>57</v>
      </c>
      <c r="E447" s="2" t="s">
        <v>20</v>
      </c>
      <c r="F447" s="2" t="s">
        <v>43</v>
      </c>
      <c r="G447" s="6">
        <v>1</v>
      </c>
      <c r="H447" s="8">
        <v>21684</v>
      </c>
      <c r="I447" s="10">
        <v>0.05</v>
      </c>
      <c r="J447" s="8">
        <v>20599.8</v>
      </c>
      <c r="K447" s="8">
        <v>15720.71</v>
      </c>
      <c r="L447" s="8">
        <v>4879.09</v>
      </c>
      <c r="M447" s="10">
        <f t="shared" si="24"/>
        <v>0.23685132865367625</v>
      </c>
      <c r="N447" t="str">
        <f t="shared" si="25"/>
        <v>02</v>
      </c>
      <c r="O447">
        <f t="shared" si="26"/>
        <v>2024</v>
      </c>
      <c r="P447" s="8">
        <f t="shared" si="27"/>
        <v>1084.2</v>
      </c>
    </row>
    <row r="448" spans="1:16" x14ac:dyDescent="0.3">
      <c r="A448" s="2" t="s">
        <v>887</v>
      </c>
      <c r="B448" s="4">
        <v>45323</v>
      </c>
      <c r="C448" s="2" t="s">
        <v>888</v>
      </c>
      <c r="D448" s="2" t="s">
        <v>52</v>
      </c>
      <c r="E448" s="2" t="s">
        <v>42</v>
      </c>
      <c r="F448" s="2" t="s">
        <v>25</v>
      </c>
      <c r="G448" s="6">
        <v>1</v>
      </c>
      <c r="H448" s="8">
        <v>1329</v>
      </c>
      <c r="I448" s="10">
        <v>0.15</v>
      </c>
      <c r="J448" s="8">
        <v>1129.6500000000001</v>
      </c>
      <c r="K448" s="8">
        <v>748.93</v>
      </c>
      <c r="L448" s="8">
        <v>380.72</v>
      </c>
      <c r="M448" s="10">
        <f t="shared" si="24"/>
        <v>0.33702474217678041</v>
      </c>
      <c r="N448" t="str">
        <f t="shared" si="25"/>
        <v>02</v>
      </c>
      <c r="O448">
        <f t="shared" si="26"/>
        <v>2024</v>
      </c>
      <c r="P448" s="8">
        <f t="shared" si="27"/>
        <v>199.35</v>
      </c>
    </row>
    <row r="449" spans="1:16" x14ac:dyDescent="0.3">
      <c r="A449" s="2" t="s">
        <v>889</v>
      </c>
      <c r="B449" s="4">
        <v>45324</v>
      </c>
      <c r="C449" s="2" t="s">
        <v>890</v>
      </c>
      <c r="D449" s="2" t="s">
        <v>76</v>
      </c>
      <c r="E449" s="2" t="s">
        <v>15</v>
      </c>
      <c r="F449" s="2" t="s">
        <v>16</v>
      </c>
      <c r="G449" s="6">
        <v>1</v>
      </c>
      <c r="H449" s="8">
        <v>3420</v>
      </c>
      <c r="I449" s="10">
        <v>0</v>
      </c>
      <c r="J449" s="8">
        <v>3420</v>
      </c>
      <c r="K449" s="8">
        <v>2710.98</v>
      </c>
      <c r="L449" s="8">
        <v>709.02</v>
      </c>
      <c r="M449" s="10">
        <f t="shared" si="24"/>
        <v>0.2073157894736842</v>
      </c>
      <c r="N449" t="str">
        <f t="shared" si="25"/>
        <v>02</v>
      </c>
      <c r="O449">
        <f t="shared" si="26"/>
        <v>2024</v>
      </c>
      <c r="P449" s="8">
        <f t="shared" si="27"/>
        <v>0</v>
      </c>
    </row>
    <row r="450" spans="1:16" x14ac:dyDescent="0.3">
      <c r="A450" s="2" t="s">
        <v>891</v>
      </c>
      <c r="B450" s="4">
        <v>45324</v>
      </c>
      <c r="C450" s="2" t="s">
        <v>290</v>
      </c>
      <c r="D450" s="2" t="s">
        <v>31</v>
      </c>
      <c r="E450" s="2" t="s">
        <v>20</v>
      </c>
      <c r="F450" s="2" t="s">
        <v>43</v>
      </c>
      <c r="G450" s="6">
        <v>1</v>
      </c>
      <c r="H450" s="8">
        <v>14230</v>
      </c>
      <c r="I450" s="10">
        <v>0.1</v>
      </c>
      <c r="J450" s="8">
        <v>12807</v>
      </c>
      <c r="K450" s="8">
        <v>9238.59</v>
      </c>
      <c r="L450" s="8">
        <v>3568.41</v>
      </c>
      <c r="M450" s="10">
        <f t="shared" si="24"/>
        <v>0.27862965565706255</v>
      </c>
      <c r="N450" t="str">
        <f t="shared" si="25"/>
        <v>02</v>
      </c>
      <c r="O450">
        <f t="shared" si="26"/>
        <v>2024</v>
      </c>
      <c r="P450" s="8">
        <f t="shared" si="27"/>
        <v>1423</v>
      </c>
    </row>
    <row r="451" spans="1:16" x14ac:dyDescent="0.3">
      <c r="A451" s="2" t="s">
        <v>892</v>
      </c>
      <c r="B451" s="4">
        <v>45324</v>
      </c>
      <c r="C451" s="2" t="s">
        <v>388</v>
      </c>
      <c r="D451" s="2" t="s">
        <v>57</v>
      </c>
      <c r="E451" s="2" t="s">
        <v>20</v>
      </c>
      <c r="F451" s="2" t="s">
        <v>25</v>
      </c>
      <c r="G451" s="6">
        <v>3</v>
      </c>
      <c r="H451" s="8">
        <v>26716</v>
      </c>
      <c r="I451" s="10">
        <v>0</v>
      </c>
      <c r="J451" s="8">
        <v>80148</v>
      </c>
      <c r="K451" s="8">
        <v>63060.31</v>
      </c>
      <c r="L451" s="8">
        <v>17087.689999999999</v>
      </c>
      <c r="M451" s="10">
        <f t="shared" ref="M451:M514" si="28">L451/J451</f>
        <v>0.21320170185157458</v>
      </c>
      <c r="N451" t="str">
        <f t="shared" ref="N451:N514" si="29">TEXT(B451,"mm")</f>
        <v>02</v>
      </c>
      <c r="O451">
        <f t="shared" ref="O451:O514" si="30">YEAR(B451)</f>
        <v>2024</v>
      </c>
      <c r="P451" s="8">
        <f t="shared" ref="P451:P514" si="31">G451*H451*I451</f>
        <v>0</v>
      </c>
    </row>
    <row r="452" spans="1:16" x14ac:dyDescent="0.3">
      <c r="A452" s="2" t="s">
        <v>893</v>
      </c>
      <c r="B452" s="4">
        <v>45324</v>
      </c>
      <c r="C452" s="2" t="s">
        <v>894</v>
      </c>
      <c r="D452" s="2" t="s">
        <v>28</v>
      </c>
      <c r="E452" s="2" t="s">
        <v>20</v>
      </c>
      <c r="F452" s="2" t="s">
        <v>21</v>
      </c>
      <c r="G452" s="6">
        <v>1</v>
      </c>
      <c r="H452" s="8">
        <v>66660</v>
      </c>
      <c r="I452" s="10">
        <v>0.15</v>
      </c>
      <c r="J452" s="8">
        <v>56661</v>
      </c>
      <c r="K452" s="8">
        <v>46752.3</v>
      </c>
      <c r="L452" s="8">
        <v>9908.7000000000007</v>
      </c>
      <c r="M452" s="10">
        <f t="shared" si="28"/>
        <v>0.17487689945465135</v>
      </c>
      <c r="N452" t="str">
        <f t="shared" si="29"/>
        <v>02</v>
      </c>
      <c r="O452">
        <f t="shared" si="30"/>
        <v>2024</v>
      </c>
      <c r="P452" s="8">
        <f t="shared" si="31"/>
        <v>9999</v>
      </c>
    </row>
    <row r="453" spans="1:16" x14ac:dyDescent="0.3">
      <c r="A453" s="2" t="s">
        <v>895</v>
      </c>
      <c r="B453" s="4">
        <v>45324</v>
      </c>
      <c r="C453" s="2" t="s">
        <v>896</v>
      </c>
      <c r="D453" s="2" t="s">
        <v>35</v>
      </c>
      <c r="E453" s="2" t="s">
        <v>36</v>
      </c>
      <c r="F453" s="2" t="s">
        <v>16</v>
      </c>
      <c r="G453" s="6">
        <v>2</v>
      </c>
      <c r="H453" s="8">
        <v>5914</v>
      </c>
      <c r="I453" s="10">
        <v>0.15</v>
      </c>
      <c r="J453" s="8">
        <v>10053.799999999999</v>
      </c>
      <c r="K453" s="8">
        <v>8152.05</v>
      </c>
      <c r="L453" s="8">
        <v>1901.75</v>
      </c>
      <c r="M453" s="10">
        <f t="shared" si="28"/>
        <v>0.18915733354552508</v>
      </c>
      <c r="N453" t="str">
        <f t="shared" si="29"/>
        <v>02</v>
      </c>
      <c r="O453">
        <f t="shared" si="30"/>
        <v>2024</v>
      </c>
      <c r="P453" s="8">
        <f t="shared" si="31"/>
        <v>1774.2</v>
      </c>
    </row>
    <row r="454" spans="1:16" x14ac:dyDescent="0.3">
      <c r="A454" s="2" t="s">
        <v>897</v>
      </c>
      <c r="B454" s="4">
        <v>45324</v>
      </c>
      <c r="C454" s="2" t="s">
        <v>898</v>
      </c>
      <c r="D454" s="2" t="s">
        <v>76</v>
      </c>
      <c r="E454" s="2" t="s">
        <v>15</v>
      </c>
      <c r="F454" s="2" t="s">
        <v>32</v>
      </c>
      <c r="G454" s="6">
        <v>1</v>
      </c>
      <c r="H454" s="8">
        <v>2151</v>
      </c>
      <c r="I454" s="10">
        <v>0</v>
      </c>
      <c r="J454" s="8">
        <v>2151</v>
      </c>
      <c r="K454" s="8">
        <v>1516.98</v>
      </c>
      <c r="L454" s="8">
        <v>634.02</v>
      </c>
      <c r="M454" s="10">
        <f t="shared" si="28"/>
        <v>0.29475592747559276</v>
      </c>
      <c r="N454" t="str">
        <f t="shared" si="29"/>
        <v>02</v>
      </c>
      <c r="O454">
        <f t="shared" si="30"/>
        <v>2024</v>
      </c>
      <c r="P454" s="8">
        <f t="shared" si="31"/>
        <v>0</v>
      </c>
    </row>
    <row r="455" spans="1:16" x14ac:dyDescent="0.3">
      <c r="A455" s="2" t="s">
        <v>899</v>
      </c>
      <c r="B455" s="4">
        <v>45324</v>
      </c>
      <c r="C455" s="2" t="s">
        <v>900</v>
      </c>
      <c r="D455" s="2" t="s">
        <v>41</v>
      </c>
      <c r="E455" s="2" t="s">
        <v>42</v>
      </c>
      <c r="F455" s="2" t="s">
        <v>25</v>
      </c>
      <c r="G455" s="6">
        <v>1</v>
      </c>
      <c r="H455" s="8">
        <v>857</v>
      </c>
      <c r="I455" s="10">
        <v>0.15</v>
      </c>
      <c r="J455" s="8">
        <v>728.45</v>
      </c>
      <c r="K455" s="8">
        <v>642.34</v>
      </c>
      <c r="L455" s="8">
        <v>86.11</v>
      </c>
      <c r="M455" s="10">
        <f t="shared" si="28"/>
        <v>0.11820989772805271</v>
      </c>
      <c r="N455" t="str">
        <f t="shared" si="29"/>
        <v>02</v>
      </c>
      <c r="O455">
        <f t="shared" si="30"/>
        <v>2024</v>
      </c>
      <c r="P455" s="8">
        <f t="shared" si="31"/>
        <v>128.54999999999998</v>
      </c>
    </row>
    <row r="456" spans="1:16" x14ac:dyDescent="0.3">
      <c r="A456" s="2" t="s">
        <v>901</v>
      </c>
      <c r="B456" s="4">
        <v>45324</v>
      </c>
      <c r="C456" s="2" t="s">
        <v>902</v>
      </c>
      <c r="D456" s="2" t="s">
        <v>14</v>
      </c>
      <c r="E456" s="2" t="s">
        <v>15</v>
      </c>
      <c r="F456" s="2" t="s">
        <v>43</v>
      </c>
      <c r="G456" s="6">
        <v>4</v>
      </c>
      <c r="H456" s="8">
        <v>526</v>
      </c>
      <c r="I456" s="10">
        <v>0.05</v>
      </c>
      <c r="J456" s="8">
        <v>1998.8</v>
      </c>
      <c r="K456" s="8">
        <v>1530.74</v>
      </c>
      <c r="L456" s="8">
        <v>468.06</v>
      </c>
      <c r="M456" s="10">
        <f t="shared" si="28"/>
        <v>0.23417050230138084</v>
      </c>
      <c r="N456" t="str">
        <f t="shared" si="29"/>
        <v>02</v>
      </c>
      <c r="O456">
        <f t="shared" si="30"/>
        <v>2024</v>
      </c>
      <c r="P456" s="8">
        <f t="shared" si="31"/>
        <v>105.2</v>
      </c>
    </row>
    <row r="457" spans="1:16" x14ac:dyDescent="0.3">
      <c r="A457" s="2" t="s">
        <v>903</v>
      </c>
      <c r="B457" s="4">
        <v>45324</v>
      </c>
      <c r="C457" s="2" t="s">
        <v>904</v>
      </c>
      <c r="D457" s="2" t="s">
        <v>57</v>
      </c>
      <c r="E457" s="2" t="s">
        <v>20</v>
      </c>
      <c r="F457" s="2" t="s">
        <v>21</v>
      </c>
      <c r="G457" s="6">
        <v>3</v>
      </c>
      <c r="H457" s="8">
        <v>24723</v>
      </c>
      <c r="I457" s="10">
        <v>0.15</v>
      </c>
      <c r="J457" s="8">
        <v>63043.65</v>
      </c>
      <c r="K457" s="8">
        <v>58910.36</v>
      </c>
      <c r="L457" s="8">
        <v>4133.29</v>
      </c>
      <c r="M457" s="10">
        <f t="shared" si="28"/>
        <v>6.5562352433591639E-2</v>
      </c>
      <c r="N457" t="str">
        <f t="shared" si="29"/>
        <v>02</v>
      </c>
      <c r="O457">
        <f t="shared" si="30"/>
        <v>2024</v>
      </c>
      <c r="P457" s="8">
        <f t="shared" si="31"/>
        <v>11125.35</v>
      </c>
    </row>
    <row r="458" spans="1:16" x14ac:dyDescent="0.3">
      <c r="A458" s="2" t="s">
        <v>905</v>
      </c>
      <c r="B458" s="4">
        <v>45324</v>
      </c>
      <c r="C458" s="2" t="s">
        <v>906</v>
      </c>
      <c r="D458" s="2" t="s">
        <v>28</v>
      </c>
      <c r="E458" s="2" t="s">
        <v>20</v>
      </c>
      <c r="F458" s="2" t="s">
        <v>25</v>
      </c>
      <c r="G458" s="6">
        <v>1</v>
      </c>
      <c r="H458" s="8">
        <v>67973</v>
      </c>
      <c r="I458" s="10">
        <v>0.1</v>
      </c>
      <c r="J458" s="8">
        <v>61175.7</v>
      </c>
      <c r="K458" s="8">
        <v>52047</v>
      </c>
      <c r="L458" s="8">
        <v>9128.7000000000007</v>
      </c>
      <c r="M458" s="10">
        <f t="shared" si="28"/>
        <v>0.1492210142262369</v>
      </c>
      <c r="N458" t="str">
        <f t="shared" si="29"/>
        <v>02</v>
      </c>
      <c r="O458">
        <f t="shared" si="30"/>
        <v>2024</v>
      </c>
      <c r="P458" s="8">
        <f t="shared" si="31"/>
        <v>6797.3</v>
      </c>
    </row>
    <row r="459" spans="1:16" x14ac:dyDescent="0.3">
      <c r="A459" s="2" t="s">
        <v>907</v>
      </c>
      <c r="B459" s="4">
        <v>45324</v>
      </c>
      <c r="C459" s="2" t="s">
        <v>908</v>
      </c>
      <c r="D459" s="2" t="s">
        <v>64</v>
      </c>
      <c r="E459" s="2" t="s">
        <v>36</v>
      </c>
      <c r="F459" s="2" t="s">
        <v>16</v>
      </c>
      <c r="G459" s="6">
        <v>3</v>
      </c>
      <c r="H459" s="8">
        <v>16604</v>
      </c>
      <c r="I459" s="10">
        <v>0</v>
      </c>
      <c r="J459" s="8">
        <v>49812</v>
      </c>
      <c r="K459" s="8">
        <v>35872.6</v>
      </c>
      <c r="L459" s="8">
        <v>13939.4</v>
      </c>
      <c r="M459" s="10">
        <f t="shared" si="28"/>
        <v>0.27984019914879948</v>
      </c>
      <c r="N459" t="str">
        <f t="shared" si="29"/>
        <v>02</v>
      </c>
      <c r="O459">
        <f t="shared" si="30"/>
        <v>2024</v>
      </c>
      <c r="P459" s="8">
        <f t="shared" si="31"/>
        <v>0</v>
      </c>
    </row>
    <row r="460" spans="1:16" x14ac:dyDescent="0.3">
      <c r="A460" s="2" t="s">
        <v>909</v>
      </c>
      <c r="B460" s="4">
        <v>45324</v>
      </c>
      <c r="C460" s="2" t="s">
        <v>910</v>
      </c>
      <c r="D460" s="2" t="s">
        <v>28</v>
      </c>
      <c r="E460" s="2" t="s">
        <v>20</v>
      </c>
      <c r="F460" s="2" t="s">
        <v>21</v>
      </c>
      <c r="G460" s="6">
        <v>1</v>
      </c>
      <c r="H460" s="8">
        <v>57613</v>
      </c>
      <c r="I460" s="10">
        <v>0.1</v>
      </c>
      <c r="J460" s="8">
        <v>51851.7</v>
      </c>
      <c r="K460" s="8">
        <v>35635.1</v>
      </c>
      <c r="L460" s="8">
        <v>16216.6</v>
      </c>
      <c r="M460" s="10">
        <f t="shared" si="28"/>
        <v>0.31274963019534557</v>
      </c>
      <c r="N460" t="str">
        <f t="shared" si="29"/>
        <v>02</v>
      </c>
      <c r="O460">
        <f t="shared" si="30"/>
        <v>2024</v>
      </c>
      <c r="P460" s="8">
        <f t="shared" si="31"/>
        <v>5761.3</v>
      </c>
    </row>
    <row r="461" spans="1:16" x14ac:dyDescent="0.3">
      <c r="A461" s="2" t="s">
        <v>911</v>
      </c>
      <c r="B461" s="4">
        <v>45325</v>
      </c>
      <c r="C461" s="2" t="s">
        <v>912</v>
      </c>
      <c r="D461" s="2" t="s">
        <v>48</v>
      </c>
      <c r="E461" s="2" t="s">
        <v>49</v>
      </c>
      <c r="F461" s="2" t="s">
        <v>16</v>
      </c>
      <c r="G461" s="6">
        <v>1</v>
      </c>
      <c r="H461" s="8">
        <v>208</v>
      </c>
      <c r="I461" s="10">
        <v>0.05</v>
      </c>
      <c r="J461" s="8">
        <v>197.6</v>
      </c>
      <c r="K461" s="8">
        <v>142.30000000000001</v>
      </c>
      <c r="L461" s="8">
        <v>55.3</v>
      </c>
      <c r="M461" s="10">
        <f t="shared" si="28"/>
        <v>0.27985829959514169</v>
      </c>
      <c r="N461" t="str">
        <f t="shared" si="29"/>
        <v>02</v>
      </c>
      <c r="O461">
        <f t="shared" si="30"/>
        <v>2024</v>
      </c>
      <c r="P461" s="8">
        <f t="shared" si="31"/>
        <v>10.4</v>
      </c>
    </row>
    <row r="462" spans="1:16" x14ac:dyDescent="0.3">
      <c r="A462" s="2" t="s">
        <v>913</v>
      </c>
      <c r="B462" s="4">
        <v>45325</v>
      </c>
      <c r="C462" s="2" t="s">
        <v>914</v>
      </c>
      <c r="D462" s="2" t="s">
        <v>28</v>
      </c>
      <c r="E462" s="2" t="s">
        <v>20</v>
      </c>
      <c r="F462" s="2" t="s">
        <v>16</v>
      </c>
      <c r="G462" s="6">
        <v>2</v>
      </c>
      <c r="H462" s="8">
        <v>63849</v>
      </c>
      <c r="I462" s="10">
        <v>0.05</v>
      </c>
      <c r="J462" s="8">
        <v>121313.1</v>
      </c>
      <c r="K462" s="8">
        <v>103950.25</v>
      </c>
      <c r="L462" s="8">
        <v>17362.849999999999</v>
      </c>
      <c r="M462" s="10">
        <f t="shared" si="28"/>
        <v>0.14312427924107124</v>
      </c>
      <c r="N462" t="str">
        <f t="shared" si="29"/>
        <v>02</v>
      </c>
      <c r="O462">
        <f t="shared" si="30"/>
        <v>2024</v>
      </c>
      <c r="P462" s="8">
        <f t="shared" si="31"/>
        <v>6384.9000000000005</v>
      </c>
    </row>
    <row r="463" spans="1:16" x14ac:dyDescent="0.3">
      <c r="A463" s="2" t="s">
        <v>915</v>
      </c>
      <c r="B463" s="4">
        <v>45325</v>
      </c>
      <c r="C463" s="2" t="s">
        <v>916</v>
      </c>
      <c r="D463" s="2" t="s">
        <v>28</v>
      </c>
      <c r="E463" s="2" t="s">
        <v>20</v>
      </c>
      <c r="F463" s="2" t="s">
        <v>43</v>
      </c>
      <c r="G463" s="6">
        <v>3</v>
      </c>
      <c r="H463" s="8">
        <v>62991</v>
      </c>
      <c r="I463" s="10">
        <v>0.15</v>
      </c>
      <c r="J463" s="8">
        <v>160627.04999999999</v>
      </c>
      <c r="K463" s="8">
        <v>149759.85999999999</v>
      </c>
      <c r="L463" s="8">
        <v>10867.19</v>
      </c>
      <c r="M463" s="10">
        <f t="shared" si="28"/>
        <v>6.7654794133366711E-2</v>
      </c>
      <c r="N463" t="str">
        <f t="shared" si="29"/>
        <v>02</v>
      </c>
      <c r="O463">
        <f t="shared" si="30"/>
        <v>2024</v>
      </c>
      <c r="P463" s="8">
        <f t="shared" si="31"/>
        <v>28345.95</v>
      </c>
    </row>
    <row r="464" spans="1:16" x14ac:dyDescent="0.3">
      <c r="A464" s="2" t="s">
        <v>917</v>
      </c>
      <c r="B464" s="4">
        <v>45325</v>
      </c>
      <c r="C464" s="2" t="s">
        <v>918</v>
      </c>
      <c r="D464" s="2" t="s">
        <v>57</v>
      </c>
      <c r="E464" s="2" t="s">
        <v>20</v>
      </c>
      <c r="F464" s="2" t="s">
        <v>21</v>
      </c>
      <c r="G464" s="6">
        <v>1</v>
      </c>
      <c r="H464" s="8">
        <v>19389</v>
      </c>
      <c r="I464" s="10">
        <v>0.1</v>
      </c>
      <c r="J464" s="8">
        <v>17450.099999999999</v>
      </c>
      <c r="K464" s="8">
        <v>15704.16</v>
      </c>
      <c r="L464" s="8">
        <v>1745.94</v>
      </c>
      <c r="M464" s="10">
        <f t="shared" si="28"/>
        <v>0.10005329482352537</v>
      </c>
      <c r="N464" t="str">
        <f t="shared" si="29"/>
        <v>02</v>
      </c>
      <c r="O464">
        <f t="shared" si="30"/>
        <v>2024</v>
      </c>
      <c r="P464" s="8">
        <f t="shared" si="31"/>
        <v>1938.9</v>
      </c>
    </row>
    <row r="465" spans="1:16" x14ac:dyDescent="0.3">
      <c r="A465" s="2" t="s">
        <v>919</v>
      </c>
      <c r="B465" s="4">
        <v>45325</v>
      </c>
      <c r="C465" s="2" t="s">
        <v>430</v>
      </c>
      <c r="D465" s="2" t="s">
        <v>48</v>
      </c>
      <c r="E465" s="2" t="s">
        <v>49</v>
      </c>
      <c r="F465" s="2" t="s">
        <v>32</v>
      </c>
      <c r="G465" s="6">
        <v>2</v>
      </c>
      <c r="H465" s="8">
        <v>228</v>
      </c>
      <c r="I465" s="10">
        <v>0.1</v>
      </c>
      <c r="J465" s="8">
        <v>410.4</v>
      </c>
      <c r="K465" s="8">
        <v>271.89</v>
      </c>
      <c r="L465" s="8">
        <v>138.51</v>
      </c>
      <c r="M465" s="10">
        <f t="shared" si="28"/>
        <v>0.33750000000000002</v>
      </c>
      <c r="N465" t="str">
        <f t="shared" si="29"/>
        <v>02</v>
      </c>
      <c r="O465">
        <f t="shared" si="30"/>
        <v>2024</v>
      </c>
      <c r="P465" s="8">
        <f t="shared" si="31"/>
        <v>45.6</v>
      </c>
    </row>
    <row r="466" spans="1:16" x14ac:dyDescent="0.3">
      <c r="A466" s="2" t="s">
        <v>920</v>
      </c>
      <c r="B466" s="4">
        <v>45325</v>
      </c>
      <c r="C466" s="2" t="s">
        <v>921</v>
      </c>
      <c r="D466" s="2" t="s">
        <v>99</v>
      </c>
      <c r="E466" s="2" t="s">
        <v>15</v>
      </c>
      <c r="F466" s="2" t="s">
        <v>21</v>
      </c>
      <c r="G466" s="6">
        <v>1</v>
      </c>
      <c r="H466" s="8">
        <v>944</v>
      </c>
      <c r="I466" s="10">
        <v>0.05</v>
      </c>
      <c r="J466" s="8">
        <v>896.8</v>
      </c>
      <c r="K466" s="8">
        <v>676.43</v>
      </c>
      <c r="L466" s="8">
        <v>220.37</v>
      </c>
      <c r="M466" s="10">
        <f t="shared" si="28"/>
        <v>0.24572925958965211</v>
      </c>
      <c r="N466" t="str">
        <f t="shared" si="29"/>
        <v>02</v>
      </c>
      <c r="O466">
        <f t="shared" si="30"/>
        <v>2024</v>
      </c>
      <c r="P466" s="8">
        <f t="shared" si="31"/>
        <v>47.2</v>
      </c>
    </row>
    <row r="467" spans="1:16" x14ac:dyDescent="0.3">
      <c r="A467" s="2" t="s">
        <v>922</v>
      </c>
      <c r="B467" s="4">
        <v>45325</v>
      </c>
      <c r="C467" s="2" t="s">
        <v>923</v>
      </c>
      <c r="D467" s="2" t="s">
        <v>48</v>
      </c>
      <c r="E467" s="2" t="s">
        <v>49</v>
      </c>
      <c r="F467" s="2" t="s">
        <v>25</v>
      </c>
      <c r="G467" s="6">
        <v>1</v>
      </c>
      <c r="H467" s="8">
        <v>151</v>
      </c>
      <c r="I467" s="10">
        <v>0</v>
      </c>
      <c r="J467" s="8">
        <v>151</v>
      </c>
      <c r="K467" s="8">
        <v>103.36</v>
      </c>
      <c r="L467" s="8">
        <v>47.64</v>
      </c>
      <c r="M467" s="10">
        <f t="shared" si="28"/>
        <v>0.31549668874172188</v>
      </c>
      <c r="N467" t="str">
        <f t="shared" si="29"/>
        <v>02</v>
      </c>
      <c r="O467">
        <f t="shared" si="30"/>
        <v>2024</v>
      </c>
      <c r="P467" s="8">
        <f t="shared" si="31"/>
        <v>0</v>
      </c>
    </row>
    <row r="468" spans="1:16" x14ac:dyDescent="0.3">
      <c r="A468" s="2" t="s">
        <v>924</v>
      </c>
      <c r="B468" s="4">
        <v>45325</v>
      </c>
      <c r="C468" s="2" t="s">
        <v>925</v>
      </c>
      <c r="D468" s="2" t="s">
        <v>19</v>
      </c>
      <c r="E468" s="2" t="s">
        <v>20</v>
      </c>
      <c r="F468" s="2" t="s">
        <v>32</v>
      </c>
      <c r="G468" s="6">
        <v>1</v>
      </c>
      <c r="H468" s="8">
        <v>1440</v>
      </c>
      <c r="I468" s="10">
        <v>0</v>
      </c>
      <c r="J468" s="8">
        <v>1440</v>
      </c>
      <c r="K468" s="8">
        <v>898.87</v>
      </c>
      <c r="L468" s="8">
        <v>541.13</v>
      </c>
      <c r="M468" s="10">
        <f t="shared" si="28"/>
        <v>0.3757847222222222</v>
      </c>
      <c r="N468" t="str">
        <f t="shared" si="29"/>
        <v>02</v>
      </c>
      <c r="O468">
        <f t="shared" si="30"/>
        <v>2024</v>
      </c>
      <c r="P468" s="8">
        <f t="shared" si="31"/>
        <v>0</v>
      </c>
    </row>
    <row r="469" spans="1:16" x14ac:dyDescent="0.3">
      <c r="A469" s="2" t="s">
        <v>926</v>
      </c>
      <c r="B469" s="4">
        <v>45325</v>
      </c>
      <c r="C469" s="2" t="s">
        <v>927</v>
      </c>
      <c r="D469" s="2" t="s">
        <v>48</v>
      </c>
      <c r="E469" s="2" t="s">
        <v>49</v>
      </c>
      <c r="F469" s="2" t="s">
        <v>43</v>
      </c>
      <c r="G469" s="6">
        <v>2</v>
      </c>
      <c r="H469" s="8">
        <v>97</v>
      </c>
      <c r="I469" s="10">
        <v>0.1</v>
      </c>
      <c r="J469" s="8">
        <v>174.6</v>
      </c>
      <c r="K469" s="8">
        <v>120.28</v>
      </c>
      <c r="L469" s="8">
        <v>54.32</v>
      </c>
      <c r="M469" s="10">
        <f t="shared" si="28"/>
        <v>0.31111111111111112</v>
      </c>
      <c r="N469" t="str">
        <f t="shared" si="29"/>
        <v>02</v>
      </c>
      <c r="O469">
        <f t="shared" si="30"/>
        <v>2024</v>
      </c>
      <c r="P469" s="8">
        <f t="shared" si="31"/>
        <v>19.400000000000002</v>
      </c>
    </row>
    <row r="470" spans="1:16" x14ac:dyDescent="0.3">
      <c r="A470" s="2" t="s">
        <v>928</v>
      </c>
      <c r="B470" s="4">
        <v>45325</v>
      </c>
      <c r="C470" s="2" t="s">
        <v>929</v>
      </c>
      <c r="D470" s="2" t="s">
        <v>28</v>
      </c>
      <c r="E470" s="2" t="s">
        <v>20</v>
      </c>
      <c r="F470" s="2" t="s">
        <v>25</v>
      </c>
      <c r="G470" s="6">
        <v>1</v>
      </c>
      <c r="H470" s="8">
        <v>66971</v>
      </c>
      <c r="I470" s="10">
        <v>0.2</v>
      </c>
      <c r="J470" s="8">
        <v>53576.800000000003</v>
      </c>
      <c r="K470" s="8">
        <v>39298.449999999997</v>
      </c>
      <c r="L470" s="8">
        <v>14278.35</v>
      </c>
      <c r="M470" s="10">
        <f t="shared" si="28"/>
        <v>0.26650247868480387</v>
      </c>
      <c r="N470" t="str">
        <f t="shared" si="29"/>
        <v>02</v>
      </c>
      <c r="O470">
        <f t="shared" si="30"/>
        <v>2024</v>
      </c>
      <c r="P470" s="8">
        <f t="shared" si="31"/>
        <v>13394.2</v>
      </c>
    </row>
    <row r="471" spans="1:16" x14ac:dyDescent="0.3">
      <c r="A471" s="2" t="s">
        <v>930</v>
      </c>
      <c r="B471" s="4">
        <v>45325</v>
      </c>
      <c r="C471" s="2" t="s">
        <v>931</v>
      </c>
      <c r="D471" s="2" t="s">
        <v>64</v>
      </c>
      <c r="E471" s="2" t="s">
        <v>36</v>
      </c>
      <c r="F471" s="2" t="s">
        <v>16</v>
      </c>
      <c r="G471" s="6">
        <v>2</v>
      </c>
      <c r="H471" s="8">
        <v>6403</v>
      </c>
      <c r="I471" s="10">
        <v>0.05</v>
      </c>
      <c r="J471" s="8">
        <v>12165.7</v>
      </c>
      <c r="K471" s="8">
        <v>9922.58</v>
      </c>
      <c r="L471" s="8">
        <v>2243.12</v>
      </c>
      <c r="M471" s="10">
        <f t="shared" si="28"/>
        <v>0.18438067682089807</v>
      </c>
      <c r="N471" t="str">
        <f t="shared" si="29"/>
        <v>02</v>
      </c>
      <c r="O471">
        <f t="shared" si="30"/>
        <v>2024</v>
      </c>
      <c r="P471" s="8">
        <f t="shared" si="31"/>
        <v>640.30000000000007</v>
      </c>
    </row>
    <row r="472" spans="1:16" x14ac:dyDescent="0.3">
      <c r="A472" s="2" t="s">
        <v>932</v>
      </c>
      <c r="B472" s="4">
        <v>45326</v>
      </c>
      <c r="C472" s="2" t="s">
        <v>933</v>
      </c>
      <c r="D472" s="2" t="s">
        <v>19</v>
      </c>
      <c r="E472" s="2" t="s">
        <v>20</v>
      </c>
      <c r="F472" s="2" t="s">
        <v>25</v>
      </c>
      <c r="G472" s="6">
        <v>1</v>
      </c>
      <c r="H472" s="8">
        <v>1070</v>
      </c>
      <c r="I472" s="10">
        <v>0.1</v>
      </c>
      <c r="J472" s="8">
        <v>963</v>
      </c>
      <c r="K472" s="8">
        <v>782.27</v>
      </c>
      <c r="L472" s="8">
        <v>180.73</v>
      </c>
      <c r="M472" s="10">
        <f t="shared" si="28"/>
        <v>0.18767393561786083</v>
      </c>
      <c r="N472" t="str">
        <f t="shared" si="29"/>
        <v>02</v>
      </c>
      <c r="O472">
        <f t="shared" si="30"/>
        <v>2024</v>
      </c>
      <c r="P472" s="8">
        <f t="shared" si="31"/>
        <v>107</v>
      </c>
    </row>
    <row r="473" spans="1:16" x14ac:dyDescent="0.3">
      <c r="A473" s="2" t="s">
        <v>934</v>
      </c>
      <c r="B473" s="4">
        <v>45326</v>
      </c>
      <c r="C473" s="2" t="s">
        <v>935</v>
      </c>
      <c r="D473" s="2" t="s">
        <v>28</v>
      </c>
      <c r="E473" s="2" t="s">
        <v>20</v>
      </c>
      <c r="F473" s="2" t="s">
        <v>25</v>
      </c>
      <c r="G473" s="6">
        <v>2</v>
      </c>
      <c r="H473" s="8">
        <v>77484</v>
      </c>
      <c r="I473" s="10">
        <v>0</v>
      </c>
      <c r="J473" s="8">
        <v>154968</v>
      </c>
      <c r="K473" s="8">
        <v>116513.13</v>
      </c>
      <c r="L473" s="8">
        <v>38454.870000000003</v>
      </c>
      <c r="M473" s="10">
        <f t="shared" si="28"/>
        <v>0.24814716586650148</v>
      </c>
      <c r="N473" t="str">
        <f t="shared" si="29"/>
        <v>02</v>
      </c>
      <c r="O473">
        <f t="shared" si="30"/>
        <v>2024</v>
      </c>
      <c r="P473" s="8">
        <f t="shared" si="31"/>
        <v>0</v>
      </c>
    </row>
    <row r="474" spans="1:16" x14ac:dyDescent="0.3">
      <c r="A474" s="2" t="s">
        <v>936</v>
      </c>
      <c r="B474" s="4">
        <v>45326</v>
      </c>
      <c r="C474" s="2" t="s">
        <v>937</v>
      </c>
      <c r="D474" s="2" t="s">
        <v>48</v>
      </c>
      <c r="E474" s="2" t="s">
        <v>49</v>
      </c>
      <c r="F474" s="2" t="s">
        <v>25</v>
      </c>
      <c r="G474" s="6">
        <v>1</v>
      </c>
      <c r="H474" s="8">
        <v>86</v>
      </c>
      <c r="I474" s="10">
        <v>0.1</v>
      </c>
      <c r="J474" s="8">
        <v>77.400000000000006</v>
      </c>
      <c r="K474" s="8">
        <v>64.87</v>
      </c>
      <c r="L474" s="8">
        <v>12.53</v>
      </c>
      <c r="M474" s="10">
        <f t="shared" si="28"/>
        <v>0.16188630490956071</v>
      </c>
      <c r="N474" t="str">
        <f t="shared" si="29"/>
        <v>02</v>
      </c>
      <c r="O474">
        <f t="shared" si="30"/>
        <v>2024</v>
      </c>
      <c r="P474" s="8">
        <f t="shared" si="31"/>
        <v>8.6</v>
      </c>
    </row>
    <row r="475" spans="1:16" x14ac:dyDescent="0.3">
      <c r="A475" s="2" t="s">
        <v>938</v>
      </c>
      <c r="B475" s="4">
        <v>45326</v>
      </c>
      <c r="C475" s="2" t="s">
        <v>40</v>
      </c>
      <c r="D475" s="2" t="s">
        <v>24</v>
      </c>
      <c r="E475" s="2" t="s">
        <v>20</v>
      </c>
      <c r="F475" s="2" t="s">
        <v>25</v>
      </c>
      <c r="G475" s="6">
        <v>1</v>
      </c>
      <c r="H475" s="8">
        <v>1993</v>
      </c>
      <c r="I475" s="10">
        <v>0.05</v>
      </c>
      <c r="J475" s="8">
        <v>1893.35</v>
      </c>
      <c r="K475" s="8">
        <v>1415.17</v>
      </c>
      <c r="L475" s="8">
        <v>478.18</v>
      </c>
      <c r="M475" s="10">
        <f t="shared" si="28"/>
        <v>0.25255763593630337</v>
      </c>
      <c r="N475" t="str">
        <f t="shared" si="29"/>
        <v>02</v>
      </c>
      <c r="O475">
        <f t="shared" si="30"/>
        <v>2024</v>
      </c>
      <c r="P475" s="8">
        <f t="shared" si="31"/>
        <v>99.65</v>
      </c>
    </row>
    <row r="476" spans="1:16" x14ac:dyDescent="0.3">
      <c r="A476" s="2" t="s">
        <v>939</v>
      </c>
      <c r="B476" s="4">
        <v>45326</v>
      </c>
      <c r="C476" s="2" t="s">
        <v>940</v>
      </c>
      <c r="D476" s="2" t="s">
        <v>48</v>
      </c>
      <c r="E476" s="2" t="s">
        <v>49</v>
      </c>
      <c r="F476" s="2" t="s">
        <v>32</v>
      </c>
      <c r="G476" s="6">
        <v>1</v>
      </c>
      <c r="H476" s="8">
        <v>144</v>
      </c>
      <c r="I476" s="10">
        <v>0.15</v>
      </c>
      <c r="J476" s="8">
        <v>122.4</v>
      </c>
      <c r="K476" s="8">
        <v>112.81</v>
      </c>
      <c r="L476" s="8">
        <v>9.59</v>
      </c>
      <c r="M476" s="10">
        <f t="shared" si="28"/>
        <v>7.8349673202614378E-2</v>
      </c>
      <c r="N476" t="str">
        <f t="shared" si="29"/>
        <v>02</v>
      </c>
      <c r="O476">
        <f t="shared" si="30"/>
        <v>2024</v>
      </c>
      <c r="P476" s="8">
        <f t="shared" si="31"/>
        <v>21.599999999999998</v>
      </c>
    </row>
    <row r="477" spans="1:16" x14ac:dyDescent="0.3">
      <c r="A477" s="2" t="s">
        <v>941</v>
      </c>
      <c r="B477" s="4">
        <v>45326</v>
      </c>
      <c r="C477" s="2" t="s">
        <v>942</v>
      </c>
      <c r="D477" s="2" t="s">
        <v>73</v>
      </c>
      <c r="E477" s="2" t="s">
        <v>49</v>
      </c>
      <c r="F477" s="2" t="s">
        <v>25</v>
      </c>
      <c r="G477" s="6">
        <v>3</v>
      </c>
      <c r="H477" s="8">
        <v>136</v>
      </c>
      <c r="I477" s="10">
        <v>0.1</v>
      </c>
      <c r="J477" s="8">
        <v>367.2</v>
      </c>
      <c r="K477" s="8">
        <v>302.31</v>
      </c>
      <c r="L477" s="8">
        <v>64.89</v>
      </c>
      <c r="M477" s="10">
        <f t="shared" si="28"/>
        <v>0.17671568627450981</v>
      </c>
      <c r="N477" t="str">
        <f t="shared" si="29"/>
        <v>02</v>
      </c>
      <c r="O477">
        <f t="shared" si="30"/>
        <v>2024</v>
      </c>
      <c r="P477" s="8">
        <f t="shared" si="31"/>
        <v>40.800000000000004</v>
      </c>
    </row>
    <row r="478" spans="1:16" x14ac:dyDescent="0.3">
      <c r="A478" s="2" t="s">
        <v>943</v>
      </c>
      <c r="B478" s="4">
        <v>45326</v>
      </c>
      <c r="C478" s="2" t="s">
        <v>944</v>
      </c>
      <c r="D478" s="2" t="s">
        <v>57</v>
      </c>
      <c r="E478" s="2" t="s">
        <v>20</v>
      </c>
      <c r="F478" s="2" t="s">
        <v>16</v>
      </c>
      <c r="G478" s="6">
        <v>1</v>
      </c>
      <c r="H478" s="8">
        <v>25045</v>
      </c>
      <c r="I478" s="10">
        <v>0.1</v>
      </c>
      <c r="J478" s="8">
        <v>22540.5</v>
      </c>
      <c r="K478" s="8">
        <v>19806.05</v>
      </c>
      <c r="L478" s="8">
        <v>2734.45</v>
      </c>
      <c r="M478" s="10">
        <f t="shared" si="28"/>
        <v>0.12131274816441516</v>
      </c>
      <c r="N478" t="str">
        <f t="shared" si="29"/>
        <v>02</v>
      </c>
      <c r="O478">
        <f t="shared" si="30"/>
        <v>2024</v>
      </c>
      <c r="P478" s="8">
        <f t="shared" si="31"/>
        <v>2504.5</v>
      </c>
    </row>
    <row r="479" spans="1:16" x14ac:dyDescent="0.3">
      <c r="A479" s="2" t="s">
        <v>945</v>
      </c>
      <c r="B479" s="4">
        <v>45326</v>
      </c>
      <c r="C479" s="2" t="s">
        <v>749</v>
      </c>
      <c r="D479" s="2" t="s">
        <v>28</v>
      </c>
      <c r="E479" s="2" t="s">
        <v>20</v>
      </c>
      <c r="F479" s="2" t="s">
        <v>25</v>
      </c>
      <c r="G479" s="6">
        <v>1</v>
      </c>
      <c r="H479" s="8">
        <v>78132</v>
      </c>
      <c r="I479" s="10">
        <v>0.15</v>
      </c>
      <c r="J479" s="8">
        <v>66412.2</v>
      </c>
      <c r="K479" s="8">
        <v>43463.54</v>
      </c>
      <c r="L479" s="8">
        <v>22948.66</v>
      </c>
      <c r="M479" s="10">
        <f t="shared" si="28"/>
        <v>0.34554885999861473</v>
      </c>
      <c r="N479" t="str">
        <f t="shared" si="29"/>
        <v>02</v>
      </c>
      <c r="O479">
        <f t="shared" si="30"/>
        <v>2024</v>
      </c>
      <c r="P479" s="8">
        <f t="shared" si="31"/>
        <v>11719.8</v>
      </c>
    </row>
    <row r="480" spans="1:16" x14ac:dyDescent="0.3">
      <c r="A480" s="2" t="s">
        <v>946</v>
      </c>
      <c r="B480" s="4">
        <v>45326</v>
      </c>
      <c r="C480" s="2" t="s">
        <v>947</v>
      </c>
      <c r="D480" s="2" t="s">
        <v>14</v>
      </c>
      <c r="E480" s="2" t="s">
        <v>15</v>
      </c>
      <c r="F480" s="2" t="s">
        <v>25</v>
      </c>
      <c r="G480" s="6">
        <v>4</v>
      </c>
      <c r="H480" s="8">
        <v>939</v>
      </c>
      <c r="I480" s="10">
        <v>0.2</v>
      </c>
      <c r="J480" s="8">
        <v>3004.8</v>
      </c>
      <c r="K480" s="8">
        <v>2731</v>
      </c>
      <c r="L480" s="8">
        <v>273.8</v>
      </c>
      <c r="M480" s="10">
        <f t="shared" si="28"/>
        <v>9.1120873269435562E-2</v>
      </c>
      <c r="N480" t="str">
        <f t="shared" si="29"/>
        <v>02</v>
      </c>
      <c r="O480">
        <f t="shared" si="30"/>
        <v>2024</v>
      </c>
      <c r="P480" s="8">
        <f t="shared" si="31"/>
        <v>751.2</v>
      </c>
    </row>
    <row r="481" spans="1:16" x14ac:dyDescent="0.3">
      <c r="A481" s="2" t="s">
        <v>948</v>
      </c>
      <c r="B481" s="4">
        <v>45326</v>
      </c>
      <c r="C481" s="2" t="s">
        <v>949</v>
      </c>
      <c r="D481" s="2" t="s">
        <v>28</v>
      </c>
      <c r="E481" s="2" t="s">
        <v>20</v>
      </c>
      <c r="F481" s="2" t="s">
        <v>21</v>
      </c>
      <c r="G481" s="6">
        <v>1</v>
      </c>
      <c r="H481" s="8">
        <v>77193</v>
      </c>
      <c r="I481" s="10">
        <v>0.1</v>
      </c>
      <c r="J481" s="8">
        <v>69473.7</v>
      </c>
      <c r="K481" s="8">
        <v>42585.61</v>
      </c>
      <c r="L481" s="8">
        <v>26888.09</v>
      </c>
      <c r="M481" s="10">
        <f t="shared" si="28"/>
        <v>0.38702544991845839</v>
      </c>
      <c r="N481" t="str">
        <f t="shared" si="29"/>
        <v>02</v>
      </c>
      <c r="O481">
        <f t="shared" si="30"/>
        <v>2024</v>
      </c>
      <c r="P481" s="8">
        <f t="shared" si="31"/>
        <v>7719.3</v>
      </c>
    </row>
    <row r="482" spans="1:16" x14ac:dyDescent="0.3">
      <c r="A482" s="2" t="s">
        <v>950</v>
      </c>
      <c r="B482" s="4">
        <v>45326</v>
      </c>
      <c r="C482" s="2" t="s">
        <v>690</v>
      </c>
      <c r="D482" s="2" t="s">
        <v>73</v>
      </c>
      <c r="E482" s="2" t="s">
        <v>49</v>
      </c>
      <c r="F482" s="2" t="s">
        <v>43</v>
      </c>
      <c r="G482" s="6">
        <v>1</v>
      </c>
      <c r="H482" s="8">
        <v>125</v>
      </c>
      <c r="I482" s="10">
        <v>0</v>
      </c>
      <c r="J482" s="8">
        <v>125</v>
      </c>
      <c r="K482" s="8">
        <v>73.05</v>
      </c>
      <c r="L482" s="8">
        <v>51.95</v>
      </c>
      <c r="M482" s="10">
        <f t="shared" si="28"/>
        <v>0.41560000000000002</v>
      </c>
      <c r="N482" t="str">
        <f t="shared" si="29"/>
        <v>02</v>
      </c>
      <c r="O482">
        <f t="shared" si="30"/>
        <v>2024</v>
      </c>
      <c r="P482" s="8">
        <f t="shared" si="31"/>
        <v>0</v>
      </c>
    </row>
    <row r="483" spans="1:16" x14ac:dyDescent="0.3">
      <c r="A483" s="2" t="s">
        <v>951</v>
      </c>
      <c r="B483" s="4">
        <v>45326</v>
      </c>
      <c r="C483" s="2" t="s">
        <v>952</v>
      </c>
      <c r="D483" s="2" t="s">
        <v>24</v>
      </c>
      <c r="E483" s="2" t="s">
        <v>20</v>
      </c>
      <c r="F483" s="2" t="s">
        <v>21</v>
      </c>
      <c r="G483" s="6">
        <v>1</v>
      </c>
      <c r="H483" s="8">
        <v>4930</v>
      </c>
      <c r="I483" s="10">
        <v>0</v>
      </c>
      <c r="J483" s="8">
        <v>4930</v>
      </c>
      <c r="K483" s="8">
        <v>3729.03</v>
      </c>
      <c r="L483" s="8">
        <v>1200.97</v>
      </c>
      <c r="M483" s="10">
        <f t="shared" si="28"/>
        <v>0.24360446247464504</v>
      </c>
      <c r="N483" t="str">
        <f t="shared" si="29"/>
        <v>02</v>
      </c>
      <c r="O483">
        <f t="shared" si="30"/>
        <v>2024</v>
      </c>
      <c r="P483" s="8">
        <f t="shared" si="31"/>
        <v>0</v>
      </c>
    </row>
    <row r="484" spans="1:16" x14ac:dyDescent="0.3">
      <c r="A484" s="2" t="s">
        <v>953</v>
      </c>
      <c r="B484" s="4">
        <v>45326</v>
      </c>
      <c r="C484" s="2" t="s">
        <v>954</v>
      </c>
      <c r="D484" s="2" t="s">
        <v>64</v>
      </c>
      <c r="E484" s="2" t="s">
        <v>36</v>
      </c>
      <c r="F484" s="2" t="s">
        <v>25</v>
      </c>
      <c r="G484" s="6">
        <v>2</v>
      </c>
      <c r="H484" s="8">
        <v>10341</v>
      </c>
      <c r="I484" s="10">
        <v>0.2</v>
      </c>
      <c r="J484" s="8">
        <v>16545.599999999999</v>
      </c>
      <c r="K484" s="8">
        <v>14646.07</v>
      </c>
      <c r="L484" s="8">
        <v>1899.53</v>
      </c>
      <c r="M484" s="10">
        <f t="shared" si="28"/>
        <v>0.11480574896044871</v>
      </c>
      <c r="N484" t="str">
        <f t="shared" si="29"/>
        <v>02</v>
      </c>
      <c r="O484">
        <f t="shared" si="30"/>
        <v>2024</v>
      </c>
      <c r="P484" s="8">
        <f t="shared" si="31"/>
        <v>4136.4000000000005</v>
      </c>
    </row>
    <row r="485" spans="1:16" x14ac:dyDescent="0.3">
      <c r="A485" s="2" t="s">
        <v>955</v>
      </c>
      <c r="B485" s="4">
        <v>45326</v>
      </c>
      <c r="C485" s="2" t="s">
        <v>956</v>
      </c>
      <c r="D485" s="2" t="s">
        <v>130</v>
      </c>
      <c r="E485" s="2" t="s">
        <v>36</v>
      </c>
      <c r="F485" s="2" t="s">
        <v>32</v>
      </c>
      <c r="G485" s="6">
        <v>4</v>
      </c>
      <c r="H485" s="8">
        <v>17147</v>
      </c>
      <c r="I485" s="10">
        <v>0</v>
      </c>
      <c r="J485" s="8">
        <v>68588</v>
      </c>
      <c r="K485" s="8">
        <v>51711.76</v>
      </c>
      <c r="L485" s="8">
        <v>16876.240000000002</v>
      </c>
      <c r="M485" s="10">
        <f t="shared" si="28"/>
        <v>0.24605237067708641</v>
      </c>
      <c r="N485" t="str">
        <f t="shared" si="29"/>
        <v>02</v>
      </c>
      <c r="O485">
        <f t="shared" si="30"/>
        <v>2024</v>
      </c>
      <c r="P485" s="8">
        <f t="shared" si="31"/>
        <v>0</v>
      </c>
    </row>
    <row r="486" spans="1:16" x14ac:dyDescent="0.3">
      <c r="A486" s="2" t="s">
        <v>957</v>
      </c>
      <c r="B486" s="4">
        <v>45327</v>
      </c>
      <c r="C486" s="2" t="s">
        <v>958</v>
      </c>
      <c r="D486" s="2" t="s">
        <v>64</v>
      </c>
      <c r="E486" s="2" t="s">
        <v>36</v>
      </c>
      <c r="F486" s="2" t="s">
        <v>43</v>
      </c>
      <c r="G486" s="6">
        <v>3</v>
      </c>
      <c r="H486" s="8">
        <v>6643</v>
      </c>
      <c r="I486" s="10">
        <v>0.1</v>
      </c>
      <c r="J486" s="8">
        <v>17936.099999999999</v>
      </c>
      <c r="K486" s="8">
        <v>12578.03</v>
      </c>
      <c r="L486" s="8">
        <v>5358.07</v>
      </c>
      <c r="M486" s="10">
        <f t="shared" si="28"/>
        <v>0.29873105078584533</v>
      </c>
      <c r="N486" t="str">
        <f t="shared" si="29"/>
        <v>02</v>
      </c>
      <c r="O486">
        <f t="shared" si="30"/>
        <v>2024</v>
      </c>
      <c r="P486" s="8">
        <f t="shared" si="31"/>
        <v>1992.9</v>
      </c>
    </row>
    <row r="487" spans="1:16" x14ac:dyDescent="0.3">
      <c r="A487" s="2" t="s">
        <v>959</v>
      </c>
      <c r="B487" s="4">
        <v>45327</v>
      </c>
      <c r="C487" s="2" t="s">
        <v>960</v>
      </c>
      <c r="D487" s="2" t="s">
        <v>35</v>
      </c>
      <c r="E487" s="2" t="s">
        <v>36</v>
      </c>
      <c r="F487" s="2" t="s">
        <v>25</v>
      </c>
      <c r="G487" s="6">
        <v>1</v>
      </c>
      <c r="H487" s="8">
        <v>5513</v>
      </c>
      <c r="I487" s="10">
        <v>0.1</v>
      </c>
      <c r="J487" s="8">
        <v>4961.7</v>
      </c>
      <c r="K487" s="8">
        <v>3874.55</v>
      </c>
      <c r="L487" s="8">
        <v>1087.1500000000001</v>
      </c>
      <c r="M487" s="10">
        <f t="shared" si="28"/>
        <v>0.21910837011508155</v>
      </c>
      <c r="N487" t="str">
        <f t="shared" si="29"/>
        <v>02</v>
      </c>
      <c r="O487">
        <f t="shared" si="30"/>
        <v>2024</v>
      </c>
      <c r="P487" s="8">
        <f t="shared" si="31"/>
        <v>551.30000000000007</v>
      </c>
    </row>
    <row r="488" spans="1:16" x14ac:dyDescent="0.3">
      <c r="A488" s="2" t="s">
        <v>961</v>
      </c>
      <c r="B488" s="4">
        <v>45327</v>
      </c>
      <c r="C488" s="2" t="s">
        <v>962</v>
      </c>
      <c r="D488" s="2" t="s">
        <v>31</v>
      </c>
      <c r="E488" s="2" t="s">
        <v>20</v>
      </c>
      <c r="F488" s="2" t="s">
        <v>16</v>
      </c>
      <c r="G488" s="6">
        <v>1</v>
      </c>
      <c r="H488" s="8">
        <v>16058</v>
      </c>
      <c r="I488" s="10">
        <v>0</v>
      </c>
      <c r="J488" s="8">
        <v>16058</v>
      </c>
      <c r="K488" s="8">
        <v>9773.85</v>
      </c>
      <c r="L488" s="8">
        <v>6284.15</v>
      </c>
      <c r="M488" s="10">
        <f t="shared" si="28"/>
        <v>0.3913407647278615</v>
      </c>
      <c r="N488" t="str">
        <f t="shared" si="29"/>
        <v>02</v>
      </c>
      <c r="O488">
        <f t="shared" si="30"/>
        <v>2024</v>
      </c>
      <c r="P488" s="8">
        <f t="shared" si="31"/>
        <v>0</v>
      </c>
    </row>
    <row r="489" spans="1:16" x14ac:dyDescent="0.3">
      <c r="A489" s="2" t="s">
        <v>963</v>
      </c>
      <c r="B489" s="4">
        <v>45327</v>
      </c>
      <c r="C489" s="2" t="s">
        <v>964</v>
      </c>
      <c r="D489" s="2" t="s">
        <v>19</v>
      </c>
      <c r="E489" s="2" t="s">
        <v>20</v>
      </c>
      <c r="F489" s="2" t="s">
        <v>21</v>
      </c>
      <c r="G489" s="6">
        <v>1</v>
      </c>
      <c r="H489" s="8">
        <v>1230</v>
      </c>
      <c r="I489" s="10">
        <v>0.05</v>
      </c>
      <c r="J489" s="8">
        <v>1168.5</v>
      </c>
      <c r="K489" s="8">
        <v>891.26</v>
      </c>
      <c r="L489" s="8">
        <v>277.24</v>
      </c>
      <c r="M489" s="10">
        <f t="shared" si="28"/>
        <v>0.23726144629867352</v>
      </c>
      <c r="N489" t="str">
        <f t="shared" si="29"/>
        <v>02</v>
      </c>
      <c r="O489">
        <f t="shared" si="30"/>
        <v>2024</v>
      </c>
      <c r="P489" s="8">
        <f t="shared" si="31"/>
        <v>61.5</v>
      </c>
    </row>
    <row r="490" spans="1:16" x14ac:dyDescent="0.3">
      <c r="A490" s="2" t="s">
        <v>965</v>
      </c>
      <c r="B490" s="4">
        <v>45327</v>
      </c>
      <c r="C490" s="2" t="s">
        <v>966</v>
      </c>
      <c r="D490" s="2" t="s">
        <v>57</v>
      </c>
      <c r="E490" s="2" t="s">
        <v>20</v>
      </c>
      <c r="F490" s="2" t="s">
        <v>21</v>
      </c>
      <c r="G490" s="6">
        <v>2</v>
      </c>
      <c r="H490" s="8">
        <v>18918</v>
      </c>
      <c r="I490" s="10">
        <v>0.1</v>
      </c>
      <c r="J490" s="8">
        <v>34052.400000000001</v>
      </c>
      <c r="K490" s="8">
        <v>26082.81</v>
      </c>
      <c r="L490" s="8">
        <v>7969.59</v>
      </c>
      <c r="M490" s="10">
        <f t="shared" si="28"/>
        <v>0.23403901046622264</v>
      </c>
      <c r="N490" t="str">
        <f t="shared" si="29"/>
        <v>02</v>
      </c>
      <c r="O490">
        <f t="shared" si="30"/>
        <v>2024</v>
      </c>
      <c r="P490" s="8">
        <f t="shared" si="31"/>
        <v>3783.6000000000004</v>
      </c>
    </row>
    <row r="491" spans="1:16" x14ac:dyDescent="0.3">
      <c r="A491" s="2" t="s">
        <v>967</v>
      </c>
      <c r="B491" s="4">
        <v>45327</v>
      </c>
      <c r="C491" s="2" t="s">
        <v>968</v>
      </c>
      <c r="D491" s="2" t="s">
        <v>73</v>
      </c>
      <c r="E491" s="2" t="s">
        <v>49</v>
      </c>
      <c r="F491" s="2" t="s">
        <v>32</v>
      </c>
      <c r="G491" s="6">
        <v>1</v>
      </c>
      <c r="H491" s="8">
        <v>93</v>
      </c>
      <c r="I491" s="10">
        <v>0.1</v>
      </c>
      <c r="J491" s="8">
        <v>83.7</v>
      </c>
      <c r="K491" s="8">
        <v>65.400000000000006</v>
      </c>
      <c r="L491" s="8">
        <v>18.3</v>
      </c>
      <c r="M491" s="10">
        <f t="shared" si="28"/>
        <v>0.21863799283154123</v>
      </c>
      <c r="N491" t="str">
        <f t="shared" si="29"/>
        <v>02</v>
      </c>
      <c r="O491">
        <f t="shared" si="30"/>
        <v>2024</v>
      </c>
      <c r="P491" s="8">
        <f t="shared" si="31"/>
        <v>9.3000000000000007</v>
      </c>
    </row>
    <row r="492" spans="1:16" x14ac:dyDescent="0.3">
      <c r="A492" s="2" t="s">
        <v>969</v>
      </c>
      <c r="B492" s="4">
        <v>45327</v>
      </c>
      <c r="C492" s="2" t="s">
        <v>970</v>
      </c>
      <c r="D492" s="2" t="s">
        <v>130</v>
      </c>
      <c r="E492" s="2" t="s">
        <v>36</v>
      </c>
      <c r="F492" s="2" t="s">
        <v>25</v>
      </c>
      <c r="G492" s="6">
        <v>1</v>
      </c>
      <c r="H492" s="8">
        <v>9002</v>
      </c>
      <c r="I492" s="10">
        <v>0.1</v>
      </c>
      <c r="J492" s="8">
        <v>8101.8</v>
      </c>
      <c r="K492" s="8">
        <v>5583.41</v>
      </c>
      <c r="L492" s="8">
        <v>2518.39</v>
      </c>
      <c r="M492" s="10">
        <f t="shared" si="28"/>
        <v>0.31084326939692414</v>
      </c>
      <c r="N492" t="str">
        <f t="shared" si="29"/>
        <v>02</v>
      </c>
      <c r="O492">
        <f t="shared" si="30"/>
        <v>2024</v>
      </c>
      <c r="P492" s="8">
        <f t="shared" si="31"/>
        <v>900.2</v>
      </c>
    </row>
    <row r="493" spans="1:16" x14ac:dyDescent="0.3">
      <c r="A493" s="2" t="s">
        <v>971</v>
      </c>
      <c r="B493" s="4">
        <v>45327</v>
      </c>
      <c r="C493" s="2" t="s">
        <v>194</v>
      </c>
      <c r="D493" s="2" t="s">
        <v>64</v>
      </c>
      <c r="E493" s="2" t="s">
        <v>36</v>
      </c>
      <c r="F493" s="2" t="s">
        <v>43</v>
      </c>
      <c r="G493" s="6">
        <v>1</v>
      </c>
      <c r="H493" s="8">
        <v>17420</v>
      </c>
      <c r="I493" s="10">
        <v>0.1</v>
      </c>
      <c r="J493" s="8">
        <v>15678</v>
      </c>
      <c r="K493" s="8">
        <v>12877.97</v>
      </c>
      <c r="L493" s="8">
        <v>2800.03</v>
      </c>
      <c r="M493" s="10">
        <f t="shared" si="28"/>
        <v>0.17859612195433092</v>
      </c>
      <c r="N493" t="str">
        <f t="shared" si="29"/>
        <v>02</v>
      </c>
      <c r="O493">
        <f t="shared" si="30"/>
        <v>2024</v>
      </c>
      <c r="P493" s="8">
        <f t="shared" si="31"/>
        <v>1742</v>
      </c>
    </row>
    <row r="494" spans="1:16" x14ac:dyDescent="0.3">
      <c r="A494" s="2" t="s">
        <v>972</v>
      </c>
      <c r="B494" s="4">
        <v>45327</v>
      </c>
      <c r="C494" s="2" t="s">
        <v>973</v>
      </c>
      <c r="D494" s="2" t="s">
        <v>57</v>
      </c>
      <c r="E494" s="2" t="s">
        <v>20</v>
      </c>
      <c r="F494" s="2" t="s">
        <v>43</v>
      </c>
      <c r="G494" s="6">
        <v>4</v>
      </c>
      <c r="H494" s="8">
        <v>27413</v>
      </c>
      <c r="I494" s="10">
        <v>0.1</v>
      </c>
      <c r="J494" s="8">
        <v>98686.8</v>
      </c>
      <c r="K494" s="8">
        <v>77283.64</v>
      </c>
      <c r="L494" s="8">
        <v>21403.16</v>
      </c>
      <c r="M494" s="10">
        <f t="shared" si="28"/>
        <v>0.21687966374429002</v>
      </c>
      <c r="N494" t="str">
        <f t="shared" si="29"/>
        <v>02</v>
      </c>
      <c r="O494">
        <f t="shared" si="30"/>
        <v>2024</v>
      </c>
      <c r="P494" s="8">
        <f t="shared" si="31"/>
        <v>10965.2</v>
      </c>
    </row>
    <row r="495" spans="1:16" x14ac:dyDescent="0.3">
      <c r="A495" s="2" t="s">
        <v>974</v>
      </c>
      <c r="B495" s="4">
        <v>45327</v>
      </c>
      <c r="C495" s="2" t="s">
        <v>975</v>
      </c>
      <c r="D495" s="2" t="s">
        <v>24</v>
      </c>
      <c r="E495" s="2" t="s">
        <v>20</v>
      </c>
      <c r="F495" s="2" t="s">
        <v>16</v>
      </c>
      <c r="G495" s="6">
        <v>3</v>
      </c>
      <c r="H495" s="8">
        <v>4656</v>
      </c>
      <c r="I495" s="10">
        <v>0</v>
      </c>
      <c r="J495" s="8">
        <v>13968</v>
      </c>
      <c r="K495" s="8">
        <v>8794.4699999999993</v>
      </c>
      <c r="L495" s="8">
        <v>5173.53</v>
      </c>
      <c r="M495" s="10">
        <f t="shared" si="28"/>
        <v>0.37038445017182131</v>
      </c>
      <c r="N495" t="str">
        <f t="shared" si="29"/>
        <v>02</v>
      </c>
      <c r="O495">
        <f t="shared" si="30"/>
        <v>2024</v>
      </c>
      <c r="P495" s="8">
        <f t="shared" si="31"/>
        <v>0</v>
      </c>
    </row>
    <row r="496" spans="1:16" x14ac:dyDescent="0.3">
      <c r="A496" s="2" t="s">
        <v>976</v>
      </c>
      <c r="B496" s="4">
        <v>45327</v>
      </c>
      <c r="C496" s="2" t="s">
        <v>977</v>
      </c>
      <c r="D496" s="2" t="s">
        <v>73</v>
      </c>
      <c r="E496" s="2" t="s">
        <v>49</v>
      </c>
      <c r="F496" s="2" t="s">
        <v>21</v>
      </c>
      <c r="G496" s="6">
        <v>1</v>
      </c>
      <c r="H496" s="8">
        <v>109</v>
      </c>
      <c r="I496" s="10">
        <v>0.1</v>
      </c>
      <c r="J496" s="8">
        <v>98.1</v>
      </c>
      <c r="K496" s="8">
        <v>69.44</v>
      </c>
      <c r="L496" s="8">
        <v>28.66</v>
      </c>
      <c r="M496" s="10">
        <f t="shared" si="28"/>
        <v>0.29215086646279309</v>
      </c>
      <c r="N496" t="str">
        <f t="shared" si="29"/>
        <v>02</v>
      </c>
      <c r="O496">
        <f t="shared" si="30"/>
        <v>2024</v>
      </c>
      <c r="P496" s="8">
        <f t="shared" si="31"/>
        <v>10.9</v>
      </c>
    </row>
    <row r="497" spans="1:16" x14ac:dyDescent="0.3">
      <c r="A497" s="2" t="s">
        <v>978</v>
      </c>
      <c r="B497" s="4">
        <v>45327</v>
      </c>
      <c r="C497" s="2" t="s">
        <v>979</v>
      </c>
      <c r="D497" s="2" t="s">
        <v>28</v>
      </c>
      <c r="E497" s="2" t="s">
        <v>20</v>
      </c>
      <c r="F497" s="2" t="s">
        <v>16</v>
      </c>
      <c r="G497" s="6">
        <v>4</v>
      </c>
      <c r="H497" s="8">
        <v>74528</v>
      </c>
      <c r="I497" s="10">
        <v>0.05</v>
      </c>
      <c r="J497" s="8">
        <v>283206.40000000002</v>
      </c>
      <c r="K497" s="8">
        <v>239709.04</v>
      </c>
      <c r="L497" s="8">
        <v>43497.36</v>
      </c>
      <c r="M497" s="10">
        <f t="shared" si="28"/>
        <v>0.15358890194571873</v>
      </c>
      <c r="N497" t="str">
        <f t="shared" si="29"/>
        <v>02</v>
      </c>
      <c r="O497">
        <f t="shared" si="30"/>
        <v>2024</v>
      </c>
      <c r="P497" s="8">
        <f t="shared" si="31"/>
        <v>14905.6</v>
      </c>
    </row>
    <row r="498" spans="1:16" x14ac:dyDescent="0.3">
      <c r="A498" s="2" t="s">
        <v>980</v>
      </c>
      <c r="B498" s="4">
        <v>45327</v>
      </c>
      <c r="C498" s="2" t="s">
        <v>981</v>
      </c>
      <c r="D498" s="2" t="s">
        <v>57</v>
      </c>
      <c r="E498" s="2" t="s">
        <v>20</v>
      </c>
      <c r="F498" s="2" t="s">
        <v>25</v>
      </c>
      <c r="G498" s="6">
        <v>4</v>
      </c>
      <c r="H498" s="8">
        <v>21372</v>
      </c>
      <c r="I498" s="10">
        <v>0</v>
      </c>
      <c r="J498" s="8">
        <v>85488</v>
      </c>
      <c r="K498" s="8">
        <v>51787.37</v>
      </c>
      <c r="L498" s="8">
        <v>33700.629999999997</v>
      </c>
      <c r="M498" s="10">
        <f t="shared" si="28"/>
        <v>0.39421474358974357</v>
      </c>
      <c r="N498" t="str">
        <f t="shared" si="29"/>
        <v>02</v>
      </c>
      <c r="O498">
        <f t="shared" si="30"/>
        <v>2024</v>
      </c>
      <c r="P498" s="8">
        <f t="shared" si="31"/>
        <v>0</v>
      </c>
    </row>
    <row r="499" spans="1:16" x14ac:dyDescent="0.3">
      <c r="A499" s="2" t="s">
        <v>982</v>
      </c>
      <c r="B499" s="4">
        <v>45327</v>
      </c>
      <c r="C499" s="2" t="s">
        <v>983</v>
      </c>
      <c r="D499" s="2" t="s">
        <v>73</v>
      </c>
      <c r="E499" s="2" t="s">
        <v>49</v>
      </c>
      <c r="F499" s="2" t="s">
        <v>25</v>
      </c>
      <c r="G499" s="6">
        <v>5</v>
      </c>
      <c r="H499" s="8">
        <v>63</v>
      </c>
      <c r="I499" s="10">
        <v>0.05</v>
      </c>
      <c r="J499" s="8">
        <v>299.25</v>
      </c>
      <c r="K499" s="8">
        <v>199.6</v>
      </c>
      <c r="L499" s="8">
        <v>99.65</v>
      </c>
      <c r="M499" s="10">
        <f t="shared" si="28"/>
        <v>0.33299916457811196</v>
      </c>
      <c r="N499" t="str">
        <f t="shared" si="29"/>
        <v>02</v>
      </c>
      <c r="O499">
        <f t="shared" si="30"/>
        <v>2024</v>
      </c>
      <c r="P499" s="8">
        <f t="shared" si="31"/>
        <v>15.75</v>
      </c>
    </row>
    <row r="500" spans="1:16" x14ac:dyDescent="0.3">
      <c r="A500" s="2" t="s">
        <v>984</v>
      </c>
      <c r="B500" s="4">
        <v>45327</v>
      </c>
      <c r="C500" s="2" t="s">
        <v>985</v>
      </c>
      <c r="D500" s="2" t="s">
        <v>130</v>
      </c>
      <c r="E500" s="2" t="s">
        <v>36</v>
      </c>
      <c r="F500" s="2" t="s">
        <v>43</v>
      </c>
      <c r="G500" s="6">
        <v>1</v>
      </c>
      <c r="H500" s="8">
        <v>17897</v>
      </c>
      <c r="I500" s="10">
        <v>0</v>
      </c>
      <c r="J500" s="8">
        <v>17897</v>
      </c>
      <c r="K500" s="8">
        <v>11742.13</v>
      </c>
      <c r="L500" s="8">
        <v>6154.87</v>
      </c>
      <c r="M500" s="10">
        <f t="shared" si="28"/>
        <v>0.34390512376375926</v>
      </c>
      <c r="N500" t="str">
        <f t="shared" si="29"/>
        <v>02</v>
      </c>
      <c r="O500">
        <f t="shared" si="30"/>
        <v>2024</v>
      </c>
      <c r="P500" s="8">
        <f t="shared" si="31"/>
        <v>0</v>
      </c>
    </row>
    <row r="501" spans="1:16" x14ac:dyDescent="0.3">
      <c r="A501" s="2" t="s">
        <v>986</v>
      </c>
      <c r="B501" s="4">
        <v>45328</v>
      </c>
      <c r="C501" s="2" t="s">
        <v>987</v>
      </c>
      <c r="D501" s="2" t="s">
        <v>41</v>
      </c>
      <c r="E501" s="2" t="s">
        <v>42</v>
      </c>
      <c r="F501" s="2" t="s">
        <v>21</v>
      </c>
      <c r="G501" s="6">
        <v>3</v>
      </c>
      <c r="H501" s="8">
        <v>591</v>
      </c>
      <c r="I501" s="10">
        <v>0</v>
      </c>
      <c r="J501" s="8">
        <v>1773</v>
      </c>
      <c r="K501" s="8">
        <v>1449.43</v>
      </c>
      <c r="L501" s="8">
        <v>323.57</v>
      </c>
      <c r="M501" s="10">
        <f t="shared" si="28"/>
        <v>0.1824985899605189</v>
      </c>
      <c r="N501" t="str">
        <f t="shared" si="29"/>
        <v>02</v>
      </c>
      <c r="O501">
        <f t="shared" si="30"/>
        <v>2024</v>
      </c>
      <c r="P501" s="8">
        <f t="shared" si="31"/>
        <v>0</v>
      </c>
    </row>
    <row r="502" spans="1:16" x14ac:dyDescent="0.3">
      <c r="A502" s="2" t="s">
        <v>988</v>
      </c>
      <c r="B502" s="4">
        <v>45328</v>
      </c>
      <c r="C502" s="2" t="s">
        <v>989</v>
      </c>
      <c r="D502" s="2" t="s">
        <v>130</v>
      </c>
      <c r="E502" s="2" t="s">
        <v>36</v>
      </c>
      <c r="F502" s="2" t="s">
        <v>16</v>
      </c>
      <c r="G502" s="6">
        <v>1</v>
      </c>
      <c r="H502" s="8">
        <v>10020</v>
      </c>
      <c r="I502" s="10">
        <v>0.15</v>
      </c>
      <c r="J502" s="8">
        <v>8517</v>
      </c>
      <c r="K502" s="8">
        <v>8193.34</v>
      </c>
      <c r="L502" s="8">
        <v>323.66000000000003</v>
      </c>
      <c r="M502" s="10">
        <f t="shared" si="28"/>
        <v>3.8001643771280971E-2</v>
      </c>
      <c r="N502" t="str">
        <f t="shared" si="29"/>
        <v>02</v>
      </c>
      <c r="O502">
        <f t="shared" si="30"/>
        <v>2024</v>
      </c>
      <c r="P502" s="8">
        <f t="shared" si="31"/>
        <v>1503</v>
      </c>
    </row>
    <row r="503" spans="1:16" x14ac:dyDescent="0.3">
      <c r="A503" s="2" t="s">
        <v>990</v>
      </c>
      <c r="B503" s="4">
        <v>45328</v>
      </c>
      <c r="C503" s="2" t="s">
        <v>991</v>
      </c>
      <c r="D503" s="2" t="s">
        <v>48</v>
      </c>
      <c r="E503" s="2" t="s">
        <v>49</v>
      </c>
      <c r="F503" s="2" t="s">
        <v>25</v>
      </c>
      <c r="G503" s="6">
        <v>2</v>
      </c>
      <c r="H503" s="8">
        <v>107</v>
      </c>
      <c r="I503" s="10">
        <v>0</v>
      </c>
      <c r="J503" s="8">
        <v>214</v>
      </c>
      <c r="K503" s="8">
        <v>134.4</v>
      </c>
      <c r="L503" s="8">
        <v>79.599999999999994</v>
      </c>
      <c r="M503" s="10">
        <f t="shared" si="28"/>
        <v>0.37196261682242987</v>
      </c>
      <c r="N503" t="str">
        <f t="shared" si="29"/>
        <v>02</v>
      </c>
      <c r="O503">
        <f t="shared" si="30"/>
        <v>2024</v>
      </c>
      <c r="P503" s="8">
        <f t="shared" si="31"/>
        <v>0</v>
      </c>
    </row>
    <row r="504" spans="1:16" x14ac:dyDescent="0.3">
      <c r="A504" s="2" t="s">
        <v>992</v>
      </c>
      <c r="B504" s="4">
        <v>45328</v>
      </c>
      <c r="C504" s="2" t="s">
        <v>993</v>
      </c>
      <c r="D504" s="2" t="s">
        <v>73</v>
      </c>
      <c r="E504" s="2" t="s">
        <v>49</v>
      </c>
      <c r="F504" s="2" t="s">
        <v>32</v>
      </c>
      <c r="G504" s="6">
        <v>1</v>
      </c>
      <c r="H504" s="8">
        <v>173</v>
      </c>
      <c r="I504" s="10">
        <v>0</v>
      </c>
      <c r="J504" s="8">
        <v>173</v>
      </c>
      <c r="K504" s="8">
        <v>96.87</v>
      </c>
      <c r="L504" s="8">
        <v>76.13</v>
      </c>
      <c r="M504" s="10">
        <f t="shared" si="28"/>
        <v>0.44005780346820805</v>
      </c>
      <c r="N504" t="str">
        <f t="shared" si="29"/>
        <v>02</v>
      </c>
      <c r="O504">
        <f t="shared" si="30"/>
        <v>2024</v>
      </c>
      <c r="P504" s="8">
        <f t="shared" si="31"/>
        <v>0</v>
      </c>
    </row>
    <row r="505" spans="1:16" x14ac:dyDescent="0.3">
      <c r="A505" s="2" t="s">
        <v>994</v>
      </c>
      <c r="B505" s="4">
        <v>45328</v>
      </c>
      <c r="C505" s="2" t="s">
        <v>148</v>
      </c>
      <c r="D505" s="2" t="s">
        <v>76</v>
      </c>
      <c r="E505" s="2" t="s">
        <v>15</v>
      </c>
      <c r="F505" s="2" t="s">
        <v>25</v>
      </c>
      <c r="G505" s="6">
        <v>1</v>
      </c>
      <c r="H505" s="8">
        <v>4572</v>
      </c>
      <c r="I505" s="10">
        <v>0.1</v>
      </c>
      <c r="J505" s="8">
        <v>4114.8</v>
      </c>
      <c r="K505" s="8">
        <v>2857.75</v>
      </c>
      <c r="L505" s="8">
        <v>1257.05</v>
      </c>
      <c r="M505" s="10">
        <f t="shared" si="28"/>
        <v>0.30549479926120343</v>
      </c>
      <c r="N505" t="str">
        <f t="shared" si="29"/>
        <v>02</v>
      </c>
      <c r="O505">
        <f t="shared" si="30"/>
        <v>2024</v>
      </c>
      <c r="P505" s="8">
        <f t="shared" si="31"/>
        <v>457.20000000000005</v>
      </c>
    </row>
    <row r="506" spans="1:16" x14ac:dyDescent="0.3">
      <c r="A506" s="2" t="s">
        <v>995</v>
      </c>
      <c r="B506" s="4">
        <v>45328</v>
      </c>
      <c r="C506" s="2" t="s">
        <v>80</v>
      </c>
      <c r="D506" s="2" t="s">
        <v>76</v>
      </c>
      <c r="E506" s="2" t="s">
        <v>15</v>
      </c>
      <c r="F506" s="2" t="s">
        <v>43</v>
      </c>
      <c r="G506" s="6">
        <v>4</v>
      </c>
      <c r="H506" s="8">
        <v>2101</v>
      </c>
      <c r="I506" s="10">
        <v>0.2</v>
      </c>
      <c r="J506" s="8">
        <v>6723.2</v>
      </c>
      <c r="K506" s="8">
        <v>6808.73</v>
      </c>
      <c r="L506" s="8">
        <v>-85.53</v>
      </c>
      <c r="M506" s="10">
        <f t="shared" si="28"/>
        <v>-1.2721620656830081E-2</v>
      </c>
      <c r="N506" t="str">
        <f t="shared" si="29"/>
        <v>02</v>
      </c>
      <c r="O506">
        <f t="shared" si="30"/>
        <v>2024</v>
      </c>
      <c r="P506" s="8">
        <f t="shared" si="31"/>
        <v>1680.8000000000002</v>
      </c>
    </row>
    <row r="507" spans="1:16" x14ac:dyDescent="0.3">
      <c r="A507" s="2" t="s">
        <v>996</v>
      </c>
      <c r="B507" s="4">
        <v>45328</v>
      </c>
      <c r="C507" s="2" t="s">
        <v>997</v>
      </c>
      <c r="D507" s="2" t="s">
        <v>52</v>
      </c>
      <c r="E507" s="2" t="s">
        <v>42</v>
      </c>
      <c r="F507" s="2" t="s">
        <v>25</v>
      </c>
      <c r="G507" s="6">
        <v>3</v>
      </c>
      <c r="H507" s="8">
        <v>1534</v>
      </c>
      <c r="I507" s="10">
        <v>0</v>
      </c>
      <c r="J507" s="8">
        <v>4602</v>
      </c>
      <c r="K507" s="8">
        <v>3462.6</v>
      </c>
      <c r="L507" s="8">
        <v>1139.4000000000001</v>
      </c>
      <c r="M507" s="10">
        <f t="shared" si="28"/>
        <v>0.24758800521512389</v>
      </c>
      <c r="N507" t="str">
        <f t="shared" si="29"/>
        <v>02</v>
      </c>
      <c r="O507">
        <f t="shared" si="30"/>
        <v>2024</v>
      </c>
      <c r="P507" s="8">
        <f t="shared" si="31"/>
        <v>0</v>
      </c>
    </row>
    <row r="508" spans="1:16" x14ac:dyDescent="0.3">
      <c r="A508" s="2" t="s">
        <v>998</v>
      </c>
      <c r="B508" s="4">
        <v>45328</v>
      </c>
      <c r="C508" s="2" t="s">
        <v>999</v>
      </c>
      <c r="D508" s="2" t="s">
        <v>28</v>
      </c>
      <c r="E508" s="2" t="s">
        <v>20</v>
      </c>
      <c r="F508" s="2" t="s">
        <v>32</v>
      </c>
      <c r="G508" s="6">
        <v>2</v>
      </c>
      <c r="H508" s="8">
        <v>63327</v>
      </c>
      <c r="I508" s="10">
        <v>0.05</v>
      </c>
      <c r="J508" s="8">
        <v>120321.3</v>
      </c>
      <c r="K508" s="8">
        <v>81773.48</v>
      </c>
      <c r="L508" s="8">
        <v>38547.82</v>
      </c>
      <c r="M508" s="10">
        <f t="shared" si="28"/>
        <v>0.3203740318630201</v>
      </c>
      <c r="N508" t="str">
        <f t="shared" si="29"/>
        <v>02</v>
      </c>
      <c r="O508">
        <f t="shared" si="30"/>
        <v>2024</v>
      </c>
      <c r="P508" s="8">
        <f t="shared" si="31"/>
        <v>6332.7000000000007</v>
      </c>
    </row>
    <row r="509" spans="1:16" x14ac:dyDescent="0.3">
      <c r="A509" s="2" t="s">
        <v>1000</v>
      </c>
      <c r="B509" s="4">
        <v>45328</v>
      </c>
      <c r="C509" s="2" t="s">
        <v>1001</v>
      </c>
      <c r="D509" s="2" t="s">
        <v>41</v>
      </c>
      <c r="E509" s="2" t="s">
        <v>42</v>
      </c>
      <c r="F509" s="2" t="s">
        <v>21</v>
      </c>
      <c r="G509" s="6">
        <v>2</v>
      </c>
      <c r="H509" s="8">
        <v>776</v>
      </c>
      <c r="I509" s="10">
        <v>0.1</v>
      </c>
      <c r="J509" s="8">
        <v>1396.8</v>
      </c>
      <c r="K509" s="8">
        <v>1077.28</v>
      </c>
      <c r="L509" s="8">
        <v>319.52</v>
      </c>
      <c r="M509" s="10">
        <f t="shared" si="28"/>
        <v>0.22875143184421534</v>
      </c>
      <c r="N509" t="str">
        <f t="shared" si="29"/>
        <v>02</v>
      </c>
      <c r="O509">
        <f t="shared" si="30"/>
        <v>2024</v>
      </c>
      <c r="P509" s="8">
        <f t="shared" si="31"/>
        <v>155.20000000000002</v>
      </c>
    </row>
    <row r="510" spans="1:16" x14ac:dyDescent="0.3">
      <c r="A510" s="2" t="s">
        <v>1002</v>
      </c>
      <c r="B510" s="4">
        <v>45328</v>
      </c>
      <c r="C510" s="2" t="s">
        <v>1003</v>
      </c>
      <c r="D510" s="2" t="s">
        <v>52</v>
      </c>
      <c r="E510" s="2" t="s">
        <v>42</v>
      </c>
      <c r="F510" s="2" t="s">
        <v>25</v>
      </c>
      <c r="G510" s="6">
        <v>3</v>
      </c>
      <c r="H510" s="8">
        <v>2002</v>
      </c>
      <c r="I510" s="10">
        <v>0</v>
      </c>
      <c r="J510" s="8">
        <v>6006</v>
      </c>
      <c r="K510" s="8">
        <v>4417.6899999999996</v>
      </c>
      <c r="L510" s="8">
        <v>1588.31</v>
      </c>
      <c r="M510" s="10">
        <f t="shared" si="28"/>
        <v>0.26445387945387944</v>
      </c>
      <c r="N510" t="str">
        <f t="shared" si="29"/>
        <v>02</v>
      </c>
      <c r="O510">
        <f t="shared" si="30"/>
        <v>2024</v>
      </c>
      <c r="P510" s="8">
        <f t="shared" si="31"/>
        <v>0</v>
      </c>
    </row>
    <row r="511" spans="1:16" x14ac:dyDescent="0.3">
      <c r="A511" s="2" t="s">
        <v>1004</v>
      </c>
      <c r="B511" s="4">
        <v>45328</v>
      </c>
      <c r="C511" s="2" t="s">
        <v>1005</v>
      </c>
      <c r="D511" s="2" t="s">
        <v>19</v>
      </c>
      <c r="E511" s="2" t="s">
        <v>20</v>
      </c>
      <c r="F511" s="2" t="s">
        <v>21</v>
      </c>
      <c r="G511" s="6">
        <v>1</v>
      </c>
      <c r="H511" s="8">
        <v>2718</v>
      </c>
      <c r="I511" s="10">
        <v>0.2</v>
      </c>
      <c r="J511" s="8">
        <v>2174.4</v>
      </c>
      <c r="K511" s="8">
        <v>2196.48</v>
      </c>
      <c r="L511" s="8">
        <v>-22.08</v>
      </c>
      <c r="M511" s="10">
        <f t="shared" si="28"/>
        <v>-1.0154525386313465E-2</v>
      </c>
      <c r="N511" t="str">
        <f t="shared" si="29"/>
        <v>02</v>
      </c>
      <c r="O511">
        <f t="shared" si="30"/>
        <v>2024</v>
      </c>
      <c r="P511" s="8">
        <f t="shared" si="31"/>
        <v>543.6</v>
      </c>
    </row>
    <row r="512" spans="1:16" x14ac:dyDescent="0.3">
      <c r="A512" s="2" t="s">
        <v>1006</v>
      </c>
      <c r="B512" s="4">
        <v>45328</v>
      </c>
      <c r="C512" s="2" t="s">
        <v>732</v>
      </c>
      <c r="D512" s="2" t="s">
        <v>99</v>
      </c>
      <c r="E512" s="2" t="s">
        <v>15</v>
      </c>
      <c r="F512" s="2" t="s">
        <v>16</v>
      </c>
      <c r="G512" s="6">
        <v>3</v>
      </c>
      <c r="H512" s="8">
        <v>1023</v>
      </c>
      <c r="I512" s="10">
        <v>0</v>
      </c>
      <c r="J512" s="8">
        <v>3069</v>
      </c>
      <c r="K512" s="8">
        <v>2229.16</v>
      </c>
      <c r="L512" s="8">
        <v>839.84</v>
      </c>
      <c r="M512" s="10">
        <f t="shared" si="28"/>
        <v>0.27365265558813945</v>
      </c>
      <c r="N512" t="str">
        <f t="shared" si="29"/>
        <v>02</v>
      </c>
      <c r="O512">
        <f t="shared" si="30"/>
        <v>2024</v>
      </c>
      <c r="P512" s="8">
        <f t="shared" si="31"/>
        <v>0</v>
      </c>
    </row>
    <row r="513" spans="1:16" x14ac:dyDescent="0.3">
      <c r="A513" s="2" t="s">
        <v>1007</v>
      </c>
      <c r="B513" s="4">
        <v>45328</v>
      </c>
      <c r="C513" s="2" t="s">
        <v>704</v>
      </c>
      <c r="D513" s="2" t="s">
        <v>31</v>
      </c>
      <c r="E513" s="2" t="s">
        <v>20</v>
      </c>
      <c r="F513" s="2" t="s">
        <v>21</v>
      </c>
      <c r="G513" s="6">
        <v>1</v>
      </c>
      <c r="H513" s="8">
        <v>24701</v>
      </c>
      <c r="I513" s="10">
        <v>0.05</v>
      </c>
      <c r="J513" s="8">
        <v>23465.95</v>
      </c>
      <c r="K513" s="8">
        <v>15078.78</v>
      </c>
      <c r="L513" s="8">
        <v>8387.17</v>
      </c>
      <c r="M513" s="10">
        <f t="shared" si="28"/>
        <v>0.3574187279867212</v>
      </c>
      <c r="N513" t="str">
        <f t="shared" si="29"/>
        <v>02</v>
      </c>
      <c r="O513">
        <f t="shared" si="30"/>
        <v>2024</v>
      </c>
      <c r="P513" s="8">
        <f t="shared" si="31"/>
        <v>1235.0500000000002</v>
      </c>
    </row>
    <row r="514" spans="1:16" x14ac:dyDescent="0.3">
      <c r="A514" s="2" t="s">
        <v>1008</v>
      </c>
      <c r="B514" s="4">
        <v>45328</v>
      </c>
      <c r="C514" s="2" t="s">
        <v>1009</v>
      </c>
      <c r="D514" s="2" t="s">
        <v>24</v>
      </c>
      <c r="E514" s="2" t="s">
        <v>20</v>
      </c>
      <c r="F514" s="2" t="s">
        <v>21</v>
      </c>
      <c r="G514" s="6">
        <v>3</v>
      </c>
      <c r="H514" s="8">
        <v>4562</v>
      </c>
      <c r="I514" s="10">
        <v>0.1</v>
      </c>
      <c r="J514" s="8">
        <v>12317.4</v>
      </c>
      <c r="K514" s="8">
        <v>8380.86</v>
      </c>
      <c r="L514" s="8">
        <v>3936.54</v>
      </c>
      <c r="M514" s="10">
        <f t="shared" si="28"/>
        <v>0.31959179697013979</v>
      </c>
      <c r="N514" t="str">
        <f t="shared" si="29"/>
        <v>02</v>
      </c>
      <c r="O514">
        <f t="shared" si="30"/>
        <v>2024</v>
      </c>
      <c r="P514" s="8">
        <f t="shared" si="31"/>
        <v>1368.6000000000001</v>
      </c>
    </row>
    <row r="515" spans="1:16" x14ac:dyDescent="0.3">
      <c r="A515" s="2" t="s">
        <v>1010</v>
      </c>
      <c r="B515" s="4">
        <v>45328</v>
      </c>
      <c r="C515" s="2" t="s">
        <v>1011</v>
      </c>
      <c r="D515" s="2" t="s">
        <v>57</v>
      </c>
      <c r="E515" s="2" t="s">
        <v>20</v>
      </c>
      <c r="F515" s="2" t="s">
        <v>32</v>
      </c>
      <c r="G515" s="6">
        <v>2</v>
      </c>
      <c r="H515" s="8">
        <v>33529</v>
      </c>
      <c r="I515" s="10">
        <v>0</v>
      </c>
      <c r="J515" s="8">
        <v>67058</v>
      </c>
      <c r="K515" s="8">
        <v>49325.89</v>
      </c>
      <c r="L515" s="8">
        <v>17732.11</v>
      </c>
      <c r="M515" s="10">
        <f t="shared" ref="M515:M578" si="32">L515/J515</f>
        <v>0.26442944913358585</v>
      </c>
      <c r="N515" t="str">
        <f t="shared" ref="N515:N578" si="33">TEXT(B515,"mm")</f>
        <v>02</v>
      </c>
      <c r="O515">
        <f t="shared" ref="O515:O578" si="34">YEAR(B515)</f>
        <v>2024</v>
      </c>
      <c r="P515" s="8">
        <f t="shared" ref="P515:P578" si="35">G515*H515*I515</f>
        <v>0</v>
      </c>
    </row>
    <row r="516" spans="1:16" x14ac:dyDescent="0.3">
      <c r="A516" s="2" t="s">
        <v>1012</v>
      </c>
      <c r="B516" s="4">
        <v>45328</v>
      </c>
      <c r="C516" s="2" t="s">
        <v>1013</v>
      </c>
      <c r="D516" s="2" t="s">
        <v>24</v>
      </c>
      <c r="E516" s="2" t="s">
        <v>20</v>
      </c>
      <c r="F516" s="2" t="s">
        <v>16</v>
      </c>
      <c r="G516" s="6">
        <v>2</v>
      </c>
      <c r="H516" s="8">
        <v>2313</v>
      </c>
      <c r="I516" s="10">
        <v>0.05</v>
      </c>
      <c r="J516" s="8">
        <v>4394.7</v>
      </c>
      <c r="K516" s="8">
        <v>3095.12</v>
      </c>
      <c r="L516" s="8">
        <v>1299.58</v>
      </c>
      <c r="M516" s="10">
        <f t="shared" si="32"/>
        <v>0.29571529342162151</v>
      </c>
      <c r="N516" t="str">
        <f t="shared" si="33"/>
        <v>02</v>
      </c>
      <c r="O516">
        <f t="shared" si="34"/>
        <v>2024</v>
      </c>
      <c r="P516" s="8">
        <f t="shared" si="35"/>
        <v>231.3</v>
      </c>
    </row>
    <row r="517" spans="1:16" x14ac:dyDescent="0.3">
      <c r="A517" s="2" t="s">
        <v>1014</v>
      </c>
      <c r="B517" s="4">
        <v>45329</v>
      </c>
      <c r="C517" s="2" t="s">
        <v>1015</v>
      </c>
      <c r="D517" s="2" t="s">
        <v>48</v>
      </c>
      <c r="E517" s="2" t="s">
        <v>49</v>
      </c>
      <c r="F517" s="2" t="s">
        <v>21</v>
      </c>
      <c r="G517" s="6">
        <v>4</v>
      </c>
      <c r="H517" s="8">
        <v>204</v>
      </c>
      <c r="I517" s="10">
        <v>0</v>
      </c>
      <c r="J517" s="8">
        <v>816</v>
      </c>
      <c r="K517" s="8">
        <v>508.16</v>
      </c>
      <c r="L517" s="8">
        <v>307.83999999999997</v>
      </c>
      <c r="M517" s="10">
        <f t="shared" si="32"/>
        <v>0.37725490196078426</v>
      </c>
      <c r="N517" t="str">
        <f t="shared" si="33"/>
        <v>02</v>
      </c>
      <c r="O517">
        <f t="shared" si="34"/>
        <v>2024</v>
      </c>
      <c r="P517" s="8">
        <f t="shared" si="35"/>
        <v>0</v>
      </c>
    </row>
    <row r="518" spans="1:16" x14ac:dyDescent="0.3">
      <c r="A518" s="2" t="s">
        <v>1016</v>
      </c>
      <c r="B518" s="4">
        <v>45329</v>
      </c>
      <c r="C518" s="2" t="s">
        <v>1017</v>
      </c>
      <c r="D518" s="2" t="s">
        <v>28</v>
      </c>
      <c r="E518" s="2" t="s">
        <v>20</v>
      </c>
      <c r="F518" s="2" t="s">
        <v>25</v>
      </c>
      <c r="G518" s="6">
        <v>2</v>
      </c>
      <c r="H518" s="8">
        <v>63573</v>
      </c>
      <c r="I518" s="10">
        <v>0</v>
      </c>
      <c r="J518" s="8">
        <v>127146</v>
      </c>
      <c r="K518" s="8">
        <v>89236.23</v>
      </c>
      <c r="L518" s="8">
        <v>37909.769999999997</v>
      </c>
      <c r="M518" s="10">
        <f t="shared" si="32"/>
        <v>0.29815936010570521</v>
      </c>
      <c r="N518" t="str">
        <f t="shared" si="33"/>
        <v>02</v>
      </c>
      <c r="O518">
        <f t="shared" si="34"/>
        <v>2024</v>
      </c>
      <c r="P518" s="8">
        <f t="shared" si="35"/>
        <v>0</v>
      </c>
    </row>
    <row r="519" spans="1:16" x14ac:dyDescent="0.3">
      <c r="A519" s="2" t="s">
        <v>1018</v>
      </c>
      <c r="B519" s="4">
        <v>45329</v>
      </c>
      <c r="C519" s="2" t="s">
        <v>1019</v>
      </c>
      <c r="D519" s="2" t="s">
        <v>57</v>
      </c>
      <c r="E519" s="2" t="s">
        <v>20</v>
      </c>
      <c r="F519" s="2" t="s">
        <v>43</v>
      </c>
      <c r="G519" s="6">
        <v>2</v>
      </c>
      <c r="H519" s="8">
        <v>31071</v>
      </c>
      <c r="I519" s="10">
        <v>0</v>
      </c>
      <c r="J519" s="8">
        <v>62142</v>
      </c>
      <c r="K519" s="8">
        <v>38345.040000000001</v>
      </c>
      <c r="L519" s="8">
        <v>23796.959999999999</v>
      </c>
      <c r="M519" s="10">
        <f t="shared" si="32"/>
        <v>0.38294486820507867</v>
      </c>
      <c r="N519" t="str">
        <f t="shared" si="33"/>
        <v>02</v>
      </c>
      <c r="O519">
        <f t="shared" si="34"/>
        <v>2024</v>
      </c>
      <c r="P519" s="8">
        <f t="shared" si="35"/>
        <v>0</v>
      </c>
    </row>
    <row r="520" spans="1:16" x14ac:dyDescent="0.3">
      <c r="A520" s="2" t="s">
        <v>1020</v>
      </c>
      <c r="B520" s="4">
        <v>45329</v>
      </c>
      <c r="C520" s="2" t="s">
        <v>1021</v>
      </c>
      <c r="D520" s="2" t="s">
        <v>73</v>
      </c>
      <c r="E520" s="2" t="s">
        <v>49</v>
      </c>
      <c r="F520" s="2" t="s">
        <v>16</v>
      </c>
      <c r="G520" s="6">
        <v>3</v>
      </c>
      <c r="H520" s="8">
        <v>131</v>
      </c>
      <c r="I520" s="10">
        <v>0.1</v>
      </c>
      <c r="J520" s="8">
        <v>353.7</v>
      </c>
      <c r="K520" s="8">
        <v>229.25</v>
      </c>
      <c r="L520" s="8">
        <v>124.45</v>
      </c>
      <c r="M520" s="10">
        <f t="shared" si="32"/>
        <v>0.35185185185185186</v>
      </c>
      <c r="N520" t="str">
        <f t="shared" si="33"/>
        <v>02</v>
      </c>
      <c r="O520">
        <f t="shared" si="34"/>
        <v>2024</v>
      </c>
      <c r="P520" s="8">
        <f t="shared" si="35"/>
        <v>39.300000000000004</v>
      </c>
    </row>
    <row r="521" spans="1:16" x14ac:dyDescent="0.3">
      <c r="A521" s="2" t="s">
        <v>1022</v>
      </c>
      <c r="B521" s="4">
        <v>45329</v>
      </c>
      <c r="C521" s="2" t="s">
        <v>1023</v>
      </c>
      <c r="D521" s="2" t="s">
        <v>28</v>
      </c>
      <c r="E521" s="2" t="s">
        <v>20</v>
      </c>
      <c r="F521" s="2" t="s">
        <v>43</v>
      </c>
      <c r="G521" s="6">
        <v>1</v>
      </c>
      <c r="H521" s="8">
        <v>71845</v>
      </c>
      <c r="I521" s="10">
        <v>0.05</v>
      </c>
      <c r="J521" s="8">
        <v>68252.75</v>
      </c>
      <c r="K521" s="8">
        <v>55189.96</v>
      </c>
      <c r="L521" s="8">
        <v>13062.79</v>
      </c>
      <c r="M521" s="10">
        <f t="shared" si="32"/>
        <v>0.19138847885250046</v>
      </c>
      <c r="N521" t="str">
        <f t="shared" si="33"/>
        <v>02</v>
      </c>
      <c r="O521">
        <f t="shared" si="34"/>
        <v>2024</v>
      </c>
      <c r="P521" s="8">
        <f t="shared" si="35"/>
        <v>3592.25</v>
      </c>
    </row>
    <row r="522" spans="1:16" x14ac:dyDescent="0.3">
      <c r="A522" s="2" t="s">
        <v>1024</v>
      </c>
      <c r="B522" s="4">
        <v>45329</v>
      </c>
      <c r="C522" s="2" t="s">
        <v>1025</v>
      </c>
      <c r="D522" s="2" t="s">
        <v>57</v>
      </c>
      <c r="E522" s="2" t="s">
        <v>20</v>
      </c>
      <c r="F522" s="2" t="s">
        <v>43</v>
      </c>
      <c r="G522" s="6">
        <v>5</v>
      </c>
      <c r="H522" s="8">
        <v>20153</v>
      </c>
      <c r="I522" s="10">
        <v>0</v>
      </c>
      <c r="J522" s="8">
        <v>100765</v>
      </c>
      <c r="K522" s="8">
        <v>65671.070000000007</v>
      </c>
      <c r="L522" s="8">
        <v>35093.93</v>
      </c>
      <c r="M522" s="10">
        <f t="shared" si="32"/>
        <v>0.3482749962784697</v>
      </c>
      <c r="N522" t="str">
        <f t="shared" si="33"/>
        <v>02</v>
      </c>
      <c r="O522">
        <f t="shared" si="34"/>
        <v>2024</v>
      </c>
      <c r="P522" s="8">
        <f t="shared" si="35"/>
        <v>0</v>
      </c>
    </row>
    <row r="523" spans="1:16" x14ac:dyDescent="0.3">
      <c r="A523" s="2" t="s">
        <v>1026</v>
      </c>
      <c r="B523" s="4">
        <v>45329</v>
      </c>
      <c r="C523" s="2" t="s">
        <v>629</v>
      </c>
      <c r="D523" s="2" t="s">
        <v>35</v>
      </c>
      <c r="E523" s="2" t="s">
        <v>36</v>
      </c>
      <c r="F523" s="2" t="s">
        <v>25</v>
      </c>
      <c r="G523" s="6">
        <v>1</v>
      </c>
      <c r="H523" s="8">
        <v>4368</v>
      </c>
      <c r="I523" s="10">
        <v>0.05</v>
      </c>
      <c r="J523" s="8">
        <v>4149.6000000000004</v>
      </c>
      <c r="K523" s="8">
        <v>2520.67</v>
      </c>
      <c r="L523" s="8">
        <v>1628.93</v>
      </c>
      <c r="M523" s="10">
        <f t="shared" si="32"/>
        <v>0.39255108926161558</v>
      </c>
      <c r="N523" t="str">
        <f t="shared" si="33"/>
        <v>02</v>
      </c>
      <c r="O523">
        <f t="shared" si="34"/>
        <v>2024</v>
      </c>
      <c r="P523" s="8">
        <f t="shared" si="35"/>
        <v>218.4</v>
      </c>
    </row>
    <row r="524" spans="1:16" x14ac:dyDescent="0.3">
      <c r="A524" s="2" t="s">
        <v>1027</v>
      </c>
      <c r="B524" s="4">
        <v>45329</v>
      </c>
      <c r="C524" s="2" t="s">
        <v>1028</v>
      </c>
      <c r="D524" s="2" t="s">
        <v>19</v>
      </c>
      <c r="E524" s="2" t="s">
        <v>20</v>
      </c>
      <c r="F524" s="2" t="s">
        <v>32</v>
      </c>
      <c r="G524" s="6">
        <v>1</v>
      </c>
      <c r="H524" s="8">
        <v>2805</v>
      </c>
      <c r="I524" s="10">
        <v>0.05</v>
      </c>
      <c r="J524" s="8">
        <v>2664.75</v>
      </c>
      <c r="K524" s="8">
        <v>1885.74</v>
      </c>
      <c r="L524" s="8">
        <v>779.01</v>
      </c>
      <c r="M524" s="10">
        <f t="shared" si="32"/>
        <v>0.29233886856177876</v>
      </c>
      <c r="N524" t="str">
        <f t="shared" si="33"/>
        <v>02</v>
      </c>
      <c r="O524">
        <f t="shared" si="34"/>
        <v>2024</v>
      </c>
      <c r="P524" s="8">
        <f t="shared" si="35"/>
        <v>140.25</v>
      </c>
    </row>
    <row r="525" spans="1:16" x14ac:dyDescent="0.3">
      <c r="A525" s="2" t="s">
        <v>1029</v>
      </c>
      <c r="B525" s="4">
        <v>45329</v>
      </c>
      <c r="C525" s="2" t="s">
        <v>1030</v>
      </c>
      <c r="D525" s="2" t="s">
        <v>31</v>
      </c>
      <c r="E525" s="2" t="s">
        <v>20</v>
      </c>
      <c r="F525" s="2" t="s">
        <v>43</v>
      </c>
      <c r="G525" s="6">
        <v>1</v>
      </c>
      <c r="H525" s="8">
        <v>23010</v>
      </c>
      <c r="I525" s="10">
        <v>0.15</v>
      </c>
      <c r="J525" s="8">
        <v>19558.5</v>
      </c>
      <c r="K525" s="8">
        <v>13298.99</v>
      </c>
      <c r="L525" s="8">
        <v>6259.51</v>
      </c>
      <c r="M525" s="10">
        <f t="shared" si="32"/>
        <v>0.32004039164557613</v>
      </c>
      <c r="N525" t="str">
        <f t="shared" si="33"/>
        <v>02</v>
      </c>
      <c r="O525">
        <f t="shared" si="34"/>
        <v>2024</v>
      </c>
      <c r="P525" s="8">
        <f t="shared" si="35"/>
        <v>3451.5</v>
      </c>
    </row>
    <row r="526" spans="1:16" x14ac:dyDescent="0.3">
      <c r="A526" s="2" t="s">
        <v>1031</v>
      </c>
      <c r="B526" s="4">
        <v>45329</v>
      </c>
      <c r="C526" s="2" t="s">
        <v>1032</v>
      </c>
      <c r="D526" s="2" t="s">
        <v>19</v>
      </c>
      <c r="E526" s="2" t="s">
        <v>20</v>
      </c>
      <c r="F526" s="2" t="s">
        <v>43</v>
      </c>
      <c r="G526" s="6">
        <v>1</v>
      </c>
      <c r="H526" s="8">
        <v>2912</v>
      </c>
      <c r="I526" s="10">
        <v>0.1</v>
      </c>
      <c r="J526" s="8">
        <v>2620.8000000000002</v>
      </c>
      <c r="K526" s="8">
        <v>2267.71</v>
      </c>
      <c r="L526" s="8">
        <v>353.09</v>
      </c>
      <c r="M526" s="10">
        <f t="shared" si="32"/>
        <v>0.13472603785103784</v>
      </c>
      <c r="N526" t="str">
        <f t="shared" si="33"/>
        <v>02</v>
      </c>
      <c r="O526">
        <f t="shared" si="34"/>
        <v>2024</v>
      </c>
      <c r="P526" s="8">
        <f t="shared" si="35"/>
        <v>291.2</v>
      </c>
    </row>
    <row r="527" spans="1:16" x14ac:dyDescent="0.3">
      <c r="A527" s="2" t="s">
        <v>1033</v>
      </c>
      <c r="B527" s="4">
        <v>45329</v>
      </c>
      <c r="C527" s="2" t="s">
        <v>244</v>
      </c>
      <c r="D527" s="2" t="s">
        <v>48</v>
      </c>
      <c r="E527" s="2" t="s">
        <v>49</v>
      </c>
      <c r="F527" s="2" t="s">
        <v>21</v>
      </c>
      <c r="G527" s="6">
        <v>1</v>
      </c>
      <c r="H527" s="8">
        <v>182</v>
      </c>
      <c r="I527" s="10">
        <v>0.05</v>
      </c>
      <c r="J527" s="8">
        <v>172.9</v>
      </c>
      <c r="K527" s="8">
        <v>130.71</v>
      </c>
      <c r="L527" s="8">
        <v>42.19</v>
      </c>
      <c r="M527" s="10">
        <f t="shared" si="32"/>
        <v>0.2440138808559861</v>
      </c>
      <c r="N527" t="str">
        <f t="shared" si="33"/>
        <v>02</v>
      </c>
      <c r="O527">
        <f t="shared" si="34"/>
        <v>2024</v>
      </c>
      <c r="P527" s="8">
        <f t="shared" si="35"/>
        <v>9.1</v>
      </c>
    </row>
    <row r="528" spans="1:16" x14ac:dyDescent="0.3">
      <c r="A528" s="2" t="s">
        <v>1034</v>
      </c>
      <c r="B528" s="4">
        <v>45329</v>
      </c>
      <c r="C528" s="2" t="s">
        <v>1035</v>
      </c>
      <c r="D528" s="2" t="s">
        <v>41</v>
      </c>
      <c r="E528" s="2" t="s">
        <v>42</v>
      </c>
      <c r="F528" s="2" t="s">
        <v>25</v>
      </c>
      <c r="G528" s="6">
        <v>2</v>
      </c>
      <c r="H528" s="8">
        <v>925</v>
      </c>
      <c r="I528" s="10">
        <v>0.05</v>
      </c>
      <c r="J528" s="8">
        <v>1757.5</v>
      </c>
      <c r="K528" s="8">
        <v>1486.13</v>
      </c>
      <c r="L528" s="8">
        <v>271.37</v>
      </c>
      <c r="M528" s="10">
        <f t="shared" si="32"/>
        <v>0.1544068278805121</v>
      </c>
      <c r="N528" t="str">
        <f t="shared" si="33"/>
        <v>02</v>
      </c>
      <c r="O528">
        <f t="shared" si="34"/>
        <v>2024</v>
      </c>
      <c r="P528" s="8">
        <f t="shared" si="35"/>
        <v>92.5</v>
      </c>
    </row>
    <row r="529" spans="1:16" x14ac:dyDescent="0.3">
      <c r="A529" s="2" t="s">
        <v>1036</v>
      </c>
      <c r="B529" s="4">
        <v>45329</v>
      </c>
      <c r="C529" s="2" t="s">
        <v>1037</v>
      </c>
      <c r="D529" s="2" t="s">
        <v>57</v>
      </c>
      <c r="E529" s="2" t="s">
        <v>20</v>
      </c>
      <c r="F529" s="2" t="s">
        <v>21</v>
      </c>
      <c r="G529" s="6">
        <v>1</v>
      </c>
      <c r="H529" s="8">
        <v>20165</v>
      </c>
      <c r="I529" s="10">
        <v>0.1</v>
      </c>
      <c r="J529" s="8">
        <v>18148.5</v>
      </c>
      <c r="K529" s="8">
        <v>13613.56</v>
      </c>
      <c r="L529" s="8">
        <v>4534.9399999999996</v>
      </c>
      <c r="M529" s="10">
        <f t="shared" si="32"/>
        <v>0.24987960437501719</v>
      </c>
      <c r="N529" t="str">
        <f t="shared" si="33"/>
        <v>02</v>
      </c>
      <c r="O529">
        <f t="shared" si="34"/>
        <v>2024</v>
      </c>
      <c r="P529" s="8">
        <f t="shared" si="35"/>
        <v>2016.5</v>
      </c>
    </row>
    <row r="530" spans="1:16" x14ac:dyDescent="0.3">
      <c r="A530" s="2" t="s">
        <v>1038</v>
      </c>
      <c r="B530" s="4">
        <v>45329</v>
      </c>
      <c r="C530" s="2" t="s">
        <v>791</v>
      </c>
      <c r="D530" s="2" t="s">
        <v>24</v>
      </c>
      <c r="E530" s="2" t="s">
        <v>20</v>
      </c>
      <c r="F530" s="2" t="s">
        <v>32</v>
      </c>
      <c r="G530" s="6">
        <v>1</v>
      </c>
      <c r="H530" s="8">
        <v>2124</v>
      </c>
      <c r="I530" s="10">
        <v>0</v>
      </c>
      <c r="J530" s="8">
        <v>2124</v>
      </c>
      <c r="K530" s="8">
        <v>1274.6600000000001</v>
      </c>
      <c r="L530" s="8">
        <v>849.34</v>
      </c>
      <c r="M530" s="10">
        <f t="shared" si="32"/>
        <v>0.39987758945386065</v>
      </c>
      <c r="N530" t="str">
        <f t="shared" si="33"/>
        <v>02</v>
      </c>
      <c r="O530">
        <f t="shared" si="34"/>
        <v>2024</v>
      </c>
      <c r="P530" s="8">
        <f t="shared" si="35"/>
        <v>0</v>
      </c>
    </row>
    <row r="531" spans="1:16" x14ac:dyDescent="0.3">
      <c r="A531" s="2" t="s">
        <v>1039</v>
      </c>
      <c r="B531" s="4">
        <v>45329</v>
      </c>
      <c r="C531" s="2" t="s">
        <v>370</v>
      </c>
      <c r="D531" s="2" t="s">
        <v>64</v>
      </c>
      <c r="E531" s="2" t="s">
        <v>36</v>
      </c>
      <c r="F531" s="2" t="s">
        <v>32</v>
      </c>
      <c r="G531" s="6">
        <v>1</v>
      </c>
      <c r="H531" s="8">
        <v>17509</v>
      </c>
      <c r="I531" s="10">
        <v>0</v>
      </c>
      <c r="J531" s="8">
        <v>17509</v>
      </c>
      <c r="K531" s="8">
        <v>10306.99</v>
      </c>
      <c r="L531" s="8">
        <v>7202.01</v>
      </c>
      <c r="M531" s="10">
        <f t="shared" si="32"/>
        <v>0.41133188645839286</v>
      </c>
      <c r="N531" t="str">
        <f t="shared" si="33"/>
        <v>02</v>
      </c>
      <c r="O531">
        <f t="shared" si="34"/>
        <v>2024</v>
      </c>
      <c r="P531" s="8">
        <f t="shared" si="35"/>
        <v>0</v>
      </c>
    </row>
    <row r="532" spans="1:16" x14ac:dyDescent="0.3">
      <c r="A532" s="2" t="s">
        <v>1040</v>
      </c>
      <c r="B532" s="4">
        <v>45330</v>
      </c>
      <c r="C532" s="2" t="s">
        <v>1009</v>
      </c>
      <c r="D532" s="2" t="s">
        <v>14</v>
      </c>
      <c r="E532" s="2" t="s">
        <v>15</v>
      </c>
      <c r="F532" s="2" t="s">
        <v>25</v>
      </c>
      <c r="G532" s="6">
        <v>1</v>
      </c>
      <c r="H532" s="8">
        <v>1168</v>
      </c>
      <c r="I532" s="10">
        <v>0.05</v>
      </c>
      <c r="J532" s="8">
        <v>1109.5999999999999</v>
      </c>
      <c r="K532" s="8">
        <v>668.02</v>
      </c>
      <c r="L532" s="8">
        <v>441.58</v>
      </c>
      <c r="M532" s="10">
        <f t="shared" si="32"/>
        <v>0.39796322999279021</v>
      </c>
      <c r="N532" t="str">
        <f t="shared" si="33"/>
        <v>02</v>
      </c>
      <c r="O532">
        <f t="shared" si="34"/>
        <v>2024</v>
      </c>
      <c r="P532" s="8">
        <f t="shared" si="35"/>
        <v>58.400000000000006</v>
      </c>
    </row>
    <row r="533" spans="1:16" x14ac:dyDescent="0.3">
      <c r="A533" s="2" t="s">
        <v>1041</v>
      </c>
      <c r="B533" s="4">
        <v>45330</v>
      </c>
      <c r="C533" s="2" t="s">
        <v>1042</v>
      </c>
      <c r="D533" s="2" t="s">
        <v>76</v>
      </c>
      <c r="E533" s="2" t="s">
        <v>15</v>
      </c>
      <c r="F533" s="2" t="s">
        <v>43</v>
      </c>
      <c r="G533" s="6">
        <v>1</v>
      </c>
      <c r="H533" s="8">
        <v>4426</v>
      </c>
      <c r="I533" s="10">
        <v>0.1</v>
      </c>
      <c r="J533" s="8">
        <v>3983.4</v>
      </c>
      <c r="K533" s="8">
        <v>2834.52</v>
      </c>
      <c r="L533" s="8">
        <v>1148.8800000000001</v>
      </c>
      <c r="M533" s="10">
        <f t="shared" si="32"/>
        <v>0.28841693026058146</v>
      </c>
      <c r="N533" t="str">
        <f t="shared" si="33"/>
        <v>02</v>
      </c>
      <c r="O533">
        <f t="shared" si="34"/>
        <v>2024</v>
      </c>
      <c r="P533" s="8">
        <f t="shared" si="35"/>
        <v>442.6</v>
      </c>
    </row>
    <row r="534" spans="1:16" x14ac:dyDescent="0.3">
      <c r="A534" s="2" t="s">
        <v>1043</v>
      </c>
      <c r="B534" s="4">
        <v>45330</v>
      </c>
      <c r="C534" s="2" t="s">
        <v>1044</v>
      </c>
      <c r="D534" s="2" t="s">
        <v>52</v>
      </c>
      <c r="E534" s="2" t="s">
        <v>42</v>
      </c>
      <c r="F534" s="2" t="s">
        <v>21</v>
      </c>
      <c r="G534" s="6">
        <v>1</v>
      </c>
      <c r="H534" s="8">
        <v>2273</v>
      </c>
      <c r="I534" s="10">
        <v>0.05</v>
      </c>
      <c r="J534" s="8">
        <v>2159.35</v>
      </c>
      <c r="K534" s="8">
        <v>1626.35</v>
      </c>
      <c r="L534" s="8">
        <v>533</v>
      </c>
      <c r="M534" s="10">
        <f t="shared" si="32"/>
        <v>0.24683353787019244</v>
      </c>
      <c r="N534" t="str">
        <f t="shared" si="33"/>
        <v>02</v>
      </c>
      <c r="O534">
        <f t="shared" si="34"/>
        <v>2024</v>
      </c>
      <c r="P534" s="8">
        <f t="shared" si="35"/>
        <v>113.65</v>
      </c>
    </row>
    <row r="535" spans="1:16" x14ac:dyDescent="0.3">
      <c r="A535" s="2" t="s">
        <v>1045</v>
      </c>
      <c r="B535" s="4">
        <v>45330</v>
      </c>
      <c r="C535" s="2" t="s">
        <v>1046</v>
      </c>
      <c r="D535" s="2" t="s">
        <v>73</v>
      </c>
      <c r="E535" s="2" t="s">
        <v>49</v>
      </c>
      <c r="F535" s="2" t="s">
        <v>21</v>
      </c>
      <c r="G535" s="6">
        <v>1</v>
      </c>
      <c r="H535" s="8">
        <v>113</v>
      </c>
      <c r="I535" s="10">
        <v>0</v>
      </c>
      <c r="J535" s="8">
        <v>113</v>
      </c>
      <c r="K535" s="8">
        <v>90.49</v>
      </c>
      <c r="L535" s="8">
        <v>22.51</v>
      </c>
      <c r="M535" s="10">
        <f t="shared" si="32"/>
        <v>0.19920353982300887</v>
      </c>
      <c r="N535" t="str">
        <f t="shared" si="33"/>
        <v>02</v>
      </c>
      <c r="O535">
        <f t="shared" si="34"/>
        <v>2024</v>
      </c>
      <c r="P535" s="8">
        <f t="shared" si="35"/>
        <v>0</v>
      </c>
    </row>
    <row r="536" spans="1:16" x14ac:dyDescent="0.3">
      <c r="A536" s="2" t="s">
        <v>1047</v>
      </c>
      <c r="B536" s="4">
        <v>45330</v>
      </c>
      <c r="C536" s="2" t="s">
        <v>1048</v>
      </c>
      <c r="D536" s="2" t="s">
        <v>41</v>
      </c>
      <c r="E536" s="2" t="s">
        <v>42</v>
      </c>
      <c r="F536" s="2" t="s">
        <v>43</v>
      </c>
      <c r="G536" s="6">
        <v>3</v>
      </c>
      <c r="H536" s="8">
        <v>824</v>
      </c>
      <c r="I536" s="10">
        <v>0.05</v>
      </c>
      <c r="J536" s="8">
        <v>2348.4</v>
      </c>
      <c r="K536" s="8">
        <v>1812.99</v>
      </c>
      <c r="L536" s="8">
        <v>535.41</v>
      </c>
      <c r="M536" s="10">
        <f t="shared" si="32"/>
        <v>0.22798926928972915</v>
      </c>
      <c r="N536" t="str">
        <f t="shared" si="33"/>
        <v>02</v>
      </c>
      <c r="O536">
        <f t="shared" si="34"/>
        <v>2024</v>
      </c>
      <c r="P536" s="8">
        <f t="shared" si="35"/>
        <v>123.60000000000001</v>
      </c>
    </row>
    <row r="537" spans="1:16" x14ac:dyDescent="0.3">
      <c r="A537" s="2" t="s">
        <v>1049</v>
      </c>
      <c r="B537" s="4">
        <v>45330</v>
      </c>
      <c r="C537" s="2" t="s">
        <v>755</v>
      </c>
      <c r="D537" s="2" t="s">
        <v>14</v>
      </c>
      <c r="E537" s="2" t="s">
        <v>15</v>
      </c>
      <c r="F537" s="2" t="s">
        <v>32</v>
      </c>
      <c r="G537" s="6">
        <v>1</v>
      </c>
      <c r="H537" s="8">
        <v>688</v>
      </c>
      <c r="I537" s="10">
        <v>0</v>
      </c>
      <c r="J537" s="8">
        <v>688</v>
      </c>
      <c r="K537" s="8">
        <v>420.08</v>
      </c>
      <c r="L537" s="8">
        <v>267.92</v>
      </c>
      <c r="M537" s="10">
        <f t="shared" si="32"/>
        <v>0.38941860465116279</v>
      </c>
      <c r="N537" t="str">
        <f t="shared" si="33"/>
        <v>02</v>
      </c>
      <c r="O537">
        <f t="shared" si="34"/>
        <v>2024</v>
      </c>
      <c r="P537" s="8">
        <f t="shared" si="35"/>
        <v>0</v>
      </c>
    </row>
    <row r="538" spans="1:16" x14ac:dyDescent="0.3">
      <c r="A538" s="2" t="s">
        <v>1050</v>
      </c>
      <c r="B538" s="4">
        <v>45330</v>
      </c>
      <c r="C538" s="2" t="s">
        <v>1051</v>
      </c>
      <c r="D538" s="2" t="s">
        <v>24</v>
      </c>
      <c r="E538" s="2" t="s">
        <v>20</v>
      </c>
      <c r="F538" s="2" t="s">
        <v>43</v>
      </c>
      <c r="G538" s="6">
        <v>2</v>
      </c>
      <c r="H538" s="8">
        <v>4714</v>
      </c>
      <c r="I538" s="10">
        <v>0.1</v>
      </c>
      <c r="J538" s="8">
        <v>8485.2000000000007</v>
      </c>
      <c r="K538" s="8">
        <v>7094.96</v>
      </c>
      <c r="L538" s="8">
        <v>1390.24</v>
      </c>
      <c r="M538" s="10">
        <f t="shared" si="32"/>
        <v>0.1638429265073304</v>
      </c>
      <c r="N538" t="str">
        <f t="shared" si="33"/>
        <v>02</v>
      </c>
      <c r="O538">
        <f t="shared" si="34"/>
        <v>2024</v>
      </c>
      <c r="P538" s="8">
        <f t="shared" si="35"/>
        <v>942.80000000000007</v>
      </c>
    </row>
    <row r="539" spans="1:16" x14ac:dyDescent="0.3">
      <c r="A539" s="2" t="s">
        <v>1052</v>
      </c>
      <c r="B539" s="4">
        <v>45330</v>
      </c>
      <c r="C539" s="2" t="s">
        <v>1053</v>
      </c>
      <c r="D539" s="2" t="s">
        <v>99</v>
      </c>
      <c r="E539" s="2" t="s">
        <v>15</v>
      </c>
      <c r="F539" s="2" t="s">
        <v>16</v>
      </c>
      <c r="G539" s="6">
        <v>2</v>
      </c>
      <c r="H539" s="8">
        <v>710</v>
      </c>
      <c r="I539" s="10">
        <v>0.05</v>
      </c>
      <c r="J539" s="8">
        <v>1349</v>
      </c>
      <c r="K539" s="8">
        <v>934.88</v>
      </c>
      <c r="L539" s="8">
        <v>414.12</v>
      </c>
      <c r="M539" s="10">
        <f t="shared" si="32"/>
        <v>0.30698295033358042</v>
      </c>
      <c r="N539" t="str">
        <f t="shared" si="33"/>
        <v>02</v>
      </c>
      <c r="O539">
        <f t="shared" si="34"/>
        <v>2024</v>
      </c>
      <c r="P539" s="8">
        <f t="shared" si="35"/>
        <v>71</v>
      </c>
    </row>
    <row r="540" spans="1:16" x14ac:dyDescent="0.3">
      <c r="A540" s="2" t="s">
        <v>1054</v>
      </c>
      <c r="B540" s="4">
        <v>45330</v>
      </c>
      <c r="C540" s="2" t="s">
        <v>1055</v>
      </c>
      <c r="D540" s="2" t="s">
        <v>57</v>
      </c>
      <c r="E540" s="2" t="s">
        <v>20</v>
      </c>
      <c r="F540" s="2" t="s">
        <v>32</v>
      </c>
      <c r="G540" s="6">
        <v>1</v>
      </c>
      <c r="H540" s="8">
        <v>28601</v>
      </c>
      <c r="I540" s="10">
        <v>0</v>
      </c>
      <c r="J540" s="8">
        <v>28601</v>
      </c>
      <c r="K540" s="8">
        <v>21356.12</v>
      </c>
      <c r="L540" s="8">
        <v>7244.88</v>
      </c>
      <c r="M540" s="10">
        <f t="shared" si="32"/>
        <v>0.25330862557253242</v>
      </c>
      <c r="N540" t="str">
        <f t="shared" si="33"/>
        <v>02</v>
      </c>
      <c r="O540">
        <f t="shared" si="34"/>
        <v>2024</v>
      </c>
      <c r="P540" s="8">
        <f t="shared" si="35"/>
        <v>0</v>
      </c>
    </row>
    <row r="541" spans="1:16" x14ac:dyDescent="0.3">
      <c r="A541" s="2" t="s">
        <v>1056</v>
      </c>
      <c r="B541" s="4">
        <v>45330</v>
      </c>
      <c r="C541" s="2" t="s">
        <v>1057</v>
      </c>
      <c r="D541" s="2" t="s">
        <v>130</v>
      </c>
      <c r="E541" s="2" t="s">
        <v>36</v>
      </c>
      <c r="F541" s="2" t="s">
        <v>25</v>
      </c>
      <c r="G541" s="6">
        <v>1</v>
      </c>
      <c r="H541" s="8">
        <v>19392</v>
      </c>
      <c r="I541" s="10">
        <v>0.15</v>
      </c>
      <c r="J541" s="8">
        <v>16483.2</v>
      </c>
      <c r="K541" s="8">
        <v>13116.91</v>
      </c>
      <c r="L541" s="8">
        <v>3366.29</v>
      </c>
      <c r="M541" s="10">
        <f t="shared" si="32"/>
        <v>0.20422551446321102</v>
      </c>
      <c r="N541" t="str">
        <f t="shared" si="33"/>
        <v>02</v>
      </c>
      <c r="O541">
        <f t="shared" si="34"/>
        <v>2024</v>
      </c>
      <c r="P541" s="8">
        <f t="shared" si="35"/>
        <v>2908.7999999999997</v>
      </c>
    </row>
    <row r="542" spans="1:16" x14ac:dyDescent="0.3">
      <c r="A542" s="2" t="s">
        <v>1058</v>
      </c>
      <c r="B542" s="4">
        <v>45330</v>
      </c>
      <c r="C542" s="2" t="s">
        <v>1059</v>
      </c>
      <c r="D542" s="2" t="s">
        <v>99</v>
      </c>
      <c r="E542" s="2" t="s">
        <v>15</v>
      </c>
      <c r="F542" s="2" t="s">
        <v>43</v>
      </c>
      <c r="G542" s="6">
        <v>2</v>
      </c>
      <c r="H542" s="8">
        <v>1643</v>
      </c>
      <c r="I542" s="10">
        <v>0.05</v>
      </c>
      <c r="J542" s="8">
        <v>3121.7</v>
      </c>
      <c r="K542" s="8">
        <v>2239.73</v>
      </c>
      <c r="L542" s="8">
        <v>881.97</v>
      </c>
      <c r="M542" s="10">
        <f t="shared" si="32"/>
        <v>0.28252875036038061</v>
      </c>
      <c r="N542" t="str">
        <f t="shared" si="33"/>
        <v>02</v>
      </c>
      <c r="O542">
        <f t="shared" si="34"/>
        <v>2024</v>
      </c>
      <c r="P542" s="8">
        <f t="shared" si="35"/>
        <v>164.3</v>
      </c>
    </row>
    <row r="543" spans="1:16" x14ac:dyDescent="0.3">
      <c r="A543" s="2" t="s">
        <v>1060</v>
      </c>
      <c r="B543" s="4">
        <v>45330</v>
      </c>
      <c r="C543" s="2" t="s">
        <v>1061</v>
      </c>
      <c r="D543" s="2" t="s">
        <v>76</v>
      </c>
      <c r="E543" s="2" t="s">
        <v>15</v>
      </c>
      <c r="F543" s="2" t="s">
        <v>25</v>
      </c>
      <c r="G543" s="6">
        <v>1</v>
      </c>
      <c r="H543" s="8">
        <v>3898</v>
      </c>
      <c r="I543" s="10">
        <v>0.05</v>
      </c>
      <c r="J543" s="8">
        <v>3703.1</v>
      </c>
      <c r="K543" s="8">
        <v>2970.39</v>
      </c>
      <c r="L543" s="8">
        <v>732.71</v>
      </c>
      <c r="M543" s="10">
        <f t="shared" si="32"/>
        <v>0.19786395182414734</v>
      </c>
      <c r="N543" t="str">
        <f t="shared" si="33"/>
        <v>02</v>
      </c>
      <c r="O543">
        <f t="shared" si="34"/>
        <v>2024</v>
      </c>
      <c r="P543" s="8">
        <f t="shared" si="35"/>
        <v>194.9</v>
      </c>
    </row>
    <row r="544" spans="1:16" x14ac:dyDescent="0.3">
      <c r="A544" s="2" t="s">
        <v>1062</v>
      </c>
      <c r="B544" s="4">
        <v>45330</v>
      </c>
      <c r="C544" s="2" t="s">
        <v>1063</v>
      </c>
      <c r="D544" s="2" t="s">
        <v>41</v>
      </c>
      <c r="E544" s="2" t="s">
        <v>42</v>
      </c>
      <c r="F544" s="2" t="s">
        <v>25</v>
      </c>
      <c r="G544" s="6">
        <v>3</v>
      </c>
      <c r="H544" s="8">
        <v>363</v>
      </c>
      <c r="I544" s="10">
        <v>0</v>
      </c>
      <c r="J544" s="8">
        <v>1089</v>
      </c>
      <c r="K544" s="8">
        <v>876.75</v>
      </c>
      <c r="L544" s="8">
        <v>212.25</v>
      </c>
      <c r="M544" s="10">
        <f t="shared" si="32"/>
        <v>0.19490358126721763</v>
      </c>
      <c r="N544" t="str">
        <f t="shared" si="33"/>
        <v>02</v>
      </c>
      <c r="O544">
        <f t="shared" si="34"/>
        <v>2024</v>
      </c>
      <c r="P544" s="8">
        <f t="shared" si="35"/>
        <v>0</v>
      </c>
    </row>
    <row r="545" spans="1:16" x14ac:dyDescent="0.3">
      <c r="A545" s="2" t="s">
        <v>1064</v>
      </c>
      <c r="B545" s="4">
        <v>45330</v>
      </c>
      <c r="C545" s="2" t="s">
        <v>1065</v>
      </c>
      <c r="D545" s="2" t="s">
        <v>24</v>
      </c>
      <c r="E545" s="2" t="s">
        <v>20</v>
      </c>
      <c r="F545" s="2" t="s">
        <v>16</v>
      </c>
      <c r="G545" s="6">
        <v>1</v>
      </c>
      <c r="H545" s="8">
        <v>2333</v>
      </c>
      <c r="I545" s="10">
        <v>0.15</v>
      </c>
      <c r="J545" s="8">
        <v>1983.05</v>
      </c>
      <c r="K545" s="8">
        <v>1557.04</v>
      </c>
      <c r="L545" s="8">
        <v>426.01</v>
      </c>
      <c r="M545" s="10">
        <f t="shared" si="32"/>
        <v>0.21482564736138776</v>
      </c>
      <c r="N545" t="str">
        <f t="shared" si="33"/>
        <v>02</v>
      </c>
      <c r="O545">
        <f t="shared" si="34"/>
        <v>2024</v>
      </c>
      <c r="P545" s="8">
        <f t="shared" si="35"/>
        <v>349.95</v>
      </c>
    </row>
    <row r="546" spans="1:16" x14ac:dyDescent="0.3">
      <c r="A546" s="2" t="s">
        <v>1066</v>
      </c>
      <c r="B546" s="4">
        <v>45330</v>
      </c>
      <c r="C546" s="2" t="s">
        <v>1067</v>
      </c>
      <c r="D546" s="2" t="s">
        <v>52</v>
      </c>
      <c r="E546" s="2" t="s">
        <v>42</v>
      </c>
      <c r="F546" s="2" t="s">
        <v>21</v>
      </c>
      <c r="G546" s="6">
        <v>1</v>
      </c>
      <c r="H546" s="8">
        <v>2831</v>
      </c>
      <c r="I546" s="10">
        <v>0.1</v>
      </c>
      <c r="J546" s="8">
        <v>2547.9</v>
      </c>
      <c r="K546" s="8">
        <v>2162.6</v>
      </c>
      <c r="L546" s="8">
        <v>385.3</v>
      </c>
      <c r="M546" s="10">
        <f t="shared" si="32"/>
        <v>0.15122257545429568</v>
      </c>
      <c r="N546" t="str">
        <f t="shared" si="33"/>
        <v>02</v>
      </c>
      <c r="O546">
        <f t="shared" si="34"/>
        <v>2024</v>
      </c>
      <c r="P546" s="8">
        <f t="shared" si="35"/>
        <v>283.10000000000002</v>
      </c>
    </row>
    <row r="547" spans="1:16" x14ac:dyDescent="0.3">
      <c r="A547" s="2" t="s">
        <v>1068</v>
      </c>
      <c r="B547" s="4">
        <v>45331</v>
      </c>
      <c r="C547" s="2" t="s">
        <v>1069</v>
      </c>
      <c r="D547" s="2" t="s">
        <v>28</v>
      </c>
      <c r="E547" s="2" t="s">
        <v>20</v>
      </c>
      <c r="F547" s="2" t="s">
        <v>32</v>
      </c>
      <c r="G547" s="6">
        <v>3</v>
      </c>
      <c r="H547" s="8">
        <v>62581</v>
      </c>
      <c r="I547" s="10">
        <v>0.1</v>
      </c>
      <c r="J547" s="8">
        <v>168968.7</v>
      </c>
      <c r="K547" s="8">
        <v>129017.04</v>
      </c>
      <c r="L547" s="8">
        <v>39951.660000000003</v>
      </c>
      <c r="M547" s="10">
        <f t="shared" si="32"/>
        <v>0.23644414616434878</v>
      </c>
      <c r="N547" t="str">
        <f t="shared" si="33"/>
        <v>02</v>
      </c>
      <c r="O547">
        <f t="shared" si="34"/>
        <v>2024</v>
      </c>
      <c r="P547" s="8">
        <f t="shared" si="35"/>
        <v>18774.3</v>
      </c>
    </row>
    <row r="548" spans="1:16" x14ac:dyDescent="0.3">
      <c r="A548" s="2" t="s">
        <v>1070</v>
      </c>
      <c r="B548" s="4">
        <v>45331</v>
      </c>
      <c r="C548" s="2" t="s">
        <v>1071</v>
      </c>
      <c r="D548" s="2" t="s">
        <v>24</v>
      </c>
      <c r="E548" s="2" t="s">
        <v>20</v>
      </c>
      <c r="F548" s="2" t="s">
        <v>16</v>
      </c>
      <c r="G548" s="6">
        <v>1</v>
      </c>
      <c r="H548" s="8">
        <v>4892</v>
      </c>
      <c r="I548" s="10">
        <v>0.05</v>
      </c>
      <c r="J548" s="8">
        <v>4647.3999999999996</v>
      </c>
      <c r="K548" s="8">
        <v>3570.7</v>
      </c>
      <c r="L548" s="8">
        <v>1076.7</v>
      </c>
      <c r="M548" s="10">
        <f t="shared" si="32"/>
        <v>0.23167792744330165</v>
      </c>
      <c r="N548" t="str">
        <f t="shared" si="33"/>
        <v>02</v>
      </c>
      <c r="O548">
        <f t="shared" si="34"/>
        <v>2024</v>
      </c>
      <c r="P548" s="8">
        <f t="shared" si="35"/>
        <v>244.60000000000002</v>
      </c>
    </row>
    <row r="549" spans="1:16" x14ac:dyDescent="0.3">
      <c r="A549" s="2" t="s">
        <v>1072</v>
      </c>
      <c r="B549" s="4">
        <v>45331</v>
      </c>
      <c r="C549" s="2" t="s">
        <v>1073</v>
      </c>
      <c r="D549" s="2" t="s">
        <v>64</v>
      </c>
      <c r="E549" s="2" t="s">
        <v>36</v>
      </c>
      <c r="F549" s="2" t="s">
        <v>25</v>
      </c>
      <c r="G549" s="6">
        <v>1</v>
      </c>
      <c r="H549" s="8">
        <v>14094</v>
      </c>
      <c r="I549" s="10">
        <v>0.1</v>
      </c>
      <c r="J549" s="8">
        <v>12684.6</v>
      </c>
      <c r="K549" s="8">
        <v>9070.7999999999993</v>
      </c>
      <c r="L549" s="8">
        <v>3613.8</v>
      </c>
      <c r="M549" s="10">
        <f t="shared" si="32"/>
        <v>0.28489664632704226</v>
      </c>
      <c r="N549" t="str">
        <f t="shared" si="33"/>
        <v>02</v>
      </c>
      <c r="O549">
        <f t="shared" si="34"/>
        <v>2024</v>
      </c>
      <c r="P549" s="8">
        <f t="shared" si="35"/>
        <v>1409.4</v>
      </c>
    </row>
    <row r="550" spans="1:16" x14ac:dyDescent="0.3">
      <c r="A550" s="2" t="s">
        <v>1074</v>
      </c>
      <c r="B550" s="4">
        <v>45331</v>
      </c>
      <c r="C550" s="2" t="s">
        <v>1075</v>
      </c>
      <c r="D550" s="2" t="s">
        <v>24</v>
      </c>
      <c r="E550" s="2" t="s">
        <v>20</v>
      </c>
      <c r="F550" s="2" t="s">
        <v>43</v>
      </c>
      <c r="G550" s="6">
        <v>2</v>
      </c>
      <c r="H550" s="8">
        <v>3467</v>
      </c>
      <c r="I550" s="10">
        <v>0</v>
      </c>
      <c r="J550" s="8">
        <v>6934</v>
      </c>
      <c r="K550" s="8">
        <v>4158.6000000000004</v>
      </c>
      <c r="L550" s="8">
        <v>2775.4</v>
      </c>
      <c r="M550" s="10">
        <f t="shared" si="32"/>
        <v>0.40025959042399772</v>
      </c>
      <c r="N550" t="str">
        <f t="shared" si="33"/>
        <v>02</v>
      </c>
      <c r="O550">
        <f t="shared" si="34"/>
        <v>2024</v>
      </c>
      <c r="P550" s="8">
        <f t="shared" si="35"/>
        <v>0</v>
      </c>
    </row>
    <row r="551" spans="1:16" x14ac:dyDescent="0.3">
      <c r="A551" s="2" t="s">
        <v>1076</v>
      </c>
      <c r="B551" s="4">
        <v>45331</v>
      </c>
      <c r="C551" s="2" t="s">
        <v>1077</v>
      </c>
      <c r="D551" s="2" t="s">
        <v>64</v>
      </c>
      <c r="E551" s="2" t="s">
        <v>36</v>
      </c>
      <c r="F551" s="2" t="s">
        <v>21</v>
      </c>
      <c r="G551" s="6">
        <v>2</v>
      </c>
      <c r="H551" s="8">
        <v>11303</v>
      </c>
      <c r="I551" s="10">
        <v>0</v>
      </c>
      <c r="J551" s="8">
        <v>22606</v>
      </c>
      <c r="K551" s="8">
        <v>13138.68</v>
      </c>
      <c r="L551" s="8">
        <v>9467.32</v>
      </c>
      <c r="M551" s="10">
        <f t="shared" si="32"/>
        <v>0.41879677961603112</v>
      </c>
      <c r="N551" t="str">
        <f t="shared" si="33"/>
        <v>02</v>
      </c>
      <c r="O551">
        <f t="shared" si="34"/>
        <v>2024</v>
      </c>
      <c r="P551" s="8">
        <f t="shared" si="35"/>
        <v>0</v>
      </c>
    </row>
    <row r="552" spans="1:16" x14ac:dyDescent="0.3">
      <c r="A552" s="2" t="s">
        <v>1078</v>
      </c>
      <c r="B552" s="4">
        <v>45331</v>
      </c>
      <c r="C552" s="2" t="s">
        <v>1079</v>
      </c>
      <c r="D552" s="2" t="s">
        <v>41</v>
      </c>
      <c r="E552" s="2" t="s">
        <v>42</v>
      </c>
      <c r="F552" s="2" t="s">
        <v>21</v>
      </c>
      <c r="G552" s="6">
        <v>1</v>
      </c>
      <c r="H552" s="8">
        <v>509</v>
      </c>
      <c r="I552" s="10">
        <v>0</v>
      </c>
      <c r="J552" s="8">
        <v>509</v>
      </c>
      <c r="K552" s="8">
        <v>406.65</v>
      </c>
      <c r="L552" s="8">
        <v>102.35</v>
      </c>
      <c r="M552" s="10">
        <f t="shared" si="32"/>
        <v>0.20108055009823181</v>
      </c>
      <c r="N552" t="str">
        <f t="shared" si="33"/>
        <v>02</v>
      </c>
      <c r="O552">
        <f t="shared" si="34"/>
        <v>2024</v>
      </c>
      <c r="P552" s="8">
        <f t="shared" si="35"/>
        <v>0</v>
      </c>
    </row>
    <row r="553" spans="1:16" x14ac:dyDescent="0.3">
      <c r="A553" s="2" t="s">
        <v>1080</v>
      </c>
      <c r="B553" s="4">
        <v>45331</v>
      </c>
      <c r="C553" s="2" t="s">
        <v>1081</v>
      </c>
      <c r="D553" s="2" t="s">
        <v>19</v>
      </c>
      <c r="E553" s="2" t="s">
        <v>20</v>
      </c>
      <c r="F553" s="2" t="s">
        <v>32</v>
      </c>
      <c r="G553" s="6">
        <v>3</v>
      </c>
      <c r="H553" s="8">
        <v>2320</v>
      </c>
      <c r="I553" s="10">
        <v>0.15</v>
      </c>
      <c r="J553" s="8">
        <v>5916</v>
      </c>
      <c r="K553" s="8">
        <v>5208.1499999999996</v>
      </c>
      <c r="L553" s="8">
        <v>707.85</v>
      </c>
      <c r="M553" s="10">
        <f t="shared" si="32"/>
        <v>0.11965010141987829</v>
      </c>
      <c r="N553" t="str">
        <f t="shared" si="33"/>
        <v>02</v>
      </c>
      <c r="O553">
        <f t="shared" si="34"/>
        <v>2024</v>
      </c>
      <c r="P553" s="8">
        <f t="shared" si="35"/>
        <v>1044</v>
      </c>
    </row>
    <row r="554" spans="1:16" x14ac:dyDescent="0.3">
      <c r="A554" s="2" t="s">
        <v>1082</v>
      </c>
      <c r="B554" s="4">
        <v>45331</v>
      </c>
      <c r="C554" s="2" t="s">
        <v>1083</v>
      </c>
      <c r="D554" s="2" t="s">
        <v>24</v>
      </c>
      <c r="E554" s="2" t="s">
        <v>20</v>
      </c>
      <c r="F554" s="2" t="s">
        <v>16</v>
      </c>
      <c r="G554" s="6">
        <v>2</v>
      </c>
      <c r="H554" s="8">
        <v>1997</v>
      </c>
      <c r="I554" s="10">
        <v>0.05</v>
      </c>
      <c r="J554" s="8">
        <v>3794.3</v>
      </c>
      <c r="K554" s="8">
        <v>3081.53</v>
      </c>
      <c r="L554" s="8">
        <v>712.77</v>
      </c>
      <c r="M554" s="10">
        <f t="shared" si="32"/>
        <v>0.18785283187939802</v>
      </c>
      <c r="N554" t="str">
        <f t="shared" si="33"/>
        <v>02</v>
      </c>
      <c r="O554">
        <f t="shared" si="34"/>
        <v>2024</v>
      </c>
      <c r="P554" s="8">
        <f t="shared" si="35"/>
        <v>199.70000000000002</v>
      </c>
    </row>
    <row r="555" spans="1:16" x14ac:dyDescent="0.3">
      <c r="A555" s="2" t="s">
        <v>1084</v>
      </c>
      <c r="B555" s="4">
        <v>45331</v>
      </c>
      <c r="C555" s="2" t="s">
        <v>1085</v>
      </c>
      <c r="D555" s="2" t="s">
        <v>48</v>
      </c>
      <c r="E555" s="2" t="s">
        <v>49</v>
      </c>
      <c r="F555" s="2" t="s">
        <v>16</v>
      </c>
      <c r="G555" s="6">
        <v>1</v>
      </c>
      <c r="H555" s="8">
        <v>241</v>
      </c>
      <c r="I555" s="10">
        <v>0</v>
      </c>
      <c r="J555" s="8">
        <v>241</v>
      </c>
      <c r="K555" s="8">
        <v>165.25</v>
      </c>
      <c r="L555" s="8">
        <v>75.75</v>
      </c>
      <c r="M555" s="10">
        <f t="shared" si="32"/>
        <v>0.31431535269709543</v>
      </c>
      <c r="N555" t="str">
        <f t="shared" si="33"/>
        <v>02</v>
      </c>
      <c r="O555">
        <f t="shared" si="34"/>
        <v>2024</v>
      </c>
      <c r="P555" s="8">
        <f t="shared" si="35"/>
        <v>0</v>
      </c>
    </row>
    <row r="556" spans="1:16" x14ac:dyDescent="0.3">
      <c r="A556" s="2" t="s">
        <v>1086</v>
      </c>
      <c r="B556" s="4">
        <v>45331</v>
      </c>
      <c r="C556" s="2" t="s">
        <v>1087</v>
      </c>
      <c r="D556" s="2" t="s">
        <v>64</v>
      </c>
      <c r="E556" s="2" t="s">
        <v>36</v>
      </c>
      <c r="F556" s="2" t="s">
        <v>21</v>
      </c>
      <c r="G556" s="6">
        <v>2</v>
      </c>
      <c r="H556" s="8">
        <v>11188</v>
      </c>
      <c r="I556" s="10">
        <v>0.2</v>
      </c>
      <c r="J556" s="8">
        <v>17900.8</v>
      </c>
      <c r="K556" s="8">
        <v>15909.58</v>
      </c>
      <c r="L556" s="8">
        <v>1991.22</v>
      </c>
      <c r="M556" s="10">
        <f t="shared" si="32"/>
        <v>0.11123636932427601</v>
      </c>
      <c r="N556" t="str">
        <f t="shared" si="33"/>
        <v>02</v>
      </c>
      <c r="O556">
        <f t="shared" si="34"/>
        <v>2024</v>
      </c>
      <c r="P556" s="8">
        <f t="shared" si="35"/>
        <v>4475.2</v>
      </c>
    </row>
    <row r="557" spans="1:16" x14ac:dyDescent="0.3">
      <c r="A557" s="2" t="s">
        <v>1088</v>
      </c>
      <c r="B557" s="4">
        <v>45331</v>
      </c>
      <c r="C557" s="2" t="s">
        <v>1089</v>
      </c>
      <c r="D557" s="2" t="s">
        <v>14</v>
      </c>
      <c r="E557" s="2" t="s">
        <v>15</v>
      </c>
      <c r="F557" s="2" t="s">
        <v>25</v>
      </c>
      <c r="G557" s="6">
        <v>1</v>
      </c>
      <c r="H557" s="8">
        <v>1462</v>
      </c>
      <c r="I557" s="10">
        <v>0.1</v>
      </c>
      <c r="J557" s="8">
        <v>1315.8</v>
      </c>
      <c r="K557" s="8">
        <v>892.01</v>
      </c>
      <c r="L557" s="8">
        <v>423.79</v>
      </c>
      <c r="M557" s="10">
        <f t="shared" si="32"/>
        <v>0.32207782337741303</v>
      </c>
      <c r="N557" t="str">
        <f t="shared" si="33"/>
        <v>02</v>
      </c>
      <c r="O557">
        <f t="shared" si="34"/>
        <v>2024</v>
      </c>
      <c r="P557" s="8">
        <f t="shared" si="35"/>
        <v>146.20000000000002</v>
      </c>
    </row>
    <row r="558" spans="1:16" x14ac:dyDescent="0.3">
      <c r="A558" s="2" t="s">
        <v>1090</v>
      </c>
      <c r="B558" s="4">
        <v>45331</v>
      </c>
      <c r="C558" s="2" t="s">
        <v>1091</v>
      </c>
      <c r="D558" s="2" t="s">
        <v>57</v>
      </c>
      <c r="E558" s="2" t="s">
        <v>20</v>
      </c>
      <c r="F558" s="2" t="s">
        <v>32</v>
      </c>
      <c r="G558" s="6">
        <v>1</v>
      </c>
      <c r="H558" s="8">
        <v>25028</v>
      </c>
      <c r="I558" s="10">
        <v>0.1</v>
      </c>
      <c r="J558" s="8">
        <v>22525.200000000001</v>
      </c>
      <c r="K558" s="8">
        <v>20342.849999999999</v>
      </c>
      <c r="L558" s="8">
        <v>2182.35</v>
      </c>
      <c r="M558" s="10">
        <f t="shared" si="32"/>
        <v>9.6884822332321124E-2</v>
      </c>
      <c r="N558" t="str">
        <f t="shared" si="33"/>
        <v>02</v>
      </c>
      <c r="O558">
        <f t="shared" si="34"/>
        <v>2024</v>
      </c>
      <c r="P558" s="8">
        <f t="shared" si="35"/>
        <v>2502.8000000000002</v>
      </c>
    </row>
    <row r="559" spans="1:16" x14ac:dyDescent="0.3">
      <c r="A559" s="2" t="s">
        <v>1092</v>
      </c>
      <c r="B559" s="4">
        <v>45332</v>
      </c>
      <c r="C559" s="2" t="s">
        <v>1093</v>
      </c>
      <c r="D559" s="2" t="s">
        <v>24</v>
      </c>
      <c r="E559" s="2" t="s">
        <v>20</v>
      </c>
      <c r="F559" s="2" t="s">
        <v>16</v>
      </c>
      <c r="G559" s="6">
        <v>4</v>
      </c>
      <c r="H559" s="8">
        <v>3265</v>
      </c>
      <c r="I559" s="10">
        <v>0.1</v>
      </c>
      <c r="J559" s="8">
        <v>11754</v>
      </c>
      <c r="K559" s="8">
        <v>9909.77</v>
      </c>
      <c r="L559" s="8">
        <v>1844.23</v>
      </c>
      <c r="M559" s="10">
        <f t="shared" si="32"/>
        <v>0.1569023311213204</v>
      </c>
      <c r="N559" t="str">
        <f t="shared" si="33"/>
        <v>02</v>
      </c>
      <c r="O559">
        <f t="shared" si="34"/>
        <v>2024</v>
      </c>
      <c r="P559" s="8">
        <f t="shared" si="35"/>
        <v>1306</v>
      </c>
    </row>
    <row r="560" spans="1:16" x14ac:dyDescent="0.3">
      <c r="A560" s="2" t="s">
        <v>1094</v>
      </c>
      <c r="B560" s="4">
        <v>45332</v>
      </c>
      <c r="C560" s="2" t="s">
        <v>1095</v>
      </c>
      <c r="D560" s="2" t="s">
        <v>28</v>
      </c>
      <c r="E560" s="2" t="s">
        <v>20</v>
      </c>
      <c r="F560" s="2" t="s">
        <v>43</v>
      </c>
      <c r="G560" s="6">
        <v>1</v>
      </c>
      <c r="H560" s="8">
        <v>74896</v>
      </c>
      <c r="I560" s="10">
        <v>0.15</v>
      </c>
      <c r="J560" s="8">
        <v>63661.599999999999</v>
      </c>
      <c r="K560" s="8">
        <v>55110.21</v>
      </c>
      <c r="L560" s="8">
        <v>8551.39</v>
      </c>
      <c r="M560" s="10">
        <f t="shared" si="32"/>
        <v>0.13432571597320833</v>
      </c>
      <c r="N560" t="str">
        <f t="shared" si="33"/>
        <v>02</v>
      </c>
      <c r="O560">
        <f t="shared" si="34"/>
        <v>2024</v>
      </c>
      <c r="P560" s="8">
        <f t="shared" si="35"/>
        <v>11234.4</v>
      </c>
    </row>
    <row r="561" spans="1:16" x14ac:dyDescent="0.3">
      <c r="A561" s="2" t="s">
        <v>1096</v>
      </c>
      <c r="B561" s="4">
        <v>45332</v>
      </c>
      <c r="C561" s="2" t="s">
        <v>1097</v>
      </c>
      <c r="D561" s="2" t="s">
        <v>31</v>
      </c>
      <c r="E561" s="2" t="s">
        <v>20</v>
      </c>
      <c r="F561" s="2" t="s">
        <v>32</v>
      </c>
      <c r="G561" s="6">
        <v>2</v>
      </c>
      <c r="H561" s="8">
        <v>22045</v>
      </c>
      <c r="I561" s="10">
        <v>0.1</v>
      </c>
      <c r="J561" s="8">
        <v>39681</v>
      </c>
      <c r="K561" s="8">
        <v>32325.16</v>
      </c>
      <c r="L561" s="8">
        <v>7355.84</v>
      </c>
      <c r="M561" s="10">
        <f t="shared" si="32"/>
        <v>0.18537436052518838</v>
      </c>
      <c r="N561" t="str">
        <f t="shared" si="33"/>
        <v>02</v>
      </c>
      <c r="O561">
        <f t="shared" si="34"/>
        <v>2024</v>
      </c>
      <c r="P561" s="8">
        <f t="shared" si="35"/>
        <v>4409</v>
      </c>
    </row>
    <row r="562" spans="1:16" x14ac:dyDescent="0.3">
      <c r="A562" s="2" t="s">
        <v>1098</v>
      </c>
      <c r="B562" s="4">
        <v>45332</v>
      </c>
      <c r="C562" s="2" t="s">
        <v>1099</v>
      </c>
      <c r="D562" s="2" t="s">
        <v>48</v>
      </c>
      <c r="E562" s="2" t="s">
        <v>49</v>
      </c>
      <c r="F562" s="2" t="s">
        <v>25</v>
      </c>
      <c r="G562" s="6">
        <v>2</v>
      </c>
      <c r="H562" s="8">
        <v>210</v>
      </c>
      <c r="I562" s="10">
        <v>0</v>
      </c>
      <c r="J562" s="8">
        <v>420</v>
      </c>
      <c r="K562" s="8">
        <v>302.06</v>
      </c>
      <c r="L562" s="8">
        <v>117.94</v>
      </c>
      <c r="M562" s="10">
        <f t="shared" si="32"/>
        <v>0.28080952380952379</v>
      </c>
      <c r="N562" t="str">
        <f t="shared" si="33"/>
        <v>02</v>
      </c>
      <c r="O562">
        <f t="shared" si="34"/>
        <v>2024</v>
      </c>
      <c r="P562" s="8">
        <f t="shared" si="35"/>
        <v>0</v>
      </c>
    </row>
    <row r="563" spans="1:16" x14ac:dyDescent="0.3">
      <c r="A563" s="2" t="s">
        <v>1100</v>
      </c>
      <c r="B563" s="4">
        <v>45332</v>
      </c>
      <c r="C563" s="2" t="s">
        <v>1101</v>
      </c>
      <c r="D563" s="2" t="s">
        <v>28</v>
      </c>
      <c r="E563" s="2" t="s">
        <v>20</v>
      </c>
      <c r="F563" s="2" t="s">
        <v>21</v>
      </c>
      <c r="G563" s="6">
        <v>1</v>
      </c>
      <c r="H563" s="8">
        <v>67653</v>
      </c>
      <c r="I563" s="10">
        <v>0.05</v>
      </c>
      <c r="J563" s="8">
        <v>64270.35</v>
      </c>
      <c r="K563" s="8">
        <v>38848.720000000001</v>
      </c>
      <c r="L563" s="8">
        <v>25421.63</v>
      </c>
      <c r="M563" s="10">
        <f t="shared" si="32"/>
        <v>0.39554211234262771</v>
      </c>
      <c r="N563" t="str">
        <f t="shared" si="33"/>
        <v>02</v>
      </c>
      <c r="O563">
        <f t="shared" si="34"/>
        <v>2024</v>
      </c>
      <c r="P563" s="8">
        <f t="shared" si="35"/>
        <v>3382.65</v>
      </c>
    </row>
    <row r="564" spans="1:16" x14ac:dyDescent="0.3">
      <c r="A564" s="2" t="s">
        <v>1102</v>
      </c>
      <c r="B564" s="4">
        <v>45332</v>
      </c>
      <c r="C564" s="2" t="s">
        <v>1103</v>
      </c>
      <c r="D564" s="2" t="s">
        <v>52</v>
      </c>
      <c r="E564" s="2" t="s">
        <v>42</v>
      </c>
      <c r="F564" s="2" t="s">
        <v>25</v>
      </c>
      <c r="G564" s="6">
        <v>1</v>
      </c>
      <c r="H564" s="8">
        <v>2836</v>
      </c>
      <c r="I564" s="10">
        <v>0.05</v>
      </c>
      <c r="J564" s="8">
        <v>2694.2</v>
      </c>
      <c r="K564" s="8">
        <v>1605.55</v>
      </c>
      <c r="L564" s="8">
        <v>1088.6500000000001</v>
      </c>
      <c r="M564" s="10">
        <f t="shared" si="32"/>
        <v>0.40407170959839661</v>
      </c>
      <c r="N564" t="str">
        <f t="shared" si="33"/>
        <v>02</v>
      </c>
      <c r="O564">
        <f t="shared" si="34"/>
        <v>2024</v>
      </c>
      <c r="P564" s="8">
        <f t="shared" si="35"/>
        <v>141.80000000000001</v>
      </c>
    </row>
    <row r="565" spans="1:16" x14ac:dyDescent="0.3">
      <c r="A565" s="2" t="s">
        <v>1104</v>
      </c>
      <c r="B565" s="4">
        <v>45332</v>
      </c>
      <c r="C565" s="2" t="s">
        <v>1105</v>
      </c>
      <c r="D565" s="2" t="s">
        <v>41</v>
      </c>
      <c r="E565" s="2" t="s">
        <v>42</v>
      </c>
      <c r="F565" s="2" t="s">
        <v>16</v>
      </c>
      <c r="G565" s="6">
        <v>1</v>
      </c>
      <c r="H565" s="8">
        <v>316</v>
      </c>
      <c r="I565" s="10">
        <v>0.05</v>
      </c>
      <c r="J565" s="8">
        <v>300.2</v>
      </c>
      <c r="K565" s="8">
        <v>216.24</v>
      </c>
      <c r="L565" s="8">
        <v>83.96</v>
      </c>
      <c r="M565" s="10">
        <f t="shared" si="32"/>
        <v>0.27968021319120584</v>
      </c>
      <c r="N565" t="str">
        <f t="shared" si="33"/>
        <v>02</v>
      </c>
      <c r="O565">
        <f t="shared" si="34"/>
        <v>2024</v>
      </c>
      <c r="P565" s="8">
        <f t="shared" si="35"/>
        <v>15.8</v>
      </c>
    </row>
    <row r="566" spans="1:16" x14ac:dyDescent="0.3">
      <c r="A566" s="2" t="s">
        <v>1106</v>
      </c>
      <c r="B566" s="4">
        <v>45332</v>
      </c>
      <c r="C566" s="2" t="s">
        <v>1107</v>
      </c>
      <c r="D566" s="2" t="s">
        <v>130</v>
      </c>
      <c r="E566" s="2" t="s">
        <v>36</v>
      </c>
      <c r="F566" s="2" t="s">
        <v>32</v>
      </c>
      <c r="G566" s="6">
        <v>1</v>
      </c>
      <c r="H566" s="8">
        <v>19187</v>
      </c>
      <c r="I566" s="10">
        <v>0.1</v>
      </c>
      <c r="J566" s="8">
        <v>17268.3</v>
      </c>
      <c r="K566" s="8">
        <v>14074.77</v>
      </c>
      <c r="L566" s="8">
        <v>3193.53</v>
      </c>
      <c r="M566" s="10">
        <f t="shared" si="32"/>
        <v>0.18493598095933012</v>
      </c>
      <c r="N566" t="str">
        <f t="shared" si="33"/>
        <v>02</v>
      </c>
      <c r="O566">
        <f t="shared" si="34"/>
        <v>2024</v>
      </c>
      <c r="P566" s="8">
        <f t="shared" si="35"/>
        <v>1918.7</v>
      </c>
    </row>
    <row r="567" spans="1:16" x14ac:dyDescent="0.3">
      <c r="A567" s="2" t="s">
        <v>1108</v>
      </c>
      <c r="B567" s="4">
        <v>45332</v>
      </c>
      <c r="C567" s="2" t="s">
        <v>1109</v>
      </c>
      <c r="D567" s="2" t="s">
        <v>99</v>
      </c>
      <c r="E567" s="2" t="s">
        <v>15</v>
      </c>
      <c r="F567" s="2" t="s">
        <v>16</v>
      </c>
      <c r="G567" s="6">
        <v>4</v>
      </c>
      <c r="H567" s="8">
        <v>700</v>
      </c>
      <c r="I567" s="10">
        <v>0.1</v>
      </c>
      <c r="J567" s="8">
        <v>2520</v>
      </c>
      <c r="K567" s="8">
        <v>1790.16</v>
      </c>
      <c r="L567" s="8">
        <v>729.84</v>
      </c>
      <c r="M567" s="10">
        <f t="shared" si="32"/>
        <v>0.28961904761904761</v>
      </c>
      <c r="N567" t="str">
        <f t="shared" si="33"/>
        <v>02</v>
      </c>
      <c r="O567">
        <f t="shared" si="34"/>
        <v>2024</v>
      </c>
      <c r="P567" s="8">
        <f t="shared" si="35"/>
        <v>280</v>
      </c>
    </row>
    <row r="568" spans="1:16" x14ac:dyDescent="0.3">
      <c r="A568" s="2" t="s">
        <v>1110</v>
      </c>
      <c r="B568" s="4">
        <v>45332</v>
      </c>
      <c r="C568" s="2" t="s">
        <v>1111</v>
      </c>
      <c r="D568" s="2" t="s">
        <v>64</v>
      </c>
      <c r="E568" s="2" t="s">
        <v>36</v>
      </c>
      <c r="F568" s="2" t="s">
        <v>25</v>
      </c>
      <c r="G568" s="6">
        <v>2</v>
      </c>
      <c r="H568" s="8">
        <v>10294</v>
      </c>
      <c r="I568" s="10">
        <v>0.05</v>
      </c>
      <c r="J568" s="8">
        <v>19558.599999999999</v>
      </c>
      <c r="K568" s="8">
        <v>13460.72</v>
      </c>
      <c r="L568" s="8">
        <v>6097.88</v>
      </c>
      <c r="M568" s="10">
        <f t="shared" si="32"/>
        <v>0.31177487141206428</v>
      </c>
      <c r="N568" t="str">
        <f t="shared" si="33"/>
        <v>02</v>
      </c>
      <c r="O568">
        <f t="shared" si="34"/>
        <v>2024</v>
      </c>
      <c r="P568" s="8">
        <f t="shared" si="35"/>
        <v>1029.4000000000001</v>
      </c>
    </row>
    <row r="569" spans="1:16" x14ac:dyDescent="0.3">
      <c r="A569" s="2" t="s">
        <v>1112</v>
      </c>
      <c r="B569" s="4">
        <v>45332</v>
      </c>
      <c r="C569" s="2" t="s">
        <v>1113</v>
      </c>
      <c r="D569" s="2" t="s">
        <v>57</v>
      </c>
      <c r="E569" s="2" t="s">
        <v>20</v>
      </c>
      <c r="F569" s="2" t="s">
        <v>16</v>
      </c>
      <c r="G569" s="6">
        <v>2</v>
      </c>
      <c r="H569" s="8">
        <v>27766</v>
      </c>
      <c r="I569" s="10">
        <v>0</v>
      </c>
      <c r="J569" s="8">
        <v>55532</v>
      </c>
      <c r="K569" s="8">
        <v>43770.52</v>
      </c>
      <c r="L569" s="8">
        <v>11761.48</v>
      </c>
      <c r="M569" s="10">
        <f t="shared" si="32"/>
        <v>0.21179644169127709</v>
      </c>
      <c r="N569" t="str">
        <f t="shared" si="33"/>
        <v>02</v>
      </c>
      <c r="O569">
        <f t="shared" si="34"/>
        <v>2024</v>
      </c>
      <c r="P569" s="8">
        <f t="shared" si="35"/>
        <v>0</v>
      </c>
    </row>
    <row r="570" spans="1:16" x14ac:dyDescent="0.3">
      <c r="A570" s="2" t="s">
        <v>1114</v>
      </c>
      <c r="B570" s="4">
        <v>45333</v>
      </c>
      <c r="C570" s="2" t="s">
        <v>188</v>
      </c>
      <c r="D570" s="2" t="s">
        <v>52</v>
      </c>
      <c r="E570" s="2" t="s">
        <v>42</v>
      </c>
      <c r="F570" s="2" t="s">
        <v>21</v>
      </c>
      <c r="G570" s="6">
        <v>2</v>
      </c>
      <c r="H570" s="8">
        <v>1499</v>
      </c>
      <c r="I570" s="10">
        <v>0.1</v>
      </c>
      <c r="J570" s="8">
        <v>2698.2</v>
      </c>
      <c r="K570" s="8">
        <v>2458.16</v>
      </c>
      <c r="L570" s="8">
        <v>240.04</v>
      </c>
      <c r="M570" s="10">
        <f t="shared" si="32"/>
        <v>8.8963012378622794E-2</v>
      </c>
      <c r="N570" t="str">
        <f t="shared" si="33"/>
        <v>02</v>
      </c>
      <c r="O570">
        <f t="shared" si="34"/>
        <v>2024</v>
      </c>
      <c r="P570" s="8">
        <f t="shared" si="35"/>
        <v>299.8</v>
      </c>
    </row>
    <row r="571" spans="1:16" x14ac:dyDescent="0.3">
      <c r="A571" s="2" t="s">
        <v>1115</v>
      </c>
      <c r="B571" s="4">
        <v>45333</v>
      </c>
      <c r="C571" s="2" t="s">
        <v>1116</v>
      </c>
      <c r="D571" s="2" t="s">
        <v>31</v>
      </c>
      <c r="E571" s="2" t="s">
        <v>20</v>
      </c>
      <c r="F571" s="2" t="s">
        <v>25</v>
      </c>
      <c r="G571" s="6">
        <v>1</v>
      </c>
      <c r="H571" s="8">
        <v>21518</v>
      </c>
      <c r="I571" s="10">
        <v>0.15</v>
      </c>
      <c r="J571" s="8">
        <v>18290.3</v>
      </c>
      <c r="K571" s="8">
        <v>14509.5</v>
      </c>
      <c r="L571" s="8">
        <v>3780.8</v>
      </c>
      <c r="M571" s="10">
        <f t="shared" si="32"/>
        <v>0.20671066084208572</v>
      </c>
      <c r="N571" t="str">
        <f t="shared" si="33"/>
        <v>02</v>
      </c>
      <c r="O571">
        <f t="shared" si="34"/>
        <v>2024</v>
      </c>
      <c r="P571" s="8">
        <f t="shared" si="35"/>
        <v>3227.7</v>
      </c>
    </row>
    <row r="572" spans="1:16" x14ac:dyDescent="0.3">
      <c r="A572" s="2" t="s">
        <v>1117</v>
      </c>
      <c r="B572" s="4">
        <v>45333</v>
      </c>
      <c r="C572" s="2" t="s">
        <v>1118</v>
      </c>
      <c r="D572" s="2" t="s">
        <v>73</v>
      </c>
      <c r="E572" s="2" t="s">
        <v>49</v>
      </c>
      <c r="F572" s="2" t="s">
        <v>25</v>
      </c>
      <c r="G572" s="6">
        <v>1</v>
      </c>
      <c r="H572" s="8">
        <v>84</v>
      </c>
      <c r="I572" s="10">
        <v>0.1</v>
      </c>
      <c r="J572" s="8">
        <v>75.599999999999994</v>
      </c>
      <c r="K572" s="8">
        <v>64.33</v>
      </c>
      <c r="L572" s="8">
        <v>11.27</v>
      </c>
      <c r="M572" s="10">
        <f t="shared" si="32"/>
        <v>0.14907407407407408</v>
      </c>
      <c r="N572" t="str">
        <f t="shared" si="33"/>
        <v>02</v>
      </c>
      <c r="O572">
        <f t="shared" si="34"/>
        <v>2024</v>
      </c>
      <c r="P572" s="8">
        <f t="shared" si="35"/>
        <v>8.4</v>
      </c>
    </row>
    <row r="573" spans="1:16" x14ac:dyDescent="0.3">
      <c r="A573" s="2" t="s">
        <v>1119</v>
      </c>
      <c r="B573" s="4">
        <v>45333</v>
      </c>
      <c r="C573" s="2" t="s">
        <v>40</v>
      </c>
      <c r="D573" s="2" t="s">
        <v>57</v>
      </c>
      <c r="E573" s="2" t="s">
        <v>20</v>
      </c>
      <c r="F573" s="2" t="s">
        <v>16</v>
      </c>
      <c r="G573" s="6">
        <v>4</v>
      </c>
      <c r="H573" s="8">
        <v>29784</v>
      </c>
      <c r="I573" s="10">
        <v>0.05</v>
      </c>
      <c r="J573" s="8">
        <v>113179.2</v>
      </c>
      <c r="K573" s="8">
        <v>94745.13</v>
      </c>
      <c r="L573" s="8">
        <v>18434.07</v>
      </c>
      <c r="M573" s="10">
        <f t="shared" si="32"/>
        <v>0.16287506891725689</v>
      </c>
      <c r="N573" t="str">
        <f t="shared" si="33"/>
        <v>02</v>
      </c>
      <c r="O573">
        <f t="shared" si="34"/>
        <v>2024</v>
      </c>
      <c r="P573" s="8">
        <f t="shared" si="35"/>
        <v>5956.8</v>
      </c>
    </row>
    <row r="574" spans="1:16" x14ac:dyDescent="0.3">
      <c r="A574" s="2" t="s">
        <v>1120</v>
      </c>
      <c r="B574" s="4">
        <v>45333</v>
      </c>
      <c r="C574" s="2" t="s">
        <v>1121</v>
      </c>
      <c r="D574" s="2" t="s">
        <v>130</v>
      </c>
      <c r="E574" s="2" t="s">
        <v>36</v>
      </c>
      <c r="F574" s="2" t="s">
        <v>21</v>
      </c>
      <c r="G574" s="6">
        <v>1</v>
      </c>
      <c r="H574" s="8">
        <v>19222</v>
      </c>
      <c r="I574" s="10">
        <v>0.2</v>
      </c>
      <c r="J574" s="8">
        <v>15377.6</v>
      </c>
      <c r="K574" s="8">
        <v>15364.09</v>
      </c>
      <c r="L574" s="8">
        <v>13.51</v>
      </c>
      <c r="M574" s="10">
        <f t="shared" si="32"/>
        <v>8.7855061908230145E-4</v>
      </c>
      <c r="N574" t="str">
        <f t="shared" si="33"/>
        <v>02</v>
      </c>
      <c r="O574">
        <f t="shared" si="34"/>
        <v>2024</v>
      </c>
      <c r="P574" s="8">
        <f t="shared" si="35"/>
        <v>3844.4</v>
      </c>
    </row>
    <row r="575" spans="1:16" x14ac:dyDescent="0.3">
      <c r="A575" s="2" t="s">
        <v>1122</v>
      </c>
      <c r="B575" s="4">
        <v>45333</v>
      </c>
      <c r="C575" s="2" t="s">
        <v>1123</v>
      </c>
      <c r="D575" s="2" t="s">
        <v>31</v>
      </c>
      <c r="E575" s="2" t="s">
        <v>20</v>
      </c>
      <c r="F575" s="2" t="s">
        <v>16</v>
      </c>
      <c r="G575" s="6">
        <v>3</v>
      </c>
      <c r="H575" s="8">
        <v>24073</v>
      </c>
      <c r="I575" s="10">
        <v>0.1</v>
      </c>
      <c r="J575" s="8">
        <v>64997.1</v>
      </c>
      <c r="K575" s="8">
        <v>41953.74</v>
      </c>
      <c r="L575" s="8">
        <v>23043.360000000001</v>
      </c>
      <c r="M575" s="10">
        <f t="shared" si="32"/>
        <v>0.35452904821907438</v>
      </c>
      <c r="N575" t="str">
        <f t="shared" si="33"/>
        <v>02</v>
      </c>
      <c r="O575">
        <f t="shared" si="34"/>
        <v>2024</v>
      </c>
      <c r="P575" s="8">
        <f t="shared" si="35"/>
        <v>7221.9000000000005</v>
      </c>
    </row>
    <row r="576" spans="1:16" x14ac:dyDescent="0.3">
      <c r="A576" s="2" t="s">
        <v>1124</v>
      </c>
      <c r="B576" s="4">
        <v>45333</v>
      </c>
      <c r="C576" s="2" t="s">
        <v>1125</v>
      </c>
      <c r="D576" s="2" t="s">
        <v>31</v>
      </c>
      <c r="E576" s="2" t="s">
        <v>20</v>
      </c>
      <c r="F576" s="2" t="s">
        <v>32</v>
      </c>
      <c r="G576" s="6">
        <v>2</v>
      </c>
      <c r="H576" s="8">
        <v>17973</v>
      </c>
      <c r="I576" s="10">
        <v>0.05</v>
      </c>
      <c r="J576" s="8">
        <v>34148.699999999997</v>
      </c>
      <c r="K576" s="8">
        <v>24013.4</v>
      </c>
      <c r="L576" s="8">
        <v>10135.299999999999</v>
      </c>
      <c r="M576" s="10">
        <f t="shared" si="32"/>
        <v>0.29679899966909429</v>
      </c>
      <c r="N576" t="str">
        <f t="shared" si="33"/>
        <v>02</v>
      </c>
      <c r="O576">
        <f t="shared" si="34"/>
        <v>2024</v>
      </c>
      <c r="P576" s="8">
        <f t="shared" si="35"/>
        <v>1797.3000000000002</v>
      </c>
    </row>
    <row r="577" spans="1:16" x14ac:dyDescent="0.3">
      <c r="A577" s="2" t="s">
        <v>1126</v>
      </c>
      <c r="B577" s="4">
        <v>45333</v>
      </c>
      <c r="C577" s="2" t="s">
        <v>1127</v>
      </c>
      <c r="D577" s="2" t="s">
        <v>76</v>
      </c>
      <c r="E577" s="2" t="s">
        <v>15</v>
      </c>
      <c r="F577" s="2" t="s">
        <v>25</v>
      </c>
      <c r="G577" s="6">
        <v>2</v>
      </c>
      <c r="H577" s="8">
        <v>4284</v>
      </c>
      <c r="I577" s="10">
        <v>0.1</v>
      </c>
      <c r="J577" s="8">
        <v>7711.2</v>
      </c>
      <c r="K577" s="8">
        <v>5027.18</v>
      </c>
      <c r="L577" s="8">
        <v>2684.02</v>
      </c>
      <c r="M577" s="10">
        <f t="shared" si="32"/>
        <v>0.34806774561676523</v>
      </c>
      <c r="N577" t="str">
        <f t="shared" si="33"/>
        <v>02</v>
      </c>
      <c r="O577">
        <f t="shared" si="34"/>
        <v>2024</v>
      </c>
      <c r="P577" s="8">
        <f t="shared" si="35"/>
        <v>856.80000000000007</v>
      </c>
    </row>
    <row r="578" spans="1:16" x14ac:dyDescent="0.3">
      <c r="A578" s="2" t="s">
        <v>1128</v>
      </c>
      <c r="B578" s="4">
        <v>45333</v>
      </c>
      <c r="C578" s="2" t="s">
        <v>158</v>
      </c>
      <c r="D578" s="2" t="s">
        <v>64</v>
      </c>
      <c r="E578" s="2" t="s">
        <v>36</v>
      </c>
      <c r="F578" s="2" t="s">
        <v>25</v>
      </c>
      <c r="G578" s="6">
        <v>1</v>
      </c>
      <c r="H578" s="8">
        <v>14410</v>
      </c>
      <c r="I578" s="10">
        <v>0.15</v>
      </c>
      <c r="J578" s="8">
        <v>12248.5</v>
      </c>
      <c r="K578" s="8">
        <v>10951.32</v>
      </c>
      <c r="L578" s="8">
        <v>1297.18</v>
      </c>
      <c r="M578" s="10">
        <f t="shared" si="32"/>
        <v>0.1059052128832102</v>
      </c>
      <c r="N578" t="str">
        <f t="shared" si="33"/>
        <v>02</v>
      </c>
      <c r="O578">
        <f t="shared" si="34"/>
        <v>2024</v>
      </c>
      <c r="P578" s="8">
        <f t="shared" si="35"/>
        <v>2161.5</v>
      </c>
    </row>
    <row r="579" spans="1:16" x14ac:dyDescent="0.3">
      <c r="A579" s="2" t="s">
        <v>1129</v>
      </c>
      <c r="B579" s="4">
        <v>45333</v>
      </c>
      <c r="C579" s="2" t="s">
        <v>1130</v>
      </c>
      <c r="D579" s="2" t="s">
        <v>64</v>
      </c>
      <c r="E579" s="2" t="s">
        <v>36</v>
      </c>
      <c r="F579" s="2" t="s">
        <v>21</v>
      </c>
      <c r="G579" s="6">
        <v>1</v>
      </c>
      <c r="H579" s="8">
        <v>12150</v>
      </c>
      <c r="I579" s="10">
        <v>0.1</v>
      </c>
      <c r="J579" s="8">
        <v>10935</v>
      </c>
      <c r="K579" s="8">
        <v>9405.1</v>
      </c>
      <c r="L579" s="8">
        <v>1529.9</v>
      </c>
      <c r="M579" s="10">
        <f t="shared" ref="M579:M642" si="36">L579/J579</f>
        <v>0.13990855052583448</v>
      </c>
      <c r="N579" t="str">
        <f t="shared" ref="N579:N642" si="37">TEXT(B579,"mm")</f>
        <v>02</v>
      </c>
      <c r="O579">
        <f t="shared" ref="O579:O642" si="38">YEAR(B579)</f>
        <v>2024</v>
      </c>
      <c r="P579" s="8">
        <f t="shared" ref="P579:P642" si="39">G579*H579*I579</f>
        <v>1215</v>
      </c>
    </row>
    <row r="580" spans="1:16" x14ac:dyDescent="0.3">
      <c r="A580" s="2" t="s">
        <v>1131</v>
      </c>
      <c r="B580" s="4">
        <v>45333</v>
      </c>
      <c r="C580" s="2" t="s">
        <v>572</v>
      </c>
      <c r="D580" s="2" t="s">
        <v>35</v>
      </c>
      <c r="E580" s="2" t="s">
        <v>36</v>
      </c>
      <c r="F580" s="2" t="s">
        <v>43</v>
      </c>
      <c r="G580" s="6">
        <v>1</v>
      </c>
      <c r="H580" s="8">
        <v>9917</v>
      </c>
      <c r="I580" s="10">
        <v>0</v>
      </c>
      <c r="J580" s="8">
        <v>9917</v>
      </c>
      <c r="K580" s="8">
        <v>6560.34</v>
      </c>
      <c r="L580" s="8">
        <v>3356.66</v>
      </c>
      <c r="M580" s="10">
        <f t="shared" si="36"/>
        <v>0.33847534536654228</v>
      </c>
      <c r="N580" t="str">
        <f t="shared" si="37"/>
        <v>02</v>
      </c>
      <c r="O580">
        <f t="shared" si="38"/>
        <v>2024</v>
      </c>
      <c r="P580" s="8">
        <f t="shared" si="39"/>
        <v>0</v>
      </c>
    </row>
    <row r="581" spans="1:16" x14ac:dyDescent="0.3">
      <c r="A581" s="2" t="s">
        <v>1132</v>
      </c>
      <c r="B581" s="4">
        <v>45333</v>
      </c>
      <c r="C581" s="2" t="s">
        <v>1133</v>
      </c>
      <c r="D581" s="2" t="s">
        <v>76</v>
      </c>
      <c r="E581" s="2" t="s">
        <v>15</v>
      </c>
      <c r="F581" s="2" t="s">
        <v>43</v>
      </c>
      <c r="G581" s="6">
        <v>3</v>
      </c>
      <c r="H581" s="8">
        <v>4430</v>
      </c>
      <c r="I581" s="10">
        <v>0</v>
      </c>
      <c r="J581" s="8">
        <v>13290</v>
      </c>
      <c r="K581" s="8">
        <v>10380.370000000001</v>
      </c>
      <c r="L581" s="8">
        <v>2909.63</v>
      </c>
      <c r="M581" s="10">
        <f t="shared" si="36"/>
        <v>0.21893378480060197</v>
      </c>
      <c r="N581" t="str">
        <f t="shared" si="37"/>
        <v>02</v>
      </c>
      <c r="O581">
        <f t="shared" si="38"/>
        <v>2024</v>
      </c>
      <c r="P581" s="8">
        <f t="shared" si="39"/>
        <v>0</v>
      </c>
    </row>
    <row r="582" spans="1:16" x14ac:dyDescent="0.3">
      <c r="A582" s="2" t="s">
        <v>1134</v>
      </c>
      <c r="B582" s="4">
        <v>45333</v>
      </c>
      <c r="C582" s="2" t="s">
        <v>1135</v>
      </c>
      <c r="D582" s="2" t="s">
        <v>24</v>
      </c>
      <c r="E582" s="2" t="s">
        <v>20</v>
      </c>
      <c r="F582" s="2" t="s">
        <v>21</v>
      </c>
      <c r="G582" s="6">
        <v>3</v>
      </c>
      <c r="H582" s="8">
        <v>2727</v>
      </c>
      <c r="I582" s="10">
        <v>0</v>
      </c>
      <c r="J582" s="8">
        <v>8181</v>
      </c>
      <c r="K582" s="8">
        <v>5818.69</v>
      </c>
      <c r="L582" s="8">
        <v>2362.31</v>
      </c>
      <c r="M582" s="10">
        <f t="shared" si="36"/>
        <v>0.2887556533431121</v>
      </c>
      <c r="N582" t="str">
        <f t="shared" si="37"/>
        <v>02</v>
      </c>
      <c r="O582">
        <f t="shared" si="38"/>
        <v>2024</v>
      </c>
      <c r="P582" s="8">
        <f t="shared" si="39"/>
        <v>0</v>
      </c>
    </row>
    <row r="583" spans="1:16" x14ac:dyDescent="0.3">
      <c r="A583" s="2" t="s">
        <v>1136</v>
      </c>
      <c r="B583" s="4">
        <v>45333</v>
      </c>
      <c r="C583" s="2" t="s">
        <v>1137</v>
      </c>
      <c r="D583" s="2" t="s">
        <v>24</v>
      </c>
      <c r="E583" s="2" t="s">
        <v>20</v>
      </c>
      <c r="F583" s="2" t="s">
        <v>16</v>
      </c>
      <c r="G583" s="6">
        <v>1</v>
      </c>
      <c r="H583" s="8">
        <v>3596</v>
      </c>
      <c r="I583" s="10">
        <v>0</v>
      </c>
      <c r="J583" s="8">
        <v>3596</v>
      </c>
      <c r="K583" s="8">
        <v>2627.47</v>
      </c>
      <c r="L583" s="8">
        <v>968.53</v>
      </c>
      <c r="M583" s="10">
        <f t="shared" si="36"/>
        <v>0.2693353726362625</v>
      </c>
      <c r="N583" t="str">
        <f t="shared" si="37"/>
        <v>02</v>
      </c>
      <c r="O583">
        <f t="shared" si="38"/>
        <v>2024</v>
      </c>
      <c r="P583" s="8">
        <f t="shared" si="39"/>
        <v>0</v>
      </c>
    </row>
    <row r="584" spans="1:16" x14ac:dyDescent="0.3">
      <c r="A584" s="2" t="s">
        <v>1138</v>
      </c>
      <c r="B584" s="4">
        <v>45333</v>
      </c>
      <c r="C584" s="2" t="s">
        <v>1139</v>
      </c>
      <c r="D584" s="2" t="s">
        <v>35</v>
      </c>
      <c r="E584" s="2" t="s">
        <v>36</v>
      </c>
      <c r="F584" s="2" t="s">
        <v>16</v>
      </c>
      <c r="G584" s="6">
        <v>1</v>
      </c>
      <c r="H584" s="8">
        <v>9557</v>
      </c>
      <c r="I584" s="10">
        <v>0.05</v>
      </c>
      <c r="J584" s="8">
        <v>9079.15</v>
      </c>
      <c r="K584" s="8">
        <v>6069.93</v>
      </c>
      <c r="L584" s="8">
        <v>3009.22</v>
      </c>
      <c r="M584" s="10">
        <f t="shared" si="36"/>
        <v>0.33144292141885529</v>
      </c>
      <c r="N584" t="str">
        <f t="shared" si="37"/>
        <v>02</v>
      </c>
      <c r="O584">
        <f t="shared" si="38"/>
        <v>2024</v>
      </c>
      <c r="P584" s="8">
        <f t="shared" si="39"/>
        <v>477.85</v>
      </c>
    </row>
    <row r="585" spans="1:16" x14ac:dyDescent="0.3">
      <c r="A585" s="2" t="s">
        <v>1140</v>
      </c>
      <c r="B585" s="4">
        <v>45333</v>
      </c>
      <c r="C585" s="2" t="s">
        <v>1141</v>
      </c>
      <c r="D585" s="2" t="s">
        <v>48</v>
      </c>
      <c r="E585" s="2" t="s">
        <v>49</v>
      </c>
      <c r="F585" s="2" t="s">
        <v>32</v>
      </c>
      <c r="G585" s="6">
        <v>1</v>
      </c>
      <c r="H585" s="8">
        <v>128</v>
      </c>
      <c r="I585" s="10">
        <v>0.1</v>
      </c>
      <c r="J585" s="8">
        <v>115.2</v>
      </c>
      <c r="K585" s="8">
        <v>86.19</v>
      </c>
      <c r="L585" s="8">
        <v>29.01</v>
      </c>
      <c r="M585" s="10">
        <f t="shared" si="36"/>
        <v>0.25182291666666667</v>
      </c>
      <c r="N585" t="str">
        <f t="shared" si="37"/>
        <v>02</v>
      </c>
      <c r="O585">
        <f t="shared" si="38"/>
        <v>2024</v>
      </c>
      <c r="P585" s="8">
        <f t="shared" si="39"/>
        <v>12.8</v>
      </c>
    </row>
    <row r="586" spans="1:16" x14ac:dyDescent="0.3">
      <c r="A586" s="2" t="s">
        <v>1142</v>
      </c>
      <c r="B586" s="4">
        <v>45334</v>
      </c>
      <c r="C586" s="2" t="s">
        <v>170</v>
      </c>
      <c r="D586" s="2" t="s">
        <v>28</v>
      </c>
      <c r="E586" s="2" t="s">
        <v>20</v>
      </c>
      <c r="F586" s="2" t="s">
        <v>32</v>
      </c>
      <c r="G586" s="6">
        <v>1</v>
      </c>
      <c r="H586" s="8">
        <v>65944</v>
      </c>
      <c r="I586" s="10">
        <v>0</v>
      </c>
      <c r="J586" s="8">
        <v>65944</v>
      </c>
      <c r="K586" s="8">
        <v>47833.11</v>
      </c>
      <c r="L586" s="8">
        <v>18110.89</v>
      </c>
      <c r="M586" s="10">
        <f t="shared" si="36"/>
        <v>0.2746404525051559</v>
      </c>
      <c r="N586" t="str">
        <f t="shared" si="37"/>
        <v>02</v>
      </c>
      <c r="O586">
        <f t="shared" si="38"/>
        <v>2024</v>
      </c>
      <c r="P586" s="8">
        <f t="shared" si="39"/>
        <v>0</v>
      </c>
    </row>
    <row r="587" spans="1:16" x14ac:dyDescent="0.3">
      <c r="A587" s="2" t="s">
        <v>1143</v>
      </c>
      <c r="B587" s="4">
        <v>45334</v>
      </c>
      <c r="C587" s="2" t="s">
        <v>1144</v>
      </c>
      <c r="D587" s="2" t="s">
        <v>41</v>
      </c>
      <c r="E587" s="2" t="s">
        <v>42</v>
      </c>
      <c r="F587" s="2" t="s">
        <v>21</v>
      </c>
      <c r="G587" s="6">
        <v>3</v>
      </c>
      <c r="H587" s="8">
        <v>388</v>
      </c>
      <c r="I587" s="10">
        <v>0.15</v>
      </c>
      <c r="J587" s="8">
        <v>989.4</v>
      </c>
      <c r="K587" s="8">
        <v>788.71</v>
      </c>
      <c r="L587" s="8">
        <v>200.69</v>
      </c>
      <c r="M587" s="10">
        <f t="shared" si="36"/>
        <v>0.20284010511421063</v>
      </c>
      <c r="N587" t="str">
        <f t="shared" si="37"/>
        <v>02</v>
      </c>
      <c r="O587">
        <f t="shared" si="38"/>
        <v>2024</v>
      </c>
      <c r="P587" s="8">
        <f t="shared" si="39"/>
        <v>174.6</v>
      </c>
    </row>
    <row r="588" spans="1:16" x14ac:dyDescent="0.3">
      <c r="A588" s="2" t="s">
        <v>1145</v>
      </c>
      <c r="B588" s="4">
        <v>45334</v>
      </c>
      <c r="C588" s="2" t="s">
        <v>1146</v>
      </c>
      <c r="D588" s="2" t="s">
        <v>57</v>
      </c>
      <c r="E588" s="2" t="s">
        <v>20</v>
      </c>
      <c r="F588" s="2" t="s">
        <v>16</v>
      </c>
      <c r="G588" s="6">
        <v>5</v>
      </c>
      <c r="H588" s="8">
        <v>27362</v>
      </c>
      <c r="I588" s="10">
        <v>0.1</v>
      </c>
      <c r="J588" s="8">
        <v>123129</v>
      </c>
      <c r="K588" s="8">
        <v>87449.25</v>
      </c>
      <c r="L588" s="8">
        <v>35679.75</v>
      </c>
      <c r="M588" s="10">
        <f t="shared" si="36"/>
        <v>0.28977535755183587</v>
      </c>
      <c r="N588" t="str">
        <f t="shared" si="37"/>
        <v>02</v>
      </c>
      <c r="O588">
        <f t="shared" si="38"/>
        <v>2024</v>
      </c>
      <c r="P588" s="8">
        <f t="shared" si="39"/>
        <v>13681</v>
      </c>
    </row>
    <row r="589" spans="1:16" x14ac:dyDescent="0.3">
      <c r="A589" s="2" t="s">
        <v>1147</v>
      </c>
      <c r="B589" s="4">
        <v>45334</v>
      </c>
      <c r="C589" s="2" t="s">
        <v>1148</v>
      </c>
      <c r="D589" s="2" t="s">
        <v>57</v>
      </c>
      <c r="E589" s="2" t="s">
        <v>20</v>
      </c>
      <c r="F589" s="2" t="s">
        <v>32</v>
      </c>
      <c r="G589" s="6">
        <v>1</v>
      </c>
      <c r="H589" s="8">
        <v>26595</v>
      </c>
      <c r="I589" s="10">
        <v>0</v>
      </c>
      <c r="J589" s="8">
        <v>26595</v>
      </c>
      <c r="K589" s="8">
        <v>21570.98</v>
      </c>
      <c r="L589" s="8">
        <v>5024.0200000000004</v>
      </c>
      <c r="M589" s="10">
        <f t="shared" si="36"/>
        <v>0.18890844143636024</v>
      </c>
      <c r="N589" t="str">
        <f t="shared" si="37"/>
        <v>02</v>
      </c>
      <c r="O589">
        <f t="shared" si="38"/>
        <v>2024</v>
      </c>
      <c r="P589" s="8">
        <f t="shared" si="39"/>
        <v>0</v>
      </c>
    </row>
    <row r="590" spans="1:16" x14ac:dyDescent="0.3">
      <c r="A590" s="2" t="s">
        <v>1149</v>
      </c>
      <c r="B590" s="4">
        <v>45334</v>
      </c>
      <c r="C590" s="2" t="s">
        <v>1150</v>
      </c>
      <c r="D590" s="2" t="s">
        <v>64</v>
      </c>
      <c r="E590" s="2" t="s">
        <v>36</v>
      </c>
      <c r="F590" s="2" t="s">
        <v>25</v>
      </c>
      <c r="G590" s="6">
        <v>1</v>
      </c>
      <c r="H590" s="8">
        <v>7035</v>
      </c>
      <c r="I590" s="10">
        <v>0.1</v>
      </c>
      <c r="J590" s="8">
        <v>6331.5</v>
      </c>
      <c r="K590" s="8">
        <v>4863.7299999999996</v>
      </c>
      <c r="L590" s="8">
        <v>1467.77</v>
      </c>
      <c r="M590" s="10">
        <f t="shared" si="36"/>
        <v>0.23182026376056228</v>
      </c>
      <c r="N590" t="str">
        <f t="shared" si="37"/>
        <v>02</v>
      </c>
      <c r="O590">
        <f t="shared" si="38"/>
        <v>2024</v>
      </c>
      <c r="P590" s="8">
        <f t="shared" si="39"/>
        <v>703.5</v>
      </c>
    </row>
    <row r="591" spans="1:16" x14ac:dyDescent="0.3">
      <c r="A591" s="2" t="s">
        <v>1151</v>
      </c>
      <c r="B591" s="4">
        <v>45334</v>
      </c>
      <c r="C591" s="2" t="s">
        <v>1152</v>
      </c>
      <c r="D591" s="2" t="s">
        <v>64</v>
      </c>
      <c r="E591" s="2" t="s">
        <v>36</v>
      </c>
      <c r="F591" s="2" t="s">
        <v>43</v>
      </c>
      <c r="G591" s="6">
        <v>1</v>
      </c>
      <c r="H591" s="8">
        <v>11561</v>
      </c>
      <c r="I591" s="10">
        <v>0.05</v>
      </c>
      <c r="J591" s="8">
        <v>10982.95</v>
      </c>
      <c r="K591" s="8">
        <v>7366.28</v>
      </c>
      <c r="L591" s="8">
        <v>3616.67</v>
      </c>
      <c r="M591" s="10">
        <f t="shared" si="36"/>
        <v>0.3292985946398736</v>
      </c>
      <c r="N591" t="str">
        <f t="shared" si="37"/>
        <v>02</v>
      </c>
      <c r="O591">
        <f t="shared" si="38"/>
        <v>2024</v>
      </c>
      <c r="P591" s="8">
        <f t="shared" si="39"/>
        <v>578.05000000000007</v>
      </c>
    </row>
    <row r="592" spans="1:16" x14ac:dyDescent="0.3">
      <c r="A592" s="2" t="s">
        <v>1153</v>
      </c>
      <c r="B592" s="4">
        <v>45334</v>
      </c>
      <c r="C592" s="2" t="s">
        <v>1154</v>
      </c>
      <c r="D592" s="2" t="s">
        <v>35</v>
      </c>
      <c r="E592" s="2" t="s">
        <v>36</v>
      </c>
      <c r="F592" s="2" t="s">
        <v>43</v>
      </c>
      <c r="G592" s="6">
        <v>4</v>
      </c>
      <c r="H592" s="8">
        <v>8177</v>
      </c>
      <c r="I592" s="10">
        <v>0.05</v>
      </c>
      <c r="J592" s="8">
        <v>31072.6</v>
      </c>
      <c r="K592" s="8">
        <v>23870.04</v>
      </c>
      <c r="L592" s="8">
        <v>7202.56</v>
      </c>
      <c r="M592" s="10">
        <f t="shared" si="36"/>
        <v>0.23179778969252657</v>
      </c>
      <c r="N592" t="str">
        <f t="shared" si="37"/>
        <v>02</v>
      </c>
      <c r="O592">
        <f t="shared" si="38"/>
        <v>2024</v>
      </c>
      <c r="P592" s="8">
        <f t="shared" si="39"/>
        <v>1635.4</v>
      </c>
    </row>
    <row r="593" spans="1:16" x14ac:dyDescent="0.3">
      <c r="A593" s="2" t="s">
        <v>1155</v>
      </c>
      <c r="B593" s="4">
        <v>45334</v>
      </c>
      <c r="C593" s="2" t="s">
        <v>1156</v>
      </c>
      <c r="D593" s="2" t="s">
        <v>28</v>
      </c>
      <c r="E593" s="2" t="s">
        <v>20</v>
      </c>
      <c r="F593" s="2" t="s">
        <v>43</v>
      </c>
      <c r="G593" s="6">
        <v>3</v>
      </c>
      <c r="H593" s="8">
        <v>55705</v>
      </c>
      <c r="I593" s="10">
        <v>0</v>
      </c>
      <c r="J593" s="8">
        <v>167115</v>
      </c>
      <c r="K593" s="8">
        <v>132648.47</v>
      </c>
      <c r="L593" s="8">
        <v>34466.53</v>
      </c>
      <c r="M593" s="10">
        <f t="shared" si="36"/>
        <v>0.20624438261077702</v>
      </c>
      <c r="N593" t="str">
        <f t="shared" si="37"/>
        <v>02</v>
      </c>
      <c r="O593">
        <f t="shared" si="38"/>
        <v>2024</v>
      </c>
      <c r="P593" s="8">
        <f t="shared" si="39"/>
        <v>0</v>
      </c>
    </row>
    <row r="594" spans="1:16" x14ac:dyDescent="0.3">
      <c r="A594" s="2" t="s">
        <v>1157</v>
      </c>
      <c r="B594" s="4">
        <v>45334</v>
      </c>
      <c r="C594" s="2" t="s">
        <v>94</v>
      </c>
      <c r="D594" s="2" t="s">
        <v>57</v>
      </c>
      <c r="E594" s="2" t="s">
        <v>20</v>
      </c>
      <c r="F594" s="2" t="s">
        <v>25</v>
      </c>
      <c r="G594" s="6">
        <v>3</v>
      </c>
      <c r="H594" s="8">
        <v>27913</v>
      </c>
      <c r="I594" s="10">
        <v>0.05</v>
      </c>
      <c r="J594" s="8">
        <v>79552.05</v>
      </c>
      <c r="K594" s="8">
        <v>48578.51</v>
      </c>
      <c r="L594" s="8">
        <v>30973.54</v>
      </c>
      <c r="M594" s="10">
        <f t="shared" si="36"/>
        <v>0.38934936308995177</v>
      </c>
      <c r="N594" t="str">
        <f t="shared" si="37"/>
        <v>02</v>
      </c>
      <c r="O594">
        <f t="shared" si="38"/>
        <v>2024</v>
      </c>
      <c r="P594" s="8">
        <f t="shared" si="39"/>
        <v>4186.95</v>
      </c>
    </row>
    <row r="595" spans="1:16" x14ac:dyDescent="0.3">
      <c r="A595" s="2" t="s">
        <v>1158</v>
      </c>
      <c r="B595" s="4">
        <v>45334</v>
      </c>
      <c r="C595" s="2" t="s">
        <v>1159</v>
      </c>
      <c r="D595" s="2" t="s">
        <v>64</v>
      </c>
      <c r="E595" s="2" t="s">
        <v>36</v>
      </c>
      <c r="F595" s="2" t="s">
        <v>43</v>
      </c>
      <c r="G595" s="6">
        <v>2</v>
      </c>
      <c r="H595" s="8">
        <v>7295</v>
      </c>
      <c r="I595" s="10">
        <v>0.05</v>
      </c>
      <c r="J595" s="8">
        <v>13860.5</v>
      </c>
      <c r="K595" s="8">
        <v>9647.36</v>
      </c>
      <c r="L595" s="8">
        <v>4213.1400000000003</v>
      </c>
      <c r="M595" s="10">
        <f t="shared" si="36"/>
        <v>0.30396738934381878</v>
      </c>
      <c r="N595" t="str">
        <f t="shared" si="37"/>
        <v>02</v>
      </c>
      <c r="O595">
        <f t="shared" si="38"/>
        <v>2024</v>
      </c>
      <c r="P595" s="8">
        <f t="shared" si="39"/>
        <v>729.5</v>
      </c>
    </row>
    <row r="596" spans="1:16" x14ac:dyDescent="0.3">
      <c r="A596" s="2" t="s">
        <v>1160</v>
      </c>
      <c r="B596" s="4">
        <v>45334</v>
      </c>
      <c r="C596" s="2" t="s">
        <v>1161</v>
      </c>
      <c r="D596" s="2" t="s">
        <v>57</v>
      </c>
      <c r="E596" s="2" t="s">
        <v>20</v>
      </c>
      <c r="F596" s="2" t="s">
        <v>25</v>
      </c>
      <c r="G596" s="6">
        <v>3</v>
      </c>
      <c r="H596" s="8">
        <v>31653</v>
      </c>
      <c r="I596" s="10">
        <v>0.2</v>
      </c>
      <c r="J596" s="8">
        <v>75967.199999999997</v>
      </c>
      <c r="K596" s="8">
        <v>62801.17</v>
      </c>
      <c r="L596" s="8">
        <v>13166.03</v>
      </c>
      <c r="M596" s="10">
        <f t="shared" si="36"/>
        <v>0.1733120346675934</v>
      </c>
      <c r="N596" t="str">
        <f t="shared" si="37"/>
        <v>02</v>
      </c>
      <c r="O596">
        <f t="shared" si="38"/>
        <v>2024</v>
      </c>
      <c r="P596" s="8">
        <f t="shared" si="39"/>
        <v>18991.8</v>
      </c>
    </row>
    <row r="597" spans="1:16" x14ac:dyDescent="0.3">
      <c r="A597" s="2" t="s">
        <v>1162</v>
      </c>
      <c r="B597" s="4">
        <v>45334</v>
      </c>
      <c r="C597" s="2" t="s">
        <v>1163</v>
      </c>
      <c r="D597" s="2" t="s">
        <v>41</v>
      </c>
      <c r="E597" s="2" t="s">
        <v>42</v>
      </c>
      <c r="F597" s="2" t="s">
        <v>43</v>
      </c>
      <c r="G597" s="6">
        <v>1</v>
      </c>
      <c r="H597" s="8">
        <v>1094</v>
      </c>
      <c r="I597" s="10">
        <v>0</v>
      </c>
      <c r="J597" s="8">
        <v>1094</v>
      </c>
      <c r="K597" s="8">
        <v>762.28</v>
      </c>
      <c r="L597" s="8">
        <v>331.72</v>
      </c>
      <c r="M597" s="10">
        <f t="shared" si="36"/>
        <v>0.30321755027422304</v>
      </c>
      <c r="N597" t="str">
        <f t="shared" si="37"/>
        <v>02</v>
      </c>
      <c r="O597">
        <f t="shared" si="38"/>
        <v>2024</v>
      </c>
      <c r="P597" s="8">
        <f t="shared" si="39"/>
        <v>0</v>
      </c>
    </row>
    <row r="598" spans="1:16" x14ac:dyDescent="0.3">
      <c r="A598" s="2" t="s">
        <v>1164</v>
      </c>
      <c r="B598" s="4">
        <v>45334</v>
      </c>
      <c r="C598" s="2" t="s">
        <v>1165</v>
      </c>
      <c r="D598" s="2" t="s">
        <v>41</v>
      </c>
      <c r="E598" s="2" t="s">
        <v>42</v>
      </c>
      <c r="F598" s="2" t="s">
        <v>32</v>
      </c>
      <c r="G598" s="6">
        <v>1</v>
      </c>
      <c r="H598" s="8">
        <v>618</v>
      </c>
      <c r="I598" s="10">
        <v>0</v>
      </c>
      <c r="J598" s="8">
        <v>618</v>
      </c>
      <c r="K598" s="8">
        <v>448.34</v>
      </c>
      <c r="L598" s="8">
        <v>169.66</v>
      </c>
      <c r="M598" s="10">
        <f t="shared" si="36"/>
        <v>0.2745307443365696</v>
      </c>
      <c r="N598" t="str">
        <f t="shared" si="37"/>
        <v>02</v>
      </c>
      <c r="O598">
        <f t="shared" si="38"/>
        <v>2024</v>
      </c>
      <c r="P598" s="8">
        <f t="shared" si="39"/>
        <v>0</v>
      </c>
    </row>
    <row r="599" spans="1:16" x14ac:dyDescent="0.3">
      <c r="A599" s="2" t="s">
        <v>1166</v>
      </c>
      <c r="B599" s="4">
        <v>45334</v>
      </c>
      <c r="C599" s="2" t="s">
        <v>591</v>
      </c>
      <c r="D599" s="2" t="s">
        <v>31</v>
      </c>
      <c r="E599" s="2" t="s">
        <v>20</v>
      </c>
      <c r="F599" s="2" t="s">
        <v>25</v>
      </c>
      <c r="G599" s="6">
        <v>1</v>
      </c>
      <c r="H599" s="8">
        <v>11743</v>
      </c>
      <c r="I599" s="10">
        <v>0.05</v>
      </c>
      <c r="J599" s="8">
        <v>11155.85</v>
      </c>
      <c r="K599" s="8">
        <v>7961.94</v>
      </c>
      <c r="L599" s="8">
        <v>3193.91</v>
      </c>
      <c r="M599" s="10">
        <f t="shared" si="36"/>
        <v>0.28629911660698198</v>
      </c>
      <c r="N599" t="str">
        <f t="shared" si="37"/>
        <v>02</v>
      </c>
      <c r="O599">
        <f t="shared" si="38"/>
        <v>2024</v>
      </c>
      <c r="P599" s="8">
        <f t="shared" si="39"/>
        <v>587.15</v>
      </c>
    </row>
    <row r="600" spans="1:16" x14ac:dyDescent="0.3">
      <c r="A600" s="2" t="s">
        <v>1167</v>
      </c>
      <c r="B600" s="4">
        <v>45334</v>
      </c>
      <c r="C600" s="2" t="s">
        <v>1168</v>
      </c>
      <c r="D600" s="2" t="s">
        <v>19</v>
      </c>
      <c r="E600" s="2" t="s">
        <v>20</v>
      </c>
      <c r="F600" s="2" t="s">
        <v>43</v>
      </c>
      <c r="G600" s="6">
        <v>2</v>
      </c>
      <c r="H600" s="8">
        <v>1174</v>
      </c>
      <c r="I600" s="10">
        <v>0.2</v>
      </c>
      <c r="J600" s="8">
        <v>1878.4</v>
      </c>
      <c r="K600" s="8">
        <v>1774.06</v>
      </c>
      <c r="L600" s="8">
        <v>104.34</v>
      </c>
      <c r="M600" s="10">
        <f t="shared" si="36"/>
        <v>5.5547274275979559E-2</v>
      </c>
      <c r="N600" t="str">
        <f t="shared" si="37"/>
        <v>02</v>
      </c>
      <c r="O600">
        <f t="shared" si="38"/>
        <v>2024</v>
      </c>
      <c r="P600" s="8">
        <f t="shared" si="39"/>
        <v>469.6</v>
      </c>
    </row>
    <row r="601" spans="1:16" x14ac:dyDescent="0.3">
      <c r="A601" s="2" t="s">
        <v>1169</v>
      </c>
      <c r="B601" s="4">
        <v>45334</v>
      </c>
      <c r="C601" s="2" t="s">
        <v>1170</v>
      </c>
      <c r="D601" s="2" t="s">
        <v>52</v>
      </c>
      <c r="E601" s="2" t="s">
        <v>42</v>
      </c>
      <c r="F601" s="2" t="s">
        <v>21</v>
      </c>
      <c r="G601" s="6">
        <v>2</v>
      </c>
      <c r="H601" s="8">
        <v>1052</v>
      </c>
      <c r="I601" s="10">
        <v>0</v>
      </c>
      <c r="J601" s="8">
        <v>2104</v>
      </c>
      <c r="K601" s="8">
        <v>1328.48</v>
      </c>
      <c r="L601" s="8">
        <v>775.52</v>
      </c>
      <c r="M601" s="10">
        <f t="shared" si="36"/>
        <v>0.36859315589353614</v>
      </c>
      <c r="N601" t="str">
        <f t="shared" si="37"/>
        <v>02</v>
      </c>
      <c r="O601">
        <f t="shared" si="38"/>
        <v>2024</v>
      </c>
      <c r="P601" s="8">
        <f t="shared" si="39"/>
        <v>0</v>
      </c>
    </row>
    <row r="602" spans="1:16" x14ac:dyDescent="0.3">
      <c r="A602" s="2" t="s">
        <v>1171</v>
      </c>
      <c r="B602" s="4">
        <v>45335</v>
      </c>
      <c r="C602" s="2" t="s">
        <v>1172</v>
      </c>
      <c r="D602" s="2" t="s">
        <v>73</v>
      </c>
      <c r="E602" s="2" t="s">
        <v>49</v>
      </c>
      <c r="F602" s="2" t="s">
        <v>32</v>
      </c>
      <c r="G602" s="6">
        <v>5</v>
      </c>
      <c r="H602" s="8">
        <v>82</v>
      </c>
      <c r="I602" s="10">
        <v>0.1</v>
      </c>
      <c r="J602" s="8">
        <v>369</v>
      </c>
      <c r="K602" s="8">
        <v>276</v>
      </c>
      <c r="L602" s="8">
        <v>93</v>
      </c>
      <c r="M602" s="10">
        <f t="shared" si="36"/>
        <v>0.25203252032520324</v>
      </c>
      <c r="N602" t="str">
        <f t="shared" si="37"/>
        <v>02</v>
      </c>
      <c r="O602">
        <f t="shared" si="38"/>
        <v>2024</v>
      </c>
      <c r="P602" s="8">
        <f t="shared" si="39"/>
        <v>41</v>
      </c>
    </row>
    <row r="603" spans="1:16" x14ac:dyDescent="0.3">
      <c r="A603" s="2" t="s">
        <v>1173</v>
      </c>
      <c r="B603" s="4">
        <v>45335</v>
      </c>
      <c r="C603" s="2" t="s">
        <v>1174</v>
      </c>
      <c r="D603" s="2" t="s">
        <v>19</v>
      </c>
      <c r="E603" s="2" t="s">
        <v>20</v>
      </c>
      <c r="F603" s="2" t="s">
        <v>21</v>
      </c>
      <c r="G603" s="6">
        <v>1</v>
      </c>
      <c r="H603" s="8">
        <v>718</v>
      </c>
      <c r="I603" s="10">
        <v>0.05</v>
      </c>
      <c r="J603" s="8">
        <v>682.1</v>
      </c>
      <c r="K603" s="8">
        <v>507.46</v>
      </c>
      <c r="L603" s="8">
        <v>174.64</v>
      </c>
      <c r="M603" s="10">
        <f t="shared" si="36"/>
        <v>0.25603283975956603</v>
      </c>
      <c r="N603" t="str">
        <f t="shared" si="37"/>
        <v>02</v>
      </c>
      <c r="O603">
        <f t="shared" si="38"/>
        <v>2024</v>
      </c>
      <c r="P603" s="8">
        <f t="shared" si="39"/>
        <v>35.9</v>
      </c>
    </row>
    <row r="604" spans="1:16" x14ac:dyDescent="0.3">
      <c r="A604" s="2" t="s">
        <v>1175</v>
      </c>
      <c r="B604" s="4">
        <v>45335</v>
      </c>
      <c r="C604" s="2" t="s">
        <v>354</v>
      </c>
      <c r="D604" s="2" t="s">
        <v>31</v>
      </c>
      <c r="E604" s="2" t="s">
        <v>20</v>
      </c>
      <c r="F604" s="2" t="s">
        <v>43</v>
      </c>
      <c r="G604" s="6">
        <v>1</v>
      </c>
      <c r="H604" s="8">
        <v>21437</v>
      </c>
      <c r="I604" s="10">
        <v>0.15</v>
      </c>
      <c r="J604" s="8">
        <v>18221.45</v>
      </c>
      <c r="K604" s="8">
        <v>11800.61</v>
      </c>
      <c r="L604" s="8">
        <v>6420.84</v>
      </c>
      <c r="M604" s="10">
        <f t="shared" si="36"/>
        <v>0.35237810382818052</v>
      </c>
      <c r="N604" t="str">
        <f t="shared" si="37"/>
        <v>02</v>
      </c>
      <c r="O604">
        <f t="shared" si="38"/>
        <v>2024</v>
      </c>
      <c r="P604" s="8">
        <f t="shared" si="39"/>
        <v>3215.5499999999997</v>
      </c>
    </row>
    <row r="605" spans="1:16" x14ac:dyDescent="0.3">
      <c r="A605" s="2" t="s">
        <v>1176</v>
      </c>
      <c r="B605" s="4">
        <v>45335</v>
      </c>
      <c r="C605" s="2" t="s">
        <v>1177</v>
      </c>
      <c r="D605" s="2" t="s">
        <v>57</v>
      </c>
      <c r="E605" s="2" t="s">
        <v>20</v>
      </c>
      <c r="F605" s="2" t="s">
        <v>25</v>
      </c>
      <c r="G605" s="6">
        <v>2</v>
      </c>
      <c r="H605" s="8">
        <v>25271</v>
      </c>
      <c r="I605" s="10">
        <v>0.1</v>
      </c>
      <c r="J605" s="8">
        <v>45487.8</v>
      </c>
      <c r="K605" s="8">
        <v>40317.35</v>
      </c>
      <c r="L605" s="8">
        <v>5170.45</v>
      </c>
      <c r="M605" s="10">
        <f t="shared" si="36"/>
        <v>0.11366674141198298</v>
      </c>
      <c r="N605" t="str">
        <f t="shared" si="37"/>
        <v>02</v>
      </c>
      <c r="O605">
        <f t="shared" si="38"/>
        <v>2024</v>
      </c>
      <c r="P605" s="8">
        <f t="shared" si="39"/>
        <v>5054.2000000000007</v>
      </c>
    </row>
    <row r="606" spans="1:16" x14ac:dyDescent="0.3">
      <c r="A606" s="2" t="s">
        <v>1178</v>
      </c>
      <c r="B606" s="4">
        <v>45335</v>
      </c>
      <c r="C606" s="2" t="s">
        <v>406</v>
      </c>
      <c r="D606" s="2" t="s">
        <v>14</v>
      </c>
      <c r="E606" s="2" t="s">
        <v>15</v>
      </c>
      <c r="F606" s="2" t="s">
        <v>25</v>
      </c>
      <c r="G606" s="6">
        <v>4</v>
      </c>
      <c r="H606" s="8">
        <v>1397</v>
      </c>
      <c r="I606" s="10">
        <v>0.1</v>
      </c>
      <c r="J606" s="8">
        <v>5029.2</v>
      </c>
      <c r="K606" s="8">
        <v>4043.15</v>
      </c>
      <c r="L606" s="8">
        <v>986.05</v>
      </c>
      <c r="M606" s="10">
        <f t="shared" si="36"/>
        <v>0.19606498051379942</v>
      </c>
      <c r="N606" t="str">
        <f t="shared" si="37"/>
        <v>02</v>
      </c>
      <c r="O606">
        <f t="shared" si="38"/>
        <v>2024</v>
      </c>
      <c r="P606" s="8">
        <f t="shared" si="39"/>
        <v>558.80000000000007</v>
      </c>
    </row>
    <row r="607" spans="1:16" x14ac:dyDescent="0.3">
      <c r="A607" s="2" t="s">
        <v>1179</v>
      </c>
      <c r="B607" s="4">
        <v>45335</v>
      </c>
      <c r="C607" s="2" t="s">
        <v>665</v>
      </c>
      <c r="D607" s="2" t="s">
        <v>73</v>
      </c>
      <c r="E607" s="2" t="s">
        <v>49</v>
      </c>
      <c r="F607" s="2" t="s">
        <v>32</v>
      </c>
      <c r="G607" s="6">
        <v>2</v>
      </c>
      <c r="H607" s="8">
        <v>146</v>
      </c>
      <c r="I607" s="10">
        <v>0.1</v>
      </c>
      <c r="J607" s="8">
        <v>262.8</v>
      </c>
      <c r="K607" s="8">
        <v>181.24</v>
      </c>
      <c r="L607" s="8">
        <v>81.56</v>
      </c>
      <c r="M607" s="10">
        <f t="shared" si="36"/>
        <v>0.31035007610350074</v>
      </c>
      <c r="N607" t="str">
        <f t="shared" si="37"/>
        <v>02</v>
      </c>
      <c r="O607">
        <f t="shared" si="38"/>
        <v>2024</v>
      </c>
      <c r="P607" s="8">
        <f t="shared" si="39"/>
        <v>29.200000000000003</v>
      </c>
    </row>
    <row r="608" spans="1:16" x14ac:dyDescent="0.3">
      <c r="A608" s="2" t="s">
        <v>1180</v>
      </c>
      <c r="B608" s="4">
        <v>45335</v>
      </c>
      <c r="C608" s="2" t="s">
        <v>1181</v>
      </c>
      <c r="D608" s="2" t="s">
        <v>19</v>
      </c>
      <c r="E608" s="2" t="s">
        <v>20</v>
      </c>
      <c r="F608" s="2" t="s">
        <v>43</v>
      </c>
      <c r="G608" s="6">
        <v>1</v>
      </c>
      <c r="H608" s="8">
        <v>2825</v>
      </c>
      <c r="I608" s="10">
        <v>0.1</v>
      </c>
      <c r="J608" s="8">
        <v>2542.5</v>
      </c>
      <c r="K608" s="8">
        <v>2145.02</v>
      </c>
      <c r="L608" s="8">
        <v>397.48</v>
      </c>
      <c r="M608" s="10">
        <f t="shared" si="36"/>
        <v>0.15633431661750247</v>
      </c>
      <c r="N608" t="str">
        <f t="shared" si="37"/>
        <v>02</v>
      </c>
      <c r="O608">
        <f t="shared" si="38"/>
        <v>2024</v>
      </c>
      <c r="P608" s="8">
        <f t="shared" si="39"/>
        <v>282.5</v>
      </c>
    </row>
    <row r="609" spans="1:16" x14ac:dyDescent="0.3">
      <c r="A609" s="2" t="s">
        <v>1182</v>
      </c>
      <c r="B609" s="4">
        <v>45335</v>
      </c>
      <c r="C609" s="2" t="s">
        <v>216</v>
      </c>
      <c r="D609" s="2" t="s">
        <v>14</v>
      </c>
      <c r="E609" s="2" t="s">
        <v>15</v>
      </c>
      <c r="F609" s="2" t="s">
        <v>43</v>
      </c>
      <c r="G609" s="6">
        <v>2</v>
      </c>
      <c r="H609" s="8">
        <v>1056</v>
      </c>
      <c r="I609" s="10">
        <v>0.15</v>
      </c>
      <c r="J609" s="8">
        <v>1795.2</v>
      </c>
      <c r="K609" s="8">
        <v>1588.94</v>
      </c>
      <c r="L609" s="8">
        <v>206.26</v>
      </c>
      <c r="M609" s="10">
        <f t="shared" si="36"/>
        <v>0.11489527629233511</v>
      </c>
      <c r="N609" t="str">
        <f t="shared" si="37"/>
        <v>02</v>
      </c>
      <c r="O609">
        <f t="shared" si="38"/>
        <v>2024</v>
      </c>
      <c r="P609" s="8">
        <f t="shared" si="39"/>
        <v>316.8</v>
      </c>
    </row>
    <row r="610" spans="1:16" x14ac:dyDescent="0.3">
      <c r="A610" s="2" t="s">
        <v>1183</v>
      </c>
      <c r="B610" s="4">
        <v>45335</v>
      </c>
      <c r="C610" s="2" t="s">
        <v>1184</v>
      </c>
      <c r="D610" s="2" t="s">
        <v>57</v>
      </c>
      <c r="E610" s="2" t="s">
        <v>20</v>
      </c>
      <c r="F610" s="2" t="s">
        <v>25</v>
      </c>
      <c r="G610" s="6">
        <v>2</v>
      </c>
      <c r="H610" s="8">
        <v>18909</v>
      </c>
      <c r="I610" s="10">
        <v>0.1</v>
      </c>
      <c r="J610" s="8">
        <v>34036.199999999997</v>
      </c>
      <c r="K610" s="8">
        <v>27543.01</v>
      </c>
      <c r="L610" s="8">
        <v>6493.19</v>
      </c>
      <c r="M610" s="10">
        <f t="shared" si="36"/>
        <v>0.19077305927218668</v>
      </c>
      <c r="N610" t="str">
        <f t="shared" si="37"/>
        <v>02</v>
      </c>
      <c r="O610">
        <f t="shared" si="38"/>
        <v>2024</v>
      </c>
      <c r="P610" s="8">
        <f t="shared" si="39"/>
        <v>3781.8</v>
      </c>
    </row>
    <row r="611" spans="1:16" x14ac:dyDescent="0.3">
      <c r="A611" s="2" t="s">
        <v>1185</v>
      </c>
      <c r="B611" s="4">
        <v>45335</v>
      </c>
      <c r="C611" s="2" t="s">
        <v>1186</v>
      </c>
      <c r="D611" s="2" t="s">
        <v>57</v>
      </c>
      <c r="E611" s="2" t="s">
        <v>20</v>
      </c>
      <c r="F611" s="2" t="s">
        <v>21</v>
      </c>
      <c r="G611" s="6">
        <v>2</v>
      </c>
      <c r="H611" s="8">
        <v>29738</v>
      </c>
      <c r="I611" s="10">
        <v>0.1</v>
      </c>
      <c r="J611" s="8">
        <v>53528.4</v>
      </c>
      <c r="K611" s="8">
        <v>42395.37</v>
      </c>
      <c r="L611" s="8">
        <v>11133.03</v>
      </c>
      <c r="M611" s="10">
        <f t="shared" si="36"/>
        <v>0.20798361243750982</v>
      </c>
      <c r="N611" t="str">
        <f t="shared" si="37"/>
        <v>02</v>
      </c>
      <c r="O611">
        <f t="shared" si="38"/>
        <v>2024</v>
      </c>
      <c r="P611" s="8">
        <f t="shared" si="39"/>
        <v>5947.6</v>
      </c>
    </row>
    <row r="612" spans="1:16" x14ac:dyDescent="0.3">
      <c r="A612" s="2" t="s">
        <v>1187</v>
      </c>
      <c r="B612" s="4">
        <v>45335</v>
      </c>
      <c r="C612" s="2" t="s">
        <v>1188</v>
      </c>
      <c r="D612" s="2" t="s">
        <v>73</v>
      </c>
      <c r="E612" s="2" t="s">
        <v>49</v>
      </c>
      <c r="F612" s="2" t="s">
        <v>16</v>
      </c>
      <c r="G612" s="6">
        <v>1</v>
      </c>
      <c r="H612" s="8">
        <v>136</v>
      </c>
      <c r="I612" s="10">
        <v>0.15</v>
      </c>
      <c r="J612" s="8">
        <v>115.6</v>
      </c>
      <c r="K612" s="8">
        <v>108.38</v>
      </c>
      <c r="L612" s="8">
        <v>7.22</v>
      </c>
      <c r="M612" s="10">
        <f t="shared" si="36"/>
        <v>6.245674740484429E-2</v>
      </c>
      <c r="N612" t="str">
        <f t="shared" si="37"/>
        <v>02</v>
      </c>
      <c r="O612">
        <f t="shared" si="38"/>
        <v>2024</v>
      </c>
      <c r="P612" s="8">
        <f t="shared" si="39"/>
        <v>20.399999999999999</v>
      </c>
    </row>
    <row r="613" spans="1:16" x14ac:dyDescent="0.3">
      <c r="A613" s="2" t="s">
        <v>1189</v>
      </c>
      <c r="B613" s="4">
        <v>45335</v>
      </c>
      <c r="C613" s="2" t="s">
        <v>1190</v>
      </c>
      <c r="D613" s="2" t="s">
        <v>48</v>
      </c>
      <c r="E613" s="2" t="s">
        <v>49</v>
      </c>
      <c r="F613" s="2" t="s">
        <v>43</v>
      </c>
      <c r="G613" s="6">
        <v>2</v>
      </c>
      <c r="H613" s="8">
        <v>93</v>
      </c>
      <c r="I613" s="10">
        <v>0</v>
      </c>
      <c r="J613" s="8">
        <v>186</v>
      </c>
      <c r="K613" s="8">
        <v>150.58000000000001</v>
      </c>
      <c r="L613" s="8">
        <v>35.42</v>
      </c>
      <c r="M613" s="10">
        <f t="shared" si="36"/>
        <v>0.19043010752688172</v>
      </c>
      <c r="N613" t="str">
        <f t="shared" si="37"/>
        <v>02</v>
      </c>
      <c r="O613">
        <f t="shared" si="38"/>
        <v>2024</v>
      </c>
      <c r="P613" s="8">
        <f t="shared" si="39"/>
        <v>0</v>
      </c>
    </row>
    <row r="614" spans="1:16" x14ac:dyDescent="0.3">
      <c r="A614" s="2" t="s">
        <v>1191</v>
      </c>
      <c r="B614" s="4">
        <v>45335</v>
      </c>
      <c r="C614" s="2" t="s">
        <v>1192</v>
      </c>
      <c r="D614" s="2" t="s">
        <v>24</v>
      </c>
      <c r="E614" s="2" t="s">
        <v>20</v>
      </c>
      <c r="F614" s="2" t="s">
        <v>16</v>
      </c>
      <c r="G614" s="6">
        <v>1</v>
      </c>
      <c r="H614" s="8">
        <v>2700</v>
      </c>
      <c r="I614" s="10">
        <v>0.1</v>
      </c>
      <c r="J614" s="8">
        <v>2430</v>
      </c>
      <c r="K614" s="8">
        <v>2100.87</v>
      </c>
      <c r="L614" s="8">
        <v>329.13</v>
      </c>
      <c r="M614" s="10">
        <f t="shared" si="36"/>
        <v>0.13544444444444445</v>
      </c>
      <c r="N614" t="str">
        <f t="shared" si="37"/>
        <v>02</v>
      </c>
      <c r="O614">
        <f t="shared" si="38"/>
        <v>2024</v>
      </c>
      <c r="P614" s="8">
        <f t="shared" si="39"/>
        <v>270</v>
      </c>
    </row>
    <row r="615" spans="1:16" x14ac:dyDescent="0.3">
      <c r="A615" s="2" t="s">
        <v>1193</v>
      </c>
      <c r="B615" s="4">
        <v>45335</v>
      </c>
      <c r="C615" s="2" t="s">
        <v>1194</v>
      </c>
      <c r="D615" s="2" t="s">
        <v>57</v>
      </c>
      <c r="E615" s="2" t="s">
        <v>20</v>
      </c>
      <c r="F615" s="2" t="s">
        <v>21</v>
      </c>
      <c r="G615" s="6">
        <v>2</v>
      </c>
      <c r="H615" s="8">
        <v>27203</v>
      </c>
      <c r="I615" s="10">
        <v>0.1</v>
      </c>
      <c r="J615" s="8">
        <v>48965.4</v>
      </c>
      <c r="K615" s="8">
        <v>35386.85</v>
      </c>
      <c r="L615" s="8">
        <v>13578.55</v>
      </c>
      <c r="M615" s="10">
        <f t="shared" si="36"/>
        <v>0.27730907947244376</v>
      </c>
      <c r="N615" t="str">
        <f t="shared" si="37"/>
        <v>02</v>
      </c>
      <c r="O615">
        <f t="shared" si="38"/>
        <v>2024</v>
      </c>
      <c r="P615" s="8">
        <f t="shared" si="39"/>
        <v>5440.6</v>
      </c>
    </row>
    <row r="616" spans="1:16" x14ac:dyDescent="0.3">
      <c r="A616" s="2" t="s">
        <v>1195</v>
      </c>
      <c r="B616" s="4">
        <v>45335</v>
      </c>
      <c r="C616" s="2" t="s">
        <v>1196</v>
      </c>
      <c r="D616" s="2" t="s">
        <v>76</v>
      </c>
      <c r="E616" s="2" t="s">
        <v>15</v>
      </c>
      <c r="F616" s="2" t="s">
        <v>43</v>
      </c>
      <c r="G616" s="6">
        <v>1</v>
      </c>
      <c r="H616" s="8">
        <v>5775</v>
      </c>
      <c r="I616" s="10">
        <v>0.1</v>
      </c>
      <c r="J616" s="8">
        <v>5197.5</v>
      </c>
      <c r="K616" s="8">
        <v>4308.82</v>
      </c>
      <c r="L616" s="8">
        <v>888.68</v>
      </c>
      <c r="M616" s="10">
        <f t="shared" si="36"/>
        <v>0.17098220298220299</v>
      </c>
      <c r="N616" t="str">
        <f t="shared" si="37"/>
        <v>02</v>
      </c>
      <c r="O616">
        <f t="shared" si="38"/>
        <v>2024</v>
      </c>
      <c r="P616" s="8">
        <f t="shared" si="39"/>
        <v>577.5</v>
      </c>
    </row>
    <row r="617" spans="1:16" x14ac:dyDescent="0.3">
      <c r="A617" s="2" t="s">
        <v>1197</v>
      </c>
      <c r="B617" s="4">
        <v>45335</v>
      </c>
      <c r="C617" s="2" t="s">
        <v>1198</v>
      </c>
      <c r="D617" s="2" t="s">
        <v>48</v>
      </c>
      <c r="E617" s="2" t="s">
        <v>49</v>
      </c>
      <c r="F617" s="2" t="s">
        <v>32</v>
      </c>
      <c r="G617" s="6">
        <v>1</v>
      </c>
      <c r="H617" s="8">
        <v>128</v>
      </c>
      <c r="I617" s="10">
        <v>0.1</v>
      </c>
      <c r="J617" s="8">
        <v>115.2</v>
      </c>
      <c r="K617" s="8">
        <v>103.25</v>
      </c>
      <c r="L617" s="8">
        <v>11.95</v>
      </c>
      <c r="M617" s="10">
        <f t="shared" si="36"/>
        <v>0.10373263888888888</v>
      </c>
      <c r="N617" t="str">
        <f t="shared" si="37"/>
        <v>02</v>
      </c>
      <c r="O617">
        <f t="shared" si="38"/>
        <v>2024</v>
      </c>
      <c r="P617" s="8">
        <f t="shared" si="39"/>
        <v>12.8</v>
      </c>
    </row>
    <row r="618" spans="1:16" x14ac:dyDescent="0.3">
      <c r="A618" s="2" t="s">
        <v>1199</v>
      </c>
      <c r="B618" s="4">
        <v>45335</v>
      </c>
      <c r="C618" s="2" t="s">
        <v>1200</v>
      </c>
      <c r="D618" s="2" t="s">
        <v>31</v>
      </c>
      <c r="E618" s="2" t="s">
        <v>20</v>
      </c>
      <c r="F618" s="2" t="s">
        <v>43</v>
      </c>
      <c r="G618" s="6">
        <v>2</v>
      </c>
      <c r="H618" s="8">
        <v>18818</v>
      </c>
      <c r="I618" s="10">
        <v>0.1</v>
      </c>
      <c r="J618" s="8">
        <v>33872.400000000001</v>
      </c>
      <c r="K618" s="8">
        <v>24355.62</v>
      </c>
      <c r="L618" s="8">
        <v>9516.7800000000007</v>
      </c>
      <c r="M618" s="10">
        <f t="shared" si="36"/>
        <v>0.28095971941757891</v>
      </c>
      <c r="N618" t="str">
        <f t="shared" si="37"/>
        <v>02</v>
      </c>
      <c r="O618">
        <f t="shared" si="38"/>
        <v>2024</v>
      </c>
      <c r="P618" s="8">
        <f t="shared" si="39"/>
        <v>3763.6000000000004</v>
      </c>
    </row>
    <row r="619" spans="1:16" x14ac:dyDescent="0.3">
      <c r="A619" s="2" t="s">
        <v>1201</v>
      </c>
      <c r="B619" s="4">
        <v>45336</v>
      </c>
      <c r="C619" s="2" t="s">
        <v>1202</v>
      </c>
      <c r="D619" s="2" t="s">
        <v>57</v>
      </c>
      <c r="E619" s="2" t="s">
        <v>20</v>
      </c>
      <c r="F619" s="2" t="s">
        <v>25</v>
      </c>
      <c r="G619" s="6">
        <v>1</v>
      </c>
      <c r="H619" s="8">
        <v>28368</v>
      </c>
      <c r="I619" s="10">
        <v>0</v>
      </c>
      <c r="J619" s="8">
        <v>28368</v>
      </c>
      <c r="K619" s="8">
        <v>17867.77</v>
      </c>
      <c r="L619" s="8">
        <v>10500.23</v>
      </c>
      <c r="M619" s="10">
        <f t="shared" si="36"/>
        <v>0.37014347151720245</v>
      </c>
      <c r="N619" t="str">
        <f t="shared" si="37"/>
        <v>02</v>
      </c>
      <c r="O619">
        <f t="shared" si="38"/>
        <v>2024</v>
      </c>
      <c r="P619" s="8">
        <f t="shared" si="39"/>
        <v>0</v>
      </c>
    </row>
    <row r="620" spans="1:16" x14ac:dyDescent="0.3">
      <c r="A620" s="2" t="s">
        <v>1203</v>
      </c>
      <c r="B620" s="4">
        <v>45336</v>
      </c>
      <c r="C620" s="2" t="s">
        <v>1065</v>
      </c>
      <c r="D620" s="2" t="s">
        <v>73</v>
      </c>
      <c r="E620" s="2" t="s">
        <v>49</v>
      </c>
      <c r="F620" s="2" t="s">
        <v>32</v>
      </c>
      <c r="G620" s="6">
        <v>2</v>
      </c>
      <c r="H620" s="8">
        <v>111</v>
      </c>
      <c r="I620" s="10">
        <v>0.15</v>
      </c>
      <c r="J620" s="8">
        <v>188.7</v>
      </c>
      <c r="K620" s="8">
        <v>168.04</v>
      </c>
      <c r="L620" s="8">
        <v>20.66</v>
      </c>
      <c r="M620" s="10">
        <f t="shared" si="36"/>
        <v>0.10948595654478008</v>
      </c>
      <c r="N620" t="str">
        <f t="shared" si="37"/>
        <v>02</v>
      </c>
      <c r="O620">
        <f t="shared" si="38"/>
        <v>2024</v>
      </c>
      <c r="P620" s="8">
        <f t="shared" si="39"/>
        <v>33.299999999999997</v>
      </c>
    </row>
    <row r="621" spans="1:16" x14ac:dyDescent="0.3">
      <c r="A621" s="2" t="s">
        <v>1204</v>
      </c>
      <c r="B621" s="4">
        <v>45336</v>
      </c>
      <c r="C621" s="2" t="s">
        <v>1205</v>
      </c>
      <c r="D621" s="2" t="s">
        <v>35</v>
      </c>
      <c r="E621" s="2" t="s">
        <v>36</v>
      </c>
      <c r="F621" s="2" t="s">
        <v>16</v>
      </c>
      <c r="G621" s="6">
        <v>4</v>
      </c>
      <c r="H621" s="8">
        <v>7006</v>
      </c>
      <c r="I621" s="10">
        <v>0.1</v>
      </c>
      <c r="J621" s="8">
        <v>25221.599999999999</v>
      </c>
      <c r="K621" s="8">
        <v>16675.849999999999</v>
      </c>
      <c r="L621" s="8">
        <v>8545.75</v>
      </c>
      <c r="M621" s="10">
        <f t="shared" si="36"/>
        <v>0.33882664065721446</v>
      </c>
      <c r="N621" t="str">
        <f t="shared" si="37"/>
        <v>02</v>
      </c>
      <c r="O621">
        <f t="shared" si="38"/>
        <v>2024</v>
      </c>
      <c r="P621" s="8">
        <f t="shared" si="39"/>
        <v>2802.4</v>
      </c>
    </row>
    <row r="622" spans="1:16" x14ac:dyDescent="0.3">
      <c r="A622" s="2" t="s">
        <v>1206</v>
      </c>
      <c r="B622" s="4">
        <v>45336</v>
      </c>
      <c r="C622" s="2" t="s">
        <v>1207</v>
      </c>
      <c r="D622" s="2" t="s">
        <v>41</v>
      </c>
      <c r="E622" s="2" t="s">
        <v>42</v>
      </c>
      <c r="F622" s="2" t="s">
        <v>21</v>
      </c>
      <c r="G622" s="6">
        <v>1</v>
      </c>
      <c r="H622" s="8">
        <v>711</v>
      </c>
      <c r="I622" s="10">
        <v>0.05</v>
      </c>
      <c r="J622" s="8">
        <v>675.45</v>
      </c>
      <c r="K622" s="8">
        <v>468.28</v>
      </c>
      <c r="L622" s="8">
        <v>207.17</v>
      </c>
      <c r="M622" s="10">
        <f t="shared" si="36"/>
        <v>0.30671404249019169</v>
      </c>
      <c r="N622" t="str">
        <f t="shared" si="37"/>
        <v>02</v>
      </c>
      <c r="O622">
        <f t="shared" si="38"/>
        <v>2024</v>
      </c>
      <c r="P622" s="8">
        <f t="shared" si="39"/>
        <v>35.550000000000004</v>
      </c>
    </row>
    <row r="623" spans="1:16" x14ac:dyDescent="0.3">
      <c r="A623" s="2" t="s">
        <v>1208</v>
      </c>
      <c r="B623" s="4">
        <v>45336</v>
      </c>
      <c r="C623" s="2" t="s">
        <v>1130</v>
      </c>
      <c r="D623" s="2" t="s">
        <v>76</v>
      </c>
      <c r="E623" s="2" t="s">
        <v>15</v>
      </c>
      <c r="F623" s="2" t="s">
        <v>43</v>
      </c>
      <c r="G623" s="6">
        <v>1</v>
      </c>
      <c r="H623" s="8">
        <v>1953</v>
      </c>
      <c r="I623" s="10">
        <v>0.05</v>
      </c>
      <c r="J623" s="8">
        <v>1855.35</v>
      </c>
      <c r="K623" s="8">
        <v>1279.69</v>
      </c>
      <c r="L623" s="8">
        <v>575.66</v>
      </c>
      <c r="M623" s="10">
        <f t="shared" si="36"/>
        <v>0.31027029940442502</v>
      </c>
      <c r="N623" t="str">
        <f t="shared" si="37"/>
        <v>02</v>
      </c>
      <c r="O623">
        <f t="shared" si="38"/>
        <v>2024</v>
      </c>
      <c r="P623" s="8">
        <f t="shared" si="39"/>
        <v>97.65</v>
      </c>
    </row>
    <row r="624" spans="1:16" x14ac:dyDescent="0.3">
      <c r="A624" s="2" t="s">
        <v>1209</v>
      </c>
      <c r="B624" s="4">
        <v>45336</v>
      </c>
      <c r="C624" s="2" t="s">
        <v>1210</v>
      </c>
      <c r="D624" s="2" t="s">
        <v>19</v>
      </c>
      <c r="E624" s="2" t="s">
        <v>20</v>
      </c>
      <c r="F624" s="2" t="s">
        <v>21</v>
      </c>
      <c r="G624" s="6">
        <v>1</v>
      </c>
      <c r="H624" s="8">
        <v>2790</v>
      </c>
      <c r="I624" s="10">
        <v>0.05</v>
      </c>
      <c r="J624" s="8">
        <v>2650.5</v>
      </c>
      <c r="K624" s="8">
        <v>2174.5300000000002</v>
      </c>
      <c r="L624" s="8">
        <v>475.97</v>
      </c>
      <c r="M624" s="10">
        <f t="shared" si="36"/>
        <v>0.17957743821920394</v>
      </c>
      <c r="N624" t="str">
        <f t="shared" si="37"/>
        <v>02</v>
      </c>
      <c r="O624">
        <f t="shared" si="38"/>
        <v>2024</v>
      </c>
      <c r="P624" s="8">
        <f t="shared" si="39"/>
        <v>139.5</v>
      </c>
    </row>
    <row r="625" spans="1:16" x14ac:dyDescent="0.3">
      <c r="A625" s="2" t="s">
        <v>1211</v>
      </c>
      <c r="B625" s="4">
        <v>45336</v>
      </c>
      <c r="C625" s="2" t="s">
        <v>1212</v>
      </c>
      <c r="D625" s="2" t="s">
        <v>14</v>
      </c>
      <c r="E625" s="2" t="s">
        <v>15</v>
      </c>
      <c r="F625" s="2" t="s">
        <v>16</v>
      </c>
      <c r="G625" s="6">
        <v>1</v>
      </c>
      <c r="H625" s="8">
        <v>938</v>
      </c>
      <c r="I625" s="10">
        <v>0.1</v>
      </c>
      <c r="J625" s="8">
        <v>844.2</v>
      </c>
      <c r="K625" s="8">
        <v>736.14</v>
      </c>
      <c r="L625" s="8">
        <v>108.06</v>
      </c>
      <c r="M625" s="10">
        <f t="shared" si="36"/>
        <v>0.12800284292821607</v>
      </c>
      <c r="N625" t="str">
        <f t="shared" si="37"/>
        <v>02</v>
      </c>
      <c r="O625">
        <f t="shared" si="38"/>
        <v>2024</v>
      </c>
      <c r="P625" s="8">
        <f t="shared" si="39"/>
        <v>93.800000000000011</v>
      </c>
    </row>
    <row r="626" spans="1:16" x14ac:dyDescent="0.3">
      <c r="A626" s="2" t="s">
        <v>1213</v>
      </c>
      <c r="B626" s="4">
        <v>45336</v>
      </c>
      <c r="C626" s="2" t="s">
        <v>1214</v>
      </c>
      <c r="D626" s="2" t="s">
        <v>130</v>
      </c>
      <c r="E626" s="2" t="s">
        <v>36</v>
      </c>
      <c r="F626" s="2" t="s">
        <v>16</v>
      </c>
      <c r="G626" s="6">
        <v>1</v>
      </c>
      <c r="H626" s="8">
        <v>10340</v>
      </c>
      <c r="I626" s="10">
        <v>0</v>
      </c>
      <c r="J626" s="8">
        <v>10340</v>
      </c>
      <c r="K626" s="8">
        <v>5765.22</v>
      </c>
      <c r="L626" s="8">
        <v>4574.78</v>
      </c>
      <c r="M626" s="10">
        <f t="shared" si="36"/>
        <v>0.44243520309477752</v>
      </c>
      <c r="N626" t="str">
        <f t="shared" si="37"/>
        <v>02</v>
      </c>
      <c r="O626">
        <f t="shared" si="38"/>
        <v>2024</v>
      </c>
      <c r="P626" s="8">
        <f t="shared" si="39"/>
        <v>0</v>
      </c>
    </row>
    <row r="627" spans="1:16" x14ac:dyDescent="0.3">
      <c r="A627" s="2" t="s">
        <v>1215</v>
      </c>
      <c r="B627" s="4">
        <v>45336</v>
      </c>
      <c r="C627" s="2" t="s">
        <v>1216</v>
      </c>
      <c r="D627" s="2" t="s">
        <v>73</v>
      </c>
      <c r="E627" s="2" t="s">
        <v>49</v>
      </c>
      <c r="F627" s="2" t="s">
        <v>16</v>
      </c>
      <c r="G627" s="6">
        <v>3</v>
      </c>
      <c r="H627" s="8">
        <v>70</v>
      </c>
      <c r="I627" s="10">
        <v>0.1</v>
      </c>
      <c r="J627" s="8">
        <v>189</v>
      </c>
      <c r="K627" s="8">
        <v>117.07</v>
      </c>
      <c r="L627" s="8">
        <v>71.930000000000007</v>
      </c>
      <c r="M627" s="10">
        <f t="shared" si="36"/>
        <v>0.38058201058201063</v>
      </c>
      <c r="N627" t="str">
        <f t="shared" si="37"/>
        <v>02</v>
      </c>
      <c r="O627">
        <f t="shared" si="38"/>
        <v>2024</v>
      </c>
      <c r="P627" s="8">
        <f t="shared" si="39"/>
        <v>21</v>
      </c>
    </row>
    <row r="628" spans="1:16" x14ac:dyDescent="0.3">
      <c r="A628" s="2" t="s">
        <v>1217</v>
      </c>
      <c r="B628" s="4">
        <v>45336</v>
      </c>
      <c r="C628" s="2" t="s">
        <v>1218</v>
      </c>
      <c r="D628" s="2" t="s">
        <v>24</v>
      </c>
      <c r="E628" s="2" t="s">
        <v>20</v>
      </c>
      <c r="F628" s="2" t="s">
        <v>21</v>
      </c>
      <c r="G628" s="6">
        <v>2</v>
      </c>
      <c r="H628" s="8">
        <v>3589</v>
      </c>
      <c r="I628" s="10">
        <v>0.1</v>
      </c>
      <c r="J628" s="8">
        <v>6460.2</v>
      </c>
      <c r="K628" s="8">
        <v>4981.8900000000003</v>
      </c>
      <c r="L628" s="8">
        <v>1478.31</v>
      </c>
      <c r="M628" s="10">
        <f t="shared" si="36"/>
        <v>0.22883347264790563</v>
      </c>
      <c r="N628" t="str">
        <f t="shared" si="37"/>
        <v>02</v>
      </c>
      <c r="O628">
        <f t="shared" si="38"/>
        <v>2024</v>
      </c>
      <c r="P628" s="8">
        <f t="shared" si="39"/>
        <v>717.80000000000007</v>
      </c>
    </row>
    <row r="629" spans="1:16" x14ac:dyDescent="0.3">
      <c r="A629" s="2" t="s">
        <v>1219</v>
      </c>
      <c r="B629" s="4">
        <v>45336</v>
      </c>
      <c r="C629" s="2" t="s">
        <v>1220</v>
      </c>
      <c r="D629" s="2" t="s">
        <v>14</v>
      </c>
      <c r="E629" s="2" t="s">
        <v>15</v>
      </c>
      <c r="F629" s="2" t="s">
        <v>25</v>
      </c>
      <c r="G629" s="6">
        <v>1</v>
      </c>
      <c r="H629" s="8">
        <v>1123</v>
      </c>
      <c r="I629" s="10">
        <v>0.05</v>
      </c>
      <c r="J629" s="8">
        <v>1066.8499999999999</v>
      </c>
      <c r="K629" s="8">
        <v>723.52</v>
      </c>
      <c r="L629" s="8">
        <v>343.33</v>
      </c>
      <c r="M629" s="10">
        <f t="shared" si="36"/>
        <v>0.32181656277827247</v>
      </c>
      <c r="N629" t="str">
        <f t="shared" si="37"/>
        <v>02</v>
      </c>
      <c r="O629">
        <f t="shared" si="38"/>
        <v>2024</v>
      </c>
      <c r="P629" s="8">
        <f t="shared" si="39"/>
        <v>56.150000000000006</v>
      </c>
    </row>
    <row r="630" spans="1:16" x14ac:dyDescent="0.3">
      <c r="A630" s="2" t="s">
        <v>1221</v>
      </c>
      <c r="B630" s="4">
        <v>45336</v>
      </c>
      <c r="C630" s="2" t="s">
        <v>1222</v>
      </c>
      <c r="D630" s="2" t="s">
        <v>52</v>
      </c>
      <c r="E630" s="2" t="s">
        <v>42</v>
      </c>
      <c r="F630" s="2" t="s">
        <v>32</v>
      </c>
      <c r="G630" s="6">
        <v>2</v>
      </c>
      <c r="H630" s="8">
        <v>2405</v>
      </c>
      <c r="I630" s="10">
        <v>0.15</v>
      </c>
      <c r="J630" s="8">
        <v>4088.5</v>
      </c>
      <c r="K630" s="8">
        <v>3802.18</v>
      </c>
      <c r="L630" s="8">
        <v>286.32</v>
      </c>
      <c r="M630" s="10">
        <f t="shared" si="36"/>
        <v>7.0030573559985321E-2</v>
      </c>
      <c r="N630" t="str">
        <f t="shared" si="37"/>
        <v>02</v>
      </c>
      <c r="O630">
        <f t="shared" si="38"/>
        <v>2024</v>
      </c>
      <c r="P630" s="8">
        <f t="shared" si="39"/>
        <v>721.5</v>
      </c>
    </row>
    <row r="631" spans="1:16" x14ac:dyDescent="0.3">
      <c r="A631" s="2" t="s">
        <v>1223</v>
      </c>
      <c r="B631" s="4">
        <v>45336</v>
      </c>
      <c r="C631" s="2" t="s">
        <v>1224</v>
      </c>
      <c r="D631" s="2" t="s">
        <v>64</v>
      </c>
      <c r="E631" s="2" t="s">
        <v>36</v>
      </c>
      <c r="F631" s="2" t="s">
        <v>32</v>
      </c>
      <c r="G631" s="6">
        <v>1</v>
      </c>
      <c r="H631" s="8">
        <v>17286</v>
      </c>
      <c r="I631" s="10">
        <v>0.05</v>
      </c>
      <c r="J631" s="8">
        <v>16421.7</v>
      </c>
      <c r="K631" s="8">
        <v>14112.65</v>
      </c>
      <c r="L631" s="8">
        <v>2309.0500000000002</v>
      </c>
      <c r="M631" s="10">
        <f t="shared" si="36"/>
        <v>0.14060968109270053</v>
      </c>
      <c r="N631" t="str">
        <f t="shared" si="37"/>
        <v>02</v>
      </c>
      <c r="O631">
        <f t="shared" si="38"/>
        <v>2024</v>
      </c>
      <c r="P631" s="8">
        <f t="shared" si="39"/>
        <v>864.30000000000007</v>
      </c>
    </row>
    <row r="632" spans="1:16" x14ac:dyDescent="0.3">
      <c r="A632" s="2" t="s">
        <v>1225</v>
      </c>
      <c r="B632" s="4">
        <v>45336</v>
      </c>
      <c r="C632" s="2" t="s">
        <v>1226</v>
      </c>
      <c r="D632" s="2" t="s">
        <v>14</v>
      </c>
      <c r="E632" s="2" t="s">
        <v>15</v>
      </c>
      <c r="F632" s="2" t="s">
        <v>25</v>
      </c>
      <c r="G632" s="6">
        <v>3</v>
      </c>
      <c r="H632" s="8">
        <v>674</v>
      </c>
      <c r="I632" s="10">
        <v>0</v>
      </c>
      <c r="J632" s="8">
        <v>2022</v>
      </c>
      <c r="K632" s="8">
        <v>1393.32</v>
      </c>
      <c r="L632" s="8">
        <v>628.67999999999995</v>
      </c>
      <c r="M632" s="10">
        <f t="shared" si="36"/>
        <v>0.31091988130563797</v>
      </c>
      <c r="N632" t="str">
        <f t="shared" si="37"/>
        <v>02</v>
      </c>
      <c r="O632">
        <f t="shared" si="38"/>
        <v>2024</v>
      </c>
      <c r="P632" s="8">
        <f t="shared" si="39"/>
        <v>0</v>
      </c>
    </row>
    <row r="633" spans="1:16" x14ac:dyDescent="0.3">
      <c r="A633" s="2" t="s">
        <v>1227</v>
      </c>
      <c r="B633" s="4">
        <v>45336</v>
      </c>
      <c r="C633" s="2" t="s">
        <v>1228</v>
      </c>
      <c r="D633" s="2" t="s">
        <v>31</v>
      </c>
      <c r="E633" s="2" t="s">
        <v>20</v>
      </c>
      <c r="F633" s="2" t="s">
        <v>32</v>
      </c>
      <c r="G633" s="6">
        <v>1</v>
      </c>
      <c r="H633" s="8">
        <v>17835</v>
      </c>
      <c r="I633" s="10">
        <v>0.15</v>
      </c>
      <c r="J633" s="8">
        <v>15159.75</v>
      </c>
      <c r="K633" s="8">
        <v>13228.87</v>
      </c>
      <c r="L633" s="8">
        <v>1930.88</v>
      </c>
      <c r="M633" s="10">
        <f t="shared" si="36"/>
        <v>0.12736885502729267</v>
      </c>
      <c r="N633" t="str">
        <f t="shared" si="37"/>
        <v>02</v>
      </c>
      <c r="O633">
        <f t="shared" si="38"/>
        <v>2024</v>
      </c>
      <c r="P633" s="8">
        <f t="shared" si="39"/>
        <v>2675.25</v>
      </c>
    </row>
    <row r="634" spans="1:16" x14ac:dyDescent="0.3">
      <c r="A634" s="2" t="s">
        <v>1229</v>
      </c>
      <c r="B634" s="4">
        <v>45336</v>
      </c>
      <c r="C634" s="2" t="s">
        <v>1230</v>
      </c>
      <c r="D634" s="2" t="s">
        <v>14</v>
      </c>
      <c r="E634" s="2" t="s">
        <v>15</v>
      </c>
      <c r="F634" s="2" t="s">
        <v>16</v>
      </c>
      <c r="G634" s="6">
        <v>2</v>
      </c>
      <c r="H634" s="8">
        <v>1025</v>
      </c>
      <c r="I634" s="10">
        <v>0</v>
      </c>
      <c r="J634" s="8">
        <v>2050</v>
      </c>
      <c r="K634" s="8">
        <v>1677.77</v>
      </c>
      <c r="L634" s="8">
        <v>372.23</v>
      </c>
      <c r="M634" s="10">
        <f t="shared" si="36"/>
        <v>0.18157560975609757</v>
      </c>
      <c r="N634" t="str">
        <f t="shared" si="37"/>
        <v>02</v>
      </c>
      <c r="O634">
        <f t="shared" si="38"/>
        <v>2024</v>
      </c>
      <c r="P634" s="8">
        <f t="shared" si="39"/>
        <v>0</v>
      </c>
    </row>
    <row r="635" spans="1:16" x14ac:dyDescent="0.3">
      <c r="A635" s="2" t="s">
        <v>1231</v>
      </c>
      <c r="B635" s="4">
        <v>45337</v>
      </c>
      <c r="C635" s="2" t="s">
        <v>1232</v>
      </c>
      <c r="D635" s="2" t="s">
        <v>57</v>
      </c>
      <c r="E635" s="2" t="s">
        <v>20</v>
      </c>
      <c r="F635" s="2" t="s">
        <v>32</v>
      </c>
      <c r="G635" s="6">
        <v>1</v>
      </c>
      <c r="H635" s="8">
        <v>29252</v>
      </c>
      <c r="I635" s="10">
        <v>0.1</v>
      </c>
      <c r="J635" s="8">
        <v>26326.799999999999</v>
      </c>
      <c r="K635" s="8">
        <v>19939.54</v>
      </c>
      <c r="L635" s="8">
        <v>6387.26</v>
      </c>
      <c r="M635" s="10">
        <f t="shared" si="36"/>
        <v>0.24261437014753029</v>
      </c>
      <c r="N635" t="str">
        <f t="shared" si="37"/>
        <v>02</v>
      </c>
      <c r="O635">
        <f t="shared" si="38"/>
        <v>2024</v>
      </c>
      <c r="P635" s="8">
        <f t="shared" si="39"/>
        <v>2925.2000000000003</v>
      </c>
    </row>
    <row r="636" spans="1:16" x14ac:dyDescent="0.3">
      <c r="A636" s="2" t="s">
        <v>1233</v>
      </c>
      <c r="B636" s="4">
        <v>45337</v>
      </c>
      <c r="C636" s="2" t="s">
        <v>1234</v>
      </c>
      <c r="D636" s="2" t="s">
        <v>76</v>
      </c>
      <c r="E636" s="2" t="s">
        <v>15</v>
      </c>
      <c r="F636" s="2" t="s">
        <v>32</v>
      </c>
      <c r="G636" s="6">
        <v>1</v>
      </c>
      <c r="H636" s="8">
        <v>5184</v>
      </c>
      <c r="I636" s="10">
        <v>0</v>
      </c>
      <c r="J636" s="8">
        <v>5184</v>
      </c>
      <c r="K636" s="8">
        <v>3245.71</v>
      </c>
      <c r="L636" s="8">
        <v>1938.29</v>
      </c>
      <c r="M636" s="10">
        <f t="shared" si="36"/>
        <v>0.37389853395061728</v>
      </c>
      <c r="N636" t="str">
        <f t="shared" si="37"/>
        <v>02</v>
      </c>
      <c r="O636">
        <f t="shared" si="38"/>
        <v>2024</v>
      </c>
      <c r="P636" s="8">
        <f t="shared" si="39"/>
        <v>0</v>
      </c>
    </row>
    <row r="637" spans="1:16" x14ac:dyDescent="0.3">
      <c r="A637" s="2" t="s">
        <v>1235</v>
      </c>
      <c r="B637" s="4">
        <v>45337</v>
      </c>
      <c r="C637" s="2" t="s">
        <v>1236</v>
      </c>
      <c r="D637" s="2" t="s">
        <v>41</v>
      </c>
      <c r="E637" s="2" t="s">
        <v>42</v>
      </c>
      <c r="F637" s="2" t="s">
        <v>32</v>
      </c>
      <c r="G637" s="6">
        <v>1</v>
      </c>
      <c r="H637" s="8">
        <v>512</v>
      </c>
      <c r="I637" s="10">
        <v>0.05</v>
      </c>
      <c r="J637" s="8">
        <v>486.4</v>
      </c>
      <c r="K637" s="8">
        <v>303.93</v>
      </c>
      <c r="L637" s="8">
        <v>182.47</v>
      </c>
      <c r="M637" s="10">
        <f t="shared" si="36"/>
        <v>0.37514391447368423</v>
      </c>
      <c r="N637" t="str">
        <f t="shared" si="37"/>
        <v>02</v>
      </c>
      <c r="O637">
        <f t="shared" si="38"/>
        <v>2024</v>
      </c>
      <c r="P637" s="8">
        <f t="shared" si="39"/>
        <v>25.6</v>
      </c>
    </row>
    <row r="638" spans="1:16" x14ac:dyDescent="0.3">
      <c r="A638" s="2" t="s">
        <v>1237</v>
      </c>
      <c r="B638" s="4">
        <v>45337</v>
      </c>
      <c r="C638" s="2" t="s">
        <v>1238</v>
      </c>
      <c r="D638" s="2" t="s">
        <v>19</v>
      </c>
      <c r="E638" s="2" t="s">
        <v>20</v>
      </c>
      <c r="F638" s="2" t="s">
        <v>21</v>
      </c>
      <c r="G638" s="6">
        <v>1</v>
      </c>
      <c r="H638" s="8">
        <v>2641</v>
      </c>
      <c r="I638" s="10">
        <v>0.15</v>
      </c>
      <c r="J638" s="8">
        <v>2244.85</v>
      </c>
      <c r="K638" s="8">
        <v>1736.7</v>
      </c>
      <c r="L638" s="8">
        <v>508.15</v>
      </c>
      <c r="M638" s="10">
        <f t="shared" si="36"/>
        <v>0.22636256320021383</v>
      </c>
      <c r="N638" t="str">
        <f t="shared" si="37"/>
        <v>02</v>
      </c>
      <c r="O638">
        <f t="shared" si="38"/>
        <v>2024</v>
      </c>
      <c r="P638" s="8">
        <f t="shared" si="39"/>
        <v>396.15</v>
      </c>
    </row>
    <row r="639" spans="1:16" x14ac:dyDescent="0.3">
      <c r="A639" s="2" t="s">
        <v>1239</v>
      </c>
      <c r="B639" s="4">
        <v>45337</v>
      </c>
      <c r="C639" s="2" t="s">
        <v>1240</v>
      </c>
      <c r="D639" s="2" t="s">
        <v>64</v>
      </c>
      <c r="E639" s="2" t="s">
        <v>36</v>
      </c>
      <c r="F639" s="2" t="s">
        <v>25</v>
      </c>
      <c r="G639" s="6">
        <v>2</v>
      </c>
      <c r="H639" s="8">
        <v>5557</v>
      </c>
      <c r="I639" s="10">
        <v>0.1</v>
      </c>
      <c r="J639" s="8">
        <v>10002.6</v>
      </c>
      <c r="K639" s="8">
        <v>8611.4</v>
      </c>
      <c r="L639" s="8">
        <v>1391.2</v>
      </c>
      <c r="M639" s="10">
        <f t="shared" si="36"/>
        <v>0.13908383820206746</v>
      </c>
      <c r="N639" t="str">
        <f t="shared" si="37"/>
        <v>02</v>
      </c>
      <c r="O639">
        <f t="shared" si="38"/>
        <v>2024</v>
      </c>
      <c r="P639" s="8">
        <f t="shared" si="39"/>
        <v>1111.4000000000001</v>
      </c>
    </row>
    <row r="640" spans="1:16" x14ac:dyDescent="0.3">
      <c r="A640" s="2" t="s">
        <v>1241</v>
      </c>
      <c r="B640" s="4">
        <v>45337</v>
      </c>
      <c r="C640" s="2" t="s">
        <v>1242</v>
      </c>
      <c r="D640" s="2" t="s">
        <v>24</v>
      </c>
      <c r="E640" s="2" t="s">
        <v>20</v>
      </c>
      <c r="F640" s="2" t="s">
        <v>32</v>
      </c>
      <c r="G640" s="6">
        <v>2</v>
      </c>
      <c r="H640" s="8">
        <v>4516</v>
      </c>
      <c r="I640" s="10">
        <v>0.1</v>
      </c>
      <c r="J640" s="8">
        <v>8128.8</v>
      </c>
      <c r="K640" s="8">
        <v>5401.19</v>
      </c>
      <c r="L640" s="8">
        <v>2727.61</v>
      </c>
      <c r="M640" s="10">
        <f t="shared" si="36"/>
        <v>0.33554891250861135</v>
      </c>
      <c r="N640" t="str">
        <f t="shared" si="37"/>
        <v>02</v>
      </c>
      <c r="O640">
        <f t="shared" si="38"/>
        <v>2024</v>
      </c>
      <c r="P640" s="8">
        <f t="shared" si="39"/>
        <v>903.2</v>
      </c>
    </row>
    <row r="641" spans="1:16" x14ac:dyDescent="0.3">
      <c r="A641" s="2" t="s">
        <v>1243</v>
      </c>
      <c r="B641" s="4">
        <v>45337</v>
      </c>
      <c r="C641" s="2" t="s">
        <v>1244</v>
      </c>
      <c r="D641" s="2" t="s">
        <v>14</v>
      </c>
      <c r="E641" s="2" t="s">
        <v>15</v>
      </c>
      <c r="F641" s="2" t="s">
        <v>21</v>
      </c>
      <c r="G641" s="6">
        <v>3</v>
      </c>
      <c r="H641" s="8">
        <v>597</v>
      </c>
      <c r="I641" s="10">
        <v>0.1</v>
      </c>
      <c r="J641" s="8">
        <v>1611.9</v>
      </c>
      <c r="K641" s="8">
        <v>1183.24</v>
      </c>
      <c r="L641" s="8">
        <v>428.66</v>
      </c>
      <c r="M641" s="10">
        <f t="shared" si="36"/>
        <v>0.2659346113282462</v>
      </c>
      <c r="N641" t="str">
        <f t="shared" si="37"/>
        <v>02</v>
      </c>
      <c r="O641">
        <f t="shared" si="38"/>
        <v>2024</v>
      </c>
      <c r="P641" s="8">
        <f t="shared" si="39"/>
        <v>179.10000000000002</v>
      </c>
    </row>
    <row r="642" spans="1:16" x14ac:dyDescent="0.3">
      <c r="A642" s="2" t="s">
        <v>1245</v>
      </c>
      <c r="B642" s="4">
        <v>45337</v>
      </c>
      <c r="C642" s="2" t="s">
        <v>1246</v>
      </c>
      <c r="D642" s="2" t="s">
        <v>48</v>
      </c>
      <c r="E642" s="2" t="s">
        <v>49</v>
      </c>
      <c r="F642" s="2" t="s">
        <v>25</v>
      </c>
      <c r="G642" s="6">
        <v>2</v>
      </c>
      <c r="H642" s="8">
        <v>95</v>
      </c>
      <c r="I642" s="10">
        <v>0</v>
      </c>
      <c r="J642" s="8">
        <v>190</v>
      </c>
      <c r="K642" s="8">
        <v>123.8</v>
      </c>
      <c r="L642" s="8">
        <v>66.2</v>
      </c>
      <c r="M642" s="10">
        <f t="shared" si="36"/>
        <v>0.34842105263157896</v>
      </c>
      <c r="N642" t="str">
        <f t="shared" si="37"/>
        <v>02</v>
      </c>
      <c r="O642">
        <f t="shared" si="38"/>
        <v>2024</v>
      </c>
      <c r="P642" s="8">
        <f t="shared" si="39"/>
        <v>0</v>
      </c>
    </row>
    <row r="643" spans="1:16" x14ac:dyDescent="0.3">
      <c r="A643" s="2" t="s">
        <v>1247</v>
      </c>
      <c r="B643" s="4">
        <v>45337</v>
      </c>
      <c r="C643" s="2" t="s">
        <v>382</v>
      </c>
      <c r="D643" s="2" t="s">
        <v>64</v>
      </c>
      <c r="E643" s="2" t="s">
        <v>36</v>
      </c>
      <c r="F643" s="2" t="s">
        <v>21</v>
      </c>
      <c r="G643" s="6">
        <v>1</v>
      </c>
      <c r="H643" s="8">
        <v>7185</v>
      </c>
      <c r="I643" s="10">
        <v>0.05</v>
      </c>
      <c r="J643" s="8">
        <v>6825.75</v>
      </c>
      <c r="K643" s="8">
        <v>4381.5</v>
      </c>
      <c r="L643" s="8">
        <v>2444.25</v>
      </c>
      <c r="M643" s="10">
        <f t="shared" ref="M643:M706" si="40">L643/J643</f>
        <v>0.35809251730579056</v>
      </c>
      <c r="N643" t="str">
        <f t="shared" ref="N643:N706" si="41">TEXT(B643,"mm")</f>
        <v>02</v>
      </c>
      <c r="O643">
        <f t="shared" ref="O643:O706" si="42">YEAR(B643)</f>
        <v>2024</v>
      </c>
      <c r="P643" s="8">
        <f t="shared" ref="P643:P706" si="43">G643*H643*I643</f>
        <v>359.25</v>
      </c>
    </row>
    <row r="644" spans="1:16" x14ac:dyDescent="0.3">
      <c r="A644" s="2" t="s">
        <v>1248</v>
      </c>
      <c r="B644" s="4">
        <v>45337</v>
      </c>
      <c r="C644" s="2" t="s">
        <v>1249</v>
      </c>
      <c r="D644" s="2" t="s">
        <v>14</v>
      </c>
      <c r="E644" s="2" t="s">
        <v>15</v>
      </c>
      <c r="F644" s="2" t="s">
        <v>16</v>
      </c>
      <c r="G644" s="6">
        <v>2</v>
      </c>
      <c r="H644" s="8">
        <v>764</v>
      </c>
      <c r="I644" s="10">
        <v>0.15</v>
      </c>
      <c r="J644" s="8">
        <v>1298.8</v>
      </c>
      <c r="K644" s="8">
        <v>1018.93</v>
      </c>
      <c r="L644" s="8">
        <v>279.87</v>
      </c>
      <c r="M644" s="10">
        <f t="shared" si="40"/>
        <v>0.21548352325223283</v>
      </c>
      <c r="N644" t="str">
        <f t="shared" si="41"/>
        <v>02</v>
      </c>
      <c r="O644">
        <f t="shared" si="42"/>
        <v>2024</v>
      </c>
      <c r="P644" s="8">
        <f t="shared" si="43"/>
        <v>229.2</v>
      </c>
    </row>
    <row r="645" spans="1:16" x14ac:dyDescent="0.3">
      <c r="A645" s="2" t="s">
        <v>1250</v>
      </c>
      <c r="B645" s="4">
        <v>45337</v>
      </c>
      <c r="C645" s="2" t="s">
        <v>111</v>
      </c>
      <c r="D645" s="2" t="s">
        <v>28</v>
      </c>
      <c r="E645" s="2" t="s">
        <v>20</v>
      </c>
      <c r="F645" s="2" t="s">
        <v>25</v>
      </c>
      <c r="G645" s="6">
        <v>3</v>
      </c>
      <c r="H645" s="8">
        <v>71239</v>
      </c>
      <c r="I645" s="10">
        <v>0.1</v>
      </c>
      <c r="J645" s="8">
        <v>192345.3</v>
      </c>
      <c r="K645" s="8">
        <v>168265.01</v>
      </c>
      <c r="L645" s="8">
        <v>24080.29</v>
      </c>
      <c r="M645" s="10">
        <f t="shared" si="40"/>
        <v>0.12519302525198173</v>
      </c>
      <c r="N645" t="str">
        <f t="shared" si="41"/>
        <v>02</v>
      </c>
      <c r="O645">
        <f t="shared" si="42"/>
        <v>2024</v>
      </c>
      <c r="P645" s="8">
        <f t="shared" si="43"/>
        <v>21371.7</v>
      </c>
    </row>
    <row r="646" spans="1:16" x14ac:dyDescent="0.3">
      <c r="A646" s="2" t="s">
        <v>1251</v>
      </c>
      <c r="B646" s="4">
        <v>45337</v>
      </c>
      <c r="C646" s="2" t="s">
        <v>1252</v>
      </c>
      <c r="D646" s="2" t="s">
        <v>130</v>
      </c>
      <c r="E646" s="2" t="s">
        <v>36</v>
      </c>
      <c r="F646" s="2" t="s">
        <v>32</v>
      </c>
      <c r="G646" s="6">
        <v>1</v>
      </c>
      <c r="H646" s="8">
        <v>8769</v>
      </c>
      <c r="I646" s="10">
        <v>0</v>
      </c>
      <c r="J646" s="8">
        <v>8769</v>
      </c>
      <c r="K646" s="8">
        <v>6430.81</v>
      </c>
      <c r="L646" s="8">
        <v>2338.19</v>
      </c>
      <c r="M646" s="10">
        <f t="shared" si="40"/>
        <v>0.26664271866803513</v>
      </c>
      <c r="N646" t="str">
        <f t="shared" si="41"/>
        <v>02</v>
      </c>
      <c r="O646">
        <f t="shared" si="42"/>
        <v>2024</v>
      </c>
      <c r="P646" s="8">
        <f t="shared" si="43"/>
        <v>0</v>
      </c>
    </row>
    <row r="647" spans="1:16" x14ac:dyDescent="0.3">
      <c r="A647" s="2" t="s">
        <v>1253</v>
      </c>
      <c r="B647" s="4">
        <v>45337</v>
      </c>
      <c r="C647" s="2" t="s">
        <v>1254</v>
      </c>
      <c r="D647" s="2" t="s">
        <v>14</v>
      </c>
      <c r="E647" s="2" t="s">
        <v>15</v>
      </c>
      <c r="F647" s="2" t="s">
        <v>25</v>
      </c>
      <c r="G647" s="6">
        <v>2</v>
      </c>
      <c r="H647" s="8">
        <v>849</v>
      </c>
      <c r="I647" s="10">
        <v>0.1</v>
      </c>
      <c r="J647" s="8">
        <v>1528.2</v>
      </c>
      <c r="K647" s="8">
        <v>1030.25</v>
      </c>
      <c r="L647" s="8">
        <v>497.95</v>
      </c>
      <c r="M647" s="10">
        <f t="shared" si="40"/>
        <v>0.3258408585263709</v>
      </c>
      <c r="N647" t="str">
        <f t="shared" si="41"/>
        <v>02</v>
      </c>
      <c r="O647">
        <f t="shared" si="42"/>
        <v>2024</v>
      </c>
      <c r="P647" s="8">
        <f t="shared" si="43"/>
        <v>169.8</v>
      </c>
    </row>
    <row r="648" spans="1:16" x14ac:dyDescent="0.3">
      <c r="A648" s="2" t="s">
        <v>1255</v>
      </c>
      <c r="B648" s="4">
        <v>45337</v>
      </c>
      <c r="C648" s="2" t="s">
        <v>1256</v>
      </c>
      <c r="D648" s="2" t="s">
        <v>130</v>
      </c>
      <c r="E648" s="2" t="s">
        <v>36</v>
      </c>
      <c r="F648" s="2" t="s">
        <v>25</v>
      </c>
      <c r="G648" s="6">
        <v>2</v>
      </c>
      <c r="H648" s="8">
        <v>14728</v>
      </c>
      <c r="I648" s="10">
        <v>0.05</v>
      </c>
      <c r="J648" s="8">
        <v>27983.200000000001</v>
      </c>
      <c r="K648" s="8">
        <v>22466.98</v>
      </c>
      <c r="L648" s="8">
        <v>5516.22</v>
      </c>
      <c r="M648" s="10">
        <f t="shared" si="40"/>
        <v>0.19712613282255068</v>
      </c>
      <c r="N648" t="str">
        <f t="shared" si="41"/>
        <v>02</v>
      </c>
      <c r="O648">
        <f t="shared" si="42"/>
        <v>2024</v>
      </c>
      <c r="P648" s="8">
        <f t="shared" si="43"/>
        <v>1472.8000000000002</v>
      </c>
    </row>
    <row r="649" spans="1:16" x14ac:dyDescent="0.3">
      <c r="A649" s="2" t="s">
        <v>1257</v>
      </c>
      <c r="B649" s="4">
        <v>45338</v>
      </c>
      <c r="C649" s="2" t="s">
        <v>1258</v>
      </c>
      <c r="D649" s="2" t="s">
        <v>130</v>
      </c>
      <c r="E649" s="2" t="s">
        <v>36</v>
      </c>
      <c r="F649" s="2" t="s">
        <v>21</v>
      </c>
      <c r="G649" s="6">
        <v>1</v>
      </c>
      <c r="H649" s="8">
        <v>14213</v>
      </c>
      <c r="I649" s="10">
        <v>0</v>
      </c>
      <c r="J649" s="8">
        <v>14213</v>
      </c>
      <c r="K649" s="8">
        <v>8261.7099999999991</v>
      </c>
      <c r="L649" s="8">
        <v>5951.29</v>
      </c>
      <c r="M649" s="10">
        <f t="shared" si="40"/>
        <v>0.41872159290790123</v>
      </c>
      <c r="N649" t="str">
        <f t="shared" si="41"/>
        <v>02</v>
      </c>
      <c r="O649">
        <f t="shared" si="42"/>
        <v>2024</v>
      </c>
      <c r="P649" s="8">
        <f t="shared" si="43"/>
        <v>0</v>
      </c>
    </row>
    <row r="650" spans="1:16" x14ac:dyDescent="0.3">
      <c r="A650" s="2" t="s">
        <v>1259</v>
      </c>
      <c r="B650" s="4">
        <v>45338</v>
      </c>
      <c r="C650" s="2" t="s">
        <v>1260</v>
      </c>
      <c r="D650" s="2" t="s">
        <v>57</v>
      </c>
      <c r="E650" s="2" t="s">
        <v>20</v>
      </c>
      <c r="F650" s="2" t="s">
        <v>21</v>
      </c>
      <c r="G650" s="6">
        <v>1</v>
      </c>
      <c r="H650" s="8">
        <v>33049</v>
      </c>
      <c r="I650" s="10">
        <v>0.1</v>
      </c>
      <c r="J650" s="8">
        <v>29744.1</v>
      </c>
      <c r="K650" s="8">
        <v>21450.85</v>
      </c>
      <c r="L650" s="8">
        <v>8293.25</v>
      </c>
      <c r="M650" s="10">
        <f t="shared" si="40"/>
        <v>0.27882000127756429</v>
      </c>
      <c r="N650" t="str">
        <f t="shared" si="41"/>
        <v>02</v>
      </c>
      <c r="O650">
        <f t="shared" si="42"/>
        <v>2024</v>
      </c>
      <c r="P650" s="8">
        <f t="shared" si="43"/>
        <v>3304.9</v>
      </c>
    </row>
    <row r="651" spans="1:16" x14ac:dyDescent="0.3">
      <c r="A651" s="2" t="s">
        <v>1261</v>
      </c>
      <c r="B651" s="4">
        <v>45338</v>
      </c>
      <c r="C651" s="2" t="s">
        <v>1262</v>
      </c>
      <c r="D651" s="2" t="s">
        <v>28</v>
      </c>
      <c r="E651" s="2" t="s">
        <v>20</v>
      </c>
      <c r="F651" s="2" t="s">
        <v>16</v>
      </c>
      <c r="G651" s="6">
        <v>1</v>
      </c>
      <c r="H651" s="8">
        <v>67328</v>
      </c>
      <c r="I651" s="10">
        <v>0.1</v>
      </c>
      <c r="J651" s="8">
        <v>60595.199999999997</v>
      </c>
      <c r="K651" s="8">
        <v>46955.83</v>
      </c>
      <c r="L651" s="8">
        <v>13639.37</v>
      </c>
      <c r="M651" s="10">
        <f t="shared" si="40"/>
        <v>0.22508994111744826</v>
      </c>
      <c r="N651" t="str">
        <f t="shared" si="41"/>
        <v>02</v>
      </c>
      <c r="O651">
        <f t="shared" si="42"/>
        <v>2024</v>
      </c>
      <c r="P651" s="8">
        <f t="shared" si="43"/>
        <v>6732.8</v>
      </c>
    </row>
    <row r="652" spans="1:16" x14ac:dyDescent="0.3">
      <c r="A652" s="2" t="s">
        <v>1263</v>
      </c>
      <c r="B652" s="4">
        <v>45338</v>
      </c>
      <c r="C652" s="2" t="s">
        <v>1264</v>
      </c>
      <c r="D652" s="2" t="s">
        <v>35</v>
      </c>
      <c r="E652" s="2" t="s">
        <v>36</v>
      </c>
      <c r="F652" s="2" t="s">
        <v>25</v>
      </c>
      <c r="G652" s="6">
        <v>2</v>
      </c>
      <c r="H652" s="8">
        <v>5857</v>
      </c>
      <c r="I652" s="10">
        <v>0</v>
      </c>
      <c r="J652" s="8">
        <v>11714</v>
      </c>
      <c r="K652" s="8">
        <v>8121.92</v>
      </c>
      <c r="L652" s="8">
        <v>3592.08</v>
      </c>
      <c r="M652" s="10">
        <f t="shared" si="40"/>
        <v>0.30664845484036196</v>
      </c>
      <c r="N652" t="str">
        <f t="shared" si="41"/>
        <v>02</v>
      </c>
      <c r="O652">
        <f t="shared" si="42"/>
        <v>2024</v>
      </c>
      <c r="P652" s="8">
        <f t="shared" si="43"/>
        <v>0</v>
      </c>
    </row>
    <row r="653" spans="1:16" x14ac:dyDescent="0.3">
      <c r="A653" s="2" t="s">
        <v>1265</v>
      </c>
      <c r="B653" s="4">
        <v>45338</v>
      </c>
      <c r="C653" s="2" t="s">
        <v>1266</v>
      </c>
      <c r="D653" s="2" t="s">
        <v>19</v>
      </c>
      <c r="E653" s="2" t="s">
        <v>20</v>
      </c>
      <c r="F653" s="2" t="s">
        <v>16</v>
      </c>
      <c r="G653" s="6">
        <v>1</v>
      </c>
      <c r="H653" s="8">
        <v>2294</v>
      </c>
      <c r="I653" s="10">
        <v>0.1</v>
      </c>
      <c r="J653" s="8">
        <v>2064.6</v>
      </c>
      <c r="K653" s="8">
        <v>1516.52</v>
      </c>
      <c r="L653" s="8">
        <v>548.08000000000004</v>
      </c>
      <c r="M653" s="10">
        <f t="shared" si="40"/>
        <v>0.26546546546546551</v>
      </c>
      <c r="N653" t="str">
        <f t="shared" si="41"/>
        <v>02</v>
      </c>
      <c r="O653">
        <f t="shared" si="42"/>
        <v>2024</v>
      </c>
      <c r="P653" s="8">
        <f t="shared" si="43"/>
        <v>229.4</v>
      </c>
    </row>
    <row r="654" spans="1:16" x14ac:dyDescent="0.3">
      <c r="A654" s="2" t="s">
        <v>1267</v>
      </c>
      <c r="B654" s="4">
        <v>45338</v>
      </c>
      <c r="C654" s="2" t="s">
        <v>1212</v>
      </c>
      <c r="D654" s="2" t="s">
        <v>76</v>
      </c>
      <c r="E654" s="2" t="s">
        <v>15</v>
      </c>
      <c r="F654" s="2" t="s">
        <v>32</v>
      </c>
      <c r="G654" s="6">
        <v>2</v>
      </c>
      <c r="H654" s="8">
        <v>5898</v>
      </c>
      <c r="I654" s="10">
        <v>0.05</v>
      </c>
      <c r="J654" s="8">
        <v>11206.2</v>
      </c>
      <c r="K654" s="8">
        <v>9196.7800000000007</v>
      </c>
      <c r="L654" s="8">
        <v>2009.42</v>
      </c>
      <c r="M654" s="10">
        <f t="shared" si="40"/>
        <v>0.17931323731505774</v>
      </c>
      <c r="N654" t="str">
        <f t="shared" si="41"/>
        <v>02</v>
      </c>
      <c r="O654">
        <f t="shared" si="42"/>
        <v>2024</v>
      </c>
      <c r="P654" s="8">
        <f t="shared" si="43"/>
        <v>589.80000000000007</v>
      </c>
    </row>
    <row r="655" spans="1:16" x14ac:dyDescent="0.3">
      <c r="A655" s="2" t="s">
        <v>1268</v>
      </c>
      <c r="B655" s="4">
        <v>45338</v>
      </c>
      <c r="C655" s="2" t="s">
        <v>196</v>
      </c>
      <c r="D655" s="2" t="s">
        <v>28</v>
      </c>
      <c r="E655" s="2" t="s">
        <v>20</v>
      </c>
      <c r="F655" s="2" t="s">
        <v>43</v>
      </c>
      <c r="G655" s="6">
        <v>2</v>
      </c>
      <c r="H655" s="8">
        <v>57354</v>
      </c>
      <c r="I655" s="10">
        <v>0.05</v>
      </c>
      <c r="J655" s="8">
        <v>108972.6</v>
      </c>
      <c r="K655" s="8">
        <v>65844.47</v>
      </c>
      <c r="L655" s="8">
        <v>43128.13</v>
      </c>
      <c r="M655" s="10">
        <f t="shared" si="40"/>
        <v>0.39577040467053182</v>
      </c>
      <c r="N655" t="str">
        <f t="shared" si="41"/>
        <v>02</v>
      </c>
      <c r="O655">
        <f t="shared" si="42"/>
        <v>2024</v>
      </c>
      <c r="P655" s="8">
        <f t="shared" si="43"/>
        <v>5735.4000000000005</v>
      </c>
    </row>
    <row r="656" spans="1:16" x14ac:dyDescent="0.3">
      <c r="A656" s="2" t="s">
        <v>1269</v>
      </c>
      <c r="B656" s="4">
        <v>45338</v>
      </c>
      <c r="C656" s="2" t="s">
        <v>1270</v>
      </c>
      <c r="D656" s="2" t="s">
        <v>57</v>
      </c>
      <c r="E656" s="2" t="s">
        <v>20</v>
      </c>
      <c r="F656" s="2" t="s">
        <v>21</v>
      </c>
      <c r="G656" s="6">
        <v>1</v>
      </c>
      <c r="H656" s="8">
        <v>28966</v>
      </c>
      <c r="I656" s="10">
        <v>0.15</v>
      </c>
      <c r="J656" s="8">
        <v>24621.1</v>
      </c>
      <c r="K656" s="8">
        <v>20471.490000000002</v>
      </c>
      <c r="L656" s="8">
        <v>4149.6099999999997</v>
      </c>
      <c r="M656" s="10">
        <f t="shared" si="40"/>
        <v>0.16853877365349232</v>
      </c>
      <c r="N656" t="str">
        <f t="shared" si="41"/>
        <v>02</v>
      </c>
      <c r="O656">
        <f t="shared" si="42"/>
        <v>2024</v>
      </c>
      <c r="P656" s="8">
        <f t="shared" si="43"/>
        <v>4344.8999999999996</v>
      </c>
    </row>
    <row r="657" spans="1:16" x14ac:dyDescent="0.3">
      <c r="A657" s="2" t="s">
        <v>1271</v>
      </c>
      <c r="B657" s="4">
        <v>45339</v>
      </c>
      <c r="C657" s="2" t="s">
        <v>1272</v>
      </c>
      <c r="D657" s="2" t="s">
        <v>19</v>
      </c>
      <c r="E657" s="2" t="s">
        <v>20</v>
      </c>
      <c r="F657" s="2" t="s">
        <v>43</v>
      </c>
      <c r="G657" s="6">
        <v>1</v>
      </c>
      <c r="H657" s="8">
        <v>1524</v>
      </c>
      <c r="I657" s="10">
        <v>0.15</v>
      </c>
      <c r="J657" s="8">
        <v>1295.4000000000001</v>
      </c>
      <c r="K657" s="8">
        <v>1247.01</v>
      </c>
      <c r="L657" s="8">
        <v>48.39</v>
      </c>
      <c r="M657" s="10">
        <f t="shared" si="40"/>
        <v>3.7355257063455299E-2</v>
      </c>
      <c r="N657" t="str">
        <f t="shared" si="41"/>
        <v>02</v>
      </c>
      <c r="O657">
        <f t="shared" si="42"/>
        <v>2024</v>
      </c>
      <c r="P657" s="8">
        <f t="shared" si="43"/>
        <v>228.6</v>
      </c>
    </row>
    <row r="658" spans="1:16" x14ac:dyDescent="0.3">
      <c r="A658" s="2" t="s">
        <v>1273</v>
      </c>
      <c r="B658" s="4">
        <v>45339</v>
      </c>
      <c r="C658" s="2" t="s">
        <v>228</v>
      </c>
      <c r="D658" s="2" t="s">
        <v>19</v>
      </c>
      <c r="E658" s="2" t="s">
        <v>20</v>
      </c>
      <c r="F658" s="2" t="s">
        <v>32</v>
      </c>
      <c r="G658" s="6">
        <v>5</v>
      </c>
      <c r="H658" s="8">
        <v>1511</v>
      </c>
      <c r="I658" s="10">
        <v>0.1</v>
      </c>
      <c r="J658" s="8">
        <v>6799.5</v>
      </c>
      <c r="K658" s="8">
        <v>4834.76</v>
      </c>
      <c r="L658" s="8">
        <v>1964.74</v>
      </c>
      <c r="M658" s="10">
        <f t="shared" si="40"/>
        <v>0.28895359952937716</v>
      </c>
      <c r="N658" t="str">
        <f t="shared" si="41"/>
        <v>02</v>
      </c>
      <c r="O658">
        <f t="shared" si="42"/>
        <v>2024</v>
      </c>
      <c r="P658" s="8">
        <f t="shared" si="43"/>
        <v>755.5</v>
      </c>
    </row>
    <row r="659" spans="1:16" x14ac:dyDescent="0.3">
      <c r="A659" s="2" t="s">
        <v>1274</v>
      </c>
      <c r="B659" s="4">
        <v>45339</v>
      </c>
      <c r="C659" s="2" t="s">
        <v>1275</v>
      </c>
      <c r="D659" s="2" t="s">
        <v>48</v>
      </c>
      <c r="E659" s="2" t="s">
        <v>49</v>
      </c>
      <c r="F659" s="2" t="s">
        <v>21</v>
      </c>
      <c r="G659" s="6">
        <v>1</v>
      </c>
      <c r="H659" s="8">
        <v>95</v>
      </c>
      <c r="I659" s="10">
        <v>0.1</v>
      </c>
      <c r="J659" s="8">
        <v>85.5</v>
      </c>
      <c r="K659" s="8">
        <v>59.29</v>
      </c>
      <c r="L659" s="8">
        <v>26.21</v>
      </c>
      <c r="M659" s="10">
        <f t="shared" si="40"/>
        <v>0.30654970760233918</v>
      </c>
      <c r="N659" t="str">
        <f t="shared" si="41"/>
        <v>02</v>
      </c>
      <c r="O659">
        <f t="shared" si="42"/>
        <v>2024</v>
      </c>
      <c r="P659" s="8">
        <f t="shared" si="43"/>
        <v>9.5</v>
      </c>
    </row>
    <row r="660" spans="1:16" x14ac:dyDescent="0.3">
      <c r="A660" s="2" t="s">
        <v>1276</v>
      </c>
      <c r="B660" s="4">
        <v>45339</v>
      </c>
      <c r="C660" s="2" t="s">
        <v>1277</v>
      </c>
      <c r="D660" s="2" t="s">
        <v>130</v>
      </c>
      <c r="E660" s="2" t="s">
        <v>36</v>
      </c>
      <c r="F660" s="2" t="s">
        <v>16</v>
      </c>
      <c r="G660" s="6">
        <v>3</v>
      </c>
      <c r="H660" s="8">
        <v>8790</v>
      </c>
      <c r="I660" s="10">
        <v>0</v>
      </c>
      <c r="J660" s="8">
        <v>26370</v>
      </c>
      <c r="K660" s="8">
        <v>18406.400000000001</v>
      </c>
      <c r="L660" s="8">
        <v>7963.6</v>
      </c>
      <c r="M660" s="10">
        <f t="shared" si="40"/>
        <v>0.30199469093667047</v>
      </c>
      <c r="N660" t="str">
        <f t="shared" si="41"/>
        <v>02</v>
      </c>
      <c r="O660">
        <f t="shared" si="42"/>
        <v>2024</v>
      </c>
      <c r="P660" s="8">
        <f t="shared" si="43"/>
        <v>0</v>
      </c>
    </row>
    <row r="661" spans="1:16" x14ac:dyDescent="0.3">
      <c r="A661" s="2" t="s">
        <v>1278</v>
      </c>
      <c r="B661" s="4">
        <v>45339</v>
      </c>
      <c r="C661" s="2" t="s">
        <v>1279</v>
      </c>
      <c r="D661" s="2" t="s">
        <v>99</v>
      </c>
      <c r="E661" s="2" t="s">
        <v>15</v>
      </c>
      <c r="F661" s="2" t="s">
        <v>43</v>
      </c>
      <c r="G661" s="6">
        <v>1</v>
      </c>
      <c r="H661" s="8">
        <v>1147</v>
      </c>
      <c r="I661" s="10">
        <v>0.15</v>
      </c>
      <c r="J661" s="8">
        <v>974.95</v>
      </c>
      <c r="K661" s="8">
        <v>745.02</v>
      </c>
      <c r="L661" s="8">
        <v>229.93</v>
      </c>
      <c r="M661" s="10">
        <f t="shared" si="40"/>
        <v>0.23583773526847529</v>
      </c>
      <c r="N661" t="str">
        <f t="shared" si="41"/>
        <v>02</v>
      </c>
      <c r="O661">
        <f t="shared" si="42"/>
        <v>2024</v>
      </c>
      <c r="P661" s="8">
        <f t="shared" si="43"/>
        <v>172.04999999999998</v>
      </c>
    </row>
    <row r="662" spans="1:16" x14ac:dyDescent="0.3">
      <c r="A662" s="2" t="s">
        <v>1280</v>
      </c>
      <c r="B662" s="4">
        <v>45339</v>
      </c>
      <c r="C662" s="2" t="s">
        <v>1281</v>
      </c>
      <c r="D662" s="2" t="s">
        <v>48</v>
      </c>
      <c r="E662" s="2" t="s">
        <v>49</v>
      </c>
      <c r="F662" s="2" t="s">
        <v>16</v>
      </c>
      <c r="G662" s="6">
        <v>3</v>
      </c>
      <c r="H662" s="8">
        <v>143</v>
      </c>
      <c r="I662" s="10">
        <v>0.1</v>
      </c>
      <c r="J662" s="8">
        <v>386.1</v>
      </c>
      <c r="K662" s="8">
        <v>258.67</v>
      </c>
      <c r="L662" s="8">
        <v>127.43</v>
      </c>
      <c r="M662" s="10">
        <f t="shared" si="40"/>
        <v>0.33004403004403005</v>
      </c>
      <c r="N662" t="str">
        <f t="shared" si="41"/>
        <v>02</v>
      </c>
      <c r="O662">
        <f t="shared" si="42"/>
        <v>2024</v>
      </c>
      <c r="P662" s="8">
        <f t="shared" si="43"/>
        <v>42.900000000000006</v>
      </c>
    </row>
    <row r="663" spans="1:16" x14ac:dyDescent="0.3">
      <c r="A663" s="2" t="s">
        <v>1282</v>
      </c>
      <c r="B663" s="4">
        <v>45339</v>
      </c>
      <c r="C663" s="2" t="s">
        <v>1283</v>
      </c>
      <c r="D663" s="2" t="s">
        <v>28</v>
      </c>
      <c r="E663" s="2" t="s">
        <v>20</v>
      </c>
      <c r="F663" s="2" t="s">
        <v>25</v>
      </c>
      <c r="G663" s="6">
        <v>1</v>
      </c>
      <c r="H663" s="8">
        <v>64774</v>
      </c>
      <c r="I663" s="10">
        <v>0.1</v>
      </c>
      <c r="J663" s="8">
        <v>58296.6</v>
      </c>
      <c r="K663" s="8">
        <v>42271.07</v>
      </c>
      <c r="L663" s="8">
        <v>16025.53</v>
      </c>
      <c r="M663" s="10">
        <f t="shared" si="40"/>
        <v>0.2748964776676513</v>
      </c>
      <c r="N663" t="str">
        <f t="shared" si="41"/>
        <v>02</v>
      </c>
      <c r="O663">
        <f t="shared" si="42"/>
        <v>2024</v>
      </c>
      <c r="P663" s="8">
        <f t="shared" si="43"/>
        <v>6477.4000000000005</v>
      </c>
    </row>
    <row r="664" spans="1:16" x14ac:dyDescent="0.3">
      <c r="A664" s="2" t="s">
        <v>1284</v>
      </c>
      <c r="B664" s="4">
        <v>45339</v>
      </c>
      <c r="C664" s="2" t="s">
        <v>1285</v>
      </c>
      <c r="D664" s="2" t="s">
        <v>48</v>
      </c>
      <c r="E664" s="2" t="s">
        <v>49</v>
      </c>
      <c r="F664" s="2" t="s">
        <v>43</v>
      </c>
      <c r="G664" s="6">
        <v>1</v>
      </c>
      <c r="H664" s="8">
        <v>190</v>
      </c>
      <c r="I664" s="10">
        <v>0.05</v>
      </c>
      <c r="J664" s="8">
        <v>180.5</v>
      </c>
      <c r="K664" s="8">
        <v>129.85</v>
      </c>
      <c r="L664" s="8">
        <v>50.65</v>
      </c>
      <c r="M664" s="10">
        <f t="shared" si="40"/>
        <v>0.28060941828254848</v>
      </c>
      <c r="N664" t="str">
        <f t="shared" si="41"/>
        <v>02</v>
      </c>
      <c r="O664">
        <f t="shared" si="42"/>
        <v>2024</v>
      </c>
      <c r="P664" s="8">
        <f t="shared" si="43"/>
        <v>9.5</v>
      </c>
    </row>
    <row r="665" spans="1:16" x14ac:dyDescent="0.3">
      <c r="A665" s="2" t="s">
        <v>1286</v>
      </c>
      <c r="B665" s="4">
        <v>45339</v>
      </c>
      <c r="C665" s="2" t="s">
        <v>1287</v>
      </c>
      <c r="D665" s="2" t="s">
        <v>24</v>
      </c>
      <c r="E665" s="2" t="s">
        <v>20</v>
      </c>
      <c r="F665" s="2" t="s">
        <v>32</v>
      </c>
      <c r="G665" s="6">
        <v>1</v>
      </c>
      <c r="H665" s="8">
        <v>4454</v>
      </c>
      <c r="I665" s="10">
        <v>0.1</v>
      </c>
      <c r="J665" s="8">
        <v>4008.6</v>
      </c>
      <c r="K665" s="8">
        <v>3272.34</v>
      </c>
      <c r="L665" s="8">
        <v>736.26</v>
      </c>
      <c r="M665" s="10">
        <f t="shared" si="40"/>
        <v>0.18367010926508007</v>
      </c>
      <c r="N665" t="str">
        <f t="shared" si="41"/>
        <v>02</v>
      </c>
      <c r="O665">
        <f t="shared" si="42"/>
        <v>2024</v>
      </c>
      <c r="P665" s="8">
        <f t="shared" si="43"/>
        <v>445.40000000000003</v>
      </c>
    </row>
    <row r="666" spans="1:16" x14ac:dyDescent="0.3">
      <c r="A666" s="2" t="s">
        <v>1288</v>
      </c>
      <c r="B666" s="4">
        <v>45339</v>
      </c>
      <c r="C666" s="2" t="s">
        <v>1289</v>
      </c>
      <c r="D666" s="2" t="s">
        <v>57</v>
      </c>
      <c r="E666" s="2" t="s">
        <v>20</v>
      </c>
      <c r="F666" s="2" t="s">
        <v>43</v>
      </c>
      <c r="G666" s="6">
        <v>2</v>
      </c>
      <c r="H666" s="8">
        <v>27564</v>
      </c>
      <c r="I666" s="10">
        <v>0.15</v>
      </c>
      <c r="J666" s="8">
        <v>46858.8</v>
      </c>
      <c r="K666" s="8">
        <v>41370.36</v>
      </c>
      <c r="L666" s="8">
        <v>5488.44</v>
      </c>
      <c r="M666" s="10">
        <f t="shared" si="40"/>
        <v>0.11712719916002969</v>
      </c>
      <c r="N666" t="str">
        <f t="shared" si="41"/>
        <v>02</v>
      </c>
      <c r="O666">
        <f t="shared" si="42"/>
        <v>2024</v>
      </c>
      <c r="P666" s="8">
        <f t="shared" si="43"/>
        <v>8269.1999999999989</v>
      </c>
    </row>
    <row r="667" spans="1:16" x14ac:dyDescent="0.3">
      <c r="A667" s="2" t="s">
        <v>1290</v>
      </c>
      <c r="B667" s="4">
        <v>45339</v>
      </c>
      <c r="C667" s="2" t="s">
        <v>1291</v>
      </c>
      <c r="D667" s="2" t="s">
        <v>73</v>
      </c>
      <c r="E667" s="2" t="s">
        <v>49</v>
      </c>
      <c r="F667" s="2" t="s">
        <v>21</v>
      </c>
      <c r="G667" s="6">
        <v>4</v>
      </c>
      <c r="H667" s="8">
        <v>136</v>
      </c>
      <c r="I667" s="10">
        <v>0.05</v>
      </c>
      <c r="J667" s="8">
        <v>516.79999999999995</v>
      </c>
      <c r="K667" s="8">
        <v>335.7</v>
      </c>
      <c r="L667" s="8">
        <v>181.1</v>
      </c>
      <c r="M667" s="10">
        <f t="shared" si="40"/>
        <v>0.35042569659442724</v>
      </c>
      <c r="N667" t="str">
        <f t="shared" si="41"/>
        <v>02</v>
      </c>
      <c r="O667">
        <f t="shared" si="42"/>
        <v>2024</v>
      </c>
      <c r="P667" s="8">
        <f t="shared" si="43"/>
        <v>27.200000000000003</v>
      </c>
    </row>
    <row r="668" spans="1:16" x14ac:dyDescent="0.3">
      <c r="A668" s="2" t="s">
        <v>1292</v>
      </c>
      <c r="B668" s="4">
        <v>45339</v>
      </c>
      <c r="C668" s="2" t="s">
        <v>1293</v>
      </c>
      <c r="D668" s="2" t="s">
        <v>14</v>
      </c>
      <c r="E668" s="2" t="s">
        <v>15</v>
      </c>
      <c r="F668" s="2" t="s">
        <v>16</v>
      </c>
      <c r="G668" s="6">
        <v>2</v>
      </c>
      <c r="H668" s="8">
        <v>452</v>
      </c>
      <c r="I668" s="10">
        <v>0.1</v>
      </c>
      <c r="J668" s="8">
        <v>813.6</v>
      </c>
      <c r="K668" s="8">
        <v>672.1</v>
      </c>
      <c r="L668" s="8">
        <v>141.5</v>
      </c>
      <c r="M668" s="10">
        <f t="shared" si="40"/>
        <v>0.17391838741396262</v>
      </c>
      <c r="N668" t="str">
        <f t="shared" si="41"/>
        <v>02</v>
      </c>
      <c r="O668">
        <f t="shared" si="42"/>
        <v>2024</v>
      </c>
      <c r="P668" s="8">
        <f t="shared" si="43"/>
        <v>90.4</v>
      </c>
    </row>
    <row r="669" spans="1:16" x14ac:dyDescent="0.3">
      <c r="A669" s="2" t="s">
        <v>1294</v>
      </c>
      <c r="B669" s="4">
        <v>45339</v>
      </c>
      <c r="C669" s="2" t="s">
        <v>1295</v>
      </c>
      <c r="D669" s="2" t="s">
        <v>130</v>
      </c>
      <c r="E669" s="2" t="s">
        <v>36</v>
      </c>
      <c r="F669" s="2" t="s">
        <v>43</v>
      </c>
      <c r="G669" s="6">
        <v>1</v>
      </c>
      <c r="H669" s="8">
        <v>12694</v>
      </c>
      <c r="I669" s="10">
        <v>0.1</v>
      </c>
      <c r="J669" s="8">
        <v>11424.6</v>
      </c>
      <c r="K669" s="8">
        <v>8524.66</v>
      </c>
      <c r="L669" s="8">
        <v>2899.94</v>
      </c>
      <c r="M669" s="10">
        <f t="shared" si="40"/>
        <v>0.25383295695254099</v>
      </c>
      <c r="N669" t="str">
        <f t="shared" si="41"/>
        <v>02</v>
      </c>
      <c r="O669">
        <f t="shared" si="42"/>
        <v>2024</v>
      </c>
      <c r="P669" s="8">
        <f t="shared" si="43"/>
        <v>1269.4000000000001</v>
      </c>
    </row>
    <row r="670" spans="1:16" x14ac:dyDescent="0.3">
      <c r="A670" s="2" t="s">
        <v>1296</v>
      </c>
      <c r="B670" s="4">
        <v>45339</v>
      </c>
      <c r="C670" s="2" t="s">
        <v>1297</v>
      </c>
      <c r="D670" s="2" t="s">
        <v>64</v>
      </c>
      <c r="E670" s="2" t="s">
        <v>36</v>
      </c>
      <c r="F670" s="2" t="s">
        <v>43</v>
      </c>
      <c r="G670" s="6">
        <v>2</v>
      </c>
      <c r="H670" s="8">
        <v>11535</v>
      </c>
      <c r="I670" s="10">
        <v>0</v>
      </c>
      <c r="J670" s="8">
        <v>23070</v>
      </c>
      <c r="K670" s="8">
        <v>15357.15</v>
      </c>
      <c r="L670" s="8">
        <v>7712.85</v>
      </c>
      <c r="M670" s="10">
        <f t="shared" si="40"/>
        <v>0.33432379713914173</v>
      </c>
      <c r="N670" t="str">
        <f t="shared" si="41"/>
        <v>02</v>
      </c>
      <c r="O670">
        <f t="shared" si="42"/>
        <v>2024</v>
      </c>
      <c r="P670" s="8">
        <f t="shared" si="43"/>
        <v>0</v>
      </c>
    </row>
    <row r="671" spans="1:16" x14ac:dyDescent="0.3">
      <c r="A671" s="2" t="s">
        <v>1298</v>
      </c>
      <c r="B671" s="4">
        <v>45339</v>
      </c>
      <c r="C671" s="2" t="s">
        <v>1299</v>
      </c>
      <c r="D671" s="2" t="s">
        <v>41</v>
      </c>
      <c r="E671" s="2" t="s">
        <v>42</v>
      </c>
      <c r="F671" s="2" t="s">
        <v>21</v>
      </c>
      <c r="G671" s="6">
        <v>4</v>
      </c>
      <c r="H671" s="8">
        <v>1122</v>
      </c>
      <c r="I671" s="10">
        <v>0.05</v>
      </c>
      <c r="J671" s="8">
        <v>4263.6000000000004</v>
      </c>
      <c r="K671" s="8">
        <v>3084.07</v>
      </c>
      <c r="L671" s="8">
        <v>1179.53</v>
      </c>
      <c r="M671" s="10">
        <f t="shared" si="40"/>
        <v>0.27665118679050565</v>
      </c>
      <c r="N671" t="str">
        <f t="shared" si="41"/>
        <v>02</v>
      </c>
      <c r="O671">
        <f t="shared" si="42"/>
        <v>2024</v>
      </c>
      <c r="P671" s="8">
        <f t="shared" si="43"/>
        <v>224.4</v>
      </c>
    </row>
    <row r="672" spans="1:16" x14ac:dyDescent="0.3">
      <c r="A672" s="2" t="s">
        <v>1300</v>
      </c>
      <c r="B672" s="4">
        <v>45339</v>
      </c>
      <c r="C672" s="2" t="s">
        <v>1301</v>
      </c>
      <c r="D672" s="2" t="s">
        <v>14</v>
      </c>
      <c r="E672" s="2" t="s">
        <v>15</v>
      </c>
      <c r="F672" s="2" t="s">
        <v>32</v>
      </c>
      <c r="G672" s="6">
        <v>3</v>
      </c>
      <c r="H672" s="8">
        <v>1005</v>
      </c>
      <c r="I672" s="10">
        <v>0.1</v>
      </c>
      <c r="J672" s="8">
        <v>2713.5</v>
      </c>
      <c r="K672" s="8">
        <v>1881.38</v>
      </c>
      <c r="L672" s="8">
        <v>832.12</v>
      </c>
      <c r="M672" s="10">
        <f t="shared" si="40"/>
        <v>0.30665929611203241</v>
      </c>
      <c r="N672" t="str">
        <f t="shared" si="41"/>
        <v>02</v>
      </c>
      <c r="O672">
        <f t="shared" si="42"/>
        <v>2024</v>
      </c>
      <c r="P672" s="8">
        <f t="shared" si="43"/>
        <v>301.5</v>
      </c>
    </row>
    <row r="673" spans="1:16" x14ac:dyDescent="0.3">
      <c r="A673" s="2" t="s">
        <v>1302</v>
      </c>
      <c r="B673" s="4">
        <v>45340</v>
      </c>
      <c r="C673" s="2" t="s">
        <v>1303</v>
      </c>
      <c r="D673" s="2" t="s">
        <v>48</v>
      </c>
      <c r="E673" s="2" t="s">
        <v>49</v>
      </c>
      <c r="F673" s="2" t="s">
        <v>16</v>
      </c>
      <c r="G673" s="6">
        <v>1</v>
      </c>
      <c r="H673" s="8">
        <v>217</v>
      </c>
      <c r="I673" s="10">
        <v>0.05</v>
      </c>
      <c r="J673" s="8">
        <v>206.15</v>
      </c>
      <c r="K673" s="8">
        <v>125.2</v>
      </c>
      <c r="L673" s="8">
        <v>80.95</v>
      </c>
      <c r="M673" s="10">
        <f t="shared" si="40"/>
        <v>0.3926752364782925</v>
      </c>
      <c r="N673" t="str">
        <f t="shared" si="41"/>
        <v>02</v>
      </c>
      <c r="O673">
        <f t="shared" si="42"/>
        <v>2024</v>
      </c>
      <c r="P673" s="8">
        <f t="shared" si="43"/>
        <v>10.850000000000001</v>
      </c>
    </row>
    <row r="674" spans="1:16" x14ac:dyDescent="0.3">
      <c r="A674" s="2" t="s">
        <v>1304</v>
      </c>
      <c r="B674" s="4">
        <v>45340</v>
      </c>
      <c r="C674" s="2" t="s">
        <v>1305</v>
      </c>
      <c r="D674" s="2" t="s">
        <v>28</v>
      </c>
      <c r="E674" s="2" t="s">
        <v>20</v>
      </c>
      <c r="F674" s="2" t="s">
        <v>43</v>
      </c>
      <c r="G674" s="6">
        <v>2</v>
      </c>
      <c r="H674" s="8">
        <v>79747</v>
      </c>
      <c r="I674" s="10">
        <v>0.05</v>
      </c>
      <c r="J674" s="8">
        <v>151519.29999999999</v>
      </c>
      <c r="K674" s="8">
        <v>105216.09</v>
      </c>
      <c r="L674" s="8">
        <v>46303.21</v>
      </c>
      <c r="M674" s="10">
        <f t="shared" si="40"/>
        <v>0.30559281886861939</v>
      </c>
      <c r="N674" t="str">
        <f t="shared" si="41"/>
        <v>02</v>
      </c>
      <c r="O674">
        <f t="shared" si="42"/>
        <v>2024</v>
      </c>
      <c r="P674" s="8">
        <f t="shared" si="43"/>
        <v>7974.7000000000007</v>
      </c>
    </row>
    <row r="675" spans="1:16" x14ac:dyDescent="0.3">
      <c r="A675" s="2" t="s">
        <v>1306</v>
      </c>
      <c r="B675" s="4">
        <v>45340</v>
      </c>
      <c r="C675" s="2" t="s">
        <v>1277</v>
      </c>
      <c r="D675" s="2" t="s">
        <v>24</v>
      </c>
      <c r="E675" s="2" t="s">
        <v>20</v>
      </c>
      <c r="F675" s="2" t="s">
        <v>32</v>
      </c>
      <c r="G675" s="6">
        <v>1</v>
      </c>
      <c r="H675" s="8">
        <v>2236</v>
      </c>
      <c r="I675" s="10">
        <v>0</v>
      </c>
      <c r="J675" s="8">
        <v>2236</v>
      </c>
      <c r="K675" s="8">
        <v>1356.89</v>
      </c>
      <c r="L675" s="8">
        <v>879.11</v>
      </c>
      <c r="M675" s="10">
        <f t="shared" si="40"/>
        <v>0.39316189624329162</v>
      </c>
      <c r="N675" t="str">
        <f t="shared" si="41"/>
        <v>02</v>
      </c>
      <c r="O675">
        <f t="shared" si="42"/>
        <v>2024</v>
      </c>
      <c r="P675" s="8">
        <f t="shared" si="43"/>
        <v>0</v>
      </c>
    </row>
    <row r="676" spans="1:16" x14ac:dyDescent="0.3">
      <c r="A676" s="2" t="s">
        <v>1307</v>
      </c>
      <c r="B676" s="4">
        <v>45340</v>
      </c>
      <c r="C676" s="2" t="s">
        <v>378</v>
      </c>
      <c r="D676" s="2" t="s">
        <v>28</v>
      </c>
      <c r="E676" s="2" t="s">
        <v>20</v>
      </c>
      <c r="F676" s="2" t="s">
        <v>32</v>
      </c>
      <c r="G676" s="6">
        <v>1</v>
      </c>
      <c r="H676" s="8">
        <v>76989</v>
      </c>
      <c r="I676" s="10">
        <v>0.05</v>
      </c>
      <c r="J676" s="8">
        <v>73139.55</v>
      </c>
      <c r="K676" s="8">
        <v>60113.2</v>
      </c>
      <c r="L676" s="8">
        <v>13026.35</v>
      </c>
      <c r="M676" s="10">
        <f t="shared" si="40"/>
        <v>0.17810268179117864</v>
      </c>
      <c r="N676" t="str">
        <f t="shared" si="41"/>
        <v>02</v>
      </c>
      <c r="O676">
        <f t="shared" si="42"/>
        <v>2024</v>
      </c>
      <c r="P676" s="8">
        <f t="shared" si="43"/>
        <v>3849.4500000000003</v>
      </c>
    </row>
    <row r="677" spans="1:16" x14ac:dyDescent="0.3">
      <c r="A677" s="2" t="s">
        <v>1308</v>
      </c>
      <c r="B677" s="4">
        <v>45340</v>
      </c>
      <c r="C677" s="2" t="s">
        <v>1309</v>
      </c>
      <c r="D677" s="2" t="s">
        <v>73</v>
      </c>
      <c r="E677" s="2" t="s">
        <v>49</v>
      </c>
      <c r="F677" s="2" t="s">
        <v>25</v>
      </c>
      <c r="G677" s="6">
        <v>4</v>
      </c>
      <c r="H677" s="8">
        <v>173</v>
      </c>
      <c r="I677" s="10">
        <v>0</v>
      </c>
      <c r="J677" s="8">
        <v>692</v>
      </c>
      <c r="K677" s="8">
        <v>537.32000000000005</v>
      </c>
      <c r="L677" s="8">
        <v>154.68</v>
      </c>
      <c r="M677" s="10">
        <f t="shared" si="40"/>
        <v>0.22352601156069365</v>
      </c>
      <c r="N677" t="str">
        <f t="shared" si="41"/>
        <v>02</v>
      </c>
      <c r="O677">
        <f t="shared" si="42"/>
        <v>2024</v>
      </c>
      <c r="P677" s="8">
        <f t="shared" si="43"/>
        <v>0</v>
      </c>
    </row>
    <row r="678" spans="1:16" x14ac:dyDescent="0.3">
      <c r="A678" s="2" t="s">
        <v>1310</v>
      </c>
      <c r="B678" s="4">
        <v>45340</v>
      </c>
      <c r="C678" s="2" t="s">
        <v>1150</v>
      </c>
      <c r="D678" s="2" t="s">
        <v>35</v>
      </c>
      <c r="E678" s="2" t="s">
        <v>36</v>
      </c>
      <c r="F678" s="2" t="s">
        <v>16</v>
      </c>
      <c r="G678" s="6">
        <v>4</v>
      </c>
      <c r="H678" s="8">
        <v>9010</v>
      </c>
      <c r="I678" s="10">
        <v>0.05</v>
      </c>
      <c r="J678" s="8">
        <v>34238</v>
      </c>
      <c r="K678" s="8">
        <v>19916.64</v>
      </c>
      <c r="L678" s="8">
        <v>14321.36</v>
      </c>
      <c r="M678" s="10">
        <f t="shared" si="40"/>
        <v>0.41828845142823767</v>
      </c>
      <c r="N678" t="str">
        <f t="shared" si="41"/>
        <v>02</v>
      </c>
      <c r="O678">
        <f t="shared" si="42"/>
        <v>2024</v>
      </c>
      <c r="P678" s="8">
        <f t="shared" si="43"/>
        <v>1802</v>
      </c>
    </row>
    <row r="679" spans="1:16" x14ac:dyDescent="0.3">
      <c r="A679" s="2" t="s">
        <v>1311</v>
      </c>
      <c r="B679" s="4">
        <v>45340</v>
      </c>
      <c r="C679" s="2" t="s">
        <v>1312</v>
      </c>
      <c r="D679" s="2" t="s">
        <v>130</v>
      </c>
      <c r="E679" s="2" t="s">
        <v>36</v>
      </c>
      <c r="F679" s="2" t="s">
        <v>16</v>
      </c>
      <c r="G679" s="6">
        <v>1</v>
      </c>
      <c r="H679" s="8">
        <v>16405</v>
      </c>
      <c r="I679" s="10">
        <v>0.15</v>
      </c>
      <c r="J679" s="8">
        <v>13944.25</v>
      </c>
      <c r="K679" s="8">
        <v>12760.79</v>
      </c>
      <c r="L679" s="8">
        <v>1183.46</v>
      </c>
      <c r="M679" s="10">
        <f t="shared" si="40"/>
        <v>8.487082489198057E-2</v>
      </c>
      <c r="N679" t="str">
        <f t="shared" si="41"/>
        <v>02</v>
      </c>
      <c r="O679">
        <f t="shared" si="42"/>
        <v>2024</v>
      </c>
      <c r="P679" s="8">
        <f t="shared" si="43"/>
        <v>2460.75</v>
      </c>
    </row>
    <row r="680" spans="1:16" x14ac:dyDescent="0.3">
      <c r="A680" s="2" t="s">
        <v>1313</v>
      </c>
      <c r="B680" s="4">
        <v>45340</v>
      </c>
      <c r="C680" s="2" t="s">
        <v>1314</v>
      </c>
      <c r="D680" s="2" t="s">
        <v>99</v>
      </c>
      <c r="E680" s="2" t="s">
        <v>15</v>
      </c>
      <c r="F680" s="2" t="s">
        <v>32</v>
      </c>
      <c r="G680" s="6">
        <v>1</v>
      </c>
      <c r="H680" s="8">
        <v>1279</v>
      </c>
      <c r="I680" s="10">
        <v>0</v>
      </c>
      <c r="J680" s="8">
        <v>1279</v>
      </c>
      <c r="K680" s="8">
        <v>772.29</v>
      </c>
      <c r="L680" s="8">
        <v>506.71</v>
      </c>
      <c r="M680" s="10">
        <f t="shared" si="40"/>
        <v>0.39617670054730258</v>
      </c>
      <c r="N680" t="str">
        <f t="shared" si="41"/>
        <v>02</v>
      </c>
      <c r="O680">
        <f t="shared" si="42"/>
        <v>2024</v>
      </c>
      <c r="P680" s="8">
        <f t="shared" si="43"/>
        <v>0</v>
      </c>
    </row>
    <row r="681" spans="1:16" x14ac:dyDescent="0.3">
      <c r="A681" s="2" t="s">
        <v>1315</v>
      </c>
      <c r="B681" s="4">
        <v>45340</v>
      </c>
      <c r="C681" s="2" t="s">
        <v>1316</v>
      </c>
      <c r="D681" s="2" t="s">
        <v>48</v>
      </c>
      <c r="E681" s="2" t="s">
        <v>49</v>
      </c>
      <c r="F681" s="2" t="s">
        <v>21</v>
      </c>
      <c r="G681" s="6">
        <v>4</v>
      </c>
      <c r="H681" s="8">
        <v>181</v>
      </c>
      <c r="I681" s="10">
        <v>0.05</v>
      </c>
      <c r="J681" s="8">
        <v>687.8</v>
      </c>
      <c r="K681" s="8">
        <v>490.07</v>
      </c>
      <c r="L681" s="8">
        <v>197.73</v>
      </c>
      <c r="M681" s="10">
        <f t="shared" si="40"/>
        <v>0.28748182611224193</v>
      </c>
      <c r="N681" t="str">
        <f t="shared" si="41"/>
        <v>02</v>
      </c>
      <c r="O681">
        <f t="shared" si="42"/>
        <v>2024</v>
      </c>
      <c r="P681" s="8">
        <f t="shared" si="43"/>
        <v>36.200000000000003</v>
      </c>
    </row>
    <row r="682" spans="1:16" x14ac:dyDescent="0.3">
      <c r="A682" s="2" t="s">
        <v>1317</v>
      </c>
      <c r="B682" s="4">
        <v>45341</v>
      </c>
      <c r="C682" s="2" t="s">
        <v>1318</v>
      </c>
      <c r="D682" s="2" t="s">
        <v>24</v>
      </c>
      <c r="E682" s="2" t="s">
        <v>20</v>
      </c>
      <c r="F682" s="2" t="s">
        <v>21</v>
      </c>
      <c r="G682" s="6">
        <v>1</v>
      </c>
      <c r="H682" s="8">
        <v>1571</v>
      </c>
      <c r="I682" s="10">
        <v>0</v>
      </c>
      <c r="J682" s="8">
        <v>1571</v>
      </c>
      <c r="K682" s="8">
        <v>1021.44</v>
      </c>
      <c r="L682" s="8">
        <v>549.55999999999995</v>
      </c>
      <c r="M682" s="10">
        <f t="shared" si="40"/>
        <v>0.34981540420114571</v>
      </c>
      <c r="N682" t="str">
        <f t="shared" si="41"/>
        <v>02</v>
      </c>
      <c r="O682">
        <f t="shared" si="42"/>
        <v>2024</v>
      </c>
      <c r="P682" s="8">
        <f t="shared" si="43"/>
        <v>0</v>
      </c>
    </row>
    <row r="683" spans="1:16" x14ac:dyDescent="0.3">
      <c r="A683" s="2" t="s">
        <v>1319</v>
      </c>
      <c r="B683" s="4">
        <v>45341</v>
      </c>
      <c r="C683" s="2" t="s">
        <v>1320</v>
      </c>
      <c r="D683" s="2" t="s">
        <v>52</v>
      </c>
      <c r="E683" s="2" t="s">
        <v>42</v>
      </c>
      <c r="F683" s="2" t="s">
        <v>32</v>
      </c>
      <c r="G683" s="6">
        <v>1</v>
      </c>
      <c r="H683" s="8">
        <v>2504</v>
      </c>
      <c r="I683" s="10">
        <v>0.05</v>
      </c>
      <c r="J683" s="8">
        <v>2378.8000000000002</v>
      </c>
      <c r="K683" s="8">
        <v>1380.64</v>
      </c>
      <c r="L683" s="8">
        <v>998.16</v>
      </c>
      <c r="M683" s="10">
        <f t="shared" si="40"/>
        <v>0.4196065242979653</v>
      </c>
      <c r="N683" t="str">
        <f t="shared" si="41"/>
        <v>02</v>
      </c>
      <c r="O683">
        <f t="shared" si="42"/>
        <v>2024</v>
      </c>
      <c r="P683" s="8">
        <f t="shared" si="43"/>
        <v>125.2</v>
      </c>
    </row>
    <row r="684" spans="1:16" x14ac:dyDescent="0.3">
      <c r="A684" s="2" t="s">
        <v>1321</v>
      </c>
      <c r="B684" s="4">
        <v>45341</v>
      </c>
      <c r="C684" s="2" t="s">
        <v>1322</v>
      </c>
      <c r="D684" s="2" t="s">
        <v>19</v>
      </c>
      <c r="E684" s="2" t="s">
        <v>20</v>
      </c>
      <c r="F684" s="2" t="s">
        <v>25</v>
      </c>
      <c r="G684" s="6">
        <v>1</v>
      </c>
      <c r="H684" s="8">
        <v>2973</v>
      </c>
      <c r="I684" s="10">
        <v>0.05</v>
      </c>
      <c r="J684" s="8">
        <v>2824.35</v>
      </c>
      <c r="K684" s="8">
        <v>1734.72</v>
      </c>
      <c r="L684" s="8">
        <v>1089.6300000000001</v>
      </c>
      <c r="M684" s="10">
        <f t="shared" si="40"/>
        <v>0.38579850231026613</v>
      </c>
      <c r="N684" t="str">
        <f t="shared" si="41"/>
        <v>02</v>
      </c>
      <c r="O684">
        <f t="shared" si="42"/>
        <v>2024</v>
      </c>
      <c r="P684" s="8">
        <f t="shared" si="43"/>
        <v>148.65</v>
      </c>
    </row>
    <row r="685" spans="1:16" x14ac:dyDescent="0.3">
      <c r="A685" s="2" t="s">
        <v>1323</v>
      </c>
      <c r="B685" s="4">
        <v>45341</v>
      </c>
      <c r="C685" s="2" t="s">
        <v>1324</v>
      </c>
      <c r="D685" s="2" t="s">
        <v>31</v>
      </c>
      <c r="E685" s="2" t="s">
        <v>20</v>
      </c>
      <c r="F685" s="2" t="s">
        <v>32</v>
      </c>
      <c r="G685" s="6">
        <v>4</v>
      </c>
      <c r="H685" s="8">
        <v>22991</v>
      </c>
      <c r="I685" s="10">
        <v>0.05</v>
      </c>
      <c r="J685" s="8">
        <v>87365.8</v>
      </c>
      <c r="K685" s="8">
        <v>71554.570000000007</v>
      </c>
      <c r="L685" s="8">
        <v>15811.23</v>
      </c>
      <c r="M685" s="10">
        <f t="shared" si="40"/>
        <v>0.18097733895872298</v>
      </c>
      <c r="N685" t="str">
        <f t="shared" si="41"/>
        <v>02</v>
      </c>
      <c r="O685">
        <f t="shared" si="42"/>
        <v>2024</v>
      </c>
      <c r="P685" s="8">
        <f t="shared" si="43"/>
        <v>4598.2</v>
      </c>
    </row>
    <row r="686" spans="1:16" x14ac:dyDescent="0.3">
      <c r="A686" s="2" t="s">
        <v>1325</v>
      </c>
      <c r="B686" s="4">
        <v>45342</v>
      </c>
      <c r="C686" s="2" t="s">
        <v>1326</v>
      </c>
      <c r="D686" s="2" t="s">
        <v>99</v>
      </c>
      <c r="E686" s="2" t="s">
        <v>15</v>
      </c>
      <c r="F686" s="2" t="s">
        <v>21</v>
      </c>
      <c r="G686" s="6">
        <v>2</v>
      </c>
      <c r="H686" s="8">
        <v>550</v>
      </c>
      <c r="I686" s="10">
        <v>0.05</v>
      </c>
      <c r="J686" s="8">
        <v>1045</v>
      </c>
      <c r="K686" s="8">
        <v>900.79</v>
      </c>
      <c r="L686" s="8">
        <v>144.21</v>
      </c>
      <c r="M686" s="10">
        <f t="shared" si="40"/>
        <v>0.13800000000000001</v>
      </c>
      <c r="N686" t="str">
        <f t="shared" si="41"/>
        <v>02</v>
      </c>
      <c r="O686">
        <f t="shared" si="42"/>
        <v>2024</v>
      </c>
      <c r="P686" s="8">
        <f t="shared" si="43"/>
        <v>55</v>
      </c>
    </row>
    <row r="687" spans="1:16" x14ac:dyDescent="0.3">
      <c r="A687" s="2" t="s">
        <v>1327</v>
      </c>
      <c r="B687" s="4">
        <v>45342</v>
      </c>
      <c r="C687" s="2" t="s">
        <v>1328</v>
      </c>
      <c r="D687" s="2" t="s">
        <v>48</v>
      </c>
      <c r="E687" s="2" t="s">
        <v>49</v>
      </c>
      <c r="F687" s="2" t="s">
        <v>43</v>
      </c>
      <c r="G687" s="6">
        <v>1</v>
      </c>
      <c r="H687" s="8">
        <v>215</v>
      </c>
      <c r="I687" s="10">
        <v>0.05</v>
      </c>
      <c r="J687" s="8">
        <v>204.25</v>
      </c>
      <c r="K687" s="8">
        <v>147.88</v>
      </c>
      <c r="L687" s="8">
        <v>56.37</v>
      </c>
      <c r="M687" s="10">
        <f t="shared" si="40"/>
        <v>0.27598531211750305</v>
      </c>
      <c r="N687" t="str">
        <f t="shared" si="41"/>
        <v>02</v>
      </c>
      <c r="O687">
        <f t="shared" si="42"/>
        <v>2024</v>
      </c>
      <c r="P687" s="8">
        <f t="shared" si="43"/>
        <v>10.75</v>
      </c>
    </row>
    <row r="688" spans="1:16" x14ac:dyDescent="0.3">
      <c r="A688" s="2" t="s">
        <v>1329</v>
      </c>
      <c r="B688" s="4">
        <v>45342</v>
      </c>
      <c r="C688" s="2" t="s">
        <v>1330</v>
      </c>
      <c r="D688" s="2" t="s">
        <v>19</v>
      </c>
      <c r="E688" s="2" t="s">
        <v>20</v>
      </c>
      <c r="F688" s="2" t="s">
        <v>32</v>
      </c>
      <c r="G688" s="6">
        <v>1</v>
      </c>
      <c r="H688" s="8">
        <v>2044</v>
      </c>
      <c r="I688" s="10">
        <v>0.05</v>
      </c>
      <c r="J688" s="8">
        <v>1941.8</v>
      </c>
      <c r="K688" s="8">
        <v>1384.05</v>
      </c>
      <c r="L688" s="8">
        <v>557.75</v>
      </c>
      <c r="M688" s="10">
        <f t="shared" si="40"/>
        <v>0.28723349469564324</v>
      </c>
      <c r="N688" t="str">
        <f t="shared" si="41"/>
        <v>02</v>
      </c>
      <c r="O688">
        <f t="shared" si="42"/>
        <v>2024</v>
      </c>
      <c r="P688" s="8">
        <f t="shared" si="43"/>
        <v>102.2</v>
      </c>
    </row>
    <row r="689" spans="1:16" x14ac:dyDescent="0.3">
      <c r="A689" s="2" t="s">
        <v>1331</v>
      </c>
      <c r="B689" s="4">
        <v>45342</v>
      </c>
      <c r="C689" s="2" t="s">
        <v>1332</v>
      </c>
      <c r="D689" s="2" t="s">
        <v>28</v>
      </c>
      <c r="E689" s="2" t="s">
        <v>20</v>
      </c>
      <c r="F689" s="2" t="s">
        <v>16</v>
      </c>
      <c r="G689" s="6">
        <v>1</v>
      </c>
      <c r="H689" s="8">
        <v>66358</v>
      </c>
      <c r="I689" s="10">
        <v>0</v>
      </c>
      <c r="J689" s="8">
        <v>66358</v>
      </c>
      <c r="K689" s="8">
        <v>45601.88</v>
      </c>
      <c r="L689" s="8">
        <v>20756.12</v>
      </c>
      <c r="M689" s="10">
        <f t="shared" si="40"/>
        <v>0.31279001778233217</v>
      </c>
      <c r="N689" t="str">
        <f t="shared" si="41"/>
        <v>02</v>
      </c>
      <c r="O689">
        <f t="shared" si="42"/>
        <v>2024</v>
      </c>
      <c r="P689" s="8">
        <f t="shared" si="43"/>
        <v>0</v>
      </c>
    </row>
    <row r="690" spans="1:16" x14ac:dyDescent="0.3">
      <c r="A690" s="2" t="s">
        <v>1333</v>
      </c>
      <c r="B690" s="4">
        <v>45342</v>
      </c>
      <c r="C690" s="2" t="s">
        <v>1334</v>
      </c>
      <c r="D690" s="2" t="s">
        <v>57</v>
      </c>
      <c r="E690" s="2" t="s">
        <v>20</v>
      </c>
      <c r="F690" s="2" t="s">
        <v>25</v>
      </c>
      <c r="G690" s="6">
        <v>3</v>
      </c>
      <c r="H690" s="8">
        <v>33363</v>
      </c>
      <c r="I690" s="10">
        <v>0.2</v>
      </c>
      <c r="J690" s="8">
        <v>80071.199999999997</v>
      </c>
      <c r="K690" s="8">
        <v>74204.789999999994</v>
      </c>
      <c r="L690" s="8">
        <v>5866.41</v>
      </c>
      <c r="M690" s="10">
        <f t="shared" si="40"/>
        <v>7.3264919221892516E-2</v>
      </c>
      <c r="N690" t="str">
        <f t="shared" si="41"/>
        <v>02</v>
      </c>
      <c r="O690">
        <f t="shared" si="42"/>
        <v>2024</v>
      </c>
      <c r="P690" s="8">
        <f t="shared" si="43"/>
        <v>20017.800000000003</v>
      </c>
    </row>
    <row r="691" spans="1:16" x14ac:dyDescent="0.3">
      <c r="A691" s="2" t="s">
        <v>1335</v>
      </c>
      <c r="B691" s="4">
        <v>45342</v>
      </c>
      <c r="C691" s="2" t="s">
        <v>1336</v>
      </c>
      <c r="D691" s="2" t="s">
        <v>28</v>
      </c>
      <c r="E691" s="2" t="s">
        <v>20</v>
      </c>
      <c r="F691" s="2" t="s">
        <v>16</v>
      </c>
      <c r="G691" s="6">
        <v>2</v>
      </c>
      <c r="H691" s="8">
        <v>64111</v>
      </c>
      <c r="I691" s="10">
        <v>0.05</v>
      </c>
      <c r="J691" s="8">
        <v>121810.9</v>
      </c>
      <c r="K691" s="8">
        <v>93812.87</v>
      </c>
      <c r="L691" s="8">
        <v>27998.03</v>
      </c>
      <c r="M691" s="10">
        <f t="shared" si="40"/>
        <v>0.22984831406713194</v>
      </c>
      <c r="N691" t="str">
        <f t="shared" si="41"/>
        <v>02</v>
      </c>
      <c r="O691">
        <f t="shared" si="42"/>
        <v>2024</v>
      </c>
      <c r="P691" s="8">
        <f t="shared" si="43"/>
        <v>6411.1</v>
      </c>
    </row>
    <row r="692" spans="1:16" x14ac:dyDescent="0.3">
      <c r="A692" s="2" t="s">
        <v>1337</v>
      </c>
      <c r="B692" s="4">
        <v>45342</v>
      </c>
      <c r="C692" s="2" t="s">
        <v>1338</v>
      </c>
      <c r="D692" s="2" t="s">
        <v>52</v>
      </c>
      <c r="E692" s="2" t="s">
        <v>42</v>
      </c>
      <c r="F692" s="2" t="s">
        <v>43</v>
      </c>
      <c r="G692" s="6">
        <v>1</v>
      </c>
      <c r="H692" s="8">
        <v>1802</v>
      </c>
      <c r="I692" s="10">
        <v>0</v>
      </c>
      <c r="J692" s="8">
        <v>1802</v>
      </c>
      <c r="K692" s="8">
        <v>1311.88</v>
      </c>
      <c r="L692" s="8">
        <v>490.12</v>
      </c>
      <c r="M692" s="10">
        <f t="shared" si="40"/>
        <v>0.27198668146503885</v>
      </c>
      <c r="N692" t="str">
        <f t="shared" si="41"/>
        <v>02</v>
      </c>
      <c r="O692">
        <f t="shared" si="42"/>
        <v>2024</v>
      </c>
      <c r="P692" s="8">
        <f t="shared" si="43"/>
        <v>0</v>
      </c>
    </row>
    <row r="693" spans="1:16" x14ac:dyDescent="0.3">
      <c r="A693" s="2" t="s">
        <v>1339</v>
      </c>
      <c r="B693" s="4">
        <v>45342</v>
      </c>
      <c r="C693" s="2" t="s">
        <v>1340</v>
      </c>
      <c r="D693" s="2" t="s">
        <v>64</v>
      </c>
      <c r="E693" s="2" t="s">
        <v>36</v>
      </c>
      <c r="F693" s="2" t="s">
        <v>32</v>
      </c>
      <c r="G693" s="6">
        <v>2</v>
      </c>
      <c r="H693" s="8">
        <v>14225</v>
      </c>
      <c r="I693" s="10">
        <v>0.05</v>
      </c>
      <c r="J693" s="8">
        <v>27027.5</v>
      </c>
      <c r="K693" s="8">
        <v>16627.34</v>
      </c>
      <c r="L693" s="8">
        <v>10400.16</v>
      </c>
      <c r="M693" s="10">
        <f t="shared" si="40"/>
        <v>0.38479918601424473</v>
      </c>
      <c r="N693" t="str">
        <f t="shared" si="41"/>
        <v>02</v>
      </c>
      <c r="O693">
        <f t="shared" si="42"/>
        <v>2024</v>
      </c>
      <c r="P693" s="8">
        <f t="shared" si="43"/>
        <v>1422.5</v>
      </c>
    </row>
    <row r="694" spans="1:16" x14ac:dyDescent="0.3">
      <c r="A694" s="2" t="s">
        <v>1341</v>
      </c>
      <c r="B694" s="4">
        <v>45342</v>
      </c>
      <c r="C694" s="2" t="s">
        <v>70</v>
      </c>
      <c r="D694" s="2" t="s">
        <v>31</v>
      </c>
      <c r="E694" s="2" t="s">
        <v>20</v>
      </c>
      <c r="F694" s="2" t="s">
        <v>25</v>
      </c>
      <c r="G694" s="6">
        <v>2</v>
      </c>
      <c r="H694" s="8">
        <v>9588</v>
      </c>
      <c r="I694" s="10">
        <v>0.05</v>
      </c>
      <c r="J694" s="8">
        <v>18217.2</v>
      </c>
      <c r="K694" s="8">
        <v>11221.55</v>
      </c>
      <c r="L694" s="8">
        <v>6995.65</v>
      </c>
      <c r="M694" s="10">
        <f t="shared" si="40"/>
        <v>0.38401345980721513</v>
      </c>
      <c r="N694" t="str">
        <f t="shared" si="41"/>
        <v>02</v>
      </c>
      <c r="O694">
        <f t="shared" si="42"/>
        <v>2024</v>
      </c>
      <c r="P694" s="8">
        <f t="shared" si="43"/>
        <v>958.80000000000007</v>
      </c>
    </row>
    <row r="695" spans="1:16" x14ac:dyDescent="0.3">
      <c r="A695" s="2" t="s">
        <v>1342</v>
      </c>
      <c r="B695" s="4">
        <v>45342</v>
      </c>
      <c r="C695" s="2" t="s">
        <v>1343</v>
      </c>
      <c r="D695" s="2" t="s">
        <v>57</v>
      </c>
      <c r="E695" s="2" t="s">
        <v>20</v>
      </c>
      <c r="F695" s="2" t="s">
        <v>43</v>
      </c>
      <c r="G695" s="6">
        <v>1</v>
      </c>
      <c r="H695" s="8">
        <v>32451</v>
      </c>
      <c r="I695" s="10">
        <v>0.15</v>
      </c>
      <c r="J695" s="8">
        <v>27583.35</v>
      </c>
      <c r="K695" s="8">
        <v>21515.43</v>
      </c>
      <c r="L695" s="8">
        <v>6067.92</v>
      </c>
      <c r="M695" s="10">
        <f t="shared" si="40"/>
        <v>0.21998488218436124</v>
      </c>
      <c r="N695" t="str">
        <f t="shared" si="41"/>
        <v>02</v>
      </c>
      <c r="O695">
        <f t="shared" si="42"/>
        <v>2024</v>
      </c>
      <c r="P695" s="8">
        <f t="shared" si="43"/>
        <v>4867.6499999999996</v>
      </c>
    </row>
    <row r="696" spans="1:16" x14ac:dyDescent="0.3">
      <c r="A696" s="2" t="s">
        <v>1344</v>
      </c>
      <c r="B696" s="4">
        <v>45342</v>
      </c>
      <c r="C696" s="2" t="s">
        <v>1222</v>
      </c>
      <c r="D696" s="2" t="s">
        <v>14</v>
      </c>
      <c r="E696" s="2" t="s">
        <v>15</v>
      </c>
      <c r="F696" s="2" t="s">
        <v>43</v>
      </c>
      <c r="G696" s="6">
        <v>1</v>
      </c>
      <c r="H696" s="8">
        <v>1490</v>
      </c>
      <c r="I696" s="10">
        <v>0.15</v>
      </c>
      <c r="J696" s="8">
        <v>1266.5</v>
      </c>
      <c r="K696" s="8">
        <v>1166.8800000000001</v>
      </c>
      <c r="L696" s="8">
        <v>99.62</v>
      </c>
      <c r="M696" s="10">
        <f t="shared" si="40"/>
        <v>7.8657718120805367E-2</v>
      </c>
      <c r="N696" t="str">
        <f t="shared" si="41"/>
        <v>02</v>
      </c>
      <c r="O696">
        <f t="shared" si="42"/>
        <v>2024</v>
      </c>
      <c r="P696" s="8">
        <f t="shared" si="43"/>
        <v>223.5</v>
      </c>
    </row>
    <row r="697" spans="1:16" x14ac:dyDescent="0.3">
      <c r="A697" s="2" t="s">
        <v>1345</v>
      </c>
      <c r="B697" s="4">
        <v>45342</v>
      </c>
      <c r="C697" s="2" t="s">
        <v>1346</v>
      </c>
      <c r="D697" s="2" t="s">
        <v>41</v>
      </c>
      <c r="E697" s="2" t="s">
        <v>42</v>
      </c>
      <c r="F697" s="2" t="s">
        <v>43</v>
      </c>
      <c r="G697" s="6">
        <v>2</v>
      </c>
      <c r="H697" s="8">
        <v>559</v>
      </c>
      <c r="I697" s="10">
        <v>0</v>
      </c>
      <c r="J697" s="8">
        <v>1118</v>
      </c>
      <c r="K697" s="8">
        <v>648.75</v>
      </c>
      <c r="L697" s="8">
        <v>469.25</v>
      </c>
      <c r="M697" s="10">
        <f t="shared" si="40"/>
        <v>0.41972271914132381</v>
      </c>
      <c r="N697" t="str">
        <f t="shared" si="41"/>
        <v>02</v>
      </c>
      <c r="O697">
        <f t="shared" si="42"/>
        <v>2024</v>
      </c>
      <c r="P697" s="8">
        <f t="shared" si="43"/>
        <v>0</v>
      </c>
    </row>
    <row r="698" spans="1:16" x14ac:dyDescent="0.3">
      <c r="A698" s="2" t="s">
        <v>1347</v>
      </c>
      <c r="B698" s="4">
        <v>45342</v>
      </c>
      <c r="C698" s="2" t="s">
        <v>631</v>
      </c>
      <c r="D698" s="2" t="s">
        <v>64</v>
      </c>
      <c r="E698" s="2" t="s">
        <v>36</v>
      </c>
      <c r="F698" s="2" t="s">
        <v>32</v>
      </c>
      <c r="G698" s="6">
        <v>2</v>
      </c>
      <c r="H698" s="8">
        <v>7031</v>
      </c>
      <c r="I698" s="10">
        <v>0</v>
      </c>
      <c r="J698" s="8">
        <v>14062</v>
      </c>
      <c r="K698" s="8">
        <v>11247.08</v>
      </c>
      <c r="L698" s="8">
        <v>2814.92</v>
      </c>
      <c r="M698" s="10">
        <f t="shared" si="40"/>
        <v>0.2001792063717821</v>
      </c>
      <c r="N698" t="str">
        <f t="shared" si="41"/>
        <v>02</v>
      </c>
      <c r="O698">
        <f t="shared" si="42"/>
        <v>2024</v>
      </c>
      <c r="P698" s="8">
        <f t="shared" si="43"/>
        <v>0</v>
      </c>
    </row>
    <row r="699" spans="1:16" x14ac:dyDescent="0.3">
      <c r="A699" s="2" t="s">
        <v>1348</v>
      </c>
      <c r="B699" s="4">
        <v>45343</v>
      </c>
      <c r="C699" s="2" t="s">
        <v>1349</v>
      </c>
      <c r="D699" s="2" t="s">
        <v>48</v>
      </c>
      <c r="E699" s="2" t="s">
        <v>49</v>
      </c>
      <c r="F699" s="2" t="s">
        <v>32</v>
      </c>
      <c r="G699" s="6">
        <v>4</v>
      </c>
      <c r="H699" s="8">
        <v>235</v>
      </c>
      <c r="I699" s="10">
        <v>0.15</v>
      </c>
      <c r="J699" s="8">
        <v>799</v>
      </c>
      <c r="K699" s="8">
        <v>567.05999999999995</v>
      </c>
      <c r="L699" s="8">
        <v>231.94</v>
      </c>
      <c r="M699" s="10">
        <f t="shared" si="40"/>
        <v>0.29028785982478095</v>
      </c>
      <c r="N699" t="str">
        <f t="shared" si="41"/>
        <v>02</v>
      </c>
      <c r="O699">
        <f t="shared" si="42"/>
        <v>2024</v>
      </c>
      <c r="P699" s="8">
        <f t="shared" si="43"/>
        <v>141</v>
      </c>
    </row>
    <row r="700" spans="1:16" x14ac:dyDescent="0.3">
      <c r="A700" s="2" t="s">
        <v>1350</v>
      </c>
      <c r="B700" s="4">
        <v>45343</v>
      </c>
      <c r="C700" s="2" t="s">
        <v>1351</v>
      </c>
      <c r="D700" s="2" t="s">
        <v>52</v>
      </c>
      <c r="E700" s="2" t="s">
        <v>42</v>
      </c>
      <c r="F700" s="2" t="s">
        <v>25</v>
      </c>
      <c r="G700" s="6">
        <v>3</v>
      </c>
      <c r="H700" s="8">
        <v>2102</v>
      </c>
      <c r="I700" s="10">
        <v>0.1</v>
      </c>
      <c r="J700" s="8">
        <v>5675.4</v>
      </c>
      <c r="K700" s="8">
        <v>4292.55</v>
      </c>
      <c r="L700" s="8">
        <v>1382.85</v>
      </c>
      <c r="M700" s="10">
        <f t="shared" si="40"/>
        <v>0.2436568347605455</v>
      </c>
      <c r="N700" t="str">
        <f t="shared" si="41"/>
        <v>02</v>
      </c>
      <c r="O700">
        <f t="shared" si="42"/>
        <v>2024</v>
      </c>
      <c r="P700" s="8">
        <f t="shared" si="43"/>
        <v>630.6</v>
      </c>
    </row>
    <row r="701" spans="1:16" x14ac:dyDescent="0.3">
      <c r="A701" s="2" t="s">
        <v>1352</v>
      </c>
      <c r="B701" s="4">
        <v>45343</v>
      </c>
      <c r="C701" s="2" t="s">
        <v>331</v>
      </c>
      <c r="D701" s="2" t="s">
        <v>19</v>
      </c>
      <c r="E701" s="2" t="s">
        <v>20</v>
      </c>
      <c r="F701" s="2" t="s">
        <v>21</v>
      </c>
      <c r="G701" s="6">
        <v>5</v>
      </c>
      <c r="H701" s="8">
        <v>1949</v>
      </c>
      <c r="I701" s="10">
        <v>0.05</v>
      </c>
      <c r="J701" s="8">
        <v>9257.75</v>
      </c>
      <c r="K701" s="8">
        <v>7671.09</v>
      </c>
      <c r="L701" s="8">
        <v>1586.66</v>
      </c>
      <c r="M701" s="10">
        <f t="shared" si="40"/>
        <v>0.17138721611622695</v>
      </c>
      <c r="N701" t="str">
        <f t="shared" si="41"/>
        <v>02</v>
      </c>
      <c r="O701">
        <f t="shared" si="42"/>
        <v>2024</v>
      </c>
      <c r="P701" s="8">
        <f t="shared" si="43"/>
        <v>487.25</v>
      </c>
    </row>
    <row r="702" spans="1:16" x14ac:dyDescent="0.3">
      <c r="A702" s="2" t="s">
        <v>1353</v>
      </c>
      <c r="B702" s="4">
        <v>45343</v>
      </c>
      <c r="C702" s="2" t="s">
        <v>1354</v>
      </c>
      <c r="D702" s="2" t="s">
        <v>48</v>
      </c>
      <c r="E702" s="2" t="s">
        <v>49</v>
      </c>
      <c r="F702" s="2" t="s">
        <v>16</v>
      </c>
      <c r="G702" s="6">
        <v>3</v>
      </c>
      <c r="H702" s="8">
        <v>136</v>
      </c>
      <c r="I702" s="10">
        <v>0.15</v>
      </c>
      <c r="J702" s="8">
        <v>346.8</v>
      </c>
      <c r="K702" s="8">
        <v>277.86</v>
      </c>
      <c r="L702" s="8">
        <v>68.94</v>
      </c>
      <c r="M702" s="10">
        <f t="shared" si="40"/>
        <v>0.19878892733564013</v>
      </c>
      <c r="N702" t="str">
        <f t="shared" si="41"/>
        <v>02</v>
      </c>
      <c r="O702">
        <f t="shared" si="42"/>
        <v>2024</v>
      </c>
      <c r="P702" s="8">
        <f t="shared" si="43"/>
        <v>61.199999999999996</v>
      </c>
    </row>
    <row r="703" spans="1:16" x14ac:dyDescent="0.3">
      <c r="A703" s="2" t="s">
        <v>1355</v>
      </c>
      <c r="B703" s="4">
        <v>45343</v>
      </c>
      <c r="C703" s="2" t="s">
        <v>1356</v>
      </c>
      <c r="D703" s="2" t="s">
        <v>48</v>
      </c>
      <c r="E703" s="2" t="s">
        <v>49</v>
      </c>
      <c r="F703" s="2" t="s">
        <v>16</v>
      </c>
      <c r="G703" s="6">
        <v>2</v>
      </c>
      <c r="H703" s="8">
        <v>179</v>
      </c>
      <c r="I703" s="10">
        <v>0.15</v>
      </c>
      <c r="J703" s="8">
        <v>304.3</v>
      </c>
      <c r="K703" s="8">
        <v>240.79</v>
      </c>
      <c r="L703" s="8">
        <v>63.51</v>
      </c>
      <c r="M703" s="10">
        <f t="shared" si="40"/>
        <v>0.20870851133749588</v>
      </c>
      <c r="N703" t="str">
        <f t="shared" si="41"/>
        <v>02</v>
      </c>
      <c r="O703">
        <f t="shared" si="42"/>
        <v>2024</v>
      </c>
      <c r="P703" s="8">
        <f t="shared" si="43"/>
        <v>53.699999999999996</v>
      </c>
    </row>
    <row r="704" spans="1:16" x14ac:dyDescent="0.3">
      <c r="A704" s="2" t="s">
        <v>1357</v>
      </c>
      <c r="B704" s="4">
        <v>45343</v>
      </c>
      <c r="C704" s="2" t="s">
        <v>1358</v>
      </c>
      <c r="D704" s="2" t="s">
        <v>52</v>
      </c>
      <c r="E704" s="2" t="s">
        <v>42</v>
      </c>
      <c r="F704" s="2" t="s">
        <v>21</v>
      </c>
      <c r="G704" s="6">
        <v>1</v>
      </c>
      <c r="H704" s="8">
        <v>1578</v>
      </c>
      <c r="I704" s="10">
        <v>0.15</v>
      </c>
      <c r="J704" s="8">
        <v>1341.3</v>
      </c>
      <c r="K704" s="8">
        <v>1085.44</v>
      </c>
      <c r="L704" s="8">
        <v>255.86</v>
      </c>
      <c r="M704" s="10">
        <f t="shared" si="40"/>
        <v>0.19075523745619924</v>
      </c>
      <c r="N704" t="str">
        <f t="shared" si="41"/>
        <v>02</v>
      </c>
      <c r="O704">
        <f t="shared" si="42"/>
        <v>2024</v>
      </c>
      <c r="P704" s="8">
        <f t="shared" si="43"/>
        <v>236.7</v>
      </c>
    </row>
    <row r="705" spans="1:16" x14ac:dyDescent="0.3">
      <c r="A705" s="2" t="s">
        <v>1359</v>
      </c>
      <c r="B705" s="4">
        <v>45343</v>
      </c>
      <c r="C705" s="2" t="s">
        <v>1192</v>
      </c>
      <c r="D705" s="2" t="s">
        <v>73</v>
      </c>
      <c r="E705" s="2" t="s">
        <v>49</v>
      </c>
      <c r="F705" s="2" t="s">
        <v>32</v>
      </c>
      <c r="G705" s="6">
        <v>3</v>
      </c>
      <c r="H705" s="8">
        <v>110</v>
      </c>
      <c r="I705" s="10">
        <v>0.15</v>
      </c>
      <c r="J705" s="8">
        <v>280.5</v>
      </c>
      <c r="K705" s="8">
        <v>244.04</v>
      </c>
      <c r="L705" s="8">
        <v>36.46</v>
      </c>
      <c r="M705" s="10">
        <f t="shared" si="40"/>
        <v>0.12998217468805703</v>
      </c>
      <c r="N705" t="str">
        <f t="shared" si="41"/>
        <v>02</v>
      </c>
      <c r="O705">
        <f t="shared" si="42"/>
        <v>2024</v>
      </c>
      <c r="P705" s="8">
        <f t="shared" si="43"/>
        <v>49.5</v>
      </c>
    </row>
    <row r="706" spans="1:16" x14ac:dyDescent="0.3">
      <c r="A706" s="2" t="s">
        <v>1360</v>
      </c>
      <c r="B706" s="4">
        <v>45343</v>
      </c>
      <c r="C706" s="2" t="s">
        <v>224</v>
      </c>
      <c r="D706" s="2" t="s">
        <v>19</v>
      </c>
      <c r="E706" s="2" t="s">
        <v>20</v>
      </c>
      <c r="F706" s="2" t="s">
        <v>25</v>
      </c>
      <c r="G706" s="6">
        <v>1</v>
      </c>
      <c r="H706" s="8">
        <v>2608</v>
      </c>
      <c r="I706" s="10">
        <v>0.05</v>
      </c>
      <c r="J706" s="8">
        <v>2477.6</v>
      </c>
      <c r="K706" s="8">
        <v>1548.28</v>
      </c>
      <c r="L706" s="8">
        <v>929.32</v>
      </c>
      <c r="M706" s="10">
        <f t="shared" si="40"/>
        <v>0.37508879560865355</v>
      </c>
      <c r="N706" t="str">
        <f t="shared" si="41"/>
        <v>02</v>
      </c>
      <c r="O706">
        <f t="shared" si="42"/>
        <v>2024</v>
      </c>
      <c r="P706" s="8">
        <f t="shared" si="43"/>
        <v>130.4</v>
      </c>
    </row>
    <row r="707" spans="1:16" x14ac:dyDescent="0.3">
      <c r="A707" s="2" t="s">
        <v>1361</v>
      </c>
      <c r="B707" s="4">
        <v>45343</v>
      </c>
      <c r="C707" s="2" t="s">
        <v>544</v>
      </c>
      <c r="D707" s="2" t="s">
        <v>73</v>
      </c>
      <c r="E707" s="2" t="s">
        <v>49</v>
      </c>
      <c r="F707" s="2" t="s">
        <v>32</v>
      </c>
      <c r="G707" s="6">
        <v>1</v>
      </c>
      <c r="H707" s="8">
        <v>162</v>
      </c>
      <c r="I707" s="10">
        <v>0.1</v>
      </c>
      <c r="J707" s="8">
        <v>145.80000000000001</v>
      </c>
      <c r="K707" s="8">
        <v>100.52</v>
      </c>
      <c r="L707" s="8">
        <v>45.28</v>
      </c>
      <c r="M707" s="10">
        <f t="shared" ref="M707:M770" si="44">L707/J707</f>
        <v>0.31056241426611797</v>
      </c>
      <c r="N707" t="str">
        <f t="shared" ref="N707:N770" si="45">TEXT(B707,"mm")</f>
        <v>02</v>
      </c>
      <c r="O707">
        <f t="shared" ref="O707:O770" si="46">YEAR(B707)</f>
        <v>2024</v>
      </c>
      <c r="P707" s="8">
        <f t="shared" ref="P707:P770" si="47">G707*H707*I707</f>
        <v>16.2</v>
      </c>
    </row>
    <row r="708" spans="1:16" x14ac:dyDescent="0.3">
      <c r="A708" s="2" t="s">
        <v>1362</v>
      </c>
      <c r="B708" s="4">
        <v>45343</v>
      </c>
      <c r="C708" s="2" t="s">
        <v>1363</v>
      </c>
      <c r="D708" s="2" t="s">
        <v>130</v>
      </c>
      <c r="E708" s="2" t="s">
        <v>36</v>
      </c>
      <c r="F708" s="2" t="s">
        <v>25</v>
      </c>
      <c r="G708" s="6">
        <v>1</v>
      </c>
      <c r="H708" s="8">
        <v>17832</v>
      </c>
      <c r="I708" s="10">
        <v>0.05</v>
      </c>
      <c r="J708" s="8">
        <v>16940.400000000001</v>
      </c>
      <c r="K708" s="8">
        <v>14051.57</v>
      </c>
      <c r="L708" s="8">
        <v>2888.83</v>
      </c>
      <c r="M708" s="10">
        <f t="shared" si="44"/>
        <v>0.17052903119170737</v>
      </c>
      <c r="N708" t="str">
        <f t="shared" si="45"/>
        <v>02</v>
      </c>
      <c r="O708">
        <f t="shared" si="46"/>
        <v>2024</v>
      </c>
      <c r="P708" s="8">
        <f t="shared" si="47"/>
        <v>891.6</v>
      </c>
    </row>
    <row r="709" spans="1:16" x14ac:dyDescent="0.3">
      <c r="A709" s="2" t="s">
        <v>1364</v>
      </c>
      <c r="B709" s="4">
        <v>45343</v>
      </c>
      <c r="C709" s="2" t="s">
        <v>621</v>
      </c>
      <c r="D709" s="2" t="s">
        <v>64</v>
      </c>
      <c r="E709" s="2" t="s">
        <v>36</v>
      </c>
      <c r="F709" s="2" t="s">
        <v>43</v>
      </c>
      <c r="G709" s="6">
        <v>4</v>
      </c>
      <c r="H709" s="8">
        <v>10599</v>
      </c>
      <c r="I709" s="10">
        <v>0.1</v>
      </c>
      <c r="J709" s="8">
        <v>38156.400000000001</v>
      </c>
      <c r="K709" s="8">
        <v>27713.96</v>
      </c>
      <c r="L709" s="8">
        <v>10442.44</v>
      </c>
      <c r="M709" s="10">
        <f t="shared" si="44"/>
        <v>0.27367466532482099</v>
      </c>
      <c r="N709" t="str">
        <f t="shared" si="45"/>
        <v>02</v>
      </c>
      <c r="O709">
        <f t="shared" si="46"/>
        <v>2024</v>
      </c>
      <c r="P709" s="8">
        <f t="shared" si="47"/>
        <v>4239.6000000000004</v>
      </c>
    </row>
    <row r="710" spans="1:16" x14ac:dyDescent="0.3">
      <c r="A710" s="2" t="s">
        <v>1365</v>
      </c>
      <c r="B710" s="4">
        <v>45343</v>
      </c>
      <c r="C710" s="2" t="s">
        <v>1366</v>
      </c>
      <c r="D710" s="2" t="s">
        <v>28</v>
      </c>
      <c r="E710" s="2" t="s">
        <v>20</v>
      </c>
      <c r="F710" s="2" t="s">
        <v>43</v>
      </c>
      <c r="G710" s="6">
        <v>2</v>
      </c>
      <c r="H710" s="8">
        <v>78465</v>
      </c>
      <c r="I710" s="10">
        <v>0</v>
      </c>
      <c r="J710" s="8">
        <v>156930</v>
      </c>
      <c r="K710" s="8">
        <v>99913.54</v>
      </c>
      <c r="L710" s="8">
        <v>57016.46</v>
      </c>
      <c r="M710" s="10">
        <f t="shared" si="44"/>
        <v>0.3633241572675715</v>
      </c>
      <c r="N710" t="str">
        <f t="shared" si="45"/>
        <v>02</v>
      </c>
      <c r="O710">
        <f t="shared" si="46"/>
        <v>2024</v>
      </c>
      <c r="P710" s="8">
        <f t="shared" si="47"/>
        <v>0</v>
      </c>
    </row>
    <row r="711" spans="1:16" x14ac:dyDescent="0.3">
      <c r="A711" s="2" t="s">
        <v>1367</v>
      </c>
      <c r="B711" s="4">
        <v>45343</v>
      </c>
      <c r="C711" s="2" t="s">
        <v>1025</v>
      </c>
      <c r="D711" s="2" t="s">
        <v>73</v>
      </c>
      <c r="E711" s="2" t="s">
        <v>49</v>
      </c>
      <c r="F711" s="2" t="s">
        <v>32</v>
      </c>
      <c r="G711" s="6">
        <v>1</v>
      </c>
      <c r="H711" s="8">
        <v>126</v>
      </c>
      <c r="I711" s="10">
        <v>0.05</v>
      </c>
      <c r="J711" s="8">
        <v>119.7</v>
      </c>
      <c r="K711" s="8">
        <v>102.35</v>
      </c>
      <c r="L711" s="8">
        <v>17.350000000000001</v>
      </c>
      <c r="M711" s="10">
        <f t="shared" si="44"/>
        <v>0.14494569757727654</v>
      </c>
      <c r="N711" t="str">
        <f t="shared" si="45"/>
        <v>02</v>
      </c>
      <c r="O711">
        <f t="shared" si="46"/>
        <v>2024</v>
      </c>
      <c r="P711" s="8">
        <f t="shared" si="47"/>
        <v>6.3000000000000007</v>
      </c>
    </row>
    <row r="712" spans="1:16" x14ac:dyDescent="0.3">
      <c r="A712" s="2" t="s">
        <v>1368</v>
      </c>
      <c r="B712" s="4">
        <v>45343</v>
      </c>
      <c r="C712" s="2" t="s">
        <v>1369</v>
      </c>
      <c r="D712" s="2" t="s">
        <v>24</v>
      </c>
      <c r="E712" s="2" t="s">
        <v>20</v>
      </c>
      <c r="F712" s="2" t="s">
        <v>21</v>
      </c>
      <c r="G712" s="6">
        <v>2</v>
      </c>
      <c r="H712" s="8">
        <v>1227</v>
      </c>
      <c r="I712" s="10">
        <v>0.05</v>
      </c>
      <c r="J712" s="8">
        <v>2331.3000000000002</v>
      </c>
      <c r="K712" s="8">
        <v>1501.51</v>
      </c>
      <c r="L712" s="8">
        <v>829.79</v>
      </c>
      <c r="M712" s="10">
        <f t="shared" si="44"/>
        <v>0.35593445716981936</v>
      </c>
      <c r="N712" t="str">
        <f t="shared" si="45"/>
        <v>02</v>
      </c>
      <c r="O712">
        <f t="shared" si="46"/>
        <v>2024</v>
      </c>
      <c r="P712" s="8">
        <f t="shared" si="47"/>
        <v>122.7</v>
      </c>
    </row>
    <row r="713" spans="1:16" x14ac:dyDescent="0.3">
      <c r="A713" s="2" t="s">
        <v>1370</v>
      </c>
      <c r="B713" s="4">
        <v>45343</v>
      </c>
      <c r="C713" s="2" t="s">
        <v>544</v>
      </c>
      <c r="D713" s="2" t="s">
        <v>28</v>
      </c>
      <c r="E713" s="2" t="s">
        <v>20</v>
      </c>
      <c r="F713" s="2" t="s">
        <v>21</v>
      </c>
      <c r="G713" s="6">
        <v>3</v>
      </c>
      <c r="H713" s="8">
        <v>59304</v>
      </c>
      <c r="I713" s="10">
        <v>0.1</v>
      </c>
      <c r="J713" s="8">
        <v>160120.79999999999</v>
      </c>
      <c r="K713" s="8">
        <v>142662.20000000001</v>
      </c>
      <c r="L713" s="8">
        <v>17458.599999999999</v>
      </c>
      <c r="M713" s="10">
        <f t="shared" si="44"/>
        <v>0.10903392938331559</v>
      </c>
      <c r="N713" t="str">
        <f t="shared" si="45"/>
        <v>02</v>
      </c>
      <c r="O713">
        <f t="shared" si="46"/>
        <v>2024</v>
      </c>
      <c r="P713" s="8">
        <f t="shared" si="47"/>
        <v>17791.2</v>
      </c>
    </row>
    <row r="714" spans="1:16" x14ac:dyDescent="0.3">
      <c r="A714" s="2" t="s">
        <v>1371</v>
      </c>
      <c r="B714" s="4">
        <v>45343</v>
      </c>
      <c r="C714" s="2" t="s">
        <v>1372</v>
      </c>
      <c r="D714" s="2" t="s">
        <v>35</v>
      </c>
      <c r="E714" s="2" t="s">
        <v>36</v>
      </c>
      <c r="F714" s="2" t="s">
        <v>21</v>
      </c>
      <c r="G714" s="6">
        <v>1</v>
      </c>
      <c r="H714" s="8">
        <v>4039</v>
      </c>
      <c r="I714" s="10">
        <v>0.1</v>
      </c>
      <c r="J714" s="8">
        <v>3635.1</v>
      </c>
      <c r="K714" s="8">
        <v>2532.15</v>
      </c>
      <c r="L714" s="8">
        <v>1102.95</v>
      </c>
      <c r="M714" s="10">
        <f t="shared" si="44"/>
        <v>0.30341668729883636</v>
      </c>
      <c r="N714" t="str">
        <f t="shared" si="45"/>
        <v>02</v>
      </c>
      <c r="O714">
        <f t="shared" si="46"/>
        <v>2024</v>
      </c>
      <c r="P714" s="8">
        <f t="shared" si="47"/>
        <v>403.90000000000003</v>
      </c>
    </row>
    <row r="715" spans="1:16" x14ac:dyDescent="0.3">
      <c r="A715" s="2" t="s">
        <v>1373</v>
      </c>
      <c r="B715" s="4">
        <v>45343</v>
      </c>
      <c r="C715" s="2" t="s">
        <v>1374</v>
      </c>
      <c r="D715" s="2" t="s">
        <v>19</v>
      </c>
      <c r="E715" s="2" t="s">
        <v>20</v>
      </c>
      <c r="F715" s="2" t="s">
        <v>21</v>
      </c>
      <c r="G715" s="6">
        <v>1</v>
      </c>
      <c r="H715" s="8">
        <v>2694</v>
      </c>
      <c r="I715" s="10">
        <v>0.05</v>
      </c>
      <c r="J715" s="8">
        <v>2559.3000000000002</v>
      </c>
      <c r="K715" s="8">
        <v>1742.98</v>
      </c>
      <c r="L715" s="8">
        <v>816.32</v>
      </c>
      <c r="M715" s="10">
        <f t="shared" si="44"/>
        <v>0.31896221623100068</v>
      </c>
      <c r="N715" t="str">
        <f t="shared" si="45"/>
        <v>02</v>
      </c>
      <c r="O715">
        <f t="shared" si="46"/>
        <v>2024</v>
      </c>
      <c r="P715" s="8">
        <f t="shared" si="47"/>
        <v>134.70000000000002</v>
      </c>
    </row>
    <row r="716" spans="1:16" x14ac:dyDescent="0.3">
      <c r="A716" s="2" t="s">
        <v>1375</v>
      </c>
      <c r="B716" s="4">
        <v>45344</v>
      </c>
      <c r="C716" s="2" t="s">
        <v>1376</v>
      </c>
      <c r="D716" s="2" t="s">
        <v>14</v>
      </c>
      <c r="E716" s="2" t="s">
        <v>15</v>
      </c>
      <c r="F716" s="2" t="s">
        <v>25</v>
      </c>
      <c r="G716" s="6">
        <v>3</v>
      </c>
      <c r="H716" s="8">
        <v>1253</v>
      </c>
      <c r="I716" s="10">
        <v>0.05</v>
      </c>
      <c r="J716" s="8">
        <v>3571.05</v>
      </c>
      <c r="K716" s="8">
        <v>2635.47</v>
      </c>
      <c r="L716" s="8">
        <v>935.58</v>
      </c>
      <c r="M716" s="10">
        <f t="shared" si="44"/>
        <v>0.26199017095812155</v>
      </c>
      <c r="N716" t="str">
        <f t="shared" si="45"/>
        <v>02</v>
      </c>
      <c r="O716">
        <f t="shared" si="46"/>
        <v>2024</v>
      </c>
      <c r="P716" s="8">
        <f t="shared" si="47"/>
        <v>187.95000000000002</v>
      </c>
    </row>
    <row r="717" spans="1:16" x14ac:dyDescent="0.3">
      <c r="A717" s="2" t="s">
        <v>1377</v>
      </c>
      <c r="B717" s="4">
        <v>45344</v>
      </c>
      <c r="C717" s="2" t="s">
        <v>1378</v>
      </c>
      <c r="D717" s="2" t="s">
        <v>48</v>
      </c>
      <c r="E717" s="2" t="s">
        <v>49</v>
      </c>
      <c r="F717" s="2" t="s">
        <v>21</v>
      </c>
      <c r="G717" s="6">
        <v>2</v>
      </c>
      <c r="H717" s="8">
        <v>207</v>
      </c>
      <c r="I717" s="10">
        <v>0.15</v>
      </c>
      <c r="J717" s="8">
        <v>351.9</v>
      </c>
      <c r="K717" s="8">
        <v>275.35000000000002</v>
      </c>
      <c r="L717" s="8">
        <v>76.55</v>
      </c>
      <c r="M717" s="10">
        <f t="shared" si="44"/>
        <v>0.21753339016766127</v>
      </c>
      <c r="N717" t="str">
        <f t="shared" si="45"/>
        <v>02</v>
      </c>
      <c r="O717">
        <f t="shared" si="46"/>
        <v>2024</v>
      </c>
      <c r="P717" s="8">
        <f t="shared" si="47"/>
        <v>62.099999999999994</v>
      </c>
    </row>
    <row r="718" spans="1:16" x14ac:dyDescent="0.3">
      <c r="A718" s="2" t="s">
        <v>1379</v>
      </c>
      <c r="B718" s="4">
        <v>45344</v>
      </c>
      <c r="C718" s="2" t="s">
        <v>751</v>
      </c>
      <c r="D718" s="2" t="s">
        <v>76</v>
      </c>
      <c r="E718" s="2" t="s">
        <v>15</v>
      </c>
      <c r="F718" s="2" t="s">
        <v>32</v>
      </c>
      <c r="G718" s="6">
        <v>3</v>
      </c>
      <c r="H718" s="8">
        <v>5815</v>
      </c>
      <c r="I718" s="10">
        <v>0.05</v>
      </c>
      <c r="J718" s="8">
        <v>16572.75</v>
      </c>
      <c r="K718" s="8">
        <v>9632.99</v>
      </c>
      <c r="L718" s="8">
        <v>6939.76</v>
      </c>
      <c r="M718" s="10">
        <f t="shared" si="44"/>
        <v>0.41874522936748582</v>
      </c>
      <c r="N718" t="str">
        <f t="shared" si="45"/>
        <v>02</v>
      </c>
      <c r="O718">
        <f t="shared" si="46"/>
        <v>2024</v>
      </c>
      <c r="P718" s="8">
        <f t="shared" si="47"/>
        <v>872.25</v>
      </c>
    </row>
    <row r="719" spans="1:16" x14ac:dyDescent="0.3">
      <c r="A719" s="2" t="s">
        <v>1380</v>
      </c>
      <c r="B719" s="4">
        <v>45344</v>
      </c>
      <c r="C719" s="2" t="s">
        <v>722</v>
      </c>
      <c r="D719" s="2" t="s">
        <v>76</v>
      </c>
      <c r="E719" s="2" t="s">
        <v>15</v>
      </c>
      <c r="F719" s="2" t="s">
        <v>21</v>
      </c>
      <c r="G719" s="6">
        <v>2</v>
      </c>
      <c r="H719" s="8">
        <v>2789</v>
      </c>
      <c r="I719" s="10">
        <v>0</v>
      </c>
      <c r="J719" s="8">
        <v>5578</v>
      </c>
      <c r="K719" s="8">
        <v>3345.44</v>
      </c>
      <c r="L719" s="8">
        <v>2232.56</v>
      </c>
      <c r="M719" s="10">
        <f t="shared" si="44"/>
        <v>0.40024381498745071</v>
      </c>
      <c r="N719" t="str">
        <f t="shared" si="45"/>
        <v>02</v>
      </c>
      <c r="O719">
        <f t="shared" si="46"/>
        <v>2024</v>
      </c>
      <c r="P719" s="8">
        <f t="shared" si="47"/>
        <v>0</v>
      </c>
    </row>
    <row r="720" spans="1:16" x14ac:dyDescent="0.3">
      <c r="A720" s="2" t="s">
        <v>1381</v>
      </c>
      <c r="B720" s="4">
        <v>45344</v>
      </c>
      <c r="C720" s="2" t="s">
        <v>125</v>
      </c>
      <c r="D720" s="2" t="s">
        <v>99</v>
      </c>
      <c r="E720" s="2" t="s">
        <v>15</v>
      </c>
      <c r="F720" s="2" t="s">
        <v>16</v>
      </c>
      <c r="G720" s="6">
        <v>1</v>
      </c>
      <c r="H720" s="8">
        <v>1450</v>
      </c>
      <c r="I720" s="10">
        <v>0</v>
      </c>
      <c r="J720" s="8">
        <v>1450</v>
      </c>
      <c r="K720" s="8">
        <v>1060.75</v>
      </c>
      <c r="L720" s="8">
        <v>389.25</v>
      </c>
      <c r="M720" s="10">
        <f t="shared" si="44"/>
        <v>0.26844827586206899</v>
      </c>
      <c r="N720" t="str">
        <f t="shared" si="45"/>
        <v>02</v>
      </c>
      <c r="O720">
        <f t="shared" si="46"/>
        <v>2024</v>
      </c>
      <c r="P720" s="8">
        <f t="shared" si="47"/>
        <v>0</v>
      </c>
    </row>
    <row r="721" spans="1:16" x14ac:dyDescent="0.3">
      <c r="A721" s="2" t="s">
        <v>1382</v>
      </c>
      <c r="B721" s="4">
        <v>45344</v>
      </c>
      <c r="C721" s="2" t="s">
        <v>1383</v>
      </c>
      <c r="D721" s="2" t="s">
        <v>73</v>
      </c>
      <c r="E721" s="2" t="s">
        <v>49</v>
      </c>
      <c r="F721" s="2" t="s">
        <v>43</v>
      </c>
      <c r="G721" s="6">
        <v>1</v>
      </c>
      <c r="H721" s="8">
        <v>162</v>
      </c>
      <c r="I721" s="10">
        <v>0.05</v>
      </c>
      <c r="J721" s="8">
        <v>153.9</v>
      </c>
      <c r="K721" s="8">
        <v>105.45</v>
      </c>
      <c r="L721" s="8">
        <v>48.45</v>
      </c>
      <c r="M721" s="10">
        <f t="shared" si="44"/>
        <v>0.31481481481481483</v>
      </c>
      <c r="N721" t="str">
        <f t="shared" si="45"/>
        <v>02</v>
      </c>
      <c r="O721">
        <f t="shared" si="46"/>
        <v>2024</v>
      </c>
      <c r="P721" s="8">
        <f t="shared" si="47"/>
        <v>8.1</v>
      </c>
    </row>
    <row r="722" spans="1:16" x14ac:dyDescent="0.3">
      <c r="A722" s="2" t="s">
        <v>1384</v>
      </c>
      <c r="B722" s="4">
        <v>45344</v>
      </c>
      <c r="C722" s="2" t="s">
        <v>1385</v>
      </c>
      <c r="D722" s="2" t="s">
        <v>99</v>
      </c>
      <c r="E722" s="2" t="s">
        <v>15</v>
      </c>
      <c r="F722" s="2" t="s">
        <v>43</v>
      </c>
      <c r="G722" s="6">
        <v>1</v>
      </c>
      <c r="H722" s="8">
        <v>1214</v>
      </c>
      <c r="I722" s="10">
        <v>0.1</v>
      </c>
      <c r="J722" s="8">
        <v>1092.5999999999999</v>
      </c>
      <c r="K722" s="8">
        <v>888.08</v>
      </c>
      <c r="L722" s="8">
        <v>204.52</v>
      </c>
      <c r="M722" s="10">
        <f t="shared" si="44"/>
        <v>0.18718652754896578</v>
      </c>
      <c r="N722" t="str">
        <f t="shared" si="45"/>
        <v>02</v>
      </c>
      <c r="O722">
        <f t="shared" si="46"/>
        <v>2024</v>
      </c>
      <c r="P722" s="8">
        <f t="shared" si="47"/>
        <v>121.4</v>
      </c>
    </row>
    <row r="723" spans="1:16" x14ac:dyDescent="0.3">
      <c r="A723" s="2" t="s">
        <v>1386</v>
      </c>
      <c r="B723" s="4">
        <v>45344</v>
      </c>
      <c r="C723" s="2" t="s">
        <v>1387</v>
      </c>
      <c r="D723" s="2" t="s">
        <v>19</v>
      </c>
      <c r="E723" s="2" t="s">
        <v>20</v>
      </c>
      <c r="F723" s="2" t="s">
        <v>32</v>
      </c>
      <c r="G723" s="6">
        <v>1</v>
      </c>
      <c r="H723" s="8">
        <v>2010</v>
      </c>
      <c r="I723" s="10">
        <v>0.1</v>
      </c>
      <c r="J723" s="8">
        <v>1809</v>
      </c>
      <c r="K723" s="8">
        <v>1168.49</v>
      </c>
      <c r="L723" s="8">
        <v>640.51</v>
      </c>
      <c r="M723" s="10">
        <f t="shared" si="44"/>
        <v>0.35406854615809841</v>
      </c>
      <c r="N723" t="str">
        <f t="shared" si="45"/>
        <v>02</v>
      </c>
      <c r="O723">
        <f t="shared" si="46"/>
        <v>2024</v>
      </c>
      <c r="P723" s="8">
        <f t="shared" si="47"/>
        <v>201</v>
      </c>
    </row>
    <row r="724" spans="1:16" x14ac:dyDescent="0.3">
      <c r="A724" s="2" t="s">
        <v>1388</v>
      </c>
      <c r="B724" s="4">
        <v>45344</v>
      </c>
      <c r="C724" s="2" t="s">
        <v>1389</v>
      </c>
      <c r="D724" s="2" t="s">
        <v>41</v>
      </c>
      <c r="E724" s="2" t="s">
        <v>42</v>
      </c>
      <c r="F724" s="2" t="s">
        <v>21</v>
      </c>
      <c r="G724" s="6">
        <v>1</v>
      </c>
      <c r="H724" s="8">
        <v>871</v>
      </c>
      <c r="I724" s="10">
        <v>0.15</v>
      </c>
      <c r="J724" s="8">
        <v>740.35</v>
      </c>
      <c r="K724" s="8">
        <v>510.6</v>
      </c>
      <c r="L724" s="8">
        <v>229.75</v>
      </c>
      <c r="M724" s="10">
        <f t="shared" si="44"/>
        <v>0.31032619706895387</v>
      </c>
      <c r="N724" t="str">
        <f t="shared" si="45"/>
        <v>02</v>
      </c>
      <c r="O724">
        <f t="shared" si="46"/>
        <v>2024</v>
      </c>
      <c r="P724" s="8">
        <f t="shared" si="47"/>
        <v>130.65</v>
      </c>
    </row>
    <row r="725" spans="1:16" x14ac:dyDescent="0.3">
      <c r="A725" s="2" t="s">
        <v>1390</v>
      </c>
      <c r="B725" s="4">
        <v>45344</v>
      </c>
      <c r="C725" s="2" t="s">
        <v>1391</v>
      </c>
      <c r="D725" s="2" t="s">
        <v>99</v>
      </c>
      <c r="E725" s="2" t="s">
        <v>15</v>
      </c>
      <c r="F725" s="2" t="s">
        <v>32</v>
      </c>
      <c r="G725" s="6">
        <v>1</v>
      </c>
      <c r="H725" s="8">
        <v>602</v>
      </c>
      <c r="I725" s="10">
        <v>0.05</v>
      </c>
      <c r="J725" s="8">
        <v>571.9</v>
      </c>
      <c r="K725" s="8">
        <v>491.95</v>
      </c>
      <c r="L725" s="8">
        <v>79.95</v>
      </c>
      <c r="M725" s="10">
        <f t="shared" si="44"/>
        <v>0.13979716733694703</v>
      </c>
      <c r="N725" t="str">
        <f t="shared" si="45"/>
        <v>02</v>
      </c>
      <c r="O725">
        <f t="shared" si="46"/>
        <v>2024</v>
      </c>
      <c r="P725" s="8">
        <f t="shared" si="47"/>
        <v>30.1</v>
      </c>
    </row>
    <row r="726" spans="1:16" x14ac:dyDescent="0.3">
      <c r="A726" s="2" t="s">
        <v>1392</v>
      </c>
      <c r="B726" s="4">
        <v>45344</v>
      </c>
      <c r="C726" s="2" t="s">
        <v>1393</v>
      </c>
      <c r="D726" s="2" t="s">
        <v>130</v>
      </c>
      <c r="E726" s="2" t="s">
        <v>36</v>
      </c>
      <c r="F726" s="2" t="s">
        <v>43</v>
      </c>
      <c r="G726" s="6">
        <v>1</v>
      </c>
      <c r="H726" s="8">
        <v>7004</v>
      </c>
      <c r="I726" s="10">
        <v>0.05</v>
      </c>
      <c r="J726" s="8">
        <v>6653.8</v>
      </c>
      <c r="K726" s="8">
        <v>5444.53</v>
      </c>
      <c r="L726" s="8">
        <v>1209.27</v>
      </c>
      <c r="M726" s="10">
        <f t="shared" si="44"/>
        <v>0.18174126063302173</v>
      </c>
      <c r="N726" t="str">
        <f t="shared" si="45"/>
        <v>02</v>
      </c>
      <c r="O726">
        <f t="shared" si="46"/>
        <v>2024</v>
      </c>
      <c r="P726" s="8">
        <f t="shared" si="47"/>
        <v>350.20000000000005</v>
      </c>
    </row>
    <row r="727" spans="1:16" x14ac:dyDescent="0.3">
      <c r="A727" s="2" t="s">
        <v>1394</v>
      </c>
      <c r="B727" s="4">
        <v>45344</v>
      </c>
      <c r="C727" s="2" t="s">
        <v>1395</v>
      </c>
      <c r="D727" s="2" t="s">
        <v>76</v>
      </c>
      <c r="E727" s="2" t="s">
        <v>15</v>
      </c>
      <c r="F727" s="2" t="s">
        <v>25</v>
      </c>
      <c r="G727" s="6">
        <v>1</v>
      </c>
      <c r="H727" s="8">
        <v>2322</v>
      </c>
      <c r="I727" s="10">
        <v>0</v>
      </c>
      <c r="J727" s="8">
        <v>2322</v>
      </c>
      <c r="K727" s="8">
        <v>1787.05</v>
      </c>
      <c r="L727" s="8">
        <v>534.95000000000005</v>
      </c>
      <c r="M727" s="10">
        <f t="shared" si="44"/>
        <v>0.23038329026701121</v>
      </c>
      <c r="N727" t="str">
        <f t="shared" si="45"/>
        <v>02</v>
      </c>
      <c r="O727">
        <f t="shared" si="46"/>
        <v>2024</v>
      </c>
      <c r="P727" s="8">
        <f t="shared" si="47"/>
        <v>0</v>
      </c>
    </row>
    <row r="728" spans="1:16" x14ac:dyDescent="0.3">
      <c r="A728" s="2" t="s">
        <v>1396</v>
      </c>
      <c r="B728" s="4">
        <v>45344</v>
      </c>
      <c r="C728" s="2" t="s">
        <v>1397</v>
      </c>
      <c r="D728" s="2" t="s">
        <v>76</v>
      </c>
      <c r="E728" s="2" t="s">
        <v>15</v>
      </c>
      <c r="F728" s="2" t="s">
        <v>21</v>
      </c>
      <c r="G728" s="6">
        <v>2</v>
      </c>
      <c r="H728" s="8">
        <v>3960</v>
      </c>
      <c r="I728" s="10">
        <v>0.1</v>
      </c>
      <c r="J728" s="8">
        <v>7128</v>
      </c>
      <c r="K728" s="8">
        <v>5476.96</v>
      </c>
      <c r="L728" s="8">
        <v>1651.04</v>
      </c>
      <c r="M728" s="10">
        <f t="shared" si="44"/>
        <v>0.2316273849607183</v>
      </c>
      <c r="N728" t="str">
        <f t="shared" si="45"/>
        <v>02</v>
      </c>
      <c r="O728">
        <f t="shared" si="46"/>
        <v>2024</v>
      </c>
      <c r="P728" s="8">
        <f t="shared" si="47"/>
        <v>792</v>
      </c>
    </row>
    <row r="729" spans="1:16" x14ac:dyDescent="0.3">
      <c r="A729" s="2" t="s">
        <v>1398</v>
      </c>
      <c r="B729" s="4">
        <v>45344</v>
      </c>
      <c r="C729" s="2" t="s">
        <v>1399</v>
      </c>
      <c r="D729" s="2" t="s">
        <v>130</v>
      </c>
      <c r="E729" s="2" t="s">
        <v>36</v>
      </c>
      <c r="F729" s="2" t="s">
        <v>16</v>
      </c>
      <c r="G729" s="6">
        <v>1</v>
      </c>
      <c r="H729" s="8">
        <v>16447</v>
      </c>
      <c r="I729" s="10">
        <v>0</v>
      </c>
      <c r="J729" s="8">
        <v>16447</v>
      </c>
      <c r="K729" s="8">
        <v>11078.86</v>
      </c>
      <c r="L729" s="8">
        <v>5368.14</v>
      </c>
      <c r="M729" s="10">
        <f t="shared" si="44"/>
        <v>0.32639022314099836</v>
      </c>
      <c r="N729" t="str">
        <f t="shared" si="45"/>
        <v>02</v>
      </c>
      <c r="O729">
        <f t="shared" si="46"/>
        <v>2024</v>
      </c>
      <c r="P729" s="8">
        <f t="shared" si="47"/>
        <v>0</v>
      </c>
    </row>
    <row r="730" spans="1:16" x14ac:dyDescent="0.3">
      <c r="A730" s="2" t="s">
        <v>1400</v>
      </c>
      <c r="B730" s="4">
        <v>45345</v>
      </c>
      <c r="C730" s="2" t="s">
        <v>1401</v>
      </c>
      <c r="D730" s="2" t="s">
        <v>130</v>
      </c>
      <c r="E730" s="2" t="s">
        <v>36</v>
      </c>
      <c r="F730" s="2" t="s">
        <v>43</v>
      </c>
      <c r="G730" s="6">
        <v>1</v>
      </c>
      <c r="H730" s="8">
        <v>8779</v>
      </c>
      <c r="I730" s="10">
        <v>0.1</v>
      </c>
      <c r="J730" s="8">
        <v>7901.1</v>
      </c>
      <c r="K730" s="8">
        <v>6996.23</v>
      </c>
      <c r="L730" s="8">
        <v>904.87</v>
      </c>
      <c r="M730" s="10">
        <f t="shared" si="44"/>
        <v>0.1145245598714103</v>
      </c>
      <c r="N730" t="str">
        <f t="shared" si="45"/>
        <v>02</v>
      </c>
      <c r="O730">
        <f t="shared" si="46"/>
        <v>2024</v>
      </c>
      <c r="P730" s="8">
        <f t="shared" si="47"/>
        <v>877.90000000000009</v>
      </c>
    </row>
    <row r="731" spans="1:16" x14ac:dyDescent="0.3">
      <c r="A731" s="2" t="s">
        <v>1402</v>
      </c>
      <c r="B731" s="4">
        <v>45345</v>
      </c>
      <c r="C731" s="2" t="s">
        <v>767</v>
      </c>
      <c r="D731" s="2" t="s">
        <v>130</v>
      </c>
      <c r="E731" s="2" t="s">
        <v>36</v>
      </c>
      <c r="F731" s="2" t="s">
        <v>21</v>
      </c>
      <c r="G731" s="6">
        <v>4</v>
      </c>
      <c r="H731" s="8">
        <v>14963</v>
      </c>
      <c r="I731" s="10">
        <v>0.1</v>
      </c>
      <c r="J731" s="8">
        <v>53866.8</v>
      </c>
      <c r="K731" s="8">
        <v>41522.28</v>
      </c>
      <c r="L731" s="8">
        <v>12344.52</v>
      </c>
      <c r="M731" s="10">
        <f t="shared" si="44"/>
        <v>0.22916750206063846</v>
      </c>
      <c r="N731" t="str">
        <f t="shared" si="45"/>
        <v>02</v>
      </c>
      <c r="O731">
        <f t="shared" si="46"/>
        <v>2024</v>
      </c>
      <c r="P731" s="8">
        <f t="shared" si="47"/>
        <v>5985.2000000000007</v>
      </c>
    </row>
    <row r="732" spans="1:16" x14ac:dyDescent="0.3">
      <c r="A732" s="2" t="s">
        <v>1403</v>
      </c>
      <c r="B732" s="4">
        <v>45345</v>
      </c>
      <c r="C732" s="2" t="s">
        <v>1404</v>
      </c>
      <c r="D732" s="2" t="s">
        <v>73</v>
      </c>
      <c r="E732" s="2" t="s">
        <v>49</v>
      </c>
      <c r="F732" s="2" t="s">
        <v>25</v>
      </c>
      <c r="G732" s="6">
        <v>1</v>
      </c>
      <c r="H732" s="8">
        <v>169</v>
      </c>
      <c r="I732" s="10">
        <v>0</v>
      </c>
      <c r="J732" s="8">
        <v>169</v>
      </c>
      <c r="K732" s="8">
        <v>125.05</v>
      </c>
      <c r="L732" s="8">
        <v>43.95</v>
      </c>
      <c r="M732" s="10">
        <f t="shared" si="44"/>
        <v>0.26005917159763314</v>
      </c>
      <c r="N732" t="str">
        <f t="shared" si="45"/>
        <v>02</v>
      </c>
      <c r="O732">
        <f t="shared" si="46"/>
        <v>2024</v>
      </c>
      <c r="P732" s="8">
        <f t="shared" si="47"/>
        <v>0</v>
      </c>
    </row>
    <row r="733" spans="1:16" x14ac:dyDescent="0.3">
      <c r="A733" s="2" t="s">
        <v>1405</v>
      </c>
      <c r="B733" s="4">
        <v>45345</v>
      </c>
      <c r="C733" s="2" t="s">
        <v>1406</v>
      </c>
      <c r="D733" s="2" t="s">
        <v>64</v>
      </c>
      <c r="E733" s="2" t="s">
        <v>36</v>
      </c>
      <c r="F733" s="2" t="s">
        <v>43</v>
      </c>
      <c r="G733" s="6">
        <v>5</v>
      </c>
      <c r="H733" s="8">
        <v>9984</v>
      </c>
      <c r="I733" s="10">
        <v>0.05</v>
      </c>
      <c r="J733" s="8">
        <v>47424</v>
      </c>
      <c r="K733" s="8">
        <v>28928.32</v>
      </c>
      <c r="L733" s="8">
        <v>18495.68</v>
      </c>
      <c r="M733" s="10">
        <f t="shared" si="44"/>
        <v>0.3900067476383266</v>
      </c>
      <c r="N733" t="str">
        <f t="shared" si="45"/>
        <v>02</v>
      </c>
      <c r="O733">
        <f t="shared" si="46"/>
        <v>2024</v>
      </c>
      <c r="P733" s="8">
        <f t="shared" si="47"/>
        <v>2496</v>
      </c>
    </row>
    <row r="734" spans="1:16" x14ac:dyDescent="0.3">
      <c r="A734" s="2" t="s">
        <v>1407</v>
      </c>
      <c r="B734" s="4">
        <v>45345</v>
      </c>
      <c r="C734" s="2" t="s">
        <v>1408</v>
      </c>
      <c r="D734" s="2" t="s">
        <v>28</v>
      </c>
      <c r="E734" s="2" t="s">
        <v>20</v>
      </c>
      <c r="F734" s="2" t="s">
        <v>16</v>
      </c>
      <c r="G734" s="6">
        <v>1</v>
      </c>
      <c r="H734" s="8">
        <v>69940</v>
      </c>
      <c r="I734" s="10">
        <v>0.05</v>
      </c>
      <c r="J734" s="8">
        <v>66443</v>
      </c>
      <c r="K734" s="8">
        <v>41111.620000000003</v>
      </c>
      <c r="L734" s="8">
        <v>25331.38</v>
      </c>
      <c r="M734" s="10">
        <f t="shared" si="44"/>
        <v>0.38124979305570189</v>
      </c>
      <c r="N734" t="str">
        <f t="shared" si="45"/>
        <v>02</v>
      </c>
      <c r="O734">
        <f t="shared" si="46"/>
        <v>2024</v>
      </c>
      <c r="P734" s="8">
        <f t="shared" si="47"/>
        <v>3497</v>
      </c>
    </row>
    <row r="735" spans="1:16" x14ac:dyDescent="0.3">
      <c r="A735" s="2" t="s">
        <v>1409</v>
      </c>
      <c r="B735" s="4">
        <v>45345</v>
      </c>
      <c r="C735" s="2" t="s">
        <v>1410</v>
      </c>
      <c r="D735" s="2" t="s">
        <v>19</v>
      </c>
      <c r="E735" s="2" t="s">
        <v>20</v>
      </c>
      <c r="F735" s="2" t="s">
        <v>16</v>
      </c>
      <c r="G735" s="6">
        <v>1</v>
      </c>
      <c r="H735" s="8">
        <v>2651</v>
      </c>
      <c r="I735" s="10">
        <v>0.1</v>
      </c>
      <c r="J735" s="8">
        <v>2385.9</v>
      </c>
      <c r="K735" s="8">
        <v>1751.5</v>
      </c>
      <c r="L735" s="8">
        <v>634.4</v>
      </c>
      <c r="M735" s="10">
        <f t="shared" si="44"/>
        <v>0.26589546921497126</v>
      </c>
      <c r="N735" t="str">
        <f t="shared" si="45"/>
        <v>02</v>
      </c>
      <c r="O735">
        <f t="shared" si="46"/>
        <v>2024</v>
      </c>
      <c r="P735" s="8">
        <f t="shared" si="47"/>
        <v>265.10000000000002</v>
      </c>
    </row>
    <row r="736" spans="1:16" x14ac:dyDescent="0.3">
      <c r="A736" s="2" t="s">
        <v>1411</v>
      </c>
      <c r="B736" s="4">
        <v>45345</v>
      </c>
      <c r="C736" s="2" t="s">
        <v>457</v>
      </c>
      <c r="D736" s="2" t="s">
        <v>48</v>
      </c>
      <c r="E736" s="2" t="s">
        <v>49</v>
      </c>
      <c r="F736" s="2" t="s">
        <v>43</v>
      </c>
      <c r="G736" s="6">
        <v>1</v>
      </c>
      <c r="H736" s="8">
        <v>168</v>
      </c>
      <c r="I736" s="10">
        <v>0</v>
      </c>
      <c r="J736" s="8">
        <v>168</v>
      </c>
      <c r="K736" s="8">
        <v>103.49</v>
      </c>
      <c r="L736" s="8">
        <v>64.510000000000005</v>
      </c>
      <c r="M736" s="10">
        <f t="shared" si="44"/>
        <v>0.38398809523809529</v>
      </c>
      <c r="N736" t="str">
        <f t="shared" si="45"/>
        <v>02</v>
      </c>
      <c r="O736">
        <f t="shared" si="46"/>
        <v>2024</v>
      </c>
      <c r="P736" s="8">
        <f t="shared" si="47"/>
        <v>0</v>
      </c>
    </row>
    <row r="737" spans="1:16" x14ac:dyDescent="0.3">
      <c r="A737" s="2" t="s">
        <v>1412</v>
      </c>
      <c r="B737" s="4">
        <v>45345</v>
      </c>
      <c r="C737" s="2" t="s">
        <v>1413</v>
      </c>
      <c r="D737" s="2" t="s">
        <v>57</v>
      </c>
      <c r="E737" s="2" t="s">
        <v>20</v>
      </c>
      <c r="F737" s="2" t="s">
        <v>43</v>
      </c>
      <c r="G737" s="6">
        <v>3</v>
      </c>
      <c r="H737" s="8">
        <v>18003</v>
      </c>
      <c r="I737" s="10">
        <v>0.05</v>
      </c>
      <c r="J737" s="8">
        <v>51308.55</v>
      </c>
      <c r="K737" s="8">
        <v>41701.279999999999</v>
      </c>
      <c r="L737" s="8">
        <v>9607.27</v>
      </c>
      <c r="M737" s="10">
        <f t="shared" si="44"/>
        <v>0.1872450108217831</v>
      </c>
      <c r="N737" t="str">
        <f t="shared" si="45"/>
        <v>02</v>
      </c>
      <c r="O737">
        <f t="shared" si="46"/>
        <v>2024</v>
      </c>
      <c r="P737" s="8">
        <f t="shared" si="47"/>
        <v>2700.4500000000003</v>
      </c>
    </row>
    <row r="738" spans="1:16" x14ac:dyDescent="0.3">
      <c r="A738" s="2" t="s">
        <v>1414</v>
      </c>
      <c r="B738" s="4">
        <v>45345</v>
      </c>
      <c r="C738" s="2" t="s">
        <v>1415</v>
      </c>
      <c r="D738" s="2" t="s">
        <v>76</v>
      </c>
      <c r="E738" s="2" t="s">
        <v>15</v>
      </c>
      <c r="F738" s="2" t="s">
        <v>43</v>
      </c>
      <c r="G738" s="6">
        <v>3</v>
      </c>
      <c r="H738" s="8">
        <v>5791</v>
      </c>
      <c r="I738" s="10">
        <v>0.15</v>
      </c>
      <c r="J738" s="8">
        <v>14767.05</v>
      </c>
      <c r="K738" s="8">
        <v>13943.94</v>
      </c>
      <c r="L738" s="8">
        <v>823.11</v>
      </c>
      <c r="M738" s="10">
        <f t="shared" si="44"/>
        <v>5.5739636555710181E-2</v>
      </c>
      <c r="N738" t="str">
        <f t="shared" si="45"/>
        <v>02</v>
      </c>
      <c r="O738">
        <f t="shared" si="46"/>
        <v>2024</v>
      </c>
      <c r="P738" s="8">
        <f t="shared" si="47"/>
        <v>2605.9499999999998</v>
      </c>
    </row>
    <row r="739" spans="1:16" x14ac:dyDescent="0.3">
      <c r="A739" s="2" t="s">
        <v>1416</v>
      </c>
      <c r="B739" s="4">
        <v>45345</v>
      </c>
      <c r="C739" s="2" t="s">
        <v>1417</v>
      </c>
      <c r="D739" s="2" t="s">
        <v>64</v>
      </c>
      <c r="E739" s="2" t="s">
        <v>36</v>
      </c>
      <c r="F739" s="2" t="s">
        <v>16</v>
      </c>
      <c r="G739" s="6">
        <v>4</v>
      </c>
      <c r="H739" s="8">
        <v>14068</v>
      </c>
      <c r="I739" s="10">
        <v>0</v>
      </c>
      <c r="J739" s="8">
        <v>56272</v>
      </c>
      <c r="K739" s="8">
        <v>36550.25</v>
      </c>
      <c r="L739" s="8">
        <v>19721.75</v>
      </c>
      <c r="M739" s="10">
        <f t="shared" si="44"/>
        <v>0.35047181546772815</v>
      </c>
      <c r="N739" t="str">
        <f t="shared" si="45"/>
        <v>02</v>
      </c>
      <c r="O739">
        <f t="shared" si="46"/>
        <v>2024</v>
      </c>
      <c r="P739" s="8">
        <f t="shared" si="47"/>
        <v>0</v>
      </c>
    </row>
    <row r="740" spans="1:16" x14ac:dyDescent="0.3">
      <c r="A740" s="2" t="s">
        <v>1418</v>
      </c>
      <c r="B740" s="4">
        <v>45345</v>
      </c>
      <c r="C740" s="2" t="s">
        <v>1419</v>
      </c>
      <c r="D740" s="2" t="s">
        <v>73</v>
      </c>
      <c r="E740" s="2" t="s">
        <v>49</v>
      </c>
      <c r="F740" s="2" t="s">
        <v>21</v>
      </c>
      <c r="G740" s="6">
        <v>2</v>
      </c>
      <c r="H740" s="8">
        <v>129</v>
      </c>
      <c r="I740" s="10">
        <v>0</v>
      </c>
      <c r="J740" s="8">
        <v>258</v>
      </c>
      <c r="K740" s="8">
        <v>193.54</v>
      </c>
      <c r="L740" s="8">
        <v>64.459999999999994</v>
      </c>
      <c r="M740" s="10">
        <f t="shared" si="44"/>
        <v>0.24984496124031005</v>
      </c>
      <c r="N740" t="str">
        <f t="shared" si="45"/>
        <v>02</v>
      </c>
      <c r="O740">
        <f t="shared" si="46"/>
        <v>2024</v>
      </c>
      <c r="P740" s="8">
        <f t="shared" si="47"/>
        <v>0</v>
      </c>
    </row>
    <row r="741" spans="1:16" x14ac:dyDescent="0.3">
      <c r="A741" s="2" t="s">
        <v>1420</v>
      </c>
      <c r="B741" s="4">
        <v>45345</v>
      </c>
      <c r="C741" s="2" t="s">
        <v>244</v>
      </c>
      <c r="D741" s="2" t="s">
        <v>99</v>
      </c>
      <c r="E741" s="2" t="s">
        <v>15</v>
      </c>
      <c r="F741" s="2" t="s">
        <v>25</v>
      </c>
      <c r="G741" s="6">
        <v>1</v>
      </c>
      <c r="H741" s="8">
        <v>818</v>
      </c>
      <c r="I741" s="10">
        <v>0.15</v>
      </c>
      <c r="J741" s="8">
        <v>695.3</v>
      </c>
      <c r="K741" s="8">
        <v>451.62</v>
      </c>
      <c r="L741" s="8">
        <v>243.68</v>
      </c>
      <c r="M741" s="10">
        <f t="shared" si="44"/>
        <v>0.3504674241334676</v>
      </c>
      <c r="N741" t="str">
        <f t="shared" si="45"/>
        <v>02</v>
      </c>
      <c r="O741">
        <f t="shared" si="46"/>
        <v>2024</v>
      </c>
      <c r="P741" s="8">
        <f t="shared" si="47"/>
        <v>122.69999999999999</v>
      </c>
    </row>
    <row r="742" spans="1:16" x14ac:dyDescent="0.3">
      <c r="A742" s="2" t="s">
        <v>1421</v>
      </c>
      <c r="B742" s="4">
        <v>45346</v>
      </c>
      <c r="C742" s="2" t="s">
        <v>1422</v>
      </c>
      <c r="D742" s="2" t="s">
        <v>24</v>
      </c>
      <c r="E742" s="2" t="s">
        <v>20</v>
      </c>
      <c r="F742" s="2" t="s">
        <v>16</v>
      </c>
      <c r="G742" s="6">
        <v>1</v>
      </c>
      <c r="H742" s="8">
        <v>3840</v>
      </c>
      <c r="I742" s="10">
        <v>0</v>
      </c>
      <c r="J742" s="8">
        <v>3840</v>
      </c>
      <c r="K742" s="8">
        <v>2984.18</v>
      </c>
      <c r="L742" s="8">
        <v>855.82</v>
      </c>
      <c r="M742" s="10">
        <f t="shared" si="44"/>
        <v>0.22286979166666668</v>
      </c>
      <c r="N742" t="str">
        <f t="shared" si="45"/>
        <v>02</v>
      </c>
      <c r="O742">
        <f t="shared" si="46"/>
        <v>2024</v>
      </c>
      <c r="P742" s="8">
        <f t="shared" si="47"/>
        <v>0</v>
      </c>
    </row>
    <row r="743" spans="1:16" x14ac:dyDescent="0.3">
      <c r="A743" s="2" t="s">
        <v>1423</v>
      </c>
      <c r="B743" s="4">
        <v>45346</v>
      </c>
      <c r="C743" s="2" t="s">
        <v>1424</v>
      </c>
      <c r="D743" s="2" t="s">
        <v>76</v>
      </c>
      <c r="E743" s="2" t="s">
        <v>15</v>
      </c>
      <c r="F743" s="2" t="s">
        <v>16</v>
      </c>
      <c r="G743" s="6">
        <v>1</v>
      </c>
      <c r="H743" s="8">
        <v>4933</v>
      </c>
      <c r="I743" s="10">
        <v>0</v>
      </c>
      <c r="J743" s="8">
        <v>4933</v>
      </c>
      <c r="K743" s="8">
        <v>2931.11</v>
      </c>
      <c r="L743" s="8">
        <v>2001.89</v>
      </c>
      <c r="M743" s="10">
        <f t="shared" si="44"/>
        <v>0.4058159335090209</v>
      </c>
      <c r="N743" t="str">
        <f t="shared" si="45"/>
        <v>02</v>
      </c>
      <c r="O743">
        <f t="shared" si="46"/>
        <v>2024</v>
      </c>
      <c r="P743" s="8">
        <f t="shared" si="47"/>
        <v>0</v>
      </c>
    </row>
    <row r="744" spans="1:16" x14ac:dyDescent="0.3">
      <c r="A744" s="2" t="s">
        <v>1425</v>
      </c>
      <c r="B744" s="4">
        <v>45346</v>
      </c>
      <c r="C744" s="2" t="s">
        <v>1222</v>
      </c>
      <c r="D744" s="2" t="s">
        <v>130</v>
      </c>
      <c r="E744" s="2" t="s">
        <v>36</v>
      </c>
      <c r="F744" s="2" t="s">
        <v>21</v>
      </c>
      <c r="G744" s="6">
        <v>2</v>
      </c>
      <c r="H744" s="8">
        <v>18838</v>
      </c>
      <c r="I744" s="10">
        <v>0.05</v>
      </c>
      <c r="J744" s="8">
        <v>35792.199999999997</v>
      </c>
      <c r="K744" s="8">
        <v>23860.63</v>
      </c>
      <c r="L744" s="8">
        <v>11931.57</v>
      </c>
      <c r="M744" s="10">
        <f t="shared" si="44"/>
        <v>0.33335670900363767</v>
      </c>
      <c r="N744" t="str">
        <f t="shared" si="45"/>
        <v>02</v>
      </c>
      <c r="O744">
        <f t="shared" si="46"/>
        <v>2024</v>
      </c>
      <c r="P744" s="8">
        <f t="shared" si="47"/>
        <v>1883.8000000000002</v>
      </c>
    </row>
    <row r="745" spans="1:16" x14ac:dyDescent="0.3">
      <c r="A745" s="2" t="s">
        <v>1426</v>
      </c>
      <c r="B745" s="4">
        <v>45346</v>
      </c>
      <c r="C745" s="2" t="s">
        <v>1427</v>
      </c>
      <c r="D745" s="2" t="s">
        <v>28</v>
      </c>
      <c r="E745" s="2" t="s">
        <v>20</v>
      </c>
      <c r="F745" s="2" t="s">
        <v>16</v>
      </c>
      <c r="G745" s="6">
        <v>2</v>
      </c>
      <c r="H745" s="8">
        <v>70430</v>
      </c>
      <c r="I745" s="10">
        <v>0.1</v>
      </c>
      <c r="J745" s="8">
        <v>126774</v>
      </c>
      <c r="K745" s="8">
        <v>107091.74</v>
      </c>
      <c r="L745" s="8">
        <v>19682.259999999998</v>
      </c>
      <c r="M745" s="10">
        <f t="shared" si="44"/>
        <v>0.15525470522346851</v>
      </c>
      <c r="N745" t="str">
        <f t="shared" si="45"/>
        <v>02</v>
      </c>
      <c r="O745">
        <f t="shared" si="46"/>
        <v>2024</v>
      </c>
      <c r="P745" s="8">
        <f t="shared" si="47"/>
        <v>14086</v>
      </c>
    </row>
    <row r="746" spans="1:16" x14ac:dyDescent="0.3">
      <c r="A746" s="2" t="s">
        <v>1428</v>
      </c>
      <c r="B746" s="4">
        <v>45346</v>
      </c>
      <c r="C746" s="2" t="s">
        <v>1429</v>
      </c>
      <c r="D746" s="2" t="s">
        <v>64</v>
      </c>
      <c r="E746" s="2" t="s">
        <v>36</v>
      </c>
      <c r="F746" s="2" t="s">
        <v>32</v>
      </c>
      <c r="G746" s="6">
        <v>1</v>
      </c>
      <c r="H746" s="8">
        <v>11454</v>
      </c>
      <c r="I746" s="10">
        <v>0.1</v>
      </c>
      <c r="J746" s="8">
        <v>10308.6</v>
      </c>
      <c r="K746" s="8">
        <v>8312.08</v>
      </c>
      <c r="L746" s="8">
        <v>1996.52</v>
      </c>
      <c r="M746" s="10">
        <f t="shared" si="44"/>
        <v>0.19367518382709581</v>
      </c>
      <c r="N746" t="str">
        <f t="shared" si="45"/>
        <v>02</v>
      </c>
      <c r="O746">
        <f t="shared" si="46"/>
        <v>2024</v>
      </c>
      <c r="P746" s="8">
        <f t="shared" si="47"/>
        <v>1145.4000000000001</v>
      </c>
    </row>
    <row r="747" spans="1:16" x14ac:dyDescent="0.3">
      <c r="A747" s="2" t="s">
        <v>1430</v>
      </c>
      <c r="B747" s="4">
        <v>45346</v>
      </c>
      <c r="C747" s="2" t="s">
        <v>1431</v>
      </c>
      <c r="D747" s="2" t="s">
        <v>64</v>
      </c>
      <c r="E747" s="2" t="s">
        <v>36</v>
      </c>
      <c r="F747" s="2" t="s">
        <v>25</v>
      </c>
      <c r="G747" s="6">
        <v>2</v>
      </c>
      <c r="H747" s="8">
        <v>15544</v>
      </c>
      <c r="I747" s="10">
        <v>0.05</v>
      </c>
      <c r="J747" s="8">
        <v>29533.599999999999</v>
      </c>
      <c r="K747" s="8">
        <v>22160.01</v>
      </c>
      <c r="L747" s="8">
        <v>7373.59</v>
      </c>
      <c r="M747" s="10">
        <f t="shared" si="44"/>
        <v>0.24966783595633449</v>
      </c>
      <c r="N747" t="str">
        <f t="shared" si="45"/>
        <v>02</v>
      </c>
      <c r="O747">
        <f t="shared" si="46"/>
        <v>2024</v>
      </c>
      <c r="P747" s="8">
        <f t="shared" si="47"/>
        <v>1554.4</v>
      </c>
    </row>
    <row r="748" spans="1:16" x14ac:dyDescent="0.3">
      <c r="A748" s="2" t="s">
        <v>1432</v>
      </c>
      <c r="B748" s="4">
        <v>45346</v>
      </c>
      <c r="C748" s="2" t="s">
        <v>1433</v>
      </c>
      <c r="D748" s="2" t="s">
        <v>31</v>
      </c>
      <c r="E748" s="2" t="s">
        <v>20</v>
      </c>
      <c r="F748" s="2" t="s">
        <v>25</v>
      </c>
      <c r="G748" s="6">
        <v>5</v>
      </c>
      <c r="H748" s="8">
        <v>22433</v>
      </c>
      <c r="I748" s="10">
        <v>0.15</v>
      </c>
      <c r="J748" s="8">
        <v>95340.25</v>
      </c>
      <c r="K748" s="8">
        <v>80344.639999999999</v>
      </c>
      <c r="L748" s="8">
        <v>14995.61</v>
      </c>
      <c r="M748" s="10">
        <f t="shared" si="44"/>
        <v>0.15728519696560478</v>
      </c>
      <c r="N748" t="str">
        <f t="shared" si="45"/>
        <v>02</v>
      </c>
      <c r="O748">
        <f t="shared" si="46"/>
        <v>2024</v>
      </c>
      <c r="P748" s="8">
        <f t="shared" si="47"/>
        <v>16824.75</v>
      </c>
    </row>
    <row r="749" spans="1:16" x14ac:dyDescent="0.3">
      <c r="A749" s="2" t="s">
        <v>1434</v>
      </c>
      <c r="B749" s="4">
        <v>45346</v>
      </c>
      <c r="C749" s="2" t="s">
        <v>501</v>
      </c>
      <c r="D749" s="2" t="s">
        <v>52</v>
      </c>
      <c r="E749" s="2" t="s">
        <v>42</v>
      </c>
      <c r="F749" s="2" t="s">
        <v>32</v>
      </c>
      <c r="G749" s="6">
        <v>2</v>
      </c>
      <c r="H749" s="8">
        <v>2296</v>
      </c>
      <c r="I749" s="10">
        <v>0</v>
      </c>
      <c r="J749" s="8">
        <v>4592</v>
      </c>
      <c r="K749" s="8">
        <v>3325.33</v>
      </c>
      <c r="L749" s="8">
        <v>1266.67</v>
      </c>
      <c r="M749" s="10">
        <f t="shared" si="44"/>
        <v>0.2758427700348432</v>
      </c>
      <c r="N749" t="str">
        <f t="shared" si="45"/>
        <v>02</v>
      </c>
      <c r="O749">
        <f t="shared" si="46"/>
        <v>2024</v>
      </c>
      <c r="P749" s="8">
        <f t="shared" si="47"/>
        <v>0</v>
      </c>
    </row>
    <row r="750" spans="1:16" x14ac:dyDescent="0.3">
      <c r="A750" s="2" t="s">
        <v>1435</v>
      </c>
      <c r="B750" s="4">
        <v>45346</v>
      </c>
      <c r="C750" s="2" t="s">
        <v>404</v>
      </c>
      <c r="D750" s="2" t="s">
        <v>28</v>
      </c>
      <c r="E750" s="2" t="s">
        <v>20</v>
      </c>
      <c r="F750" s="2" t="s">
        <v>32</v>
      </c>
      <c r="G750" s="6">
        <v>2</v>
      </c>
      <c r="H750" s="8">
        <v>62004</v>
      </c>
      <c r="I750" s="10">
        <v>0.1</v>
      </c>
      <c r="J750" s="8">
        <v>111607.2</v>
      </c>
      <c r="K750" s="8">
        <v>95560.66</v>
      </c>
      <c r="L750" s="8">
        <v>16046.54</v>
      </c>
      <c r="M750" s="10">
        <f t="shared" si="44"/>
        <v>0.14377692478621451</v>
      </c>
      <c r="N750" t="str">
        <f t="shared" si="45"/>
        <v>02</v>
      </c>
      <c r="O750">
        <f t="shared" si="46"/>
        <v>2024</v>
      </c>
      <c r="P750" s="8">
        <f t="shared" si="47"/>
        <v>12400.800000000001</v>
      </c>
    </row>
    <row r="751" spans="1:16" x14ac:dyDescent="0.3">
      <c r="A751" s="2" t="s">
        <v>1436</v>
      </c>
      <c r="B751" s="4">
        <v>45346</v>
      </c>
      <c r="C751" s="2" t="s">
        <v>1291</v>
      </c>
      <c r="D751" s="2" t="s">
        <v>99</v>
      </c>
      <c r="E751" s="2" t="s">
        <v>15</v>
      </c>
      <c r="F751" s="2" t="s">
        <v>16</v>
      </c>
      <c r="G751" s="6">
        <v>4</v>
      </c>
      <c r="H751" s="8">
        <v>591</v>
      </c>
      <c r="I751" s="10">
        <v>0</v>
      </c>
      <c r="J751" s="8">
        <v>2364</v>
      </c>
      <c r="K751" s="8">
        <v>1356.65</v>
      </c>
      <c r="L751" s="8">
        <v>1007.35</v>
      </c>
      <c r="M751" s="10">
        <f t="shared" si="44"/>
        <v>0.42612098138747884</v>
      </c>
      <c r="N751" t="str">
        <f t="shared" si="45"/>
        <v>02</v>
      </c>
      <c r="O751">
        <f t="shared" si="46"/>
        <v>2024</v>
      </c>
      <c r="P751" s="8">
        <f t="shared" si="47"/>
        <v>0</v>
      </c>
    </row>
    <row r="752" spans="1:16" x14ac:dyDescent="0.3">
      <c r="A752" s="2" t="s">
        <v>1437</v>
      </c>
      <c r="B752" s="4">
        <v>45346</v>
      </c>
      <c r="C752" s="2" t="s">
        <v>1438</v>
      </c>
      <c r="D752" s="2" t="s">
        <v>130</v>
      </c>
      <c r="E752" s="2" t="s">
        <v>36</v>
      </c>
      <c r="F752" s="2" t="s">
        <v>43</v>
      </c>
      <c r="G752" s="6">
        <v>1</v>
      </c>
      <c r="H752" s="8">
        <v>11249</v>
      </c>
      <c r="I752" s="10">
        <v>0.05</v>
      </c>
      <c r="J752" s="8">
        <v>10686.55</v>
      </c>
      <c r="K752" s="8">
        <v>7188.79</v>
      </c>
      <c r="L752" s="8">
        <v>3497.76</v>
      </c>
      <c r="M752" s="10">
        <f t="shared" si="44"/>
        <v>0.32730488324108348</v>
      </c>
      <c r="N752" t="str">
        <f t="shared" si="45"/>
        <v>02</v>
      </c>
      <c r="O752">
        <f t="shared" si="46"/>
        <v>2024</v>
      </c>
      <c r="P752" s="8">
        <f t="shared" si="47"/>
        <v>562.45000000000005</v>
      </c>
    </row>
    <row r="753" spans="1:16" x14ac:dyDescent="0.3">
      <c r="A753" s="2" t="s">
        <v>1439</v>
      </c>
      <c r="B753" s="4">
        <v>45346</v>
      </c>
      <c r="C753" s="2" t="s">
        <v>1440</v>
      </c>
      <c r="D753" s="2" t="s">
        <v>57</v>
      </c>
      <c r="E753" s="2" t="s">
        <v>20</v>
      </c>
      <c r="F753" s="2" t="s">
        <v>25</v>
      </c>
      <c r="G753" s="6">
        <v>1</v>
      </c>
      <c r="H753" s="8">
        <v>26338</v>
      </c>
      <c r="I753" s="10">
        <v>0.05</v>
      </c>
      <c r="J753" s="8">
        <v>25021.1</v>
      </c>
      <c r="K753" s="8">
        <v>17832</v>
      </c>
      <c r="L753" s="8">
        <v>7189.1</v>
      </c>
      <c r="M753" s="10">
        <f t="shared" si="44"/>
        <v>0.28732150065344852</v>
      </c>
      <c r="N753" t="str">
        <f t="shared" si="45"/>
        <v>02</v>
      </c>
      <c r="O753">
        <f t="shared" si="46"/>
        <v>2024</v>
      </c>
      <c r="P753" s="8">
        <f t="shared" si="47"/>
        <v>1316.9</v>
      </c>
    </row>
    <row r="754" spans="1:16" x14ac:dyDescent="0.3">
      <c r="A754" s="2" t="s">
        <v>1441</v>
      </c>
      <c r="B754" s="4">
        <v>45346</v>
      </c>
      <c r="C754" s="2" t="s">
        <v>1442</v>
      </c>
      <c r="D754" s="2" t="s">
        <v>130</v>
      </c>
      <c r="E754" s="2" t="s">
        <v>36</v>
      </c>
      <c r="F754" s="2" t="s">
        <v>32</v>
      </c>
      <c r="G754" s="6">
        <v>1</v>
      </c>
      <c r="H754" s="8">
        <v>16625</v>
      </c>
      <c r="I754" s="10">
        <v>0</v>
      </c>
      <c r="J754" s="8">
        <v>16625</v>
      </c>
      <c r="K754" s="8">
        <v>11024.41</v>
      </c>
      <c r="L754" s="8">
        <v>5600.59</v>
      </c>
      <c r="M754" s="10">
        <f t="shared" si="44"/>
        <v>0.33687759398496242</v>
      </c>
      <c r="N754" t="str">
        <f t="shared" si="45"/>
        <v>02</v>
      </c>
      <c r="O754">
        <f t="shared" si="46"/>
        <v>2024</v>
      </c>
      <c r="P754" s="8">
        <f t="shared" si="47"/>
        <v>0</v>
      </c>
    </row>
    <row r="755" spans="1:16" x14ac:dyDescent="0.3">
      <c r="A755" s="2" t="s">
        <v>1443</v>
      </c>
      <c r="B755" s="4">
        <v>45346</v>
      </c>
      <c r="C755" s="2" t="s">
        <v>1444</v>
      </c>
      <c r="D755" s="2" t="s">
        <v>28</v>
      </c>
      <c r="E755" s="2" t="s">
        <v>20</v>
      </c>
      <c r="F755" s="2" t="s">
        <v>43</v>
      </c>
      <c r="G755" s="6">
        <v>1</v>
      </c>
      <c r="H755" s="8">
        <v>65666</v>
      </c>
      <c r="I755" s="10">
        <v>0.2</v>
      </c>
      <c r="J755" s="8">
        <v>52532.800000000003</v>
      </c>
      <c r="K755" s="8">
        <v>52823.58</v>
      </c>
      <c r="L755" s="8">
        <v>-290.77999999999997</v>
      </c>
      <c r="M755" s="10">
        <f t="shared" si="44"/>
        <v>-5.5352084792739007E-3</v>
      </c>
      <c r="N755" t="str">
        <f t="shared" si="45"/>
        <v>02</v>
      </c>
      <c r="O755">
        <f t="shared" si="46"/>
        <v>2024</v>
      </c>
      <c r="P755" s="8">
        <f t="shared" si="47"/>
        <v>13133.2</v>
      </c>
    </row>
    <row r="756" spans="1:16" x14ac:dyDescent="0.3">
      <c r="A756" s="2" t="s">
        <v>1445</v>
      </c>
      <c r="B756" s="4">
        <v>45346</v>
      </c>
      <c r="C756" s="2" t="s">
        <v>294</v>
      </c>
      <c r="D756" s="2" t="s">
        <v>31</v>
      </c>
      <c r="E756" s="2" t="s">
        <v>20</v>
      </c>
      <c r="F756" s="2" t="s">
        <v>25</v>
      </c>
      <c r="G756" s="6">
        <v>2</v>
      </c>
      <c r="H756" s="8">
        <v>11803</v>
      </c>
      <c r="I756" s="10">
        <v>0.1</v>
      </c>
      <c r="J756" s="8">
        <v>21245.4</v>
      </c>
      <c r="K756" s="8">
        <v>16620.400000000001</v>
      </c>
      <c r="L756" s="8">
        <v>4625</v>
      </c>
      <c r="M756" s="10">
        <f t="shared" si="44"/>
        <v>0.21769418321142459</v>
      </c>
      <c r="N756" t="str">
        <f t="shared" si="45"/>
        <v>02</v>
      </c>
      <c r="O756">
        <f t="shared" si="46"/>
        <v>2024</v>
      </c>
      <c r="P756" s="8">
        <f t="shared" si="47"/>
        <v>2360.6</v>
      </c>
    </row>
    <row r="757" spans="1:16" x14ac:dyDescent="0.3">
      <c r="A757" s="2" t="s">
        <v>1446</v>
      </c>
      <c r="B757" s="4">
        <v>45346</v>
      </c>
      <c r="C757" s="2" t="s">
        <v>1093</v>
      </c>
      <c r="D757" s="2" t="s">
        <v>24</v>
      </c>
      <c r="E757" s="2" t="s">
        <v>20</v>
      </c>
      <c r="F757" s="2" t="s">
        <v>21</v>
      </c>
      <c r="G757" s="6">
        <v>1</v>
      </c>
      <c r="H757" s="8">
        <v>3170</v>
      </c>
      <c r="I757" s="10">
        <v>0.1</v>
      </c>
      <c r="J757" s="8">
        <v>2853</v>
      </c>
      <c r="K757" s="8">
        <v>2033.71</v>
      </c>
      <c r="L757" s="8">
        <v>819.29</v>
      </c>
      <c r="M757" s="10">
        <f t="shared" si="44"/>
        <v>0.28716789344549598</v>
      </c>
      <c r="N757" t="str">
        <f t="shared" si="45"/>
        <v>02</v>
      </c>
      <c r="O757">
        <f t="shared" si="46"/>
        <v>2024</v>
      </c>
      <c r="P757" s="8">
        <f t="shared" si="47"/>
        <v>317</v>
      </c>
    </row>
    <row r="758" spans="1:16" x14ac:dyDescent="0.3">
      <c r="A758" s="2" t="s">
        <v>1447</v>
      </c>
      <c r="B758" s="4">
        <v>45346</v>
      </c>
      <c r="C758" s="2" t="s">
        <v>1448</v>
      </c>
      <c r="D758" s="2" t="s">
        <v>31</v>
      </c>
      <c r="E758" s="2" t="s">
        <v>20</v>
      </c>
      <c r="F758" s="2" t="s">
        <v>21</v>
      </c>
      <c r="G758" s="6">
        <v>5</v>
      </c>
      <c r="H758" s="8">
        <v>10697</v>
      </c>
      <c r="I758" s="10">
        <v>0.1</v>
      </c>
      <c r="J758" s="8">
        <v>48136.5</v>
      </c>
      <c r="K758" s="8">
        <v>31653.56</v>
      </c>
      <c r="L758" s="8">
        <v>16482.939999999999</v>
      </c>
      <c r="M758" s="10">
        <f t="shared" si="44"/>
        <v>0.34242082411475694</v>
      </c>
      <c r="N758" t="str">
        <f t="shared" si="45"/>
        <v>02</v>
      </c>
      <c r="O758">
        <f t="shared" si="46"/>
        <v>2024</v>
      </c>
      <c r="P758" s="8">
        <f t="shared" si="47"/>
        <v>5348.5</v>
      </c>
    </row>
    <row r="759" spans="1:16" x14ac:dyDescent="0.3">
      <c r="A759" s="2" t="s">
        <v>1449</v>
      </c>
      <c r="B759" s="4">
        <v>45346</v>
      </c>
      <c r="C759" s="2" t="s">
        <v>503</v>
      </c>
      <c r="D759" s="2" t="s">
        <v>41</v>
      </c>
      <c r="E759" s="2" t="s">
        <v>42</v>
      </c>
      <c r="F759" s="2" t="s">
        <v>32</v>
      </c>
      <c r="G759" s="6">
        <v>2</v>
      </c>
      <c r="H759" s="8">
        <v>998</v>
      </c>
      <c r="I759" s="10">
        <v>0.15</v>
      </c>
      <c r="J759" s="8">
        <v>1696.6</v>
      </c>
      <c r="K759" s="8">
        <v>1420.47</v>
      </c>
      <c r="L759" s="8">
        <v>276.13</v>
      </c>
      <c r="M759" s="10">
        <f t="shared" si="44"/>
        <v>0.16275492160792174</v>
      </c>
      <c r="N759" t="str">
        <f t="shared" si="45"/>
        <v>02</v>
      </c>
      <c r="O759">
        <f t="shared" si="46"/>
        <v>2024</v>
      </c>
      <c r="P759" s="8">
        <f t="shared" si="47"/>
        <v>299.39999999999998</v>
      </c>
    </row>
    <row r="760" spans="1:16" x14ac:dyDescent="0.3">
      <c r="A760" s="2" t="s">
        <v>1450</v>
      </c>
      <c r="B760" s="4">
        <v>45347</v>
      </c>
      <c r="C760" s="2" t="s">
        <v>1451</v>
      </c>
      <c r="D760" s="2" t="s">
        <v>41</v>
      </c>
      <c r="E760" s="2" t="s">
        <v>42</v>
      </c>
      <c r="F760" s="2" t="s">
        <v>43</v>
      </c>
      <c r="G760" s="6">
        <v>4</v>
      </c>
      <c r="H760" s="8">
        <v>829</v>
      </c>
      <c r="I760" s="10">
        <v>0.1</v>
      </c>
      <c r="J760" s="8">
        <v>2984.4</v>
      </c>
      <c r="K760" s="8">
        <v>2300.16</v>
      </c>
      <c r="L760" s="8">
        <v>684.24</v>
      </c>
      <c r="M760" s="10">
        <f t="shared" si="44"/>
        <v>0.22927221552070767</v>
      </c>
      <c r="N760" t="str">
        <f t="shared" si="45"/>
        <v>02</v>
      </c>
      <c r="O760">
        <f t="shared" si="46"/>
        <v>2024</v>
      </c>
      <c r="P760" s="8">
        <f t="shared" si="47"/>
        <v>331.6</v>
      </c>
    </row>
    <row r="761" spans="1:16" x14ac:dyDescent="0.3">
      <c r="A761" s="2" t="s">
        <v>1452</v>
      </c>
      <c r="B761" s="4">
        <v>45347</v>
      </c>
      <c r="C761" s="2" t="s">
        <v>38</v>
      </c>
      <c r="D761" s="2" t="s">
        <v>28</v>
      </c>
      <c r="E761" s="2" t="s">
        <v>20</v>
      </c>
      <c r="F761" s="2" t="s">
        <v>25</v>
      </c>
      <c r="G761" s="6">
        <v>2</v>
      </c>
      <c r="H761" s="8">
        <v>65941</v>
      </c>
      <c r="I761" s="10">
        <v>0.05</v>
      </c>
      <c r="J761" s="8">
        <v>125287.9</v>
      </c>
      <c r="K761" s="8">
        <v>75805.97</v>
      </c>
      <c r="L761" s="8">
        <v>49481.93</v>
      </c>
      <c r="M761" s="10">
        <f t="shared" si="44"/>
        <v>0.39494580083152486</v>
      </c>
      <c r="N761" t="str">
        <f t="shared" si="45"/>
        <v>02</v>
      </c>
      <c r="O761">
        <f t="shared" si="46"/>
        <v>2024</v>
      </c>
      <c r="P761" s="8">
        <f t="shared" si="47"/>
        <v>6594.1</v>
      </c>
    </row>
    <row r="762" spans="1:16" x14ac:dyDescent="0.3">
      <c r="A762" s="2" t="s">
        <v>1453</v>
      </c>
      <c r="B762" s="4">
        <v>45347</v>
      </c>
      <c r="C762" s="2" t="s">
        <v>1454</v>
      </c>
      <c r="D762" s="2" t="s">
        <v>14</v>
      </c>
      <c r="E762" s="2" t="s">
        <v>15</v>
      </c>
      <c r="F762" s="2" t="s">
        <v>32</v>
      </c>
      <c r="G762" s="6">
        <v>1</v>
      </c>
      <c r="H762" s="8">
        <v>451</v>
      </c>
      <c r="I762" s="10">
        <v>0.1</v>
      </c>
      <c r="J762" s="8">
        <v>405.9</v>
      </c>
      <c r="K762" s="8">
        <v>292.69</v>
      </c>
      <c r="L762" s="8">
        <v>113.21</v>
      </c>
      <c r="M762" s="10">
        <f t="shared" si="44"/>
        <v>0.27891106183789111</v>
      </c>
      <c r="N762" t="str">
        <f t="shared" si="45"/>
        <v>02</v>
      </c>
      <c r="O762">
        <f t="shared" si="46"/>
        <v>2024</v>
      </c>
      <c r="P762" s="8">
        <f t="shared" si="47"/>
        <v>45.1</v>
      </c>
    </row>
    <row r="763" spans="1:16" x14ac:dyDescent="0.3">
      <c r="A763" s="2" t="s">
        <v>1455</v>
      </c>
      <c r="B763" s="4">
        <v>45347</v>
      </c>
      <c r="C763" s="2" t="s">
        <v>1456</v>
      </c>
      <c r="D763" s="2" t="s">
        <v>64</v>
      </c>
      <c r="E763" s="2" t="s">
        <v>36</v>
      </c>
      <c r="F763" s="2" t="s">
        <v>16</v>
      </c>
      <c r="G763" s="6">
        <v>2</v>
      </c>
      <c r="H763" s="8">
        <v>17730</v>
      </c>
      <c r="I763" s="10">
        <v>0.05</v>
      </c>
      <c r="J763" s="8">
        <v>33687</v>
      </c>
      <c r="K763" s="8">
        <v>26893.25</v>
      </c>
      <c r="L763" s="8">
        <v>6793.75</v>
      </c>
      <c r="M763" s="10">
        <f t="shared" si="44"/>
        <v>0.20167275210021671</v>
      </c>
      <c r="N763" t="str">
        <f t="shared" si="45"/>
        <v>02</v>
      </c>
      <c r="O763">
        <f t="shared" si="46"/>
        <v>2024</v>
      </c>
      <c r="P763" s="8">
        <f t="shared" si="47"/>
        <v>1773</v>
      </c>
    </row>
    <row r="764" spans="1:16" x14ac:dyDescent="0.3">
      <c r="A764" s="2" t="s">
        <v>1457</v>
      </c>
      <c r="B764" s="4">
        <v>45347</v>
      </c>
      <c r="C764" s="2" t="s">
        <v>1458</v>
      </c>
      <c r="D764" s="2" t="s">
        <v>64</v>
      </c>
      <c r="E764" s="2" t="s">
        <v>36</v>
      </c>
      <c r="F764" s="2" t="s">
        <v>21</v>
      </c>
      <c r="G764" s="6">
        <v>2</v>
      </c>
      <c r="H764" s="8">
        <v>14230</v>
      </c>
      <c r="I764" s="10">
        <v>0.1</v>
      </c>
      <c r="J764" s="8">
        <v>25614</v>
      </c>
      <c r="K764" s="8">
        <v>20375.990000000002</v>
      </c>
      <c r="L764" s="8">
        <v>5238.01</v>
      </c>
      <c r="M764" s="10">
        <f t="shared" si="44"/>
        <v>0.20449793081908332</v>
      </c>
      <c r="N764" t="str">
        <f t="shared" si="45"/>
        <v>02</v>
      </c>
      <c r="O764">
        <f t="shared" si="46"/>
        <v>2024</v>
      </c>
      <c r="P764" s="8">
        <f t="shared" si="47"/>
        <v>2846</v>
      </c>
    </row>
    <row r="765" spans="1:16" x14ac:dyDescent="0.3">
      <c r="A765" s="2" t="s">
        <v>1459</v>
      </c>
      <c r="B765" s="4">
        <v>45347</v>
      </c>
      <c r="C765" s="2" t="s">
        <v>1460</v>
      </c>
      <c r="D765" s="2" t="s">
        <v>19</v>
      </c>
      <c r="E765" s="2" t="s">
        <v>20</v>
      </c>
      <c r="F765" s="2" t="s">
        <v>16</v>
      </c>
      <c r="G765" s="6">
        <v>1</v>
      </c>
      <c r="H765" s="8">
        <v>983</v>
      </c>
      <c r="I765" s="10">
        <v>0</v>
      </c>
      <c r="J765" s="8">
        <v>983</v>
      </c>
      <c r="K765" s="8">
        <v>804.87</v>
      </c>
      <c r="L765" s="8">
        <v>178.13</v>
      </c>
      <c r="M765" s="10">
        <f t="shared" si="44"/>
        <v>0.18121057985757882</v>
      </c>
      <c r="N765" t="str">
        <f t="shared" si="45"/>
        <v>02</v>
      </c>
      <c r="O765">
        <f t="shared" si="46"/>
        <v>2024</v>
      </c>
      <c r="P765" s="8">
        <f t="shared" si="47"/>
        <v>0</v>
      </c>
    </row>
    <row r="766" spans="1:16" x14ac:dyDescent="0.3">
      <c r="A766" s="2" t="s">
        <v>1461</v>
      </c>
      <c r="B766" s="4">
        <v>45347</v>
      </c>
      <c r="C766" s="2" t="s">
        <v>1462</v>
      </c>
      <c r="D766" s="2" t="s">
        <v>99</v>
      </c>
      <c r="E766" s="2" t="s">
        <v>15</v>
      </c>
      <c r="F766" s="2" t="s">
        <v>16</v>
      </c>
      <c r="G766" s="6">
        <v>1</v>
      </c>
      <c r="H766" s="8">
        <v>729</v>
      </c>
      <c r="I766" s="10">
        <v>0.05</v>
      </c>
      <c r="J766" s="8">
        <v>692.55</v>
      </c>
      <c r="K766" s="8">
        <v>431.2</v>
      </c>
      <c r="L766" s="8">
        <v>261.35000000000002</v>
      </c>
      <c r="M766" s="10">
        <f t="shared" si="44"/>
        <v>0.37737347483936184</v>
      </c>
      <c r="N766" t="str">
        <f t="shared" si="45"/>
        <v>02</v>
      </c>
      <c r="O766">
        <f t="shared" si="46"/>
        <v>2024</v>
      </c>
      <c r="P766" s="8">
        <f t="shared" si="47"/>
        <v>36.450000000000003</v>
      </c>
    </row>
    <row r="767" spans="1:16" x14ac:dyDescent="0.3">
      <c r="A767" s="2" t="s">
        <v>1463</v>
      </c>
      <c r="B767" s="4">
        <v>45347</v>
      </c>
      <c r="C767" s="2" t="s">
        <v>222</v>
      </c>
      <c r="D767" s="2" t="s">
        <v>35</v>
      </c>
      <c r="E767" s="2" t="s">
        <v>36</v>
      </c>
      <c r="F767" s="2" t="s">
        <v>32</v>
      </c>
      <c r="G767" s="6">
        <v>4</v>
      </c>
      <c r="H767" s="8">
        <v>9967</v>
      </c>
      <c r="I767" s="10">
        <v>0</v>
      </c>
      <c r="J767" s="8">
        <v>39868</v>
      </c>
      <c r="K767" s="8">
        <v>29474.25</v>
      </c>
      <c r="L767" s="8">
        <v>10393.75</v>
      </c>
      <c r="M767" s="10">
        <f t="shared" si="44"/>
        <v>0.2607040734423598</v>
      </c>
      <c r="N767" t="str">
        <f t="shared" si="45"/>
        <v>02</v>
      </c>
      <c r="O767">
        <f t="shared" si="46"/>
        <v>2024</v>
      </c>
      <c r="P767" s="8">
        <f t="shared" si="47"/>
        <v>0</v>
      </c>
    </row>
    <row r="768" spans="1:16" x14ac:dyDescent="0.3">
      <c r="A768" s="2" t="s">
        <v>1464</v>
      </c>
      <c r="B768" s="4">
        <v>45347</v>
      </c>
      <c r="C768" s="2" t="s">
        <v>1465</v>
      </c>
      <c r="D768" s="2" t="s">
        <v>64</v>
      </c>
      <c r="E768" s="2" t="s">
        <v>36</v>
      </c>
      <c r="F768" s="2" t="s">
        <v>32</v>
      </c>
      <c r="G768" s="6">
        <v>3</v>
      </c>
      <c r="H768" s="8">
        <v>8870</v>
      </c>
      <c r="I768" s="10">
        <v>0</v>
      </c>
      <c r="J768" s="8">
        <v>26610</v>
      </c>
      <c r="K768" s="8">
        <v>14791.32</v>
      </c>
      <c r="L768" s="8">
        <v>11818.68</v>
      </c>
      <c r="M768" s="10">
        <f t="shared" si="44"/>
        <v>0.44414430665163473</v>
      </c>
      <c r="N768" t="str">
        <f t="shared" si="45"/>
        <v>02</v>
      </c>
      <c r="O768">
        <f t="shared" si="46"/>
        <v>2024</v>
      </c>
      <c r="P768" s="8">
        <f t="shared" si="47"/>
        <v>0</v>
      </c>
    </row>
    <row r="769" spans="1:16" x14ac:dyDescent="0.3">
      <c r="A769" s="2" t="s">
        <v>1466</v>
      </c>
      <c r="B769" s="4">
        <v>45347</v>
      </c>
      <c r="C769" s="2" t="s">
        <v>1467</v>
      </c>
      <c r="D769" s="2" t="s">
        <v>99</v>
      </c>
      <c r="E769" s="2" t="s">
        <v>15</v>
      </c>
      <c r="F769" s="2" t="s">
        <v>43</v>
      </c>
      <c r="G769" s="6">
        <v>2</v>
      </c>
      <c r="H769" s="8">
        <v>1067</v>
      </c>
      <c r="I769" s="10">
        <v>0.1</v>
      </c>
      <c r="J769" s="8">
        <v>1920.6</v>
      </c>
      <c r="K769" s="8">
        <v>1561.41</v>
      </c>
      <c r="L769" s="8">
        <v>359.19</v>
      </c>
      <c r="M769" s="10">
        <f t="shared" si="44"/>
        <v>0.18701968134957828</v>
      </c>
      <c r="N769" t="str">
        <f t="shared" si="45"/>
        <v>02</v>
      </c>
      <c r="O769">
        <f t="shared" si="46"/>
        <v>2024</v>
      </c>
      <c r="P769" s="8">
        <f t="shared" si="47"/>
        <v>213.4</v>
      </c>
    </row>
    <row r="770" spans="1:16" x14ac:dyDescent="0.3">
      <c r="A770" s="2" t="s">
        <v>1468</v>
      </c>
      <c r="B770" s="4">
        <v>45347</v>
      </c>
      <c r="C770" s="2" t="s">
        <v>1469</v>
      </c>
      <c r="D770" s="2" t="s">
        <v>73</v>
      </c>
      <c r="E770" s="2" t="s">
        <v>49</v>
      </c>
      <c r="F770" s="2" t="s">
        <v>21</v>
      </c>
      <c r="G770" s="6">
        <v>3</v>
      </c>
      <c r="H770" s="8">
        <v>112</v>
      </c>
      <c r="I770" s="10">
        <v>0.05</v>
      </c>
      <c r="J770" s="8">
        <v>319.2</v>
      </c>
      <c r="K770" s="8">
        <v>185.04</v>
      </c>
      <c r="L770" s="8">
        <v>134.16</v>
      </c>
      <c r="M770" s="10">
        <f t="shared" si="44"/>
        <v>0.42030075187969923</v>
      </c>
      <c r="N770" t="str">
        <f t="shared" si="45"/>
        <v>02</v>
      </c>
      <c r="O770">
        <f t="shared" si="46"/>
        <v>2024</v>
      </c>
      <c r="P770" s="8">
        <f t="shared" si="47"/>
        <v>16.8</v>
      </c>
    </row>
    <row r="771" spans="1:16" x14ac:dyDescent="0.3">
      <c r="A771" s="2" t="s">
        <v>1470</v>
      </c>
      <c r="B771" s="4">
        <v>45348</v>
      </c>
      <c r="C771" s="2" t="s">
        <v>1471</v>
      </c>
      <c r="D771" s="2" t="s">
        <v>24</v>
      </c>
      <c r="E771" s="2" t="s">
        <v>20</v>
      </c>
      <c r="F771" s="2" t="s">
        <v>32</v>
      </c>
      <c r="G771" s="6">
        <v>1</v>
      </c>
      <c r="H771" s="8">
        <v>2271</v>
      </c>
      <c r="I771" s="10">
        <v>0.1</v>
      </c>
      <c r="J771" s="8">
        <v>2043.9</v>
      </c>
      <c r="K771" s="8">
        <v>1649.95</v>
      </c>
      <c r="L771" s="8">
        <v>393.95</v>
      </c>
      <c r="M771" s="10">
        <f t="shared" ref="M771:M834" si="48">L771/J771</f>
        <v>0.19274426341797543</v>
      </c>
      <c r="N771" t="str">
        <f t="shared" ref="N771:N834" si="49">TEXT(B771,"mm")</f>
        <v>02</v>
      </c>
      <c r="O771">
        <f t="shared" ref="O771:O834" si="50">YEAR(B771)</f>
        <v>2024</v>
      </c>
      <c r="P771" s="8">
        <f t="shared" ref="P771:P834" si="51">G771*H771*I771</f>
        <v>227.10000000000002</v>
      </c>
    </row>
    <row r="772" spans="1:16" x14ac:dyDescent="0.3">
      <c r="A772" s="2" t="s">
        <v>1472</v>
      </c>
      <c r="B772" s="4">
        <v>45348</v>
      </c>
      <c r="C772" s="2" t="s">
        <v>1473</v>
      </c>
      <c r="D772" s="2" t="s">
        <v>19</v>
      </c>
      <c r="E772" s="2" t="s">
        <v>20</v>
      </c>
      <c r="F772" s="2" t="s">
        <v>21</v>
      </c>
      <c r="G772" s="6">
        <v>4</v>
      </c>
      <c r="H772" s="8">
        <v>800</v>
      </c>
      <c r="I772" s="10">
        <v>0.05</v>
      </c>
      <c r="J772" s="8">
        <v>3040</v>
      </c>
      <c r="K772" s="8">
        <v>2606.48</v>
      </c>
      <c r="L772" s="8">
        <v>433.52</v>
      </c>
      <c r="M772" s="10">
        <f t="shared" si="48"/>
        <v>0.14260526315789473</v>
      </c>
      <c r="N772" t="str">
        <f t="shared" si="49"/>
        <v>02</v>
      </c>
      <c r="O772">
        <f t="shared" si="50"/>
        <v>2024</v>
      </c>
      <c r="P772" s="8">
        <f t="shared" si="51"/>
        <v>160</v>
      </c>
    </row>
    <row r="773" spans="1:16" x14ac:dyDescent="0.3">
      <c r="A773" s="2" t="s">
        <v>1474</v>
      </c>
      <c r="B773" s="4">
        <v>45348</v>
      </c>
      <c r="C773" s="2" t="s">
        <v>276</v>
      </c>
      <c r="D773" s="2" t="s">
        <v>52</v>
      </c>
      <c r="E773" s="2" t="s">
        <v>42</v>
      </c>
      <c r="F773" s="2" t="s">
        <v>16</v>
      </c>
      <c r="G773" s="6">
        <v>2</v>
      </c>
      <c r="H773" s="8">
        <v>2225</v>
      </c>
      <c r="I773" s="10">
        <v>0.1</v>
      </c>
      <c r="J773" s="8">
        <v>4005</v>
      </c>
      <c r="K773" s="8">
        <v>2633.2</v>
      </c>
      <c r="L773" s="8">
        <v>1371.8</v>
      </c>
      <c r="M773" s="10">
        <f t="shared" si="48"/>
        <v>0.34252184769038702</v>
      </c>
      <c r="N773" t="str">
        <f t="shared" si="49"/>
        <v>02</v>
      </c>
      <c r="O773">
        <f t="shared" si="50"/>
        <v>2024</v>
      </c>
      <c r="P773" s="8">
        <f t="shared" si="51"/>
        <v>445</v>
      </c>
    </row>
    <row r="774" spans="1:16" x14ac:dyDescent="0.3">
      <c r="A774" s="2" t="s">
        <v>1475</v>
      </c>
      <c r="B774" s="4">
        <v>45348</v>
      </c>
      <c r="C774" s="2" t="s">
        <v>1476</v>
      </c>
      <c r="D774" s="2" t="s">
        <v>52</v>
      </c>
      <c r="E774" s="2" t="s">
        <v>42</v>
      </c>
      <c r="F774" s="2" t="s">
        <v>21</v>
      </c>
      <c r="G774" s="6">
        <v>1</v>
      </c>
      <c r="H774" s="8">
        <v>2717</v>
      </c>
      <c r="I774" s="10">
        <v>0.05</v>
      </c>
      <c r="J774" s="8">
        <v>2581.15</v>
      </c>
      <c r="K774" s="8">
        <v>2021.86</v>
      </c>
      <c r="L774" s="8">
        <v>559.29</v>
      </c>
      <c r="M774" s="10">
        <f t="shared" si="48"/>
        <v>0.21668248648858066</v>
      </c>
      <c r="N774" t="str">
        <f t="shared" si="49"/>
        <v>02</v>
      </c>
      <c r="O774">
        <f t="shared" si="50"/>
        <v>2024</v>
      </c>
      <c r="P774" s="8">
        <f t="shared" si="51"/>
        <v>135.85</v>
      </c>
    </row>
    <row r="775" spans="1:16" x14ac:dyDescent="0.3">
      <c r="A775" s="2" t="s">
        <v>1477</v>
      </c>
      <c r="B775" s="4">
        <v>45348</v>
      </c>
      <c r="C775" s="2" t="s">
        <v>1478</v>
      </c>
      <c r="D775" s="2" t="s">
        <v>19</v>
      </c>
      <c r="E775" s="2" t="s">
        <v>20</v>
      </c>
      <c r="F775" s="2" t="s">
        <v>32</v>
      </c>
      <c r="G775" s="6">
        <v>3</v>
      </c>
      <c r="H775" s="8">
        <v>1974</v>
      </c>
      <c r="I775" s="10">
        <v>0.1</v>
      </c>
      <c r="J775" s="8">
        <v>5329.8</v>
      </c>
      <c r="K775" s="8">
        <v>3493.84</v>
      </c>
      <c r="L775" s="8">
        <v>1835.96</v>
      </c>
      <c r="M775" s="10">
        <f t="shared" si="48"/>
        <v>0.34447071184659839</v>
      </c>
      <c r="N775" t="str">
        <f t="shared" si="49"/>
        <v>02</v>
      </c>
      <c r="O775">
        <f t="shared" si="50"/>
        <v>2024</v>
      </c>
      <c r="P775" s="8">
        <f t="shared" si="51"/>
        <v>592.20000000000005</v>
      </c>
    </row>
    <row r="776" spans="1:16" x14ac:dyDescent="0.3">
      <c r="A776" s="2" t="s">
        <v>1479</v>
      </c>
      <c r="B776" s="4">
        <v>45348</v>
      </c>
      <c r="C776" s="2" t="s">
        <v>1480</v>
      </c>
      <c r="D776" s="2" t="s">
        <v>19</v>
      </c>
      <c r="E776" s="2" t="s">
        <v>20</v>
      </c>
      <c r="F776" s="2" t="s">
        <v>21</v>
      </c>
      <c r="G776" s="6">
        <v>2</v>
      </c>
      <c r="H776" s="8">
        <v>2969</v>
      </c>
      <c r="I776" s="10">
        <v>0.1</v>
      </c>
      <c r="J776" s="8">
        <v>5344.2</v>
      </c>
      <c r="K776" s="8">
        <v>4445.54</v>
      </c>
      <c r="L776" s="8">
        <v>898.66</v>
      </c>
      <c r="M776" s="10">
        <f t="shared" si="48"/>
        <v>0.16815613188129186</v>
      </c>
      <c r="N776" t="str">
        <f t="shared" si="49"/>
        <v>02</v>
      </c>
      <c r="O776">
        <f t="shared" si="50"/>
        <v>2024</v>
      </c>
      <c r="P776" s="8">
        <f t="shared" si="51"/>
        <v>593.80000000000007</v>
      </c>
    </row>
    <row r="777" spans="1:16" x14ac:dyDescent="0.3">
      <c r="A777" s="2" t="s">
        <v>1481</v>
      </c>
      <c r="B777" s="4">
        <v>45348</v>
      </c>
      <c r="C777" s="2" t="s">
        <v>1482</v>
      </c>
      <c r="D777" s="2" t="s">
        <v>73</v>
      </c>
      <c r="E777" s="2" t="s">
        <v>49</v>
      </c>
      <c r="F777" s="2" t="s">
        <v>25</v>
      </c>
      <c r="G777" s="6">
        <v>1</v>
      </c>
      <c r="H777" s="8">
        <v>139</v>
      </c>
      <c r="I777" s="10">
        <v>0.1</v>
      </c>
      <c r="J777" s="8">
        <v>125.1</v>
      </c>
      <c r="K777" s="8">
        <v>103.28</v>
      </c>
      <c r="L777" s="8">
        <v>21.82</v>
      </c>
      <c r="M777" s="10">
        <f t="shared" si="48"/>
        <v>0.17442046362909674</v>
      </c>
      <c r="N777" t="str">
        <f t="shared" si="49"/>
        <v>02</v>
      </c>
      <c r="O777">
        <f t="shared" si="50"/>
        <v>2024</v>
      </c>
      <c r="P777" s="8">
        <f t="shared" si="51"/>
        <v>13.9</v>
      </c>
    </row>
    <row r="778" spans="1:16" x14ac:dyDescent="0.3">
      <c r="A778" s="2" t="s">
        <v>1483</v>
      </c>
      <c r="B778" s="4">
        <v>45348</v>
      </c>
      <c r="C778" s="2" t="s">
        <v>1484</v>
      </c>
      <c r="D778" s="2" t="s">
        <v>73</v>
      </c>
      <c r="E778" s="2" t="s">
        <v>49</v>
      </c>
      <c r="F778" s="2" t="s">
        <v>25</v>
      </c>
      <c r="G778" s="6">
        <v>1</v>
      </c>
      <c r="H778" s="8">
        <v>178</v>
      </c>
      <c r="I778" s="10">
        <v>0.05</v>
      </c>
      <c r="J778" s="8">
        <v>169.1</v>
      </c>
      <c r="K778" s="8">
        <v>144.87</v>
      </c>
      <c r="L778" s="8">
        <v>24.23</v>
      </c>
      <c r="M778" s="10">
        <f t="shared" si="48"/>
        <v>0.14328799526907157</v>
      </c>
      <c r="N778" t="str">
        <f t="shared" si="49"/>
        <v>02</v>
      </c>
      <c r="O778">
        <f t="shared" si="50"/>
        <v>2024</v>
      </c>
      <c r="P778" s="8">
        <f t="shared" si="51"/>
        <v>8.9</v>
      </c>
    </row>
    <row r="779" spans="1:16" x14ac:dyDescent="0.3">
      <c r="A779" s="2" t="s">
        <v>1485</v>
      </c>
      <c r="B779" s="4">
        <v>45348</v>
      </c>
      <c r="C779" s="2" t="s">
        <v>1486</v>
      </c>
      <c r="D779" s="2" t="s">
        <v>41</v>
      </c>
      <c r="E779" s="2" t="s">
        <v>42</v>
      </c>
      <c r="F779" s="2" t="s">
        <v>25</v>
      </c>
      <c r="G779" s="6">
        <v>3</v>
      </c>
      <c r="H779" s="8">
        <v>385</v>
      </c>
      <c r="I779" s="10">
        <v>0.05</v>
      </c>
      <c r="J779" s="8">
        <v>1097.25</v>
      </c>
      <c r="K779" s="8">
        <v>931.4</v>
      </c>
      <c r="L779" s="8">
        <v>165.85</v>
      </c>
      <c r="M779" s="10">
        <f t="shared" si="48"/>
        <v>0.15115060378218273</v>
      </c>
      <c r="N779" t="str">
        <f t="shared" si="49"/>
        <v>02</v>
      </c>
      <c r="O779">
        <f t="shared" si="50"/>
        <v>2024</v>
      </c>
      <c r="P779" s="8">
        <f t="shared" si="51"/>
        <v>57.75</v>
      </c>
    </row>
    <row r="780" spans="1:16" x14ac:dyDescent="0.3">
      <c r="A780" s="2" t="s">
        <v>1487</v>
      </c>
      <c r="B780" s="4">
        <v>45348</v>
      </c>
      <c r="C780" s="2" t="s">
        <v>506</v>
      </c>
      <c r="D780" s="2" t="s">
        <v>48</v>
      </c>
      <c r="E780" s="2" t="s">
        <v>49</v>
      </c>
      <c r="F780" s="2" t="s">
        <v>43</v>
      </c>
      <c r="G780" s="6">
        <v>2</v>
      </c>
      <c r="H780" s="8">
        <v>189</v>
      </c>
      <c r="I780" s="10">
        <v>0</v>
      </c>
      <c r="J780" s="8">
        <v>378</v>
      </c>
      <c r="K780" s="8">
        <v>230.7</v>
      </c>
      <c r="L780" s="8">
        <v>147.30000000000001</v>
      </c>
      <c r="M780" s="10">
        <f t="shared" si="48"/>
        <v>0.38968253968253969</v>
      </c>
      <c r="N780" t="str">
        <f t="shared" si="49"/>
        <v>02</v>
      </c>
      <c r="O780">
        <f t="shared" si="50"/>
        <v>2024</v>
      </c>
      <c r="P780" s="8">
        <f t="shared" si="51"/>
        <v>0</v>
      </c>
    </row>
    <row r="781" spans="1:16" x14ac:dyDescent="0.3">
      <c r="A781" s="2" t="s">
        <v>1488</v>
      </c>
      <c r="B781" s="4">
        <v>45348</v>
      </c>
      <c r="C781" s="2" t="s">
        <v>1489</v>
      </c>
      <c r="D781" s="2" t="s">
        <v>130</v>
      </c>
      <c r="E781" s="2" t="s">
        <v>36</v>
      </c>
      <c r="F781" s="2" t="s">
        <v>21</v>
      </c>
      <c r="G781" s="6">
        <v>2</v>
      </c>
      <c r="H781" s="8">
        <v>20521</v>
      </c>
      <c r="I781" s="10">
        <v>0.05</v>
      </c>
      <c r="J781" s="8">
        <v>38989.9</v>
      </c>
      <c r="K781" s="8">
        <v>31129.58</v>
      </c>
      <c r="L781" s="8">
        <v>7860.32</v>
      </c>
      <c r="M781" s="10">
        <f t="shared" si="48"/>
        <v>0.20159887560624673</v>
      </c>
      <c r="N781" t="str">
        <f t="shared" si="49"/>
        <v>02</v>
      </c>
      <c r="O781">
        <f t="shared" si="50"/>
        <v>2024</v>
      </c>
      <c r="P781" s="8">
        <f t="shared" si="51"/>
        <v>2052.1</v>
      </c>
    </row>
    <row r="782" spans="1:16" x14ac:dyDescent="0.3">
      <c r="A782" s="2" t="s">
        <v>1490</v>
      </c>
      <c r="B782" s="4">
        <v>45348</v>
      </c>
      <c r="C782" s="2" t="s">
        <v>1491</v>
      </c>
      <c r="D782" s="2" t="s">
        <v>130</v>
      </c>
      <c r="E782" s="2" t="s">
        <v>36</v>
      </c>
      <c r="F782" s="2" t="s">
        <v>25</v>
      </c>
      <c r="G782" s="6">
        <v>2</v>
      </c>
      <c r="H782" s="8">
        <v>18673</v>
      </c>
      <c r="I782" s="10">
        <v>0.05</v>
      </c>
      <c r="J782" s="8">
        <v>35478.699999999997</v>
      </c>
      <c r="K782" s="8">
        <v>23058.58</v>
      </c>
      <c r="L782" s="8">
        <v>12420.12</v>
      </c>
      <c r="M782" s="10">
        <f t="shared" si="48"/>
        <v>0.35007257875852277</v>
      </c>
      <c r="N782" t="str">
        <f t="shared" si="49"/>
        <v>02</v>
      </c>
      <c r="O782">
        <f t="shared" si="50"/>
        <v>2024</v>
      </c>
      <c r="P782" s="8">
        <f t="shared" si="51"/>
        <v>1867.3000000000002</v>
      </c>
    </row>
    <row r="783" spans="1:16" x14ac:dyDescent="0.3">
      <c r="A783" s="2" t="s">
        <v>1492</v>
      </c>
      <c r="B783" s="4">
        <v>45348</v>
      </c>
      <c r="C783" s="2" t="s">
        <v>1493</v>
      </c>
      <c r="D783" s="2" t="s">
        <v>28</v>
      </c>
      <c r="E783" s="2" t="s">
        <v>20</v>
      </c>
      <c r="F783" s="2" t="s">
        <v>25</v>
      </c>
      <c r="G783" s="6">
        <v>2</v>
      </c>
      <c r="H783" s="8">
        <v>64505</v>
      </c>
      <c r="I783" s="10">
        <v>0.05</v>
      </c>
      <c r="J783" s="8">
        <v>122559.5</v>
      </c>
      <c r="K783" s="8">
        <v>88166.87</v>
      </c>
      <c r="L783" s="8">
        <v>34392.629999999997</v>
      </c>
      <c r="M783" s="10">
        <f t="shared" si="48"/>
        <v>0.28061986218938556</v>
      </c>
      <c r="N783" t="str">
        <f t="shared" si="49"/>
        <v>02</v>
      </c>
      <c r="O783">
        <f t="shared" si="50"/>
        <v>2024</v>
      </c>
      <c r="P783" s="8">
        <f t="shared" si="51"/>
        <v>6450.5</v>
      </c>
    </row>
    <row r="784" spans="1:16" x14ac:dyDescent="0.3">
      <c r="A784" s="2" t="s">
        <v>1494</v>
      </c>
      <c r="B784" s="4">
        <v>45349</v>
      </c>
      <c r="C784" s="2" t="s">
        <v>1495</v>
      </c>
      <c r="D784" s="2" t="s">
        <v>28</v>
      </c>
      <c r="E784" s="2" t="s">
        <v>20</v>
      </c>
      <c r="F784" s="2" t="s">
        <v>21</v>
      </c>
      <c r="G784" s="6">
        <v>4</v>
      </c>
      <c r="H784" s="8">
        <v>55657</v>
      </c>
      <c r="I784" s="10">
        <v>0.05</v>
      </c>
      <c r="J784" s="8">
        <v>211496.6</v>
      </c>
      <c r="K784" s="8">
        <v>155271.81</v>
      </c>
      <c r="L784" s="8">
        <v>56224.79</v>
      </c>
      <c r="M784" s="10">
        <f t="shared" si="48"/>
        <v>0.26584252418242182</v>
      </c>
      <c r="N784" t="str">
        <f t="shared" si="49"/>
        <v>02</v>
      </c>
      <c r="O784">
        <f t="shared" si="50"/>
        <v>2024</v>
      </c>
      <c r="P784" s="8">
        <f t="shared" si="51"/>
        <v>11131.400000000001</v>
      </c>
    </row>
    <row r="785" spans="1:16" x14ac:dyDescent="0.3">
      <c r="A785" s="2" t="s">
        <v>1496</v>
      </c>
      <c r="B785" s="4">
        <v>45349</v>
      </c>
      <c r="C785" s="2" t="s">
        <v>1497</v>
      </c>
      <c r="D785" s="2" t="s">
        <v>73</v>
      </c>
      <c r="E785" s="2" t="s">
        <v>49</v>
      </c>
      <c r="F785" s="2" t="s">
        <v>32</v>
      </c>
      <c r="G785" s="6">
        <v>3</v>
      </c>
      <c r="H785" s="8">
        <v>180</v>
      </c>
      <c r="I785" s="10">
        <v>0.1</v>
      </c>
      <c r="J785" s="8">
        <v>486</v>
      </c>
      <c r="K785" s="8">
        <v>312.32</v>
      </c>
      <c r="L785" s="8">
        <v>173.68</v>
      </c>
      <c r="M785" s="10">
        <f t="shared" si="48"/>
        <v>0.35736625514403292</v>
      </c>
      <c r="N785" t="str">
        <f t="shared" si="49"/>
        <v>02</v>
      </c>
      <c r="O785">
        <f t="shared" si="50"/>
        <v>2024</v>
      </c>
      <c r="P785" s="8">
        <f t="shared" si="51"/>
        <v>54</v>
      </c>
    </row>
    <row r="786" spans="1:16" x14ac:dyDescent="0.3">
      <c r="A786" s="2" t="s">
        <v>1498</v>
      </c>
      <c r="B786" s="4">
        <v>45349</v>
      </c>
      <c r="C786" s="2" t="s">
        <v>1499</v>
      </c>
      <c r="D786" s="2" t="s">
        <v>64</v>
      </c>
      <c r="E786" s="2" t="s">
        <v>36</v>
      </c>
      <c r="F786" s="2" t="s">
        <v>21</v>
      </c>
      <c r="G786" s="6">
        <v>1</v>
      </c>
      <c r="H786" s="8">
        <v>6571</v>
      </c>
      <c r="I786" s="10">
        <v>0.2</v>
      </c>
      <c r="J786" s="8">
        <v>5256.8</v>
      </c>
      <c r="K786" s="8">
        <v>5079.33</v>
      </c>
      <c r="L786" s="8">
        <v>177.47</v>
      </c>
      <c r="M786" s="10">
        <f t="shared" si="48"/>
        <v>3.3760082179272559E-2</v>
      </c>
      <c r="N786" t="str">
        <f t="shared" si="49"/>
        <v>02</v>
      </c>
      <c r="O786">
        <f t="shared" si="50"/>
        <v>2024</v>
      </c>
      <c r="P786" s="8">
        <f t="shared" si="51"/>
        <v>1314.2</v>
      </c>
    </row>
    <row r="787" spans="1:16" x14ac:dyDescent="0.3">
      <c r="A787" s="2" t="s">
        <v>1500</v>
      </c>
      <c r="B787" s="4">
        <v>45349</v>
      </c>
      <c r="C787" s="2" t="s">
        <v>1501</v>
      </c>
      <c r="D787" s="2" t="s">
        <v>14</v>
      </c>
      <c r="E787" s="2" t="s">
        <v>15</v>
      </c>
      <c r="F787" s="2" t="s">
        <v>32</v>
      </c>
      <c r="G787" s="6">
        <v>2</v>
      </c>
      <c r="H787" s="8">
        <v>637</v>
      </c>
      <c r="I787" s="10">
        <v>0.15</v>
      </c>
      <c r="J787" s="8">
        <v>1082.9000000000001</v>
      </c>
      <c r="K787" s="8">
        <v>918.52</v>
      </c>
      <c r="L787" s="8">
        <v>164.38</v>
      </c>
      <c r="M787" s="10">
        <f t="shared" si="48"/>
        <v>0.15179610305660723</v>
      </c>
      <c r="N787" t="str">
        <f t="shared" si="49"/>
        <v>02</v>
      </c>
      <c r="O787">
        <f t="shared" si="50"/>
        <v>2024</v>
      </c>
      <c r="P787" s="8">
        <f t="shared" si="51"/>
        <v>191.1</v>
      </c>
    </row>
    <row r="788" spans="1:16" x14ac:dyDescent="0.3">
      <c r="A788" s="2" t="s">
        <v>1502</v>
      </c>
      <c r="B788" s="4">
        <v>45349</v>
      </c>
      <c r="C788" s="2" t="s">
        <v>1503</v>
      </c>
      <c r="D788" s="2" t="s">
        <v>24</v>
      </c>
      <c r="E788" s="2" t="s">
        <v>20</v>
      </c>
      <c r="F788" s="2" t="s">
        <v>21</v>
      </c>
      <c r="G788" s="6">
        <v>2</v>
      </c>
      <c r="H788" s="8">
        <v>3652</v>
      </c>
      <c r="I788" s="10">
        <v>0</v>
      </c>
      <c r="J788" s="8">
        <v>7304</v>
      </c>
      <c r="K788" s="8">
        <v>5519.13</v>
      </c>
      <c r="L788" s="8">
        <v>1784.87</v>
      </c>
      <c r="M788" s="10">
        <f t="shared" si="48"/>
        <v>0.24436883899233294</v>
      </c>
      <c r="N788" t="str">
        <f t="shared" si="49"/>
        <v>02</v>
      </c>
      <c r="O788">
        <f t="shared" si="50"/>
        <v>2024</v>
      </c>
      <c r="P788" s="8">
        <f t="shared" si="51"/>
        <v>0</v>
      </c>
    </row>
    <row r="789" spans="1:16" x14ac:dyDescent="0.3">
      <c r="A789" s="2" t="s">
        <v>1504</v>
      </c>
      <c r="B789" s="4">
        <v>45349</v>
      </c>
      <c r="C789" s="2" t="s">
        <v>1505</v>
      </c>
      <c r="D789" s="2" t="s">
        <v>64</v>
      </c>
      <c r="E789" s="2" t="s">
        <v>36</v>
      </c>
      <c r="F789" s="2" t="s">
        <v>43</v>
      </c>
      <c r="G789" s="6">
        <v>1</v>
      </c>
      <c r="H789" s="8">
        <v>8323</v>
      </c>
      <c r="I789" s="10">
        <v>0.15</v>
      </c>
      <c r="J789" s="8">
        <v>7074.55</v>
      </c>
      <c r="K789" s="8">
        <v>5638.31</v>
      </c>
      <c r="L789" s="8">
        <v>1436.24</v>
      </c>
      <c r="M789" s="10">
        <f t="shared" si="48"/>
        <v>0.20301503275826729</v>
      </c>
      <c r="N789" t="str">
        <f t="shared" si="49"/>
        <v>02</v>
      </c>
      <c r="O789">
        <f t="shared" si="50"/>
        <v>2024</v>
      </c>
      <c r="P789" s="8">
        <f t="shared" si="51"/>
        <v>1248.45</v>
      </c>
    </row>
    <row r="790" spans="1:16" x14ac:dyDescent="0.3">
      <c r="A790" s="2" t="s">
        <v>1506</v>
      </c>
      <c r="B790" s="4">
        <v>45349</v>
      </c>
      <c r="C790" s="2" t="s">
        <v>111</v>
      </c>
      <c r="D790" s="2" t="s">
        <v>99</v>
      </c>
      <c r="E790" s="2" t="s">
        <v>15</v>
      </c>
      <c r="F790" s="2" t="s">
        <v>16</v>
      </c>
      <c r="G790" s="6">
        <v>2</v>
      </c>
      <c r="H790" s="8">
        <v>555</v>
      </c>
      <c r="I790" s="10">
        <v>0.1</v>
      </c>
      <c r="J790" s="8">
        <v>999</v>
      </c>
      <c r="K790" s="8">
        <v>749.37</v>
      </c>
      <c r="L790" s="8">
        <v>249.63</v>
      </c>
      <c r="M790" s="10">
        <f t="shared" si="48"/>
        <v>0.24987987987987986</v>
      </c>
      <c r="N790" t="str">
        <f t="shared" si="49"/>
        <v>02</v>
      </c>
      <c r="O790">
        <f t="shared" si="50"/>
        <v>2024</v>
      </c>
      <c r="P790" s="8">
        <f t="shared" si="51"/>
        <v>111</v>
      </c>
    </row>
    <row r="791" spans="1:16" x14ac:dyDescent="0.3">
      <c r="A791" s="2" t="s">
        <v>1507</v>
      </c>
      <c r="B791" s="4">
        <v>45349</v>
      </c>
      <c r="C791" s="2" t="s">
        <v>1508</v>
      </c>
      <c r="D791" s="2" t="s">
        <v>48</v>
      </c>
      <c r="E791" s="2" t="s">
        <v>49</v>
      </c>
      <c r="F791" s="2" t="s">
        <v>21</v>
      </c>
      <c r="G791" s="6">
        <v>1</v>
      </c>
      <c r="H791" s="8">
        <v>234</v>
      </c>
      <c r="I791" s="10">
        <v>0.1</v>
      </c>
      <c r="J791" s="8">
        <v>210.6</v>
      </c>
      <c r="K791" s="8">
        <v>164.53</v>
      </c>
      <c r="L791" s="8">
        <v>46.07</v>
      </c>
      <c r="M791" s="10">
        <f t="shared" si="48"/>
        <v>0.2187559354226021</v>
      </c>
      <c r="N791" t="str">
        <f t="shared" si="49"/>
        <v>02</v>
      </c>
      <c r="O791">
        <f t="shared" si="50"/>
        <v>2024</v>
      </c>
      <c r="P791" s="8">
        <f t="shared" si="51"/>
        <v>23.400000000000002</v>
      </c>
    </row>
    <row r="792" spans="1:16" x14ac:dyDescent="0.3">
      <c r="A792" s="2" t="s">
        <v>1509</v>
      </c>
      <c r="B792" s="4">
        <v>45349</v>
      </c>
      <c r="C792" s="2" t="s">
        <v>1510</v>
      </c>
      <c r="D792" s="2" t="s">
        <v>19</v>
      </c>
      <c r="E792" s="2" t="s">
        <v>20</v>
      </c>
      <c r="F792" s="2" t="s">
        <v>43</v>
      </c>
      <c r="G792" s="6">
        <v>2</v>
      </c>
      <c r="H792" s="8">
        <v>2013</v>
      </c>
      <c r="I792" s="10">
        <v>0.1</v>
      </c>
      <c r="J792" s="8">
        <v>3623.4</v>
      </c>
      <c r="K792" s="8">
        <v>3293.74</v>
      </c>
      <c r="L792" s="8">
        <v>329.66</v>
      </c>
      <c r="M792" s="10">
        <f t="shared" si="48"/>
        <v>9.0980846718551639E-2</v>
      </c>
      <c r="N792" t="str">
        <f t="shared" si="49"/>
        <v>02</v>
      </c>
      <c r="O792">
        <f t="shared" si="50"/>
        <v>2024</v>
      </c>
      <c r="P792" s="8">
        <f t="shared" si="51"/>
        <v>402.6</v>
      </c>
    </row>
    <row r="793" spans="1:16" x14ac:dyDescent="0.3">
      <c r="A793" s="2" t="s">
        <v>1511</v>
      </c>
      <c r="B793" s="4">
        <v>45349</v>
      </c>
      <c r="C793" s="2" t="s">
        <v>1512</v>
      </c>
      <c r="D793" s="2" t="s">
        <v>48</v>
      </c>
      <c r="E793" s="2" t="s">
        <v>49</v>
      </c>
      <c r="F793" s="2" t="s">
        <v>16</v>
      </c>
      <c r="G793" s="6">
        <v>2</v>
      </c>
      <c r="H793" s="8">
        <v>239</v>
      </c>
      <c r="I793" s="10">
        <v>0.05</v>
      </c>
      <c r="J793" s="8">
        <v>454.1</v>
      </c>
      <c r="K793" s="8">
        <v>330.72</v>
      </c>
      <c r="L793" s="8">
        <v>123.38</v>
      </c>
      <c r="M793" s="10">
        <f t="shared" si="48"/>
        <v>0.27170226822285837</v>
      </c>
      <c r="N793" t="str">
        <f t="shared" si="49"/>
        <v>02</v>
      </c>
      <c r="O793">
        <f t="shared" si="50"/>
        <v>2024</v>
      </c>
      <c r="P793" s="8">
        <f t="shared" si="51"/>
        <v>23.900000000000002</v>
      </c>
    </row>
    <row r="794" spans="1:16" x14ac:dyDescent="0.3">
      <c r="A794" s="2" t="s">
        <v>1513</v>
      </c>
      <c r="B794" s="4">
        <v>45349</v>
      </c>
      <c r="C794" s="2" t="s">
        <v>1514</v>
      </c>
      <c r="D794" s="2" t="s">
        <v>130</v>
      </c>
      <c r="E794" s="2" t="s">
        <v>36</v>
      </c>
      <c r="F794" s="2" t="s">
        <v>21</v>
      </c>
      <c r="G794" s="6">
        <v>2</v>
      </c>
      <c r="H794" s="8">
        <v>16330</v>
      </c>
      <c r="I794" s="10">
        <v>0.1</v>
      </c>
      <c r="J794" s="8">
        <v>29394</v>
      </c>
      <c r="K794" s="8">
        <v>19433.759999999998</v>
      </c>
      <c r="L794" s="8">
        <v>9960.24</v>
      </c>
      <c r="M794" s="10">
        <f t="shared" si="48"/>
        <v>0.33885282710757297</v>
      </c>
      <c r="N794" t="str">
        <f t="shared" si="49"/>
        <v>02</v>
      </c>
      <c r="O794">
        <f t="shared" si="50"/>
        <v>2024</v>
      </c>
      <c r="P794" s="8">
        <f t="shared" si="51"/>
        <v>3266</v>
      </c>
    </row>
    <row r="795" spans="1:16" x14ac:dyDescent="0.3">
      <c r="A795" s="2" t="s">
        <v>1515</v>
      </c>
      <c r="B795" s="4">
        <v>45349</v>
      </c>
      <c r="C795" s="2" t="s">
        <v>1516</v>
      </c>
      <c r="D795" s="2" t="s">
        <v>52</v>
      </c>
      <c r="E795" s="2" t="s">
        <v>42</v>
      </c>
      <c r="F795" s="2" t="s">
        <v>43</v>
      </c>
      <c r="G795" s="6">
        <v>3</v>
      </c>
      <c r="H795" s="8">
        <v>2098</v>
      </c>
      <c r="I795" s="10">
        <v>0.1</v>
      </c>
      <c r="J795" s="8">
        <v>5664.6</v>
      </c>
      <c r="K795" s="8">
        <v>4564.05</v>
      </c>
      <c r="L795" s="8">
        <v>1100.55</v>
      </c>
      <c r="M795" s="10">
        <f t="shared" si="48"/>
        <v>0.19428556297002433</v>
      </c>
      <c r="N795" t="str">
        <f t="shared" si="49"/>
        <v>02</v>
      </c>
      <c r="O795">
        <f t="shared" si="50"/>
        <v>2024</v>
      </c>
      <c r="P795" s="8">
        <f t="shared" si="51"/>
        <v>629.40000000000009</v>
      </c>
    </row>
    <row r="796" spans="1:16" x14ac:dyDescent="0.3">
      <c r="A796" s="2" t="s">
        <v>1517</v>
      </c>
      <c r="B796" s="4">
        <v>45349</v>
      </c>
      <c r="C796" s="2" t="s">
        <v>1518</v>
      </c>
      <c r="D796" s="2" t="s">
        <v>57</v>
      </c>
      <c r="E796" s="2" t="s">
        <v>20</v>
      </c>
      <c r="F796" s="2" t="s">
        <v>21</v>
      </c>
      <c r="G796" s="6">
        <v>2</v>
      </c>
      <c r="H796" s="8">
        <v>20478</v>
      </c>
      <c r="I796" s="10">
        <v>0.1</v>
      </c>
      <c r="J796" s="8">
        <v>36860.400000000001</v>
      </c>
      <c r="K796" s="8">
        <v>24293.38</v>
      </c>
      <c r="L796" s="8">
        <v>12567.02</v>
      </c>
      <c r="M796" s="10">
        <f t="shared" si="48"/>
        <v>0.34093552972838059</v>
      </c>
      <c r="N796" t="str">
        <f t="shared" si="49"/>
        <v>02</v>
      </c>
      <c r="O796">
        <f t="shared" si="50"/>
        <v>2024</v>
      </c>
      <c r="P796" s="8">
        <f t="shared" si="51"/>
        <v>4095.6000000000004</v>
      </c>
    </row>
    <row r="797" spans="1:16" x14ac:dyDescent="0.3">
      <c r="A797" s="2" t="s">
        <v>1519</v>
      </c>
      <c r="B797" s="4">
        <v>45349</v>
      </c>
      <c r="C797" s="2" t="s">
        <v>1520</v>
      </c>
      <c r="D797" s="2" t="s">
        <v>57</v>
      </c>
      <c r="E797" s="2" t="s">
        <v>20</v>
      </c>
      <c r="F797" s="2" t="s">
        <v>43</v>
      </c>
      <c r="G797" s="6">
        <v>4</v>
      </c>
      <c r="H797" s="8">
        <v>25188</v>
      </c>
      <c r="I797" s="10">
        <v>0.2</v>
      </c>
      <c r="J797" s="8">
        <v>80601.600000000006</v>
      </c>
      <c r="K797" s="8">
        <v>67230.47</v>
      </c>
      <c r="L797" s="8">
        <v>13371.13</v>
      </c>
      <c r="M797" s="10">
        <f t="shared" si="48"/>
        <v>0.16589162001746863</v>
      </c>
      <c r="N797" t="str">
        <f t="shared" si="49"/>
        <v>02</v>
      </c>
      <c r="O797">
        <f t="shared" si="50"/>
        <v>2024</v>
      </c>
      <c r="P797" s="8">
        <f t="shared" si="51"/>
        <v>20150.400000000001</v>
      </c>
    </row>
    <row r="798" spans="1:16" x14ac:dyDescent="0.3">
      <c r="A798" s="2" t="s">
        <v>1521</v>
      </c>
      <c r="B798" s="4">
        <v>45349</v>
      </c>
      <c r="C798" s="2" t="s">
        <v>1522</v>
      </c>
      <c r="D798" s="2" t="s">
        <v>57</v>
      </c>
      <c r="E798" s="2" t="s">
        <v>20</v>
      </c>
      <c r="F798" s="2" t="s">
        <v>25</v>
      </c>
      <c r="G798" s="6">
        <v>1</v>
      </c>
      <c r="H798" s="8">
        <v>23850</v>
      </c>
      <c r="I798" s="10">
        <v>0</v>
      </c>
      <c r="J798" s="8">
        <v>23850</v>
      </c>
      <c r="K798" s="8">
        <v>14994.36</v>
      </c>
      <c r="L798" s="8">
        <v>8855.64</v>
      </c>
      <c r="M798" s="10">
        <f t="shared" si="48"/>
        <v>0.37130566037735846</v>
      </c>
      <c r="N798" t="str">
        <f t="shared" si="49"/>
        <v>02</v>
      </c>
      <c r="O798">
        <f t="shared" si="50"/>
        <v>2024</v>
      </c>
      <c r="P798" s="8">
        <f t="shared" si="51"/>
        <v>0</v>
      </c>
    </row>
    <row r="799" spans="1:16" x14ac:dyDescent="0.3">
      <c r="A799" s="2" t="s">
        <v>1523</v>
      </c>
      <c r="B799" s="4">
        <v>45349</v>
      </c>
      <c r="C799" s="2" t="s">
        <v>1524</v>
      </c>
      <c r="D799" s="2" t="s">
        <v>57</v>
      </c>
      <c r="E799" s="2" t="s">
        <v>20</v>
      </c>
      <c r="F799" s="2" t="s">
        <v>25</v>
      </c>
      <c r="G799" s="6">
        <v>2</v>
      </c>
      <c r="H799" s="8">
        <v>29538</v>
      </c>
      <c r="I799" s="10">
        <v>0.1</v>
      </c>
      <c r="J799" s="8">
        <v>53168.4</v>
      </c>
      <c r="K799" s="8">
        <v>47719</v>
      </c>
      <c r="L799" s="8">
        <v>5449.4</v>
      </c>
      <c r="M799" s="10">
        <f t="shared" si="48"/>
        <v>0.10249321025270648</v>
      </c>
      <c r="N799" t="str">
        <f t="shared" si="49"/>
        <v>02</v>
      </c>
      <c r="O799">
        <f t="shared" si="50"/>
        <v>2024</v>
      </c>
      <c r="P799" s="8">
        <f t="shared" si="51"/>
        <v>5907.6</v>
      </c>
    </row>
    <row r="800" spans="1:16" x14ac:dyDescent="0.3">
      <c r="A800" s="2" t="s">
        <v>1525</v>
      </c>
      <c r="B800" s="4">
        <v>45350</v>
      </c>
      <c r="C800" s="2" t="s">
        <v>831</v>
      </c>
      <c r="D800" s="2" t="s">
        <v>48</v>
      </c>
      <c r="E800" s="2" t="s">
        <v>49</v>
      </c>
      <c r="F800" s="2" t="s">
        <v>25</v>
      </c>
      <c r="G800" s="6">
        <v>2</v>
      </c>
      <c r="H800" s="8">
        <v>211</v>
      </c>
      <c r="I800" s="10">
        <v>0.15</v>
      </c>
      <c r="J800" s="8">
        <v>358.7</v>
      </c>
      <c r="K800" s="8">
        <v>264.62</v>
      </c>
      <c r="L800" s="8">
        <v>94.08</v>
      </c>
      <c r="M800" s="10">
        <f t="shared" si="48"/>
        <v>0.26228045720657933</v>
      </c>
      <c r="N800" t="str">
        <f t="shared" si="49"/>
        <v>02</v>
      </c>
      <c r="O800">
        <f t="shared" si="50"/>
        <v>2024</v>
      </c>
      <c r="P800" s="8">
        <f t="shared" si="51"/>
        <v>63.3</v>
      </c>
    </row>
    <row r="801" spans="1:16" x14ac:dyDescent="0.3">
      <c r="A801" s="2" t="s">
        <v>1526</v>
      </c>
      <c r="B801" s="4">
        <v>45350</v>
      </c>
      <c r="C801" s="2" t="s">
        <v>1527</v>
      </c>
      <c r="D801" s="2" t="s">
        <v>130</v>
      </c>
      <c r="E801" s="2" t="s">
        <v>36</v>
      </c>
      <c r="F801" s="2" t="s">
        <v>21</v>
      </c>
      <c r="G801" s="6">
        <v>1</v>
      </c>
      <c r="H801" s="8">
        <v>7049</v>
      </c>
      <c r="I801" s="10">
        <v>0.05</v>
      </c>
      <c r="J801" s="8">
        <v>6696.55</v>
      </c>
      <c r="K801" s="8">
        <v>5465.75</v>
      </c>
      <c r="L801" s="8">
        <v>1230.8</v>
      </c>
      <c r="M801" s="10">
        <f t="shared" si="48"/>
        <v>0.18379613383010654</v>
      </c>
      <c r="N801" t="str">
        <f t="shared" si="49"/>
        <v>02</v>
      </c>
      <c r="O801">
        <f t="shared" si="50"/>
        <v>2024</v>
      </c>
      <c r="P801" s="8">
        <f t="shared" si="51"/>
        <v>352.45000000000005</v>
      </c>
    </row>
    <row r="802" spans="1:16" x14ac:dyDescent="0.3">
      <c r="A802" s="2" t="s">
        <v>1528</v>
      </c>
      <c r="B802" s="4">
        <v>45350</v>
      </c>
      <c r="C802" s="2" t="s">
        <v>459</v>
      </c>
      <c r="D802" s="2" t="s">
        <v>14</v>
      </c>
      <c r="E802" s="2" t="s">
        <v>15</v>
      </c>
      <c r="F802" s="2" t="s">
        <v>43</v>
      </c>
      <c r="G802" s="6">
        <v>2</v>
      </c>
      <c r="H802" s="8">
        <v>600</v>
      </c>
      <c r="I802" s="10">
        <v>0.1</v>
      </c>
      <c r="J802" s="8">
        <v>1080</v>
      </c>
      <c r="K802" s="8">
        <v>889.4</v>
      </c>
      <c r="L802" s="8">
        <v>190.6</v>
      </c>
      <c r="M802" s="10">
        <f t="shared" si="48"/>
        <v>0.17648148148148149</v>
      </c>
      <c r="N802" t="str">
        <f t="shared" si="49"/>
        <v>02</v>
      </c>
      <c r="O802">
        <f t="shared" si="50"/>
        <v>2024</v>
      </c>
      <c r="P802" s="8">
        <f t="shared" si="51"/>
        <v>120</v>
      </c>
    </row>
    <row r="803" spans="1:16" x14ac:dyDescent="0.3">
      <c r="A803" s="2" t="s">
        <v>1529</v>
      </c>
      <c r="B803" s="4">
        <v>45350</v>
      </c>
      <c r="C803" s="2" t="s">
        <v>1530</v>
      </c>
      <c r="D803" s="2" t="s">
        <v>35</v>
      </c>
      <c r="E803" s="2" t="s">
        <v>36</v>
      </c>
      <c r="F803" s="2" t="s">
        <v>21</v>
      </c>
      <c r="G803" s="6">
        <v>1</v>
      </c>
      <c r="H803" s="8">
        <v>7460</v>
      </c>
      <c r="I803" s="10">
        <v>0.2</v>
      </c>
      <c r="J803" s="8">
        <v>5968</v>
      </c>
      <c r="K803" s="8">
        <v>5541.83</v>
      </c>
      <c r="L803" s="8">
        <v>426.17</v>
      </c>
      <c r="M803" s="10">
        <f t="shared" si="48"/>
        <v>7.1409182305630023E-2</v>
      </c>
      <c r="N803" t="str">
        <f t="shared" si="49"/>
        <v>02</v>
      </c>
      <c r="O803">
        <f t="shared" si="50"/>
        <v>2024</v>
      </c>
      <c r="P803" s="8">
        <f t="shared" si="51"/>
        <v>1492</v>
      </c>
    </row>
    <row r="804" spans="1:16" x14ac:dyDescent="0.3">
      <c r="A804" s="2" t="s">
        <v>1531</v>
      </c>
      <c r="B804" s="4">
        <v>45350</v>
      </c>
      <c r="C804" s="2" t="s">
        <v>344</v>
      </c>
      <c r="D804" s="2" t="s">
        <v>28</v>
      </c>
      <c r="E804" s="2" t="s">
        <v>20</v>
      </c>
      <c r="F804" s="2" t="s">
        <v>25</v>
      </c>
      <c r="G804" s="6">
        <v>1</v>
      </c>
      <c r="H804" s="8">
        <v>71433</v>
      </c>
      <c r="I804" s="10">
        <v>0.05</v>
      </c>
      <c r="J804" s="8">
        <v>67861.350000000006</v>
      </c>
      <c r="K804" s="8">
        <v>52508.24</v>
      </c>
      <c r="L804" s="8">
        <v>15353.11</v>
      </c>
      <c r="M804" s="10">
        <f t="shared" si="48"/>
        <v>0.22624233087022289</v>
      </c>
      <c r="N804" t="str">
        <f t="shared" si="49"/>
        <v>02</v>
      </c>
      <c r="O804">
        <f t="shared" si="50"/>
        <v>2024</v>
      </c>
      <c r="P804" s="8">
        <f t="shared" si="51"/>
        <v>3571.65</v>
      </c>
    </row>
    <row r="805" spans="1:16" x14ac:dyDescent="0.3">
      <c r="A805" s="2" t="s">
        <v>1532</v>
      </c>
      <c r="B805" s="4">
        <v>45350</v>
      </c>
      <c r="C805" s="2" t="s">
        <v>1186</v>
      </c>
      <c r="D805" s="2" t="s">
        <v>14</v>
      </c>
      <c r="E805" s="2" t="s">
        <v>15</v>
      </c>
      <c r="F805" s="2" t="s">
        <v>21</v>
      </c>
      <c r="G805" s="6">
        <v>2</v>
      </c>
      <c r="H805" s="8">
        <v>1154</v>
      </c>
      <c r="I805" s="10">
        <v>0.1</v>
      </c>
      <c r="J805" s="8">
        <v>2077.1999999999998</v>
      </c>
      <c r="K805" s="8">
        <v>1314.39</v>
      </c>
      <c r="L805" s="8">
        <v>762.81</v>
      </c>
      <c r="M805" s="10">
        <f t="shared" si="48"/>
        <v>0.36722992489890238</v>
      </c>
      <c r="N805" t="str">
        <f t="shared" si="49"/>
        <v>02</v>
      </c>
      <c r="O805">
        <f t="shared" si="50"/>
        <v>2024</v>
      </c>
      <c r="P805" s="8">
        <f t="shared" si="51"/>
        <v>230.8</v>
      </c>
    </row>
    <row r="806" spans="1:16" x14ac:dyDescent="0.3">
      <c r="A806" s="2" t="s">
        <v>1533</v>
      </c>
      <c r="B806" s="4">
        <v>45350</v>
      </c>
      <c r="C806" s="2" t="s">
        <v>1534</v>
      </c>
      <c r="D806" s="2" t="s">
        <v>64</v>
      </c>
      <c r="E806" s="2" t="s">
        <v>36</v>
      </c>
      <c r="F806" s="2" t="s">
        <v>16</v>
      </c>
      <c r="G806" s="6">
        <v>1</v>
      </c>
      <c r="H806" s="8">
        <v>14200</v>
      </c>
      <c r="I806" s="10">
        <v>0.1</v>
      </c>
      <c r="J806" s="8">
        <v>12780</v>
      </c>
      <c r="K806" s="8">
        <v>10448.59</v>
      </c>
      <c r="L806" s="8">
        <v>2331.41</v>
      </c>
      <c r="M806" s="10">
        <f t="shared" si="48"/>
        <v>0.18242644757433488</v>
      </c>
      <c r="N806" t="str">
        <f t="shared" si="49"/>
        <v>02</v>
      </c>
      <c r="O806">
        <f t="shared" si="50"/>
        <v>2024</v>
      </c>
      <c r="P806" s="8">
        <f t="shared" si="51"/>
        <v>1420</v>
      </c>
    </row>
    <row r="807" spans="1:16" x14ac:dyDescent="0.3">
      <c r="A807" s="2" t="s">
        <v>1535</v>
      </c>
      <c r="B807" s="4">
        <v>45350</v>
      </c>
      <c r="C807" s="2" t="s">
        <v>1536</v>
      </c>
      <c r="D807" s="2" t="s">
        <v>52</v>
      </c>
      <c r="E807" s="2" t="s">
        <v>42</v>
      </c>
      <c r="F807" s="2" t="s">
        <v>43</v>
      </c>
      <c r="G807" s="6">
        <v>1</v>
      </c>
      <c r="H807" s="8">
        <v>2884</v>
      </c>
      <c r="I807" s="10">
        <v>0.1</v>
      </c>
      <c r="J807" s="8">
        <v>2595.6</v>
      </c>
      <c r="K807" s="8">
        <v>2121.25</v>
      </c>
      <c r="L807" s="8">
        <v>474.35</v>
      </c>
      <c r="M807" s="10">
        <f t="shared" si="48"/>
        <v>0.1827515795962398</v>
      </c>
      <c r="N807" t="str">
        <f t="shared" si="49"/>
        <v>02</v>
      </c>
      <c r="O807">
        <f t="shared" si="50"/>
        <v>2024</v>
      </c>
      <c r="P807" s="8">
        <f t="shared" si="51"/>
        <v>288.40000000000003</v>
      </c>
    </row>
    <row r="808" spans="1:16" x14ac:dyDescent="0.3">
      <c r="A808" s="2" t="s">
        <v>1537</v>
      </c>
      <c r="B808" s="4">
        <v>45350</v>
      </c>
      <c r="C808" s="2" t="s">
        <v>1538</v>
      </c>
      <c r="D808" s="2" t="s">
        <v>73</v>
      </c>
      <c r="E808" s="2" t="s">
        <v>49</v>
      </c>
      <c r="F808" s="2" t="s">
        <v>43</v>
      </c>
      <c r="G808" s="6">
        <v>2</v>
      </c>
      <c r="H808" s="8">
        <v>174</v>
      </c>
      <c r="I808" s="10">
        <v>0.15</v>
      </c>
      <c r="J808" s="8">
        <v>295.8</v>
      </c>
      <c r="K808" s="8">
        <v>257.68</v>
      </c>
      <c r="L808" s="8">
        <v>38.119999999999997</v>
      </c>
      <c r="M808" s="10">
        <f t="shared" si="48"/>
        <v>0.12887085868830289</v>
      </c>
      <c r="N808" t="str">
        <f t="shared" si="49"/>
        <v>02</v>
      </c>
      <c r="O808">
        <f t="shared" si="50"/>
        <v>2024</v>
      </c>
      <c r="P808" s="8">
        <f t="shared" si="51"/>
        <v>52.199999999999996</v>
      </c>
    </row>
    <row r="809" spans="1:16" x14ac:dyDescent="0.3">
      <c r="A809" s="2" t="s">
        <v>1539</v>
      </c>
      <c r="B809" s="4">
        <v>45350</v>
      </c>
      <c r="C809" s="2" t="s">
        <v>1540</v>
      </c>
      <c r="D809" s="2" t="s">
        <v>35</v>
      </c>
      <c r="E809" s="2" t="s">
        <v>36</v>
      </c>
      <c r="F809" s="2" t="s">
        <v>43</v>
      </c>
      <c r="G809" s="6">
        <v>2</v>
      </c>
      <c r="H809" s="8">
        <v>7921</v>
      </c>
      <c r="I809" s="10">
        <v>0.05</v>
      </c>
      <c r="J809" s="8">
        <v>15049.9</v>
      </c>
      <c r="K809" s="8">
        <v>9017.56</v>
      </c>
      <c r="L809" s="8">
        <v>6032.34</v>
      </c>
      <c r="M809" s="10">
        <f t="shared" si="48"/>
        <v>0.4008225968278859</v>
      </c>
      <c r="N809" t="str">
        <f t="shared" si="49"/>
        <v>02</v>
      </c>
      <c r="O809">
        <f t="shared" si="50"/>
        <v>2024</v>
      </c>
      <c r="P809" s="8">
        <f t="shared" si="51"/>
        <v>792.1</v>
      </c>
    </row>
    <row r="810" spans="1:16" x14ac:dyDescent="0.3">
      <c r="A810" s="2" t="s">
        <v>1541</v>
      </c>
      <c r="B810" s="4">
        <v>45350</v>
      </c>
      <c r="C810" s="2" t="s">
        <v>1542</v>
      </c>
      <c r="D810" s="2" t="s">
        <v>24</v>
      </c>
      <c r="E810" s="2" t="s">
        <v>20</v>
      </c>
      <c r="F810" s="2" t="s">
        <v>43</v>
      </c>
      <c r="G810" s="6">
        <v>2</v>
      </c>
      <c r="H810" s="8">
        <v>2629</v>
      </c>
      <c r="I810" s="10">
        <v>0.1</v>
      </c>
      <c r="J810" s="8">
        <v>4732.2</v>
      </c>
      <c r="K810" s="8">
        <v>3003.73</v>
      </c>
      <c r="L810" s="8">
        <v>1728.47</v>
      </c>
      <c r="M810" s="10">
        <f t="shared" si="48"/>
        <v>0.36525717425299015</v>
      </c>
      <c r="N810" t="str">
        <f t="shared" si="49"/>
        <v>02</v>
      </c>
      <c r="O810">
        <f t="shared" si="50"/>
        <v>2024</v>
      </c>
      <c r="P810" s="8">
        <f t="shared" si="51"/>
        <v>525.80000000000007</v>
      </c>
    </row>
    <row r="811" spans="1:16" x14ac:dyDescent="0.3">
      <c r="A811" s="2" t="s">
        <v>1543</v>
      </c>
      <c r="B811" s="4">
        <v>45350</v>
      </c>
      <c r="C811" s="2" t="s">
        <v>1544</v>
      </c>
      <c r="D811" s="2" t="s">
        <v>28</v>
      </c>
      <c r="E811" s="2" t="s">
        <v>20</v>
      </c>
      <c r="F811" s="2" t="s">
        <v>32</v>
      </c>
      <c r="G811" s="6">
        <v>2</v>
      </c>
      <c r="H811" s="8">
        <v>65345</v>
      </c>
      <c r="I811" s="10">
        <v>0</v>
      </c>
      <c r="J811" s="8">
        <v>130690</v>
      </c>
      <c r="K811" s="8">
        <v>73135.350000000006</v>
      </c>
      <c r="L811" s="8">
        <v>57554.65</v>
      </c>
      <c r="M811" s="10">
        <f t="shared" si="48"/>
        <v>0.44039061902211341</v>
      </c>
      <c r="N811" t="str">
        <f t="shared" si="49"/>
        <v>02</v>
      </c>
      <c r="O811">
        <f t="shared" si="50"/>
        <v>2024</v>
      </c>
      <c r="P811" s="8">
        <f t="shared" si="51"/>
        <v>0</v>
      </c>
    </row>
    <row r="812" spans="1:16" x14ac:dyDescent="0.3">
      <c r="A812" s="2" t="s">
        <v>1545</v>
      </c>
      <c r="B812" s="4">
        <v>45350</v>
      </c>
      <c r="C812" s="2" t="s">
        <v>1546</v>
      </c>
      <c r="D812" s="2" t="s">
        <v>130</v>
      </c>
      <c r="E812" s="2" t="s">
        <v>36</v>
      </c>
      <c r="F812" s="2" t="s">
        <v>25</v>
      </c>
      <c r="G812" s="6">
        <v>1</v>
      </c>
      <c r="H812" s="8">
        <v>11100</v>
      </c>
      <c r="I812" s="10">
        <v>0.15</v>
      </c>
      <c r="J812" s="8">
        <v>9435</v>
      </c>
      <c r="K812" s="8">
        <v>6966.47</v>
      </c>
      <c r="L812" s="8">
        <v>2468.5300000000002</v>
      </c>
      <c r="M812" s="10">
        <f t="shared" si="48"/>
        <v>0.26163540010598835</v>
      </c>
      <c r="N812" t="str">
        <f t="shared" si="49"/>
        <v>02</v>
      </c>
      <c r="O812">
        <f t="shared" si="50"/>
        <v>2024</v>
      </c>
      <c r="P812" s="8">
        <f t="shared" si="51"/>
        <v>1665</v>
      </c>
    </row>
    <row r="813" spans="1:16" x14ac:dyDescent="0.3">
      <c r="A813" s="2" t="s">
        <v>1547</v>
      </c>
      <c r="B813" s="4">
        <v>45350</v>
      </c>
      <c r="C813" s="2" t="s">
        <v>1548</v>
      </c>
      <c r="D813" s="2" t="s">
        <v>41</v>
      </c>
      <c r="E813" s="2" t="s">
        <v>42</v>
      </c>
      <c r="F813" s="2" t="s">
        <v>21</v>
      </c>
      <c r="G813" s="6">
        <v>3</v>
      </c>
      <c r="H813" s="8">
        <v>1079</v>
      </c>
      <c r="I813" s="10">
        <v>0.1</v>
      </c>
      <c r="J813" s="8">
        <v>2913.3</v>
      </c>
      <c r="K813" s="8">
        <v>2365.39</v>
      </c>
      <c r="L813" s="8">
        <v>547.91</v>
      </c>
      <c r="M813" s="10">
        <f t="shared" si="48"/>
        <v>0.18807194590327117</v>
      </c>
      <c r="N813" t="str">
        <f t="shared" si="49"/>
        <v>02</v>
      </c>
      <c r="O813">
        <f t="shared" si="50"/>
        <v>2024</v>
      </c>
      <c r="P813" s="8">
        <f t="shared" si="51"/>
        <v>323.70000000000005</v>
      </c>
    </row>
    <row r="814" spans="1:16" x14ac:dyDescent="0.3">
      <c r="A814" s="2" t="s">
        <v>1549</v>
      </c>
      <c r="B814" s="4">
        <v>45351</v>
      </c>
      <c r="C814" s="2" t="s">
        <v>1550</v>
      </c>
      <c r="D814" s="2" t="s">
        <v>41</v>
      </c>
      <c r="E814" s="2" t="s">
        <v>42</v>
      </c>
      <c r="F814" s="2" t="s">
        <v>25</v>
      </c>
      <c r="G814" s="6">
        <v>1</v>
      </c>
      <c r="H814" s="8">
        <v>310</v>
      </c>
      <c r="I814" s="10">
        <v>0.05</v>
      </c>
      <c r="J814" s="8">
        <v>294.5</v>
      </c>
      <c r="K814" s="8">
        <v>194.83</v>
      </c>
      <c r="L814" s="8">
        <v>99.67</v>
      </c>
      <c r="M814" s="10">
        <f t="shared" si="48"/>
        <v>0.33843803056027166</v>
      </c>
      <c r="N814" t="str">
        <f t="shared" si="49"/>
        <v>02</v>
      </c>
      <c r="O814">
        <f t="shared" si="50"/>
        <v>2024</v>
      </c>
      <c r="P814" s="8">
        <f t="shared" si="51"/>
        <v>15.5</v>
      </c>
    </row>
    <row r="815" spans="1:16" x14ac:dyDescent="0.3">
      <c r="A815" s="2" t="s">
        <v>1551</v>
      </c>
      <c r="B815" s="4">
        <v>45351</v>
      </c>
      <c r="C815" s="2" t="s">
        <v>1448</v>
      </c>
      <c r="D815" s="2" t="s">
        <v>24</v>
      </c>
      <c r="E815" s="2" t="s">
        <v>20</v>
      </c>
      <c r="F815" s="2" t="s">
        <v>32</v>
      </c>
      <c r="G815" s="6">
        <v>3</v>
      </c>
      <c r="H815" s="8">
        <v>3855</v>
      </c>
      <c r="I815" s="10">
        <v>0.1</v>
      </c>
      <c r="J815" s="8">
        <v>10408.5</v>
      </c>
      <c r="K815" s="8">
        <v>6638.19</v>
      </c>
      <c r="L815" s="8">
        <v>3770.31</v>
      </c>
      <c r="M815" s="10">
        <f t="shared" si="48"/>
        <v>0.36223375126098861</v>
      </c>
      <c r="N815" t="str">
        <f t="shared" si="49"/>
        <v>02</v>
      </c>
      <c r="O815">
        <f t="shared" si="50"/>
        <v>2024</v>
      </c>
      <c r="P815" s="8">
        <f t="shared" si="51"/>
        <v>1156.5</v>
      </c>
    </row>
    <row r="816" spans="1:16" x14ac:dyDescent="0.3">
      <c r="A816" s="2" t="s">
        <v>1552</v>
      </c>
      <c r="B816" s="4">
        <v>45351</v>
      </c>
      <c r="C816" s="2" t="s">
        <v>1553</v>
      </c>
      <c r="D816" s="2" t="s">
        <v>57</v>
      </c>
      <c r="E816" s="2" t="s">
        <v>20</v>
      </c>
      <c r="F816" s="2" t="s">
        <v>43</v>
      </c>
      <c r="G816" s="6">
        <v>1</v>
      </c>
      <c r="H816" s="8">
        <v>31690</v>
      </c>
      <c r="I816" s="10">
        <v>0</v>
      </c>
      <c r="J816" s="8">
        <v>31690</v>
      </c>
      <c r="K816" s="8">
        <v>20990.57</v>
      </c>
      <c r="L816" s="8">
        <v>10699.43</v>
      </c>
      <c r="M816" s="10">
        <f t="shared" si="48"/>
        <v>0.33762795834648157</v>
      </c>
      <c r="N816" t="str">
        <f t="shared" si="49"/>
        <v>02</v>
      </c>
      <c r="O816">
        <f t="shared" si="50"/>
        <v>2024</v>
      </c>
      <c r="P816" s="8">
        <f t="shared" si="51"/>
        <v>0</v>
      </c>
    </row>
    <row r="817" spans="1:16" x14ac:dyDescent="0.3">
      <c r="A817" s="2" t="s">
        <v>1554</v>
      </c>
      <c r="B817" s="4">
        <v>45351</v>
      </c>
      <c r="C817" s="2" t="s">
        <v>1555</v>
      </c>
      <c r="D817" s="2" t="s">
        <v>76</v>
      </c>
      <c r="E817" s="2" t="s">
        <v>15</v>
      </c>
      <c r="F817" s="2" t="s">
        <v>21</v>
      </c>
      <c r="G817" s="6">
        <v>2</v>
      </c>
      <c r="H817" s="8">
        <v>4694</v>
      </c>
      <c r="I817" s="10">
        <v>0.05</v>
      </c>
      <c r="J817" s="8">
        <v>8918.6</v>
      </c>
      <c r="K817" s="8">
        <v>5795.12</v>
      </c>
      <c r="L817" s="8">
        <v>3123.48</v>
      </c>
      <c r="M817" s="10">
        <f t="shared" si="48"/>
        <v>0.35022088668625118</v>
      </c>
      <c r="N817" t="str">
        <f t="shared" si="49"/>
        <v>02</v>
      </c>
      <c r="O817">
        <f t="shared" si="50"/>
        <v>2024</v>
      </c>
      <c r="P817" s="8">
        <f t="shared" si="51"/>
        <v>469.40000000000003</v>
      </c>
    </row>
    <row r="818" spans="1:16" x14ac:dyDescent="0.3">
      <c r="A818" s="2" t="s">
        <v>1556</v>
      </c>
      <c r="B818" s="4">
        <v>45351</v>
      </c>
      <c r="C818" s="2" t="s">
        <v>483</v>
      </c>
      <c r="D818" s="2" t="s">
        <v>73</v>
      </c>
      <c r="E818" s="2" t="s">
        <v>49</v>
      </c>
      <c r="F818" s="2" t="s">
        <v>16</v>
      </c>
      <c r="G818" s="6">
        <v>1</v>
      </c>
      <c r="H818" s="8">
        <v>85</v>
      </c>
      <c r="I818" s="10">
        <v>0.1</v>
      </c>
      <c r="J818" s="8">
        <v>76.5</v>
      </c>
      <c r="K818" s="8">
        <v>56.34</v>
      </c>
      <c r="L818" s="8">
        <v>20.16</v>
      </c>
      <c r="M818" s="10">
        <f t="shared" si="48"/>
        <v>0.2635294117647059</v>
      </c>
      <c r="N818" t="str">
        <f t="shared" si="49"/>
        <v>02</v>
      </c>
      <c r="O818">
        <f t="shared" si="50"/>
        <v>2024</v>
      </c>
      <c r="P818" s="8">
        <f t="shared" si="51"/>
        <v>8.5</v>
      </c>
    </row>
    <row r="819" spans="1:16" x14ac:dyDescent="0.3">
      <c r="A819" s="2" t="s">
        <v>1557</v>
      </c>
      <c r="B819" s="4">
        <v>45351</v>
      </c>
      <c r="C819" s="2" t="s">
        <v>1558</v>
      </c>
      <c r="D819" s="2" t="s">
        <v>57</v>
      </c>
      <c r="E819" s="2" t="s">
        <v>20</v>
      </c>
      <c r="F819" s="2" t="s">
        <v>16</v>
      </c>
      <c r="G819" s="6">
        <v>3</v>
      </c>
      <c r="H819" s="8">
        <v>21546</v>
      </c>
      <c r="I819" s="10">
        <v>0.15</v>
      </c>
      <c r="J819" s="8">
        <v>54942.3</v>
      </c>
      <c r="K819" s="8">
        <v>51047.91</v>
      </c>
      <c r="L819" s="8">
        <v>3894.39</v>
      </c>
      <c r="M819" s="10">
        <f t="shared" si="48"/>
        <v>7.088145199600307E-2</v>
      </c>
      <c r="N819" t="str">
        <f t="shared" si="49"/>
        <v>02</v>
      </c>
      <c r="O819">
        <f t="shared" si="50"/>
        <v>2024</v>
      </c>
      <c r="P819" s="8">
        <f t="shared" si="51"/>
        <v>9695.6999999999989</v>
      </c>
    </row>
    <row r="820" spans="1:16" x14ac:dyDescent="0.3">
      <c r="A820" s="2" t="s">
        <v>1559</v>
      </c>
      <c r="B820" s="4">
        <v>45351</v>
      </c>
      <c r="C820" s="2" t="s">
        <v>1560</v>
      </c>
      <c r="D820" s="2" t="s">
        <v>130</v>
      </c>
      <c r="E820" s="2" t="s">
        <v>36</v>
      </c>
      <c r="F820" s="2" t="s">
        <v>43</v>
      </c>
      <c r="G820" s="6">
        <v>3</v>
      </c>
      <c r="H820" s="8">
        <v>15852</v>
      </c>
      <c r="I820" s="10">
        <v>0.05</v>
      </c>
      <c r="J820" s="8">
        <v>45178.2</v>
      </c>
      <c r="K820" s="8">
        <v>29478.31</v>
      </c>
      <c r="L820" s="8">
        <v>15699.89</v>
      </c>
      <c r="M820" s="10">
        <f t="shared" si="48"/>
        <v>0.34751030364202207</v>
      </c>
      <c r="N820" t="str">
        <f t="shared" si="49"/>
        <v>02</v>
      </c>
      <c r="O820">
        <f t="shared" si="50"/>
        <v>2024</v>
      </c>
      <c r="P820" s="8">
        <f t="shared" si="51"/>
        <v>2377.8000000000002</v>
      </c>
    </row>
    <row r="821" spans="1:16" x14ac:dyDescent="0.3">
      <c r="A821" s="2" t="s">
        <v>1561</v>
      </c>
      <c r="B821" s="4">
        <v>45352</v>
      </c>
      <c r="C821" s="2" t="s">
        <v>414</v>
      </c>
      <c r="D821" s="2" t="s">
        <v>76</v>
      </c>
      <c r="E821" s="2" t="s">
        <v>15</v>
      </c>
      <c r="F821" s="2" t="s">
        <v>21</v>
      </c>
      <c r="G821" s="6">
        <v>4</v>
      </c>
      <c r="H821" s="8">
        <v>3780</v>
      </c>
      <c r="I821" s="10">
        <v>0.1</v>
      </c>
      <c r="J821" s="8">
        <v>13608</v>
      </c>
      <c r="K821" s="8">
        <v>11502.63</v>
      </c>
      <c r="L821" s="8">
        <v>2105.37</v>
      </c>
      <c r="M821" s="10">
        <f t="shared" si="48"/>
        <v>0.15471560846560845</v>
      </c>
      <c r="N821" t="str">
        <f t="shared" si="49"/>
        <v>03</v>
      </c>
      <c r="O821">
        <f t="shared" si="50"/>
        <v>2024</v>
      </c>
      <c r="P821" s="8">
        <f t="shared" si="51"/>
        <v>1512</v>
      </c>
    </row>
    <row r="822" spans="1:16" x14ac:dyDescent="0.3">
      <c r="A822" s="2" t="s">
        <v>1562</v>
      </c>
      <c r="B822" s="4">
        <v>45352</v>
      </c>
      <c r="C822" s="2" t="s">
        <v>1196</v>
      </c>
      <c r="D822" s="2" t="s">
        <v>24</v>
      </c>
      <c r="E822" s="2" t="s">
        <v>20</v>
      </c>
      <c r="F822" s="2" t="s">
        <v>25</v>
      </c>
      <c r="G822" s="6">
        <v>1</v>
      </c>
      <c r="H822" s="8">
        <v>1985</v>
      </c>
      <c r="I822" s="10">
        <v>0.1</v>
      </c>
      <c r="J822" s="8">
        <v>1786.5</v>
      </c>
      <c r="K822" s="8">
        <v>1384.4</v>
      </c>
      <c r="L822" s="8">
        <v>402.1</v>
      </c>
      <c r="M822" s="10">
        <f t="shared" si="48"/>
        <v>0.22507696613490066</v>
      </c>
      <c r="N822" t="str">
        <f t="shared" si="49"/>
        <v>03</v>
      </c>
      <c r="O822">
        <f t="shared" si="50"/>
        <v>2024</v>
      </c>
      <c r="P822" s="8">
        <f t="shared" si="51"/>
        <v>198.5</v>
      </c>
    </row>
    <row r="823" spans="1:16" x14ac:dyDescent="0.3">
      <c r="A823" s="2" t="s">
        <v>1563</v>
      </c>
      <c r="B823" s="4">
        <v>45352</v>
      </c>
      <c r="C823" s="2" t="s">
        <v>1564</v>
      </c>
      <c r="D823" s="2" t="s">
        <v>24</v>
      </c>
      <c r="E823" s="2" t="s">
        <v>20</v>
      </c>
      <c r="F823" s="2" t="s">
        <v>16</v>
      </c>
      <c r="G823" s="6">
        <v>2</v>
      </c>
      <c r="H823" s="8">
        <v>4418</v>
      </c>
      <c r="I823" s="10">
        <v>0.05</v>
      </c>
      <c r="J823" s="8">
        <v>8394.2000000000007</v>
      </c>
      <c r="K823" s="8">
        <v>6812.28</v>
      </c>
      <c r="L823" s="8">
        <v>1581.92</v>
      </c>
      <c r="M823" s="10">
        <f t="shared" si="48"/>
        <v>0.18845393247718661</v>
      </c>
      <c r="N823" t="str">
        <f t="shared" si="49"/>
        <v>03</v>
      </c>
      <c r="O823">
        <f t="shared" si="50"/>
        <v>2024</v>
      </c>
      <c r="P823" s="8">
        <f t="shared" si="51"/>
        <v>441.8</v>
      </c>
    </row>
    <row r="824" spans="1:16" x14ac:dyDescent="0.3">
      <c r="A824" s="2" t="s">
        <v>1565</v>
      </c>
      <c r="B824" s="4">
        <v>45352</v>
      </c>
      <c r="C824" s="2" t="s">
        <v>846</v>
      </c>
      <c r="D824" s="2" t="s">
        <v>52</v>
      </c>
      <c r="E824" s="2" t="s">
        <v>42</v>
      </c>
      <c r="F824" s="2" t="s">
        <v>16</v>
      </c>
      <c r="G824" s="6">
        <v>1</v>
      </c>
      <c r="H824" s="8">
        <v>1130</v>
      </c>
      <c r="I824" s="10">
        <v>0</v>
      </c>
      <c r="J824" s="8">
        <v>1130</v>
      </c>
      <c r="K824" s="8">
        <v>646.82000000000005</v>
      </c>
      <c r="L824" s="8">
        <v>483.18</v>
      </c>
      <c r="M824" s="10">
        <f t="shared" si="48"/>
        <v>0.42759292035398233</v>
      </c>
      <c r="N824" t="str">
        <f t="shared" si="49"/>
        <v>03</v>
      </c>
      <c r="O824">
        <f t="shared" si="50"/>
        <v>2024</v>
      </c>
      <c r="P824" s="8">
        <f t="shared" si="51"/>
        <v>0</v>
      </c>
    </row>
    <row r="825" spans="1:16" x14ac:dyDescent="0.3">
      <c r="A825" s="2" t="s">
        <v>1566</v>
      </c>
      <c r="B825" s="4">
        <v>45352</v>
      </c>
      <c r="C825" s="2" t="s">
        <v>1309</v>
      </c>
      <c r="D825" s="2" t="s">
        <v>14</v>
      </c>
      <c r="E825" s="2" t="s">
        <v>15</v>
      </c>
      <c r="F825" s="2" t="s">
        <v>16</v>
      </c>
      <c r="G825" s="6">
        <v>1</v>
      </c>
      <c r="H825" s="8">
        <v>1109</v>
      </c>
      <c r="I825" s="10">
        <v>0.2</v>
      </c>
      <c r="J825" s="8">
        <v>887.2</v>
      </c>
      <c r="K825" s="8">
        <v>874.71</v>
      </c>
      <c r="L825" s="8">
        <v>12.49</v>
      </c>
      <c r="M825" s="10">
        <f t="shared" si="48"/>
        <v>1.407799819657349E-2</v>
      </c>
      <c r="N825" t="str">
        <f t="shared" si="49"/>
        <v>03</v>
      </c>
      <c r="O825">
        <f t="shared" si="50"/>
        <v>2024</v>
      </c>
      <c r="P825" s="8">
        <f t="shared" si="51"/>
        <v>221.8</v>
      </c>
    </row>
    <row r="826" spans="1:16" x14ac:dyDescent="0.3">
      <c r="A826" s="2" t="s">
        <v>1567</v>
      </c>
      <c r="B826" s="4">
        <v>45352</v>
      </c>
      <c r="C826" s="2" t="s">
        <v>1568</v>
      </c>
      <c r="D826" s="2" t="s">
        <v>19</v>
      </c>
      <c r="E826" s="2" t="s">
        <v>20</v>
      </c>
      <c r="F826" s="2" t="s">
        <v>16</v>
      </c>
      <c r="G826" s="6">
        <v>3</v>
      </c>
      <c r="H826" s="8">
        <v>1946</v>
      </c>
      <c r="I826" s="10">
        <v>0.15</v>
      </c>
      <c r="J826" s="8">
        <v>4962.3</v>
      </c>
      <c r="K826" s="8">
        <v>4255.5600000000004</v>
      </c>
      <c r="L826" s="8">
        <v>706.74</v>
      </c>
      <c r="M826" s="10">
        <f t="shared" si="48"/>
        <v>0.14242186083066319</v>
      </c>
      <c r="N826" t="str">
        <f t="shared" si="49"/>
        <v>03</v>
      </c>
      <c r="O826">
        <f t="shared" si="50"/>
        <v>2024</v>
      </c>
      <c r="P826" s="8">
        <f t="shared" si="51"/>
        <v>875.69999999999993</v>
      </c>
    </row>
    <row r="827" spans="1:16" x14ac:dyDescent="0.3">
      <c r="A827" s="2" t="s">
        <v>1569</v>
      </c>
      <c r="B827" s="4">
        <v>45352</v>
      </c>
      <c r="C827" s="2" t="s">
        <v>1570</v>
      </c>
      <c r="D827" s="2" t="s">
        <v>14</v>
      </c>
      <c r="E827" s="2" t="s">
        <v>15</v>
      </c>
      <c r="F827" s="2" t="s">
        <v>25</v>
      </c>
      <c r="G827" s="6">
        <v>3</v>
      </c>
      <c r="H827" s="8">
        <v>1036</v>
      </c>
      <c r="I827" s="10">
        <v>0.1</v>
      </c>
      <c r="J827" s="8">
        <v>2797.2</v>
      </c>
      <c r="K827" s="8">
        <v>2162.38</v>
      </c>
      <c r="L827" s="8">
        <v>634.82000000000005</v>
      </c>
      <c r="M827" s="10">
        <f t="shared" si="48"/>
        <v>0.22694837694837697</v>
      </c>
      <c r="N827" t="str">
        <f t="shared" si="49"/>
        <v>03</v>
      </c>
      <c r="O827">
        <f t="shared" si="50"/>
        <v>2024</v>
      </c>
      <c r="P827" s="8">
        <f t="shared" si="51"/>
        <v>310.8</v>
      </c>
    </row>
    <row r="828" spans="1:16" x14ac:dyDescent="0.3">
      <c r="A828" s="2" t="s">
        <v>1571</v>
      </c>
      <c r="B828" s="4">
        <v>45352</v>
      </c>
      <c r="C828" s="2" t="s">
        <v>1572</v>
      </c>
      <c r="D828" s="2" t="s">
        <v>24</v>
      </c>
      <c r="E828" s="2" t="s">
        <v>20</v>
      </c>
      <c r="F828" s="2" t="s">
        <v>21</v>
      </c>
      <c r="G828" s="6">
        <v>4</v>
      </c>
      <c r="H828" s="8">
        <v>3012</v>
      </c>
      <c r="I828" s="10">
        <v>0.1</v>
      </c>
      <c r="J828" s="8">
        <v>10843.2</v>
      </c>
      <c r="K828" s="8">
        <v>7960.62</v>
      </c>
      <c r="L828" s="8">
        <v>2882.58</v>
      </c>
      <c r="M828" s="10">
        <f t="shared" si="48"/>
        <v>0.26584218680832222</v>
      </c>
      <c r="N828" t="str">
        <f t="shared" si="49"/>
        <v>03</v>
      </c>
      <c r="O828">
        <f t="shared" si="50"/>
        <v>2024</v>
      </c>
      <c r="P828" s="8">
        <f t="shared" si="51"/>
        <v>1204.8</v>
      </c>
    </row>
    <row r="829" spans="1:16" x14ac:dyDescent="0.3">
      <c r="A829" s="2" t="s">
        <v>1573</v>
      </c>
      <c r="B829" s="4">
        <v>45352</v>
      </c>
      <c r="C829" s="2" t="s">
        <v>1574</v>
      </c>
      <c r="D829" s="2" t="s">
        <v>19</v>
      </c>
      <c r="E829" s="2" t="s">
        <v>20</v>
      </c>
      <c r="F829" s="2" t="s">
        <v>25</v>
      </c>
      <c r="G829" s="6">
        <v>1</v>
      </c>
      <c r="H829" s="8">
        <v>1975</v>
      </c>
      <c r="I829" s="10">
        <v>0.1</v>
      </c>
      <c r="J829" s="8">
        <v>1777.5</v>
      </c>
      <c r="K829" s="8">
        <v>1338.63</v>
      </c>
      <c r="L829" s="8">
        <v>438.87</v>
      </c>
      <c r="M829" s="10">
        <f t="shared" si="48"/>
        <v>0.24690295358649789</v>
      </c>
      <c r="N829" t="str">
        <f t="shared" si="49"/>
        <v>03</v>
      </c>
      <c r="O829">
        <f t="shared" si="50"/>
        <v>2024</v>
      </c>
      <c r="P829" s="8">
        <f t="shared" si="51"/>
        <v>197.5</v>
      </c>
    </row>
    <row r="830" spans="1:16" x14ac:dyDescent="0.3">
      <c r="A830" s="2" t="s">
        <v>1575</v>
      </c>
      <c r="B830" s="4">
        <v>45352</v>
      </c>
      <c r="C830" s="2" t="s">
        <v>1576</v>
      </c>
      <c r="D830" s="2" t="s">
        <v>130</v>
      </c>
      <c r="E830" s="2" t="s">
        <v>36</v>
      </c>
      <c r="F830" s="2" t="s">
        <v>32</v>
      </c>
      <c r="G830" s="6">
        <v>1</v>
      </c>
      <c r="H830" s="8">
        <v>10779</v>
      </c>
      <c r="I830" s="10">
        <v>0.05</v>
      </c>
      <c r="J830" s="8">
        <v>10240.049999999999</v>
      </c>
      <c r="K830" s="8">
        <v>8692.6</v>
      </c>
      <c r="L830" s="8">
        <v>1547.45</v>
      </c>
      <c r="M830" s="10">
        <f t="shared" si="48"/>
        <v>0.15111742618444246</v>
      </c>
      <c r="N830" t="str">
        <f t="shared" si="49"/>
        <v>03</v>
      </c>
      <c r="O830">
        <f t="shared" si="50"/>
        <v>2024</v>
      </c>
      <c r="P830" s="8">
        <f t="shared" si="51"/>
        <v>538.95000000000005</v>
      </c>
    </row>
    <row r="831" spans="1:16" x14ac:dyDescent="0.3">
      <c r="A831" s="2" t="s">
        <v>1577</v>
      </c>
      <c r="B831" s="4">
        <v>45352</v>
      </c>
      <c r="C831" s="2" t="s">
        <v>1578</v>
      </c>
      <c r="D831" s="2" t="s">
        <v>24</v>
      </c>
      <c r="E831" s="2" t="s">
        <v>20</v>
      </c>
      <c r="F831" s="2" t="s">
        <v>32</v>
      </c>
      <c r="G831" s="6">
        <v>3</v>
      </c>
      <c r="H831" s="8">
        <v>2660</v>
      </c>
      <c r="I831" s="10">
        <v>0.2</v>
      </c>
      <c r="J831" s="8">
        <v>6384</v>
      </c>
      <c r="K831" s="8">
        <v>4481.57</v>
      </c>
      <c r="L831" s="8">
        <v>1902.43</v>
      </c>
      <c r="M831" s="10">
        <f t="shared" si="48"/>
        <v>0.297999686716792</v>
      </c>
      <c r="N831" t="str">
        <f t="shared" si="49"/>
        <v>03</v>
      </c>
      <c r="O831">
        <f t="shared" si="50"/>
        <v>2024</v>
      </c>
      <c r="P831" s="8">
        <f t="shared" si="51"/>
        <v>1596</v>
      </c>
    </row>
    <row r="832" spans="1:16" x14ac:dyDescent="0.3">
      <c r="A832" s="2" t="s">
        <v>1579</v>
      </c>
      <c r="B832" s="4">
        <v>45352</v>
      </c>
      <c r="C832" s="2" t="s">
        <v>1580</v>
      </c>
      <c r="D832" s="2" t="s">
        <v>28</v>
      </c>
      <c r="E832" s="2" t="s">
        <v>20</v>
      </c>
      <c r="F832" s="2" t="s">
        <v>16</v>
      </c>
      <c r="G832" s="6">
        <v>1</v>
      </c>
      <c r="H832" s="8">
        <v>78294</v>
      </c>
      <c r="I832" s="10">
        <v>0.05</v>
      </c>
      <c r="J832" s="8">
        <v>74379.3</v>
      </c>
      <c r="K832" s="8">
        <v>56187.16</v>
      </c>
      <c r="L832" s="8">
        <v>18192.14</v>
      </c>
      <c r="M832" s="10">
        <f t="shared" si="48"/>
        <v>0.24458606090673074</v>
      </c>
      <c r="N832" t="str">
        <f t="shared" si="49"/>
        <v>03</v>
      </c>
      <c r="O832">
        <f t="shared" si="50"/>
        <v>2024</v>
      </c>
      <c r="P832" s="8">
        <f t="shared" si="51"/>
        <v>3914.7000000000003</v>
      </c>
    </row>
    <row r="833" spans="1:16" x14ac:dyDescent="0.3">
      <c r="A833" s="2" t="s">
        <v>1581</v>
      </c>
      <c r="B833" s="4">
        <v>45352</v>
      </c>
      <c r="C833" s="2" t="s">
        <v>1582</v>
      </c>
      <c r="D833" s="2" t="s">
        <v>52</v>
      </c>
      <c r="E833" s="2" t="s">
        <v>42</v>
      </c>
      <c r="F833" s="2" t="s">
        <v>16</v>
      </c>
      <c r="G833" s="6">
        <v>1</v>
      </c>
      <c r="H833" s="8">
        <v>1559</v>
      </c>
      <c r="I833" s="10">
        <v>0.15</v>
      </c>
      <c r="J833" s="8">
        <v>1325.15</v>
      </c>
      <c r="K833" s="8">
        <v>910.45</v>
      </c>
      <c r="L833" s="8">
        <v>414.7</v>
      </c>
      <c r="M833" s="10">
        <f t="shared" si="48"/>
        <v>0.3129457042598951</v>
      </c>
      <c r="N833" t="str">
        <f t="shared" si="49"/>
        <v>03</v>
      </c>
      <c r="O833">
        <f t="shared" si="50"/>
        <v>2024</v>
      </c>
      <c r="P833" s="8">
        <f t="shared" si="51"/>
        <v>233.85</v>
      </c>
    </row>
    <row r="834" spans="1:16" x14ac:dyDescent="0.3">
      <c r="A834" s="2" t="s">
        <v>1583</v>
      </c>
      <c r="B834" s="4">
        <v>45352</v>
      </c>
      <c r="C834" s="2" t="s">
        <v>1584</v>
      </c>
      <c r="D834" s="2" t="s">
        <v>73</v>
      </c>
      <c r="E834" s="2" t="s">
        <v>49</v>
      </c>
      <c r="F834" s="2" t="s">
        <v>25</v>
      </c>
      <c r="G834" s="6">
        <v>2</v>
      </c>
      <c r="H834" s="8">
        <v>95</v>
      </c>
      <c r="I834" s="10">
        <v>0</v>
      </c>
      <c r="J834" s="8">
        <v>190</v>
      </c>
      <c r="K834" s="8">
        <v>154.38</v>
      </c>
      <c r="L834" s="8">
        <v>35.619999999999997</v>
      </c>
      <c r="M834" s="10">
        <f t="shared" si="48"/>
        <v>0.18747368421052629</v>
      </c>
      <c r="N834" t="str">
        <f t="shared" si="49"/>
        <v>03</v>
      </c>
      <c r="O834">
        <f t="shared" si="50"/>
        <v>2024</v>
      </c>
      <c r="P834" s="8">
        <f t="shared" si="51"/>
        <v>0</v>
      </c>
    </row>
    <row r="835" spans="1:16" x14ac:dyDescent="0.3">
      <c r="A835" s="2" t="s">
        <v>1585</v>
      </c>
      <c r="B835" s="4">
        <v>45352</v>
      </c>
      <c r="C835" s="2" t="s">
        <v>1586</v>
      </c>
      <c r="D835" s="2" t="s">
        <v>57</v>
      </c>
      <c r="E835" s="2" t="s">
        <v>20</v>
      </c>
      <c r="F835" s="2" t="s">
        <v>25</v>
      </c>
      <c r="G835" s="6">
        <v>3</v>
      </c>
      <c r="H835" s="8">
        <v>26011</v>
      </c>
      <c r="I835" s="10">
        <v>0.1</v>
      </c>
      <c r="J835" s="8">
        <v>70229.7</v>
      </c>
      <c r="K835" s="8">
        <v>59573.67</v>
      </c>
      <c r="L835" s="8">
        <v>10656.03</v>
      </c>
      <c r="M835" s="10">
        <f t="shared" ref="M835:M898" si="52">L835/J835</f>
        <v>0.15173110521616925</v>
      </c>
      <c r="N835" t="str">
        <f t="shared" ref="N835:N898" si="53">TEXT(B835,"mm")</f>
        <v>03</v>
      </c>
      <c r="O835">
        <f t="shared" ref="O835:O898" si="54">YEAR(B835)</f>
        <v>2024</v>
      </c>
      <c r="P835" s="8">
        <f t="shared" ref="P835:P898" si="55">G835*H835*I835</f>
        <v>7803.3</v>
      </c>
    </row>
    <row r="836" spans="1:16" x14ac:dyDescent="0.3">
      <c r="A836" s="2" t="s">
        <v>1587</v>
      </c>
      <c r="B836" s="4">
        <v>45352</v>
      </c>
      <c r="C836" s="2" t="s">
        <v>1588</v>
      </c>
      <c r="D836" s="2" t="s">
        <v>14</v>
      </c>
      <c r="E836" s="2" t="s">
        <v>15</v>
      </c>
      <c r="F836" s="2" t="s">
        <v>21</v>
      </c>
      <c r="G836" s="6">
        <v>1</v>
      </c>
      <c r="H836" s="8">
        <v>1428</v>
      </c>
      <c r="I836" s="10">
        <v>0.05</v>
      </c>
      <c r="J836" s="8">
        <v>1356.6</v>
      </c>
      <c r="K836" s="8">
        <v>919.43</v>
      </c>
      <c r="L836" s="8">
        <v>437.17</v>
      </c>
      <c r="M836" s="10">
        <f t="shared" si="52"/>
        <v>0.3222541648238243</v>
      </c>
      <c r="N836" t="str">
        <f t="shared" si="53"/>
        <v>03</v>
      </c>
      <c r="O836">
        <f t="shared" si="54"/>
        <v>2024</v>
      </c>
      <c r="P836" s="8">
        <f t="shared" si="55"/>
        <v>71.400000000000006</v>
      </c>
    </row>
    <row r="837" spans="1:16" x14ac:dyDescent="0.3">
      <c r="A837" s="2" t="s">
        <v>1589</v>
      </c>
      <c r="B837" s="4">
        <v>45352</v>
      </c>
      <c r="C837" s="2" t="s">
        <v>1590</v>
      </c>
      <c r="D837" s="2" t="s">
        <v>31</v>
      </c>
      <c r="E837" s="2" t="s">
        <v>20</v>
      </c>
      <c r="F837" s="2" t="s">
        <v>43</v>
      </c>
      <c r="G837" s="6">
        <v>2</v>
      </c>
      <c r="H837" s="8">
        <v>20086</v>
      </c>
      <c r="I837" s="10">
        <v>0.15</v>
      </c>
      <c r="J837" s="8">
        <v>34146.199999999997</v>
      </c>
      <c r="K837" s="8">
        <v>27451.97</v>
      </c>
      <c r="L837" s="8">
        <v>6694.23</v>
      </c>
      <c r="M837" s="10">
        <f t="shared" si="52"/>
        <v>0.19604611933392296</v>
      </c>
      <c r="N837" t="str">
        <f t="shared" si="53"/>
        <v>03</v>
      </c>
      <c r="O837">
        <f t="shared" si="54"/>
        <v>2024</v>
      </c>
      <c r="P837" s="8">
        <f t="shared" si="55"/>
        <v>6025.8</v>
      </c>
    </row>
    <row r="838" spans="1:16" x14ac:dyDescent="0.3">
      <c r="A838" s="2" t="s">
        <v>1591</v>
      </c>
      <c r="B838" s="4">
        <v>45353</v>
      </c>
      <c r="C838" s="2" t="s">
        <v>1592</v>
      </c>
      <c r="D838" s="2" t="s">
        <v>48</v>
      </c>
      <c r="E838" s="2" t="s">
        <v>49</v>
      </c>
      <c r="F838" s="2" t="s">
        <v>21</v>
      </c>
      <c r="G838" s="6">
        <v>1</v>
      </c>
      <c r="H838" s="8">
        <v>121</v>
      </c>
      <c r="I838" s="10">
        <v>0</v>
      </c>
      <c r="J838" s="8">
        <v>121</v>
      </c>
      <c r="K838" s="8">
        <v>92.26</v>
      </c>
      <c r="L838" s="8">
        <v>28.74</v>
      </c>
      <c r="M838" s="10">
        <f t="shared" si="52"/>
        <v>0.23752066115702478</v>
      </c>
      <c r="N838" t="str">
        <f t="shared" si="53"/>
        <v>03</v>
      </c>
      <c r="O838">
        <f t="shared" si="54"/>
        <v>2024</v>
      </c>
      <c r="P838" s="8">
        <f t="shared" si="55"/>
        <v>0</v>
      </c>
    </row>
    <row r="839" spans="1:16" x14ac:dyDescent="0.3">
      <c r="A839" s="2" t="s">
        <v>1593</v>
      </c>
      <c r="B839" s="4">
        <v>45353</v>
      </c>
      <c r="C839" s="2" t="s">
        <v>1594</v>
      </c>
      <c r="D839" s="2" t="s">
        <v>57</v>
      </c>
      <c r="E839" s="2" t="s">
        <v>20</v>
      </c>
      <c r="F839" s="2" t="s">
        <v>25</v>
      </c>
      <c r="G839" s="6">
        <v>3</v>
      </c>
      <c r="H839" s="8">
        <v>22221</v>
      </c>
      <c r="I839" s="10">
        <v>0</v>
      </c>
      <c r="J839" s="8">
        <v>66663</v>
      </c>
      <c r="K839" s="8">
        <v>37823.660000000003</v>
      </c>
      <c r="L839" s="8">
        <v>28839.34</v>
      </c>
      <c r="M839" s="10">
        <f t="shared" si="52"/>
        <v>0.43261389376415704</v>
      </c>
      <c r="N839" t="str">
        <f t="shared" si="53"/>
        <v>03</v>
      </c>
      <c r="O839">
        <f t="shared" si="54"/>
        <v>2024</v>
      </c>
      <c r="P839" s="8">
        <f t="shared" si="55"/>
        <v>0</v>
      </c>
    </row>
    <row r="840" spans="1:16" x14ac:dyDescent="0.3">
      <c r="A840" s="2" t="s">
        <v>1595</v>
      </c>
      <c r="B840" s="4">
        <v>45353</v>
      </c>
      <c r="C840" s="2" t="s">
        <v>1596</v>
      </c>
      <c r="D840" s="2" t="s">
        <v>64</v>
      </c>
      <c r="E840" s="2" t="s">
        <v>36</v>
      </c>
      <c r="F840" s="2" t="s">
        <v>43</v>
      </c>
      <c r="G840" s="6">
        <v>5</v>
      </c>
      <c r="H840" s="8">
        <v>7589</v>
      </c>
      <c r="I840" s="10">
        <v>0.2</v>
      </c>
      <c r="J840" s="8">
        <v>30356</v>
      </c>
      <c r="K840" s="8">
        <v>23015.79</v>
      </c>
      <c r="L840" s="8">
        <v>7340.21</v>
      </c>
      <c r="M840" s="10">
        <f t="shared" si="52"/>
        <v>0.24180425616023191</v>
      </c>
      <c r="N840" t="str">
        <f t="shared" si="53"/>
        <v>03</v>
      </c>
      <c r="O840">
        <f t="shared" si="54"/>
        <v>2024</v>
      </c>
      <c r="P840" s="8">
        <f t="shared" si="55"/>
        <v>7589</v>
      </c>
    </row>
    <row r="841" spans="1:16" x14ac:dyDescent="0.3">
      <c r="A841" s="2" t="s">
        <v>1597</v>
      </c>
      <c r="B841" s="4">
        <v>45353</v>
      </c>
      <c r="C841" s="2" t="s">
        <v>686</v>
      </c>
      <c r="D841" s="2" t="s">
        <v>52</v>
      </c>
      <c r="E841" s="2" t="s">
        <v>42</v>
      </c>
      <c r="F841" s="2" t="s">
        <v>16</v>
      </c>
      <c r="G841" s="6">
        <v>1</v>
      </c>
      <c r="H841" s="8">
        <v>1423</v>
      </c>
      <c r="I841" s="10">
        <v>0.2</v>
      </c>
      <c r="J841" s="8">
        <v>1138.4000000000001</v>
      </c>
      <c r="K841" s="8">
        <v>857.63</v>
      </c>
      <c r="L841" s="8">
        <v>280.77</v>
      </c>
      <c r="M841" s="10">
        <f t="shared" si="52"/>
        <v>0.24663562895291632</v>
      </c>
      <c r="N841" t="str">
        <f t="shared" si="53"/>
        <v>03</v>
      </c>
      <c r="O841">
        <f t="shared" si="54"/>
        <v>2024</v>
      </c>
      <c r="P841" s="8">
        <f t="shared" si="55"/>
        <v>284.60000000000002</v>
      </c>
    </row>
    <row r="842" spans="1:16" x14ac:dyDescent="0.3">
      <c r="A842" s="2" t="s">
        <v>1598</v>
      </c>
      <c r="B842" s="4">
        <v>45353</v>
      </c>
      <c r="C842" s="2" t="s">
        <v>1578</v>
      </c>
      <c r="D842" s="2" t="s">
        <v>28</v>
      </c>
      <c r="E842" s="2" t="s">
        <v>20</v>
      </c>
      <c r="F842" s="2" t="s">
        <v>25</v>
      </c>
      <c r="G842" s="6">
        <v>1</v>
      </c>
      <c r="H842" s="8">
        <v>73660</v>
      </c>
      <c r="I842" s="10">
        <v>0.1</v>
      </c>
      <c r="J842" s="8">
        <v>66294</v>
      </c>
      <c r="K842" s="8">
        <v>51372.95</v>
      </c>
      <c r="L842" s="8">
        <v>14921.05</v>
      </c>
      <c r="M842" s="10">
        <f t="shared" si="52"/>
        <v>0.22507391317464626</v>
      </c>
      <c r="N842" t="str">
        <f t="shared" si="53"/>
        <v>03</v>
      </c>
      <c r="O842">
        <f t="shared" si="54"/>
        <v>2024</v>
      </c>
      <c r="P842" s="8">
        <f t="shared" si="55"/>
        <v>7366</v>
      </c>
    </row>
    <row r="843" spans="1:16" x14ac:dyDescent="0.3">
      <c r="A843" s="2" t="s">
        <v>1599</v>
      </c>
      <c r="B843" s="4">
        <v>45353</v>
      </c>
      <c r="C843" s="2" t="s">
        <v>1600</v>
      </c>
      <c r="D843" s="2" t="s">
        <v>28</v>
      </c>
      <c r="E843" s="2" t="s">
        <v>20</v>
      </c>
      <c r="F843" s="2" t="s">
        <v>21</v>
      </c>
      <c r="G843" s="6">
        <v>1</v>
      </c>
      <c r="H843" s="8">
        <v>72119</v>
      </c>
      <c r="I843" s="10">
        <v>0.15</v>
      </c>
      <c r="J843" s="8">
        <v>61301.15</v>
      </c>
      <c r="K843" s="8">
        <v>45742.01</v>
      </c>
      <c r="L843" s="8">
        <v>15559.14</v>
      </c>
      <c r="M843" s="10">
        <f t="shared" si="52"/>
        <v>0.25381481424084212</v>
      </c>
      <c r="N843" t="str">
        <f t="shared" si="53"/>
        <v>03</v>
      </c>
      <c r="O843">
        <f t="shared" si="54"/>
        <v>2024</v>
      </c>
      <c r="P843" s="8">
        <f t="shared" si="55"/>
        <v>10817.85</v>
      </c>
    </row>
    <row r="844" spans="1:16" x14ac:dyDescent="0.3">
      <c r="A844" s="2" t="s">
        <v>1601</v>
      </c>
      <c r="B844" s="4">
        <v>45353</v>
      </c>
      <c r="C844" s="2" t="s">
        <v>542</v>
      </c>
      <c r="D844" s="2" t="s">
        <v>41</v>
      </c>
      <c r="E844" s="2" t="s">
        <v>42</v>
      </c>
      <c r="F844" s="2" t="s">
        <v>25</v>
      </c>
      <c r="G844" s="6">
        <v>1</v>
      </c>
      <c r="H844" s="8">
        <v>883</v>
      </c>
      <c r="I844" s="10">
        <v>0</v>
      </c>
      <c r="J844" s="8">
        <v>883</v>
      </c>
      <c r="K844" s="8">
        <v>692.06</v>
      </c>
      <c r="L844" s="8">
        <v>190.94</v>
      </c>
      <c r="M844" s="10">
        <f t="shared" si="52"/>
        <v>0.2162400906002265</v>
      </c>
      <c r="N844" t="str">
        <f t="shared" si="53"/>
        <v>03</v>
      </c>
      <c r="O844">
        <f t="shared" si="54"/>
        <v>2024</v>
      </c>
      <c r="P844" s="8">
        <f t="shared" si="55"/>
        <v>0</v>
      </c>
    </row>
    <row r="845" spans="1:16" x14ac:dyDescent="0.3">
      <c r="A845" s="2" t="s">
        <v>1602</v>
      </c>
      <c r="B845" s="4">
        <v>45353</v>
      </c>
      <c r="C845" s="2" t="s">
        <v>1542</v>
      </c>
      <c r="D845" s="2" t="s">
        <v>52</v>
      </c>
      <c r="E845" s="2" t="s">
        <v>42</v>
      </c>
      <c r="F845" s="2" t="s">
        <v>16</v>
      </c>
      <c r="G845" s="6">
        <v>1</v>
      </c>
      <c r="H845" s="8">
        <v>1661</v>
      </c>
      <c r="I845" s="10">
        <v>0.05</v>
      </c>
      <c r="J845" s="8">
        <v>1577.95</v>
      </c>
      <c r="K845" s="8">
        <v>940.82</v>
      </c>
      <c r="L845" s="8">
        <v>637.13</v>
      </c>
      <c r="M845" s="10">
        <f t="shared" si="52"/>
        <v>0.40377071516841467</v>
      </c>
      <c r="N845" t="str">
        <f t="shared" si="53"/>
        <v>03</v>
      </c>
      <c r="O845">
        <f t="shared" si="54"/>
        <v>2024</v>
      </c>
      <c r="P845" s="8">
        <f t="shared" si="55"/>
        <v>83.050000000000011</v>
      </c>
    </row>
    <row r="846" spans="1:16" x14ac:dyDescent="0.3">
      <c r="A846" s="2" t="s">
        <v>1603</v>
      </c>
      <c r="B846" s="4">
        <v>45353</v>
      </c>
      <c r="C846" s="2" t="s">
        <v>1604</v>
      </c>
      <c r="D846" s="2" t="s">
        <v>14</v>
      </c>
      <c r="E846" s="2" t="s">
        <v>15</v>
      </c>
      <c r="F846" s="2" t="s">
        <v>25</v>
      </c>
      <c r="G846" s="6">
        <v>2</v>
      </c>
      <c r="H846" s="8">
        <v>1131</v>
      </c>
      <c r="I846" s="10">
        <v>0.1</v>
      </c>
      <c r="J846" s="8">
        <v>2035.8</v>
      </c>
      <c r="K846" s="8">
        <v>1409.37</v>
      </c>
      <c r="L846" s="8">
        <v>626.42999999999995</v>
      </c>
      <c r="M846" s="10">
        <f t="shared" si="52"/>
        <v>0.30770704391394044</v>
      </c>
      <c r="N846" t="str">
        <f t="shared" si="53"/>
        <v>03</v>
      </c>
      <c r="O846">
        <f t="shared" si="54"/>
        <v>2024</v>
      </c>
      <c r="P846" s="8">
        <f t="shared" si="55"/>
        <v>226.20000000000002</v>
      </c>
    </row>
    <row r="847" spans="1:16" x14ac:dyDescent="0.3">
      <c r="A847" s="2" t="s">
        <v>1605</v>
      </c>
      <c r="B847" s="4">
        <v>45353</v>
      </c>
      <c r="C847" s="2" t="s">
        <v>1606</v>
      </c>
      <c r="D847" s="2" t="s">
        <v>64</v>
      </c>
      <c r="E847" s="2" t="s">
        <v>36</v>
      </c>
      <c r="F847" s="2" t="s">
        <v>16</v>
      </c>
      <c r="G847" s="6">
        <v>2</v>
      </c>
      <c r="H847" s="8">
        <v>9182</v>
      </c>
      <c r="I847" s="10">
        <v>0.1</v>
      </c>
      <c r="J847" s="8">
        <v>16527.599999999999</v>
      </c>
      <c r="K847" s="8">
        <v>12719.36</v>
      </c>
      <c r="L847" s="8">
        <v>3808.24</v>
      </c>
      <c r="M847" s="10">
        <f t="shared" si="52"/>
        <v>0.23041699944335536</v>
      </c>
      <c r="N847" t="str">
        <f t="shared" si="53"/>
        <v>03</v>
      </c>
      <c r="O847">
        <f t="shared" si="54"/>
        <v>2024</v>
      </c>
      <c r="P847" s="8">
        <f t="shared" si="55"/>
        <v>1836.4</v>
      </c>
    </row>
    <row r="848" spans="1:16" x14ac:dyDescent="0.3">
      <c r="A848" s="2" t="s">
        <v>1607</v>
      </c>
      <c r="B848" s="4">
        <v>45353</v>
      </c>
      <c r="C848" s="2" t="s">
        <v>1608</v>
      </c>
      <c r="D848" s="2" t="s">
        <v>48</v>
      </c>
      <c r="E848" s="2" t="s">
        <v>49</v>
      </c>
      <c r="F848" s="2" t="s">
        <v>16</v>
      </c>
      <c r="G848" s="6">
        <v>1</v>
      </c>
      <c r="H848" s="8">
        <v>135</v>
      </c>
      <c r="I848" s="10">
        <v>0.05</v>
      </c>
      <c r="J848" s="8">
        <v>128.25</v>
      </c>
      <c r="K848" s="8">
        <v>88.96</v>
      </c>
      <c r="L848" s="8">
        <v>39.29</v>
      </c>
      <c r="M848" s="10">
        <f t="shared" si="52"/>
        <v>0.30635477582846005</v>
      </c>
      <c r="N848" t="str">
        <f t="shared" si="53"/>
        <v>03</v>
      </c>
      <c r="O848">
        <f t="shared" si="54"/>
        <v>2024</v>
      </c>
      <c r="P848" s="8">
        <f t="shared" si="55"/>
        <v>6.75</v>
      </c>
    </row>
    <row r="849" spans="1:16" x14ac:dyDescent="0.3">
      <c r="A849" s="2" t="s">
        <v>1609</v>
      </c>
      <c r="B849" s="4">
        <v>45353</v>
      </c>
      <c r="C849" s="2" t="s">
        <v>1610</v>
      </c>
      <c r="D849" s="2" t="s">
        <v>57</v>
      </c>
      <c r="E849" s="2" t="s">
        <v>20</v>
      </c>
      <c r="F849" s="2" t="s">
        <v>32</v>
      </c>
      <c r="G849" s="6">
        <v>3</v>
      </c>
      <c r="H849" s="8">
        <v>21863</v>
      </c>
      <c r="I849" s="10">
        <v>0</v>
      </c>
      <c r="J849" s="8">
        <v>65589</v>
      </c>
      <c r="K849" s="8">
        <v>37867.75</v>
      </c>
      <c r="L849" s="8">
        <v>27721.25</v>
      </c>
      <c r="M849" s="10">
        <f t="shared" si="52"/>
        <v>0.42265090182805043</v>
      </c>
      <c r="N849" t="str">
        <f t="shared" si="53"/>
        <v>03</v>
      </c>
      <c r="O849">
        <f t="shared" si="54"/>
        <v>2024</v>
      </c>
      <c r="P849" s="8">
        <f t="shared" si="55"/>
        <v>0</v>
      </c>
    </row>
    <row r="850" spans="1:16" x14ac:dyDescent="0.3">
      <c r="A850" s="2" t="s">
        <v>1611</v>
      </c>
      <c r="B850" s="4">
        <v>45353</v>
      </c>
      <c r="C850" s="2" t="s">
        <v>1612</v>
      </c>
      <c r="D850" s="2" t="s">
        <v>19</v>
      </c>
      <c r="E850" s="2" t="s">
        <v>20</v>
      </c>
      <c r="F850" s="2" t="s">
        <v>21</v>
      </c>
      <c r="G850" s="6">
        <v>3</v>
      </c>
      <c r="H850" s="8">
        <v>1370</v>
      </c>
      <c r="I850" s="10">
        <v>0.1</v>
      </c>
      <c r="J850" s="8">
        <v>3699</v>
      </c>
      <c r="K850" s="8">
        <v>3118.09</v>
      </c>
      <c r="L850" s="8">
        <v>580.91</v>
      </c>
      <c r="M850" s="10">
        <f t="shared" si="52"/>
        <v>0.15704514733711814</v>
      </c>
      <c r="N850" t="str">
        <f t="shared" si="53"/>
        <v>03</v>
      </c>
      <c r="O850">
        <f t="shared" si="54"/>
        <v>2024</v>
      </c>
      <c r="P850" s="8">
        <f t="shared" si="55"/>
        <v>411</v>
      </c>
    </row>
    <row r="851" spans="1:16" x14ac:dyDescent="0.3">
      <c r="A851" s="2" t="s">
        <v>1613</v>
      </c>
      <c r="B851" s="4">
        <v>45354</v>
      </c>
      <c r="C851" s="2" t="s">
        <v>1614</v>
      </c>
      <c r="D851" s="2" t="s">
        <v>130</v>
      </c>
      <c r="E851" s="2" t="s">
        <v>36</v>
      </c>
      <c r="F851" s="2" t="s">
        <v>25</v>
      </c>
      <c r="G851" s="6">
        <v>2</v>
      </c>
      <c r="H851" s="8">
        <v>9809</v>
      </c>
      <c r="I851" s="10">
        <v>0.15</v>
      </c>
      <c r="J851" s="8">
        <v>16675.3</v>
      </c>
      <c r="K851" s="8">
        <v>14070.89</v>
      </c>
      <c r="L851" s="8">
        <v>2604.41</v>
      </c>
      <c r="M851" s="10">
        <f t="shared" si="52"/>
        <v>0.15618369684503428</v>
      </c>
      <c r="N851" t="str">
        <f t="shared" si="53"/>
        <v>03</v>
      </c>
      <c r="O851">
        <f t="shared" si="54"/>
        <v>2024</v>
      </c>
      <c r="P851" s="8">
        <f t="shared" si="55"/>
        <v>2942.7</v>
      </c>
    </row>
    <row r="852" spans="1:16" x14ac:dyDescent="0.3">
      <c r="A852" s="2" t="s">
        <v>1615</v>
      </c>
      <c r="B852" s="4">
        <v>45354</v>
      </c>
      <c r="C852" s="2" t="s">
        <v>1616</v>
      </c>
      <c r="D852" s="2" t="s">
        <v>76</v>
      </c>
      <c r="E852" s="2" t="s">
        <v>15</v>
      </c>
      <c r="F852" s="2" t="s">
        <v>43</v>
      </c>
      <c r="G852" s="6">
        <v>2</v>
      </c>
      <c r="H852" s="8">
        <v>2103</v>
      </c>
      <c r="I852" s="10">
        <v>0.1</v>
      </c>
      <c r="J852" s="8">
        <v>3785.4</v>
      </c>
      <c r="K852" s="8">
        <v>2409</v>
      </c>
      <c r="L852" s="8">
        <v>1376.4</v>
      </c>
      <c r="M852" s="10">
        <f t="shared" si="52"/>
        <v>0.36360754477730228</v>
      </c>
      <c r="N852" t="str">
        <f t="shared" si="53"/>
        <v>03</v>
      </c>
      <c r="O852">
        <f t="shared" si="54"/>
        <v>2024</v>
      </c>
      <c r="P852" s="8">
        <f t="shared" si="55"/>
        <v>420.6</v>
      </c>
    </row>
    <row r="853" spans="1:16" x14ac:dyDescent="0.3">
      <c r="A853" s="2" t="s">
        <v>1617</v>
      </c>
      <c r="B853" s="4">
        <v>45354</v>
      </c>
      <c r="C853" s="2" t="s">
        <v>1618</v>
      </c>
      <c r="D853" s="2" t="s">
        <v>41</v>
      </c>
      <c r="E853" s="2" t="s">
        <v>42</v>
      </c>
      <c r="F853" s="2" t="s">
        <v>21</v>
      </c>
      <c r="G853" s="6">
        <v>1</v>
      </c>
      <c r="H853" s="8">
        <v>681</v>
      </c>
      <c r="I853" s="10">
        <v>0</v>
      </c>
      <c r="J853" s="8">
        <v>681</v>
      </c>
      <c r="K853" s="8">
        <v>392.99</v>
      </c>
      <c r="L853" s="8">
        <v>288.01</v>
      </c>
      <c r="M853" s="10">
        <f t="shared" si="52"/>
        <v>0.42292217327459619</v>
      </c>
      <c r="N853" t="str">
        <f t="shared" si="53"/>
        <v>03</v>
      </c>
      <c r="O853">
        <f t="shared" si="54"/>
        <v>2024</v>
      </c>
      <c r="P853" s="8">
        <f t="shared" si="55"/>
        <v>0</v>
      </c>
    </row>
    <row r="854" spans="1:16" x14ac:dyDescent="0.3">
      <c r="A854" s="2" t="s">
        <v>1619</v>
      </c>
      <c r="B854" s="4">
        <v>45354</v>
      </c>
      <c r="C854" s="2" t="s">
        <v>1620</v>
      </c>
      <c r="D854" s="2" t="s">
        <v>52</v>
      </c>
      <c r="E854" s="2" t="s">
        <v>42</v>
      </c>
      <c r="F854" s="2" t="s">
        <v>43</v>
      </c>
      <c r="G854" s="6">
        <v>1</v>
      </c>
      <c r="H854" s="8">
        <v>812</v>
      </c>
      <c r="I854" s="10">
        <v>0.1</v>
      </c>
      <c r="J854" s="8">
        <v>730.8</v>
      </c>
      <c r="K854" s="8">
        <v>648.82000000000005</v>
      </c>
      <c r="L854" s="8">
        <v>81.98</v>
      </c>
      <c r="M854" s="10">
        <f t="shared" si="52"/>
        <v>0.1121784345922277</v>
      </c>
      <c r="N854" t="str">
        <f t="shared" si="53"/>
        <v>03</v>
      </c>
      <c r="O854">
        <f t="shared" si="54"/>
        <v>2024</v>
      </c>
      <c r="P854" s="8">
        <f t="shared" si="55"/>
        <v>81.2</v>
      </c>
    </row>
    <row r="855" spans="1:16" x14ac:dyDescent="0.3">
      <c r="A855" s="2" t="s">
        <v>1621</v>
      </c>
      <c r="B855" s="4">
        <v>45354</v>
      </c>
      <c r="C855" s="2" t="s">
        <v>1622</v>
      </c>
      <c r="D855" s="2" t="s">
        <v>14</v>
      </c>
      <c r="E855" s="2" t="s">
        <v>15</v>
      </c>
      <c r="F855" s="2" t="s">
        <v>21</v>
      </c>
      <c r="G855" s="6">
        <v>1</v>
      </c>
      <c r="H855" s="8">
        <v>556</v>
      </c>
      <c r="I855" s="10">
        <v>0</v>
      </c>
      <c r="J855" s="8">
        <v>556</v>
      </c>
      <c r="K855" s="8">
        <v>407.91</v>
      </c>
      <c r="L855" s="8">
        <v>148.09</v>
      </c>
      <c r="M855" s="10">
        <f t="shared" si="52"/>
        <v>0.26634892086330936</v>
      </c>
      <c r="N855" t="str">
        <f t="shared" si="53"/>
        <v>03</v>
      </c>
      <c r="O855">
        <f t="shared" si="54"/>
        <v>2024</v>
      </c>
      <c r="P855" s="8">
        <f t="shared" si="55"/>
        <v>0</v>
      </c>
    </row>
    <row r="856" spans="1:16" x14ac:dyDescent="0.3">
      <c r="A856" s="2" t="s">
        <v>1623</v>
      </c>
      <c r="B856" s="4">
        <v>45354</v>
      </c>
      <c r="C856" s="2" t="s">
        <v>468</v>
      </c>
      <c r="D856" s="2" t="s">
        <v>52</v>
      </c>
      <c r="E856" s="2" t="s">
        <v>42</v>
      </c>
      <c r="F856" s="2" t="s">
        <v>16</v>
      </c>
      <c r="G856" s="6">
        <v>1</v>
      </c>
      <c r="H856" s="8">
        <v>1299</v>
      </c>
      <c r="I856" s="10">
        <v>0.15</v>
      </c>
      <c r="J856" s="8">
        <v>1104.1500000000001</v>
      </c>
      <c r="K856" s="8">
        <v>913.46</v>
      </c>
      <c r="L856" s="8">
        <v>190.69</v>
      </c>
      <c r="M856" s="10">
        <f t="shared" si="52"/>
        <v>0.17270298419598784</v>
      </c>
      <c r="N856" t="str">
        <f t="shared" si="53"/>
        <v>03</v>
      </c>
      <c r="O856">
        <f t="shared" si="54"/>
        <v>2024</v>
      </c>
      <c r="P856" s="8">
        <f t="shared" si="55"/>
        <v>194.85</v>
      </c>
    </row>
    <row r="857" spans="1:16" x14ac:dyDescent="0.3">
      <c r="A857" s="2" t="s">
        <v>1624</v>
      </c>
      <c r="B857" s="4">
        <v>45354</v>
      </c>
      <c r="C857" s="2" t="s">
        <v>178</v>
      </c>
      <c r="D857" s="2" t="s">
        <v>57</v>
      </c>
      <c r="E857" s="2" t="s">
        <v>20</v>
      </c>
      <c r="F857" s="2" t="s">
        <v>21</v>
      </c>
      <c r="G857" s="6">
        <v>3</v>
      </c>
      <c r="H857" s="8">
        <v>29304</v>
      </c>
      <c r="I857" s="10">
        <v>0</v>
      </c>
      <c r="J857" s="8">
        <v>87912</v>
      </c>
      <c r="K857" s="8">
        <v>52436.43</v>
      </c>
      <c r="L857" s="8">
        <v>35475.57</v>
      </c>
      <c r="M857" s="10">
        <f t="shared" si="52"/>
        <v>0.40353501228501226</v>
      </c>
      <c r="N857" t="str">
        <f t="shared" si="53"/>
        <v>03</v>
      </c>
      <c r="O857">
        <f t="shared" si="54"/>
        <v>2024</v>
      </c>
      <c r="P857" s="8">
        <f t="shared" si="55"/>
        <v>0</v>
      </c>
    </row>
    <row r="858" spans="1:16" x14ac:dyDescent="0.3">
      <c r="A858" s="2" t="s">
        <v>1625</v>
      </c>
      <c r="B858" s="4">
        <v>45354</v>
      </c>
      <c r="C858" s="2" t="s">
        <v>1626</v>
      </c>
      <c r="D858" s="2" t="s">
        <v>35</v>
      </c>
      <c r="E858" s="2" t="s">
        <v>36</v>
      </c>
      <c r="F858" s="2" t="s">
        <v>25</v>
      </c>
      <c r="G858" s="6">
        <v>4</v>
      </c>
      <c r="H858" s="8">
        <v>7714</v>
      </c>
      <c r="I858" s="10">
        <v>0.05</v>
      </c>
      <c r="J858" s="8">
        <v>29313.200000000001</v>
      </c>
      <c r="K858" s="8">
        <v>19198.8</v>
      </c>
      <c r="L858" s="8">
        <v>10114.4</v>
      </c>
      <c r="M858" s="10">
        <f t="shared" si="52"/>
        <v>0.34504591787999944</v>
      </c>
      <c r="N858" t="str">
        <f t="shared" si="53"/>
        <v>03</v>
      </c>
      <c r="O858">
        <f t="shared" si="54"/>
        <v>2024</v>
      </c>
      <c r="P858" s="8">
        <f t="shared" si="55"/>
        <v>1542.8000000000002</v>
      </c>
    </row>
    <row r="859" spans="1:16" x14ac:dyDescent="0.3">
      <c r="A859" s="2" t="s">
        <v>1627</v>
      </c>
      <c r="B859" s="4">
        <v>45354</v>
      </c>
      <c r="C859" s="2" t="s">
        <v>1628</v>
      </c>
      <c r="D859" s="2" t="s">
        <v>28</v>
      </c>
      <c r="E859" s="2" t="s">
        <v>20</v>
      </c>
      <c r="F859" s="2" t="s">
        <v>32</v>
      </c>
      <c r="G859" s="6">
        <v>2</v>
      </c>
      <c r="H859" s="8">
        <v>69730</v>
      </c>
      <c r="I859" s="10">
        <v>0</v>
      </c>
      <c r="J859" s="8">
        <v>139460</v>
      </c>
      <c r="K859" s="8">
        <v>101818.65</v>
      </c>
      <c r="L859" s="8">
        <v>37641.35</v>
      </c>
      <c r="M859" s="10">
        <f t="shared" si="52"/>
        <v>0.26990785888426788</v>
      </c>
      <c r="N859" t="str">
        <f t="shared" si="53"/>
        <v>03</v>
      </c>
      <c r="O859">
        <f t="shared" si="54"/>
        <v>2024</v>
      </c>
      <c r="P859" s="8">
        <f t="shared" si="55"/>
        <v>0</v>
      </c>
    </row>
    <row r="860" spans="1:16" x14ac:dyDescent="0.3">
      <c r="A860" s="2" t="s">
        <v>1629</v>
      </c>
      <c r="B860" s="4">
        <v>45354</v>
      </c>
      <c r="C860" s="2" t="s">
        <v>1630</v>
      </c>
      <c r="D860" s="2" t="s">
        <v>130</v>
      </c>
      <c r="E860" s="2" t="s">
        <v>36</v>
      </c>
      <c r="F860" s="2" t="s">
        <v>32</v>
      </c>
      <c r="G860" s="6">
        <v>2</v>
      </c>
      <c r="H860" s="8">
        <v>13462</v>
      </c>
      <c r="I860" s="10">
        <v>0.15</v>
      </c>
      <c r="J860" s="8">
        <v>22885.4</v>
      </c>
      <c r="K860" s="8">
        <v>17660.93</v>
      </c>
      <c r="L860" s="8">
        <v>5224.47</v>
      </c>
      <c r="M860" s="10">
        <f t="shared" si="52"/>
        <v>0.2282883410383913</v>
      </c>
      <c r="N860" t="str">
        <f t="shared" si="53"/>
        <v>03</v>
      </c>
      <c r="O860">
        <f t="shared" si="54"/>
        <v>2024</v>
      </c>
      <c r="P860" s="8">
        <f t="shared" si="55"/>
        <v>4038.6</v>
      </c>
    </row>
    <row r="861" spans="1:16" x14ac:dyDescent="0.3">
      <c r="A861" s="2" t="s">
        <v>1631</v>
      </c>
      <c r="B861" s="4">
        <v>45354</v>
      </c>
      <c r="C861" s="2" t="s">
        <v>1632</v>
      </c>
      <c r="D861" s="2" t="s">
        <v>57</v>
      </c>
      <c r="E861" s="2" t="s">
        <v>20</v>
      </c>
      <c r="F861" s="2" t="s">
        <v>21</v>
      </c>
      <c r="G861" s="6">
        <v>1</v>
      </c>
      <c r="H861" s="8">
        <v>34588</v>
      </c>
      <c r="I861" s="10">
        <v>0.05</v>
      </c>
      <c r="J861" s="8">
        <v>32858.6</v>
      </c>
      <c r="K861" s="8">
        <v>25286.87</v>
      </c>
      <c r="L861" s="8">
        <v>7571.73</v>
      </c>
      <c r="M861" s="10">
        <f t="shared" si="52"/>
        <v>0.23043373728643338</v>
      </c>
      <c r="N861" t="str">
        <f t="shared" si="53"/>
        <v>03</v>
      </c>
      <c r="O861">
        <f t="shared" si="54"/>
        <v>2024</v>
      </c>
      <c r="P861" s="8">
        <f t="shared" si="55"/>
        <v>1729.4</v>
      </c>
    </row>
    <row r="862" spans="1:16" x14ac:dyDescent="0.3">
      <c r="A862" s="2" t="s">
        <v>1633</v>
      </c>
      <c r="B862" s="4">
        <v>45354</v>
      </c>
      <c r="C862" s="2" t="s">
        <v>296</v>
      </c>
      <c r="D862" s="2" t="s">
        <v>130</v>
      </c>
      <c r="E862" s="2" t="s">
        <v>36</v>
      </c>
      <c r="F862" s="2" t="s">
        <v>43</v>
      </c>
      <c r="G862" s="6">
        <v>1</v>
      </c>
      <c r="H862" s="8">
        <v>9422</v>
      </c>
      <c r="I862" s="10">
        <v>0.05</v>
      </c>
      <c r="J862" s="8">
        <v>8950.9</v>
      </c>
      <c r="K862" s="8">
        <v>6946.78</v>
      </c>
      <c r="L862" s="8">
        <v>2004.12</v>
      </c>
      <c r="M862" s="10">
        <f t="shared" si="52"/>
        <v>0.22390150711101678</v>
      </c>
      <c r="N862" t="str">
        <f t="shared" si="53"/>
        <v>03</v>
      </c>
      <c r="O862">
        <f t="shared" si="54"/>
        <v>2024</v>
      </c>
      <c r="P862" s="8">
        <f t="shared" si="55"/>
        <v>471.1</v>
      </c>
    </row>
    <row r="863" spans="1:16" x14ac:dyDescent="0.3">
      <c r="A863" s="2" t="s">
        <v>1634</v>
      </c>
      <c r="B863" s="4">
        <v>45354</v>
      </c>
      <c r="C863" s="2" t="s">
        <v>272</v>
      </c>
      <c r="D863" s="2" t="s">
        <v>14</v>
      </c>
      <c r="E863" s="2" t="s">
        <v>15</v>
      </c>
      <c r="F863" s="2" t="s">
        <v>16</v>
      </c>
      <c r="G863" s="6">
        <v>2</v>
      </c>
      <c r="H863" s="8">
        <v>1471</v>
      </c>
      <c r="I863" s="10">
        <v>0.2</v>
      </c>
      <c r="J863" s="8">
        <v>2353.6</v>
      </c>
      <c r="K863" s="8">
        <v>2178.79</v>
      </c>
      <c r="L863" s="8">
        <v>174.81</v>
      </c>
      <c r="M863" s="10">
        <f t="shared" si="52"/>
        <v>7.4273453433038747E-2</v>
      </c>
      <c r="N863" t="str">
        <f t="shared" si="53"/>
        <v>03</v>
      </c>
      <c r="O863">
        <f t="shared" si="54"/>
        <v>2024</v>
      </c>
      <c r="P863" s="8">
        <f t="shared" si="55"/>
        <v>588.4</v>
      </c>
    </row>
    <row r="864" spans="1:16" x14ac:dyDescent="0.3">
      <c r="A864" s="2" t="s">
        <v>1635</v>
      </c>
      <c r="B864" s="4">
        <v>45355</v>
      </c>
      <c r="C864" s="2" t="s">
        <v>593</v>
      </c>
      <c r="D864" s="2" t="s">
        <v>14</v>
      </c>
      <c r="E864" s="2" t="s">
        <v>15</v>
      </c>
      <c r="F864" s="2" t="s">
        <v>25</v>
      </c>
      <c r="G864" s="6">
        <v>2</v>
      </c>
      <c r="H864" s="8">
        <v>1374</v>
      </c>
      <c r="I864" s="10">
        <v>0.05</v>
      </c>
      <c r="J864" s="8">
        <v>2610.6</v>
      </c>
      <c r="K864" s="8">
        <v>2189.12</v>
      </c>
      <c r="L864" s="8">
        <v>421.48</v>
      </c>
      <c r="M864" s="10">
        <f t="shared" si="52"/>
        <v>0.16144947521642536</v>
      </c>
      <c r="N864" t="str">
        <f t="shared" si="53"/>
        <v>03</v>
      </c>
      <c r="O864">
        <f t="shared" si="54"/>
        <v>2024</v>
      </c>
      <c r="P864" s="8">
        <f t="shared" si="55"/>
        <v>137.4</v>
      </c>
    </row>
    <row r="865" spans="1:16" x14ac:dyDescent="0.3">
      <c r="A865" s="2" t="s">
        <v>1636</v>
      </c>
      <c r="B865" s="4">
        <v>45355</v>
      </c>
      <c r="C865" s="2" t="s">
        <v>1637</v>
      </c>
      <c r="D865" s="2" t="s">
        <v>64</v>
      </c>
      <c r="E865" s="2" t="s">
        <v>36</v>
      </c>
      <c r="F865" s="2" t="s">
        <v>32</v>
      </c>
      <c r="G865" s="6">
        <v>1</v>
      </c>
      <c r="H865" s="8">
        <v>6042</v>
      </c>
      <c r="I865" s="10">
        <v>0.1</v>
      </c>
      <c r="J865" s="8">
        <v>5437.8</v>
      </c>
      <c r="K865" s="8">
        <v>4525</v>
      </c>
      <c r="L865" s="8">
        <v>912.8</v>
      </c>
      <c r="M865" s="10">
        <f t="shared" si="52"/>
        <v>0.16786200301592555</v>
      </c>
      <c r="N865" t="str">
        <f t="shared" si="53"/>
        <v>03</v>
      </c>
      <c r="O865">
        <f t="shared" si="54"/>
        <v>2024</v>
      </c>
      <c r="P865" s="8">
        <f t="shared" si="55"/>
        <v>604.20000000000005</v>
      </c>
    </row>
    <row r="866" spans="1:16" x14ac:dyDescent="0.3">
      <c r="A866" s="2" t="s">
        <v>1638</v>
      </c>
      <c r="B866" s="4">
        <v>45355</v>
      </c>
      <c r="C866" s="2" t="s">
        <v>1639</v>
      </c>
      <c r="D866" s="2" t="s">
        <v>48</v>
      </c>
      <c r="E866" s="2" t="s">
        <v>49</v>
      </c>
      <c r="F866" s="2" t="s">
        <v>32</v>
      </c>
      <c r="G866" s="6">
        <v>1</v>
      </c>
      <c r="H866" s="8">
        <v>114</v>
      </c>
      <c r="I866" s="10">
        <v>0.05</v>
      </c>
      <c r="J866" s="8">
        <v>108.3</v>
      </c>
      <c r="K866" s="8">
        <v>79.709999999999994</v>
      </c>
      <c r="L866" s="8">
        <v>28.59</v>
      </c>
      <c r="M866" s="10">
        <f t="shared" si="52"/>
        <v>0.26398891966759003</v>
      </c>
      <c r="N866" t="str">
        <f t="shared" si="53"/>
        <v>03</v>
      </c>
      <c r="O866">
        <f t="shared" si="54"/>
        <v>2024</v>
      </c>
      <c r="P866" s="8">
        <f t="shared" si="55"/>
        <v>5.7</v>
      </c>
    </row>
    <row r="867" spans="1:16" x14ac:dyDescent="0.3">
      <c r="A867" s="2" t="s">
        <v>1640</v>
      </c>
      <c r="B867" s="4">
        <v>45355</v>
      </c>
      <c r="C867" s="2" t="s">
        <v>1641</v>
      </c>
      <c r="D867" s="2" t="s">
        <v>130</v>
      </c>
      <c r="E867" s="2" t="s">
        <v>36</v>
      </c>
      <c r="F867" s="2" t="s">
        <v>21</v>
      </c>
      <c r="G867" s="6">
        <v>5</v>
      </c>
      <c r="H867" s="8">
        <v>21649</v>
      </c>
      <c r="I867" s="10">
        <v>0.2</v>
      </c>
      <c r="J867" s="8">
        <v>86596</v>
      </c>
      <c r="K867" s="8">
        <v>75911.14</v>
      </c>
      <c r="L867" s="8">
        <v>10684.86</v>
      </c>
      <c r="M867" s="10">
        <f t="shared" si="52"/>
        <v>0.12338745438588389</v>
      </c>
      <c r="N867" t="str">
        <f t="shared" si="53"/>
        <v>03</v>
      </c>
      <c r="O867">
        <f t="shared" si="54"/>
        <v>2024</v>
      </c>
      <c r="P867" s="8">
        <f t="shared" si="55"/>
        <v>21649</v>
      </c>
    </row>
    <row r="868" spans="1:16" x14ac:dyDescent="0.3">
      <c r="A868" s="2" t="s">
        <v>1642</v>
      </c>
      <c r="B868" s="4">
        <v>45355</v>
      </c>
      <c r="C868" s="2" t="s">
        <v>665</v>
      </c>
      <c r="D868" s="2" t="s">
        <v>28</v>
      </c>
      <c r="E868" s="2" t="s">
        <v>20</v>
      </c>
      <c r="F868" s="2" t="s">
        <v>43</v>
      </c>
      <c r="G868" s="6">
        <v>1</v>
      </c>
      <c r="H868" s="8">
        <v>64458</v>
      </c>
      <c r="I868" s="10">
        <v>0.2</v>
      </c>
      <c r="J868" s="8">
        <v>51566.400000000001</v>
      </c>
      <c r="K868" s="8">
        <v>49270.28</v>
      </c>
      <c r="L868" s="8">
        <v>2296.12</v>
      </c>
      <c r="M868" s="10">
        <f t="shared" si="52"/>
        <v>4.4527444227248747E-2</v>
      </c>
      <c r="N868" t="str">
        <f t="shared" si="53"/>
        <v>03</v>
      </c>
      <c r="O868">
        <f t="shared" si="54"/>
        <v>2024</v>
      </c>
      <c r="P868" s="8">
        <f t="shared" si="55"/>
        <v>12891.6</v>
      </c>
    </row>
    <row r="869" spans="1:16" x14ac:dyDescent="0.3">
      <c r="A869" s="2" t="s">
        <v>1643</v>
      </c>
      <c r="B869" s="4">
        <v>45355</v>
      </c>
      <c r="C869" s="2" t="s">
        <v>1644</v>
      </c>
      <c r="D869" s="2" t="s">
        <v>52</v>
      </c>
      <c r="E869" s="2" t="s">
        <v>42</v>
      </c>
      <c r="F869" s="2" t="s">
        <v>25</v>
      </c>
      <c r="G869" s="6">
        <v>3</v>
      </c>
      <c r="H869" s="8">
        <v>2248</v>
      </c>
      <c r="I869" s="10">
        <v>0.1</v>
      </c>
      <c r="J869" s="8">
        <v>6069.6</v>
      </c>
      <c r="K869" s="8">
        <v>4292.2</v>
      </c>
      <c r="L869" s="8">
        <v>1777.4</v>
      </c>
      <c r="M869" s="10">
        <f t="shared" si="52"/>
        <v>0.29283643073678661</v>
      </c>
      <c r="N869" t="str">
        <f t="shared" si="53"/>
        <v>03</v>
      </c>
      <c r="O869">
        <f t="shared" si="54"/>
        <v>2024</v>
      </c>
      <c r="P869" s="8">
        <f t="shared" si="55"/>
        <v>674.40000000000009</v>
      </c>
    </row>
    <row r="870" spans="1:16" x14ac:dyDescent="0.3">
      <c r="A870" s="2" t="s">
        <v>1645</v>
      </c>
      <c r="B870" s="4">
        <v>45355</v>
      </c>
      <c r="C870" s="2" t="s">
        <v>1646</v>
      </c>
      <c r="D870" s="2" t="s">
        <v>57</v>
      </c>
      <c r="E870" s="2" t="s">
        <v>20</v>
      </c>
      <c r="F870" s="2" t="s">
        <v>32</v>
      </c>
      <c r="G870" s="6">
        <v>3</v>
      </c>
      <c r="H870" s="8">
        <v>30392</v>
      </c>
      <c r="I870" s="10">
        <v>0.05</v>
      </c>
      <c r="J870" s="8">
        <v>86617.2</v>
      </c>
      <c r="K870" s="8">
        <v>73916.86</v>
      </c>
      <c r="L870" s="8">
        <v>12700.34</v>
      </c>
      <c r="M870" s="10">
        <f t="shared" si="52"/>
        <v>0.14662607426700472</v>
      </c>
      <c r="N870" t="str">
        <f t="shared" si="53"/>
        <v>03</v>
      </c>
      <c r="O870">
        <f t="shared" si="54"/>
        <v>2024</v>
      </c>
      <c r="P870" s="8">
        <f t="shared" si="55"/>
        <v>4558.8</v>
      </c>
    </row>
    <row r="871" spans="1:16" x14ac:dyDescent="0.3">
      <c r="A871" s="2" t="s">
        <v>1647</v>
      </c>
      <c r="B871" s="4">
        <v>45355</v>
      </c>
      <c r="C871" s="2" t="s">
        <v>1648</v>
      </c>
      <c r="D871" s="2" t="s">
        <v>35</v>
      </c>
      <c r="E871" s="2" t="s">
        <v>36</v>
      </c>
      <c r="F871" s="2" t="s">
        <v>32</v>
      </c>
      <c r="G871" s="6">
        <v>3</v>
      </c>
      <c r="H871" s="8">
        <v>9336</v>
      </c>
      <c r="I871" s="10">
        <v>0</v>
      </c>
      <c r="J871" s="8">
        <v>28008</v>
      </c>
      <c r="K871" s="8">
        <v>20736.78</v>
      </c>
      <c r="L871" s="8">
        <v>7271.22</v>
      </c>
      <c r="M871" s="10">
        <f t="shared" si="52"/>
        <v>0.25961225364181661</v>
      </c>
      <c r="N871" t="str">
        <f t="shared" si="53"/>
        <v>03</v>
      </c>
      <c r="O871">
        <f t="shared" si="54"/>
        <v>2024</v>
      </c>
      <c r="P871" s="8">
        <f t="shared" si="55"/>
        <v>0</v>
      </c>
    </row>
    <row r="872" spans="1:16" x14ac:dyDescent="0.3">
      <c r="A872" s="2" t="s">
        <v>1649</v>
      </c>
      <c r="B872" s="4">
        <v>45355</v>
      </c>
      <c r="C872" s="2" t="s">
        <v>1009</v>
      </c>
      <c r="D872" s="2" t="s">
        <v>28</v>
      </c>
      <c r="E872" s="2" t="s">
        <v>20</v>
      </c>
      <c r="F872" s="2" t="s">
        <v>32</v>
      </c>
      <c r="G872" s="6">
        <v>1</v>
      </c>
      <c r="H872" s="8">
        <v>61546</v>
      </c>
      <c r="I872" s="10">
        <v>0.1</v>
      </c>
      <c r="J872" s="8">
        <v>55391.4</v>
      </c>
      <c r="K872" s="8">
        <v>39222.33</v>
      </c>
      <c r="L872" s="8">
        <v>16169.07</v>
      </c>
      <c r="M872" s="10">
        <f t="shared" si="52"/>
        <v>0.29190578320822363</v>
      </c>
      <c r="N872" t="str">
        <f t="shared" si="53"/>
        <v>03</v>
      </c>
      <c r="O872">
        <f t="shared" si="54"/>
        <v>2024</v>
      </c>
      <c r="P872" s="8">
        <f t="shared" si="55"/>
        <v>6154.6</v>
      </c>
    </row>
    <row r="873" spans="1:16" x14ac:dyDescent="0.3">
      <c r="A873" s="2" t="s">
        <v>1650</v>
      </c>
      <c r="B873" s="4">
        <v>45355</v>
      </c>
      <c r="C873" s="2" t="s">
        <v>1651</v>
      </c>
      <c r="D873" s="2" t="s">
        <v>73</v>
      </c>
      <c r="E873" s="2" t="s">
        <v>49</v>
      </c>
      <c r="F873" s="2" t="s">
        <v>21</v>
      </c>
      <c r="G873" s="6">
        <v>1</v>
      </c>
      <c r="H873" s="8">
        <v>178</v>
      </c>
      <c r="I873" s="10">
        <v>0.1</v>
      </c>
      <c r="J873" s="8">
        <v>160.19999999999999</v>
      </c>
      <c r="K873" s="8">
        <v>141.44999999999999</v>
      </c>
      <c r="L873" s="8">
        <v>18.75</v>
      </c>
      <c r="M873" s="10">
        <f t="shared" si="52"/>
        <v>0.11704119850187267</v>
      </c>
      <c r="N873" t="str">
        <f t="shared" si="53"/>
        <v>03</v>
      </c>
      <c r="O873">
        <f t="shared" si="54"/>
        <v>2024</v>
      </c>
      <c r="P873" s="8">
        <f t="shared" si="55"/>
        <v>17.8</v>
      </c>
    </row>
    <row r="874" spans="1:16" x14ac:dyDescent="0.3">
      <c r="A874" s="2" t="s">
        <v>1652</v>
      </c>
      <c r="B874" s="4">
        <v>45356</v>
      </c>
      <c r="C874" s="2" t="s">
        <v>1653</v>
      </c>
      <c r="D874" s="2" t="s">
        <v>52</v>
      </c>
      <c r="E874" s="2" t="s">
        <v>42</v>
      </c>
      <c r="F874" s="2" t="s">
        <v>25</v>
      </c>
      <c r="G874" s="6">
        <v>1</v>
      </c>
      <c r="H874" s="8">
        <v>2468</v>
      </c>
      <c r="I874" s="10">
        <v>0.15</v>
      </c>
      <c r="J874" s="8">
        <v>2097.8000000000002</v>
      </c>
      <c r="K874" s="8">
        <v>1709.22</v>
      </c>
      <c r="L874" s="8">
        <v>388.58</v>
      </c>
      <c r="M874" s="10">
        <f t="shared" si="52"/>
        <v>0.18523214796453424</v>
      </c>
      <c r="N874" t="str">
        <f t="shared" si="53"/>
        <v>03</v>
      </c>
      <c r="O874">
        <f t="shared" si="54"/>
        <v>2024</v>
      </c>
      <c r="P874" s="8">
        <f t="shared" si="55"/>
        <v>370.2</v>
      </c>
    </row>
    <row r="875" spans="1:16" x14ac:dyDescent="0.3">
      <c r="A875" s="2" t="s">
        <v>1654</v>
      </c>
      <c r="B875" s="4">
        <v>45356</v>
      </c>
      <c r="C875" s="2" t="s">
        <v>1655</v>
      </c>
      <c r="D875" s="2" t="s">
        <v>73</v>
      </c>
      <c r="E875" s="2" t="s">
        <v>49</v>
      </c>
      <c r="F875" s="2" t="s">
        <v>16</v>
      </c>
      <c r="G875" s="6">
        <v>2</v>
      </c>
      <c r="H875" s="8">
        <v>50</v>
      </c>
      <c r="I875" s="10">
        <v>0.1</v>
      </c>
      <c r="J875" s="8">
        <v>90</v>
      </c>
      <c r="K875" s="8">
        <v>65.48</v>
      </c>
      <c r="L875" s="8">
        <v>24.52</v>
      </c>
      <c r="M875" s="10">
        <f t="shared" si="52"/>
        <v>0.27244444444444443</v>
      </c>
      <c r="N875" t="str">
        <f t="shared" si="53"/>
        <v>03</v>
      </c>
      <c r="O875">
        <f t="shared" si="54"/>
        <v>2024</v>
      </c>
      <c r="P875" s="8">
        <f t="shared" si="55"/>
        <v>10</v>
      </c>
    </row>
    <row r="876" spans="1:16" x14ac:dyDescent="0.3">
      <c r="A876" s="2" t="s">
        <v>1656</v>
      </c>
      <c r="B876" s="4">
        <v>45356</v>
      </c>
      <c r="C876" s="2" t="s">
        <v>1657</v>
      </c>
      <c r="D876" s="2" t="s">
        <v>28</v>
      </c>
      <c r="E876" s="2" t="s">
        <v>20</v>
      </c>
      <c r="F876" s="2" t="s">
        <v>43</v>
      </c>
      <c r="G876" s="6">
        <v>1</v>
      </c>
      <c r="H876" s="8">
        <v>60987</v>
      </c>
      <c r="I876" s="10">
        <v>0.05</v>
      </c>
      <c r="J876" s="8">
        <v>57937.65</v>
      </c>
      <c r="K876" s="8">
        <v>40504.46</v>
      </c>
      <c r="L876" s="8">
        <v>17433.189999999999</v>
      </c>
      <c r="M876" s="10">
        <f t="shared" si="52"/>
        <v>0.30089570426139128</v>
      </c>
      <c r="N876" t="str">
        <f t="shared" si="53"/>
        <v>03</v>
      </c>
      <c r="O876">
        <f t="shared" si="54"/>
        <v>2024</v>
      </c>
      <c r="P876" s="8">
        <f t="shared" si="55"/>
        <v>3049.3500000000004</v>
      </c>
    </row>
    <row r="877" spans="1:16" x14ac:dyDescent="0.3">
      <c r="A877" s="2" t="s">
        <v>1658</v>
      </c>
      <c r="B877" s="4">
        <v>45356</v>
      </c>
      <c r="C877" s="2" t="s">
        <v>1659</v>
      </c>
      <c r="D877" s="2" t="s">
        <v>24</v>
      </c>
      <c r="E877" s="2" t="s">
        <v>20</v>
      </c>
      <c r="F877" s="2" t="s">
        <v>21</v>
      </c>
      <c r="G877" s="6">
        <v>1</v>
      </c>
      <c r="H877" s="8">
        <v>3680</v>
      </c>
      <c r="I877" s="10">
        <v>0.1</v>
      </c>
      <c r="J877" s="8">
        <v>3312</v>
      </c>
      <c r="K877" s="8">
        <v>2066.66</v>
      </c>
      <c r="L877" s="8">
        <v>1245.3399999999999</v>
      </c>
      <c r="M877" s="10">
        <f t="shared" si="52"/>
        <v>0.37600845410628014</v>
      </c>
      <c r="N877" t="str">
        <f t="shared" si="53"/>
        <v>03</v>
      </c>
      <c r="O877">
        <f t="shared" si="54"/>
        <v>2024</v>
      </c>
      <c r="P877" s="8">
        <f t="shared" si="55"/>
        <v>368</v>
      </c>
    </row>
    <row r="878" spans="1:16" x14ac:dyDescent="0.3">
      <c r="A878" s="2" t="s">
        <v>1660</v>
      </c>
      <c r="B878" s="4">
        <v>45356</v>
      </c>
      <c r="C878" s="2" t="s">
        <v>1661</v>
      </c>
      <c r="D878" s="2" t="s">
        <v>19</v>
      </c>
      <c r="E878" s="2" t="s">
        <v>20</v>
      </c>
      <c r="F878" s="2" t="s">
        <v>25</v>
      </c>
      <c r="G878" s="6">
        <v>1</v>
      </c>
      <c r="H878" s="8">
        <v>1261</v>
      </c>
      <c r="I878" s="10">
        <v>0.15</v>
      </c>
      <c r="J878" s="8">
        <v>1071.8499999999999</v>
      </c>
      <c r="K878" s="8">
        <v>778.04</v>
      </c>
      <c r="L878" s="8">
        <v>293.81</v>
      </c>
      <c r="M878" s="10">
        <f t="shared" si="52"/>
        <v>0.27411484815972387</v>
      </c>
      <c r="N878" t="str">
        <f t="shared" si="53"/>
        <v>03</v>
      </c>
      <c r="O878">
        <f t="shared" si="54"/>
        <v>2024</v>
      </c>
      <c r="P878" s="8">
        <f t="shared" si="55"/>
        <v>189.15</v>
      </c>
    </row>
    <row r="879" spans="1:16" x14ac:dyDescent="0.3">
      <c r="A879" s="2" t="s">
        <v>1662</v>
      </c>
      <c r="B879" s="4">
        <v>45356</v>
      </c>
      <c r="C879" s="2" t="s">
        <v>1663</v>
      </c>
      <c r="D879" s="2" t="s">
        <v>57</v>
      </c>
      <c r="E879" s="2" t="s">
        <v>20</v>
      </c>
      <c r="F879" s="2" t="s">
        <v>21</v>
      </c>
      <c r="G879" s="6">
        <v>2</v>
      </c>
      <c r="H879" s="8">
        <v>20341</v>
      </c>
      <c r="I879" s="10">
        <v>0.15</v>
      </c>
      <c r="J879" s="8">
        <v>34579.699999999997</v>
      </c>
      <c r="K879" s="8">
        <v>26380.65</v>
      </c>
      <c r="L879" s="8">
        <v>8199.0499999999993</v>
      </c>
      <c r="M879" s="10">
        <f t="shared" si="52"/>
        <v>0.23710587425570492</v>
      </c>
      <c r="N879" t="str">
        <f t="shared" si="53"/>
        <v>03</v>
      </c>
      <c r="O879">
        <f t="shared" si="54"/>
        <v>2024</v>
      </c>
      <c r="P879" s="8">
        <f t="shared" si="55"/>
        <v>6102.3</v>
      </c>
    </row>
    <row r="880" spans="1:16" x14ac:dyDescent="0.3">
      <c r="A880" s="2" t="s">
        <v>1664</v>
      </c>
      <c r="B880" s="4">
        <v>45356</v>
      </c>
      <c r="C880" s="2" t="s">
        <v>1665</v>
      </c>
      <c r="D880" s="2" t="s">
        <v>130</v>
      </c>
      <c r="E880" s="2" t="s">
        <v>36</v>
      </c>
      <c r="F880" s="2" t="s">
        <v>32</v>
      </c>
      <c r="G880" s="6">
        <v>2</v>
      </c>
      <c r="H880" s="8">
        <v>13331</v>
      </c>
      <c r="I880" s="10">
        <v>0.1</v>
      </c>
      <c r="J880" s="8">
        <v>23995.8</v>
      </c>
      <c r="K880" s="8">
        <v>20961.18</v>
      </c>
      <c r="L880" s="8">
        <v>3034.62</v>
      </c>
      <c r="M880" s="10">
        <f t="shared" si="52"/>
        <v>0.12646463131047933</v>
      </c>
      <c r="N880" t="str">
        <f t="shared" si="53"/>
        <v>03</v>
      </c>
      <c r="O880">
        <f t="shared" si="54"/>
        <v>2024</v>
      </c>
      <c r="P880" s="8">
        <f t="shared" si="55"/>
        <v>2666.2000000000003</v>
      </c>
    </row>
    <row r="881" spans="1:16" x14ac:dyDescent="0.3">
      <c r="A881" s="2" t="s">
        <v>1666</v>
      </c>
      <c r="B881" s="4">
        <v>45356</v>
      </c>
      <c r="C881" s="2" t="s">
        <v>1667</v>
      </c>
      <c r="D881" s="2" t="s">
        <v>14</v>
      </c>
      <c r="E881" s="2" t="s">
        <v>15</v>
      </c>
      <c r="F881" s="2" t="s">
        <v>16</v>
      </c>
      <c r="G881" s="6">
        <v>2</v>
      </c>
      <c r="H881" s="8">
        <v>1216</v>
      </c>
      <c r="I881" s="10">
        <v>0.1</v>
      </c>
      <c r="J881" s="8">
        <v>2188.8000000000002</v>
      </c>
      <c r="K881" s="8">
        <v>1909.71</v>
      </c>
      <c r="L881" s="8">
        <v>279.08999999999997</v>
      </c>
      <c r="M881" s="10">
        <f t="shared" si="52"/>
        <v>0.1275082236842105</v>
      </c>
      <c r="N881" t="str">
        <f t="shared" si="53"/>
        <v>03</v>
      </c>
      <c r="O881">
        <f t="shared" si="54"/>
        <v>2024</v>
      </c>
      <c r="P881" s="8">
        <f t="shared" si="55"/>
        <v>243.20000000000002</v>
      </c>
    </row>
    <row r="882" spans="1:16" x14ac:dyDescent="0.3">
      <c r="A882" s="2" t="s">
        <v>1668</v>
      </c>
      <c r="B882" s="4">
        <v>45357</v>
      </c>
      <c r="C882" s="2" t="s">
        <v>1669</v>
      </c>
      <c r="D882" s="2" t="s">
        <v>24</v>
      </c>
      <c r="E882" s="2" t="s">
        <v>20</v>
      </c>
      <c r="F882" s="2" t="s">
        <v>43</v>
      </c>
      <c r="G882" s="6">
        <v>1</v>
      </c>
      <c r="H882" s="8">
        <v>3606</v>
      </c>
      <c r="I882" s="10">
        <v>0.05</v>
      </c>
      <c r="J882" s="8">
        <v>3425.7</v>
      </c>
      <c r="K882" s="8">
        <v>2488.66</v>
      </c>
      <c r="L882" s="8">
        <v>937.04</v>
      </c>
      <c r="M882" s="10">
        <f t="shared" si="52"/>
        <v>0.27353241673234668</v>
      </c>
      <c r="N882" t="str">
        <f t="shared" si="53"/>
        <v>03</v>
      </c>
      <c r="O882">
        <f t="shared" si="54"/>
        <v>2024</v>
      </c>
      <c r="P882" s="8">
        <f t="shared" si="55"/>
        <v>180.3</v>
      </c>
    </row>
    <row r="883" spans="1:16" x14ac:dyDescent="0.3">
      <c r="A883" s="2" t="s">
        <v>1670</v>
      </c>
      <c r="B883" s="4">
        <v>45357</v>
      </c>
      <c r="C883" s="2" t="s">
        <v>1279</v>
      </c>
      <c r="D883" s="2" t="s">
        <v>73</v>
      </c>
      <c r="E883" s="2" t="s">
        <v>49</v>
      </c>
      <c r="F883" s="2" t="s">
        <v>25</v>
      </c>
      <c r="G883" s="6">
        <v>1</v>
      </c>
      <c r="H883" s="8">
        <v>118</v>
      </c>
      <c r="I883" s="10">
        <v>0.15</v>
      </c>
      <c r="J883" s="8">
        <v>100.3</v>
      </c>
      <c r="K883" s="8">
        <v>74.77</v>
      </c>
      <c r="L883" s="8">
        <v>25.53</v>
      </c>
      <c r="M883" s="10">
        <f t="shared" si="52"/>
        <v>0.25453639082751744</v>
      </c>
      <c r="N883" t="str">
        <f t="shared" si="53"/>
        <v>03</v>
      </c>
      <c r="O883">
        <f t="shared" si="54"/>
        <v>2024</v>
      </c>
      <c r="P883" s="8">
        <f t="shared" si="55"/>
        <v>17.7</v>
      </c>
    </row>
    <row r="884" spans="1:16" x14ac:dyDescent="0.3">
      <c r="A884" s="2" t="s">
        <v>1671</v>
      </c>
      <c r="B884" s="4">
        <v>45357</v>
      </c>
      <c r="C884" s="2" t="s">
        <v>1672</v>
      </c>
      <c r="D884" s="2" t="s">
        <v>31</v>
      </c>
      <c r="E884" s="2" t="s">
        <v>20</v>
      </c>
      <c r="F884" s="2" t="s">
        <v>16</v>
      </c>
      <c r="G884" s="6">
        <v>1</v>
      </c>
      <c r="H884" s="8">
        <v>12006</v>
      </c>
      <c r="I884" s="10">
        <v>0.05</v>
      </c>
      <c r="J884" s="8">
        <v>11405.7</v>
      </c>
      <c r="K884" s="8">
        <v>7310.13</v>
      </c>
      <c r="L884" s="8">
        <v>4095.57</v>
      </c>
      <c r="M884" s="10">
        <f t="shared" si="52"/>
        <v>0.35908098582287801</v>
      </c>
      <c r="N884" t="str">
        <f t="shared" si="53"/>
        <v>03</v>
      </c>
      <c r="O884">
        <f t="shared" si="54"/>
        <v>2024</v>
      </c>
      <c r="P884" s="8">
        <f t="shared" si="55"/>
        <v>600.30000000000007</v>
      </c>
    </row>
    <row r="885" spans="1:16" x14ac:dyDescent="0.3">
      <c r="A885" s="2" t="s">
        <v>1673</v>
      </c>
      <c r="B885" s="4">
        <v>45357</v>
      </c>
      <c r="C885" s="2" t="s">
        <v>1674</v>
      </c>
      <c r="D885" s="2" t="s">
        <v>52</v>
      </c>
      <c r="E885" s="2" t="s">
        <v>42</v>
      </c>
      <c r="F885" s="2" t="s">
        <v>16</v>
      </c>
      <c r="G885" s="6">
        <v>1</v>
      </c>
      <c r="H885" s="8">
        <v>2316</v>
      </c>
      <c r="I885" s="10">
        <v>0.1</v>
      </c>
      <c r="J885" s="8">
        <v>2084.4</v>
      </c>
      <c r="K885" s="8">
        <v>1384.84</v>
      </c>
      <c r="L885" s="8">
        <v>699.56</v>
      </c>
      <c r="M885" s="10">
        <f t="shared" si="52"/>
        <v>0.33561696411437342</v>
      </c>
      <c r="N885" t="str">
        <f t="shared" si="53"/>
        <v>03</v>
      </c>
      <c r="O885">
        <f t="shared" si="54"/>
        <v>2024</v>
      </c>
      <c r="P885" s="8">
        <f t="shared" si="55"/>
        <v>231.60000000000002</v>
      </c>
    </row>
    <row r="886" spans="1:16" x14ac:dyDescent="0.3">
      <c r="A886" s="2" t="s">
        <v>1675</v>
      </c>
      <c r="B886" s="4">
        <v>45357</v>
      </c>
      <c r="C886" s="2" t="s">
        <v>1676</v>
      </c>
      <c r="D886" s="2" t="s">
        <v>99</v>
      </c>
      <c r="E886" s="2" t="s">
        <v>15</v>
      </c>
      <c r="F886" s="2" t="s">
        <v>43</v>
      </c>
      <c r="G886" s="6">
        <v>1</v>
      </c>
      <c r="H886" s="8">
        <v>1481</v>
      </c>
      <c r="I886" s="10">
        <v>0.05</v>
      </c>
      <c r="J886" s="8">
        <v>1406.95</v>
      </c>
      <c r="K886" s="8">
        <v>927.16</v>
      </c>
      <c r="L886" s="8">
        <v>479.79</v>
      </c>
      <c r="M886" s="10">
        <f t="shared" si="52"/>
        <v>0.3410142506841039</v>
      </c>
      <c r="N886" t="str">
        <f t="shared" si="53"/>
        <v>03</v>
      </c>
      <c r="O886">
        <f t="shared" si="54"/>
        <v>2024</v>
      </c>
      <c r="P886" s="8">
        <f t="shared" si="55"/>
        <v>74.05</v>
      </c>
    </row>
    <row r="887" spans="1:16" x14ac:dyDescent="0.3">
      <c r="A887" s="2" t="s">
        <v>1677</v>
      </c>
      <c r="B887" s="4">
        <v>45357</v>
      </c>
      <c r="C887" s="2" t="s">
        <v>1678</v>
      </c>
      <c r="D887" s="2" t="s">
        <v>73</v>
      </c>
      <c r="E887" s="2" t="s">
        <v>49</v>
      </c>
      <c r="F887" s="2" t="s">
        <v>25</v>
      </c>
      <c r="G887" s="6">
        <v>1</v>
      </c>
      <c r="H887" s="8">
        <v>136</v>
      </c>
      <c r="I887" s="10">
        <v>0.05</v>
      </c>
      <c r="J887" s="8">
        <v>129.19999999999999</v>
      </c>
      <c r="K887" s="8">
        <v>97.39</v>
      </c>
      <c r="L887" s="8">
        <v>31.81</v>
      </c>
      <c r="M887" s="10">
        <f t="shared" si="52"/>
        <v>0.24620743034055728</v>
      </c>
      <c r="N887" t="str">
        <f t="shared" si="53"/>
        <v>03</v>
      </c>
      <c r="O887">
        <f t="shared" si="54"/>
        <v>2024</v>
      </c>
      <c r="P887" s="8">
        <f t="shared" si="55"/>
        <v>6.8000000000000007</v>
      </c>
    </row>
    <row r="888" spans="1:16" x14ac:dyDescent="0.3">
      <c r="A888" s="2" t="s">
        <v>1679</v>
      </c>
      <c r="B888" s="4">
        <v>45357</v>
      </c>
      <c r="C888" s="2" t="s">
        <v>989</v>
      </c>
      <c r="D888" s="2" t="s">
        <v>52</v>
      </c>
      <c r="E888" s="2" t="s">
        <v>42</v>
      </c>
      <c r="F888" s="2" t="s">
        <v>21</v>
      </c>
      <c r="G888" s="6">
        <v>2</v>
      </c>
      <c r="H888" s="8">
        <v>974</v>
      </c>
      <c r="I888" s="10">
        <v>0.15</v>
      </c>
      <c r="J888" s="8">
        <v>1655.8</v>
      </c>
      <c r="K888" s="8">
        <v>1109.6600000000001</v>
      </c>
      <c r="L888" s="8">
        <v>546.14</v>
      </c>
      <c r="M888" s="10">
        <f t="shared" si="52"/>
        <v>0.32983452107742484</v>
      </c>
      <c r="N888" t="str">
        <f t="shared" si="53"/>
        <v>03</v>
      </c>
      <c r="O888">
        <f t="shared" si="54"/>
        <v>2024</v>
      </c>
      <c r="P888" s="8">
        <f t="shared" si="55"/>
        <v>292.2</v>
      </c>
    </row>
    <row r="889" spans="1:16" x14ac:dyDescent="0.3">
      <c r="A889" s="2" t="s">
        <v>1680</v>
      </c>
      <c r="B889" s="4">
        <v>45357</v>
      </c>
      <c r="C889" s="2" t="s">
        <v>1681</v>
      </c>
      <c r="D889" s="2" t="s">
        <v>57</v>
      </c>
      <c r="E889" s="2" t="s">
        <v>20</v>
      </c>
      <c r="F889" s="2" t="s">
        <v>25</v>
      </c>
      <c r="G889" s="6">
        <v>1</v>
      </c>
      <c r="H889" s="8">
        <v>20069</v>
      </c>
      <c r="I889" s="10">
        <v>0.1</v>
      </c>
      <c r="J889" s="8">
        <v>18062.099999999999</v>
      </c>
      <c r="K889" s="8">
        <v>11870.51</v>
      </c>
      <c r="L889" s="8">
        <v>6191.59</v>
      </c>
      <c r="M889" s="10">
        <f t="shared" si="52"/>
        <v>0.34279458091805498</v>
      </c>
      <c r="N889" t="str">
        <f t="shared" si="53"/>
        <v>03</v>
      </c>
      <c r="O889">
        <f t="shared" si="54"/>
        <v>2024</v>
      </c>
      <c r="P889" s="8">
        <f t="shared" si="55"/>
        <v>2006.9</v>
      </c>
    </row>
    <row r="890" spans="1:16" x14ac:dyDescent="0.3">
      <c r="A890" s="2" t="s">
        <v>1682</v>
      </c>
      <c r="B890" s="4">
        <v>45357</v>
      </c>
      <c r="C890" s="2" t="s">
        <v>1683</v>
      </c>
      <c r="D890" s="2" t="s">
        <v>28</v>
      </c>
      <c r="E890" s="2" t="s">
        <v>20</v>
      </c>
      <c r="F890" s="2" t="s">
        <v>43</v>
      </c>
      <c r="G890" s="6">
        <v>2</v>
      </c>
      <c r="H890" s="8">
        <v>58577</v>
      </c>
      <c r="I890" s="10">
        <v>0.15</v>
      </c>
      <c r="J890" s="8">
        <v>99580.9</v>
      </c>
      <c r="K890" s="8">
        <v>67341.52</v>
      </c>
      <c r="L890" s="8">
        <v>32239.38</v>
      </c>
      <c r="M890" s="10">
        <f t="shared" si="52"/>
        <v>0.32375063892774619</v>
      </c>
      <c r="N890" t="str">
        <f t="shared" si="53"/>
        <v>03</v>
      </c>
      <c r="O890">
        <f t="shared" si="54"/>
        <v>2024</v>
      </c>
      <c r="P890" s="8">
        <f t="shared" si="55"/>
        <v>17573.099999999999</v>
      </c>
    </row>
    <row r="891" spans="1:16" x14ac:dyDescent="0.3">
      <c r="A891" s="2" t="s">
        <v>1684</v>
      </c>
      <c r="B891" s="4">
        <v>45357</v>
      </c>
      <c r="C891" s="2" t="s">
        <v>1685</v>
      </c>
      <c r="D891" s="2" t="s">
        <v>130</v>
      </c>
      <c r="E891" s="2" t="s">
        <v>36</v>
      </c>
      <c r="F891" s="2" t="s">
        <v>43</v>
      </c>
      <c r="G891" s="6">
        <v>1</v>
      </c>
      <c r="H891" s="8">
        <v>13136</v>
      </c>
      <c r="I891" s="10">
        <v>0.15</v>
      </c>
      <c r="J891" s="8">
        <v>11165.6</v>
      </c>
      <c r="K891" s="8">
        <v>9468.85</v>
      </c>
      <c r="L891" s="8">
        <v>1696.75</v>
      </c>
      <c r="M891" s="10">
        <f t="shared" si="52"/>
        <v>0.15196227699362327</v>
      </c>
      <c r="N891" t="str">
        <f t="shared" si="53"/>
        <v>03</v>
      </c>
      <c r="O891">
        <f t="shared" si="54"/>
        <v>2024</v>
      </c>
      <c r="P891" s="8">
        <f t="shared" si="55"/>
        <v>1970.3999999999999</v>
      </c>
    </row>
    <row r="892" spans="1:16" x14ac:dyDescent="0.3">
      <c r="A892" s="2" t="s">
        <v>1686</v>
      </c>
      <c r="B892" s="4">
        <v>45357</v>
      </c>
      <c r="C892" s="2" t="s">
        <v>1312</v>
      </c>
      <c r="D892" s="2" t="s">
        <v>19</v>
      </c>
      <c r="E892" s="2" t="s">
        <v>20</v>
      </c>
      <c r="F892" s="2" t="s">
        <v>16</v>
      </c>
      <c r="G892" s="6">
        <v>2</v>
      </c>
      <c r="H892" s="8">
        <v>2338</v>
      </c>
      <c r="I892" s="10">
        <v>0</v>
      </c>
      <c r="J892" s="8">
        <v>4676</v>
      </c>
      <c r="K892" s="8">
        <v>2701.55</v>
      </c>
      <c r="L892" s="8">
        <v>1974.45</v>
      </c>
      <c r="M892" s="10">
        <f t="shared" si="52"/>
        <v>0.42225192472198464</v>
      </c>
      <c r="N892" t="str">
        <f t="shared" si="53"/>
        <v>03</v>
      </c>
      <c r="O892">
        <f t="shared" si="54"/>
        <v>2024</v>
      </c>
      <c r="P892" s="8">
        <f t="shared" si="55"/>
        <v>0</v>
      </c>
    </row>
    <row r="893" spans="1:16" x14ac:dyDescent="0.3">
      <c r="A893" s="2" t="s">
        <v>1687</v>
      </c>
      <c r="B893" s="4">
        <v>45357</v>
      </c>
      <c r="C893" s="2" t="s">
        <v>508</v>
      </c>
      <c r="D893" s="2" t="s">
        <v>130</v>
      </c>
      <c r="E893" s="2" t="s">
        <v>36</v>
      </c>
      <c r="F893" s="2" t="s">
        <v>32</v>
      </c>
      <c r="G893" s="6">
        <v>2</v>
      </c>
      <c r="H893" s="8">
        <v>18561</v>
      </c>
      <c r="I893" s="10">
        <v>0</v>
      </c>
      <c r="J893" s="8">
        <v>37122</v>
      </c>
      <c r="K893" s="8">
        <v>28140.03</v>
      </c>
      <c r="L893" s="8">
        <v>8981.9699999999993</v>
      </c>
      <c r="M893" s="10">
        <f t="shared" si="52"/>
        <v>0.24195813803135605</v>
      </c>
      <c r="N893" t="str">
        <f t="shared" si="53"/>
        <v>03</v>
      </c>
      <c r="O893">
        <f t="shared" si="54"/>
        <v>2024</v>
      </c>
      <c r="P893" s="8">
        <f t="shared" si="55"/>
        <v>0</v>
      </c>
    </row>
    <row r="894" spans="1:16" x14ac:dyDescent="0.3">
      <c r="A894" s="2" t="s">
        <v>1688</v>
      </c>
      <c r="B894" s="4">
        <v>45357</v>
      </c>
      <c r="C894" s="2" t="s">
        <v>1689</v>
      </c>
      <c r="D894" s="2" t="s">
        <v>35</v>
      </c>
      <c r="E894" s="2" t="s">
        <v>36</v>
      </c>
      <c r="F894" s="2" t="s">
        <v>16</v>
      </c>
      <c r="G894" s="6">
        <v>2</v>
      </c>
      <c r="H894" s="8">
        <v>7597</v>
      </c>
      <c r="I894" s="10">
        <v>0.05</v>
      </c>
      <c r="J894" s="8">
        <v>14434.3</v>
      </c>
      <c r="K894" s="8">
        <v>8478.99</v>
      </c>
      <c r="L894" s="8">
        <v>5955.31</v>
      </c>
      <c r="M894" s="10">
        <f t="shared" si="52"/>
        <v>0.41258045073193717</v>
      </c>
      <c r="N894" t="str">
        <f t="shared" si="53"/>
        <v>03</v>
      </c>
      <c r="O894">
        <f t="shared" si="54"/>
        <v>2024</v>
      </c>
      <c r="P894" s="8">
        <f t="shared" si="55"/>
        <v>759.7</v>
      </c>
    </row>
    <row r="895" spans="1:16" x14ac:dyDescent="0.3">
      <c r="A895" s="2" t="s">
        <v>1690</v>
      </c>
      <c r="B895" s="4">
        <v>45357</v>
      </c>
      <c r="C895" s="2" t="s">
        <v>1691</v>
      </c>
      <c r="D895" s="2" t="s">
        <v>52</v>
      </c>
      <c r="E895" s="2" t="s">
        <v>42</v>
      </c>
      <c r="F895" s="2" t="s">
        <v>32</v>
      </c>
      <c r="G895" s="6">
        <v>4</v>
      </c>
      <c r="H895" s="8">
        <v>2714</v>
      </c>
      <c r="I895" s="10">
        <v>0.15</v>
      </c>
      <c r="J895" s="8">
        <v>9227.6</v>
      </c>
      <c r="K895" s="8">
        <v>6963.46</v>
      </c>
      <c r="L895" s="8">
        <v>2264.14</v>
      </c>
      <c r="M895" s="10">
        <f t="shared" si="52"/>
        <v>0.24536607568598551</v>
      </c>
      <c r="N895" t="str">
        <f t="shared" si="53"/>
        <v>03</v>
      </c>
      <c r="O895">
        <f t="shared" si="54"/>
        <v>2024</v>
      </c>
      <c r="P895" s="8">
        <f t="shared" si="55"/>
        <v>1628.3999999999999</v>
      </c>
    </row>
    <row r="896" spans="1:16" x14ac:dyDescent="0.3">
      <c r="A896" s="2" t="s">
        <v>1692</v>
      </c>
      <c r="B896" s="4">
        <v>45357</v>
      </c>
      <c r="C896" s="2" t="s">
        <v>78</v>
      </c>
      <c r="D896" s="2" t="s">
        <v>24</v>
      </c>
      <c r="E896" s="2" t="s">
        <v>20</v>
      </c>
      <c r="F896" s="2" t="s">
        <v>43</v>
      </c>
      <c r="G896" s="6">
        <v>1</v>
      </c>
      <c r="H896" s="8">
        <v>1258</v>
      </c>
      <c r="I896" s="10">
        <v>0.15</v>
      </c>
      <c r="J896" s="8">
        <v>1069.3</v>
      </c>
      <c r="K896" s="8">
        <v>962.58</v>
      </c>
      <c r="L896" s="8">
        <v>106.72</v>
      </c>
      <c r="M896" s="10">
        <f t="shared" si="52"/>
        <v>9.9803609838211918E-2</v>
      </c>
      <c r="N896" t="str">
        <f t="shared" si="53"/>
        <v>03</v>
      </c>
      <c r="O896">
        <f t="shared" si="54"/>
        <v>2024</v>
      </c>
      <c r="P896" s="8">
        <f t="shared" si="55"/>
        <v>188.7</v>
      </c>
    </row>
    <row r="897" spans="1:16" x14ac:dyDescent="0.3">
      <c r="A897" s="2" t="s">
        <v>1693</v>
      </c>
      <c r="B897" s="4">
        <v>45358</v>
      </c>
      <c r="C897" s="2" t="s">
        <v>1694</v>
      </c>
      <c r="D897" s="2" t="s">
        <v>24</v>
      </c>
      <c r="E897" s="2" t="s">
        <v>20</v>
      </c>
      <c r="F897" s="2" t="s">
        <v>25</v>
      </c>
      <c r="G897" s="6">
        <v>2</v>
      </c>
      <c r="H897" s="8">
        <v>1414</v>
      </c>
      <c r="I897" s="10">
        <v>0</v>
      </c>
      <c r="J897" s="8">
        <v>2828</v>
      </c>
      <c r="K897" s="8">
        <v>2031.49</v>
      </c>
      <c r="L897" s="8">
        <v>796.51</v>
      </c>
      <c r="M897" s="10">
        <f t="shared" si="52"/>
        <v>0.28165134370579914</v>
      </c>
      <c r="N897" t="str">
        <f t="shared" si="53"/>
        <v>03</v>
      </c>
      <c r="O897">
        <f t="shared" si="54"/>
        <v>2024</v>
      </c>
      <c r="P897" s="8">
        <f t="shared" si="55"/>
        <v>0</v>
      </c>
    </row>
    <row r="898" spans="1:16" x14ac:dyDescent="0.3">
      <c r="A898" s="2" t="s">
        <v>1695</v>
      </c>
      <c r="B898" s="4">
        <v>45358</v>
      </c>
      <c r="C898" s="2" t="s">
        <v>1696</v>
      </c>
      <c r="D898" s="2" t="s">
        <v>14</v>
      </c>
      <c r="E898" s="2" t="s">
        <v>15</v>
      </c>
      <c r="F898" s="2" t="s">
        <v>43</v>
      </c>
      <c r="G898" s="6">
        <v>2</v>
      </c>
      <c r="H898" s="8">
        <v>630</v>
      </c>
      <c r="I898" s="10">
        <v>0</v>
      </c>
      <c r="J898" s="8">
        <v>1260</v>
      </c>
      <c r="K898" s="8">
        <v>977.78</v>
      </c>
      <c r="L898" s="8">
        <v>282.22000000000003</v>
      </c>
      <c r="M898" s="10">
        <f t="shared" si="52"/>
        <v>0.22398412698412701</v>
      </c>
      <c r="N898" t="str">
        <f t="shared" si="53"/>
        <v>03</v>
      </c>
      <c r="O898">
        <f t="shared" si="54"/>
        <v>2024</v>
      </c>
      <c r="P898" s="8">
        <f t="shared" si="55"/>
        <v>0</v>
      </c>
    </row>
    <row r="899" spans="1:16" x14ac:dyDescent="0.3">
      <c r="A899" s="2" t="s">
        <v>1697</v>
      </c>
      <c r="B899" s="4">
        <v>45358</v>
      </c>
      <c r="C899" s="2" t="s">
        <v>1698</v>
      </c>
      <c r="D899" s="2" t="s">
        <v>73</v>
      </c>
      <c r="E899" s="2" t="s">
        <v>49</v>
      </c>
      <c r="F899" s="2" t="s">
        <v>25</v>
      </c>
      <c r="G899" s="6">
        <v>1</v>
      </c>
      <c r="H899" s="8">
        <v>81</v>
      </c>
      <c r="I899" s="10">
        <v>0.1</v>
      </c>
      <c r="J899" s="8">
        <v>72.900000000000006</v>
      </c>
      <c r="K899" s="8">
        <v>50.16</v>
      </c>
      <c r="L899" s="8">
        <v>22.74</v>
      </c>
      <c r="M899" s="10">
        <f t="shared" ref="M899:M962" si="56">L899/J899</f>
        <v>0.31193415637860078</v>
      </c>
      <c r="N899" t="str">
        <f t="shared" ref="N899:N962" si="57">TEXT(B899,"mm")</f>
        <v>03</v>
      </c>
      <c r="O899">
        <f t="shared" ref="O899:O962" si="58">YEAR(B899)</f>
        <v>2024</v>
      </c>
      <c r="P899" s="8">
        <f t="shared" ref="P899:P962" si="59">G899*H899*I899</f>
        <v>8.1</v>
      </c>
    </row>
    <row r="900" spans="1:16" x14ac:dyDescent="0.3">
      <c r="A900" s="2" t="s">
        <v>1699</v>
      </c>
      <c r="B900" s="4">
        <v>45358</v>
      </c>
      <c r="C900" s="2" t="s">
        <v>1700</v>
      </c>
      <c r="D900" s="2" t="s">
        <v>76</v>
      </c>
      <c r="E900" s="2" t="s">
        <v>15</v>
      </c>
      <c r="F900" s="2" t="s">
        <v>32</v>
      </c>
      <c r="G900" s="6">
        <v>4</v>
      </c>
      <c r="H900" s="8">
        <v>4258</v>
      </c>
      <c r="I900" s="10">
        <v>0.05</v>
      </c>
      <c r="J900" s="8">
        <v>16180.4</v>
      </c>
      <c r="K900" s="8">
        <v>11194.61</v>
      </c>
      <c r="L900" s="8">
        <v>4985.79</v>
      </c>
      <c r="M900" s="10">
        <f t="shared" si="56"/>
        <v>0.30813762329732269</v>
      </c>
      <c r="N900" t="str">
        <f t="shared" si="57"/>
        <v>03</v>
      </c>
      <c r="O900">
        <f t="shared" si="58"/>
        <v>2024</v>
      </c>
      <c r="P900" s="8">
        <f t="shared" si="59"/>
        <v>851.6</v>
      </c>
    </row>
    <row r="901" spans="1:16" x14ac:dyDescent="0.3">
      <c r="A901" s="2" t="s">
        <v>1701</v>
      </c>
      <c r="B901" s="4">
        <v>45358</v>
      </c>
      <c r="C901" s="2" t="s">
        <v>1702</v>
      </c>
      <c r="D901" s="2" t="s">
        <v>28</v>
      </c>
      <c r="E901" s="2" t="s">
        <v>20</v>
      </c>
      <c r="F901" s="2" t="s">
        <v>43</v>
      </c>
      <c r="G901" s="6">
        <v>2</v>
      </c>
      <c r="H901" s="8">
        <v>79020</v>
      </c>
      <c r="I901" s="10">
        <v>0</v>
      </c>
      <c r="J901" s="8">
        <v>158040</v>
      </c>
      <c r="K901" s="8">
        <v>99127</v>
      </c>
      <c r="L901" s="8">
        <v>58913</v>
      </c>
      <c r="M901" s="10">
        <f t="shared" si="56"/>
        <v>0.37277271576815996</v>
      </c>
      <c r="N901" t="str">
        <f t="shared" si="57"/>
        <v>03</v>
      </c>
      <c r="O901">
        <f t="shared" si="58"/>
        <v>2024</v>
      </c>
      <c r="P901" s="8">
        <f t="shared" si="59"/>
        <v>0</v>
      </c>
    </row>
    <row r="902" spans="1:16" x14ac:dyDescent="0.3">
      <c r="A902" s="2" t="s">
        <v>1703</v>
      </c>
      <c r="B902" s="4">
        <v>45358</v>
      </c>
      <c r="C902" s="2" t="s">
        <v>1704</v>
      </c>
      <c r="D902" s="2" t="s">
        <v>14</v>
      </c>
      <c r="E902" s="2" t="s">
        <v>15</v>
      </c>
      <c r="F902" s="2" t="s">
        <v>16</v>
      </c>
      <c r="G902" s="6">
        <v>3</v>
      </c>
      <c r="H902" s="8">
        <v>789</v>
      </c>
      <c r="I902" s="10">
        <v>0.1</v>
      </c>
      <c r="J902" s="8">
        <v>2130.3000000000002</v>
      </c>
      <c r="K902" s="8">
        <v>1315.82</v>
      </c>
      <c r="L902" s="8">
        <v>814.48</v>
      </c>
      <c r="M902" s="10">
        <f t="shared" si="56"/>
        <v>0.38233112707130451</v>
      </c>
      <c r="N902" t="str">
        <f t="shared" si="57"/>
        <v>03</v>
      </c>
      <c r="O902">
        <f t="shared" si="58"/>
        <v>2024</v>
      </c>
      <c r="P902" s="8">
        <f t="shared" si="59"/>
        <v>236.70000000000002</v>
      </c>
    </row>
    <row r="903" spans="1:16" x14ac:dyDescent="0.3">
      <c r="A903" s="2" t="s">
        <v>1705</v>
      </c>
      <c r="B903" s="4">
        <v>45358</v>
      </c>
      <c r="C903" s="2" t="s">
        <v>1706</v>
      </c>
      <c r="D903" s="2" t="s">
        <v>31</v>
      </c>
      <c r="E903" s="2" t="s">
        <v>20</v>
      </c>
      <c r="F903" s="2" t="s">
        <v>25</v>
      </c>
      <c r="G903" s="6">
        <v>2</v>
      </c>
      <c r="H903" s="8">
        <v>20749</v>
      </c>
      <c r="I903" s="10">
        <v>0.05</v>
      </c>
      <c r="J903" s="8">
        <v>39423.1</v>
      </c>
      <c r="K903" s="8">
        <v>29000.36</v>
      </c>
      <c r="L903" s="8">
        <v>10422.74</v>
      </c>
      <c r="M903" s="10">
        <f t="shared" si="56"/>
        <v>0.26438154280104814</v>
      </c>
      <c r="N903" t="str">
        <f t="shared" si="57"/>
        <v>03</v>
      </c>
      <c r="O903">
        <f t="shared" si="58"/>
        <v>2024</v>
      </c>
      <c r="P903" s="8">
        <f t="shared" si="59"/>
        <v>2074.9</v>
      </c>
    </row>
    <row r="904" spans="1:16" x14ac:dyDescent="0.3">
      <c r="A904" s="2" t="s">
        <v>1707</v>
      </c>
      <c r="B904" s="4">
        <v>45359</v>
      </c>
      <c r="C904" s="2" t="s">
        <v>1708</v>
      </c>
      <c r="D904" s="2" t="s">
        <v>130</v>
      </c>
      <c r="E904" s="2" t="s">
        <v>36</v>
      </c>
      <c r="F904" s="2" t="s">
        <v>16</v>
      </c>
      <c r="G904" s="6">
        <v>1</v>
      </c>
      <c r="H904" s="8">
        <v>11517</v>
      </c>
      <c r="I904" s="10">
        <v>0</v>
      </c>
      <c r="J904" s="8">
        <v>11517</v>
      </c>
      <c r="K904" s="8">
        <v>6919.17</v>
      </c>
      <c r="L904" s="8">
        <v>4597.83</v>
      </c>
      <c r="M904" s="10">
        <f t="shared" si="56"/>
        <v>0.39922115134149516</v>
      </c>
      <c r="N904" t="str">
        <f t="shared" si="57"/>
        <v>03</v>
      </c>
      <c r="O904">
        <f t="shared" si="58"/>
        <v>2024</v>
      </c>
      <c r="P904" s="8">
        <f t="shared" si="59"/>
        <v>0</v>
      </c>
    </row>
    <row r="905" spans="1:16" x14ac:dyDescent="0.3">
      <c r="A905" s="2" t="s">
        <v>1709</v>
      </c>
      <c r="B905" s="4">
        <v>45359</v>
      </c>
      <c r="C905" s="2" t="s">
        <v>1710</v>
      </c>
      <c r="D905" s="2" t="s">
        <v>48</v>
      </c>
      <c r="E905" s="2" t="s">
        <v>49</v>
      </c>
      <c r="F905" s="2" t="s">
        <v>25</v>
      </c>
      <c r="G905" s="6">
        <v>1</v>
      </c>
      <c r="H905" s="8">
        <v>190</v>
      </c>
      <c r="I905" s="10">
        <v>0.05</v>
      </c>
      <c r="J905" s="8">
        <v>180.5</v>
      </c>
      <c r="K905" s="8">
        <v>107.95</v>
      </c>
      <c r="L905" s="8">
        <v>72.55</v>
      </c>
      <c r="M905" s="10">
        <f t="shared" si="56"/>
        <v>0.40193905817174513</v>
      </c>
      <c r="N905" t="str">
        <f t="shared" si="57"/>
        <v>03</v>
      </c>
      <c r="O905">
        <f t="shared" si="58"/>
        <v>2024</v>
      </c>
      <c r="P905" s="8">
        <f t="shared" si="59"/>
        <v>9.5</v>
      </c>
    </row>
    <row r="906" spans="1:16" x14ac:dyDescent="0.3">
      <c r="A906" s="2" t="s">
        <v>1711</v>
      </c>
      <c r="B906" s="4">
        <v>45359</v>
      </c>
      <c r="C906" s="2" t="s">
        <v>278</v>
      </c>
      <c r="D906" s="2" t="s">
        <v>48</v>
      </c>
      <c r="E906" s="2" t="s">
        <v>49</v>
      </c>
      <c r="F906" s="2" t="s">
        <v>43</v>
      </c>
      <c r="G906" s="6">
        <v>2</v>
      </c>
      <c r="H906" s="8">
        <v>132</v>
      </c>
      <c r="I906" s="10">
        <v>0.15</v>
      </c>
      <c r="J906" s="8">
        <v>224.4</v>
      </c>
      <c r="K906" s="8">
        <v>194.25</v>
      </c>
      <c r="L906" s="8">
        <v>30.15</v>
      </c>
      <c r="M906" s="10">
        <f t="shared" si="56"/>
        <v>0.13435828877005346</v>
      </c>
      <c r="N906" t="str">
        <f t="shared" si="57"/>
        <v>03</v>
      </c>
      <c r="O906">
        <f t="shared" si="58"/>
        <v>2024</v>
      </c>
      <c r="P906" s="8">
        <f t="shared" si="59"/>
        <v>39.6</v>
      </c>
    </row>
    <row r="907" spans="1:16" x14ac:dyDescent="0.3">
      <c r="A907" s="2" t="s">
        <v>1712</v>
      </c>
      <c r="B907" s="4">
        <v>45359</v>
      </c>
      <c r="C907" s="2" t="s">
        <v>1678</v>
      </c>
      <c r="D907" s="2" t="s">
        <v>64</v>
      </c>
      <c r="E907" s="2" t="s">
        <v>36</v>
      </c>
      <c r="F907" s="2" t="s">
        <v>21</v>
      </c>
      <c r="G907" s="6">
        <v>3</v>
      </c>
      <c r="H907" s="8">
        <v>7351</v>
      </c>
      <c r="I907" s="10">
        <v>0.05</v>
      </c>
      <c r="J907" s="8">
        <v>20950.349999999999</v>
      </c>
      <c r="K907" s="8">
        <v>17051.900000000001</v>
      </c>
      <c r="L907" s="8">
        <v>3898.45</v>
      </c>
      <c r="M907" s="10">
        <f t="shared" si="56"/>
        <v>0.18608042347741208</v>
      </c>
      <c r="N907" t="str">
        <f t="shared" si="57"/>
        <v>03</v>
      </c>
      <c r="O907">
        <f t="shared" si="58"/>
        <v>2024</v>
      </c>
      <c r="P907" s="8">
        <f t="shared" si="59"/>
        <v>1102.6500000000001</v>
      </c>
    </row>
    <row r="908" spans="1:16" x14ac:dyDescent="0.3">
      <c r="A908" s="2" t="s">
        <v>1713</v>
      </c>
      <c r="B908" s="4">
        <v>45359</v>
      </c>
      <c r="C908" s="2" t="s">
        <v>1714</v>
      </c>
      <c r="D908" s="2" t="s">
        <v>31</v>
      </c>
      <c r="E908" s="2" t="s">
        <v>20</v>
      </c>
      <c r="F908" s="2" t="s">
        <v>32</v>
      </c>
      <c r="G908" s="6">
        <v>1</v>
      </c>
      <c r="H908" s="8">
        <v>16604</v>
      </c>
      <c r="I908" s="10">
        <v>0.05</v>
      </c>
      <c r="J908" s="8">
        <v>15773.8</v>
      </c>
      <c r="K908" s="8">
        <v>10613.9</v>
      </c>
      <c r="L908" s="8">
        <v>5159.8999999999996</v>
      </c>
      <c r="M908" s="10">
        <f t="shared" si="56"/>
        <v>0.32711838618468597</v>
      </c>
      <c r="N908" t="str">
        <f t="shared" si="57"/>
        <v>03</v>
      </c>
      <c r="O908">
        <f t="shared" si="58"/>
        <v>2024</v>
      </c>
      <c r="P908" s="8">
        <f t="shared" si="59"/>
        <v>830.2</v>
      </c>
    </row>
    <row r="909" spans="1:16" x14ac:dyDescent="0.3">
      <c r="A909" s="2" t="s">
        <v>1715</v>
      </c>
      <c r="B909" s="4">
        <v>45359</v>
      </c>
      <c r="C909" s="2" t="s">
        <v>404</v>
      </c>
      <c r="D909" s="2" t="s">
        <v>48</v>
      </c>
      <c r="E909" s="2" t="s">
        <v>49</v>
      </c>
      <c r="F909" s="2" t="s">
        <v>25</v>
      </c>
      <c r="G909" s="6">
        <v>1</v>
      </c>
      <c r="H909" s="8">
        <v>155</v>
      </c>
      <c r="I909" s="10">
        <v>0.1</v>
      </c>
      <c r="J909" s="8">
        <v>139.5</v>
      </c>
      <c r="K909" s="8">
        <v>96.07</v>
      </c>
      <c r="L909" s="8">
        <v>43.43</v>
      </c>
      <c r="M909" s="10">
        <f t="shared" si="56"/>
        <v>0.31132616487455195</v>
      </c>
      <c r="N909" t="str">
        <f t="shared" si="57"/>
        <v>03</v>
      </c>
      <c r="O909">
        <f t="shared" si="58"/>
        <v>2024</v>
      </c>
      <c r="P909" s="8">
        <f t="shared" si="59"/>
        <v>15.5</v>
      </c>
    </row>
    <row r="910" spans="1:16" x14ac:dyDescent="0.3">
      <c r="A910" s="2" t="s">
        <v>1716</v>
      </c>
      <c r="B910" s="4">
        <v>45359</v>
      </c>
      <c r="C910" s="2" t="s">
        <v>1717</v>
      </c>
      <c r="D910" s="2" t="s">
        <v>24</v>
      </c>
      <c r="E910" s="2" t="s">
        <v>20</v>
      </c>
      <c r="F910" s="2" t="s">
        <v>25</v>
      </c>
      <c r="G910" s="6">
        <v>3</v>
      </c>
      <c r="H910" s="8">
        <v>4521</v>
      </c>
      <c r="I910" s="10">
        <v>0.05</v>
      </c>
      <c r="J910" s="8">
        <v>12884.85</v>
      </c>
      <c r="K910" s="8">
        <v>8080.72</v>
      </c>
      <c r="L910" s="8">
        <v>4804.13</v>
      </c>
      <c r="M910" s="10">
        <f t="shared" si="56"/>
        <v>0.37285106151798431</v>
      </c>
      <c r="N910" t="str">
        <f t="shared" si="57"/>
        <v>03</v>
      </c>
      <c r="O910">
        <f t="shared" si="58"/>
        <v>2024</v>
      </c>
      <c r="P910" s="8">
        <f t="shared" si="59"/>
        <v>678.15000000000009</v>
      </c>
    </row>
    <row r="911" spans="1:16" x14ac:dyDescent="0.3">
      <c r="A911" s="2" t="s">
        <v>1718</v>
      </c>
      <c r="B911" s="4">
        <v>45359</v>
      </c>
      <c r="C911" s="2" t="s">
        <v>1152</v>
      </c>
      <c r="D911" s="2" t="s">
        <v>28</v>
      </c>
      <c r="E911" s="2" t="s">
        <v>20</v>
      </c>
      <c r="F911" s="2" t="s">
        <v>16</v>
      </c>
      <c r="G911" s="6">
        <v>3</v>
      </c>
      <c r="H911" s="8">
        <v>69849</v>
      </c>
      <c r="I911" s="10">
        <v>0.1</v>
      </c>
      <c r="J911" s="8">
        <v>188592.3</v>
      </c>
      <c r="K911" s="8">
        <v>148813.96</v>
      </c>
      <c r="L911" s="8">
        <v>39778.339999999997</v>
      </c>
      <c r="M911" s="10">
        <f t="shared" si="56"/>
        <v>0.2109223971498306</v>
      </c>
      <c r="N911" t="str">
        <f t="shared" si="57"/>
        <v>03</v>
      </c>
      <c r="O911">
        <f t="shared" si="58"/>
        <v>2024</v>
      </c>
      <c r="P911" s="8">
        <f t="shared" si="59"/>
        <v>20954.7</v>
      </c>
    </row>
    <row r="912" spans="1:16" x14ac:dyDescent="0.3">
      <c r="A912" s="2" t="s">
        <v>1719</v>
      </c>
      <c r="B912" s="4">
        <v>45359</v>
      </c>
      <c r="C912" s="2" t="s">
        <v>1720</v>
      </c>
      <c r="D912" s="2" t="s">
        <v>130</v>
      </c>
      <c r="E912" s="2" t="s">
        <v>36</v>
      </c>
      <c r="F912" s="2" t="s">
        <v>43</v>
      </c>
      <c r="G912" s="6">
        <v>2</v>
      </c>
      <c r="H912" s="8">
        <v>21549</v>
      </c>
      <c r="I912" s="10">
        <v>0</v>
      </c>
      <c r="J912" s="8">
        <v>43098</v>
      </c>
      <c r="K912" s="8">
        <v>25173.05</v>
      </c>
      <c r="L912" s="8">
        <v>17924.95</v>
      </c>
      <c r="M912" s="10">
        <f t="shared" si="56"/>
        <v>0.41591141120237601</v>
      </c>
      <c r="N912" t="str">
        <f t="shared" si="57"/>
        <v>03</v>
      </c>
      <c r="O912">
        <f t="shared" si="58"/>
        <v>2024</v>
      </c>
      <c r="P912" s="8">
        <f t="shared" si="59"/>
        <v>0</v>
      </c>
    </row>
    <row r="913" spans="1:16" x14ac:dyDescent="0.3">
      <c r="A913" s="2" t="s">
        <v>1721</v>
      </c>
      <c r="B913" s="4">
        <v>45359</v>
      </c>
      <c r="C913" s="2" t="s">
        <v>1722</v>
      </c>
      <c r="D913" s="2" t="s">
        <v>28</v>
      </c>
      <c r="E913" s="2" t="s">
        <v>20</v>
      </c>
      <c r="F913" s="2" t="s">
        <v>21</v>
      </c>
      <c r="G913" s="6">
        <v>1</v>
      </c>
      <c r="H913" s="8">
        <v>79296</v>
      </c>
      <c r="I913" s="10">
        <v>0</v>
      </c>
      <c r="J913" s="8">
        <v>79296</v>
      </c>
      <c r="K913" s="8">
        <v>53047.89</v>
      </c>
      <c r="L913" s="8">
        <v>26248.11</v>
      </c>
      <c r="M913" s="10">
        <f t="shared" si="56"/>
        <v>0.33101430084745764</v>
      </c>
      <c r="N913" t="str">
        <f t="shared" si="57"/>
        <v>03</v>
      </c>
      <c r="O913">
        <f t="shared" si="58"/>
        <v>2024</v>
      </c>
      <c r="P913" s="8">
        <f t="shared" si="59"/>
        <v>0</v>
      </c>
    </row>
    <row r="914" spans="1:16" x14ac:dyDescent="0.3">
      <c r="A914" s="2" t="s">
        <v>1723</v>
      </c>
      <c r="B914" s="4">
        <v>45359</v>
      </c>
      <c r="C914" s="2" t="s">
        <v>1724</v>
      </c>
      <c r="D914" s="2" t="s">
        <v>64</v>
      </c>
      <c r="E914" s="2" t="s">
        <v>36</v>
      </c>
      <c r="F914" s="2" t="s">
        <v>16</v>
      </c>
      <c r="G914" s="6">
        <v>2</v>
      </c>
      <c r="H914" s="8">
        <v>10443</v>
      </c>
      <c r="I914" s="10">
        <v>0</v>
      </c>
      <c r="J914" s="8">
        <v>20886</v>
      </c>
      <c r="K914" s="8">
        <v>13157.76</v>
      </c>
      <c r="L914" s="8">
        <v>7728.24</v>
      </c>
      <c r="M914" s="10">
        <f t="shared" si="56"/>
        <v>0.37002010916403333</v>
      </c>
      <c r="N914" t="str">
        <f t="shared" si="57"/>
        <v>03</v>
      </c>
      <c r="O914">
        <f t="shared" si="58"/>
        <v>2024</v>
      </c>
      <c r="P914" s="8">
        <f t="shared" si="59"/>
        <v>0</v>
      </c>
    </row>
    <row r="915" spans="1:16" x14ac:dyDescent="0.3">
      <c r="A915" s="2" t="s">
        <v>1725</v>
      </c>
      <c r="B915" s="4">
        <v>45359</v>
      </c>
      <c r="C915" s="2" t="s">
        <v>1726</v>
      </c>
      <c r="D915" s="2" t="s">
        <v>48</v>
      </c>
      <c r="E915" s="2" t="s">
        <v>49</v>
      </c>
      <c r="F915" s="2" t="s">
        <v>21</v>
      </c>
      <c r="G915" s="6">
        <v>4</v>
      </c>
      <c r="H915" s="8">
        <v>155</v>
      </c>
      <c r="I915" s="10">
        <v>0.15</v>
      </c>
      <c r="J915" s="8">
        <v>527</v>
      </c>
      <c r="K915" s="8">
        <v>395.44</v>
      </c>
      <c r="L915" s="8">
        <v>131.56</v>
      </c>
      <c r="M915" s="10">
        <f t="shared" si="56"/>
        <v>0.24963946869070208</v>
      </c>
      <c r="N915" t="str">
        <f t="shared" si="57"/>
        <v>03</v>
      </c>
      <c r="O915">
        <f t="shared" si="58"/>
        <v>2024</v>
      </c>
      <c r="P915" s="8">
        <f t="shared" si="59"/>
        <v>93</v>
      </c>
    </row>
    <row r="916" spans="1:16" x14ac:dyDescent="0.3">
      <c r="A916" s="2" t="s">
        <v>1727</v>
      </c>
      <c r="B916" s="4">
        <v>45360</v>
      </c>
      <c r="C916" s="2" t="s">
        <v>1728</v>
      </c>
      <c r="D916" s="2" t="s">
        <v>28</v>
      </c>
      <c r="E916" s="2" t="s">
        <v>20</v>
      </c>
      <c r="F916" s="2" t="s">
        <v>32</v>
      </c>
      <c r="G916" s="6">
        <v>1</v>
      </c>
      <c r="H916" s="8">
        <v>74845</v>
      </c>
      <c r="I916" s="10">
        <v>0.05</v>
      </c>
      <c r="J916" s="8">
        <v>71102.75</v>
      </c>
      <c r="K916" s="8">
        <v>41691.279999999999</v>
      </c>
      <c r="L916" s="8">
        <v>29411.47</v>
      </c>
      <c r="M916" s="10">
        <f t="shared" si="56"/>
        <v>0.41364743276455551</v>
      </c>
      <c r="N916" t="str">
        <f t="shared" si="57"/>
        <v>03</v>
      </c>
      <c r="O916">
        <f t="shared" si="58"/>
        <v>2024</v>
      </c>
      <c r="P916" s="8">
        <f t="shared" si="59"/>
        <v>3742.25</v>
      </c>
    </row>
    <row r="917" spans="1:16" x14ac:dyDescent="0.3">
      <c r="A917" s="2" t="s">
        <v>1729</v>
      </c>
      <c r="B917" s="4">
        <v>45360</v>
      </c>
      <c r="C917" s="2" t="s">
        <v>534</v>
      </c>
      <c r="D917" s="2" t="s">
        <v>48</v>
      </c>
      <c r="E917" s="2" t="s">
        <v>49</v>
      </c>
      <c r="F917" s="2" t="s">
        <v>21</v>
      </c>
      <c r="G917" s="6">
        <v>4</v>
      </c>
      <c r="H917" s="8">
        <v>152</v>
      </c>
      <c r="I917" s="10">
        <v>0.05</v>
      </c>
      <c r="J917" s="8">
        <v>577.6</v>
      </c>
      <c r="K917" s="8">
        <v>476.5</v>
      </c>
      <c r="L917" s="8">
        <v>101.1</v>
      </c>
      <c r="M917" s="10">
        <f t="shared" si="56"/>
        <v>0.17503462603878114</v>
      </c>
      <c r="N917" t="str">
        <f t="shared" si="57"/>
        <v>03</v>
      </c>
      <c r="O917">
        <f t="shared" si="58"/>
        <v>2024</v>
      </c>
      <c r="P917" s="8">
        <f t="shared" si="59"/>
        <v>30.400000000000002</v>
      </c>
    </row>
    <row r="918" spans="1:16" x14ac:dyDescent="0.3">
      <c r="A918" s="2" t="s">
        <v>1730</v>
      </c>
      <c r="B918" s="4">
        <v>45360</v>
      </c>
      <c r="C918" s="2" t="s">
        <v>1731</v>
      </c>
      <c r="D918" s="2" t="s">
        <v>31</v>
      </c>
      <c r="E918" s="2" t="s">
        <v>20</v>
      </c>
      <c r="F918" s="2" t="s">
        <v>21</v>
      </c>
      <c r="G918" s="6">
        <v>1</v>
      </c>
      <c r="H918" s="8">
        <v>24111</v>
      </c>
      <c r="I918" s="10">
        <v>0</v>
      </c>
      <c r="J918" s="8">
        <v>24111</v>
      </c>
      <c r="K918" s="8">
        <v>18359.310000000001</v>
      </c>
      <c r="L918" s="8">
        <v>5751.69</v>
      </c>
      <c r="M918" s="10">
        <f t="shared" si="56"/>
        <v>0.23855045414955828</v>
      </c>
      <c r="N918" t="str">
        <f t="shared" si="57"/>
        <v>03</v>
      </c>
      <c r="O918">
        <f t="shared" si="58"/>
        <v>2024</v>
      </c>
      <c r="P918" s="8">
        <f t="shared" si="59"/>
        <v>0</v>
      </c>
    </row>
    <row r="919" spans="1:16" x14ac:dyDescent="0.3">
      <c r="A919" s="2" t="s">
        <v>1732</v>
      </c>
      <c r="B919" s="4">
        <v>45360</v>
      </c>
      <c r="C919" s="2" t="s">
        <v>1694</v>
      </c>
      <c r="D919" s="2" t="s">
        <v>14</v>
      </c>
      <c r="E919" s="2" t="s">
        <v>15</v>
      </c>
      <c r="F919" s="2" t="s">
        <v>32</v>
      </c>
      <c r="G919" s="6">
        <v>2</v>
      </c>
      <c r="H919" s="8">
        <v>1051</v>
      </c>
      <c r="I919" s="10">
        <v>0.1</v>
      </c>
      <c r="J919" s="8">
        <v>1891.8</v>
      </c>
      <c r="K919" s="8">
        <v>1302.1400000000001</v>
      </c>
      <c r="L919" s="8">
        <v>589.66</v>
      </c>
      <c r="M919" s="10">
        <f t="shared" si="56"/>
        <v>0.31169256792472777</v>
      </c>
      <c r="N919" t="str">
        <f t="shared" si="57"/>
        <v>03</v>
      </c>
      <c r="O919">
        <f t="shared" si="58"/>
        <v>2024</v>
      </c>
      <c r="P919" s="8">
        <f t="shared" si="59"/>
        <v>210.20000000000002</v>
      </c>
    </row>
    <row r="920" spans="1:16" x14ac:dyDescent="0.3">
      <c r="A920" s="2" t="s">
        <v>1733</v>
      </c>
      <c r="B920" s="4">
        <v>45360</v>
      </c>
      <c r="C920" s="2" t="s">
        <v>1734</v>
      </c>
      <c r="D920" s="2" t="s">
        <v>73</v>
      </c>
      <c r="E920" s="2" t="s">
        <v>49</v>
      </c>
      <c r="F920" s="2" t="s">
        <v>32</v>
      </c>
      <c r="G920" s="6">
        <v>1</v>
      </c>
      <c r="H920" s="8">
        <v>135</v>
      </c>
      <c r="I920" s="10">
        <v>0</v>
      </c>
      <c r="J920" s="8">
        <v>135</v>
      </c>
      <c r="K920" s="8">
        <v>100.14</v>
      </c>
      <c r="L920" s="8">
        <v>34.86</v>
      </c>
      <c r="M920" s="10">
        <f t="shared" si="56"/>
        <v>0.25822222222222224</v>
      </c>
      <c r="N920" t="str">
        <f t="shared" si="57"/>
        <v>03</v>
      </c>
      <c r="O920">
        <f t="shared" si="58"/>
        <v>2024</v>
      </c>
      <c r="P920" s="8">
        <f t="shared" si="59"/>
        <v>0</v>
      </c>
    </row>
    <row r="921" spans="1:16" x14ac:dyDescent="0.3">
      <c r="A921" s="2" t="s">
        <v>1735</v>
      </c>
      <c r="B921" s="4">
        <v>45360</v>
      </c>
      <c r="C921" s="2" t="s">
        <v>1736</v>
      </c>
      <c r="D921" s="2" t="s">
        <v>99</v>
      </c>
      <c r="E921" s="2" t="s">
        <v>15</v>
      </c>
      <c r="F921" s="2" t="s">
        <v>16</v>
      </c>
      <c r="G921" s="6">
        <v>3</v>
      </c>
      <c r="H921" s="8">
        <v>1428</v>
      </c>
      <c r="I921" s="10">
        <v>0.05</v>
      </c>
      <c r="J921" s="8">
        <v>4069.8</v>
      </c>
      <c r="K921" s="8">
        <v>3369.09</v>
      </c>
      <c r="L921" s="8">
        <v>700.71</v>
      </c>
      <c r="M921" s="10">
        <f t="shared" si="56"/>
        <v>0.17217307975821908</v>
      </c>
      <c r="N921" t="str">
        <f t="shared" si="57"/>
        <v>03</v>
      </c>
      <c r="O921">
        <f t="shared" si="58"/>
        <v>2024</v>
      </c>
      <c r="P921" s="8">
        <f t="shared" si="59"/>
        <v>214.20000000000002</v>
      </c>
    </row>
    <row r="922" spans="1:16" x14ac:dyDescent="0.3">
      <c r="A922" s="2" t="s">
        <v>1737</v>
      </c>
      <c r="B922" s="4">
        <v>45360</v>
      </c>
      <c r="C922" s="2" t="s">
        <v>1738</v>
      </c>
      <c r="D922" s="2" t="s">
        <v>41</v>
      </c>
      <c r="E922" s="2" t="s">
        <v>42</v>
      </c>
      <c r="F922" s="2" t="s">
        <v>43</v>
      </c>
      <c r="G922" s="6">
        <v>2</v>
      </c>
      <c r="H922" s="8">
        <v>1011</v>
      </c>
      <c r="I922" s="10">
        <v>0</v>
      </c>
      <c r="J922" s="8">
        <v>2022</v>
      </c>
      <c r="K922" s="8">
        <v>1600.53</v>
      </c>
      <c r="L922" s="8">
        <v>421.47</v>
      </c>
      <c r="M922" s="10">
        <f t="shared" si="56"/>
        <v>0.20844213649851634</v>
      </c>
      <c r="N922" t="str">
        <f t="shared" si="57"/>
        <v>03</v>
      </c>
      <c r="O922">
        <f t="shared" si="58"/>
        <v>2024</v>
      </c>
      <c r="P922" s="8">
        <f t="shared" si="59"/>
        <v>0</v>
      </c>
    </row>
    <row r="923" spans="1:16" x14ac:dyDescent="0.3">
      <c r="A923" s="2" t="s">
        <v>1739</v>
      </c>
      <c r="B923" s="4">
        <v>45360</v>
      </c>
      <c r="C923" s="2" t="s">
        <v>1021</v>
      </c>
      <c r="D923" s="2" t="s">
        <v>31</v>
      </c>
      <c r="E923" s="2" t="s">
        <v>20</v>
      </c>
      <c r="F923" s="2" t="s">
        <v>16</v>
      </c>
      <c r="G923" s="6">
        <v>1</v>
      </c>
      <c r="H923" s="8">
        <v>14764</v>
      </c>
      <c r="I923" s="10">
        <v>0.15</v>
      </c>
      <c r="J923" s="8">
        <v>12549.4</v>
      </c>
      <c r="K923" s="8">
        <v>10574.37</v>
      </c>
      <c r="L923" s="8">
        <v>1975.03</v>
      </c>
      <c r="M923" s="10">
        <f t="shared" si="56"/>
        <v>0.15738043253063891</v>
      </c>
      <c r="N923" t="str">
        <f t="shared" si="57"/>
        <v>03</v>
      </c>
      <c r="O923">
        <f t="shared" si="58"/>
        <v>2024</v>
      </c>
      <c r="P923" s="8">
        <f t="shared" si="59"/>
        <v>2214.6</v>
      </c>
    </row>
    <row r="924" spans="1:16" x14ac:dyDescent="0.3">
      <c r="A924" s="2" t="s">
        <v>1740</v>
      </c>
      <c r="B924" s="4">
        <v>45360</v>
      </c>
      <c r="C924" s="2" t="s">
        <v>1741</v>
      </c>
      <c r="D924" s="2" t="s">
        <v>48</v>
      </c>
      <c r="E924" s="2" t="s">
        <v>49</v>
      </c>
      <c r="F924" s="2" t="s">
        <v>21</v>
      </c>
      <c r="G924" s="6">
        <v>1</v>
      </c>
      <c r="H924" s="8">
        <v>104</v>
      </c>
      <c r="I924" s="10">
        <v>0.1</v>
      </c>
      <c r="J924" s="8">
        <v>93.6</v>
      </c>
      <c r="K924" s="8">
        <v>63.17</v>
      </c>
      <c r="L924" s="8">
        <v>30.43</v>
      </c>
      <c r="M924" s="10">
        <f t="shared" si="56"/>
        <v>0.32510683760683762</v>
      </c>
      <c r="N924" t="str">
        <f t="shared" si="57"/>
        <v>03</v>
      </c>
      <c r="O924">
        <f t="shared" si="58"/>
        <v>2024</v>
      </c>
      <c r="P924" s="8">
        <f t="shared" si="59"/>
        <v>10.4</v>
      </c>
    </row>
    <row r="925" spans="1:16" x14ac:dyDescent="0.3">
      <c r="A925" s="2" t="s">
        <v>1742</v>
      </c>
      <c r="B925" s="4">
        <v>45360</v>
      </c>
      <c r="C925" s="2" t="s">
        <v>1743</v>
      </c>
      <c r="D925" s="2" t="s">
        <v>130</v>
      </c>
      <c r="E925" s="2" t="s">
        <v>36</v>
      </c>
      <c r="F925" s="2" t="s">
        <v>25</v>
      </c>
      <c r="G925" s="6">
        <v>1</v>
      </c>
      <c r="H925" s="8">
        <v>12185</v>
      </c>
      <c r="I925" s="10">
        <v>0</v>
      </c>
      <c r="J925" s="8">
        <v>12185</v>
      </c>
      <c r="K925" s="8">
        <v>7533.26</v>
      </c>
      <c r="L925" s="8">
        <v>4651.74</v>
      </c>
      <c r="M925" s="10">
        <f t="shared" si="56"/>
        <v>0.38175954041854737</v>
      </c>
      <c r="N925" t="str">
        <f t="shared" si="57"/>
        <v>03</v>
      </c>
      <c r="O925">
        <f t="shared" si="58"/>
        <v>2024</v>
      </c>
      <c r="P925" s="8">
        <f t="shared" si="59"/>
        <v>0</v>
      </c>
    </row>
    <row r="926" spans="1:16" x14ac:dyDescent="0.3">
      <c r="A926" s="2" t="s">
        <v>1744</v>
      </c>
      <c r="B926" s="4">
        <v>45360</v>
      </c>
      <c r="C926" s="2" t="s">
        <v>1745</v>
      </c>
      <c r="D926" s="2" t="s">
        <v>130</v>
      </c>
      <c r="E926" s="2" t="s">
        <v>36</v>
      </c>
      <c r="F926" s="2" t="s">
        <v>32</v>
      </c>
      <c r="G926" s="6">
        <v>3</v>
      </c>
      <c r="H926" s="8">
        <v>12432</v>
      </c>
      <c r="I926" s="10">
        <v>0</v>
      </c>
      <c r="J926" s="8">
        <v>37296</v>
      </c>
      <c r="K926" s="8">
        <v>27681.22</v>
      </c>
      <c r="L926" s="8">
        <v>9614.7800000000007</v>
      </c>
      <c r="M926" s="10">
        <f t="shared" si="56"/>
        <v>0.25779654654654655</v>
      </c>
      <c r="N926" t="str">
        <f t="shared" si="57"/>
        <v>03</v>
      </c>
      <c r="O926">
        <f t="shared" si="58"/>
        <v>2024</v>
      </c>
      <c r="P926" s="8">
        <f t="shared" si="59"/>
        <v>0</v>
      </c>
    </row>
    <row r="927" spans="1:16" x14ac:dyDescent="0.3">
      <c r="A927" s="2" t="s">
        <v>1746</v>
      </c>
      <c r="B927" s="4">
        <v>45360</v>
      </c>
      <c r="C927" s="2" t="s">
        <v>1397</v>
      </c>
      <c r="D927" s="2" t="s">
        <v>48</v>
      </c>
      <c r="E927" s="2" t="s">
        <v>49</v>
      </c>
      <c r="F927" s="2" t="s">
        <v>43</v>
      </c>
      <c r="G927" s="6">
        <v>3</v>
      </c>
      <c r="H927" s="8">
        <v>178</v>
      </c>
      <c r="I927" s="10">
        <v>0.05</v>
      </c>
      <c r="J927" s="8">
        <v>507.3</v>
      </c>
      <c r="K927" s="8">
        <v>332.42</v>
      </c>
      <c r="L927" s="8">
        <v>174.88</v>
      </c>
      <c r="M927" s="10">
        <f t="shared" si="56"/>
        <v>0.34472698600433666</v>
      </c>
      <c r="N927" t="str">
        <f t="shared" si="57"/>
        <v>03</v>
      </c>
      <c r="O927">
        <f t="shared" si="58"/>
        <v>2024</v>
      </c>
      <c r="P927" s="8">
        <f t="shared" si="59"/>
        <v>26.700000000000003</v>
      </c>
    </row>
    <row r="928" spans="1:16" x14ac:dyDescent="0.3">
      <c r="A928" s="2" t="s">
        <v>1747</v>
      </c>
      <c r="B928" s="4">
        <v>45360</v>
      </c>
      <c r="C928" s="2" t="s">
        <v>1156</v>
      </c>
      <c r="D928" s="2" t="s">
        <v>99</v>
      </c>
      <c r="E928" s="2" t="s">
        <v>15</v>
      </c>
      <c r="F928" s="2" t="s">
        <v>16</v>
      </c>
      <c r="G928" s="6">
        <v>1</v>
      </c>
      <c r="H928" s="8">
        <v>1508</v>
      </c>
      <c r="I928" s="10">
        <v>0.05</v>
      </c>
      <c r="J928" s="8">
        <v>1432.6</v>
      </c>
      <c r="K928" s="8">
        <v>1222.28</v>
      </c>
      <c r="L928" s="8">
        <v>210.32</v>
      </c>
      <c r="M928" s="10">
        <f t="shared" si="56"/>
        <v>0.1468099958118107</v>
      </c>
      <c r="N928" t="str">
        <f t="shared" si="57"/>
        <v>03</v>
      </c>
      <c r="O928">
        <f t="shared" si="58"/>
        <v>2024</v>
      </c>
      <c r="P928" s="8">
        <f t="shared" si="59"/>
        <v>75.400000000000006</v>
      </c>
    </row>
    <row r="929" spans="1:16" x14ac:dyDescent="0.3">
      <c r="A929" s="2" t="s">
        <v>1748</v>
      </c>
      <c r="B929" s="4">
        <v>45360</v>
      </c>
      <c r="C929" s="2" t="s">
        <v>1749</v>
      </c>
      <c r="D929" s="2" t="s">
        <v>41</v>
      </c>
      <c r="E929" s="2" t="s">
        <v>42</v>
      </c>
      <c r="F929" s="2" t="s">
        <v>32</v>
      </c>
      <c r="G929" s="6">
        <v>1</v>
      </c>
      <c r="H929" s="8">
        <v>394</v>
      </c>
      <c r="I929" s="10">
        <v>0</v>
      </c>
      <c r="J929" s="8">
        <v>394</v>
      </c>
      <c r="K929" s="8">
        <v>309.76</v>
      </c>
      <c r="L929" s="8">
        <v>84.24</v>
      </c>
      <c r="M929" s="10">
        <f t="shared" si="56"/>
        <v>0.21380710659898475</v>
      </c>
      <c r="N929" t="str">
        <f t="shared" si="57"/>
        <v>03</v>
      </c>
      <c r="O929">
        <f t="shared" si="58"/>
        <v>2024</v>
      </c>
      <c r="P929" s="8">
        <f t="shared" si="59"/>
        <v>0</v>
      </c>
    </row>
    <row r="930" spans="1:16" x14ac:dyDescent="0.3">
      <c r="A930" s="2" t="s">
        <v>1750</v>
      </c>
      <c r="B930" s="4">
        <v>45360</v>
      </c>
      <c r="C930" s="2" t="s">
        <v>1751</v>
      </c>
      <c r="D930" s="2" t="s">
        <v>73</v>
      </c>
      <c r="E930" s="2" t="s">
        <v>49</v>
      </c>
      <c r="F930" s="2" t="s">
        <v>16</v>
      </c>
      <c r="G930" s="6">
        <v>1</v>
      </c>
      <c r="H930" s="8">
        <v>127</v>
      </c>
      <c r="I930" s="10">
        <v>0.05</v>
      </c>
      <c r="J930" s="8">
        <v>120.65</v>
      </c>
      <c r="K930" s="8">
        <v>76.87</v>
      </c>
      <c r="L930" s="8">
        <v>43.78</v>
      </c>
      <c r="M930" s="10">
        <f t="shared" si="56"/>
        <v>0.36286779941980934</v>
      </c>
      <c r="N930" t="str">
        <f t="shared" si="57"/>
        <v>03</v>
      </c>
      <c r="O930">
        <f t="shared" si="58"/>
        <v>2024</v>
      </c>
      <c r="P930" s="8">
        <f t="shared" si="59"/>
        <v>6.3500000000000005</v>
      </c>
    </row>
    <row r="931" spans="1:16" x14ac:dyDescent="0.3">
      <c r="A931" s="2" t="s">
        <v>1752</v>
      </c>
      <c r="B931" s="4">
        <v>45360</v>
      </c>
      <c r="C931" s="2" t="s">
        <v>1753</v>
      </c>
      <c r="D931" s="2" t="s">
        <v>31</v>
      </c>
      <c r="E931" s="2" t="s">
        <v>20</v>
      </c>
      <c r="F931" s="2" t="s">
        <v>32</v>
      </c>
      <c r="G931" s="6">
        <v>1</v>
      </c>
      <c r="H931" s="8">
        <v>21093</v>
      </c>
      <c r="I931" s="10">
        <v>0.05</v>
      </c>
      <c r="J931" s="8">
        <v>20038.349999999999</v>
      </c>
      <c r="K931" s="8">
        <v>12488.18</v>
      </c>
      <c r="L931" s="8">
        <v>7550.17</v>
      </c>
      <c r="M931" s="10">
        <f t="shared" si="56"/>
        <v>0.3767860128204169</v>
      </c>
      <c r="N931" t="str">
        <f t="shared" si="57"/>
        <v>03</v>
      </c>
      <c r="O931">
        <f t="shared" si="58"/>
        <v>2024</v>
      </c>
      <c r="P931" s="8">
        <f t="shared" si="59"/>
        <v>1054.6500000000001</v>
      </c>
    </row>
    <row r="932" spans="1:16" x14ac:dyDescent="0.3">
      <c r="A932" s="2" t="s">
        <v>1754</v>
      </c>
      <c r="B932" s="4">
        <v>45361</v>
      </c>
      <c r="C932" s="2" t="s">
        <v>1755</v>
      </c>
      <c r="D932" s="2" t="s">
        <v>52</v>
      </c>
      <c r="E932" s="2" t="s">
        <v>42</v>
      </c>
      <c r="F932" s="2" t="s">
        <v>32</v>
      </c>
      <c r="G932" s="6">
        <v>1</v>
      </c>
      <c r="H932" s="8">
        <v>1392</v>
      </c>
      <c r="I932" s="10">
        <v>0.15</v>
      </c>
      <c r="J932" s="8">
        <v>1183.2</v>
      </c>
      <c r="K932" s="8">
        <v>879.39</v>
      </c>
      <c r="L932" s="8">
        <v>303.81</v>
      </c>
      <c r="M932" s="10">
        <f t="shared" si="56"/>
        <v>0.25676977687626773</v>
      </c>
      <c r="N932" t="str">
        <f t="shared" si="57"/>
        <v>03</v>
      </c>
      <c r="O932">
        <f t="shared" si="58"/>
        <v>2024</v>
      </c>
      <c r="P932" s="8">
        <f t="shared" si="59"/>
        <v>208.79999999999998</v>
      </c>
    </row>
    <row r="933" spans="1:16" x14ac:dyDescent="0.3">
      <c r="A933" s="2" t="s">
        <v>1756</v>
      </c>
      <c r="B933" s="4">
        <v>45361</v>
      </c>
      <c r="C933" s="2" t="s">
        <v>1757</v>
      </c>
      <c r="D933" s="2" t="s">
        <v>52</v>
      </c>
      <c r="E933" s="2" t="s">
        <v>42</v>
      </c>
      <c r="F933" s="2" t="s">
        <v>43</v>
      </c>
      <c r="G933" s="6">
        <v>3</v>
      </c>
      <c r="H933" s="8">
        <v>2057</v>
      </c>
      <c r="I933" s="10">
        <v>0.1</v>
      </c>
      <c r="J933" s="8">
        <v>5553.9</v>
      </c>
      <c r="K933" s="8">
        <v>4215.45</v>
      </c>
      <c r="L933" s="8">
        <v>1338.45</v>
      </c>
      <c r="M933" s="10">
        <f t="shared" si="56"/>
        <v>0.24099281585912605</v>
      </c>
      <c r="N933" t="str">
        <f t="shared" si="57"/>
        <v>03</v>
      </c>
      <c r="O933">
        <f t="shared" si="58"/>
        <v>2024</v>
      </c>
      <c r="P933" s="8">
        <f t="shared" si="59"/>
        <v>617.1</v>
      </c>
    </row>
    <row r="934" spans="1:16" x14ac:dyDescent="0.3">
      <c r="A934" s="2" t="s">
        <v>1758</v>
      </c>
      <c r="B934" s="4">
        <v>45361</v>
      </c>
      <c r="C934" s="2" t="s">
        <v>1759</v>
      </c>
      <c r="D934" s="2" t="s">
        <v>28</v>
      </c>
      <c r="E934" s="2" t="s">
        <v>20</v>
      </c>
      <c r="F934" s="2" t="s">
        <v>25</v>
      </c>
      <c r="G934" s="6">
        <v>3</v>
      </c>
      <c r="H934" s="8">
        <v>65985</v>
      </c>
      <c r="I934" s="10">
        <v>0.15</v>
      </c>
      <c r="J934" s="8">
        <v>168261.75</v>
      </c>
      <c r="K934" s="8">
        <v>158804.68</v>
      </c>
      <c r="L934" s="8">
        <v>9457.07</v>
      </c>
      <c r="M934" s="10">
        <f t="shared" si="56"/>
        <v>5.6204514692138885E-2</v>
      </c>
      <c r="N934" t="str">
        <f t="shared" si="57"/>
        <v>03</v>
      </c>
      <c r="O934">
        <f t="shared" si="58"/>
        <v>2024</v>
      </c>
      <c r="P934" s="8">
        <f t="shared" si="59"/>
        <v>29693.25</v>
      </c>
    </row>
    <row r="935" spans="1:16" x14ac:dyDescent="0.3">
      <c r="A935" s="2" t="s">
        <v>1760</v>
      </c>
      <c r="B935" s="4">
        <v>45361</v>
      </c>
      <c r="C935" s="2" t="s">
        <v>1761</v>
      </c>
      <c r="D935" s="2" t="s">
        <v>19</v>
      </c>
      <c r="E935" s="2" t="s">
        <v>20</v>
      </c>
      <c r="F935" s="2" t="s">
        <v>32</v>
      </c>
      <c r="G935" s="6">
        <v>3</v>
      </c>
      <c r="H935" s="8">
        <v>2217</v>
      </c>
      <c r="I935" s="10">
        <v>0</v>
      </c>
      <c r="J935" s="8">
        <v>6651</v>
      </c>
      <c r="K935" s="8">
        <v>5178.3100000000004</v>
      </c>
      <c r="L935" s="8">
        <v>1472.69</v>
      </c>
      <c r="M935" s="10">
        <f t="shared" si="56"/>
        <v>0.22142384603818976</v>
      </c>
      <c r="N935" t="str">
        <f t="shared" si="57"/>
        <v>03</v>
      </c>
      <c r="O935">
        <f t="shared" si="58"/>
        <v>2024</v>
      </c>
      <c r="P935" s="8">
        <f t="shared" si="59"/>
        <v>0</v>
      </c>
    </row>
    <row r="936" spans="1:16" x14ac:dyDescent="0.3">
      <c r="A936" s="2" t="s">
        <v>1762</v>
      </c>
      <c r="B936" s="4">
        <v>45361</v>
      </c>
      <c r="C936" s="2" t="s">
        <v>1454</v>
      </c>
      <c r="D936" s="2" t="s">
        <v>24</v>
      </c>
      <c r="E936" s="2" t="s">
        <v>20</v>
      </c>
      <c r="F936" s="2" t="s">
        <v>16</v>
      </c>
      <c r="G936" s="6">
        <v>3</v>
      </c>
      <c r="H936" s="8">
        <v>3445</v>
      </c>
      <c r="I936" s="10">
        <v>0</v>
      </c>
      <c r="J936" s="8">
        <v>10335</v>
      </c>
      <c r="K936" s="8">
        <v>7933.05</v>
      </c>
      <c r="L936" s="8">
        <v>2401.9499999999998</v>
      </c>
      <c r="M936" s="10">
        <f t="shared" si="56"/>
        <v>0.23240928882438314</v>
      </c>
      <c r="N936" t="str">
        <f t="shared" si="57"/>
        <v>03</v>
      </c>
      <c r="O936">
        <f t="shared" si="58"/>
        <v>2024</v>
      </c>
      <c r="P936" s="8">
        <f t="shared" si="59"/>
        <v>0</v>
      </c>
    </row>
    <row r="937" spans="1:16" x14ac:dyDescent="0.3">
      <c r="A937" s="2" t="s">
        <v>1763</v>
      </c>
      <c r="B937" s="4">
        <v>45361</v>
      </c>
      <c r="C937" s="2" t="s">
        <v>1764</v>
      </c>
      <c r="D937" s="2" t="s">
        <v>57</v>
      </c>
      <c r="E937" s="2" t="s">
        <v>20</v>
      </c>
      <c r="F937" s="2" t="s">
        <v>32</v>
      </c>
      <c r="G937" s="6">
        <v>2</v>
      </c>
      <c r="H937" s="8">
        <v>27925</v>
      </c>
      <c r="I937" s="10">
        <v>0.1</v>
      </c>
      <c r="J937" s="8">
        <v>50265</v>
      </c>
      <c r="K937" s="8">
        <v>39479.78</v>
      </c>
      <c r="L937" s="8">
        <v>10785.22</v>
      </c>
      <c r="M937" s="10">
        <f t="shared" si="56"/>
        <v>0.21456719387247586</v>
      </c>
      <c r="N937" t="str">
        <f t="shared" si="57"/>
        <v>03</v>
      </c>
      <c r="O937">
        <f t="shared" si="58"/>
        <v>2024</v>
      </c>
      <c r="P937" s="8">
        <f t="shared" si="59"/>
        <v>5585</v>
      </c>
    </row>
    <row r="938" spans="1:16" x14ac:dyDescent="0.3">
      <c r="A938" s="2" t="s">
        <v>1765</v>
      </c>
      <c r="B938" s="4">
        <v>45361</v>
      </c>
      <c r="C938" s="2" t="s">
        <v>1766</v>
      </c>
      <c r="D938" s="2" t="s">
        <v>64</v>
      </c>
      <c r="E938" s="2" t="s">
        <v>36</v>
      </c>
      <c r="F938" s="2" t="s">
        <v>32</v>
      </c>
      <c r="G938" s="6">
        <v>1</v>
      </c>
      <c r="H938" s="8">
        <v>17289</v>
      </c>
      <c r="I938" s="10">
        <v>0.05</v>
      </c>
      <c r="J938" s="8">
        <v>16424.55</v>
      </c>
      <c r="K938" s="8">
        <v>11256.26</v>
      </c>
      <c r="L938" s="8">
        <v>5168.29</v>
      </c>
      <c r="M938" s="10">
        <f t="shared" si="56"/>
        <v>0.31466859061587688</v>
      </c>
      <c r="N938" t="str">
        <f t="shared" si="57"/>
        <v>03</v>
      </c>
      <c r="O938">
        <f t="shared" si="58"/>
        <v>2024</v>
      </c>
      <c r="P938" s="8">
        <f t="shared" si="59"/>
        <v>864.45</v>
      </c>
    </row>
    <row r="939" spans="1:16" x14ac:dyDescent="0.3">
      <c r="A939" s="2" t="s">
        <v>1767</v>
      </c>
      <c r="B939" s="4">
        <v>45361</v>
      </c>
      <c r="C939" s="2" t="s">
        <v>1121</v>
      </c>
      <c r="D939" s="2" t="s">
        <v>19</v>
      </c>
      <c r="E939" s="2" t="s">
        <v>20</v>
      </c>
      <c r="F939" s="2" t="s">
        <v>25</v>
      </c>
      <c r="G939" s="6">
        <v>1</v>
      </c>
      <c r="H939" s="8">
        <v>2932</v>
      </c>
      <c r="I939" s="10">
        <v>0.1</v>
      </c>
      <c r="J939" s="8">
        <v>2638.8</v>
      </c>
      <c r="K939" s="8">
        <v>1867.07</v>
      </c>
      <c r="L939" s="8">
        <v>771.73</v>
      </c>
      <c r="M939" s="10">
        <f t="shared" si="56"/>
        <v>0.29245490374412608</v>
      </c>
      <c r="N939" t="str">
        <f t="shared" si="57"/>
        <v>03</v>
      </c>
      <c r="O939">
        <f t="shared" si="58"/>
        <v>2024</v>
      </c>
      <c r="P939" s="8">
        <f t="shared" si="59"/>
        <v>293.2</v>
      </c>
    </row>
    <row r="940" spans="1:16" x14ac:dyDescent="0.3">
      <c r="A940" s="2" t="s">
        <v>1768</v>
      </c>
      <c r="B940" s="4">
        <v>45361</v>
      </c>
      <c r="C940" s="2" t="s">
        <v>1769</v>
      </c>
      <c r="D940" s="2" t="s">
        <v>57</v>
      </c>
      <c r="E940" s="2" t="s">
        <v>20</v>
      </c>
      <c r="F940" s="2" t="s">
        <v>21</v>
      </c>
      <c r="G940" s="6">
        <v>1</v>
      </c>
      <c r="H940" s="8">
        <v>33737</v>
      </c>
      <c r="I940" s="10">
        <v>0</v>
      </c>
      <c r="J940" s="8">
        <v>33737</v>
      </c>
      <c r="K940" s="8">
        <v>20313.88</v>
      </c>
      <c r="L940" s="8">
        <v>13423.12</v>
      </c>
      <c r="M940" s="10">
        <f t="shared" si="56"/>
        <v>0.39787532975664702</v>
      </c>
      <c r="N940" t="str">
        <f t="shared" si="57"/>
        <v>03</v>
      </c>
      <c r="O940">
        <f t="shared" si="58"/>
        <v>2024</v>
      </c>
      <c r="P940" s="8">
        <f t="shared" si="59"/>
        <v>0</v>
      </c>
    </row>
    <row r="941" spans="1:16" x14ac:dyDescent="0.3">
      <c r="A941" s="2" t="s">
        <v>1770</v>
      </c>
      <c r="B941" s="4">
        <v>45361</v>
      </c>
      <c r="C941" s="2" t="s">
        <v>1771</v>
      </c>
      <c r="D941" s="2" t="s">
        <v>41</v>
      </c>
      <c r="E941" s="2" t="s">
        <v>42</v>
      </c>
      <c r="F941" s="2" t="s">
        <v>21</v>
      </c>
      <c r="G941" s="6">
        <v>4</v>
      </c>
      <c r="H941" s="8">
        <v>991</v>
      </c>
      <c r="I941" s="10">
        <v>0.05</v>
      </c>
      <c r="J941" s="8">
        <v>3765.8</v>
      </c>
      <c r="K941" s="8">
        <v>2745.46</v>
      </c>
      <c r="L941" s="8">
        <v>1020.34</v>
      </c>
      <c r="M941" s="10">
        <f t="shared" si="56"/>
        <v>0.27094906792713369</v>
      </c>
      <c r="N941" t="str">
        <f t="shared" si="57"/>
        <v>03</v>
      </c>
      <c r="O941">
        <f t="shared" si="58"/>
        <v>2024</v>
      </c>
      <c r="P941" s="8">
        <f t="shared" si="59"/>
        <v>198.20000000000002</v>
      </c>
    </row>
    <row r="942" spans="1:16" x14ac:dyDescent="0.3">
      <c r="A942" s="2" t="s">
        <v>1772</v>
      </c>
      <c r="B942" s="4">
        <v>45361</v>
      </c>
      <c r="C942" s="2" t="s">
        <v>1773</v>
      </c>
      <c r="D942" s="2" t="s">
        <v>48</v>
      </c>
      <c r="E942" s="2" t="s">
        <v>49</v>
      </c>
      <c r="F942" s="2" t="s">
        <v>32</v>
      </c>
      <c r="G942" s="6">
        <v>3</v>
      </c>
      <c r="H942" s="8">
        <v>91</v>
      </c>
      <c r="I942" s="10">
        <v>0.1</v>
      </c>
      <c r="J942" s="8">
        <v>245.7</v>
      </c>
      <c r="K942" s="8">
        <v>189.87</v>
      </c>
      <c r="L942" s="8">
        <v>55.83</v>
      </c>
      <c r="M942" s="10">
        <f t="shared" si="56"/>
        <v>0.22722832722832723</v>
      </c>
      <c r="N942" t="str">
        <f t="shared" si="57"/>
        <v>03</v>
      </c>
      <c r="O942">
        <f t="shared" si="58"/>
        <v>2024</v>
      </c>
      <c r="P942" s="8">
        <f t="shared" si="59"/>
        <v>27.3</v>
      </c>
    </row>
    <row r="943" spans="1:16" x14ac:dyDescent="0.3">
      <c r="A943" s="2" t="s">
        <v>1774</v>
      </c>
      <c r="B943" s="4">
        <v>45361</v>
      </c>
      <c r="C943" s="2" t="s">
        <v>1775</v>
      </c>
      <c r="D943" s="2" t="s">
        <v>52</v>
      </c>
      <c r="E943" s="2" t="s">
        <v>42</v>
      </c>
      <c r="F943" s="2" t="s">
        <v>16</v>
      </c>
      <c r="G943" s="6">
        <v>2</v>
      </c>
      <c r="H943" s="8">
        <v>2277</v>
      </c>
      <c r="I943" s="10">
        <v>0</v>
      </c>
      <c r="J943" s="8">
        <v>4554</v>
      </c>
      <c r="K943" s="8">
        <v>3497.09</v>
      </c>
      <c r="L943" s="8">
        <v>1056.9100000000001</v>
      </c>
      <c r="M943" s="10">
        <f t="shared" si="56"/>
        <v>0.23208388230127364</v>
      </c>
      <c r="N943" t="str">
        <f t="shared" si="57"/>
        <v>03</v>
      </c>
      <c r="O943">
        <f t="shared" si="58"/>
        <v>2024</v>
      </c>
      <c r="P943" s="8">
        <f t="shared" si="59"/>
        <v>0</v>
      </c>
    </row>
    <row r="944" spans="1:16" x14ac:dyDescent="0.3">
      <c r="A944" s="2" t="s">
        <v>1776</v>
      </c>
      <c r="B944" s="4">
        <v>45361</v>
      </c>
      <c r="C944" s="2" t="s">
        <v>1777</v>
      </c>
      <c r="D944" s="2" t="s">
        <v>73</v>
      </c>
      <c r="E944" s="2" t="s">
        <v>49</v>
      </c>
      <c r="F944" s="2" t="s">
        <v>25</v>
      </c>
      <c r="G944" s="6">
        <v>1</v>
      </c>
      <c r="H944" s="8">
        <v>89</v>
      </c>
      <c r="I944" s="10">
        <v>0.05</v>
      </c>
      <c r="J944" s="8">
        <v>84.55</v>
      </c>
      <c r="K944" s="8">
        <v>61.93</v>
      </c>
      <c r="L944" s="8">
        <v>22.62</v>
      </c>
      <c r="M944" s="10">
        <f t="shared" si="56"/>
        <v>0.26753400354819634</v>
      </c>
      <c r="N944" t="str">
        <f t="shared" si="57"/>
        <v>03</v>
      </c>
      <c r="O944">
        <f t="shared" si="58"/>
        <v>2024</v>
      </c>
      <c r="P944" s="8">
        <f t="shared" si="59"/>
        <v>4.45</v>
      </c>
    </row>
    <row r="945" spans="1:16" x14ac:dyDescent="0.3">
      <c r="A945" s="2" t="s">
        <v>1778</v>
      </c>
      <c r="B945" s="4">
        <v>45361</v>
      </c>
      <c r="C945" s="2" t="s">
        <v>1438</v>
      </c>
      <c r="D945" s="2" t="s">
        <v>19</v>
      </c>
      <c r="E945" s="2" t="s">
        <v>20</v>
      </c>
      <c r="F945" s="2" t="s">
        <v>32</v>
      </c>
      <c r="G945" s="6">
        <v>3</v>
      </c>
      <c r="H945" s="8">
        <v>2719</v>
      </c>
      <c r="I945" s="10">
        <v>0.15</v>
      </c>
      <c r="J945" s="8">
        <v>6933.45</v>
      </c>
      <c r="K945" s="8">
        <v>5497.21</v>
      </c>
      <c r="L945" s="8">
        <v>1436.24</v>
      </c>
      <c r="M945" s="10">
        <f t="shared" si="56"/>
        <v>0.20714651436153719</v>
      </c>
      <c r="N945" t="str">
        <f t="shared" si="57"/>
        <v>03</v>
      </c>
      <c r="O945">
        <f t="shared" si="58"/>
        <v>2024</v>
      </c>
      <c r="P945" s="8">
        <f t="shared" si="59"/>
        <v>1223.55</v>
      </c>
    </row>
    <row r="946" spans="1:16" x14ac:dyDescent="0.3">
      <c r="A946" s="2" t="s">
        <v>1779</v>
      </c>
      <c r="B946" s="4">
        <v>45361</v>
      </c>
      <c r="C946" s="2" t="s">
        <v>1397</v>
      </c>
      <c r="D946" s="2" t="s">
        <v>76</v>
      </c>
      <c r="E946" s="2" t="s">
        <v>15</v>
      </c>
      <c r="F946" s="2" t="s">
        <v>16</v>
      </c>
      <c r="G946" s="6">
        <v>3</v>
      </c>
      <c r="H946" s="8">
        <v>5896</v>
      </c>
      <c r="I946" s="10">
        <v>0.2</v>
      </c>
      <c r="J946" s="8">
        <v>14150.4</v>
      </c>
      <c r="K946" s="8">
        <v>12706.13</v>
      </c>
      <c r="L946" s="8">
        <v>1444.27</v>
      </c>
      <c r="M946" s="10">
        <f t="shared" si="56"/>
        <v>0.10206566598824061</v>
      </c>
      <c r="N946" t="str">
        <f t="shared" si="57"/>
        <v>03</v>
      </c>
      <c r="O946">
        <f t="shared" si="58"/>
        <v>2024</v>
      </c>
      <c r="P946" s="8">
        <f t="shared" si="59"/>
        <v>3537.6000000000004</v>
      </c>
    </row>
    <row r="947" spans="1:16" x14ac:dyDescent="0.3">
      <c r="A947" s="2" t="s">
        <v>1780</v>
      </c>
      <c r="B947" s="4">
        <v>45362</v>
      </c>
      <c r="C947" s="2" t="s">
        <v>1781</v>
      </c>
      <c r="D947" s="2" t="s">
        <v>28</v>
      </c>
      <c r="E947" s="2" t="s">
        <v>20</v>
      </c>
      <c r="F947" s="2" t="s">
        <v>21</v>
      </c>
      <c r="G947" s="6">
        <v>3</v>
      </c>
      <c r="H947" s="8">
        <v>70913</v>
      </c>
      <c r="I947" s="10">
        <v>0.1</v>
      </c>
      <c r="J947" s="8">
        <v>191465.1</v>
      </c>
      <c r="K947" s="8">
        <v>156282.51</v>
      </c>
      <c r="L947" s="8">
        <v>35182.589999999997</v>
      </c>
      <c r="M947" s="10">
        <f t="shared" si="56"/>
        <v>0.18375458503925779</v>
      </c>
      <c r="N947" t="str">
        <f t="shared" si="57"/>
        <v>03</v>
      </c>
      <c r="O947">
        <f t="shared" si="58"/>
        <v>2024</v>
      </c>
      <c r="P947" s="8">
        <f t="shared" si="59"/>
        <v>21273.9</v>
      </c>
    </row>
    <row r="948" spans="1:16" x14ac:dyDescent="0.3">
      <c r="A948" s="2" t="s">
        <v>1782</v>
      </c>
      <c r="B948" s="4">
        <v>45362</v>
      </c>
      <c r="C948" s="2" t="s">
        <v>633</v>
      </c>
      <c r="D948" s="2" t="s">
        <v>57</v>
      </c>
      <c r="E948" s="2" t="s">
        <v>20</v>
      </c>
      <c r="F948" s="2" t="s">
        <v>43</v>
      </c>
      <c r="G948" s="6">
        <v>3</v>
      </c>
      <c r="H948" s="8">
        <v>23515</v>
      </c>
      <c r="I948" s="10">
        <v>0.1</v>
      </c>
      <c r="J948" s="8">
        <v>63490.5</v>
      </c>
      <c r="K948" s="8">
        <v>46692.76</v>
      </c>
      <c r="L948" s="8">
        <v>16797.740000000002</v>
      </c>
      <c r="M948" s="10">
        <f t="shared" si="56"/>
        <v>0.26457092005890648</v>
      </c>
      <c r="N948" t="str">
        <f t="shared" si="57"/>
        <v>03</v>
      </c>
      <c r="O948">
        <f t="shared" si="58"/>
        <v>2024</v>
      </c>
      <c r="P948" s="8">
        <f t="shared" si="59"/>
        <v>7054.5</v>
      </c>
    </row>
    <row r="949" spans="1:16" x14ac:dyDescent="0.3">
      <c r="A949" s="2" t="s">
        <v>1783</v>
      </c>
      <c r="B949" s="4">
        <v>45362</v>
      </c>
      <c r="C949" s="2" t="s">
        <v>831</v>
      </c>
      <c r="D949" s="2" t="s">
        <v>57</v>
      </c>
      <c r="E949" s="2" t="s">
        <v>20</v>
      </c>
      <c r="F949" s="2" t="s">
        <v>43</v>
      </c>
      <c r="G949" s="6">
        <v>1</v>
      </c>
      <c r="H949" s="8">
        <v>18611</v>
      </c>
      <c r="I949" s="10">
        <v>0.1</v>
      </c>
      <c r="J949" s="8">
        <v>16749.900000000001</v>
      </c>
      <c r="K949" s="8">
        <v>14556.04</v>
      </c>
      <c r="L949" s="8">
        <v>2193.86</v>
      </c>
      <c r="M949" s="10">
        <f t="shared" si="56"/>
        <v>0.13097749837312461</v>
      </c>
      <c r="N949" t="str">
        <f t="shared" si="57"/>
        <v>03</v>
      </c>
      <c r="O949">
        <f t="shared" si="58"/>
        <v>2024</v>
      </c>
      <c r="P949" s="8">
        <f t="shared" si="59"/>
        <v>1861.1000000000001</v>
      </c>
    </row>
    <row r="950" spans="1:16" x14ac:dyDescent="0.3">
      <c r="A950" s="2" t="s">
        <v>1784</v>
      </c>
      <c r="B950" s="4">
        <v>45362</v>
      </c>
      <c r="C950" s="2" t="s">
        <v>322</v>
      </c>
      <c r="D950" s="2" t="s">
        <v>41</v>
      </c>
      <c r="E950" s="2" t="s">
        <v>42</v>
      </c>
      <c r="F950" s="2" t="s">
        <v>21</v>
      </c>
      <c r="G950" s="6">
        <v>1</v>
      </c>
      <c r="H950" s="8">
        <v>375</v>
      </c>
      <c r="I950" s="10">
        <v>0</v>
      </c>
      <c r="J950" s="8">
        <v>375</v>
      </c>
      <c r="K950" s="8">
        <v>305.98</v>
      </c>
      <c r="L950" s="8">
        <v>69.02</v>
      </c>
      <c r="M950" s="10">
        <f t="shared" si="56"/>
        <v>0.18405333333333332</v>
      </c>
      <c r="N950" t="str">
        <f t="shared" si="57"/>
        <v>03</v>
      </c>
      <c r="O950">
        <f t="shared" si="58"/>
        <v>2024</v>
      </c>
      <c r="P950" s="8">
        <f t="shared" si="59"/>
        <v>0</v>
      </c>
    </row>
    <row r="951" spans="1:16" x14ac:dyDescent="0.3">
      <c r="A951" s="2" t="s">
        <v>1785</v>
      </c>
      <c r="B951" s="4">
        <v>45362</v>
      </c>
      <c r="C951" s="2" t="s">
        <v>797</v>
      </c>
      <c r="D951" s="2" t="s">
        <v>48</v>
      </c>
      <c r="E951" s="2" t="s">
        <v>49</v>
      </c>
      <c r="F951" s="2" t="s">
        <v>16</v>
      </c>
      <c r="G951" s="6">
        <v>3</v>
      </c>
      <c r="H951" s="8">
        <v>137</v>
      </c>
      <c r="I951" s="10">
        <v>0.05</v>
      </c>
      <c r="J951" s="8">
        <v>390.45</v>
      </c>
      <c r="K951" s="8">
        <v>286.58999999999997</v>
      </c>
      <c r="L951" s="8">
        <v>103.86</v>
      </c>
      <c r="M951" s="10">
        <f t="shared" si="56"/>
        <v>0.26600076834421821</v>
      </c>
      <c r="N951" t="str">
        <f t="shared" si="57"/>
        <v>03</v>
      </c>
      <c r="O951">
        <f t="shared" si="58"/>
        <v>2024</v>
      </c>
      <c r="P951" s="8">
        <f t="shared" si="59"/>
        <v>20.55</v>
      </c>
    </row>
    <row r="952" spans="1:16" x14ac:dyDescent="0.3">
      <c r="A952" s="2" t="s">
        <v>1786</v>
      </c>
      <c r="B952" s="4">
        <v>45362</v>
      </c>
      <c r="C952" s="2" t="s">
        <v>1787</v>
      </c>
      <c r="D952" s="2" t="s">
        <v>28</v>
      </c>
      <c r="E952" s="2" t="s">
        <v>20</v>
      </c>
      <c r="F952" s="2" t="s">
        <v>16</v>
      </c>
      <c r="G952" s="6">
        <v>4</v>
      </c>
      <c r="H952" s="8">
        <v>67020</v>
      </c>
      <c r="I952" s="10">
        <v>0.1</v>
      </c>
      <c r="J952" s="8">
        <v>241272</v>
      </c>
      <c r="K952" s="8">
        <v>208136.04</v>
      </c>
      <c r="L952" s="8">
        <v>33135.96</v>
      </c>
      <c r="M952" s="10">
        <f t="shared" si="56"/>
        <v>0.13733860539142545</v>
      </c>
      <c r="N952" t="str">
        <f t="shared" si="57"/>
        <v>03</v>
      </c>
      <c r="O952">
        <f t="shared" si="58"/>
        <v>2024</v>
      </c>
      <c r="P952" s="8">
        <f t="shared" si="59"/>
        <v>26808</v>
      </c>
    </row>
    <row r="953" spans="1:16" x14ac:dyDescent="0.3">
      <c r="A953" s="2" t="s">
        <v>1788</v>
      </c>
      <c r="B953" s="4">
        <v>45362</v>
      </c>
      <c r="C953" s="2" t="s">
        <v>1789</v>
      </c>
      <c r="D953" s="2" t="s">
        <v>24</v>
      </c>
      <c r="E953" s="2" t="s">
        <v>20</v>
      </c>
      <c r="F953" s="2" t="s">
        <v>16</v>
      </c>
      <c r="G953" s="6">
        <v>3</v>
      </c>
      <c r="H953" s="8">
        <v>4794</v>
      </c>
      <c r="I953" s="10">
        <v>0.05</v>
      </c>
      <c r="J953" s="8">
        <v>13662.9</v>
      </c>
      <c r="K953" s="8">
        <v>9649.01</v>
      </c>
      <c r="L953" s="8">
        <v>4013.89</v>
      </c>
      <c r="M953" s="10">
        <f t="shared" si="56"/>
        <v>0.29378023699214662</v>
      </c>
      <c r="N953" t="str">
        <f t="shared" si="57"/>
        <v>03</v>
      </c>
      <c r="O953">
        <f t="shared" si="58"/>
        <v>2024</v>
      </c>
      <c r="P953" s="8">
        <f t="shared" si="59"/>
        <v>719.1</v>
      </c>
    </row>
    <row r="954" spans="1:16" x14ac:dyDescent="0.3">
      <c r="A954" s="2" t="s">
        <v>1790</v>
      </c>
      <c r="B954" s="4">
        <v>45362</v>
      </c>
      <c r="C954" s="2" t="s">
        <v>1791</v>
      </c>
      <c r="D954" s="2" t="s">
        <v>41</v>
      </c>
      <c r="E954" s="2" t="s">
        <v>42</v>
      </c>
      <c r="F954" s="2" t="s">
        <v>25</v>
      </c>
      <c r="G954" s="6">
        <v>1</v>
      </c>
      <c r="H954" s="8">
        <v>884</v>
      </c>
      <c r="I954" s="10">
        <v>0.1</v>
      </c>
      <c r="J954" s="8">
        <v>795.6</v>
      </c>
      <c r="K954" s="8">
        <v>658.68</v>
      </c>
      <c r="L954" s="8">
        <v>136.91999999999999</v>
      </c>
      <c r="M954" s="10">
        <f t="shared" si="56"/>
        <v>0.1720965309200603</v>
      </c>
      <c r="N954" t="str">
        <f t="shared" si="57"/>
        <v>03</v>
      </c>
      <c r="O954">
        <f t="shared" si="58"/>
        <v>2024</v>
      </c>
      <c r="P954" s="8">
        <f t="shared" si="59"/>
        <v>88.4</v>
      </c>
    </row>
    <row r="955" spans="1:16" x14ac:dyDescent="0.3">
      <c r="A955" s="2" t="s">
        <v>1792</v>
      </c>
      <c r="B955" s="4">
        <v>45362</v>
      </c>
      <c r="C955" s="2" t="s">
        <v>877</v>
      </c>
      <c r="D955" s="2" t="s">
        <v>24</v>
      </c>
      <c r="E955" s="2" t="s">
        <v>20</v>
      </c>
      <c r="F955" s="2" t="s">
        <v>25</v>
      </c>
      <c r="G955" s="6">
        <v>2</v>
      </c>
      <c r="H955" s="8">
        <v>1656</v>
      </c>
      <c r="I955" s="10">
        <v>0</v>
      </c>
      <c r="J955" s="8">
        <v>3312</v>
      </c>
      <c r="K955" s="8">
        <v>1925.76</v>
      </c>
      <c r="L955" s="8">
        <v>1386.24</v>
      </c>
      <c r="M955" s="10">
        <f t="shared" si="56"/>
        <v>0.41855072463768117</v>
      </c>
      <c r="N955" t="str">
        <f t="shared" si="57"/>
        <v>03</v>
      </c>
      <c r="O955">
        <f t="shared" si="58"/>
        <v>2024</v>
      </c>
      <c r="P955" s="8">
        <f t="shared" si="59"/>
        <v>0</v>
      </c>
    </row>
    <row r="956" spans="1:16" x14ac:dyDescent="0.3">
      <c r="A956" s="2" t="s">
        <v>1793</v>
      </c>
      <c r="B956" s="4">
        <v>45362</v>
      </c>
      <c r="C956" s="2" t="s">
        <v>1794</v>
      </c>
      <c r="D956" s="2" t="s">
        <v>31</v>
      </c>
      <c r="E956" s="2" t="s">
        <v>20</v>
      </c>
      <c r="F956" s="2" t="s">
        <v>43</v>
      </c>
      <c r="G956" s="6">
        <v>2</v>
      </c>
      <c r="H956" s="8">
        <v>21416</v>
      </c>
      <c r="I956" s="10">
        <v>0.05</v>
      </c>
      <c r="J956" s="8">
        <v>40690.400000000001</v>
      </c>
      <c r="K956" s="8">
        <v>25111.3</v>
      </c>
      <c r="L956" s="8">
        <v>15579.1</v>
      </c>
      <c r="M956" s="10">
        <f t="shared" si="56"/>
        <v>0.38286917798792836</v>
      </c>
      <c r="N956" t="str">
        <f t="shared" si="57"/>
        <v>03</v>
      </c>
      <c r="O956">
        <f t="shared" si="58"/>
        <v>2024</v>
      </c>
      <c r="P956" s="8">
        <f t="shared" si="59"/>
        <v>2141.6</v>
      </c>
    </row>
    <row r="957" spans="1:16" x14ac:dyDescent="0.3">
      <c r="A957" s="2" t="s">
        <v>1795</v>
      </c>
      <c r="B957" s="4">
        <v>45362</v>
      </c>
      <c r="C957" s="2" t="s">
        <v>1694</v>
      </c>
      <c r="D957" s="2" t="s">
        <v>48</v>
      </c>
      <c r="E957" s="2" t="s">
        <v>49</v>
      </c>
      <c r="F957" s="2" t="s">
        <v>32</v>
      </c>
      <c r="G957" s="6">
        <v>3</v>
      </c>
      <c r="H957" s="8">
        <v>135</v>
      </c>
      <c r="I957" s="10">
        <v>0</v>
      </c>
      <c r="J957" s="8">
        <v>405</v>
      </c>
      <c r="K957" s="8">
        <v>240.84</v>
      </c>
      <c r="L957" s="8">
        <v>164.16</v>
      </c>
      <c r="M957" s="10">
        <f t="shared" si="56"/>
        <v>0.40533333333333332</v>
      </c>
      <c r="N957" t="str">
        <f t="shared" si="57"/>
        <v>03</v>
      </c>
      <c r="O957">
        <f t="shared" si="58"/>
        <v>2024</v>
      </c>
      <c r="P957" s="8">
        <f t="shared" si="59"/>
        <v>0</v>
      </c>
    </row>
    <row r="958" spans="1:16" x14ac:dyDescent="0.3">
      <c r="A958" s="2" t="s">
        <v>1796</v>
      </c>
      <c r="B958" s="4">
        <v>45363</v>
      </c>
      <c r="C958" s="2" t="s">
        <v>103</v>
      </c>
      <c r="D958" s="2" t="s">
        <v>31</v>
      </c>
      <c r="E958" s="2" t="s">
        <v>20</v>
      </c>
      <c r="F958" s="2" t="s">
        <v>43</v>
      </c>
      <c r="G958" s="6">
        <v>3</v>
      </c>
      <c r="H958" s="8">
        <v>24650</v>
      </c>
      <c r="I958" s="10">
        <v>0</v>
      </c>
      <c r="J958" s="8">
        <v>73950</v>
      </c>
      <c r="K958" s="8">
        <v>45082.89</v>
      </c>
      <c r="L958" s="8">
        <v>28867.11</v>
      </c>
      <c r="M958" s="10">
        <f t="shared" si="56"/>
        <v>0.39035983772819471</v>
      </c>
      <c r="N958" t="str">
        <f t="shared" si="57"/>
        <v>03</v>
      </c>
      <c r="O958">
        <f t="shared" si="58"/>
        <v>2024</v>
      </c>
      <c r="P958" s="8">
        <f t="shared" si="59"/>
        <v>0</v>
      </c>
    </row>
    <row r="959" spans="1:16" x14ac:dyDescent="0.3">
      <c r="A959" s="2" t="s">
        <v>1797</v>
      </c>
      <c r="B959" s="4">
        <v>45363</v>
      </c>
      <c r="C959" s="2" t="s">
        <v>1798</v>
      </c>
      <c r="D959" s="2" t="s">
        <v>28</v>
      </c>
      <c r="E959" s="2" t="s">
        <v>20</v>
      </c>
      <c r="F959" s="2" t="s">
        <v>43</v>
      </c>
      <c r="G959" s="6">
        <v>1</v>
      </c>
      <c r="H959" s="8">
        <v>68185</v>
      </c>
      <c r="I959" s="10">
        <v>0.1</v>
      </c>
      <c r="J959" s="8">
        <v>61366.5</v>
      </c>
      <c r="K959" s="8">
        <v>55139.12</v>
      </c>
      <c r="L959" s="8">
        <v>6227.38</v>
      </c>
      <c r="M959" s="10">
        <f t="shared" si="56"/>
        <v>0.10147849396657786</v>
      </c>
      <c r="N959" t="str">
        <f t="shared" si="57"/>
        <v>03</v>
      </c>
      <c r="O959">
        <f t="shared" si="58"/>
        <v>2024</v>
      </c>
      <c r="P959" s="8">
        <f t="shared" si="59"/>
        <v>6818.5</v>
      </c>
    </row>
    <row r="960" spans="1:16" x14ac:dyDescent="0.3">
      <c r="A960" s="2" t="s">
        <v>1799</v>
      </c>
      <c r="B960" s="4">
        <v>45363</v>
      </c>
      <c r="C960" s="2" t="s">
        <v>1395</v>
      </c>
      <c r="D960" s="2" t="s">
        <v>14</v>
      </c>
      <c r="E960" s="2" t="s">
        <v>15</v>
      </c>
      <c r="F960" s="2" t="s">
        <v>43</v>
      </c>
      <c r="G960" s="6">
        <v>2</v>
      </c>
      <c r="H960" s="8">
        <v>686</v>
      </c>
      <c r="I960" s="10">
        <v>0.2</v>
      </c>
      <c r="J960" s="8">
        <v>1097.5999999999999</v>
      </c>
      <c r="K960" s="8">
        <v>991.87</v>
      </c>
      <c r="L960" s="8">
        <v>105.73</v>
      </c>
      <c r="M960" s="10">
        <f t="shared" si="56"/>
        <v>9.6328352769679312E-2</v>
      </c>
      <c r="N960" t="str">
        <f t="shared" si="57"/>
        <v>03</v>
      </c>
      <c r="O960">
        <f t="shared" si="58"/>
        <v>2024</v>
      </c>
      <c r="P960" s="8">
        <f t="shared" si="59"/>
        <v>274.40000000000003</v>
      </c>
    </row>
    <row r="961" spans="1:16" x14ac:dyDescent="0.3">
      <c r="A961" s="2" t="s">
        <v>1800</v>
      </c>
      <c r="B961" s="4">
        <v>45363</v>
      </c>
      <c r="C961" s="2" t="s">
        <v>1493</v>
      </c>
      <c r="D961" s="2" t="s">
        <v>14</v>
      </c>
      <c r="E961" s="2" t="s">
        <v>15</v>
      </c>
      <c r="F961" s="2" t="s">
        <v>43</v>
      </c>
      <c r="G961" s="6">
        <v>3</v>
      </c>
      <c r="H961" s="8">
        <v>800</v>
      </c>
      <c r="I961" s="10">
        <v>0.1</v>
      </c>
      <c r="J961" s="8">
        <v>2160</v>
      </c>
      <c r="K961" s="8">
        <v>1352.74</v>
      </c>
      <c r="L961" s="8">
        <v>807.26</v>
      </c>
      <c r="M961" s="10">
        <f t="shared" si="56"/>
        <v>0.3737314814814815</v>
      </c>
      <c r="N961" t="str">
        <f t="shared" si="57"/>
        <v>03</v>
      </c>
      <c r="O961">
        <f t="shared" si="58"/>
        <v>2024</v>
      </c>
      <c r="P961" s="8">
        <f t="shared" si="59"/>
        <v>240</v>
      </c>
    </row>
    <row r="962" spans="1:16" x14ac:dyDescent="0.3">
      <c r="A962" s="2" t="s">
        <v>1801</v>
      </c>
      <c r="B962" s="4">
        <v>45363</v>
      </c>
      <c r="C962" s="2" t="s">
        <v>1802</v>
      </c>
      <c r="D962" s="2" t="s">
        <v>73</v>
      </c>
      <c r="E962" s="2" t="s">
        <v>49</v>
      </c>
      <c r="F962" s="2" t="s">
        <v>25</v>
      </c>
      <c r="G962" s="6">
        <v>1</v>
      </c>
      <c r="H962" s="8">
        <v>161</v>
      </c>
      <c r="I962" s="10">
        <v>0.1</v>
      </c>
      <c r="J962" s="8">
        <v>144.9</v>
      </c>
      <c r="K962" s="8">
        <v>94.35</v>
      </c>
      <c r="L962" s="8">
        <v>50.55</v>
      </c>
      <c r="M962" s="10">
        <f t="shared" si="56"/>
        <v>0.34886128364389229</v>
      </c>
      <c r="N962" t="str">
        <f t="shared" si="57"/>
        <v>03</v>
      </c>
      <c r="O962">
        <f t="shared" si="58"/>
        <v>2024</v>
      </c>
      <c r="P962" s="8">
        <f t="shared" si="59"/>
        <v>16.100000000000001</v>
      </c>
    </row>
    <row r="963" spans="1:16" x14ac:dyDescent="0.3">
      <c r="A963" s="2" t="s">
        <v>1803</v>
      </c>
      <c r="B963" s="4">
        <v>45363</v>
      </c>
      <c r="C963" s="2" t="s">
        <v>1404</v>
      </c>
      <c r="D963" s="2" t="s">
        <v>73</v>
      </c>
      <c r="E963" s="2" t="s">
        <v>49</v>
      </c>
      <c r="F963" s="2" t="s">
        <v>25</v>
      </c>
      <c r="G963" s="6">
        <v>1</v>
      </c>
      <c r="H963" s="8">
        <v>155</v>
      </c>
      <c r="I963" s="10">
        <v>0.1</v>
      </c>
      <c r="J963" s="8">
        <v>139.5</v>
      </c>
      <c r="K963" s="8">
        <v>105.83</v>
      </c>
      <c r="L963" s="8">
        <v>33.67</v>
      </c>
      <c r="M963" s="10">
        <f t="shared" ref="M963:M1026" si="60">L963/J963</f>
        <v>0.24136200716845879</v>
      </c>
      <c r="N963" t="str">
        <f t="shared" ref="N963:N1026" si="61">TEXT(B963,"mm")</f>
        <v>03</v>
      </c>
      <c r="O963">
        <f t="shared" ref="O963:O1026" si="62">YEAR(B963)</f>
        <v>2024</v>
      </c>
      <c r="P963" s="8">
        <f t="shared" ref="P963:P1026" si="63">G963*H963*I963</f>
        <v>15.5</v>
      </c>
    </row>
    <row r="964" spans="1:16" x14ac:dyDescent="0.3">
      <c r="A964" s="2" t="s">
        <v>1804</v>
      </c>
      <c r="B964" s="4">
        <v>45363</v>
      </c>
      <c r="C964" s="2" t="s">
        <v>1805</v>
      </c>
      <c r="D964" s="2" t="s">
        <v>57</v>
      </c>
      <c r="E964" s="2" t="s">
        <v>20</v>
      </c>
      <c r="F964" s="2" t="s">
        <v>32</v>
      </c>
      <c r="G964" s="6">
        <v>2</v>
      </c>
      <c r="H964" s="8">
        <v>25574</v>
      </c>
      <c r="I964" s="10">
        <v>0.05</v>
      </c>
      <c r="J964" s="8">
        <v>48590.6</v>
      </c>
      <c r="K964" s="8">
        <v>34303.699999999997</v>
      </c>
      <c r="L964" s="8">
        <v>14286.9</v>
      </c>
      <c r="M964" s="10">
        <f t="shared" si="60"/>
        <v>0.29402600502977944</v>
      </c>
      <c r="N964" t="str">
        <f t="shared" si="61"/>
        <v>03</v>
      </c>
      <c r="O964">
        <f t="shared" si="62"/>
        <v>2024</v>
      </c>
      <c r="P964" s="8">
        <f t="shared" si="63"/>
        <v>2557.4</v>
      </c>
    </row>
    <row r="965" spans="1:16" x14ac:dyDescent="0.3">
      <c r="A965" s="2" t="s">
        <v>1806</v>
      </c>
      <c r="B965" s="4">
        <v>45363</v>
      </c>
      <c r="C965" s="2" t="s">
        <v>61</v>
      </c>
      <c r="D965" s="2" t="s">
        <v>31</v>
      </c>
      <c r="E965" s="2" t="s">
        <v>20</v>
      </c>
      <c r="F965" s="2" t="s">
        <v>16</v>
      </c>
      <c r="G965" s="6">
        <v>3</v>
      </c>
      <c r="H965" s="8">
        <v>23557</v>
      </c>
      <c r="I965" s="10">
        <v>0.15</v>
      </c>
      <c r="J965" s="8">
        <v>60070.35</v>
      </c>
      <c r="K965" s="8">
        <v>53829.87</v>
      </c>
      <c r="L965" s="8">
        <v>6240.48</v>
      </c>
      <c r="M965" s="10">
        <f t="shared" si="60"/>
        <v>0.10388619343819372</v>
      </c>
      <c r="N965" t="str">
        <f t="shared" si="61"/>
        <v>03</v>
      </c>
      <c r="O965">
        <f t="shared" si="62"/>
        <v>2024</v>
      </c>
      <c r="P965" s="8">
        <f t="shared" si="63"/>
        <v>10600.65</v>
      </c>
    </row>
    <row r="966" spans="1:16" x14ac:dyDescent="0.3">
      <c r="A966" s="2" t="s">
        <v>1807</v>
      </c>
      <c r="B966" s="4">
        <v>45363</v>
      </c>
      <c r="C966" s="2" t="s">
        <v>1808</v>
      </c>
      <c r="D966" s="2" t="s">
        <v>130</v>
      </c>
      <c r="E966" s="2" t="s">
        <v>36</v>
      </c>
      <c r="F966" s="2" t="s">
        <v>32</v>
      </c>
      <c r="G966" s="6">
        <v>3</v>
      </c>
      <c r="H966" s="8">
        <v>20474</v>
      </c>
      <c r="I966" s="10">
        <v>0.05</v>
      </c>
      <c r="J966" s="8">
        <v>58350.9</v>
      </c>
      <c r="K966" s="8">
        <v>37237.199999999997</v>
      </c>
      <c r="L966" s="8">
        <v>21113.7</v>
      </c>
      <c r="M966" s="10">
        <f t="shared" si="60"/>
        <v>0.36184017727232998</v>
      </c>
      <c r="N966" t="str">
        <f t="shared" si="61"/>
        <v>03</v>
      </c>
      <c r="O966">
        <f t="shared" si="62"/>
        <v>2024</v>
      </c>
      <c r="P966" s="8">
        <f t="shared" si="63"/>
        <v>3071.1000000000004</v>
      </c>
    </row>
    <row r="967" spans="1:16" x14ac:dyDescent="0.3">
      <c r="A967" s="2" t="s">
        <v>1809</v>
      </c>
      <c r="B967" s="4">
        <v>45363</v>
      </c>
      <c r="C967" s="2" t="s">
        <v>1810</v>
      </c>
      <c r="D967" s="2" t="s">
        <v>99</v>
      </c>
      <c r="E967" s="2" t="s">
        <v>15</v>
      </c>
      <c r="F967" s="2" t="s">
        <v>16</v>
      </c>
      <c r="G967" s="6">
        <v>4</v>
      </c>
      <c r="H967" s="8">
        <v>1073</v>
      </c>
      <c r="I967" s="10">
        <v>0</v>
      </c>
      <c r="J967" s="8">
        <v>4292</v>
      </c>
      <c r="K967" s="8">
        <v>2992.85</v>
      </c>
      <c r="L967" s="8">
        <v>1299.1500000000001</v>
      </c>
      <c r="M967" s="10">
        <f t="shared" si="60"/>
        <v>0.30269105312208761</v>
      </c>
      <c r="N967" t="str">
        <f t="shared" si="61"/>
        <v>03</v>
      </c>
      <c r="O967">
        <f t="shared" si="62"/>
        <v>2024</v>
      </c>
      <c r="P967" s="8">
        <f t="shared" si="63"/>
        <v>0</v>
      </c>
    </row>
    <row r="968" spans="1:16" x14ac:dyDescent="0.3">
      <c r="A968" s="2" t="s">
        <v>1811</v>
      </c>
      <c r="B968" s="4">
        <v>45363</v>
      </c>
      <c r="C968" s="2" t="s">
        <v>1376</v>
      </c>
      <c r="D968" s="2" t="s">
        <v>41</v>
      </c>
      <c r="E968" s="2" t="s">
        <v>42</v>
      </c>
      <c r="F968" s="2" t="s">
        <v>43</v>
      </c>
      <c r="G968" s="6">
        <v>1</v>
      </c>
      <c r="H968" s="8">
        <v>783</v>
      </c>
      <c r="I968" s="10">
        <v>0.15</v>
      </c>
      <c r="J968" s="8">
        <v>665.55</v>
      </c>
      <c r="K968" s="8">
        <v>573.38</v>
      </c>
      <c r="L968" s="8">
        <v>92.17</v>
      </c>
      <c r="M968" s="10">
        <f t="shared" si="60"/>
        <v>0.13848696566749305</v>
      </c>
      <c r="N968" t="str">
        <f t="shared" si="61"/>
        <v>03</v>
      </c>
      <c r="O968">
        <f t="shared" si="62"/>
        <v>2024</v>
      </c>
      <c r="P968" s="8">
        <f t="shared" si="63"/>
        <v>117.44999999999999</v>
      </c>
    </row>
    <row r="969" spans="1:16" x14ac:dyDescent="0.3">
      <c r="A969" s="2" t="s">
        <v>1812</v>
      </c>
      <c r="B969" s="4">
        <v>45363</v>
      </c>
      <c r="C969" s="2" t="s">
        <v>1813</v>
      </c>
      <c r="D969" s="2" t="s">
        <v>52</v>
      </c>
      <c r="E969" s="2" t="s">
        <v>42</v>
      </c>
      <c r="F969" s="2" t="s">
        <v>32</v>
      </c>
      <c r="G969" s="6">
        <v>1</v>
      </c>
      <c r="H969" s="8">
        <v>883</v>
      </c>
      <c r="I969" s="10">
        <v>0.05</v>
      </c>
      <c r="J969" s="8">
        <v>838.85</v>
      </c>
      <c r="K969" s="8">
        <v>657.02</v>
      </c>
      <c r="L969" s="8">
        <v>181.83</v>
      </c>
      <c r="M969" s="10">
        <f t="shared" si="60"/>
        <v>0.21676104190260476</v>
      </c>
      <c r="N969" t="str">
        <f t="shared" si="61"/>
        <v>03</v>
      </c>
      <c r="O969">
        <f t="shared" si="62"/>
        <v>2024</v>
      </c>
      <c r="P969" s="8">
        <f t="shared" si="63"/>
        <v>44.150000000000006</v>
      </c>
    </row>
    <row r="970" spans="1:16" x14ac:dyDescent="0.3">
      <c r="A970" s="2" t="s">
        <v>1814</v>
      </c>
      <c r="B970" s="4">
        <v>45363</v>
      </c>
      <c r="C970" s="2" t="s">
        <v>1815</v>
      </c>
      <c r="D970" s="2" t="s">
        <v>73</v>
      </c>
      <c r="E970" s="2" t="s">
        <v>49</v>
      </c>
      <c r="F970" s="2" t="s">
        <v>25</v>
      </c>
      <c r="G970" s="6">
        <v>4</v>
      </c>
      <c r="H970" s="8">
        <v>61</v>
      </c>
      <c r="I970" s="10">
        <v>0.05</v>
      </c>
      <c r="J970" s="8">
        <v>231.8</v>
      </c>
      <c r="K970" s="8">
        <v>187</v>
      </c>
      <c r="L970" s="8">
        <v>44.8</v>
      </c>
      <c r="M970" s="10">
        <f t="shared" si="60"/>
        <v>0.19327006039689384</v>
      </c>
      <c r="N970" t="str">
        <f t="shared" si="61"/>
        <v>03</v>
      </c>
      <c r="O970">
        <f t="shared" si="62"/>
        <v>2024</v>
      </c>
      <c r="P970" s="8">
        <f t="shared" si="63"/>
        <v>12.200000000000001</v>
      </c>
    </row>
    <row r="971" spans="1:16" x14ac:dyDescent="0.3">
      <c r="A971" s="2" t="s">
        <v>1816</v>
      </c>
      <c r="B971" s="4">
        <v>45363</v>
      </c>
      <c r="C971" s="2" t="s">
        <v>1612</v>
      </c>
      <c r="D971" s="2" t="s">
        <v>73</v>
      </c>
      <c r="E971" s="2" t="s">
        <v>49</v>
      </c>
      <c r="F971" s="2" t="s">
        <v>16</v>
      </c>
      <c r="G971" s="6">
        <v>2</v>
      </c>
      <c r="H971" s="8">
        <v>150</v>
      </c>
      <c r="I971" s="10">
        <v>0.15</v>
      </c>
      <c r="J971" s="8">
        <v>255</v>
      </c>
      <c r="K971" s="8">
        <v>186.42</v>
      </c>
      <c r="L971" s="8">
        <v>68.58</v>
      </c>
      <c r="M971" s="10">
        <f t="shared" si="60"/>
        <v>0.26894117647058824</v>
      </c>
      <c r="N971" t="str">
        <f t="shared" si="61"/>
        <v>03</v>
      </c>
      <c r="O971">
        <f t="shared" si="62"/>
        <v>2024</v>
      </c>
      <c r="P971" s="8">
        <f t="shared" si="63"/>
        <v>45</v>
      </c>
    </row>
    <row r="972" spans="1:16" x14ac:dyDescent="0.3">
      <c r="A972" s="2" t="s">
        <v>1817</v>
      </c>
      <c r="B972" s="4">
        <v>45363</v>
      </c>
      <c r="C972" s="2" t="s">
        <v>1818</v>
      </c>
      <c r="D972" s="2" t="s">
        <v>24</v>
      </c>
      <c r="E972" s="2" t="s">
        <v>20</v>
      </c>
      <c r="F972" s="2" t="s">
        <v>43</v>
      </c>
      <c r="G972" s="6">
        <v>3</v>
      </c>
      <c r="H972" s="8">
        <v>3754</v>
      </c>
      <c r="I972" s="10">
        <v>0.1</v>
      </c>
      <c r="J972" s="8">
        <v>10135.799999999999</v>
      </c>
      <c r="K972" s="8">
        <v>7205.3</v>
      </c>
      <c r="L972" s="8">
        <v>2930.5</v>
      </c>
      <c r="M972" s="10">
        <f t="shared" si="60"/>
        <v>0.28912370015193672</v>
      </c>
      <c r="N972" t="str">
        <f t="shared" si="61"/>
        <v>03</v>
      </c>
      <c r="O972">
        <f t="shared" si="62"/>
        <v>2024</v>
      </c>
      <c r="P972" s="8">
        <f t="shared" si="63"/>
        <v>1126.2</v>
      </c>
    </row>
    <row r="973" spans="1:16" x14ac:dyDescent="0.3">
      <c r="A973" s="2" t="s">
        <v>1819</v>
      </c>
      <c r="B973" s="4">
        <v>45363</v>
      </c>
      <c r="C973" s="2" t="s">
        <v>609</v>
      </c>
      <c r="D973" s="2" t="s">
        <v>64</v>
      </c>
      <c r="E973" s="2" t="s">
        <v>36</v>
      </c>
      <c r="F973" s="2" t="s">
        <v>43</v>
      </c>
      <c r="G973" s="6">
        <v>1</v>
      </c>
      <c r="H973" s="8">
        <v>9322</v>
      </c>
      <c r="I973" s="10">
        <v>0</v>
      </c>
      <c r="J973" s="8">
        <v>9322</v>
      </c>
      <c r="K973" s="8">
        <v>6110.16</v>
      </c>
      <c r="L973" s="8">
        <v>3211.84</v>
      </c>
      <c r="M973" s="10">
        <f t="shared" si="60"/>
        <v>0.34454408925123364</v>
      </c>
      <c r="N973" t="str">
        <f t="shared" si="61"/>
        <v>03</v>
      </c>
      <c r="O973">
        <f t="shared" si="62"/>
        <v>2024</v>
      </c>
      <c r="P973" s="8">
        <f t="shared" si="63"/>
        <v>0</v>
      </c>
    </row>
    <row r="974" spans="1:16" x14ac:dyDescent="0.3">
      <c r="A974" s="2" t="s">
        <v>1820</v>
      </c>
      <c r="B974" s="4">
        <v>45364</v>
      </c>
      <c r="C974" s="2" t="s">
        <v>1821</v>
      </c>
      <c r="D974" s="2" t="s">
        <v>19</v>
      </c>
      <c r="E974" s="2" t="s">
        <v>20</v>
      </c>
      <c r="F974" s="2" t="s">
        <v>32</v>
      </c>
      <c r="G974" s="6">
        <v>3</v>
      </c>
      <c r="H974" s="8">
        <v>1799</v>
      </c>
      <c r="I974" s="10">
        <v>0.15</v>
      </c>
      <c r="J974" s="8">
        <v>4587.45</v>
      </c>
      <c r="K974" s="8">
        <v>3973.15</v>
      </c>
      <c r="L974" s="8">
        <v>614.29999999999995</v>
      </c>
      <c r="M974" s="10">
        <f t="shared" si="60"/>
        <v>0.13390881644486588</v>
      </c>
      <c r="N974" t="str">
        <f t="shared" si="61"/>
        <v>03</v>
      </c>
      <c r="O974">
        <f t="shared" si="62"/>
        <v>2024</v>
      </c>
      <c r="P974" s="8">
        <f t="shared" si="63"/>
        <v>809.55</v>
      </c>
    </row>
    <row r="975" spans="1:16" x14ac:dyDescent="0.3">
      <c r="A975" s="2" t="s">
        <v>1822</v>
      </c>
      <c r="B975" s="4">
        <v>45364</v>
      </c>
      <c r="C975" s="2" t="s">
        <v>1823</v>
      </c>
      <c r="D975" s="2" t="s">
        <v>48</v>
      </c>
      <c r="E975" s="2" t="s">
        <v>49</v>
      </c>
      <c r="F975" s="2" t="s">
        <v>43</v>
      </c>
      <c r="G975" s="6">
        <v>1</v>
      </c>
      <c r="H975" s="8">
        <v>88</v>
      </c>
      <c r="I975" s="10">
        <v>0.1</v>
      </c>
      <c r="J975" s="8">
        <v>79.2</v>
      </c>
      <c r="K975" s="8">
        <v>60.12</v>
      </c>
      <c r="L975" s="8">
        <v>19.079999999999998</v>
      </c>
      <c r="M975" s="10">
        <f t="shared" si="60"/>
        <v>0.24090909090909088</v>
      </c>
      <c r="N975" t="str">
        <f t="shared" si="61"/>
        <v>03</v>
      </c>
      <c r="O975">
        <f t="shared" si="62"/>
        <v>2024</v>
      </c>
      <c r="P975" s="8">
        <f t="shared" si="63"/>
        <v>8.8000000000000007</v>
      </c>
    </row>
    <row r="976" spans="1:16" x14ac:dyDescent="0.3">
      <c r="A976" s="2" t="s">
        <v>1824</v>
      </c>
      <c r="B976" s="4">
        <v>45364</v>
      </c>
      <c r="C976" s="2" t="s">
        <v>1608</v>
      </c>
      <c r="D976" s="2" t="s">
        <v>48</v>
      </c>
      <c r="E976" s="2" t="s">
        <v>49</v>
      </c>
      <c r="F976" s="2" t="s">
        <v>25</v>
      </c>
      <c r="G976" s="6">
        <v>2</v>
      </c>
      <c r="H976" s="8">
        <v>139</v>
      </c>
      <c r="I976" s="10">
        <v>0.05</v>
      </c>
      <c r="J976" s="8">
        <v>264.10000000000002</v>
      </c>
      <c r="K976" s="8">
        <v>201.24</v>
      </c>
      <c r="L976" s="8">
        <v>62.86</v>
      </c>
      <c r="M976" s="10">
        <f t="shared" si="60"/>
        <v>0.23801590306702006</v>
      </c>
      <c r="N976" t="str">
        <f t="shared" si="61"/>
        <v>03</v>
      </c>
      <c r="O976">
        <f t="shared" si="62"/>
        <v>2024</v>
      </c>
      <c r="P976" s="8">
        <f t="shared" si="63"/>
        <v>13.9</v>
      </c>
    </row>
    <row r="977" spans="1:16" x14ac:dyDescent="0.3">
      <c r="A977" s="2" t="s">
        <v>1825</v>
      </c>
      <c r="B977" s="4">
        <v>45364</v>
      </c>
      <c r="C977" s="2" t="s">
        <v>1826</v>
      </c>
      <c r="D977" s="2" t="s">
        <v>57</v>
      </c>
      <c r="E977" s="2" t="s">
        <v>20</v>
      </c>
      <c r="F977" s="2" t="s">
        <v>32</v>
      </c>
      <c r="G977" s="6">
        <v>2</v>
      </c>
      <c r="H977" s="8">
        <v>27363</v>
      </c>
      <c r="I977" s="10">
        <v>0.1</v>
      </c>
      <c r="J977" s="8">
        <v>49253.4</v>
      </c>
      <c r="K977" s="8">
        <v>44407.199999999997</v>
      </c>
      <c r="L977" s="8">
        <v>4846.2</v>
      </c>
      <c r="M977" s="10">
        <f t="shared" si="60"/>
        <v>9.8393207372485955E-2</v>
      </c>
      <c r="N977" t="str">
        <f t="shared" si="61"/>
        <v>03</v>
      </c>
      <c r="O977">
        <f t="shared" si="62"/>
        <v>2024</v>
      </c>
      <c r="P977" s="8">
        <f t="shared" si="63"/>
        <v>5472.6</v>
      </c>
    </row>
    <row r="978" spans="1:16" x14ac:dyDescent="0.3">
      <c r="A978" s="2" t="s">
        <v>1827</v>
      </c>
      <c r="B978" s="4">
        <v>45364</v>
      </c>
      <c r="C978" s="2" t="s">
        <v>1828</v>
      </c>
      <c r="D978" s="2" t="s">
        <v>73</v>
      </c>
      <c r="E978" s="2" t="s">
        <v>49</v>
      </c>
      <c r="F978" s="2" t="s">
        <v>21</v>
      </c>
      <c r="G978" s="6">
        <v>1</v>
      </c>
      <c r="H978" s="8">
        <v>144</v>
      </c>
      <c r="I978" s="10">
        <v>0.1</v>
      </c>
      <c r="J978" s="8">
        <v>129.6</v>
      </c>
      <c r="K978" s="8">
        <v>115.41</v>
      </c>
      <c r="L978" s="8">
        <v>14.19</v>
      </c>
      <c r="M978" s="10">
        <f t="shared" si="60"/>
        <v>0.10949074074074074</v>
      </c>
      <c r="N978" t="str">
        <f t="shared" si="61"/>
        <v>03</v>
      </c>
      <c r="O978">
        <f t="shared" si="62"/>
        <v>2024</v>
      </c>
      <c r="P978" s="8">
        <f t="shared" si="63"/>
        <v>14.4</v>
      </c>
    </row>
    <row r="979" spans="1:16" x14ac:dyDescent="0.3">
      <c r="A979" s="2" t="s">
        <v>1829</v>
      </c>
      <c r="B979" s="4">
        <v>45364</v>
      </c>
      <c r="C979" s="2" t="s">
        <v>1830</v>
      </c>
      <c r="D979" s="2" t="s">
        <v>73</v>
      </c>
      <c r="E979" s="2" t="s">
        <v>49</v>
      </c>
      <c r="F979" s="2" t="s">
        <v>25</v>
      </c>
      <c r="G979" s="6">
        <v>2</v>
      </c>
      <c r="H979" s="8">
        <v>114</v>
      </c>
      <c r="I979" s="10">
        <v>0.05</v>
      </c>
      <c r="J979" s="8">
        <v>216.6</v>
      </c>
      <c r="K979" s="8">
        <v>179.21</v>
      </c>
      <c r="L979" s="8">
        <v>37.39</v>
      </c>
      <c r="M979" s="10">
        <f t="shared" si="60"/>
        <v>0.17262234533702678</v>
      </c>
      <c r="N979" t="str">
        <f t="shared" si="61"/>
        <v>03</v>
      </c>
      <c r="O979">
        <f t="shared" si="62"/>
        <v>2024</v>
      </c>
      <c r="P979" s="8">
        <f t="shared" si="63"/>
        <v>11.4</v>
      </c>
    </row>
    <row r="980" spans="1:16" x14ac:dyDescent="0.3">
      <c r="A980" s="2" t="s">
        <v>1831</v>
      </c>
      <c r="B980" s="4">
        <v>45364</v>
      </c>
      <c r="C980" s="2" t="s">
        <v>1832</v>
      </c>
      <c r="D980" s="2" t="s">
        <v>28</v>
      </c>
      <c r="E980" s="2" t="s">
        <v>20</v>
      </c>
      <c r="F980" s="2" t="s">
        <v>43</v>
      </c>
      <c r="G980" s="6">
        <v>3</v>
      </c>
      <c r="H980" s="8">
        <v>70033</v>
      </c>
      <c r="I980" s="10">
        <v>0</v>
      </c>
      <c r="J980" s="8">
        <v>210099</v>
      </c>
      <c r="K980" s="8">
        <v>143727.28</v>
      </c>
      <c r="L980" s="8">
        <v>66371.72</v>
      </c>
      <c r="M980" s="10">
        <f t="shared" si="60"/>
        <v>0.3159068819937268</v>
      </c>
      <c r="N980" t="str">
        <f t="shared" si="61"/>
        <v>03</v>
      </c>
      <c r="O980">
        <f t="shared" si="62"/>
        <v>2024</v>
      </c>
      <c r="P980" s="8">
        <f t="shared" si="63"/>
        <v>0</v>
      </c>
    </row>
    <row r="981" spans="1:16" x14ac:dyDescent="0.3">
      <c r="A981" s="2" t="s">
        <v>1833</v>
      </c>
      <c r="B981" s="4">
        <v>45364</v>
      </c>
      <c r="C981" s="2" t="s">
        <v>262</v>
      </c>
      <c r="D981" s="2" t="s">
        <v>130</v>
      </c>
      <c r="E981" s="2" t="s">
        <v>36</v>
      </c>
      <c r="F981" s="2" t="s">
        <v>32</v>
      </c>
      <c r="G981" s="6">
        <v>2</v>
      </c>
      <c r="H981" s="8">
        <v>8210</v>
      </c>
      <c r="I981" s="10">
        <v>0.05</v>
      </c>
      <c r="J981" s="8">
        <v>15599</v>
      </c>
      <c r="K981" s="8">
        <v>12465.01</v>
      </c>
      <c r="L981" s="8">
        <v>3133.99</v>
      </c>
      <c r="M981" s="10">
        <f t="shared" si="60"/>
        <v>0.20090967369703186</v>
      </c>
      <c r="N981" t="str">
        <f t="shared" si="61"/>
        <v>03</v>
      </c>
      <c r="O981">
        <f t="shared" si="62"/>
        <v>2024</v>
      </c>
      <c r="P981" s="8">
        <f t="shared" si="63"/>
        <v>821</v>
      </c>
    </row>
    <row r="982" spans="1:16" x14ac:dyDescent="0.3">
      <c r="A982" s="2" t="s">
        <v>1834</v>
      </c>
      <c r="B982" s="4">
        <v>45364</v>
      </c>
      <c r="C982" s="2" t="s">
        <v>1835</v>
      </c>
      <c r="D982" s="2" t="s">
        <v>64</v>
      </c>
      <c r="E982" s="2" t="s">
        <v>36</v>
      </c>
      <c r="F982" s="2" t="s">
        <v>21</v>
      </c>
      <c r="G982" s="6">
        <v>1</v>
      </c>
      <c r="H982" s="8">
        <v>7962</v>
      </c>
      <c r="I982" s="10">
        <v>0.1</v>
      </c>
      <c r="J982" s="8">
        <v>7165.8</v>
      </c>
      <c r="K982" s="8">
        <v>5697.52</v>
      </c>
      <c r="L982" s="8">
        <v>1468.28</v>
      </c>
      <c r="M982" s="10">
        <f t="shared" si="60"/>
        <v>0.20490105780233889</v>
      </c>
      <c r="N982" t="str">
        <f t="shared" si="61"/>
        <v>03</v>
      </c>
      <c r="O982">
        <f t="shared" si="62"/>
        <v>2024</v>
      </c>
      <c r="P982" s="8">
        <f t="shared" si="63"/>
        <v>796.2</v>
      </c>
    </row>
    <row r="983" spans="1:16" x14ac:dyDescent="0.3">
      <c r="A983" s="2" t="s">
        <v>1836</v>
      </c>
      <c r="B983" s="4">
        <v>45364</v>
      </c>
      <c r="C983" s="2" t="s">
        <v>879</v>
      </c>
      <c r="D983" s="2" t="s">
        <v>48</v>
      </c>
      <c r="E983" s="2" t="s">
        <v>49</v>
      </c>
      <c r="F983" s="2" t="s">
        <v>16</v>
      </c>
      <c r="G983" s="6">
        <v>4</v>
      </c>
      <c r="H983" s="8">
        <v>172</v>
      </c>
      <c r="I983" s="10">
        <v>0.2</v>
      </c>
      <c r="J983" s="8">
        <v>550.4</v>
      </c>
      <c r="K983" s="8">
        <v>535.48</v>
      </c>
      <c r="L983" s="8">
        <v>14.92</v>
      </c>
      <c r="M983" s="10">
        <f t="shared" si="60"/>
        <v>2.7107558139534884E-2</v>
      </c>
      <c r="N983" t="str">
        <f t="shared" si="61"/>
        <v>03</v>
      </c>
      <c r="O983">
        <f t="shared" si="62"/>
        <v>2024</v>
      </c>
      <c r="P983" s="8">
        <f t="shared" si="63"/>
        <v>137.6</v>
      </c>
    </row>
    <row r="984" spans="1:16" x14ac:dyDescent="0.3">
      <c r="A984" s="2" t="s">
        <v>1837</v>
      </c>
      <c r="B984" s="4">
        <v>45364</v>
      </c>
      <c r="C984" s="2" t="s">
        <v>869</v>
      </c>
      <c r="D984" s="2" t="s">
        <v>28</v>
      </c>
      <c r="E984" s="2" t="s">
        <v>20</v>
      </c>
      <c r="F984" s="2" t="s">
        <v>43</v>
      </c>
      <c r="G984" s="6">
        <v>1</v>
      </c>
      <c r="H984" s="8">
        <v>65112</v>
      </c>
      <c r="I984" s="10">
        <v>0.1</v>
      </c>
      <c r="J984" s="8">
        <v>58600.800000000003</v>
      </c>
      <c r="K984" s="8">
        <v>52257.14</v>
      </c>
      <c r="L984" s="8">
        <v>6343.66</v>
      </c>
      <c r="M984" s="10">
        <f t="shared" si="60"/>
        <v>0.10825210577330001</v>
      </c>
      <c r="N984" t="str">
        <f t="shared" si="61"/>
        <v>03</v>
      </c>
      <c r="O984">
        <f t="shared" si="62"/>
        <v>2024</v>
      </c>
      <c r="P984" s="8">
        <f t="shared" si="63"/>
        <v>6511.2000000000007</v>
      </c>
    </row>
    <row r="985" spans="1:16" x14ac:dyDescent="0.3">
      <c r="A985" s="2" t="s">
        <v>1838</v>
      </c>
      <c r="B985" s="4">
        <v>45364</v>
      </c>
      <c r="C985" s="2" t="s">
        <v>1839</v>
      </c>
      <c r="D985" s="2" t="s">
        <v>24</v>
      </c>
      <c r="E985" s="2" t="s">
        <v>20</v>
      </c>
      <c r="F985" s="2" t="s">
        <v>21</v>
      </c>
      <c r="G985" s="6">
        <v>3</v>
      </c>
      <c r="H985" s="8">
        <v>1817</v>
      </c>
      <c r="I985" s="10">
        <v>0.1</v>
      </c>
      <c r="J985" s="8">
        <v>4905.8999999999996</v>
      </c>
      <c r="K985" s="8">
        <v>3313.99</v>
      </c>
      <c r="L985" s="8">
        <v>1591.91</v>
      </c>
      <c r="M985" s="10">
        <f t="shared" si="60"/>
        <v>0.32448888073544102</v>
      </c>
      <c r="N985" t="str">
        <f t="shared" si="61"/>
        <v>03</v>
      </c>
      <c r="O985">
        <f t="shared" si="62"/>
        <v>2024</v>
      </c>
      <c r="P985" s="8">
        <f t="shared" si="63"/>
        <v>545.1</v>
      </c>
    </row>
    <row r="986" spans="1:16" x14ac:dyDescent="0.3">
      <c r="A986" s="2" t="s">
        <v>1840</v>
      </c>
      <c r="B986" s="4">
        <v>45364</v>
      </c>
      <c r="C986" s="2" t="s">
        <v>869</v>
      </c>
      <c r="D986" s="2" t="s">
        <v>24</v>
      </c>
      <c r="E986" s="2" t="s">
        <v>20</v>
      </c>
      <c r="F986" s="2" t="s">
        <v>43</v>
      </c>
      <c r="G986" s="6">
        <v>3</v>
      </c>
      <c r="H986" s="8">
        <v>3937</v>
      </c>
      <c r="I986" s="10">
        <v>0.1</v>
      </c>
      <c r="J986" s="8">
        <v>10629.9</v>
      </c>
      <c r="K986" s="8">
        <v>8808.35</v>
      </c>
      <c r="L986" s="8">
        <v>1821.55</v>
      </c>
      <c r="M986" s="10">
        <f t="shared" si="60"/>
        <v>0.17136097235157433</v>
      </c>
      <c r="N986" t="str">
        <f t="shared" si="61"/>
        <v>03</v>
      </c>
      <c r="O986">
        <f t="shared" si="62"/>
        <v>2024</v>
      </c>
      <c r="P986" s="8">
        <f t="shared" si="63"/>
        <v>1181.1000000000001</v>
      </c>
    </row>
    <row r="987" spans="1:16" x14ac:dyDescent="0.3">
      <c r="A987" s="2" t="s">
        <v>1841</v>
      </c>
      <c r="B987" s="4">
        <v>45365</v>
      </c>
      <c r="C987" s="2" t="s">
        <v>1842</v>
      </c>
      <c r="D987" s="2" t="s">
        <v>48</v>
      </c>
      <c r="E987" s="2" t="s">
        <v>49</v>
      </c>
      <c r="F987" s="2" t="s">
        <v>32</v>
      </c>
      <c r="G987" s="6">
        <v>2</v>
      </c>
      <c r="H987" s="8">
        <v>138</v>
      </c>
      <c r="I987" s="10">
        <v>0</v>
      </c>
      <c r="J987" s="8">
        <v>276</v>
      </c>
      <c r="K987" s="8">
        <v>197.6</v>
      </c>
      <c r="L987" s="8">
        <v>78.400000000000006</v>
      </c>
      <c r="M987" s="10">
        <f t="shared" si="60"/>
        <v>0.28405797101449276</v>
      </c>
      <c r="N987" t="str">
        <f t="shared" si="61"/>
        <v>03</v>
      </c>
      <c r="O987">
        <f t="shared" si="62"/>
        <v>2024</v>
      </c>
      <c r="P987" s="8">
        <f t="shared" si="63"/>
        <v>0</v>
      </c>
    </row>
    <row r="988" spans="1:16" x14ac:dyDescent="0.3">
      <c r="A988" s="2" t="s">
        <v>1843</v>
      </c>
      <c r="B988" s="4">
        <v>45365</v>
      </c>
      <c r="C988" s="2" t="s">
        <v>1844</v>
      </c>
      <c r="D988" s="2" t="s">
        <v>14</v>
      </c>
      <c r="E988" s="2" t="s">
        <v>15</v>
      </c>
      <c r="F988" s="2" t="s">
        <v>25</v>
      </c>
      <c r="G988" s="6">
        <v>2</v>
      </c>
      <c r="H988" s="8">
        <v>888</v>
      </c>
      <c r="I988" s="10">
        <v>0.1</v>
      </c>
      <c r="J988" s="8">
        <v>1598.4</v>
      </c>
      <c r="K988" s="8">
        <v>1217.17</v>
      </c>
      <c r="L988" s="8">
        <v>381.23</v>
      </c>
      <c r="M988" s="10">
        <f t="shared" si="60"/>
        <v>0.23850725725725724</v>
      </c>
      <c r="N988" t="str">
        <f t="shared" si="61"/>
        <v>03</v>
      </c>
      <c r="O988">
        <f t="shared" si="62"/>
        <v>2024</v>
      </c>
      <c r="P988" s="8">
        <f t="shared" si="63"/>
        <v>177.60000000000002</v>
      </c>
    </row>
    <row r="989" spans="1:16" x14ac:dyDescent="0.3">
      <c r="A989" s="2" t="s">
        <v>1845</v>
      </c>
      <c r="B989" s="4">
        <v>45365</v>
      </c>
      <c r="C989" s="2" t="s">
        <v>394</v>
      </c>
      <c r="D989" s="2" t="s">
        <v>48</v>
      </c>
      <c r="E989" s="2" t="s">
        <v>49</v>
      </c>
      <c r="F989" s="2" t="s">
        <v>16</v>
      </c>
      <c r="G989" s="6">
        <v>3</v>
      </c>
      <c r="H989" s="8">
        <v>148</v>
      </c>
      <c r="I989" s="10">
        <v>0</v>
      </c>
      <c r="J989" s="8">
        <v>444</v>
      </c>
      <c r="K989" s="8">
        <v>289.39999999999998</v>
      </c>
      <c r="L989" s="8">
        <v>154.6</v>
      </c>
      <c r="M989" s="10">
        <f t="shared" si="60"/>
        <v>0.34819819819819819</v>
      </c>
      <c r="N989" t="str">
        <f t="shared" si="61"/>
        <v>03</v>
      </c>
      <c r="O989">
        <f t="shared" si="62"/>
        <v>2024</v>
      </c>
      <c r="P989" s="8">
        <f t="shared" si="63"/>
        <v>0</v>
      </c>
    </row>
    <row r="990" spans="1:16" x14ac:dyDescent="0.3">
      <c r="A990" s="2" t="s">
        <v>1846</v>
      </c>
      <c r="B990" s="4">
        <v>45365</v>
      </c>
      <c r="C990" s="2" t="s">
        <v>1847</v>
      </c>
      <c r="D990" s="2" t="s">
        <v>99</v>
      </c>
      <c r="E990" s="2" t="s">
        <v>15</v>
      </c>
      <c r="F990" s="2" t="s">
        <v>16</v>
      </c>
      <c r="G990" s="6">
        <v>1</v>
      </c>
      <c r="H990" s="8">
        <v>1008</v>
      </c>
      <c r="I990" s="10">
        <v>0</v>
      </c>
      <c r="J990" s="8">
        <v>1008</v>
      </c>
      <c r="K990" s="8">
        <v>649.05999999999995</v>
      </c>
      <c r="L990" s="8">
        <v>358.94</v>
      </c>
      <c r="M990" s="10">
        <f t="shared" si="60"/>
        <v>0.35609126984126982</v>
      </c>
      <c r="N990" t="str">
        <f t="shared" si="61"/>
        <v>03</v>
      </c>
      <c r="O990">
        <f t="shared" si="62"/>
        <v>2024</v>
      </c>
      <c r="P990" s="8">
        <f t="shared" si="63"/>
        <v>0</v>
      </c>
    </row>
    <row r="991" spans="1:16" x14ac:dyDescent="0.3">
      <c r="A991" s="2" t="s">
        <v>1848</v>
      </c>
      <c r="B991" s="4">
        <v>45365</v>
      </c>
      <c r="C991" s="2" t="s">
        <v>1691</v>
      </c>
      <c r="D991" s="2" t="s">
        <v>99</v>
      </c>
      <c r="E991" s="2" t="s">
        <v>15</v>
      </c>
      <c r="F991" s="2" t="s">
        <v>21</v>
      </c>
      <c r="G991" s="6">
        <v>1</v>
      </c>
      <c r="H991" s="8">
        <v>1597</v>
      </c>
      <c r="I991" s="10">
        <v>0.1</v>
      </c>
      <c r="J991" s="8">
        <v>1437.3</v>
      </c>
      <c r="K991" s="8">
        <v>1098.02</v>
      </c>
      <c r="L991" s="8">
        <v>339.28</v>
      </c>
      <c r="M991" s="10">
        <f t="shared" si="60"/>
        <v>0.23605371182077506</v>
      </c>
      <c r="N991" t="str">
        <f t="shared" si="61"/>
        <v>03</v>
      </c>
      <c r="O991">
        <f t="shared" si="62"/>
        <v>2024</v>
      </c>
      <c r="P991" s="8">
        <f t="shared" si="63"/>
        <v>159.70000000000002</v>
      </c>
    </row>
    <row r="992" spans="1:16" x14ac:dyDescent="0.3">
      <c r="A992" s="2" t="s">
        <v>1849</v>
      </c>
      <c r="B992" s="4">
        <v>45365</v>
      </c>
      <c r="C992" s="2" t="s">
        <v>1850</v>
      </c>
      <c r="D992" s="2" t="s">
        <v>19</v>
      </c>
      <c r="E992" s="2" t="s">
        <v>20</v>
      </c>
      <c r="F992" s="2" t="s">
        <v>16</v>
      </c>
      <c r="G992" s="6">
        <v>1</v>
      </c>
      <c r="H992" s="8">
        <v>1523</v>
      </c>
      <c r="I992" s="10">
        <v>0</v>
      </c>
      <c r="J992" s="8">
        <v>1523</v>
      </c>
      <c r="K992" s="8">
        <v>979.42</v>
      </c>
      <c r="L992" s="8">
        <v>543.58000000000004</v>
      </c>
      <c r="M992" s="10">
        <f t="shared" si="60"/>
        <v>0.35691398555482601</v>
      </c>
      <c r="N992" t="str">
        <f t="shared" si="61"/>
        <v>03</v>
      </c>
      <c r="O992">
        <f t="shared" si="62"/>
        <v>2024</v>
      </c>
      <c r="P992" s="8">
        <f t="shared" si="63"/>
        <v>0</v>
      </c>
    </row>
    <row r="993" spans="1:16" x14ac:dyDescent="0.3">
      <c r="A993" s="2" t="s">
        <v>1851</v>
      </c>
      <c r="B993" s="4">
        <v>45365</v>
      </c>
      <c r="C993" s="2" t="s">
        <v>1852</v>
      </c>
      <c r="D993" s="2" t="s">
        <v>73</v>
      </c>
      <c r="E993" s="2" t="s">
        <v>49</v>
      </c>
      <c r="F993" s="2" t="s">
        <v>32</v>
      </c>
      <c r="G993" s="6">
        <v>2</v>
      </c>
      <c r="H993" s="8">
        <v>65</v>
      </c>
      <c r="I993" s="10">
        <v>0.05</v>
      </c>
      <c r="J993" s="8">
        <v>123.5</v>
      </c>
      <c r="K993" s="8">
        <v>77.8</v>
      </c>
      <c r="L993" s="8">
        <v>45.7</v>
      </c>
      <c r="M993" s="10">
        <f t="shared" si="60"/>
        <v>0.37004048582995952</v>
      </c>
      <c r="N993" t="str">
        <f t="shared" si="61"/>
        <v>03</v>
      </c>
      <c r="O993">
        <f t="shared" si="62"/>
        <v>2024</v>
      </c>
      <c r="P993" s="8">
        <f t="shared" si="63"/>
        <v>6.5</v>
      </c>
    </row>
    <row r="994" spans="1:16" x14ac:dyDescent="0.3">
      <c r="A994" s="2" t="s">
        <v>1853</v>
      </c>
      <c r="B994" s="4">
        <v>45365</v>
      </c>
      <c r="C994" s="2" t="s">
        <v>1256</v>
      </c>
      <c r="D994" s="2" t="s">
        <v>76</v>
      </c>
      <c r="E994" s="2" t="s">
        <v>15</v>
      </c>
      <c r="F994" s="2" t="s">
        <v>32</v>
      </c>
      <c r="G994" s="6">
        <v>1</v>
      </c>
      <c r="H994" s="8">
        <v>3874</v>
      </c>
      <c r="I994" s="10">
        <v>0.2</v>
      </c>
      <c r="J994" s="8">
        <v>3099.2</v>
      </c>
      <c r="K994" s="8">
        <v>2797.22</v>
      </c>
      <c r="L994" s="8">
        <v>301.98</v>
      </c>
      <c r="M994" s="10">
        <f t="shared" si="60"/>
        <v>9.7438048528652565E-2</v>
      </c>
      <c r="N994" t="str">
        <f t="shared" si="61"/>
        <v>03</v>
      </c>
      <c r="O994">
        <f t="shared" si="62"/>
        <v>2024</v>
      </c>
      <c r="P994" s="8">
        <f t="shared" si="63"/>
        <v>774.80000000000007</v>
      </c>
    </row>
    <row r="995" spans="1:16" x14ac:dyDescent="0.3">
      <c r="A995" s="2" t="s">
        <v>1854</v>
      </c>
      <c r="B995" s="4">
        <v>45365</v>
      </c>
      <c r="C995" s="2" t="s">
        <v>1855</v>
      </c>
      <c r="D995" s="2" t="s">
        <v>14</v>
      </c>
      <c r="E995" s="2" t="s">
        <v>15</v>
      </c>
      <c r="F995" s="2" t="s">
        <v>43</v>
      </c>
      <c r="G995" s="6">
        <v>4</v>
      </c>
      <c r="H995" s="8">
        <v>1206</v>
      </c>
      <c r="I995" s="10">
        <v>0.1</v>
      </c>
      <c r="J995" s="8">
        <v>4341.6000000000004</v>
      </c>
      <c r="K995" s="8">
        <v>3945.3</v>
      </c>
      <c r="L995" s="8">
        <v>396.3</v>
      </c>
      <c r="M995" s="10">
        <f t="shared" si="60"/>
        <v>9.1279712548369266E-2</v>
      </c>
      <c r="N995" t="str">
        <f t="shared" si="61"/>
        <v>03</v>
      </c>
      <c r="O995">
        <f t="shared" si="62"/>
        <v>2024</v>
      </c>
      <c r="P995" s="8">
        <f t="shared" si="63"/>
        <v>482.40000000000003</v>
      </c>
    </row>
    <row r="996" spans="1:16" x14ac:dyDescent="0.3">
      <c r="A996" s="2" t="s">
        <v>1856</v>
      </c>
      <c r="B996" s="4">
        <v>45365</v>
      </c>
      <c r="C996" s="2" t="s">
        <v>1181</v>
      </c>
      <c r="D996" s="2" t="s">
        <v>35</v>
      </c>
      <c r="E996" s="2" t="s">
        <v>36</v>
      </c>
      <c r="F996" s="2" t="s">
        <v>43</v>
      </c>
      <c r="G996" s="6">
        <v>2</v>
      </c>
      <c r="H996" s="8">
        <v>7954</v>
      </c>
      <c r="I996" s="10">
        <v>0.15</v>
      </c>
      <c r="J996" s="8">
        <v>13521.8</v>
      </c>
      <c r="K996" s="8">
        <v>10655.48</v>
      </c>
      <c r="L996" s="8">
        <v>2866.32</v>
      </c>
      <c r="M996" s="10">
        <f t="shared" si="60"/>
        <v>0.21197769527725602</v>
      </c>
      <c r="N996" t="str">
        <f t="shared" si="61"/>
        <v>03</v>
      </c>
      <c r="O996">
        <f t="shared" si="62"/>
        <v>2024</v>
      </c>
      <c r="P996" s="8">
        <f t="shared" si="63"/>
        <v>2386.1999999999998</v>
      </c>
    </row>
    <row r="997" spans="1:16" x14ac:dyDescent="0.3">
      <c r="A997" s="2" t="s">
        <v>1857</v>
      </c>
      <c r="B997" s="4">
        <v>45365</v>
      </c>
      <c r="C997" s="2" t="s">
        <v>1858</v>
      </c>
      <c r="D997" s="2" t="s">
        <v>52</v>
      </c>
      <c r="E997" s="2" t="s">
        <v>42</v>
      </c>
      <c r="F997" s="2" t="s">
        <v>32</v>
      </c>
      <c r="G997" s="6">
        <v>2</v>
      </c>
      <c r="H997" s="8">
        <v>1153</v>
      </c>
      <c r="I997" s="10">
        <v>0.05</v>
      </c>
      <c r="J997" s="8">
        <v>2190.6999999999998</v>
      </c>
      <c r="K997" s="8">
        <v>1685.09</v>
      </c>
      <c r="L997" s="8">
        <v>505.61</v>
      </c>
      <c r="M997" s="10">
        <f t="shared" si="60"/>
        <v>0.23079837494864658</v>
      </c>
      <c r="N997" t="str">
        <f t="shared" si="61"/>
        <v>03</v>
      </c>
      <c r="O997">
        <f t="shared" si="62"/>
        <v>2024</v>
      </c>
      <c r="P997" s="8">
        <f t="shared" si="63"/>
        <v>115.30000000000001</v>
      </c>
    </row>
    <row r="998" spans="1:16" x14ac:dyDescent="0.3">
      <c r="A998" s="2" t="s">
        <v>1859</v>
      </c>
      <c r="B998" s="4">
        <v>45366</v>
      </c>
      <c r="C998" s="2" t="s">
        <v>554</v>
      </c>
      <c r="D998" s="2" t="s">
        <v>28</v>
      </c>
      <c r="E998" s="2" t="s">
        <v>20</v>
      </c>
      <c r="F998" s="2" t="s">
        <v>43</v>
      </c>
      <c r="G998" s="6">
        <v>1</v>
      </c>
      <c r="H998" s="8">
        <v>73573</v>
      </c>
      <c r="I998" s="10">
        <v>0.15</v>
      </c>
      <c r="J998" s="8">
        <v>62537.05</v>
      </c>
      <c r="K998" s="8">
        <v>46540.93</v>
      </c>
      <c r="L998" s="8">
        <v>15996.12</v>
      </c>
      <c r="M998" s="10">
        <f t="shared" si="60"/>
        <v>0.2557862898873548</v>
      </c>
      <c r="N998" t="str">
        <f t="shared" si="61"/>
        <v>03</v>
      </c>
      <c r="O998">
        <f t="shared" si="62"/>
        <v>2024</v>
      </c>
      <c r="P998" s="8">
        <f t="shared" si="63"/>
        <v>11035.949999999999</v>
      </c>
    </row>
    <row r="999" spans="1:16" x14ac:dyDescent="0.3">
      <c r="A999" s="2" t="s">
        <v>1860</v>
      </c>
      <c r="B999" s="4">
        <v>45366</v>
      </c>
      <c r="C999" s="2" t="s">
        <v>342</v>
      </c>
      <c r="D999" s="2" t="s">
        <v>52</v>
      </c>
      <c r="E999" s="2" t="s">
        <v>42</v>
      </c>
      <c r="F999" s="2" t="s">
        <v>43</v>
      </c>
      <c r="G999" s="6">
        <v>3</v>
      </c>
      <c r="H999" s="8">
        <v>2973</v>
      </c>
      <c r="I999" s="10">
        <v>0</v>
      </c>
      <c r="J999" s="8">
        <v>8919</v>
      </c>
      <c r="K999" s="8">
        <v>5141.0600000000004</v>
      </c>
      <c r="L999" s="8">
        <v>3777.94</v>
      </c>
      <c r="M999" s="10">
        <f t="shared" si="60"/>
        <v>0.42358336136338154</v>
      </c>
      <c r="N999" t="str">
        <f t="shared" si="61"/>
        <v>03</v>
      </c>
      <c r="O999">
        <f t="shared" si="62"/>
        <v>2024</v>
      </c>
      <c r="P999" s="8">
        <f t="shared" si="63"/>
        <v>0</v>
      </c>
    </row>
    <row r="1000" spans="1:16" x14ac:dyDescent="0.3">
      <c r="A1000" s="2" t="s">
        <v>1861</v>
      </c>
      <c r="B1000" s="4">
        <v>45366</v>
      </c>
      <c r="C1000" s="2" t="s">
        <v>1862</v>
      </c>
      <c r="D1000" s="2" t="s">
        <v>64</v>
      </c>
      <c r="E1000" s="2" t="s">
        <v>36</v>
      </c>
      <c r="F1000" s="2" t="s">
        <v>32</v>
      </c>
      <c r="G1000" s="6">
        <v>2</v>
      </c>
      <c r="H1000" s="8">
        <v>5747</v>
      </c>
      <c r="I1000" s="10">
        <v>0.05</v>
      </c>
      <c r="J1000" s="8">
        <v>10919.3</v>
      </c>
      <c r="K1000" s="8">
        <v>8924.52</v>
      </c>
      <c r="L1000" s="8">
        <v>1994.78</v>
      </c>
      <c r="M1000" s="10">
        <f t="shared" si="60"/>
        <v>0.18268387167675584</v>
      </c>
      <c r="N1000" t="str">
        <f t="shared" si="61"/>
        <v>03</v>
      </c>
      <c r="O1000">
        <f t="shared" si="62"/>
        <v>2024</v>
      </c>
      <c r="P1000" s="8">
        <f t="shared" si="63"/>
        <v>574.70000000000005</v>
      </c>
    </row>
    <row r="1001" spans="1:16" x14ac:dyDescent="0.3">
      <c r="A1001" s="2" t="s">
        <v>1863</v>
      </c>
      <c r="B1001" s="4">
        <v>45366</v>
      </c>
      <c r="C1001" s="2" t="s">
        <v>763</v>
      </c>
      <c r="D1001" s="2" t="s">
        <v>99</v>
      </c>
      <c r="E1001" s="2" t="s">
        <v>15</v>
      </c>
      <c r="F1001" s="2" t="s">
        <v>43</v>
      </c>
      <c r="G1001" s="6">
        <v>1</v>
      </c>
      <c r="H1001" s="8">
        <v>983</v>
      </c>
      <c r="I1001" s="10">
        <v>0</v>
      </c>
      <c r="J1001" s="8">
        <v>983</v>
      </c>
      <c r="K1001" s="8">
        <v>708.6</v>
      </c>
      <c r="L1001" s="8">
        <v>274.39999999999998</v>
      </c>
      <c r="M1001" s="10">
        <f t="shared" si="60"/>
        <v>0.27914547304170906</v>
      </c>
      <c r="N1001" t="str">
        <f t="shared" si="61"/>
        <v>03</v>
      </c>
      <c r="O1001">
        <f t="shared" si="62"/>
        <v>2024</v>
      </c>
      <c r="P1001" s="8">
        <f t="shared" si="63"/>
        <v>0</v>
      </c>
    </row>
    <row r="1002" spans="1:16" x14ac:dyDescent="0.3">
      <c r="A1002" s="2" t="s">
        <v>1864</v>
      </c>
      <c r="B1002" s="4">
        <v>45366</v>
      </c>
      <c r="C1002" s="2" t="s">
        <v>1865</v>
      </c>
      <c r="D1002" s="2" t="s">
        <v>57</v>
      </c>
      <c r="E1002" s="2" t="s">
        <v>20</v>
      </c>
      <c r="F1002" s="2" t="s">
        <v>32</v>
      </c>
      <c r="G1002" s="6">
        <v>5</v>
      </c>
      <c r="H1002" s="8">
        <v>19052</v>
      </c>
      <c r="I1002" s="10">
        <v>0</v>
      </c>
      <c r="J1002" s="8">
        <v>95260</v>
      </c>
      <c r="K1002" s="8">
        <v>62274.06</v>
      </c>
      <c r="L1002" s="8">
        <v>32985.94</v>
      </c>
      <c r="M1002" s="10">
        <f t="shared" si="60"/>
        <v>0.34627272727272729</v>
      </c>
      <c r="N1002" t="str">
        <f t="shared" si="61"/>
        <v>03</v>
      </c>
      <c r="O1002">
        <f t="shared" si="62"/>
        <v>2024</v>
      </c>
      <c r="P1002" s="8">
        <f t="shared" si="63"/>
        <v>0</v>
      </c>
    </row>
    <row r="1003" spans="1:16" x14ac:dyDescent="0.3">
      <c r="A1003" s="2" t="s">
        <v>1866</v>
      </c>
      <c r="B1003" s="4">
        <v>45366</v>
      </c>
      <c r="C1003" s="2" t="s">
        <v>875</v>
      </c>
      <c r="D1003" s="2" t="s">
        <v>73</v>
      </c>
      <c r="E1003" s="2" t="s">
        <v>49</v>
      </c>
      <c r="F1003" s="2" t="s">
        <v>25</v>
      </c>
      <c r="G1003" s="6">
        <v>4</v>
      </c>
      <c r="H1003" s="8">
        <v>168</v>
      </c>
      <c r="I1003" s="10">
        <v>0.2</v>
      </c>
      <c r="J1003" s="8">
        <v>537.6</v>
      </c>
      <c r="K1003" s="8">
        <v>474.86</v>
      </c>
      <c r="L1003" s="8">
        <v>62.74</v>
      </c>
      <c r="M1003" s="10">
        <f t="shared" si="60"/>
        <v>0.11670386904761905</v>
      </c>
      <c r="N1003" t="str">
        <f t="shared" si="61"/>
        <v>03</v>
      </c>
      <c r="O1003">
        <f t="shared" si="62"/>
        <v>2024</v>
      </c>
      <c r="P1003" s="8">
        <f t="shared" si="63"/>
        <v>134.4</v>
      </c>
    </row>
    <row r="1004" spans="1:16" x14ac:dyDescent="0.3">
      <c r="A1004" s="2" t="s">
        <v>1867</v>
      </c>
      <c r="B1004" s="4">
        <v>45366</v>
      </c>
      <c r="C1004" s="2" t="s">
        <v>1868</v>
      </c>
      <c r="D1004" s="2" t="s">
        <v>41</v>
      </c>
      <c r="E1004" s="2" t="s">
        <v>42</v>
      </c>
      <c r="F1004" s="2" t="s">
        <v>43</v>
      </c>
      <c r="G1004" s="6">
        <v>2</v>
      </c>
      <c r="H1004" s="8">
        <v>448</v>
      </c>
      <c r="I1004" s="10">
        <v>0.1</v>
      </c>
      <c r="J1004" s="8">
        <v>806.4</v>
      </c>
      <c r="K1004" s="8">
        <v>674.34</v>
      </c>
      <c r="L1004" s="8">
        <v>132.06</v>
      </c>
      <c r="M1004" s="10">
        <f t="shared" si="60"/>
        <v>0.16376488095238095</v>
      </c>
      <c r="N1004" t="str">
        <f t="shared" si="61"/>
        <v>03</v>
      </c>
      <c r="O1004">
        <f t="shared" si="62"/>
        <v>2024</v>
      </c>
      <c r="P1004" s="8">
        <f t="shared" si="63"/>
        <v>89.600000000000009</v>
      </c>
    </row>
    <row r="1005" spans="1:16" x14ac:dyDescent="0.3">
      <c r="A1005" s="2" t="s">
        <v>1869</v>
      </c>
      <c r="B1005" s="4">
        <v>45366</v>
      </c>
      <c r="C1005" s="2" t="s">
        <v>1870</v>
      </c>
      <c r="D1005" s="2" t="s">
        <v>24</v>
      </c>
      <c r="E1005" s="2" t="s">
        <v>20</v>
      </c>
      <c r="F1005" s="2" t="s">
        <v>21</v>
      </c>
      <c r="G1005" s="6">
        <v>2</v>
      </c>
      <c r="H1005" s="8">
        <v>4862</v>
      </c>
      <c r="I1005" s="10">
        <v>0</v>
      </c>
      <c r="J1005" s="8">
        <v>9724</v>
      </c>
      <c r="K1005" s="8">
        <v>7240.16</v>
      </c>
      <c r="L1005" s="8">
        <v>2483.84</v>
      </c>
      <c r="M1005" s="10">
        <f t="shared" si="60"/>
        <v>0.25543397778691895</v>
      </c>
      <c r="N1005" t="str">
        <f t="shared" si="61"/>
        <v>03</v>
      </c>
      <c r="O1005">
        <f t="shared" si="62"/>
        <v>2024</v>
      </c>
      <c r="P1005" s="8">
        <f t="shared" si="63"/>
        <v>0</v>
      </c>
    </row>
    <row r="1006" spans="1:16" x14ac:dyDescent="0.3">
      <c r="A1006" s="2" t="s">
        <v>1871</v>
      </c>
      <c r="B1006" s="4">
        <v>45366</v>
      </c>
      <c r="C1006" s="2" t="s">
        <v>1872</v>
      </c>
      <c r="D1006" s="2" t="s">
        <v>31</v>
      </c>
      <c r="E1006" s="2" t="s">
        <v>20</v>
      </c>
      <c r="F1006" s="2" t="s">
        <v>25</v>
      </c>
      <c r="G1006" s="6">
        <v>3</v>
      </c>
      <c r="H1006" s="8">
        <v>22702</v>
      </c>
      <c r="I1006" s="10">
        <v>0.05</v>
      </c>
      <c r="J1006" s="8">
        <v>64700.7</v>
      </c>
      <c r="K1006" s="8">
        <v>38824.15</v>
      </c>
      <c r="L1006" s="8">
        <v>25876.55</v>
      </c>
      <c r="M1006" s="10">
        <f t="shared" si="60"/>
        <v>0.39994234992820787</v>
      </c>
      <c r="N1006" t="str">
        <f t="shared" si="61"/>
        <v>03</v>
      </c>
      <c r="O1006">
        <f t="shared" si="62"/>
        <v>2024</v>
      </c>
      <c r="P1006" s="8">
        <f t="shared" si="63"/>
        <v>3405.3</v>
      </c>
    </row>
    <row r="1007" spans="1:16" x14ac:dyDescent="0.3">
      <c r="A1007" s="2" t="s">
        <v>1873</v>
      </c>
      <c r="B1007" s="4">
        <v>45366</v>
      </c>
      <c r="C1007" s="2" t="s">
        <v>1874</v>
      </c>
      <c r="D1007" s="2" t="s">
        <v>73</v>
      </c>
      <c r="E1007" s="2" t="s">
        <v>49</v>
      </c>
      <c r="F1007" s="2" t="s">
        <v>43</v>
      </c>
      <c r="G1007" s="6">
        <v>1</v>
      </c>
      <c r="H1007" s="8">
        <v>131</v>
      </c>
      <c r="I1007" s="10">
        <v>0.1</v>
      </c>
      <c r="J1007" s="8">
        <v>117.9</v>
      </c>
      <c r="K1007" s="8">
        <v>78.16</v>
      </c>
      <c r="L1007" s="8">
        <v>39.74</v>
      </c>
      <c r="M1007" s="10">
        <f t="shared" si="60"/>
        <v>0.33706530958439357</v>
      </c>
      <c r="N1007" t="str">
        <f t="shared" si="61"/>
        <v>03</v>
      </c>
      <c r="O1007">
        <f t="shared" si="62"/>
        <v>2024</v>
      </c>
      <c r="P1007" s="8">
        <f t="shared" si="63"/>
        <v>13.100000000000001</v>
      </c>
    </row>
    <row r="1008" spans="1:16" x14ac:dyDescent="0.3">
      <c r="A1008" s="2" t="s">
        <v>1875</v>
      </c>
      <c r="B1008" s="4">
        <v>45366</v>
      </c>
      <c r="C1008" s="2" t="s">
        <v>1876</v>
      </c>
      <c r="D1008" s="2" t="s">
        <v>57</v>
      </c>
      <c r="E1008" s="2" t="s">
        <v>20</v>
      </c>
      <c r="F1008" s="2" t="s">
        <v>32</v>
      </c>
      <c r="G1008" s="6">
        <v>1</v>
      </c>
      <c r="H1008" s="8">
        <v>21716</v>
      </c>
      <c r="I1008" s="10">
        <v>0</v>
      </c>
      <c r="J1008" s="8">
        <v>21716</v>
      </c>
      <c r="K1008" s="8">
        <v>15721.28</v>
      </c>
      <c r="L1008" s="8">
        <v>5994.72</v>
      </c>
      <c r="M1008" s="10">
        <f t="shared" si="60"/>
        <v>0.27605083809172959</v>
      </c>
      <c r="N1008" t="str">
        <f t="shared" si="61"/>
        <v>03</v>
      </c>
      <c r="O1008">
        <f t="shared" si="62"/>
        <v>2024</v>
      </c>
      <c r="P1008" s="8">
        <f t="shared" si="63"/>
        <v>0</v>
      </c>
    </row>
    <row r="1009" spans="1:16" x14ac:dyDescent="0.3">
      <c r="A1009" s="2" t="s">
        <v>1877</v>
      </c>
      <c r="B1009" s="4">
        <v>45367</v>
      </c>
      <c r="C1009" s="2" t="s">
        <v>364</v>
      </c>
      <c r="D1009" s="2" t="s">
        <v>76</v>
      </c>
      <c r="E1009" s="2" t="s">
        <v>15</v>
      </c>
      <c r="F1009" s="2" t="s">
        <v>43</v>
      </c>
      <c r="G1009" s="6">
        <v>4</v>
      </c>
      <c r="H1009" s="8">
        <v>5683</v>
      </c>
      <c r="I1009" s="10">
        <v>0.1</v>
      </c>
      <c r="J1009" s="8">
        <v>20458.8</v>
      </c>
      <c r="K1009" s="8">
        <v>13086.02</v>
      </c>
      <c r="L1009" s="8">
        <v>7372.78</v>
      </c>
      <c r="M1009" s="10">
        <f t="shared" si="60"/>
        <v>0.36037206483273704</v>
      </c>
      <c r="N1009" t="str">
        <f t="shared" si="61"/>
        <v>03</v>
      </c>
      <c r="O1009">
        <f t="shared" si="62"/>
        <v>2024</v>
      </c>
      <c r="P1009" s="8">
        <f t="shared" si="63"/>
        <v>2273.2000000000003</v>
      </c>
    </row>
    <row r="1010" spans="1:16" x14ac:dyDescent="0.3">
      <c r="A1010" s="2" t="s">
        <v>1878</v>
      </c>
      <c r="B1010" s="4">
        <v>45367</v>
      </c>
      <c r="C1010" s="2" t="s">
        <v>1879</v>
      </c>
      <c r="D1010" s="2" t="s">
        <v>48</v>
      </c>
      <c r="E1010" s="2" t="s">
        <v>49</v>
      </c>
      <c r="F1010" s="2" t="s">
        <v>16</v>
      </c>
      <c r="G1010" s="6">
        <v>1</v>
      </c>
      <c r="H1010" s="8">
        <v>85</v>
      </c>
      <c r="I1010" s="10">
        <v>0.05</v>
      </c>
      <c r="J1010" s="8">
        <v>80.75</v>
      </c>
      <c r="K1010" s="8">
        <v>67.709999999999994</v>
      </c>
      <c r="L1010" s="8">
        <v>13.04</v>
      </c>
      <c r="M1010" s="10">
        <f t="shared" si="60"/>
        <v>0.16148606811145511</v>
      </c>
      <c r="N1010" t="str">
        <f t="shared" si="61"/>
        <v>03</v>
      </c>
      <c r="O1010">
        <f t="shared" si="62"/>
        <v>2024</v>
      </c>
      <c r="P1010" s="8">
        <f t="shared" si="63"/>
        <v>4.25</v>
      </c>
    </row>
    <row r="1011" spans="1:16" x14ac:dyDescent="0.3">
      <c r="A1011" s="2" t="s">
        <v>1880</v>
      </c>
      <c r="B1011" s="4">
        <v>45367</v>
      </c>
      <c r="C1011" s="2" t="s">
        <v>1881</v>
      </c>
      <c r="D1011" s="2" t="s">
        <v>52</v>
      </c>
      <c r="E1011" s="2" t="s">
        <v>42</v>
      </c>
      <c r="F1011" s="2" t="s">
        <v>32</v>
      </c>
      <c r="G1011" s="6">
        <v>3</v>
      </c>
      <c r="H1011" s="8">
        <v>1187</v>
      </c>
      <c r="I1011" s="10">
        <v>0.05</v>
      </c>
      <c r="J1011" s="8">
        <v>3382.95</v>
      </c>
      <c r="K1011" s="8">
        <v>2622.09</v>
      </c>
      <c r="L1011" s="8">
        <v>760.86</v>
      </c>
      <c r="M1011" s="10">
        <f t="shared" si="60"/>
        <v>0.2249102115017958</v>
      </c>
      <c r="N1011" t="str">
        <f t="shared" si="61"/>
        <v>03</v>
      </c>
      <c r="O1011">
        <f t="shared" si="62"/>
        <v>2024</v>
      </c>
      <c r="P1011" s="8">
        <f t="shared" si="63"/>
        <v>178.05</v>
      </c>
    </row>
    <row r="1012" spans="1:16" x14ac:dyDescent="0.3">
      <c r="A1012" s="2" t="s">
        <v>1882</v>
      </c>
      <c r="B1012" s="4">
        <v>45367</v>
      </c>
      <c r="C1012" s="2" t="s">
        <v>1883</v>
      </c>
      <c r="D1012" s="2" t="s">
        <v>31</v>
      </c>
      <c r="E1012" s="2" t="s">
        <v>20</v>
      </c>
      <c r="F1012" s="2" t="s">
        <v>25</v>
      </c>
      <c r="G1012" s="6">
        <v>2</v>
      </c>
      <c r="H1012" s="8">
        <v>11772</v>
      </c>
      <c r="I1012" s="10">
        <v>0</v>
      </c>
      <c r="J1012" s="8">
        <v>23544</v>
      </c>
      <c r="K1012" s="8">
        <v>16156.26</v>
      </c>
      <c r="L1012" s="8">
        <v>7387.74</v>
      </c>
      <c r="M1012" s="10">
        <f t="shared" si="60"/>
        <v>0.31378440366972477</v>
      </c>
      <c r="N1012" t="str">
        <f t="shared" si="61"/>
        <v>03</v>
      </c>
      <c r="O1012">
        <f t="shared" si="62"/>
        <v>2024</v>
      </c>
      <c r="P1012" s="8">
        <f t="shared" si="63"/>
        <v>0</v>
      </c>
    </row>
    <row r="1013" spans="1:16" x14ac:dyDescent="0.3">
      <c r="A1013" s="2" t="s">
        <v>1884</v>
      </c>
      <c r="B1013" s="4">
        <v>45367</v>
      </c>
      <c r="C1013" s="2" t="s">
        <v>1885</v>
      </c>
      <c r="D1013" s="2" t="s">
        <v>57</v>
      </c>
      <c r="E1013" s="2" t="s">
        <v>20</v>
      </c>
      <c r="F1013" s="2" t="s">
        <v>21</v>
      </c>
      <c r="G1013" s="6">
        <v>1</v>
      </c>
      <c r="H1013" s="8">
        <v>25116</v>
      </c>
      <c r="I1013" s="10">
        <v>0</v>
      </c>
      <c r="J1013" s="8">
        <v>25116</v>
      </c>
      <c r="K1013" s="8">
        <v>14068.91</v>
      </c>
      <c r="L1013" s="8">
        <v>11047.09</v>
      </c>
      <c r="M1013" s="10">
        <f t="shared" si="60"/>
        <v>0.4398427297340341</v>
      </c>
      <c r="N1013" t="str">
        <f t="shared" si="61"/>
        <v>03</v>
      </c>
      <c r="O1013">
        <f t="shared" si="62"/>
        <v>2024</v>
      </c>
      <c r="P1013" s="8">
        <f t="shared" si="63"/>
        <v>0</v>
      </c>
    </row>
    <row r="1014" spans="1:16" x14ac:dyDescent="0.3">
      <c r="A1014" s="2" t="s">
        <v>1886</v>
      </c>
      <c r="B1014" s="4">
        <v>45367</v>
      </c>
      <c r="C1014" s="2" t="s">
        <v>1887</v>
      </c>
      <c r="D1014" s="2" t="s">
        <v>52</v>
      </c>
      <c r="E1014" s="2" t="s">
        <v>42</v>
      </c>
      <c r="F1014" s="2" t="s">
        <v>43</v>
      </c>
      <c r="G1014" s="6">
        <v>1</v>
      </c>
      <c r="H1014" s="8">
        <v>2553</v>
      </c>
      <c r="I1014" s="10">
        <v>0</v>
      </c>
      <c r="J1014" s="8">
        <v>2553</v>
      </c>
      <c r="K1014" s="8">
        <v>1728.72</v>
      </c>
      <c r="L1014" s="8">
        <v>824.28</v>
      </c>
      <c r="M1014" s="10">
        <f t="shared" si="60"/>
        <v>0.32286721504112809</v>
      </c>
      <c r="N1014" t="str">
        <f t="shared" si="61"/>
        <v>03</v>
      </c>
      <c r="O1014">
        <f t="shared" si="62"/>
        <v>2024</v>
      </c>
      <c r="P1014" s="8">
        <f t="shared" si="63"/>
        <v>0</v>
      </c>
    </row>
    <row r="1015" spans="1:16" x14ac:dyDescent="0.3">
      <c r="A1015" s="2" t="s">
        <v>1888</v>
      </c>
      <c r="B1015" s="4">
        <v>45367</v>
      </c>
      <c r="C1015" s="2" t="s">
        <v>1558</v>
      </c>
      <c r="D1015" s="2" t="s">
        <v>41</v>
      </c>
      <c r="E1015" s="2" t="s">
        <v>42</v>
      </c>
      <c r="F1015" s="2" t="s">
        <v>21</v>
      </c>
      <c r="G1015" s="6">
        <v>1</v>
      </c>
      <c r="H1015" s="8">
        <v>700</v>
      </c>
      <c r="I1015" s="10">
        <v>0.1</v>
      </c>
      <c r="J1015" s="8">
        <v>630</v>
      </c>
      <c r="K1015" s="8">
        <v>562.19000000000005</v>
      </c>
      <c r="L1015" s="8">
        <v>67.81</v>
      </c>
      <c r="M1015" s="10">
        <f t="shared" si="60"/>
        <v>0.10763492063492064</v>
      </c>
      <c r="N1015" t="str">
        <f t="shared" si="61"/>
        <v>03</v>
      </c>
      <c r="O1015">
        <f t="shared" si="62"/>
        <v>2024</v>
      </c>
      <c r="P1015" s="8">
        <f t="shared" si="63"/>
        <v>70</v>
      </c>
    </row>
    <row r="1016" spans="1:16" x14ac:dyDescent="0.3">
      <c r="A1016" s="2" t="s">
        <v>1889</v>
      </c>
      <c r="B1016" s="4">
        <v>45367</v>
      </c>
      <c r="C1016" s="2" t="s">
        <v>1890</v>
      </c>
      <c r="D1016" s="2" t="s">
        <v>57</v>
      </c>
      <c r="E1016" s="2" t="s">
        <v>20</v>
      </c>
      <c r="F1016" s="2" t="s">
        <v>25</v>
      </c>
      <c r="G1016" s="6">
        <v>2</v>
      </c>
      <c r="H1016" s="8">
        <v>24811</v>
      </c>
      <c r="I1016" s="10">
        <v>0.2</v>
      </c>
      <c r="J1016" s="8">
        <v>39697.599999999999</v>
      </c>
      <c r="K1016" s="8">
        <v>35248.65</v>
      </c>
      <c r="L1016" s="8">
        <v>4448.95</v>
      </c>
      <c r="M1016" s="10">
        <f t="shared" si="60"/>
        <v>0.1120710068114949</v>
      </c>
      <c r="N1016" t="str">
        <f t="shared" si="61"/>
        <v>03</v>
      </c>
      <c r="O1016">
        <f t="shared" si="62"/>
        <v>2024</v>
      </c>
      <c r="P1016" s="8">
        <f t="shared" si="63"/>
        <v>9924.4000000000015</v>
      </c>
    </row>
    <row r="1017" spans="1:16" x14ac:dyDescent="0.3">
      <c r="A1017" s="2" t="s">
        <v>1891</v>
      </c>
      <c r="B1017" s="4">
        <v>45367</v>
      </c>
      <c r="C1017" s="2" t="s">
        <v>1892</v>
      </c>
      <c r="D1017" s="2" t="s">
        <v>35</v>
      </c>
      <c r="E1017" s="2" t="s">
        <v>36</v>
      </c>
      <c r="F1017" s="2" t="s">
        <v>43</v>
      </c>
      <c r="G1017" s="6">
        <v>1</v>
      </c>
      <c r="H1017" s="8">
        <v>8348</v>
      </c>
      <c r="I1017" s="10">
        <v>0.15</v>
      </c>
      <c r="J1017" s="8">
        <v>7095.8</v>
      </c>
      <c r="K1017" s="8">
        <v>5854.65</v>
      </c>
      <c r="L1017" s="8">
        <v>1241.1500000000001</v>
      </c>
      <c r="M1017" s="10">
        <f t="shared" si="60"/>
        <v>0.17491332901152795</v>
      </c>
      <c r="N1017" t="str">
        <f t="shared" si="61"/>
        <v>03</v>
      </c>
      <c r="O1017">
        <f t="shared" si="62"/>
        <v>2024</v>
      </c>
      <c r="P1017" s="8">
        <f t="shared" si="63"/>
        <v>1252.2</v>
      </c>
    </row>
    <row r="1018" spans="1:16" x14ac:dyDescent="0.3">
      <c r="A1018" s="2" t="s">
        <v>1893</v>
      </c>
      <c r="B1018" s="4">
        <v>45367</v>
      </c>
      <c r="C1018" s="2" t="s">
        <v>1894</v>
      </c>
      <c r="D1018" s="2" t="s">
        <v>57</v>
      </c>
      <c r="E1018" s="2" t="s">
        <v>20</v>
      </c>
      <c r="F1018" s="2" t="s">
        <v>16</v>
      </c>
      <c r="G1018" s="6">
        <v>2</v>
      </c>
      <c r="H1018" s="8">
        <v>28975</v>
      </c>
      <c r="I1018" s="10">
        <v>0.05</v>
      </c>
      <c r="J1018" s="8">
        <v>55052.5</v>
      </c>
      <c r="K1018" s="8">
        <v>46198.81</v>
      </c>
      <c r="L1018" s="8">
        <v>8853.69</v>
      </c>
      <c r="M1018" s="10">
        <f t="shared" si="60"/>
        <v>0.16082266927024205</v>
      </c>
      <c r="N1018" t="str">
        <f t="shared" si="61"/>
        <v>03</v>
      </c>
      <c r="O1018">
        <f t="shared" si="62"/>
        <v>2024</v>
      </c>
      <c r="P1018" s="8">
        <f t="shared" si="63"/>
        <v>2897.5</v>
      </c>
    </row>
    <row r="1019" spans="1:16" x14ac:dyDescent="0.3">
      <c r="A1019" s="2" t="s">
        <v>1895</v>
      </c>
      <c r="B1019" s="4">
        <v>45367</v>
      </c>
      <c r="C1019" s="2" t="s">
        <v>732</v>
      </c>
      <c r="D1019" s="2" t="s">
        <v>99</v>
      </c>
      <c r="E1019" s="2" t="s">
        <v>15</v>
      </c>
      <c r="F1019" s="2" t="s">
        <v>32</v>
      </c>
      <c r="G1019" s="6">
        <v>1</v>
      </c>
      <c r="H1019" s="8">
        <v>1286</v>
      </c>
      <c r="I1019" s="10">
        <v>0.15</v>
      </c>
      <c r="J1019" s="8">
        <v>1093.0999999999999</v>
      </c>
      <c r="K1019" s="8">
        <v>1040.23</v>
      </c>
      <c r="L1019" s="8">
        <v>52.87</v>
      </c>
      <c r="M1019" s="10">
        <f t="shared" si="60"/>
        <v>4.8367029548989117E-2</v>
      </c>
      <c r="N1019" t="str">
        <f t="shared" si="61"/>
        <v>03</v>
      </c>
      <c r="O1019">
        <f t="shared" si="62"/>
        <v>2024</v>
      </c>
      <c r="P1019" s="8">
        <f t="shared" si="63"/>
        <v>192.9</v>
      </c>
    </row>
    <row r="1020" spans="1:16" x14ac:dyDescent="0.3">
      <c r="A1020" s="2" t="s">
        <v>1896</v>
      </c>
      <c r="B1020" s="4">
        <v>45367</v>
      </c>
      <c r="C1020" s="2" t="s">
        <v>1897</v>
      </c>
      <c r="D1020" s="2" t="s">
        <v>19</v>
      </c>
      <c r="E1020" s="2" t="s">
        <v>20</v>
      </c>
      <c r="F1020" s="2" t="s">
        <v>32</v>
      </c>
      <c r="G1020" s="6">
        <v>5</v>
      </c>
      <c r="H1020" s="8">
        <v>1085</v>
      </c>
      <c r="I1020" s="10">
        <v>0</v>
      </c>
      <c r="J1020" s="8">
        <v>5425</v>
      </c>
      <c r="K1020" s="8">
        <v>3698.76</v>
      </c>
      <c r="L1020" s="8">
        <v>1726.24</v>
      </c>
      <c r="M1020" s="10">
        <f t="shared" si="60"/>
        <v>0.31820092165898617</v>
      </c>
      <c r="N1020" t="str">
        <f t="shared" si="61"/>
        <v>03</v>
      </c>
      <c r="O1020">
        <f t="shared" si="62"/>
        <v>2024</v>
      </c>
      <c r="P1020" s="8">
        <f t="shared" si="63"/>
        <v>0</v>
      </c>
    </row>
    <row r="1021" spans="1:16" x14ac:dyDescent="0.3">
      <c r="A1021" s="2" t="s">
        <v>1898</v>
      </c>
      <c r="B1021" s="4">
        <v>45367</v>
      </c>
      <c r="C1021" s="2" t="s">
        <v>1899</v>
      </c>
      <c r="D1021" s="2" t="s">
        <v>76</v>
      </c>
      <c r="E1021" s="2" t="s">
        <v>15</v>
      </c>
      <c r="F1021" s="2" t="s">
        <v>16</v>
      </c>
      <c r="G1021" s="6">
        <v>3</v>
      </c>
      <c r="H1021" s="8">
        <v>4742</v>
      </c>
      <c r="I1021" s="10">
        <v>0.1</v>
      </c>
      <c r="J1021" s="8">
        <v>12803.4</v>
      </c>
      <c r="K1021" s="8">
        <v>8440.27</v>
      </c>
      <c r="L1021" s="8">
        <v>4363.13</v>
      </c>
      <c r="M1021" s="10">
        <f t="shared" si="60"/>
        <v>0.34077901182498399</v>
      </c>
      <c r="N1021" t="str">
        <f t="shared" si="61"/>
        <v>03</v>
      </c>
      <c r="O1021">
        <f t="shared" si="62"/>
        <v>2024</v>
      </c>
      <c r="P1021" s="8">
        <f t="shared" si="63"/>
        <v>1422.6000000000001</v>
      </c>
    </row>
    <row r="1022" spans="1:16" x14ac:dyDescent="0.3">
      <c r="A1022" s="2" t="s">
        <v>1900</v>
      </c>
      <c r="B1022" s="4">
        <v>45367</v>
      </c>
      <c r="C1022" s="2" t="s">
        <v>1901</v>
      </c>
      <c r="D1022" s="2" t="s">
        <v>31</v>
      </c>
      <c r="E1022" s="2" t="s">
        <v>20</v>
      </c>
      <c r="F1022" s="2" t="s">
        <v>21</v>
      </c>
      <c r="G1022" s="6">
        <v>3</v>
      </c>
      <c r="H1022" s="8">
        <v>10526</v>
      </c>
      <c r="I1022" s="10">
        <v>0.05</v>
      </c>
      <c r="J1022" s="8">
        <v>29999.1</v>
      </c>
      <c r="K1022" s="8">
        <v>17679.7</v>
      </c>
      <c r="L1022" s="8">
        <v>12319.4</v>
      </c>
      <c r="M1022" s="10">
        <f t="shared" si="60"/>
        <v>0.41065898643625975</v>
      </c>
      <c r="N1022" t="str">
        <f t="shared" si="61"/>
        <v>03</v>
      </c>
      <c r="O1022">
        <f t="shared" si="62"/>
        <v>2024</v>
      </c>
      <c r="P1022" s="8">
        <f t="shared" si="63"/>
        <v>1578.9</v>
      </c>
    </row>
    <row r="1023" spans="1:16" x14ac:dyDescent="0.3">
      <c r="A1023" s="2" t="s">
        <v>1902</v>
      </c>
      <c r="B1023" s="4">
        <v>45367</v>
      </c>
      <c r="C1023" s="2" t="s">
        <v>1903</v>
      </c>
      <c r="D1023" s="2" t="s">
        <v>99</v>
      </c>
      <c r="E1023" s="2" t="s">
        <v>15</v>
      </c>
      <c r="F1023" s="2" t="s">
        <v>21</v>
      </c>
      <c r="G1023" s="6">
        <v>3</v>
      </c>
      <c r="H1023" s="8">
        <v>1461</v>
      </c>
      <c r="I1023" s="10">
        <v>0</v>
      </c>
      <c r="J1023" s="8">
        <v>4383</v>
      </c>
      <c r="K1023" s="8">
        <v>3363.44</v>
      </c>
      <c r="L1023" s="8">
        <v>1019.56</v>
      </c>
      <c r="M1023" s="10">
        <f t="shared" si="60"/>
        <v>0.23261692904403375</v>
      </c>
      <c r="N1023" t="str">
        <f t="shared" si="61"/>
        <v>03</v>
      </c>
      <c r="O1023">
        <f t="shared" si="62"/>
        <v>2024</v>
      </c>
      <c r="P1023" s="8">
        <f t="shared" si="63"/>
        <v>0</v>
      </c>
    </row>
    <row r="1024" spans="1:16" x14ac:dyDescent="0.3">
      <c r="A1024" s="2" t="s">
        <v>1904</v>
      </c>
      <c r="B1024" s="4">
        <v>45368</v>
      </c>
      <c r="C1024" s="2" t="s">
        <v>1905</v>
      </c>
      <c r="D1024" s="2" t="s">
        <v>57</v>
      </c>
      <c r="E1024" s="2" t="s">
        <v>20</v>
      </c>
      <c r="F1024" s="2" t="s">
        <v>21</v>
      </c>
      <c r="G1024" s="6">
        <v>2</v>
      </c>
      <c r="H1024" s="8">
        <v>22046</v>
      </c>
      <c r="I1024" s="10">
        <v>0.05</v>
      </c>
      <c r="J1024" s="8">
        <v>41887.4</v>
      </c>
      <c r="K1024" s="8">
        <v>30442.12</v>
      </c>
      <c r="L1024" s="8">
        <v>11445.28</v>
      </c>
      <c r="M1024" s="10">
        <f t="shared" si="60"/>
        <v>0.27323920797184836</v>
      </c>
      <c r="N1024" t="str">
        <f t="shared" si="61"/>
        <v>03</v>
      </c>
      <c r="O1024">
        <f t="shared" si="62"/>
        <v>2024</v>
      </c>
      <c r="P1024" s="8">
        <f t="shared" si="63"/>
        <v>2204.6</v>
      </c>
    </row>
    <row r="1025" spans="1:16" x14ac:dyDescent="0.3">
      <c r="A1025" s="2" t="s">
        <v>1906</v>
      </c>
      <c r="B1025" s="4">
        <v>45368</v>
      </c>
      <c r="C1025" s="2" t="s">
        <v>1907</v>
      </c>
      <c r="D1025" s="2" t="s">
        <v>31</v>
      </c>
      <c r="E1025" s="2" t="s">
        <v>20</v>
      </c>
      <c r="F1025" s="2" t="s">
        <v>32</v>
      </c>
      <c r="G1025" s="6">
        <v>2</v>
      </c>
      <c r="H1025" s="8">
        <v>14531</v>
      </c>
      <c r="I1025" s="10">
        <v>0.05</v>
      </c>
      <c r="J1025" s="8">
        <v>27608.9</v>
      </c>
      <c r="K1025" s="8">
        <v>21945.439999999999</v>
      </c>
      <c r="L1025" s="8">
        <v>5663.46</v>
      </c>
      <c r="M1025" s="10">
        <f t="shared" si="60"/>
        <v>0.20513167855293038</v>
      </c>
      <c r="N1025" t="str">
        <f t="shared" si="61"/>
        <v>03</v>
      </c>
      <c r="O1025">
        <f t="shared" si="62"/>
        <v>2024</v>
      </c>
      <c r="P1025" s="8">
        <f t="shared" si="63"/>
        <v>1453.1000000000001</v>
      </c>
    </row>
    <row r="1026" spans="1:16" x14ac:dyDescent="0.3">
      <c r="A1026" s="2" t="s">
        <v>1908</v>
      </c>
      <c r="B1026" s="4">
        <v>45368</v>
      </c>
      <c r="C1026" s="2" t="s">
        <v>1909</v>
      </c>
      <c r="D1026" s="2" t="s">
        <v>41</v>
      </c>
      <c r="E1026" s="2" t="s">
        <v>42</v>
      </c>
      <c r="F1026" s="2" t="s">
        <v>21</v>
      </c>
      <c r="G1026" s="6">
        <v>1</v>
      </c>
      <c r="H1026" s="8">
        <v>825</v>
      </c>
      <c r="I1026" s="10">
        <v>0.05</v>
      </c>
      <c r="J1026" s="8">
        <v>783.75</v>
      </c>
      <c r="K1026" s="8">
        <v>474.08</v>
      </c>
      <c r="L1026" s="8">
        <v>309.67</v>
      </c>
      <c r="M1026" s="10">
        <f t="shared" si="60"/>
        <v>0.39511323763955347</v>
      </c>
      <c r="N1026" t="str">
        <f t="shared" si="61"/>
        <v>03</v>
      </c>
      <c r="O1026">
        <f t="shared" si="62"/>
        <v>2024</v>
      </c>
      <c r="P1026" s="8">
        <f t="shared" si="63"/>
        <v>41.25</v>
      </c>
    </row>
    <row r="1027" spans="1:16" x14ac:dyDescent="0.3">
      <c r="A1027" s="2" t="s">
        <v>1910</v>
      </c>
      <c r="B1027" s="4">
        <v>45368</v>
      </c>
      <c r="C1027" s="2" t="s">
        <v>1580</v>
      </c>
      <c r="D1027" s="2" t="s">
        <v>28</v>
      </c>
      <c r="E1027" s="2" t="s">
        <v>20</v>
      </c>
      <c r="F1027" s="2" t="s">
        <v>21</v>
      </c>
      <c r="G1027" s="6">
        <v>2</v>
      </c>
      <c r="H1027" s="8">
        <v>58348</v>
      </c>
      <c r="I1027" s="10">
        <v>0.15</v>
      </c>
      <c r="J1027" s="8">
        <v>99191.6</v>
      </c>
      <c r="K1027" s="8">
        <v>80297.3</v>
      </c>
      <c r="L1027" s="8">
        <v>18894.3</v>
      </c>
      <c r="M1027" s="10">
        <f t="shared" ref="M1027:M1090" si="64">L1027/J1027</f>
        <v>0.19048286346827753</v>
      </c>
      <c r="N1027" t="str">
        <f t="shared" ref="N1027:N1090" si="65">TEXT(B1027,"mm")</f>
        <v>03</v>
      </c>
      <c r="O1027">
        <f t="shared" ref="O1027:O1090" si="66">YEAR(B1027)</f>
        <v>2024</v>
      </c>
      <c r="P1027" s="8">
        <f t="shared" ref="P1027:P1090" si="67">G1027*H1027*I1027</f>
        <v>17504.399999999998</v>
      </c>
    </row>
    <row r="1028" spans="1:16" x14ac:dyDescent="0.3">
      <c r="A1028" s="2" t="s">
        <v>1911</v>
      </c>
      <c r="B1028" s="4">
        <v>45368</v>
      </c>
      <c r="C1028" s="2" t="s">
        <v>1032</v>
      </c>
      <c r="D1028" s="2" t="s">
        <v>52</v>
      </c>
      <c r="E1028" s="2" t="s">
        <v>42</v>
      </c>
      <c r="F1028" s="2" t="s">
        <v>25</v>
      </c>
      <c r="G1028" s="6">
        <v>1</v>
      </c>
      <c r="H1028" s="8">
        <v>2285</v>
      </c>
      <c r="I1028" s="10">
        <v>0.05</v>
      </c>
      <c r="J1028" s="8">
        <v>2170.75</v>
      </c>
      <c r="K1028" s="8">
        <v>1649.8</v>
      </c>
      <c r="L1028" s="8">
        <v>520.95000000000005</v>
      </c>
      <c r="M1028" s="10">
        <f t="shared" si="64"/>
        <v>0.23998617989174251</v>
      </c>
      <c r="N1028" t="str">
        <f t="shared" si="65"/>
        <v>03</v>
      </c>
      <c r="O1028">
        <f t="shared" si="66"/>
        <v>2024</v>
      </c>
      <c r="P1028" s="8">
        <f t="shared" si="67"/>
        <v>114.25</v>
      </c>
    </row>
    <row r="1029" spans="1:16" x14ac:dyDescent="0.3">
      <c r="A1029" s="2" t="s">
        <v>1912</v>
      </c>
      <c r="B1029" s="4">
        <v>45368</v>
      </c>
      <c r="C1029" s="2" t="s">
        <v>1913</v>
      </c>
      <c r="D1029" s="2" t="s">
        <v>24</v>
      </c>
      <c r="E1029" s="2" t="s">
        <v>20</v>
      </c>
      <c r="F1029" s="2" t="s">
        <v>25</v>
      </c>
      <c r="G1029" s="6">
        <v>4</v>
      </c>
      <c r="H1029" s="8">
        <v>1291</v>
      </c>
      <c r="I1029" s="10">
        <v>0.1</v>
      </c>
      <c r="J1029" s="8">
        <v>4647.6000000000004</v>
      </c>
      <c r="K1029" s="8">
        <v>3787.29</v>
      </c>
      <c r="L1029" s="8">
        <v>860.31</v>
      </c>
      <c r="M1029" s="10">
        <f t="shared" si="64"/>
        <v>0.18510844306738961</v>
      </c>
      <c r="N1029" t="str">
        <f t="shared" si="65"/>
        <v>03</v>
      </c>
      <c r="O1029">
        <f t="shared" si="66"/>
        <v>2024</v>
      </c>
      <c r="P1029" s="8">
        <f t="shared" si="67"/>
        <v>516.4</v>
      </c>
    </row>
    <row r="1030" spans="1:16" x14ac:dyDescent="0.3">
      <c r="A1030" s="2" t="s">
        <v>1914</v>
      </c>
      <c r="B1030" s="4">
        <v>45368</v>
      </c>
      <c r="C1030" s="2" t="s">
        <v>1915</v>
      </c>
      <c r="D1030" s="2" t="s">
        <v>35</v>
      </c>
      <c r="E1030" s="2" t="s">
        <v>36</v>
      </c>
      <c r="F1030" s="2" t="s">
        <v>16</v>
      </c>
      <c r="G1030" s="6">
        <v>2</v>
      </c>
      <c r="H1030" s="8">
        <v>4524</v>
      </c>
      <c r="I1030" s="10">
        <v>0.05</v>
      </c>
      <c r="J1030" s="8">
        <v>8595.6</v>
      </c>
      <c r="K1030" s="8">
        <v>5822.96</v>
      </c>
      <c r="L1030" s="8">
        <v>2772.64</v>
      </c>
      <c r="M1030" s="10">
        <f t="shared" si="64"/>
        <v>0.32256503327283725</v>
      </c>
      <c r="N1030" t="str">
        <f t="shared" si="65"/>
        <v>03</v>
      </c>
      <c r="O1030">
        <f t="shared" si="66"/>
        <v>2024</v>
      </c>
      <c r="P1030" s="8">
        <f t="shared" si="67"/>
        <v>452.40000000000003</v>
      </c>
    </row>
    <row r="1031" spans="1:16" x14ac:dyDescent="0.3">
      <c r="A1031" s="2" t="s">
        <v>1916</v>
      </c>
      <c r="B1031" s="4">
        <v>45368</v>
      </c>
      <c r="C1031" s="2" t="s">
        <v>1159</v>
      </c>
      <c r="D1031" s="2" t="s">
        <v>99</v>
      </c>
      <c r="E1031" s="2" t="s">
        <v>15</v>
      </c>
      <c r="F1031" s="2" t="s">
        <v>32</v>
      </c>
      <c r="G1031" s="6">
        <v>3</v>
      </c>
      <c r="H1031" s="8">
        <v>1678</v>
      </c>
      <c r="I1031" s="10">
        <v>0.1</v>
      </c>
      <c r="J1031" s="8">
        <v>4530.6000000000004</v>
      </c>
      <c r="K1031" s="8">
        <v>3862.22</v>
      </c>
      <c r="L1031" s="8">
        <v>668.38</v>
      </c>
      <c r="M1031" s="10">
        <f t="shared" si="64"/>
        <v>0.14752571403346135</v>
      </c>
      <c r="N1031" t="str">
        <f t="shared" si="65"/>
        <v>03</v>
      </c>
      <c r="O1031">
        <f t="shared" si="66"/>
        <v>2024</v>
      </c>
      <c r="P1031" s="8">
        <f t="shared" si="67"/>
        <v>503.40000000000003</v>
      </c>
    </row>
    <row r="1032" spans="1:16" x14ac:dyDescent="0.3">
      <c r="A1032" s="2" t="s">
        <v>1917</v>
      </c>
      <c r="B1032" s="4">
        <v>45368</v>
      </c>
      <c r="C1032" s="2" t="s">
        <v>1918</v>
      </c>
      <c r="D1032" s="2" t="s">
        <v>24</v>
      </c>
      <c r="E1032" s="2" t="s">
        <v>20</v>
      </c>
      <c r="F1032" s="2" t="s">
        <v>43</v>
      </c>
      <c r="G1032" s="6">
        <v>1</v>
      </c>
      <c r="H1032" s="8">
        <v>2900</v>
      </c>
      <c r="I1032" s="10">
        <v>0.05</v>
      </c>
      <c r="J1032" s="8">
        <v>2755</v>
      </c>
      <c r="K1032" s="8">
        <v>2229.54</v>
      </c>
      <c r="L1032" s="8">
        <v>525.46</v>
      </c>
      <c r="M1032" s="10">
        <f t="shared" si="64"/>
        <v>0.19072958257713249</v>
      </c>
      <c r="N1032" t="str">
        <f t="shared" si="65"/>
        <v>03</v>
      </c>
      <c r="O1032">
        <f t="shared" si="66"/>
        <v>2024</v>
      </c>
      <c r="P1032" s="8">
        <f t="shared" si="67"/>
        <v>145</v>
      </c>
    </row>
    <row r="1033" spans="1:16" x14ac:dyDescent="0.3">
      <c r="A1033" s="2" t="s">
        <v>1919</v>
      </c>
      <c r="B1033" s="4">
        <v>45368</v>
      </c>
      <c r="C1033" s="2" t="s">
        <v>1920</v>
      </c>
      <c r="D1033" s="2" t="s">
        <v>28</v>
      </c>
      <c r="E1033" s="2" t="s">
        <v>20</v>
      </c>
      <c r="F1033" s="2" t="s">
        <v>21</v>
      </c>
      <c r="G1033" s="6">
        <v>3</v>
      </c>
      <c r="H1033" s="8">
        <v>74965</v>
      </c>
      <c r="I1033" s="10">
        <v>0</v>
      </c>
      <c r="J1033" s="8">
        <v>224895</v>
      </c>
      <c r="K1033" s="8">
        <v>143493.95000000001</v>
      </c>
      <c r="L1033" s="8">
        <v>81401.05</v>
      </c>
      <c r="M1033" s="10">
        <f t="shared" si="64"/>
        <v>0.36195135507681364</v>
      </c>
      <c r="N1033" t="str">
        <f t="shared" si="65"/>
        <v>03</v>
      </c>
      <c r="O1033">
        <f t="shared" si="66"/>
        <v>2024</v>
      </c>
      <c r="P1033" s="8">
        <f t="shared" si="67"/>
        <v>0</v>
      </c>
    </row>
    <row r="1034" spans="1:16" x14ac:dyDescent="0.3">
      <c r="A1034" s="2" t="s">
        <v>1921</v>
      </c>
      <c r="B1034" s="4">
        <v>45368</v>
      </c>
      <c r="C1034" s="2" t="s">
        <v>1527</v>
      </c>
      <c r="D1034" s="2" t="s">
        <v>64</v>
      </c>
      <c r="E1034" s="2" t="s">
        <v>36</v>
      </c>
      <c r="F1034" s="2" t="s">
        <v>25</v>
      </c>
      <c r="G1034" s="6">
        <v>3</v>
      </c>
      <c r="H1034" s="8">
        <v>7378</v>
      </c>
      <c r="I1034" s="10">
        <v>0.1</v>
      </c>
      <c r="J1034" s="8">
        <v>19920.599999999999</v>
      </c>
      <c r="K1034" s="8">
        <v>16397.89</v>
      </c>
      <c r="L1034" s="8">
        <v>3522.71</v>
      </c>
      <c r="M1034" s="10">
        <f t="shared" si="64"/>
        <v>0.17683754505386384</v>
      </c>
      <c r="N1034" t="str">
        <f t="shared" si="65"/>
        <v>03</v>
      </c>
      <c r="O1034">
        <f t="shared" si="66"/>
        <v>2024</v>
      </c>
      <c r="P1034" s="8">
        <f t="shared" si="67"/>
        <v>2213.4</v>
      </c>
    </row>
    <row r="1035" spans="1:16" x14ac:dyDescent="0.3">
      <c r="A1035" s="2" t="s">
        <v>1922</v>
      </c>
      <c r="B1035" s="4">
        <v>45368</v>
      </c>
      <c r="C1035" s="2" t="s">
        <v>1923</v>
      </c>
      <c r="D1035" s="2" t="s">
        <v>31</v>
      </c>
      <c r="E1035" s="2" t="s">
        <v>20</v>
      </c>
      <c r="F1035" s="2" t="s">
        <v>43</v>
      </c>
      <c r="G1035" s="6">
        <v>2</v>
      </c>
      <c r="H1035" s="8">
        <v>23164</v>
      </c>
      <c r="I1035" s="10">
        <v>0.1</v>
      </c>
      <c r="J1035" s="8">
        <v>41695.199999999997</v>
      </c>
      <c r="K1035" s="8">
        <v>26717.09</v>
      </c>
      <c r="L1035" s="8">
        <v>14978.11</v>
      </c>
      <c r="M1035" s="10">
        <f t="shared" si="64"/>
        <v>0.35922864022717249</v>
      </c>
      <c r="N1035" t="str">
        <f t="shared" si="65"/>
        <v>03</v>
      </c>
      <c r="O1035">
        <f t="shared" si="66"/>
        <v>2024</v>
      </c>
      <c r="P1035" s="8">
        <f t="shared" si="67"/>
        <v>4632.8</v>
      </c>
    </row>
    <row r="1036" spans="1:16" x14ac:dyDescent="0.3">
      <c r="A1036" s="2" t="s">
        <v>1924</v>
      </c>
      <c r="B1036" s="4">
        <v>45368</v>
      </c>
      <c r="C1036" s="2" t="s">
        <v>1925</v>
      </c>
      <c r="D1036" s="2" t="s">
        <v>52</v>
      </c>
      <c r="E1036" s="2" t="s">
        <v>42</v>
      </c>
      <c r="F1036" s="2" t="s">
        <v>25</v>
      </c>
      <c r="G1036" s="6">
        <v>1</v>
      </c>
      <c r="H1036" s="8">
        <v>1083</v>
      </c>
      <c r="I1036" s="10">
        <v>0.1</v>
      </c>
      <c r="J1036" s="8">
        <v>974.7</v>
      </c>
      <c r="K1036" s="8">
        <v>610.53</v>
      </c>
      <c r="L1036" s="8">
        <v>364.17</v>
      </c>
      <c r="M1036" s="10">
        <f t="shared" si="64"/>
        <v>0.37362265312403814</v>
      </c>
      <c r="N1036" t="str">
        <f t="shared" si="65"/>
        <v>03</v>
      </c>
      <c r="O1036">
        <f t="shared" si="66"/>
        <v>2024</v>
      </c>
      <c r="P1036" s="8">
        <f t="shared" si="67"/>
        <v>108.30000000000001</v>
      </c>
    </row>
    <row r="1037" spans="1:16" x14ac:dyDescent="0.3">
      <c r="A1037" s="2" t="s">
        <v>1926</v>
      </c>
      <c r="B1037" s="4">
        <v>45368</v>
      </c>
      <c r="C1037" s="2" t="s">
        <v>1927</v>
      </c>
      <c r="D1037" s="2" t="s">
        <v>41</v>
      </c>
      <c r="E1037" s="2" t="s">
        <v>42</v>
      </c>
      <c r="F1037" s="2" t="s">
        <v>21</v>
      </c>
      <c r="G1037" s="6">
        <v>4</v>
      </c>
      <c r="H1037" s="8">
        <v>420</v>
      </c>
      <c r="I1037" s="10">
        <v>0.1</v>
      </c>
      <c r="J1037" s="8">
        <v>1512</v>
      </c>
      <c r="K1037" s="8">
        <v>1252.33</v>
      </c>
      <c r="L1037" s="8">
        <v>259.67</v>
      </c>
      <c r="M1037" s="10">
        <f t="shared" si="64"/>
        <v>0.171739417989418</v>
      </c>
      <c r="N1037" t="str">
        <f t="shared" si="65"/>
        <v>03</v>
      </c>
      <c r="O1037">
        <f t="shared" si="66"/>
        <v>2024</v>
      </c>
      <c r="P1037" s="8">
        <f t="shared" si="67"/>
        <v>168</v>
      </c>
    </row>
    <row r="1038" spans="1:16" x14ac:dyDescent="0.3">
      <c r="A1038" s="2" t="s">
        <v>1928</v>
      </c>
      <c r="B1038" s="4">
        <v>45368</v>
      </c>
      <c r="C1038" s="2" t="s">
        <v>86</v>
      </c>
      <c r="D1038" s="2" t="s">
        <v>28</v>
      </c>
      <c r="E1038" s="2" t="s">
        <v>20</v>
      </c>
      <c r="F1038" s="2" t="s">
        <v>43</v>
      </c>
      <c r="G1038" s="6">
        <v>1</v>
      </c>
      <c r="H1038" s="8">
        <v>60015</v>
      </c>
      <c r="I1038" s="10">
        <v>0</v>
      </c>
      <c r="J1038" s="8">
        <v>60015</v>
      </c>
      <c r="K1038" s="8">
        <v>36973.410000000003</v>
      </c>
      <c r="L1038" s="8">
        <v>23041.59</v>
      </c>
      <c r="M1038" s="10">
        <f t="shared" si="64"/>
        <v>0.38393051737065736</v>
      </c>
      <c r="N1038" t="str">
        <f t="shared" si="65"/>
        <v>03</v>
      </c>
      <c r="O1038">
        <f t="shared" si="66"/>
        <v>2024</v>
      </c>
      <c r="P1038" s="8">
        <f t="shared" si="67"/>
        <v>0</v>
      </c>
    </row>
    <row r="1039" spans="1:16" x14ac:dyDescent="0.3">
      <c r="A1039" s="2" t="s">
        <v>1929</v>
      </c>
      <c r="B1039" s="4">
        <v>45368</v>
      </c>
      <c r="C1039" s="2" t="s">
        <v>1930</v>
      </c>
      <c r="D1039" s="2" t="s">
        <v>35</v>
      </c>
      <c r="E1039" s="2" t="s">
        <v>36</v>
      </c>
      <c r="F1039" s="2" t="s">
        <v>43</v>
      </c>
      <c r="G1039" s="6">
        <v>1</v>
      </c>
      <c r="H1039" s="8">
        <v>5408</v>
      </c>
      <c r="I1039" s="10">
        <v>0.1</v>
      </c>
      <c r="J1039" s="8">
        <v>4867.2</v>
      </c>
      <c r="K1039" s="8">
        <v>4213.46</v>
      </c>
      <c r="L1039" s="8">
        <v>653.74</v>
      </c>
      <c r="M1039" s="10">
        <f t="shared" si="64"/>
        <v>0.13431541748849443</v>
      </c>
      <c r="N1039" t="str">
        <f t="shared" si="65"/>
        <v>03</v>
      </c>
      <c r="O1039">
        <f t="shared" si="66"/>
        <v>2024</v>
      </c>
      <c r="P1039" s="8">
        <f t="shared" si="67"/>
        <v>540.80000000000007</v>
      </c>
    </row>
    <row r="1040" spans="1:16" x14ac:dyDescent="0.3">
      <c r="A1040" s="2" t="s">
        <v>1931</v>
      </c>
      <c r="B1040" s="4">
        <v>45368</v>
      </c>
      <c r="C1040" s="2" t="s">
        <v>1885</v>
      </c>
      <c r="D1040" s="2" t="s">
        <v>99</v>
      </c>
      <c r="E1040" s="2" t="s">
        <v>15</v>
      </c>
      <c r="F1040" s="2" t="s">
        <v>43</v>
      </c>
      <c r="G1040" s="6">
        <v>2</v>
      </c>
      <c r="H1040" s="8">
        <v>1042</v>
      </c>
      <c r="I1040" s="10">
        <v>0</v>
      </c>
      <c r="J1040" s="8">
        <v>2084</v>
      </c>
      <c r="K1040" s="8">
        <v>1413.25</v>
      </c>
      <c r="L1040" s="8">
        <v>670.75</v>
      </c>
      <c r="M1040" s="10">
        <f t="shared" si="64"/>
        <v>0.3218570057581574</v>
      </c>
      <c r="N1040" t="str">
        <f t="shared" si="65"/>
        <v>03</v>
      </c>
      <c r="O1040">
        <f t="shared" si="66"/>
        <v>2024</v>
      </c>
      <c r="P1040" s="8">
        <f t="shared" si="67"/>
        <v>0</v>
      </c>
    </row>
    <row r="1041" spans="1:16" x14ac:dyDescent="0.3">
      <c r="A1041" s="2" t="s">
        <v>1932</v>
      </c>
      <c r="B1041" s="4">
        <v>45368</v>
      </c>
      <c r="C1041" s="2" t="s">
        <v>1338</v>
      </c>
      <c r="D1041" s="2" t="s">
        <v>24</v>
      </c>
      <c r="E1041" s="2" t="s">
        <v>20</v>
      </c>
      <c r="F1041" s="2" t="s">
        <v>43</v>
      </c>
      <c r="G1041" s="6">
        <v>3</v>
      </c>
      <c r="H1041" s="8">
        <v>2083</v>
      </c>
      <c r="I1041" s="10">
        <v>0.1</v>
      </c>
      <c r="J1041" s="8">
        <v>5624.1</v>
      </c>
      <c r="K1041" s="8">
        <v>3975.61</v>
      </c>
      <c r="L1041" s="8">
        <v>1648.49</v>
      </c>
      <c r="M1041" s="10">
        <f t="shared" si="64"/>
        <v>0.29311178677477284</v>
      </c>
      <c r="N1041" t="str">
        <f t="shared" si="65"/>
        <v>03</v>
      </c>
      <c r="O1041">
        <f t="shared" si="66"/>
        <v>2024</v>
      </c>
      <c r="P1041" s="8">
        <f t="shared" si="67"/>
        <v>624.90000000000009</v>
      </c>
    </row>
    <row r="1042" spans="1:16" x14ac:dyDescent="0.3">
      <c r="A1042" s="2" t="s">
        <v>1933</v>
      </c>
      <c r="B1042" s="4">
        <v>45369</v>
      </c>
      <c r="C1042" s="2" t="s">
        <v>908</v>
      </c>
      <c r="D1042" s="2" t="s">
        <v>73</v>
      </c>
      <c r="E1042" s="2" t="s">
        <v>49</v>
      </c>
      <c r="F1042" s="2" t="s">
        <v>21</v>
      </c>
      <c r="G1042" s="6">
        <v>1</v>
      </c>
      <c r="H1042" s="8">
        <v>140</v>
      </c>
      <c r="I1042" s="10">
        <v>0</v>
      </c>
      <c r="J1042" s="8">
        <v>140</v>
      </c>
      <c r="K1042" s="8">
        <v>83.4</v>
      </c>
      <c r="L1042" s="8">
        <v>56.6</v>
      </c>
      <c r="M1042" s="10">
        <f t="shared" si="64"/>
        <v>0.4042857142857143</v>
      </c>
      <c r="N1042" t="str">
        <f t="shared" si="65"/>
        <v>03</v>
      </c>
      <c r="O1042">
        <f t="shared" si="66"/>
        <v>2024</v>
      </c>
      <c r="P1042" s="8">
        <f t="shared" si="67"/>
        <v>0</v>
      </c>
    </row>
    <row r="1043" spans="1:16" x14ac:dyDescent="0.3">
      <c r="A1043" s="2" t="s">
        <v>1934</v>
      </c>
      <c r="B1043" s="4">
        <v>45369</v>
      </c>
      <c r="C1043" s="2" t="s">
        <v>1935</v>
      </c>
      <c r="D1043" s="2" t="s">
        <v>24</v>
      </c>
      <c r="E1043" s="2" t="s">
        <v>20</v>
      </c>
      <c r="F1043" s="2" t="s">
        <v>43</v>
      </c>
      <c r="G1043" s="6">
        <v>1</v>
      </c>
      <c r="H1043" s="8">
        <v>2444</v>
      </c>
      <c r="I1043" s="10">
        <v>0.15</v>
      </c>
      <c r="J1043" s="8">
        <v>2077.4</v>
      </c>
      <c r="K1043" s="8">
        <v>1537</v>
      </c>
      <c r="L1043" s="8">
        <v>540.4</v>
      </c>
      <c r="M1043" s="10">
        <f t="shared" si="64"/>
        <v>0.26013285838066813</v>
      </c>
      <c r="N1043" t="str">
        <f t="shared" si="65"/>
        <v>03</v>
      </c>
      <c r="O1043">
        <f t="shared" si="66"/>
        <v>2024</v>
      </c>
      <c r="P1043" s="8">
        <f t="shared" si="67"/>
        <v>366.59999999999997</v>
      </c>
    </row>
    <row r="1044" spans="1:16" x14ac:dyDescent="0.3">
      <c r="A1044" s="2" t="s">
        <v>1936</v>
      </c>
      <c r="B1044" s="4">
        <v>45369</v>
      </c>
      <c r="C1044" s="2" t="s">
        <v>765</v>
      </c>
      <c r="D1044" s="2" t="s">
        <v>57</v>
      </c>
      <c r="E1044" s="2" t="s">
        <v>20</v>
      </c>
      <c r="F1044" s="2" t="s">
        <v>21</v>
      </c>
      <c r="G1044" s="6">
        <v>2</v>
      </c>
      <c r="H1044" s="8">
        <v>22769</v>
      </c>
      <c r="I1044" s="10">
        <v>0.05</v>
      </c>
      <c r="J1044" s="8">
        <v>43261.1</v>
      </c>
      <c r="K1044" s="8">
        <v>27934.959999999999</v>
      </c>
      <c r="L1044" s="8">
        <v>15326.14</v>
      </c>
      <c r="M1044" s="10">
        <f t="shared" si="64"/>
        <v>0.35427069584453469</v>
      </c>
      <c r="N1044" t="str">
        <f t="shared" si="65"/>
        <v>03</v>
      </c>
      <c r="O1044">
        <f t="shared" si="66"/>
        <v>2024</v>
      </c>
      <c r="P1044" s="8">
        <f t="shared" si="67"/>
        <v>2276.9</v>
      </c>
    </row>
    <row r="1045" spans="1:16" x14ac:dyDescent="0.3">
      <c r="A1045" s="2" t="s">
        <v>1937</v>
      </c>
      <c r="B1045" s="4">
        <v>45369</v>
      </c>
      <c r="C1045" s="2" t="s">
        <v>1938</v>
      </c>
      <c r="D1045" s="2" t="s">
        <v>52</v>
      </c>
      <c r="E1045" s="2" t="s">
        <v>42</v>
      </c>
      <c r="F1045" s="2" t="s">
        <v>43</v>
      </c>
      <c r="G1045" s="6">
        <v>3</v>
      </c>
      <c r="H1045" s="8">
        <v>1918</v>
      </c>
      <c r="I1045" s="10">
        <v>0.05</v>
      </c>
      <c r="J1045" s="8">
        <v>5466.3</v>
      </c>
      <c r="K1045" s="8">
        <v>3516.81</v>
      </c>
      <c r="L1045" s="8">
        <v>1949.49</v>
      </c>
      <c r="M1045" s="10">
        <f t="shared" si="64"/>
        <v>0.3566379452280336</v>
      </c>
      <c r="N1045" t="str">
        <f t="shared" si="65"/>
        <v>03</v>
      </c>
      <c r="O1045">
        <f t="shared" si="66"/>
        <v>2024</v>
      </c>
      <c r="P1045" s="8">
        <f t="shared" si="67"/>
        <v>287.7</v>
      </c>
    </row>
    <row r="1046" spans="1:16" x14ac:dyDescent="0.3">
      <c r="A1046" s="2" t="s">
        <v>1939</v>
      </c>
      <c r="B1046" s="4">
        <v>45369</v>
      </c>
      <c r="C1046" s="2" t="s">
        <v>1940</v>
      </c>
      <c r="D1046" s="2" t="s">
        <v>99</v>
      </c>
      <c r="E1046" s="2" t="s">
        <v>15</v>
      </c>
      <c r="F1046" s="2" t="s">
        <v>25</v>
      </c>
      <c r="G1046" s="6">
        <v>3</v>
      </c>
      <c r="H1046" s="8">
        <v>1198</v>
      </c>
      <c r="I1046" s="10">
        <v>0</v>
      </c>
      <c r="J1046" s="8">
        <v>3594</v>
      </c>
      <c r="K1046" s="8">
        <v>2885.25</v>
      </c>
      <c r="L1046" s="8">
        <v>708.75</v>
      </c>
      <c r="M1046" s="10">
        <f t="shared" si="64"/>
        <v>0.19720367278797996</v>
      </c>
      <c r="N1046" t="str">
        <f t="shared" si="65"/>
        <v>03</v>
      </c>
      <c r="O1046">
        <f t="shared" si="66"/>
        <v>2024</v>
      </c>
      <c r="P1046" s="8">
        <f t="shared" si="67"/>
        <v>0</v>
      </c>
    </row>
    <row r="1047" spans="1:16" x14ac:dyDescent="0.3">
      <c r="A1047" s="2" t="s">
        <v>1941</v>
      </c>
      <c r="B1047" s="4">
        <v>45369</v>
      </c>
      <c r="C1047" s="2" t="s">
        <v>1942</v>
      </c>
      <c r="D1047" s="2" t="s">
        <v>64</v>
      </c>
      <c r="E1047" s="2" t="s">
        <v>36</v>
      </c>
      <c r="F1047" s="2" t="s">
        <v>21</v>
      </c>
      <c r="G1047" s="6">
        <v>4</v>
      </c>
      <c r="H1047" s="8">
        <v>9245</v>
      </c>
      <c r="I1047" s="10">
        <v>0.05</v>
      </c>
      <c r="J1047" s="8">
        <v>35131</v>
      </c>
      <c r="K1047" s="8">
        <v>24029.84</v>
      </c>
      <c r="L1047" s="8">
        <v>11101.16</v>
      </c>
      <c r="M1047" s="10">
        <f t="shared" si="64"/>
        <v>0.31599328228629986</v>
      </c>
      <c r="N1047" t="str">
        <f t="shared" si="65"/>
        <v>03</v>
      </c>
      <c r="O1047">
        <f t="shared" si="66"/>
        <v>2024</v>
      </c>
      <c r="P1047" s="8">
        <f t="shared" si="67"/>
        <v>1849</v>
      </c>
    </row>
    <row r="1048" spans="1:16" x14ac:dyDescent="0.3">
      <c r="A1048" s="2" t="s">
        <v>1943</v>
      </c>
      <c r="B1048" s="4">
        <v>45369</v>
      </c>
      <c r="C1048" s="2" t="s">
        <v>1944</v>
      </c>
      <c r="D1048" s="2" t="s">
        <v>64</v>
      </c>
      <c r="E1048" s="2" t="s">
        <v>36</v>
      </c>
      <c r="F1048" s="2" t="s">
        <v>21</v>
      </c>
      <c r="G1048" s="6">
        <v>1</v>
      </c>
      <c r="H1048" s="8">
        <v>15613</v>
      </c>
      <c r="I1048" s="10">
        <v>0</v>
      </c>
      <c r="J1048" s="8">
        <v>15613</v>
      </c>
      <c r="K1048" s="8">
        <v>8748.58</v>
      </c>
      <c r="L1048" s="8">
        <v>6864.42</v>
      </c>
      <c r="M1048" s="10">
        <f t="shared" si="64"/>
        <v>0.43966053929417792</v>
      </c>
      <c r="N1048" t="str">
        <f t="shared" si="65"/>
        <v>03</v>
      </c>
      <c r="O1048">
        <f t="shared" si="66"/>
        <v>2024</v>
      </c>
      <c r="P1048" s="8">
        <f t="shared" si="67"/>
        <v>0</v>
      </c>
    </row>
    <row r="1049" spans="1:16" x14ac:dyDescent="0.3">
      <c r="A1049" s="2" t="s">
        <v>1945</v>
      </c>
      <c r="B1049" s="4">
        <v>45369</v>
      </c>
      <c r="C1049" s="2" t="s">
        <v>1694</v>
      </c>
      <c r="D1049" s="2" t="s">
        <v>14</v>
      </c>
      <c r="E1049" s="2" t="s">
        <v>15</v>
      </c>
      <c r="F1049" s="2" t="s">
        <v>32</v>
      </c>
      <c r="G1049" s="6">
        <v>1</v>
      </c>
      <c r="H1049" s="8">
        <v>1125</v>
      </c>
      <c r="I1049" s="10">
        <v>0.1</v>
      </c>
      <c r="J1049" s="8">
        <v>1012.5</v>
      </c>
      <c r="K1049" s="8">
        <v>805.14</v>
      </c>
      <c r="L1049" s="8">
        <v>207.36</v>
      </c>
      <c r="M1049" s="10">
        <f t="shared" si="64"/>
        <v>0.20480000000000001</v>
      </c>
      <c r="N1049" t="str">
        <f t="shared" si="65"/>
        <v>03</v>
      </c>
      <c r="O1049">
        <f t="shared" si="66"/>
        <v>2024</v>
      </c>
      <c r="P1049" s="8">
        <f t="shared" si="67"/>
        <v>112.5</v>
      </c>
    </row>
    <row r="1050" spans="1:16" x14ac:dyDescent="0.3">
      <c r="A1050" s="2" t="s">
        <v>1946</v>
      </c>
      <c r="B1050" s="4">
        <v>45369</v>
      </c>
      <c r="C1050" s="2" t="s">
        <v>1947</v>
      </c>
      <c r="D1050" s="2" t="s">
        <v>28</v>
      </c>
      <c r="E1050" s="2" t="s">
        <v>20</v>
      </c>
      <c r="F1050" s="2" t="s">
        <v>16</v>
      </c>
      <c r="G1050" s="6">
        <v>2</v>
      </c>
      <c r="H1050" s="8">
        <v>77437</v>
      </c>
      <c r="I1050" s="10">
        <v>0.05</v>
      </c>
      <c r="J1050" s="8">
        <v>147130.29999999999</v>
      </c>
      <c r="K1050" s="8">
        <v>126882.56</v>
      </c>
      <c r="L1050" s="8">
        <v>20247.740000000002</v>
      </c>
      <c r="M1050" s="10">
        <f t="shared" si="64"/>
        <v>0.13761774427157428</v>
      </c>
      <c r="N1050" t="str">
        <f t="shared" si="65"/>
        <v>03</v>
      </c>
      <c r="O1050">
        <f t="shared" si="66"/>
        <v>2024</v>
      </c>
      <c r="P1050" s="8">
        <f t="shared" si="67"/>
        <v>7743.7000000000007</v>
      </c>
    </row>
    <row r="1051" spans="1:16" x14ac:dyDescent="0.3">
      <c r="A1051" s="2" t="s">
        <v>1948</v>
      </c>
      <c r="B1051" s="4">
        <v>45369</v>
      </c>
      <c r="C1051" s="2" t="s">
        <v>1949</v>
      </c>
      <c r="D1051" s="2" t="s">
        <v>28</v>
      </c>
      <c r="E1051" s="2" t="s">
        <v>20</v>
      </c>
      <c r="F1051" s="2" t="s">
        <v>25</v>
      </c>
      <c r="G1051" s="6">
        <v>1</v>
      </c>
      <c r="H1051" s="8">
        <v>68409</v>
      </c>
      <c r="I1051" s="10">
        <v>0.15</v>
      </c>
      <c r="J1051" s="8">
        <v>58147.65</v>
      </c>
      <c r="K1051" s="8">
        <v>44835.7</v>
      </c>
      <c r="L1051" s="8">
        <v>13311.95</v>
      </c>
      <c r="M1051" s="10">
        <f t="shared" si="64"/>
        <v>0.22893358545014286</v>
      </c>
      <c r="N1051" t="str">
        <f t="shared" si="65"/>
        <v>03</v>
      </c>
      <c r="O1051">
        <f t="shared" si="66"/>
        <v>2024</v>
      </c>
      <c r="P1051" s="8">
        <f t="shared" si="67"/>
        <v>10261.35</v>
      </c>
    </row>
    <row r="1052" spans="1:16" x14ac:dyDescent="0.3">
      <c r="A1052" s="2" t="s">
        <v>1950</v>
      </c>
      <c r="B1052" s="4">
        <v>45369</v>
      </c>
      <c r="C1052" s="2" t="s">
        <v>1951</v>
      </c>
      <c r="D1052" s="2" t="s">
        <v>31</v>
      </c>
      <c r="E1052" s="2" t="s">
        <v>20</v>
      </c>
      <c r="F1052" s="2" t="s">
        <v>25</v>
      </c>
      <c r="G1052" s="6">
        <v>1</v>
      </c>
      <c r="H1052" s="8">
        <v>23884</v>
      </c>
      <c r="I1052" s="10">
        <v>0.1</v>
      </c>
      <c r="J1052" s="8">
        <v>21495.599999999999</v>
      </c>
      <c r="K1052" s="8">
        <v>16820.45</v>
      </c>
      <c r="L1052" s="8">
        <v>4675.1499999999996</v>
      </c>
      <c r="M1052" s="10">
        <f t="shared" si="64"/>
        <v>0.21749334747576249</v>
      </c>
      <c r="N1052" t="str">
        <f t="shared" si="65"/>
        <v>03</v>
      </c>
      <c r="O1052">
        <f t="shared" si="66"/>
        <v>2024</v>
      </c>
      <c r="P1052" s="8">
        <f t="shared" si="67"/>
        <v>2388.4</v>
      </c>
    </row>
    <row r="1053" spans="1:16" x14ac:dyDescent="0.3">
      <c r="A1053" s="2" t="s">
        <v>1952</v>
      </c>
      <c r="B1053" s="4">
        <v>45369</v>
      </c>
      <c r="C1053" s="2" t="s">
        <v>374</v>
      </c>
      <c r="D1053" s="2" t="s">
        <v>24</v>
      </c>
      <c r="E1053" s="2" t="s">
        <v>20</v>
      </c>
      <c r="F1053" s="2" t="s">
        <v>21</v>
      </c>
      <c r="G1053" s="6">
        <v>3</v>
      </c>
      <c r="H1053" s="8">
        <v>1335</v>
      </c>
      <c r="I1053" s="10">
        <v>0.15</v>
      </c>
      <c r="J1053" s="8">
        <v>3404.25</v>
      </c>
      <c r="K1053" s="8">
        <v>2640.17</v>
      </c>
      <c r="L1053" s="8">
        <v>764.08</v>
      </c>
      <c r="M1053" s="10">
        <f t="shared" si="64"/>
        <v>0.22444885070132922</v>
      </c>
      <c r="N1053" t="str">
        <f t="shared" si="65"/>
        <v>03</v>
      </c>
      <c r="O1053">
        <f t="shared" si="66"/>
        <v>2024</v>
      </c>
      <c r="P1053" s="8">
        <f t="shared" si="67"/>
        <v>600.75</v>
      </c>
    </row>
    <row r="1054" spans="1:16" x14ac:dyDescent="0.3">
      <c r="A1054" s="2" t="s">
        <v>1953</v>
      </c>
      <c r="B1054" s="4">
        <v>45369</v>
      </c>
      <c r="C1054" s="2" t="s">
        <v>1954</v>
      </c>
      <c r="D1054" s="2" t="s">
        <v>57</v>
      </c>
      <c r="E1054" s="2" t="s">
        <v>20</v>
      </c>
      <c r="F1054" s="2" t="s">
        <v>32</v>
      </c>
      <c r="G1054" s="6">
        <v>3</v>
      </c>
      <c r="H1054" s="8">
        <v>25985</v>
      </c>
      <c r="I1054" s="10">
        <v>0.1</v>
      </c>
      <c r="J1054" s="8">
        <v>70159.5</v>
      </c>
      <c r="K1054" s="8">
        <v>60530.32</v>
      </c>
      <c r="L1054" s="8">
        <v>9629.18</v>
      </c>
      <c r="M1054" s="10">
        <f t="shared" si="64"/>
        <v>0.13724698722197279</v>
      </c>
      <c r="N1054" t="str">
        <f t="shared" si="65"/>
        <v>03</v>
      </c>
      <c r="O1054">
        <f t="shared" si="66"/>
        <v>2024</v>
      </c>
      <c r="P1054" s="8">
        <f t="shared" si="67"/>
        <v>7795.5</v>
      </c>
    </row>
    <row r="1055" spans="1:16" x14ac:dyDescent="0.3">
      <c r="A1055" s="2" t="s">
        <v>1955</v>
      </c>
      <c r="B1055" s="4">
        <v>45369</v>
      </c>
      <c r="C1055" s="2" t="s">
        <v>1956</v>
      </c>
      <c r="D1055" s="2" t="s">
        <v>19</v>
      </c>
      <c r="E1055" s="2" t="s">
        <v>20</v>
      </c>
      <c r="F1055" s="2" t="s">
        <v>32</v>
      </c>
      <c r="G1055" s="6">
        <v>3</v>
      </c>
      <c r="H1055" s="8">
        <v>2983</v>
      </c>
      <c r="I1055" s="10">
        <v>0</v>
      </c>
      <c r="J1055" s="8">
        <v>8949</v>
      </c>
      <c r="K1055" s="8">
        <v>6717.74</v>
      </c>
      <c r="L1055" s="8">
        <v>2231.2600000000002</v>
      </c>
      <c r="M1055" s="10">
        <f t="shared" si="64"/>
        <v>0.24933065146943795</v>
      </c>
      <c r="N1055" t="str">
        <f t="shared" si="65"/>
        <v>03</v>
      </c>
      <c r="O1055">
        <f t="shared" si="66"/>
        <v>2024</v>
      </c>
      <c r="P1055" s="8">
        <f t="shared" si="67"/>
        <v>0</v>
      </c>
    </row>
    <row r="1056" spans="1:16" x14ac:dyDescent="0.3">
      <c r="A1056" s="2" t="s">
        <v>1957</v>
      </c>
      <c r="B1056" s="4">
        <v>45369</v>
      </c>
      <c r="C1056" s="2" t="s">
        <v>1958</v>
      </c>
      <c r="D1056" s="2" t="s">
        <v>52</v>
      </c>
      <c r="E1056" s="2" t="s">
        <v>42</v>
      </c>
      <c r="F1056" s="2" t="s">
        <v>21</v>
      </c>
      <c r="G1056" s="6">
        <v>2</v>
      </c>
      <c r="H1056" s="8">
        <v>1117</v>
      </c>
      <c r="I1056" s="10">
        <v>0.15</v>
      </c>
      <c r="J1056" s="8">
        <v>1898.9</v>
      </c>
      <c r="K1056" s="8">
        <v>1498.12</v>
      </c>
      <c r="L1056" s="8">
        <v>400.78</v>
      </c>
      <c r="M1056" s="10">
        <f t="shared" si="64"/>
        <v>0.21105903417768179</v>
      </c>
      <c r="N1056" t="str">
        <f t="shared" si="65"/>
        <v>03</v>
      </c>
      <c r="O1056">
        <f t="shared" si="66"/>
        <v>2024</v>
      </c>
      <c r="P1056" s="8">
        <f t="shared" si="67"/>
        <v>335.09999999999997</v>
      </c>
    </row>
    <row r="1057" spans="1:16" x14ac:dyDescent="0.3">
      <c r="A1057" s="2" t="s">
        <v>1959</v>
      </c>
      <c r="B1057" s="4">
        <v>45370</v>
      </c>
      <c r="C1057" s="2" t="s">
        <v>732</v>
      </c>
      <c r="D1057" s="2" t="s">
        <v>130</v>
      </c>
      <c r="E1057" s="2" t="s">
        <v>36</v>
      </c>
      <c r="F1057" s="2" t="s">
        <v>25</v>
      </c>
      <c r="G1057" s="6">
        <v>1</v>
      </c>
      <c r="H1057" s="8">
        <v>13969</v>
      </c>
      <c r="I1057" s="10">
        <v>0</v>
      </c>
      <c r="J1057" s="8">
        <v>13969</v>
      </c>
      <c r="K1057" s="8">
        <v>11380.95</v>
      </c>
      <c r="L1057" s="8">
        <v>2588.0500000000002</v>
      </c>
      <c r="M1057" s="10">
        <f t="shared" si="64"/>
        <v>0.18527095711933569</v>
      </c>
      <c r="N1057" t="str">
        <f t="shared" si="65"/>
        <v>03</v>
      </c>
      <c r="O1057">
        <f t="shared" si="66"/>
        <v>2024</v>
      </c>
      <c r="P1057" s="8">
        <f t="shared" si="67"/>
        <v>0</v>
      </c>
    </row>
    <row r="1058" spans="1:16" x14ac:dyDescent="0.3">
      <c r="A1058" s="2" t="s">
        <v>1960</v>
      </c>
      <c r="B1058" s="4">
        <v>45370</v>
      </c>
      <c r="C1058" s="2" t="s">
        <v>1961</v>
      </c>
      <c r="D1058" s="2" t="s">
        <v>57</v>
      </c>
      <c r="E1058" s="2" t="s">
        <v>20</v>
      </c>
      <c r="F1058" s="2" t="s">
        <v>32</v>
      </c>
      <c r="G1058" s="6">
        <v>2</v>
      </c>
      <c r="H1058" s="8">
        <v>29881</v>
      </c>
      <c r="I1058" s="10">
        <v>0.05</v>
      </c>
      <c r="J1058" s="8">
        <v>56773.9</v>
      </c>
      <c r="K1058" s="8">
        <v>46837.120000000003</v>
      </c>
      <c r="L1058" s="8">
        <v>9936.7800000000007</v>
      </c>
      <c r="M1058" s="10">
        <f t="shared" si="64"/>
        <v>0.17502373449771816</v>
      </c>
      <c r="N1058" t="str">
        <f t="shared" si="65"/>
        <v>03</v>
      </c>
      <c r="O1058">
        <f t="shared" si="66"/>
        <v>2024</v>
      </c>
      <c r="P1058" s="8">
        <f t="shared" si="67"/>
        <v>2988.1000000000004</v>
      </c>
    </row>
    <row r="1059" spans="1:16" x14ac:dyDescent="0.3">
      <c r="A1059" s="2" t="s">
        <v>1962</v>
      </c>
      <c r="B1059" s="4">
        <v>45370</v>
      </c>
      <c r="C1059" s="2" t="s">
        <v>1009</v>
      </c>
      <c r="D1059" s="2" t="s">
        <v>14</v>
      </c>
      <c r="E1059" s="2" t="s">
        <v>15</v>
      </c>
      <c r="F1059" s="2" t="s">
        <v>21</v>
      </c>
      <c r="G1059" s="6">
        <v>1</v>
      </c>
      <c r="H1059" s="8">
        <v>876</v>
      </c>
      <c r="I1059" s="10">
        <v>0.1</v>
      </c>
      <c r="J1059" s="8">
        <v>788.4</v>
      </c>
      <c r="K1059" s="8">
        <v>668.37</v>
      </c>
      <c r="L1059" s="8">
        <v>120.03</v>
      </c>
      <c r="M1059" s="10">
        <f t="shared" si="64"/>
        <v>0.15224505327245053</v>
      </c>
      <c r="N1059" t="str">
        <f t="shared" si="65"/>
        <v>03</v>
      </c>
      <c r="O1059">
        <f t="shared" si="66"/>
        <v>2024</v>
      </c>
      <c r="P1059" s="8">
        <f t="shared" si="67"/>
        <v>87.600000000000009</v>
      </c>
    </row>
    <row r="1060" spans="1:16" x14ac:dyDescent="0.3">
      <c r="A1060" s="2" t="s">
        <v>1963</v>
      </c>
      <c r="B1060" s="4">
        <v>45370</v>
      </c>
      <c r="C1060" s="2" t="s">
        <v>1964</v>
      </c>
      <c r="D1060" s="2" t="s">
        <v>31</v>
      </c>
      <c r="E1060" s="2" t="s">
        <v>20</v>
      </c>
      <c r="F1060" s="2" t="s">
        <v>25</v>
      </c>
      <c r="G1060" s="6">
        <v>1</v>
      </c>
      <c r="H1060" s="8">
        <v>21652</v>
      </c>
      <c r="I1060" s="10">
        <v>0.2</v>
      </c>
      <c r="J1060" s="8">
        <v>17321.599999999999</v>
      </c>
      <c r="K1060" s="8">
        <v>13793.38</v>
      </c>
      <c r="L1060" s="8">
        <v>3528.22</v>
      </c>
      <c r="M1060" s="10">
        <f t="shared" si="64"/>
        <v>0.20368903565490487</v>
      </c>
      <c r="N1060" t="str">
        <f t="shared" si="65"/>
        <v>03</v>
      </c>
      <c r="O1060">
        <f t="shared" si="66"/>
        <v>2024</v>
      </c>
      <c r="P1060" s="8">
        <f t="shared" si="67"/>
        <v>4330.4000000000005</v>
      </c>
    </row>
    <row r="1061" spans="1:16" x14ac:dyDescent="0.3">
      <c r="A1061" s="2" t="s">
        <v>1965</v>
      </c>
      <c r="B1061" s="4">
        <v>45370</v>
      </c>
      <c r="C1061" s="2" t="s">
        <v>1966</v>
      </c>
      <c r="D1061" s="2" t="s">
        <v>57</v>
      </c>
      <c r="E1061" s="2" t="s">
        <v>20</v>
      </c>
      <c r="F1061" s="2" t="s">
        <v>32</v>
      </c>
      <c r="G1061" s="6">
        <v>3</v>
      </c>
      <c r="H1061" s="8">
        <v>31025</v>
      </c>
      <c r="I1061" s="10">
        <v>0</v>
      </c>
      <c r="J1061" s="8">
        <v>93075</v>
      </c>
      <c r="K1061" s="8">
        <v>52262.58</v>
      </c>
      <c r="L1061" s="8">
        <v>40812.42</v>
      </c>
      <c r="M1061" s="10">
        <f t="shared" si="64"/>
        <v>0.43848960515713131</v>
      </c>
      <c r="N1061" t="str">
        <f t="shared" si="65"/>
        <v>03</v>
      </c>
      <c r="O1061">
        <f t="shared" si="66"/>
        <v>2024</v>
      </c>
      <c r="P1061" s="8">
        <f t="shared" si="67"/>
        <v>0</v>
      </c>
    </row>
    <row r="1062" spans="1:16" x14ac:dyDescent="0.3">
      <c r="A1062" s="2" t="s">
        <v>1967</v>
      </c>
      <c r="B1062" s="4">
        <v>45370</v>
      </c>
      <c r="C1062" s="2" t="s">
        <v>1968</v>
      </c>
      <c r="D1062" s="2" t="s">
        <v>24</v>
      </c>
      <c r="E1062" s="2" t="s">
        <v>20</v>
      </c>
      <c r="F1062" s="2" t="s">
        <v>43</v>
      </c>
      <c r="G1062" s="6">
        <v>1</v>
      </c>
      <c r="H1062" s="8">
        <v>3935</v>
      </c>
      <c r="I1062" s="10">
        <v>0.05</v>
      </c>
      <c r="J1062" s="8">
        <v>3738.25</v>
      </c>
      <c r="K1062" s="8">
        <v>2825.71</v>
      </c>
      <c r="L1062" s="8">
        <v>912.54</v>
      </c>
      <c r="M1062" s="10">
        <f t="shared" si="64"/>
        <v>0.24410887447334981</v>
      </c>
      <c r="N1062" t="str">
        <f t="shared" si="65"/>
        <v>03</v>
      </c>
      <c r="O1062">
        <f t="shared" si="66"/>
        <v>2024</v>
      </c>
      <c r="P1062" s="8">
        <f t="shared" si="67"/>
        <v>196.75</v>
      </c>
    </row>
    <row r="1063" spans="1:16" x14ac:dyDescent="0.3">
      <c r="A1063" s="2" t="s">
        <v>1969</v>
      </c>
      <c r="B1063" s="4">
        <v>45370</v>
      </c>
      <c r="C1063" s="2" t="s">
        <v>1970</v>
      </c>
      <c r="D1063" s="2" t="s">
        <v>28</v>
      </c>
      <c r="E1063" s="2" t="s">
        <v>20</v>
      </c>
      <c r="F1063" s="2" t="s">
        <v>32</v>
      </c>
      <c r="G1063" s="6">
        <v>1</v>
      </c>
      <c r="H1063" s="8">
        <v>73445</v>
      </c>
      <c r="I1063" s="10">
        <v>0</v>
      </c>
      <c r="J1063" s="8">
        <v>73445</v>
      </c>
      <c r="K1063" s="8">
        <v>43608.05</v>
      </c>
      <c r="L1063" s="8">
        <v>29836.95</v>
      </c>
      <c r="M1063" s="10">
        <f t="shared" si="64"/>
        <v>0.40624889373000206</v>
      </c>
      <c r="N1063" t="str">
        <f t="shared" si="65"/>
        <v>03</v>
      </c>
      <c r="O1063">
        <f t="shared" si="66"/>
        <v>2024</v>
      </c>
      <c r="P1063" s="8">
        <f t="shared" si="67"/>
        <v>0</v>
      </c>
    </row>
    <row r="1064" spans="1:16" x14ac:dyDescent="0.3">
      <c r="A1064" s="2" t="s">
        <v>1971</v>
      </c>
      <c r="B1064" s="4">
        <v>45370</v>
      </c>
      <c r="C1064" s="2" t="s">
        <v>538</v>
      </c>
      <c r="D1064" s="2" t="s">
        <v>14</v>
      </c>
      <c r="E1064" s="2" t="s">
        <v>15</v>
      </c>
      <c r="F1064" s="2" t="s">
        <v>25</v>
      </c>
      <c r="G1064" s="6">
        <v>2</v>
      </c>
      <c r="H1064" s="8">
        <v>900</v>
      </c>
      <c r="I1064" s="10">
        <v>0.05</v>
      </c>
      <c r="J1064" s="8">
        <v>1710</v>
      </c>
      <c r="K1064" s="8">
        <v>1115.0999999999999</v>
      </c>
      <c r="L1064" s="8">
        <v>594.9</v>
      </c>
      <c r="M1064" s="10">
        <f t="shared" si="64"/>
        <v>0.34789473684210526</v>
      </c>
      <c r="N1064" t="str">
        <f t="shared" si="65"/>
        <v>03</v>
      </c>
      <c r="O1064">
        <f t="shared" si="66"/>
        <v>2024</v>
      </c>
      <c r="P1064" s="8">
        <f t="shared" si="67"/>
        <v>90</v>
      </c>
    </row>
    <row r="1065" spans="1:16" x14ac:dyDescent="0.3">
      <c r="A1065" s="2" t="s">
        <v>1972</v>
      </c>
      <c r="B1065" s="4">
        <v>45370</v>
      </c>
      <c r="C1065" s="2" t="s">
        <v>1146</v>
      </c>
      <c r="D1065" s="2" t="s">
        <v>19</v>
      </c>
      <c r="E1065" s="2" t="s">
        <v>20</v>
      </c>
      <c r="F1065" s="2" t="s">
        <v>25</v>
      </c>
      <c r="G1065" s="6">
        <v>2</v>
      </c>
      <c r="H1065" s="8">
        <v>1118</v>
      </c>
      <c r="I1065" s="10">
        <v>0.15</v>
      </c>
      <c r="J1065" s="8">
        <v>1900.6</v>
      </c>
      <c r="K1065" s="8">
        <v>1678.67</v>
      </c>
      <c r="L1065" s="8">
        <v>221.93</v>
      </c>
      <c r="M1065" s="10">
        <f t="shared" si="64"/>
        <v>0.11676838892981165</v>
      </c>
      <c r="N1065" t="str">
        <f t="shared" si="65"/>
        <v>03</v>
      </c>
      <c r="O1065">
        <f t="shared" si="66"/>
        <v>2024</v>
      </c>
      <c r="P1065" s="8">
        <f t="shared" si="67"/>
        <v>335.4</v>
      </c>
    </row>
    <row r="1066" spans="1:16" x14ac:dyDescent="0.3">
      <c r="A1066" s="2" t="s">
        <v>1973</v>
      </c>
      <c r="B1066" s="4">
        <v>45370</v>
      </c>
      <c r="C1066" s="2" t="s">
        <v>1974</v>
      </c>
      <c r="D1066" s="2" t="s">
        <v>130</v>
      </c>
      <c r="E1066" s="2" t="s">
        <v>36</v>
      </c>
      <c r="F1066" s="2" t="s">
        <v>16</v>
      </c>
      <c r="G1066" s="6">
        <v>1</v>
      </c>
      <c r="H1066" s="8">
        <v>8905</v>
      </c>
      <c r="I1066" s="10">
        <v>0</v>
      </c>
      <c r="J1066" s="8">
        <v>8905</v>
      </c>
      <c r="K1066" s="8">
        <v>5877.23</v>
      </c>
      <c r="L1066" s="8">
        <v>3027.77</v>
      </c>
      <c r="M1066" s="10">
        <f t="shared" si="64"/>
        <v>0.34000786075238632</v>
      </c>
      <c r="N1066" t="str">
        <f t="shared" si="65"/>
        <v>03</v>
      </c>
      <c r="O1066">
        <f t="shared" si="66"/>
        <v>2024</v>
      </c>
      <c r="P1066" s="8">
        <f t="shared" si="67"/>
        <v>0</v>
      </c>
    </row>
    <row r="1067" spans="1:16" x14ac:dyDescent="0.3">
      <c r="A1067" s="2" t="s">
        <v>1975</v>
      </c>
      <c r="B1067" s="4">
        <v>45370</v>
      </c>
      <c r="C1067" s="2" t="s">
        <v>1632</v>
      </c>
      <c r="D1067" s="2" t="s">
        <v>130</v>
      </c>
      <c r="E1067" s="2" t="s">
        <v>36</v>
      </c>
      <c r="F1067" s="2" t="s">
        <v>21</v>
      </c>
      <c r="G1067" s="6">
        <v>2</v>
      </c>
      <c r="H1067" s="8">
        <v>8338</v>
      </c>
      <c r="I1067" s="10">
        <v>0.15</v>
      </c>
      <c r="J1067" s="8">
        <v>14174.6</v>
      </c>
      <c r="K1067" s="8">
        <v>10463.07</v>
      </c>
      <c r="L1067" s="8">
        <v>3711.53</v>
      </c>
      <c r="M1067" s="10">
        <f t="shared" si="64"/>
        <v>0.26184372045772014</v>
      </c>
      <c r="N1067" t="str">
        <f t="shared" si="65"/>
        <v>03</v>
      </c>
      <c r="O1067">
        <f t="shared" si="66"/>
        <v>2024</v>
      </c>
      <c r="P1067" s="8">
        <f t="shared" si="67"/>
        <v>2501.4</v>
      </c>
    </row>
    <row r="1068" spans="1:16" x14ac:dyDescent="0.3">
      <c r="A1068" s="2" t="s">
        <v>1976</v>
      </c>
      <c r="B1068" s="4">
        <v>45371</v>
      </c>
      <c r="C1068" s="2" t="s">
        <v>1977</v>
      </c>
      <c r="D1068" s="2" t="s">
        <v>99</v>
      </c>
      <c r="E1068" s="2" t="s">
        <v>15</v>
      </c>
      <c r="F1068" s="2" t="s">
        <v>32</v>
      </c>
      <c r="G1068" s="6">
        <v>4</v>
      </c>
      <c r="H1068" s="8">
        <v>1519</v>
      </c>
      <c r="I1068" s="10">
        <v>0</v>
      </c>
      <c r="J1068" s="8">
        <v>6076</v>
      </c>
      <c r="K1068" s="8">
        <v>3746.52</v>
      </c>
      <c r="L1068" s="8">
        <v>2329.48</v>
      </c>
      <c r="M1068" s="10">
        <f t="shared" si="64"/>
        <v>0.38339038841342987</v>
      </c>
      <c r="N1068" t="str">
        <f t="shared" si="65"/>
        <v>03</v>
      </c>
      <c r="O1068">
        <f t="shared" si="66"/>
        <v>2024</v>
      </c>
      <c r="P1068" s="8">
        <f t="shared" si="67"/>
        <v>0</v>
      </c>
    </row>
    <row r="1069" spans="1:16" x14ac:dyDescent="0.3">
      <c r="A1069" s="2" t="s">
        <v>1978</v>
      </c>
      <c r="B1069" s="4">
        <v>45371</v>
      </c>
      <c r="C1069" s="2" t="s">
        <v>861</v>
      </c>
      <c r="D1069" s="2" t="s">
        <v>14</v>
      </c>
      <c r="E1069" s="2" t="s">
        <v>15</v>
      </c>
      <c r="F1069" s="2" t="s">
        <v>32</v>
      </c>
      <c r="G1069" s="6">
        <v>1</v>
      </c>
      <c r="H1069" s="8">
        <v>1051</v>
      </c>
      <c r="I1069" s="10">
        <v>0.1</v>
      </c>
      <c r="J1069" s="8">
        <v>945.9</v>
      </c>
      <c r="K1069" s="8">
        <v>653.04999999999995</v>
      </c>
      <c r="L1069" s="8">
        <v>292.85000000000002</v>
      </c>
      <c r="M1069" s="10">
        <f t="shared" si="64"/>
        <v>0.30959932339570784</v>
      </c>
      <c r="N1069" t="str">
        <f t="shared" si="65"/>
        <v>03</v>
      </c>
      <c r="O1069">
        <f t="shared" si="66"/>
        <v>2024</v>
      </c>
      <c r="P1069" s="8">
        <f t="shared" si="67"/>
        <v>105.10000000000001</v>
      </c>
    </row>
    <row r="1070" spans="1:16" x14ac:dyDescent="0.3">
      <c r="A1070" s="2" t="s">
        <v>1979</v>
      </c>
      <c r="B1070" s="4">
        <v>45371</v>
      </c>
      <c r="C1070" s="2" t="s">
        <v>696</v>
      </c>
      <c r="D1070" s="2" t="s">
        <v>14</v>
      </c>
      <c r="E1070" s="2" t="s">
        <v>15</v>
      </c>
      <c r="F1070" s="2" t="s">
        <v>43</v>
      </c>
      <c r="G1070" s="6">
        <v>1</v>
      </c>
      <c r="H1070" s="8">
        <v>852</v>
      </c>
      <c r="I1070" s="10">
        <v>0.05</v>
      </c>
      <c r="J1070" s="8">
        <v>809.4</v>
      </c>
      <c r="K1070" s="8">
        <v>593.38</v>
      </c>
      <c r="L1070" s="8">
        <v>216.02</v>
      </c>
      <c r="M1070" s="10">
        <f t="shared" si="64"/>
        <v>0.2668890536199654</v>
      </c>
      <c r="N1070" t="str">
        <f t="shared" si="65"/>
        <v>03</v>
      </c>
      <c r="O1070">
        <f t="shared" si="66"/>
        <v>2024</v>
      </c>
      <c r="P1070" s="8">
        <f t="shared" si="67"/>
        <v>42.6</v>
      </c>
    </row>
    <row r="1071" spans="1:16" x14ac:dyDescent="0.3">
      <c r="A1071" s="2" t="s">
        <v>1980</v>
      </c>
      <c r="B1071" s="4">
        <v>45371</v>
      </c>
      <c r="C1071" s="2" t="s">
        <v>641</v>
      </c>
      <c r="D1071" s="2" t="s">
        <v>14</v>
      </c>
      <c r="E1071" s="2" t="s">
        <v>15</v>
      </c>
      <c r="F1071" s="2" t="s">
        <v>25</v>
      </c>
      <c r="G1071" s="6">
        <v>1</v>
      </c>
      <c r="H1071" s="8">
        <v>752</v>
      </c>
      <c r="I1071" s="10">
        <v>0</v>
      </c>
      <c r="J1071" s="8">
        <v>752</v>
      </c>
      <c r="K1071" s="8">
        <v>438.17</v>
      </c>
      <c r="L1071" s="8">
        <v>313.83</v>
      </c>
      <c r="M1071" s="10">
        <f t="shared" si="64"/>
        <v>0.41732712765957447</v>
      </c>
      <c r="N1071" t="str">
        <f t="shared" si="65"/>
        <v>03</v>
      </c>
      <c r="O1071">
        <f t="shared" si="66"/>
        <v>2024</v>
      </c>
      <c r="P1071" s="8">
        <f t="shared" si="67"/>
        <v>0</v>
      </c>
    </row>
    <row r="1072" spans="1:16" x14ac:dyDescent="0.3">
      <c r="A1072" s="2" t="s">
        <v>1981</v>
      </c>
      <c r="B1072" s="4">
        <v>45371</v>
      </c>
      <c r="C1072" s="2" t="s">
        <v>1982</v>
      </c>
      <c r="D1072" s="2" t="s">
        <v>57</v>
      </c>
      <c r="E1072" s="2" t="s">
        <v>20</v>
      </c>
      <c r="F1072" s="2" t="s">
        <v>21</v>
      </c>
      <c r="G1072" s="6">
        <v>4</v>
      </c>
      <c r="H1072" s="8">
        <v>20962</v>
      </c>
      <c r="I1072" s="10">
        <v>0</v>
      </c>
      <c r="J1072" s="8">
        <v>83848</v>
      </c>
      <c r="K1072" s="8">
        <v>60799.21</v>
      </c>
      <c r="L1072" s="8">
        <v>23048.79</v>
      </c>
      <c r="M1072" s="10">
        <f t="shared" si="64"/>
        <v>0.27488777311325258</v>
      </c>
      <c r="N1072" t="str">
        <f t="shared" si="65"/>
        <v>03</v>
      </c>
      <c r="O1072">
        <f t="shared" si="66"/>
        <v>2024</v>
      </c>
      <c r="P1072" s="8">
        <f t="shared" si="67"/>
        <v>0</v>
      </c>
    </row>
    <row r="1073" spans="1:16" x14ac:dyDescent="0.3">
      <c r="A1073" s="2" t="s">
        <v>1983</v>
      </c>
      <c r="B1073" s="4">
        <v>45371</v>
      </c>
      <c r="C1073" s="2" t="s">
        <v>1984</v>
      </c>
      <c r="D1073" s="2" t="s">
        <v>41</v>
      </c>
      <c r="E1073" s="2" t="s">
        <v>42</v>
      </c>
      <c r="F1073" s="2" t="s">
        <v>25</v>
      </c>
      <c r="G1073" s="6">
        <v>3</v>
      </c>
      <c r="H1073" s="8">
        <v>776</v>
      </c>
      <c r="I1073" s="10">
        <v>0.2</v>
      </c>
      <c r="J1073" s="8">
        <v>1862.4</v>
      </c>
      <c r="K1073" s="8">
        <v>1655.18</v>
      </c>
      <c r="L1073" s="8">
        <v>207.22</v>
      </c>
      <c r="M1073" s="10">
        <f t="shared" si="64"/>
        <v>0.11126503436426116</v>
      </c>
      <c r="N1073" t="str">
        <f t="shared" si="65"/>
        <v>03</v>
      </c>
      <c r="O1073">
        <f t="shared" si="66"/>
        <v>2024</v>
      </c>
      <c r="P1073" s="8">
        <f t="shared" si="67"/>
        <v>465.6</v>
      </c>
    </row>
    <row r="1074" spans="1:16" x14ac:dyDescent="0.3">
      <c r="A1074" s="2" t="s">
        <v>1985</v>
      </c>
      <c r="B1074" s="4">
        <v>45371</v>
      </c>
      <c r="C1074" s="2" t="s">
        <v>1986</v>
      </c>
      <c r="D1074" s="2" t="s">
        <v>57</v>
      </c>
      <c r="E1074" s="2" t="s">
        <v>20</v>
      </c>
      <c r="F1074" s="2" t="s">
        <v>43</v>
      </c>
      <c r="G1074" s="6">
        <v>2</v>
      </c>
      <c r="H1074" s="8">
        <v>18001</v>
      </c>
      <c r="I1074" s="10">
        <v>0</v>
      </c>
      <c r="J1074" s="8">
        <v>36002</v>
      </c>
      <c r="K1074" s="8">
        <v>23014.01</v>
      </c>
      <c r="L1074" s="8">
        <v>12987.99</v>
      </c>
      <c r="M1074" s="10">
        <f t="shared" si="64"/>
        <v>0.36075745791900449</v>
      </c>
      <c r="N1074" t="str">
        <f t="shared" si="65"/>
        <v>03</v>
      </c>
      <c r="O1074">
        <f t="shared" si="66"/>
        <v>2024</v>
      </c>
      <c r="P1074" s="8">
        <f t="shared" si="67"/>
        <v>0</v>
      </c>
    </row>
    <row r="1075" spans="1:16" x14ac:dyDescent="0.3">
      <c r="A1075" s="2" t="s">
        <v>1987</v>
      </c>
      <c r="B1075" s="4">
        <v>45371</v>
      </c>
      <c r="C1075" s="2" t="s">
        <v>1988</v>
      </c>
      <c r="D1075" s="2" t="s">
        <v>99</v>
      </c>
      <c r="E1075" s="2" t="s">
        <v>15</v>
      </c>
      <c r="F1075" s="2" t="s">
        <v>43</v>
      </c>
      <c r="G1075" s="6">
        <v>4</v>
      </c>
      <c r="H1075" s="8">
        <v>1482</v>
      </c>
      <c r="I1075" s="10">
        <v>0</v>
      </c>
      <c r="J1075" s="8">
        <v>5928</v>
      </c>
      <c r="K1075" s="8">
        <v>4136.3900000000003</v>
      </c>
      <c r="L1075" s="8">
        <v>1791.61</v>
      </c>
      <c r="M1075" s="10">
        <f t="shared" si="64"/>
        <v>0.30222840755735492</v>
      </c>
      <c r="N1075" t="str">
        <f t="shared" si="65"/>
        <v>03</v>
      </c>
      <c r="O1075">
        <f t="shared" si="66"/>
        <v>2024</v>
      </c>
      <c r="P1075" s="8">
        <f t="shared" si="67"/>
        <v>0</v>
      </c>
    </row>
    <row r="1076" spans="1:16" x14ac:dyDescent="0.3">
      <c r="A1076" s="2" t="s">
        <v>1989</v>
      </c>
      <c r="B1076" s="4">
        <v>45371</v>
      </c>
      <c r="C1076" s="2" t="s">
        <v>734</v>
      </c>
      <c r="D1076" s="2" t="s">
        <v>28</v>
      </c>
      <c r="E1076" s="2" t="s">
        <v>20</v>
      </c>
      <c r="F1076" s="2" t="s">
        <v>16</v>
      </c>
      <c r="G1076" s="6">
        <v>1</v>
      </c>
      <c r="H1076" s="8">
        <v>70156</v>
      </c>
      <c r="I1076" s="10">
        <v>0.1</v>
      </c>
      <c r="J1076" s="8">
        <v>63140.4</v>
      </c>
      <c r="K1076" s="8">
        <v>42963.61</v>
      </c>
      <c r="L1076" s="8">
        <v>20176.79</v>
      </c>
      <c r="M1076" s="10">
        <f t="shared" si="64"/>
        <v>0.31955435822389472</v>
      </c>
      <c r="N1076" t="str">
        <f t="shared" si="65"/>
        <v>03</v>
      </c>
      <c r="O1076">
        <f t="shared" si="66"/>
        <v>2024</v>
      </c>
      <c r="P1076" s="8">
        <f t="shared" si="67"/>
        <v>7015.6</v>
      </c>
    </row>
    <row r="1077" spans="1:16" x14ac:dyDescent="0.3">
      <c r="A1077" s="2" t="s">
        <v>1990</v>
      </c>
      <c r="B1077" s="4">
        <v>45371</v>
      </c>
      <c r="C1077" s="2" t="s">
        <v>1991</v>
      </c>
      <c r="D1077" s="2" t="s">
        <v>73</v>
      </c>
      <c r="E1077" s="2" t="s">
        <v>49</v>
      </c>
      <c r="F1077" s="2" t="s">
        <v>32</v>
      </c>
      <c r="G1077" s="6">
        <v>2</v>
      </c>
      <c r="H1077" s="8">
        <v>141</v>
      </c>
      <c r="I1077" s="10">
        <v>0.05</v>
      </c>
      <c r="J1077" s="8">
        <v>267.89999999999998</v>
      </c>
      <c r="K1077" s="8">
        <v>219.25</v>
      </c>
      <c r="L1077" s="8">
        <v>48.65</v>
      </c>
      <c r="M1077" s="10">
        <f t="shared" si="64"/>
        <v>0.18159761104889885</v>
      </c>
      <c r="N1077" t="str">
        <f t="shared" si="65"/>
        <v>03</v>
      </c>
      <c r="O1077">
        <f t="shared" si="66"/>
        <v>2024</v>
      </c>
      <c r="P1077" s="8">
        <f t="shared" si="67"/>
        <v>14.100000000000001</v>
      </c>
    </row>
    <row r="1078" spans="1:16" x14ac:dyDescent="0.3">
      <c r="A1078" s="2" t="s">
        <v>1992</v>
      </c>
      <c r="B1078" s="4">
        <v>45372</v>
      </c>
      <c r="C1078" s="2" t="s">
        <v>1993</v>
      </c>
      <c r="D1078" s="2" t="s">
        <v>130</v>
      </c>
      <c r="E1078" s="2" t="s">
        <v>36</v>
      </c>
      <c r="F1078" s="2" t="s">
        <v>21</v>
      </c>
      <c r="G1078" s="6">
        <v>2</v>
      </c>
      <c r="H1078" s="8">
        <v>11370</v>
      </c>
      <c r="I1078" s="10">
        <v>0.15</v>
      </c>
      <c r="J1078" s="8">
        <v>19329</v>
      </c>
      <c r="K1078" s="8">
        <v>17949.09</v>
      </c>
      <c r="L1078" s="8">
        <v>1379.91</v>
      </c>
      <c r="M1078" s="10">
        <f t="shared" si="64"/>
        <v>7.1390656526462828E-2</v>
      </c>
      <c r="N1078" t="str">
        <f t="shared" si="65"/>
        <v>03</v>
      </c>
      <c r="O1078">
        <f t="shared" si="66"/>
        <v>2024</v>
      </c>
      <c r="P1078" s="8">
        <f t="shared" si="67"/>
        <v>3411</v>
      </c>
    </row>
    <row r="1079" spans="1:16" x14ac:dyDescent="0.3">
      <c r="A1079" s="2" t="s">
        <v>1994</v>
      </c>
      <c r="B1079" s="4">
        <v>45372</v>
      </c>
      <c r="C1079" s="2" t="s">
        <v>1995</v>
      </c>
      <c r="D1079" s="2" t="s">
        <v>76</v>
      </c>
      <c r="E1079" s="2" t="s">
        <v>15</v>
      </c>
      <c r="F1079" s="2" t="s">
        <v>43</v>
      </c>
      <c r="G1079" s="6">
        <v>1</v>
      </c>
      <c r="H1079" s="8">
        <v>3947</v>
      </c>
      <c r="I1079" s="10">
        <v>0</v>
      </c>
      <c r="J1079" s="8">
        <v>3947</v>
      </c>
      <c r="K1079" s="8">
        <v>2567.6999999999998</v>
      </c>
      <c r="L1079" s="8">
        <v>1379.3</v>
      </c>
      <c r="M1079" s="10">
        <f t="shared" si="64"/>
        <v>0.34945528249303265</v>
      </c>
      <c r="N1079" t="str">
        <f t="shared" si="65"/>
        <v>03</v>
      </c>
      <c r="O1079">
        <f t="shared" si="66"/>
        <v>2024</v>
      </c>
      <c r="P1079" s="8">
        <f t="shared" si="67"/>
        <v>0</v>
      </c>
    </row>
    <row r="1080" spans="1:16" x14ac:dyDescent="0.3">
      <c r="A1080" s="2" t="s">
        <v>1996</v>
      </c>
      <c r="B1080" s="4">
        <v>45372</v>
      </c>
      <c r="C1080" s="2" t="s">
        <v>1997</v>
      </c>
      <c r="D1080" s="2" t="s">
        <v>35</v>
      </c>
      <c r="E1080" s="2" t="s">
        <v>36</v>
      </c>
      <c r="F1080" s="2" t="s">
        <v>21</v>
      </c>
      <c r="G1080" s="6">
        <v>2</v>
      </c>
      <c r="H1080" s="8">
        <v>6079</v>
      </c>
      <c r="I1080" s="10">
        <v>0.15</v>
      </c>
      <c r="J1080" s="8">
        <v>10334.299999999999</v>
      </c>
      <c r="K1080" s="8">
        <v>8694.02</v>
      </c>
      <c r="L1080" s="8">
        <v>1640.28</v>
      </c>
      <c r="M1080" s="10">
        <f t="shared" si="64"/>
        <v>0.15872192601337295</v>
      </c>
      <c r="N1080" t="str">
        <f t="shared" si="65"/>
        <v>03</v>
      </c>
      <c r="O1080">
        <f t="shared" si="66"/>
        <v>2024</v>
      </c>
      <c r="P1080" s="8">
        <f t="shared" si="67"/>
        <v>1823.7</v>
      </c>
    </row>
    <row r="1081" spans="1:16" x14ac:dyDescent="0.3">
      <c r="A1081" s="2" t="s">
        <v>1998</v>
      </c>
      <c r="B1081" s="4">
        <v>45372</v>
      </c>
      <c r="C1081" s="2" t="s">
        <v>1999</v>
      </c>
      <c r="D1081" s="2" t="s">
        <v>57</v>
      </c>
      <c r="E1081" s="2" t="s">
        <v>20</v>
      </c>
      <c r="F1081" s="2" t="s">
        <v>25</v>
      </c>
      <c r="G1081" s="6">
        <v>1</v>
      </c>
      <c r="H1081" s="8">
        <v>28247</v>
      </c>
      <c r="I1081" s="10">
        <v>0</v>
      </c>
      <c r="J1081" s="8">
        <v>28247</v>
      </c>
      <c r="K1081" s="8">
        <v>18310.650000000001</v>
      </c>
      <c r="L1081" s="8">
        <v>9936.35</v>
      </c>
      <c r="M1081" s="10">
        <f t="shared" si="64"/>
        <v>0.35176655928063161</v>
      </c>
      <c r="N1081" t="str">
        <f t="shared" si="65"/>
        <v>03</v>
      </c>
      <c r="O1081">
        <f t="shared" si="66"/>
        <v>2024</v>
      </c>
      <c r="P1081" s="8">
        <f t="shared" si="67"/>
        <v>0</v>
      </c>
    </row>
    <row r="1082" spans="1:16" x14ac:dyDescent="0.3">
      <c r="A1082" s="2" t="s">
        <v>2000</v>
      </c>
      <c r="B1082" s="4">
        <v>45372</v>
      </c>
      <c r="C1082" s="2" t="s">
        <v>2001</v>
      </c>
      <c r="D1082" s="2" t="s">
        <v>57</v>
      </c>
      <c r="E1082" s="2" t="s">
        <v>20</v>
      </c>
      <c r="F1082" s="2" t="s">
        <v>16</v>
      </c>
      <c r="G1082" s="6">
        <v>1</v>
      </c>
      <c r="H1082" s="8">
        <v>25280</v>
      </c>
      <c r="I1082" s="10">
        <v>0.15</v>
      </c>
      <c r="J1082" s="8">
        <v>21488</v>
      </c>
      <c r="K1082" s="8">
        <v>18034.310000000001</v>
      </c>
      <c r="L1082" s="8">
        <v>3453.69</v>
      </c>
      <c r="M1082" s="10">
        <f t="shared" si="64"/>
        <v>0.16072645197319435</v>
      </c>
      <c r="N1082" t="str">
        <f t="shared" si="65"/>
        <v>03</v>
      </c>
      <c r="O1082">
        <f t="shared" si="66"/>
        <v>2024</v>
      </c>
      <c r="P1082" s="8">
        <f t="shared" si="67"/>
        <v>3792</v>
      </c>
    </row>
    <row r="1083" spans="1:16" x14ac:dyDescent="0.3">
      <c r="A1083" s="2" t="s">
        <v>2002</v>
      </c>
      <c r="B1083" s="4">
        <v>45372</v>
      </c>
      <c r="C1083" s="2" t="s">
        <v>2003</v>
      </c>
      <c r="D1083" s="2" t="s">
        <v>99</v>
      </c>
      <c r="E1083" s="2" t="s">
        <v>15</v>
      </c>
      <c r="F1083" s="2" t="s">
        <v>32</v>
      </c>
      <c r="G1083" s="6">
        <v>2</v>
      </c>
      <c r="H1083" s="8">
        <v>1273</v>
      </c>
      <c r="I1083" s="10">
        <v>0</v>
      </c>
      <c r="J1083" s="8">
        <v>2546</v>
      </c>
      <c r="K1083" s="8">
        <v>1858.59</v>
      </c>
      <c r="L1083" s="8">
        <v>687.41</v>
      </c>
      <c r="M1083" s="10">
        <f t="shared" si="64"/>
        <v>0.26999607227022782</v>
      </c>
      <c r="N1083" t="str">
        <f t="shared" si="65"/>
        <v>03</v>
      </c>
      <c r="O1083">
        <f t="shared" si="66"/>
        <v>2024</v>
      </c>
      <c r="P1083" s="8">
        <f t="shared" si="67"/>
        <v>0</v>
      </c>
    </row>
    <row r="1084" spans="1:16" x14ac:dyDescent="0.3">
      <c r="A1084" s="2" t="s">
        <v>2004</v>
      </c>
      <c r="B1084" s="4">
        <v>45372</v>
      </c>
      <c r="C1084" s="2" t="s">
        <v>2005</v>
      </c>
      <c r="D1084" s="2" t="s">
        <v>28</v>
      </c>
      <c r="E1084" s="2" t="s">
        <v>20</v>
      </c>
      <c r="F1084" s="2" t="s">
        <v>16</v>
      </c>
      <c r="G1084" s="6">
        <v>1</v>
      </c>
      <c r="H1084" s="8">
        <v>71192</v>
      </c>
      <c r="I1084" s="10">
        <v>0.05</v>
      </c>
      <c r="J1084" s="8">
        <v>67632.399999999994</v>
      </c>
      <c r="K1084" s="8">
        <v>55886.39</v>
      </c>
      <c r="L1084" s="8">
        <v>11746.01</v>
      </c>
      <c r="M1084" s="10">
        <f t="shared" si="64"/>
        <v>0.17367430403179543</v>
      </c>
      <c r="N1084" t="str">
        <f t="shared" si="65"/>
        <v>03</v>
      </c>
      <c r="O1084">
        <f t="shared" si="66"/>
        <v>2024</v>
      </c>
      <c r="P1084" s="8">
        <f t="shared" si="67"/>
        <v>3559.6000000000004</v>
      </c>
    </row>
    <row r="1085" spans="1:16" x14ac:dyDescent="0.3">
      <c r="A1085" s="2" t="s">
        <v>2006</v>
      </c>
      <c r="B1085" s="4">
        <v>45372</v>
      </c>
      <c r="C1085" s="2" t="s">
        <v>1186</v>
      </c>
      <c r="D1085" s="2" t="s">
        <v>24</v>
      </c>
      <c r="E1085" s="2" t="s">
        <v>20</v>
      </c>
      <c r="F1085" s="2" t="s">
        <v>43</v>
      </c>
      <c r="G1085" s="6">
        <v>1</v>
      </c>
      <c r="H1085" s="8">
        <v>4826</v>
      </c>
      <c r="I1085" s="10">
        <v>0.1</v>
      </c>
      <c r="J1085" s="8">
        <v>4343.3999999999996</v>
      </c>
      <c r="K1085" s="8">
        <v>3223.88</v>
      </c>
      <c r="L1085" s="8">
        <v>1119.52</v>
      </c>
      <c r="M1085" s="10">
        <f t="shared" si="64"/>
        <v>0.25775199152737488</v>
      </c>
      <c r="N1085" t="str">
        <f t="shared" si="65"/>
        <v>03</v>
      </c>
      <c r="O1085">
        <f t="shared" si="66"/>
        <v>2024</v>
      </c>
      <c r="P1085" s="8">
        <f t="shared" si="67"/>
        <v>482.6</v>
      </c>
    </row>
    <row r="1086" spans="1:16" x14ac:dyDescent="0.3">
      <c r="A1086" s="2" t="s">
        <v>2007</v>
      </c>
      <c r="B1086" s="4">
        <v>45372</v>
      </c>
      <c r="C1086" s="2" t="s">
        <v>784</v>
      </c>
      <c r="D1086" s="2" t="s">
        <v>28</v>
      </c>
      <c r="E1086" s="2" t="s">
        <v>20</v>
      </c>
      <c r="F1086" s="2" t="s">
        <v>25</v>
      </c>
      <c r="G1086" s="6">
        <v>2</v>
      </c>
      <c r="H1086" s="8">
        <v>77761</v>
      </c>
      <c r="I1086" s="10">
        <v>0.05</v>
      </c>
      <c r="J1086" s="8">
        <v>147745.9</v>
      </c>
      <c r="K1086" s="8">
        <v>113075.01</v>
      </c>
      <c r="L1086" s="8">
        <v>34670.89</v>
      </c>
      <c r="M1086" s="10">
        <f t="shared" si="64"/>
        <v>0.23466566584927231</v>
      </c>
      <c r="N1086" t="str">
        <f t="shared" si="65"/>
        <v>03</v>
      </c>
      <c r="O1086">
        <f t="shared" si="66"/>
        <v>2024</v>
      </c>
      <c r="P1086" s="8">
        <f t="shared" si="67"/>
        <v>7776.1</v>
      </c>
    </row>
    <row r="1087" spans="1:16" x14ac:dyDescent="0.3">
      <c r="A1087" s="2" t="s">
        <v>2008</v>
      </c>
      <c r="B1087" s="4">
        <v>45372</v>
      </c>
      <c r="C1087" s="2" t="s">
        <v>2009</v>
      </c>
      <c r="D1087" s="2" t="s">
        <v>31</v>
      </c>
      <c r="E1087" s="2" t="s">
        <v>20</v>
      </c>
      <c r="F1087" s="2" t="s">
        <v>21</v>
      </c>
      <c r="G1087" s="6">
        <v>1</v>
      </c>
      <c r="H1087" s="8">
        <v>13755</v>
      </c>
      <c r="I1087" s="10">
        <v>0.05</v>
      </c>
      <c r="J1087" s="8">
        <v>13067.25</v>
      </c>
      <c r="K1087" s="8">
        <v>8926.18</v>
      </c>
      <c r="L1087" s="8">
        <v>4141.07</v>
      </c>
      <c r="M1087" s="10">
        <f t="shared" si="64"/>
        <v>0.31690447492777746</v>
      </c>
      <c r="N1087" t="str">
        <f t="shared" si="65"/>
        <v>03</v>
      </c>
      <c r="O1087">
        <f t="shared" si="66"/>
        <v>2024</v>
      </c>
      <c r="P1087" s="8">
        <f t="shared" si="67"/>
        <v>687.75</v>
      </c>
    </row>
    <row r="1088" spans="1:16" x14ac:dyDescent="0.3">
      <c r="A1088" s="2" t="s">
        <v>2010</v>
      </c>
      <c r="B1088" s="4">
        <v>45372</v>
      </c>
      <c r="C1088" s="2" t="s">
        <v>1113</v>
      </c>
      <c r="D1088" s="2" t="s">
        <v>24</v>
      </c>
      <c r="E1088" s="2" t="s">
        <v>20</v>
      </c>
      <c r="F1088" s="2" t="s">
        <v>32</v>
      </c>
      <c r="G1088" s="6">
        <v>1</v>
      </c>
      <c r="H1088" s="8">
        <v>4674</v>
      </c>
      <c r="I1088" s="10">
        <v>0.15</v>
      </c>
      <c r="J1088" s="8">
        <v>3972.9</v>
      </c>
      <c r="K1088" s="8">
        <v>3183.8</v>
      </c>
      <c r="L1088" s="8">
        <v>789.1</v>
      </c>
      <c r="M1088" s="10">
        <f t="shared" si="64"/>
        <v>0.19862065493719952</v>
      </c>
      <c r="N1088" t="str">
        <f t="shared" si="65"/>
        <v>03</v>
      </c>
      <c r="O1088">
        <f t="shared" si="66"/>
        <v>2024</v>
      </c>
      <c r="P1088" s="8">
        <f t="shared" si="67"/>
        <v>701.1</v>
      </c>
    </row>
    <row r="1089" spans="1:16" x14ac:dyDescent="0.3">
      <c r="A1089" s="2" t="s">
        <v>2011</v>
      </c>
      <c r="B1089" s="4">
        <v>45372</v>
      </c>
      <c r="C1089" s="2" t="s">
        <v>1512</v>
      </c>
      <c r="D1089" s="2" t="s">
        <v>57</v>
      </c>
      <c r="E1089" s="2" t="s">
        <v>20</v>
      </c>
      <c r="F1089" s="2" t="s">
        <v>43</v>
      </c>
      <c r="G1089" s="6">
        <v>2</v>
      </c>
      <c r="H1089" s="8">
        <v>21653</v>
      </c>
      <c r="I1089" s="10">
        <v>0.05</v>
      </c>
      <c r="J1089" s="8">
        <v>41140.699999999997</v>
      </c>
      <c r="K1089" s="8">
        <v>28860.7</v>
      </c>
      <c r="L1089" s="8">
        <v>12280</v>
      </c>
      <c r="M1089" s="10">
        <f t="shared" si="64"/>
        <v>0.29848787210718342</v>
      </c>
      <c r="N1089" t="str">
        <f t="shared" si="65"/>
        <v>03</v>
      </c>
      <c r="O1089">
        <f t="shared" si="66"/>
        <v>2024</v>
      </c>
      <c r="P1089" s="8">
        <f t="shared" si="67"/>
        <v>2165.3000000000002</v>
      </c>
    </row>
    <row r="1090" spans="1:16" x14ac:dyDescent="0.3">
      <c r="A1090" s="2" t="s">
        <v>2012</v>
      </c>
      <c r="B1090" s="4">
        <v>45372</v>
      </c>
      <c r="C1090" s="2" t="s">
        <v>906</v>
      </c>
      <c r="D1090" s="2" t="s">
        <v>130</v>
      </c>
      <c r="E1090" s="2" t="s">
        <v>36</v>
      </c>
      <c r="F1090" s="2" t="s">
        <v>32</v>
      </c>
      <c r="G1090" s="6">
        <v>3</v>
      </c>
      <c r="H1090" s="8">
        <v>7419</v>
      </c>
      <c r="I1090" s="10">
        <v>0.05</v>
      </c>
      <c r="J1090" s="8">
        <v>21144.15</v>
      </c>
      <c r="K1090" s="8">
        <v>13115.95</v>
      </c>
      <c r="L1090" s="8">
        <v>8028.2</v>
      </c>
      <c r="M1090" s="10">
        <f t="shared" si="64"/>
        <v>0.37968894469628711</v>
      </c>
      <c r="N1090" t="str">
        <f t="shared" si="65"/>
        <v>03</v>
      </c>
      <c r="O1090">
        <f t="shared" si="66"/>
        <v>2024</v>
      </c>
      <c r="P1090" s="8">
        <f t="shared" si="67"/>
        <v>1112.8500000000001</v>
      </c>
    </row>
    <row r="1091" spans="1:16" x14ac:dyDescent="0.3">
      <c r="A1091" s="2" t="s">
        <v>2013</v>
      </c>
      <c r="B1091" s="4">
        <v>45372</v>
      </c>
      <c r="C1091" s="2" t="s">
        <v>368</v>
      </c>
      <c r="D1091" s="2" t="s">
        <v>130</v>
      </c>
      <c r="E1091" s="2" t="s">
        <v>36</v>
      </c>
      <c r="F1091" s="2" t="s">
        <v>16</v>
      </c>
      <c r="G1091" s="6">
        <v>3</v>
      </c>
      <c r="H1091" s="8">
        <v>16874</v>
      </c>
      <c r="I1091" s="10">
        <v>0.05</v>
      </c>
      <c r="J1091" s="8">
        <v>48090.9</v>
      </c>
      <c r="K1091" s="8">
        <v>31959.75</v>
      </c>
      <c r="L1091" s="8">
        <v>16131.15</v>
      </c>
      <c r="M1091" s="10">
        <f t="shared" ref="M1091:M1154" si="68">L1091/J1091</f>
        <v>0.33543040367304416</v>
      </c>
      <c r="N1091" t="str">
        <f t="shared" ref="N1091:N1154" si="69">TEXT(B1091,"mm")</f>
        <v>03</v>
      </c>
      <c r="O1091">
        <f t="shared" ref="O1091:O1154" si="70">YEAR(B1091)</f>
        <v>2024</v>
      </c>
      <c r="P1091" s="8">
        <f t="shared" ref="P1091:P1154" si="71">G1091*H1091*I1091</f>
        <v>2531.1000000000004</v>
      </c>
    </row>
    <row r="1092" spans="1:16" x14ac:dyDescent="0.3">
      <c r="A1092" s="2" t="s">
        <v>2014</v>
      </c>
      <c r="B1092" s="4">
        <v>45372</v>
      </c>
      <c r="C1092" s="2" t="s">
        <v>2015</v>
      </c>
      <c r="D1092" s="2" t="s">
        <v>19</v>
      </c>
      <c r="E1092" s="2" t="s">
        <v>20</v>
      </c>
      <c r="F1092" s="2" t="s">
        <v>25</v>
      </c>
      <c r="G1092" s="6">
        <v>2</v>
      </c>
      <c r="H1092" s="8">
        <v>2560</v>
      </c>
      <c r="I1092" s="10">
        <v>0</v>
      </c>
      <c r="J1092" s="8">
        <v>5120</v>
      </c>
      <c r="K1092" s="8">
        <v>3606.07</v>
      </c>
      <c r="L1092" s="8">
        <v>1513.93</v>
      </c>
      <c r="M1092" s="10">
        <f t="shared" si="68"/>
        <v>0.295689453125</v>
      </c>
      <c r="N1092" t="str">
        <f t="shared" si="69"/>
        <v>03</v>
      </c>
      <c r="O1092">
        <f t="shared" si="70"/>
        <v>2024</v>
      </c>
      <c r="P1092" s="8">
        <f t="shared" si="71"/>
        <v>0</v>
      </c>
    </row>
    <row r="1093" spans="1:16" x14ac:dyDescent="0.3">
      <c r="A1093" s="2" t="s">
        <v>2016</v>
      </c>
      <c r="B1093" s="4">
        <v>45372</v>
      </c>
      <c r="C1093" s="2" t="s">
        <v>2017</v>
      </c>
      <c r="D1093" s="2" t="s">
        <v>57</v>
      </c>
      <c r="E1093" s="2" t="s">
        <v>20</v>
      </c>
      <c r="F1093" s="2" t="s">
        <v>32</v>
      </c>
      <c r="G1093" s="6">
        <v>4</v>
      </c>
      <c r="H1093" s="8">
        <v>25263</v>
      </c>
      <c r="I1093" s="10">
        <v>0</v>
      </c>
      <c r="J1093" s="8">
        <v>101052</v>
      </c>
      <c r="K1093" s="8">
        <v>77501.820000000007</v>
      </c>
      <c r="L1093" s="8">
        <v>23550.18</v>
      </c>
      <c r="M1093" s="10">
        <f t="shared" si="68"/>
        <v>0.23305011281320509</v>
      </c>
      <c r="N1093" t="str">
        <f t="shared" si="69"/>
        <v>03</v>
      </c>
      <c r="O1093">
        <f t="shared" si="70"/>
        <v>2024</v>
      </c>
      <c r="P1093" s="8">
        <f t="shared" si="71"/>
        <v>0</v>
      </c>
    </row>
    <row r="1094" spans="1:16" x14ac:dyDescent="0.3">
      <c r="A1094" s="2" t="s">
        <v>2018</v>
      </c>
      <c r="B1094" s="4">
        <v>45372</v>
      </c>
      <c r="C1094" s="2" t="s">
        <v>2019</v>
      </c>
      <c r="D1094" s="2" t="s">
        <v>48</v>
      </c>
      <c r="E1094" s="2" t="s">
        <v>49</v>
      </c>
      <c r="F1094" s="2" t="s">
        <v>32</v>
      </c>
      <c r="G1094" s="6">
        <v>2</v>
      </c>
      <c r="H1094" s="8">
        <v>213</v>
      </c>
      <c r="I1094" s="10">
        <v>0.05</v>
      </c>
      <c r="J1094" s="8">
        <v>404.7</v>
      </c>
      <c r="K1094" s="8">
        <v>312.35000000000002</v>
      </c>
      <c r="L1094" s="8">
        <v>92.35</v>
      </c>
      <c r="M1094" s="10">
        <f t="shared" si="68"/>
        <v>0.22819372374598468</v>
      </c>
      <c r="N1094" t="str">
        <f t="shared" si="69"/>
        <v>03</v>
      </c>
      <c r="O1094">
        <f t="shared" si="70"/>
        <v>2024</v>
      </c>
      <c r="P1094" s="8">
        <f t="shared" si="71"/>
        <v>21.3</v>
      </c>
    </row>
    <row r="1095" spans="1:16" x14ac:dyDescent="0.3">
      <c r="A1095" s="2" t="s">
        <v>2020</v>
      </c>
      <c r="B1095" s="4">
        <v>45372</v>
      </c>
      <c r="C1095" s="2" t="s">
        <v>2021</v>
      </c>
      <c r="D1095" s="2" t="s">
        <v>130</v>
      </c>
      <c r="E1095" s="2" t="s">
        <v>36</v>
      </c>
      <c r="F1095" s="2" t="s">
        <v>16</v>
      </c>
      <c r="G1095" s="6">
        <v>3</v>
      </c>
      <c r="H1095" s="8">
        <v>8341</v>
      </c>
      <c r="I1095" s="10">
        <v>0.15</v>
      </c>
      <c r="J1095" s="8">
        <v>21269.55</v>
      </c>
      <c r="K1095" s="8">
        <v>17416.91</v>
      </c>
      <c r="L1095" s="8">
        <v>3852.64</v>
      </c>
      <c r="M1095" s="10">
        <f t="shared" si="68"/>
        <v>0.18113406254481171</v>
      </c>
      <c r="N1095" t="str">
        <f t="shared" si="69"/>
        <v>03</v>
      </c>
      <c r="O1095">
        <f t="shared" si="70"/>
        <v>2024</v>
      </c>
      <c r="P1095" s="8">
        <f t="shared" si="71"/>
        <v>3753.45</v>
      </c>
    </row>
    <row r="1096" spans="1:16" x14ac:dyDescent="0.3">
      <c r="A1096" s="2" t="s">
        <v>2022</v>
      </c>
      <c r="B1096" s="4">
        <v>45373</v>
      </c>
      <c r="C1096" s="2" t="s">
        <v>1238</v>
      </c>
      <c r="D1096" s="2" t="s">
        <v>73</v>
      </c>
      <c r="E1096" s="2" t="s">
        <v>49</v>
      </c>
      <c r="F1096" s="2" t="s">
        <v>16</v>
      </c>
      <c r="G1096" s="6">
        <v>1</v>
      </c>
      <c r="H1096" s="8">
        <v>110</v>
      </c>
      <c r="I1096" s="10">
        <v>0.05</v>
      </c>
      <c r="J1096" s="8">
        <v>104.5</v>
      </c>
      <c r="K1096" s="8">
        <v>89.74</v>
      </c>
      <c r="L1096" s="8">
        <v>14.76</v>
      </c>
      <c r="M1096" s="10">
        <f t="shared" si="68"/>
        <v>0.14124401913875598</v>
      </c>
      <c r="N1096" t="str">
        <f t="shared" si="69"/>
        <v>03</v>
      </c>
      <c r="O1096">
        <f t="shared" si="70"/>
        <v>2024</v>
      </c>
      <c r="P1096" s="8">
        <f t="shared" si="71"/>
        <v>5.5</v>
      </c>
    </row>
    <row r="1097" spans="1:16" x14ac:dyDescent="0.3">
      <c r="A1097" s="2" t="s">
        <v>2023</v>
      </c>
      <c r="B1097" s="4">
        <v>45373</v>
      </c>
      <c r="C1097" s="2" t="s">
        <v>2024</v>
      </c>
      <c r="D1097" s="2" t="s">
        <v>99</v>
      </c>
      <c r="E1097" s="2" t="s">
        <v>15</v>
      </c>
      <c r="F1097" s="2" t="s">
        <v>16</v>
      </c>
      <c r="G1097" s="6">
        <v>2</v>
      </c>
      <c r="H1097" s="8">
        <v>1688</v>
      </c>
      <c r="I1097" s="10">
        <v>0</v>
      </c>
      <c r="J1097" s="8">
        <v>3376</v>
      </c>
      <c r="K1097" s="8">
        <v>2602.8000000000002</v>
      </c>
      <c r="L1097" s="8">
        <v>773.2</v>
      </c>
      <c r="M1097" s="10">
        <f t="shared" si="68"/>
        <v>0.22902843601895737</v>
      </c>
      <c r="N1097" t="str">
        <f t="shared" si="69"/>
        <v>03</v>
      </c>
      <c r="O1097">
        <f t="shared" si="70"/>
        <v>2024</v>
      </c>
      <c r="P1097" s="8">
        <f t="shared" si="71"/>
        <v>0</v>
      </c>
    </row>
    <row r="1098" spans="1:16" x14ac:dyDescent="0.3">
      <c r="A1098" s="2" t="s">
        <v>2025</v>
      </c>
      <c r="B1098" s="4">
        <v>45373</v>
      </c>
      <c r="C1098" s="2" t="s">
        <v>2026</v>
      </c>
      <c r="D1098" s="2" t="s">
        <v>48</v>
      </c>
      <c r="E1098" s="2" t="s">
        <v>49</v>
      </c>
      <c r="F1098" s="2" t="s">
        <v>25</v>
      </c>
      <c r="G1098" s="6">
        <v>3</v>
      </c>
      <c r="H1098" s="8">
        <v>126</v>
      </c>
      <c r="I1098" s="10">
        <v>0.1</v>
      </c>
      <c r="J1098" s="8">
        <v>340.2</v>
      </c>
      <c r="K1098" s="8">
        <v>242.18</v>
      </c>
      <c r="L1098" s="8">
        <v>98.02</v>
      </c>
      <c r="M1098" s="10">
        <f t="shared" si="68"/>
        <v>0.288124632569077</v>
      </c>
      <c r="N1098" t="str">
        <f t="shared" si="69"/>
        <v>03</v>
      </c>
      <c r="O1098">
        <f t="shared" si="70"/>
        <v>2024</v>
      </c>
      <c r="P1098" s="8">
        <f t="shared" si="71"/>
        <v>37.800000000000004</v>
      </c>
    </row>
    <row r="1099" spans="1:16" x14ac:dyDescent="0.3">
      <c r="A1099" s="2" t="s">
        <v>2027</v>
      </c>
      <c r="B1099" s="4">
        <v>45373</v>
      </c>
      <c r="C1099" s="2" t="s">
        <v>1320</v>
      </c>
      <c r="D1099" s="2" t="s">
        <v>130</v>
      </c>
      <c r="E1099" s="2" t="s">
        <v>36</v>
      </c>
      <c r="F1099" s="2" t="s">
        <v>25</v>
      </c>
      <c r="G1099" s="6">
        <v>1</v>
      </c>
      <c r="H1099" s="8">
        <v>18637</v>
      </c>
      <c r="I1099" s="10">
        <v>0.05</v>
      </c>
      <c r="J1099" s="8">
        <v>17705.150000000001</v>
      </c>
      <c r="K1099" s="8">
        <v>13988.71</v>
      </c>
      <c r="L1099" s="8">
        <v>3716.44</v>
      </c>
      <c r="M1099" s="10">
        <f t="shared" si="68"/>
        <v>0.20990728686286192</v>
      </c>
      <c r="N1099" t="str">
        <f t="shared" si="69"/>
        <v>03</v>
      </c>
      <c r="O1099">
        <f t="shared" si="70"/>
        <v>2024</v>
      </c>
      <c r="P1099" s="8">
        <f t="shared" si="71"/>
        <v>931.85</v>
      </c>
    </row>
    <row r="1100" spans="1:16" x14ac:dyDescent="0.3">
      <c r="A1100" s="2" t="s">
        <v>2028</v>
      </c>
      <c r="B1100" s="4">
        <v>45373</v>
      </c>
      <c r="C1100" s="2" t="s">
        <v>1576</v>
      </c>
      <c r="D1100" s="2" t="s">
        <v>28</v>
      </c>
      <c r="E1100" s="2" t="s">
        <v>20</v>
      </c>
      <c r="F1100" s="2" t="s">
        <v>43</v>
      </c>
      <c r="G1100" s="6">
        <v>3</v>
      </c>
      <c r="H1100" s="8">
        <v>57251</v>
      </c>
      <c r="I1100" s="10">
        <v>0.1</v>
      </c>
      <c r="J1100" s="8">
        <v>154577.70000000001</v>
      </c>
      <c r="K1100" s="8">
        <v>117522.31</v>
      </c>
      <c r="L1100" s="8">
        <v>37055.39</v>
      </c>
      <c r="M1100" s="10">
        <f t="shared" si="68"/>
        <v>0.23972015368322855</v>
      </c>
      <c r="N1100" t="str">
        <f t="shared" si="69"/>
        <v>03</v>
      </c>
      <c r="O1100">
        <f t="shared" si="70"/>
        <v>2024</v>
      </c>
      <c r="P1100" s="8">
        <f t="shared" si="71"/>
        <v>17175.3</v>
      </c>
    </row>
    <row r="1101" spans="1:16" x14ac:dyDescent="0.3">
      <c r="A1101" s="2" t="s">
        <v>2029</v>
      </c>
      <c r="B1101" s="4">
        <v>45373</v>
      </c>
      <c r="C1101" s="2" t="s">
        <v>1907</v>
      </c>
      <c r="D1101" s="2" t="s">
        <v>28</v>
      </c>
      <c r="E1101" s="2" t="s">
        <v>20</v>
      </c>
      <c r="F1101" s="2" t="s">
        <v>43</v>
      </c>
      <c r="G1101" s="6">
        <v>1</v>
      </c>
      <c r="H1101" s="8">
        <v>67399</v>
      </c>
      <c r="I1101" s="10">
        <v>0.05</v>
      </c>
      <c r="J1101" s="8">
        <v>64029.05</v>
      </c>
      <c r="K1101" s="8">
        <v>51178.11</v>
      </c>
      <c r="L1101" s="8">
        <v>12850.94</v>
      </c>
      <c r="M1101" s="10">
        <f t="shared" si="68"/>
        <v>0.20070483632038894</v>
      </c>
      <c r="N1101" t="str">
        <f t="shared" si="69"/>
        <v>03</v>
      </c>
      <c r="O1101">
        <f t="shared" si="70"/>
        <v>2024</v>
      </c>
      <c r="P1101" s="8">
        <f t="shared" si="71"/>
        <v>3369.9500000000003</v>
      </c>
    </row>
    <row r="1102" spans="1:16" x14ac:dyDescent="0.3">
      <c r="A1102" s="2" t="s">
        <v>2030</v>
      </c>
      <c r="B1102" s="4">
        <v>45373</v>
      </c>
      <c r="C1102" s="2" t="s">
        <v>2031</v>
      </c>
      <c r="D1102" s="2" t="s">
        <v>48</v>
      </c>
      <c r="E1102" s="2" t="s">
        <v>49</v>
      </c>
      <c r="F1102" s="2" t="s">
        <v>16</v>
      </c>
      <c r="G1102" s="6">
        <v>1</v>
      </c>
      <c r="H1102" s="8">
        <v>98</v>
      </c>
      <c r="I1102" s="10">
        <v>0.1</v>
      </c>
      <c r="J1102" s="8">
        <v>88.2</v>
      </c>
      <c r="K1102" s="8">
        <v>75.25</v>
      </c>
      <c r="L1102" s="8">
        <v>12.95</v>
      </c>
      <c r="M1102" s="10">
        <f t="shared" si="68"/>
        <v>0.1468253968253968</v>
      </c>
      <c r="N1102" t="str">
        <f t="shared" si="69"/>
        <v>03</v>
      </c>
      <c r="O1102">
        <f t="shared" si="70"/>
        <v>2024</v>
      </c>
      <c r="P1102" s="8">
        <f t="shared" si="71"/>
        <v>9.8000000000000007</v>
      </c>
    </row>
    <row r="1103" spans="1:16" x14ac:dyDescent="0.3">
      <c r="A1103" s="2" t="s">
        <v>2032</v>
      </c>
      <c r="B1103" s="4">
        <v>45373</v>
      </c>
      <c r="C1103" s="2" t="s">
        <v>142</v>
      </c>
      <c r="D1103" s="2" t="s">
        <v>31</v>
      </c>
      <c r="E1103" s="2" t="s">
        <v>20</v>
      </c>
      <c r="F1103" s="2" t="s">
        <v>16</v>
      </c>
      <c r="G1103" s="6">
        <v>3</v>
      </c>
      <c r="H1103" s="8">
        <v>15372</v>
      </c>
      <c r="I1103" s="10">
        <v>0.05</v>
      </c>
      <c r="J1103" s="8">
        <v>43810.2</v>
      </c>
      <c r="K1103" s="8">
        <v>26527.9</v>
      </c>
      <c r="L1103" s="8">
        <v>17282.3</v>
      </c>
      <c r="M1103" s="10">
        <f t="shared" si="68"/>
        <v>0.39448119387722497</v>
      </c>
      <c r="N1103" t="str">
        <f t="shared" si="69"/>
        <v>03</v>
      </c>
      <c r="O1103">
        <f t="shared" si="70"/>
        <v>2024</v>
      </c>
      <c r="P1103" s="8">
        <f t="shared" si="71"/>
        <v>2305.8000000000002</v>
      </c>
    </row>
    <row r="1104" spans="1:16" x14ac:dyDescent="0.3">
      <c r="A1104" s="2" t="s">
        <v>2033</v>
      </c>
      <c r="B1104" s="4">
        <v>45373</v>
      </c>
      <c r="C1104" s="2" t="s">
        <v>2034</v>
      </c>
      <c r="D1104" s="2" t="s">
        <v>28</v>
      </c>
      <c r="E1104" s="2" t="s">
        <v>20</v>
      </c>
      <c r="F1104" s="2" t="s">
        <v>43</v>
      </c>
      <c r="G1104" s="6">
        <v>1</v>
      </c>
      <c r="H1104" s="8">
        <v>69536</v>
      </c>
      <c r="I1104" s="10">
        <v>0.05</v>
      </c>
      <c r="J1104" s="8">
        <v>66059.199999999997</v>
      </c>
      <c r="K1104" s="8">
        <v>47316.39</v>
      </c>
      <c r="L1104" s="8">
        <v>18742.810000000001</v>
      </c>
      <c r="M1104" s="10">
        <f t="shared" si="68"/>
        <v>0.28372747474992133</v>
      </c>
      <c r="N1104" t="str">
        <f t="shared" si="69"/>
        <v>03</v>
      </c>
      <c r="O1104">
        <f t="shared" si="70"/>
        <v>2024</v>
      </c>
      <c r="P1104" s="8">
        <f t="shared" si="71"/>
        <v>3476.8</v>
      </c>
    </row>
    <row r="1105" spans="1:16" x14ac:dyDescent="0.3">
      <c r="A1105" s="2" t="s">
        <v>2035</v>
      </c>
      <c r="B1105" s="4">
        <v>45373</v>
      </c>
      <c r="C1105" s="2" t="s">
        <v>2036</v>
      </c>
      <c r="D1105" s="2" t="s">
        <v>76</v>
      </c>
      <c r="E1105" s="2" t="s">
        <v>15</v>
      </c>
      <c r="F1105" s="2" t="s">
        <v>43</v>
      </c>
      <c r="G1105" s="6">
        <v>4</v>
      </c>
      <c r="H1105" s="8">
        <v>4177</v>
      </c>
      <c r="I1105" s="10">
        <v>0.05</v>
      </c>
      <c r="J1105" s="8">
        <v>15872.6</v>
      </c>
      <c r="K1105" s="8">
        <v>12644.69</v>
      </c>
      <c r="L1105" s="8">
        <v>3227.91</v>
      </c>
      <c r="M1105" s="10">
        <f t="shared" si="68"/>
        <v>0.20336365812784293</v>
      </c>
      <c r="N1105" t="str">
        <f t="shared" si="69"/>
        <v>03</v>
      </c>
      <c r="O1105">
        <f t="shared" si="70"/>
        <v>2024</v>
      </c>
      <c r="P1105" s="8">
        <f t="shared" si="71"/>
        <v>835.40000000000009</v>
      </c>
    </row>
    <row r="1106" spans="1:16" x14ac:dyDescent="0.3">
      <c r="A1106" s="2" t="s">
        <v>2037</v>
      </c>
      <c r="B1106" s="4">
        <v>45373</v>
      </c>
      <c r="C1106" s="2" t="s">
        <v>2038</v>
      </c>
      <c r="D1106" s="2" t="s">
        <v>14</v>
      </c>
      <c r="E1106" s="2" t="s">
        <v>15</v>
      </c>
      <c r="F1106" s="2" t="s">
        <v>43</v>
      </c>
      <c r="G1106" s="6">
        <v>1</v>
      </c>
      <c r="H1106" s="8">
        <v>1171</v>
      </c>
      <c r="I1106" s="10">
        <v>0.1</v>
      </c>
      <c r="J1106" s="8">
        <v>1053.9000000000001</v>
      </c>
      <c r="K1106" s="8">
        <v>794.7</v>
      </c>
      <c r="L1106" s="8">
        <v>259.2</v>
      </c>
      <c r="M1106" s="10">
        <f t="shared" si="68"/>
        <v>0.24594363791631083</v>
      </c>
      <c r="N1106" t="str">
        <f t="shared" si="69"/>
        <v>03</v>
      </c>
      <c r="O1106">
        <f t="shared" si="70"/>
        <v>2024</v>
      </c>
      <c r="P1106" s="8">
        <f t="shared" si="71"/>
        <v>117.10000000000001</v>
      </c>
    </row>
    <row r="1107" spans="1:16" x14ac:dyDescent="0.3">
      <c r="A1107" s="2" t="s">
        <v>2039</v>
      </c>
      <c r="B1107" s="4">
        <v>45373</v>
      </c>
      <c r="C1107" s="2" t="s">
        <v>2040</v>
      </c>
      <c r="D1107" s="2" t="s">
        <v>35</v>
      </c>
      <c r="E1107" s="2" t="s">
        <v>36</v>
      </c>
      <c r="F1107" s="2" t="s">
        <v>25</v>
      </c>
      <c r="G1107" s="6">
        <v>2</v>
      </c>
      <c r="H1107" s="8">
        <v>3002</v>
      </c>
      <c r="I1107" s="10">
        <v>0.05</v>
      </c>
      <c r="J1107" s="8">
        <v>5703.8</v>
      </c>
      <c r="K1107" s="8">
        <v>4572</v>
      </c>
      <c r="L1107" s="8">
        <v>1131.8</v>
      </c>
      <c r="M1107" s="10">
        <f t="shared" si="68"/>
        <v>0.19842911743048491</v>
      </c>
      <c r="N1107" t="str">
        <f t="shared" si="69"/>
        <v>03</v>
      </c>
      <c r="O1107">
        <f t="shared" si="70"/>
        <v>2024</v>
      </c>
      <c r="P1107" s="8">
        <f t="shared" si="71"/>
        <v>300.2</v>
      </c>
    </row>
    <row r="1108" spans="1:16" x14ac:dyDescent="0.3">
      <c r="A1108" s="2" t="s">
        <v>2041</v>
      </c>
      <c r="B1108" s="4">
        <v>45373</v>
      </c>
      <c r="C1108" s="2" t="s">
        <v>2042</v>
      </c>
      <c r="D1108" s="2" t="s">
        <v>52</v>
      </c>
      <c r="E1108" s="2" t="s">
        <v>42</v>
      </c>
      <c r="F1108" s="2" t="s">
        <v>25</v>
      </c>
      <c r="G1108" s="6">
        <v>5</v>
      </c>
      <c r="H1108" s="8">
        <v>2403</v>
      </c>
      <c r="I1108" s="10">
        <v>0</v>
      </c>
      <c r="J1108" s="8">
        <v>12015</v>
      </c>
      <c r="K1108" s="8">
        <v>9742.92</v>
      </c>
      <c r="L1108" s="8">
        <v>2272.08</v>
      </c>
      <c r="M1108" s="10">
        <f t="shared" si="68"/>
        <v>0.18910362047440699</v>
      </c>
      <c r="N1108" t="str">
        <f t="shared" si="69"/>
        <v>03</v>
      </c>
      <c r="O1108">
        <f t="shared" si="70"/>
        <v>2024</v>
      </c>
      <c r="P1108" s="8">
        <f t="shared" si="71"/>
        <v>0</v>
      </c>
    </row>
    <row r="1109" spans="1:16" x14ac:dyDescent="0.3">
      <c r="A1109" s="2" t="s">
        <v>2043</v>
      </c>
      <c r="B1109" s="4">
        <v>45373</v>
      </c>
      <c r="C1109" s="2" t="s">
        <v>1966</v>
      </c>
      <c r="D1109" s="2" t="s">
        <v>24</v>
      </c>
      <c r="E1109" s="2" t="s">
        <v>20</v>
      </c>
      <c r="F1109" s="2" t="s">
        <v>25</v>
      </c>
      <c r="G1109" s="6">
        <v>2</v>
      </c>
      <c r="H1109" s="8">
        <v>1913</v>
      </c>
      <c r="I1109" s="10">
        <v>0.1</v>
      </c>
      <c r="J1109" s="8">
        <v>3443.4</v>
      </c>
      <c r="K1109" s="8">
        <v>2367.75</v>
      </c>
      <c r="L1109" s="8">
        <v>1075.6500000000001</v>
      </c>
      <c r="M1109" s="10">
        <f t="shared" si="68"/>
        <v>0.3123802056107336</v>
      </c>
      <c r="N1109" t="str">
        <f t="shared" si="69"/>
        <v>03</v>
      </c>
      <c r="O1109">
        <f t="shared" si="70"/>
        <v>2024</v>
      </c>
      <c r="P1109" s="8">
        <f t="shared" si="71"/>
        <v>382.6</v>
      </c>
    </row>
    <row r="1110" spans="1:16" x14ac:dyDescent="0.3">
      <c r="A1110" s="2" t="s">
        <v>2044</v>
      </c>
      <c r="B1110" s="4">
        <v>45373</v>
      </c>
      <c r="C1110" s="2" t="s">
        <v>667</v>
      </c>
      <c r="D1110" s="2" t="s">
        <v>57</v>
      </c>
      <c r="E1110" s="2" t="s">
        <v>20</v>
      </c>
      <c r="F1110" s="2" t="s">
        <v>32</v>
      </c>
      <c r="G1110" s="6">
        <v>2</v>
      </c>
      <c r="H1110" s="8">
        <v>27408</v>
      </c>
      <c r="I1110" s="10">
        <v>0</v>
      </c>
      <c r="J1110" s="8">
        <v>54816</v>
      </c>
      <c r="K1110" s="8">
        <v>44902.48</v>
      </c>
      <c r="L1110" s="8">
        <v>9913.52</v>
      </c>
      <c r="M1110" s="10">
        <f t="shared" si="68"/>
        <v>0.18085084646818447</v>
      </c>
      <c r="N1110" t="str">
        <f t="shared" si="69"/>
        <v>03</v>
      </c>
      <c r="O1110">
        <f t="shared" si="70"/>
        <v>2024</v>
      </c>
      <c r="P1110" s="8">
        <f t="shared" si="71"/>
        <v>0</v>
      </c>
    </row>
    <row r="1111" spans="1:16" x14ac:dyDescent="0.3">
      <c r="A1111" s="2" t="s">
        <v>2045</v>
      </c>
      <c r="B1111" s="4">
        <v>45373</v>
      </c>
      <c r="C1111" s="2" t="s">
        <v>2046</v>
      </c>
      <c r="D1111" s="2" t="s">
        <v>19</v>
      </c>
      <c r="E1111" s="2" t="s">
        <v>20</v>
      </c>
      <c r="F1111" s="2" t="s">
        <v>21</v>
      </c>
      <c r="G1111" s="6">
        <v>1</v>
      </c>
      <c r="H1111" s="8">
        <v>2409</v>
      </c>
      <c r="I1111" s="10">
        <v>0</v>
      </c>
      <c r="J1111" s="8">
        <v>2409</v>
      </c>
      <c r="K1111" s="8">
        <v>1831.82</v>
      </c>
      <c r="L1111" s="8">
        <v>577.17999999999995</v>
      </c>
      <c r="M1111" s="10">
        <f t="shared" si="68"/>
        <v>0.23959319219593189</v>
      </c>
      <c r="N1111" t="str">
        <f t="shared" si="69"/>
        <v>03</v>
      </c>
      <c r="O1111">
        <f t="shared" si="70"/>
        <v>2024</v>
      </c>
      <c r="P1111" s="8">
        <f t="shared" si="71"/>
        <v>0</v>
      </c>
    </row>
    <row r="1112" spans="1:16" x14ac:dyDescent="0.3">
      <c r="A1112" s="2" t="s">
        <v>2047</v>
      </c>
      <c r="B1112" s="4">
        <v>45373</v>
      </c>
      <c r="C1112" s="2" t="s">
        <v>2048</v>
      </c>
      <c r="D1112" s="2" t="s">
        <v>64</v>
      </c>
      <c r="E1112" s="2" t="s">
        <v>36</v>
      </c>
      <c r="F1112" s="2" t="s">
        <v>43</v>
      </c>
      <c r="G1112" s="6">
        <v>4</v>
      </c>
      <c r="H1112" s="8">
        <v>11061</v>
      </c>
      <c r="I1112" s="10">
        <v>0.05</v>
      </c>
      <c r="J1112" s="8">
        <v>42031.8</v>
      </c>
      <c r="K1112" s="8">
        <v>27897.93</v>
      </c>
      <c r="L1112" s="8">
        <v>14133.87</v>
      </c>
      <c r="M1112" s="10">
        <f t="shared" si="68"/>
        <v>0.33626611280030833</v>
      </c>
      <c r="N1112" t="str">
        <f t="shared" si="69"/>
        <v>03</v>
      </c>
      <c r="O1112">
        <f t="shared" si="70"/>
        <v>2024</v>
      </c>
      <c r="P1112" s="8">
        <f t="shared" si="71"/>
        <v>2212.2000000000003</v>
      </c>
    </row>
    <row r="1113" spans="1:16" x14ac:dyDescent="0.3">
      <c r="A1113" s="2" t="s">
        <v>2049</v>
      </c>
      <c r="B1113" s="4">
        <v>45373</v>
      </c>
      <c r="C1113" s="2" t="s">
        <v>2050</v>
      </c>
      <c r="D1113" s="2" t="s">
        <v>57</v>
      </c>
      <c r="E1113" s="2" t="s">
        <v>20</v>
      </c>
      <c r="F1113" s="2" t="s">
        <v>16</v>
      </c>
      <c r="G1113" s="6">
        <v>2</v>
      </c>
      <c r="H1113" s="8">
        <v>30305</v>
      </c>
      <c r="I1113" s="10">
        <v>0.05</v>
      </c>
      <c r="J1113" s="8">
        <v>57579.5</v>
      </c>
      <c r="K1113" s="8">
        <v>34592.35</v>
      </c>
      <c r="L1113" s="8">
        <v>22987.15</v>
      </c>
      <c r="M1113" s="10">
        <f t="shared" si="68"/>
        <v>0.39922455040422378</v>
      </c>
      <c r="N1113" t="str">
        <f t="shared" si="69"/>
        <v>03</v>
      </c>
      <c r="O1113">
        <f t="shared" si="70"/>
        <v>2024</v>
      </c>
      <c r="P1113" s="8">
        <f t="shared" si="71"/>
        <v>3030.5</v>
      </c>
    </row>
    <row r="1114" spans="1:16" x14ac:dyDescent="0.3">
      <c r="A1114" s="2" t="s">
        <v>2051</v>
      </c>
      <c r="B1114" s="4">
        <v>45374</v>
      </c>
      <c r="C1114" s="2" t="s">
        <v>2052</v>
      </c>
      <c r="D1114" s="2" t="s">
        <v>64</v>
      </c>
      <c r="E1114" s="2" t="s">
        <v>36</v>
      </c>
      <c r="F1114" s="2" t="s">
        <v>43</v>
      </c>
      <c r="G1114" s="6">
        <v>1</v>
      </c>
      <c r="H1114" s="8">
        <v>11331</v>
      </c>
      <c r="I1114" s="10">
        <v>0.1</v>
      </c>
      <c r="J1114" s="8">
        <v>10197.9</v>
      </c>
      <c r="K1114" s="8">
        <v>7874.45</v>
      </c>
      <c r="L1114" s="8">
        <v>2323.4499999999998</v>
      </c>
      <c r="M1114" s="10">
        <f t="shared" si="68"/>
        <v>0.22783612312338813</v>
      </c>
      <c r="N1114" t="str">
        <f t="shared" si="69"/>
        <v>03</v>
      </c>
      <c r="O1114">
        <f t="shared" si="70"/>
        <v>2024</v>
      </c>
      <c r="P1114" s="8">
        <f t="shared" si="71"/>
        <v>1133.1000000000001</v>
      </c>
    </row>
    <row r="1115" spans="1:16" x14ac:dyDescent="0.3">
      <c r="A1115" s="2" t="s">
        <v>2053</v>
      </c>
      <c r="B1115" s="4">
        <v>45374</v>
      </c>
      <c r="C1115" s="2" t="s">
        <v>2054</v>
      </c>
      <c r="D1115" s="2" t="s">
        <v>64</v>
      </c>
      <c r="E1115" s="2" t="s">
        <v>36</v>
      </c>
      <c r="F1115" s="2" t="s">
        <v>25</v>
      </c>
      <c r="G1115" s="6">
        <v>2</v>
      </c>
      <c r="H1115" s="8">
        <v>11825</v>
      </c>
      <c r="I1115" s="10">
        <v>0.1</v>
      </c>
      <c r="J1115" s="8">
        <v>21285</v>
      </c>
      <c r="K1115" s="8">
        <v>17773.759999999998</v>
      </c>
      <c r="L1115" s="8">
        <v>3511.24</v>
      </c>
      <c r="M1115" s="10">
        <f t="shared" si="68"/>
        <v>0.16496311956777071</v>
      </c>
      <c r="N1115" t="str">
        <f t="shared" si="69"/>
        <v>03</v>
      </c>
      <c r="O1115">
        <f t="shared" si="70"/>
        <v>2024</v>
      </c>
      <c r="P1115" s="8">
        <f t="shared" si="71"/>
        <v>2365</v>
      </c>
    </row>
    <row r="1116" spans="1:16" x14ac:dyDescent="0.3">
      <c r="A1116" s="2" t="s">
        <v>2055</v>
      </c>
      <c r="B1116" s="4">
        <v>45374</v>
      </c>
      <c r="C1116" s="2" t="s">
        <v>2031</v>
      </c>
      <c r="D1116" s="2" t="s">
        <v>64</v>
      </c>
      <c r="E1116" s="2" t="s">
        <v>36</v>
      </c>
      <c r="F1116" s="2" t="s">
        <v>43</v>
      </c>
      <c r="G1116" s="6">
        <v>1</v>
      </c>
      <c r="H1116" s="8">
        <v>9105</v>
      </c>
      <c r="I1116" s="10">
        <v>0.1</v>
      </c>
      <c r="J1116" s="8">
        <v>8194.5</v>
      </c>
      <c r="K1116" s="8">
        <v>5846.15</v>
      </c>
      <c r="L1116" s="8">
        <v>2348.35</v>
      </c>
      <c r="M1116" s="10">
        <f t="shared" si="68"/>
        <v>0.28657636219415461</v>
      </c>
      <c r="N1116" t="str">
        <f t="shared" si="69"/>
        <v>03</v>
      </c>
      <c r="O1116">
        <f t="shared" si="70"/>
        <v>2024</v>
      </c>
      <c r="P1116" s="8">
        <f t="shared" si="71"/>
        <v>910.5</v>
      </c>
    </row>
    <row r="1117" spans="1:16" x14ac:dyDescent="0.3">
      <c r="A1117" s="2" t="s">
        <v>2056</v>
      </c>
      <c r="B1117" s="4">
        <v>45374</v>
      </c>
      <c r="C1117" s="2" t="s">
        <v>2057</v>
      </c>
      <c r="D1117" s="2" t="s">
        <v>76</v>
      </c>
      <c r="E1117" s="2" t="s">
        <v>15</v>
      </c>
      <c r="F1117" s="2" t="s">
        <v>16</v>
      </c>
      <c r="G1117" s="6">
        <v>2</v>
      </c>
      <c r="H1117" s="8">
        <v>5087</v>
      </c>
      <c r="I1117" s="10">
        <v>0.05</v>
      </c>
      <c r="J1117" s="8">
        <v>9665.2999999999993</v>
      </c>
      <c r="K1117" s="8">
        <v>6205.25</v>
      </c>
      <c r="L1117" s="8">
        <v>3460.05</v>
      </c>
      <c r="M1117" s="10">
        <f t="shared" si="68"/>
        <v>0.35798681882610994</v>
      </c>
      <c r="N1117" t="str">
        <f t="shared" si="69"/>
        <v>03</v>
      </c>
      <c r="O1117">
        <f t="shared" si="70"/>
        <v>2024</v>
      </c>
      <c r="P1117" s="8">
        <f t="shared" si="71"/>
        <v>508.70000000000005</v>
      </c>
    </row>
    <row r="1118" spans="1:16" x14ac:dyDescent="0.3">
      <c r="A1118" s="2" t="s">
        <v>2058</v>
      </c>
      <c r="B1118" s="4">
        <v>45374</v>
      </c>
      <c r="C1118" s="2" t="s">
        <v>2059</v>
      </c>
      <c r="D1118" s="2" t="s">
        <v>52</v>
      </c>
      <c r="E1118" s="2" t="s">
        <v>42</v>
      </c>
      <c r="F1118" s="2" t="s">
        <v>16</v>
      </c>
      <c r="G1118" s="6">
        <v>3</v>
      </c>
      <c r="H1118" s="8">
        <v>1444</v>
      </c>
      <c r="I1118" s="10">
        <v>0.1</v>
      </c>
      <c r="J1118" s="8">
        <v>3898.8</v>
      </c>
      <c r="K1118" s="8">
        <v>2441.4899999999998</v>
      </c>
      <c r="L1118" s="8">
        <v>1457.31</v>
      </c>
      <c r="M1118" s="10">
        <f t="shared" si="68"/>
        <v>0.37378424130501692</v>
      </c>
      <c r="N1118" t="str">
        <f t="shared" si="69"/>
        <v>03</v>
      </c>
      <c r="O1118">
        <f t="shared" si="70"/>
        <v>2024</v>
      </c>
      <c r="P1118" s="8">
        <f t="shared" si="71"/>
        <v>433.20000000000005</v>
      </c>
    </row>
    <row r="1119" spans="1:16" x14ac:dyDescent="0.3">
      <c r="A1119" s="2" t="s">
        <v>2060</v>
      </c>
      <c r="B1119" s="4">
        <v>45374</v>
      </c>
      <c r="C1119" s="2" t="s">
        <v>1148</v>
      </c>
      <c r="D1119" s="2" t="s">
        <v>52</v>
      </c>
      <c r="E1119" s="2" t="s">
        <v>42</v>
      </c>
      <c r="F1119" s="2" t="s">
        <v>32</v>
      </c>
      <c r="G1119" s="6">
        <v>1</v>
      </c>
      <c r="H1119" s="8">
        <v>1216</v>
      </c>
      <c r="I1119" s="10">
        <v>0.05</v>
      </c>
      <c r="J1119" s="8">
        <v>1155.2</v>
      </c>
      <c r="K1119" s="8">
        <v>837.27</v>
      </c>
      <c r="L1119" s="8">
        <v>317.93</v>
      </c>
      <c r="M1119" s="10">
        <f t="shared" si="68"/>
        <v>0.27521641274238229</v>
      </c>
      <c r="N1119" t="str">
        <f t="shared" si="69"/>
        <v>03</v>
      </c>
      <c r="O1119">
        <f t="shared" si="70"/>
        <v>2024</v>
      </c>
      <c r="P1119" s="8">
        <f t="shared" si="71"/>
        <v>60.800000000000004</v>
      </c>
    </row>
    <row r="1120" spans="1:16" x14ac:dyDescent="0.3">
      <c r="A1120" s="2" t="s">
        <v>2061</v>
      </c>
      <c r="B1120" s="4">
        <v>45374</v>
      </c>
      <c r="C1120" s="2" t="s">
        <v>2062</v>
      </c>
      <c r="D1120" s="2" t="s">
        <v>41</v>
      </c>
      <c r="E1120" s="2" t="s">
        <v>42</v>
      </c>
      <c r="F1120" s="2" t="s">
        <v>32</v>
      </c>
      <c r="G1120" s="6">
        <v>2</v>
      </c>
      <c r="H1120" s="8">
        <v>638</v>
      </c>
      <c r="I1120" s="10">
        <v>0.05</v>
      </c>
      <c r="J1120" s="8">
        <v>1212.2</v>
      </c>
      <c r="K1120" s="8">
        <v>800.01</v>
      </c>
      <c r="L1120" s="8">
        <v>412.19</v>
      </c>
      <c r="M1120" s="10">
        <f t="shared" si="68"/>
        <v>0.34003464774789638</v>
      </c>
      <c r="N1120" t="str">
        <f t="shared" si="69"/>
        <v>03</v>
      </c>
      <c r="O1120">
        <f t="shared" si="70"/>
        <v>2024</v>
      </c>
      <c r="P1120" s="8">
        <f t="shared" si="71"/>
        <v>63.800000000000004</v>
      </c>
    </row>
    <row r="1121" spans="1:16" x14ac:dyDescent="0.3">
      <c r="A1121" s="2" t="s">
        <v>2063</v>
      </c>
      <c r="B1121" s="4">
        <v>45374</v>
      </c>
      <c r="C1121" s="2" t="s">
        <v>2064</v>
      </c>
      <c r="D1121" s="2" t="s">
        <v>48</v>
      </c>
      <c r="E1121" s="2" t="s">
        <v>49</v>
      </c>
      <c r="F1121" s="2" t="s">
        <v>43</v>
      </c>
      <c r="G1121" s="6">
        <v>1</v>
      </c>
      <c r="H1121" s="8">
        <v>209</v>
      </c>
      <c r="I1121" s="10">
        <v>0.1</v>
      </c>
      <c r="J1121" s="8">
        <v>188.1</v>
      </c>
      <c r="K1121" s="8">
        <v>165.23</v>
      </c>
      <c r="L1121" s="8">
        <v>22.87</v>
      </c>
      <c r="M1121" s="10">
        <f t="shared" si="68"/>
        <v>0.12158426368952685</v>
      </c>
      <c r="N1121" t="str">
        <f t="shared" si="69"/>
        <v>03</v>
      </c>
      <c r="O1121">
        <f t="shared" si="70"/>
        <v>2024</v>
      </c>
      <c r="P1121" s="8">
        <f t="shared" si="71"/>
        <v>20.900000000000002</v>
      </c>
    </row>
    <row r="1122" spans="1:16" x14ac:dyDescent="0.3">
      <c r="A1122" s="2" t="s">
        <v>2065</v>
      </c>
      <c r="B1122" s="4">
        <v>45374</v>
      </c>
      <c r="C1122" s="2" t="s">
        <v>374</v>
      </c>
      <c r="D1122" s="2" t="s">
        <v>52</v>
      </c>
      <c r="E1122" s="2" t="s">
        <v>42</v>
      </c>
      <c r="F1122" s="2" t="s">
        <v>32</v>
      </c>
      <c r="G1122" s="6">
        <v>1</v>
      </c>
      <c r="H1122" s="8">
        <v>2522</v>
      </c>
      <c r="I1122" s="10">
        <v>0</v>
      </c>
      <c r="J1122" s="8">
        <v>2522</v>
      </c>
      <c r="K1122" s="8">
        <v>1597.86</v>
      </c>
      <c r="L1122" s="8">
        <v>924.14</v>
      </c>
      <c r="M1122" s="10">
        <f t="shared" si="68"/>
        <v>0.3664314036478985</v>
      </c>
      <c r="N1122" t="str">
        <f t="shared" si="69"/>
        <v>03</v>
      </c>
      <c r="O1122">
        <f t="shared" si="70"/>
        <v>2024</v>
      </c>
      <c r="P1122" s="8">
        <f t="shared" si="71"/>
        <v>0</v>
      </c>
    </row>
    <row r="1123" spans="1:16" x14ac:dyDescent="0.3">
      <c r="A1123" s="2" t="s">
        <v>2066</v>
      </c>
      <c r="B1123" s="4">
        <v>45374</v>
      </c>
      <c r="C1123" s="2" t="s">
        <v>921</v>
      </c>
      <c r="D1123" s="2" t="s">
        <v>24</v>
      </c>
      <c r="E1123" s="2" t="s">
        <v>20</v>
      </c>
      <c r="F1123" s="2" t="s">
        <v>32</v>
      </c>
      <c r="G1123" s="6">
        <v>2</v>
      </c>
      <c r="H1123" s="8">
        <v>1670</v>
      </c>
      <c r="I1123" s="10">
        <v>0.1</v>
      </c>
      <c r="J1123" s="8">
        <v>3006</v>
      </c>
      <c r="K1123" s="8">
        <v>2226.1999999999998</v>
      </c>
      <c r="L1123" s="8">
        <v>779.8</v>
      </c>
      <c r="M1123" s="10">
        <f t="shared" si="68"/>
        <v>0.25941450432468394</v>
      </c>
      <c r="N1123" t="str">
        <f t="shared" si="69"/>
        <v>03</v>
      </c>
      <c r="O1123">
        <f t="shared" si="70"/>
        <v>2024</v>
      </c>
      <c r="P1123" s="8">
        <f t="shared" si="71"/>
        <v>334</v>
      </c>
    </row>
    <row r="1124" spans="1:16" x14ac:dyDescent="0.3">
      <c r="A1124" s="2" t="s">
        <v>2067</v>
      </c>
      <c r="B1124" s="4">
        <v>45374</v>
      </c>
      <c r="C1124" s="2" t="s">
        <v>2068</v>
      </c>
      <c r="D1124" s="2" t="s">
        <v>24</v>
      </c>
      <c r="E1124" s="2" t="s">
        <v>20</v>
      </c>
      <c r="F1124" s="2" t="s">
        <v>21</v>
      </c>
      <c r="G1124" s="6">
        <v>1</v>
      </c>
      <c r="H1124" s="8">
        <v>1985</v>
      </c>
      <c r="I1124" s="10">
        <v>0.15</v>
      </c>
      <c r="J1124" s="8">
        <v>1687.25</v>
      </c>
      <c r="K1124" s="8">
        <v>1203.8599999999999</v>
      </c>
      <c r="L1124" s="8">
        <v>483.39</v>
      </c>
      <c r="M1124" s="10">
        <f t="shared" si="68"/>
        <v>0.28649577715217067</v>
      </c>
      <c r="N1124" t="str">
        <f t="shared" si="69"/>
        <v>03</v>
      </c>
      <c r="O1124">
        <f t="shared" si="70"/>
        <v>2024</v>
      </c>
      <c r="P1124" s="8">
        <f t="shared" si="71"/>
        <v>297.75</v>
      </c>
    </row>
    <row r="1125" spans="1:16" x14ac:dyDescent="0.3">
      <c r="A1125" s="2" t="s">
        <v>2069</v>
      </c>
      <c r="B1125" s="4">
        <v>45374</v>
      </c>
      <c r="C1125" s="2" t="s">
        <v>1862</v>
      </c>
      <c r="D1125" s="2" t="s">
        <v>76</v>
      </c>
      <c r="E1125" s="2" t="s">
        <v>15</v>
      </c>
      <c r="F1125" s="2" t="s">
        <v>32</v>
      </c>
      <c r="G1125" s="6">
        <v>1</v>
      </c>
      <c r="H1125" s="8">
        <v>4973</v>
      </c>
      <c r="I1125" s="10">
        <v>0.1</v>
      </c>
      <c r="J1125" s="8">
        <v>4475.7</v>
      </c>
      <c r="K1125" s="8">
        <v>3571.08</v>
      </c>
      <c r="L1125" s="8">
        <v>904.62</v>
      </c>
      <c r="M1125" s="10">
        <f t="shared" si="68"/>
        <v>0.20211810443059186</v>
      </c>
      <c r="N1125" t="str">
        <f t="shared" si="69"/>
        <v>03</v>
      </c>
      <c r="O1125">
        <f t="shared" si="70"/>
        <v>2024</v>
      </c>
      <c r="P1125" s="8">
        <f t="shared" si="71"/>
        <v>497.3</v>
      </c>
    </row>
    <row r="1126" spans="1:16" x14ac:dyDescent="0.3">
      <c r="A1126" s="2" t="s">
        <v>2070</v>
      </c>
      <c r="B1126" s="4">
        <v>45374</v>
      </c>
      <c r="C1126" s="2" t="s">
        <v>797</v>
      </c>
      <c r="D1126" s="2" t="s">
        <v>52</v>
      </c>
      <c r="E1126" s="2" t="s">
        <v>42</v>
      </c>
      <c r="F1126" s="2" t="s">
        <v>25</v>
      </c>
      <c r="G1126" s="6">
        <v>1</v>
      </c>
      <c r="H1126" s="8">
        <v>2267</v>
      </c>
      <c r="I1126" s="10">
        <v>0.05</v>
      </c>
      <c r="J1126" s="8">
        <v>2153.65</v>
      </c>
      <c r="K1126" s="8">
        <v>1805.11</v>
      </c>
      <c r="L1126" s="8">
        <v>348.54</v>
      </c>
      <c r="M1126" s="10">
        <f t="shared" si="68"/>
        <v>0.16183688157314327</v>
      </c>
      <c r="N1126" t="str">
        <f t="shared" si="69"/>
        <v>03</v>
      </c>
      <c r="O1126">
        <f t="shared" si="70"/>
        <v>2024</v>
      </c>
      <c r="P1126" s="8">
        <f t="shared" si="71"/>
        <v>113.35000000000001</v>
      </c>
    </row>
    <row r="1127" spans="1:16" x14ac:dyDescent="0.3">
      <c r="A1127" s="2" t="s">
        <v>2071</v>
      </c>
      <c r="B1127" s="4">
        <v>45374</v>
      </c>
      <c r="C1127" s="2" t="s">
        <v>2072</v>
      </c>
      <c r="D1127" s="2" t="s">
        <v>28</v>
      </c>
      <c r="E1127" s="2" t="s">
        <v>20</v>
      </c>
      <c r="F1127" s="2" t="s">
        <v>25</v>
      </c>
      <c r="G1127" s="6">
        <v>2</v>
      </c>
      <c r="H1127" s="8">
        <v>72192</v>
      </c>
      <c r="I1127" s="10">
        <v>0.05</v>
      </c>
      <c r="J1127" s="8">
        <v>137164.79999999999</v>
      </c>
      <c r="K1127" s="8">
        <v>109492.04</v>
      </c>
      <c r="L1127" s="8">
        <v>27672.76</v>
      </c>
      <c r="M1127" s="10">
        <f t="shared" si="68"/>
        <v>0.20174826194475551</v>
      </c>
      <c r="N1127" t="str">
        <f t="shared" si="69"/>
        <v>03</v>
      </c>
      <c r="O1127">
        <f t="shared" si="70"/>
        <v>2024</v>
      </c>
      <c r="P1127" s="8">
        <f t="shared" si="71"/>
        <v>7219.2000000000007</v>
      </c>
    </row>
    <row r="1128" spans="1:16" x14ac:dyDescent="0.3">
      <c r="A1128" s="2" t="s">
        <v>2073</v>
      </c>
      <c r="B1128" s="4">
        <v>45374</v>
      </c>
      <c r="C1128" s="2" t="s">
        <v>2074</v>
      </c>
      <c r="D1128" s="2" t="s">
        <v>76</v>
      </c>
      <c r="E1128" s="2" t="s">
        <v>15</v>
      </c>
      <c r="F1128" s="2" t="s">
        <v>21</v>
      </c>
      <c r="G1128" s="6">
        <v>1</v>
      </c>
      <c r="H1128" s="8">
        <v>3853</v>
      </c>
      <c r="I1128" s="10">
        <v>0.05</v>
      </c>
      <c r="J1128" s="8">
        <v>3660.35</v>
      </c>
      <c r="K1128" s="8">
        <v>3036.04</v>
      </c>
      <c r="L1128" s="8">
        <v>624.30999999999995</v>
      </c>
      <c r="M1128" s="10">
        <f t="shared" si="68"/>
        <v>0.17056019233133443</v>
      </c>
      <c r="N1128" t="str">
        <f t="shared" si="69"/>
        <v>03</v>
      </c>
      <c r="O1128">
        <f t="shared" si="70"/>
        <v>2024</v>
      </c>
      <c r="P1128" s="8">
        <f t="shared" si="71"/>
        <v>192.65</v>
      </c>
    </row>
    <row r="1129" spans="1:16" x14ac:dyDescent="0.3">
      <c r="A1129" s="2" t="s">
        <v>2075</v>
      </c>
      <c r="B1129" s="4">
        <v>45374</v>
      </c>
      <c r="C1129" s="2" t="s">
        <v>1949</v>
      </c>
      <c r="D1129" s="2" t="s">
        <v>57</v>
      </c>
      <c r="E1129" s="2" t="s">
        <v>20</v>
      </c>
      <c r="F1129" s="2" t="s">
        <v>21</v>
      </c>
      <c r="G1129" s="6">
        <v>2</v>
      </c>
      <c r="H1129" s="8">
        <v>28573</v>
      </c>
      <c r="I1129" s="10">
        <v>0.05</v>
      </c>
      <c r="J1129" s="8">
        <v>54288.7</v>
      </c>
      <c r="K1129" s="8">
        <v>35322.519999999997</v>
      </c>
      <c r="L1129" s="8">
        <v>18966.18</v>
      </c>
      <c r="M1129" s="10">
        <f t="shared" si="68"/>
        <v>0.34935778532180733</v>
      </c>
      <c r="N1129" t="str">
        <f t="shared" si="69"/>
        <v>03</v>
      </c>
      <c r="O1129">
        <f t="shared" si="70"/>
        <v>2024</v>
      </c>
      <c r="P1129" s="8">
        <f t="shared" si="71"/>
        <v>2857.3</v>
      </c>
    </row>
    <row r="1130" spans="1:16" x14ac:dyDescent="0.3">
      <c r="A1130" s="2" t="s">
        <v>2076</v>
      </c>
      <c r="B1130" s="4">
        <v>45374</v>
      </c>
      <c r="C1130" s="2" t="s">
        <v>679</v>
      </c>
      <c r="D1130" s="2" t="s">
        <v>52</v>
      </c>
      <c r="E1130" s="2" t="s">
        <v>42</v>
      </c>
      <c r="F1130" s="2" t="s">
        <v>25</v>
      </c>
      <c r="G1130" s="6">
        <v>1</v>
      </c>
      <c r="H1130" s="8">
        <v>2491</v>
      </c>
      <c r="I1130" s="10">
        <v>0.15</v>
      </c>
      <c r="J1130" s="8">
        <v>2117.35</v>
      </c>
      <c r="K1130" s="8">
        <v>1532.28</v>
      </c>
      <c r="L1130" s="8">
        <v>585.07000000000005</v>
      </c>
      <c r="M1130" s="10">
        <f t="shared" si="68"/>
        <v>0.27632181736604722</v>
      </c>
      <c r="N1130" t="str">
        <f t="shared" si="69"/>
        <v>03</v>
      </c>
      <c r="O1130">
        <f t="shared" si="70"/>
        <v>2024</v>
      </c>
      <c r="P1130" s="8">
        <f t="shared" si="71"/>
        <v>373.65</v>
      </c>
    </row>
    <row r="1131" spans="1:16" x14ac:dyDescent="0.3">
      <c r="A1131" s="2" t="s">
        <v>2077</v>
      </c>
      <c r="B1131" s="4">
        <v>45374</v>
      </c>
      <c r="C1131" s="2" t="s">
        <v>2078</v>
      </c>
      <c r="D1131" s="2" t="s">
        <v>24</v>
      </c>
      <c r="E1131" s="2" t="s">
        <v>20</v>
      </c>
      <c r="F1131" s="2" t="s">
        <v>32</v>
      </c>
      <c r="G1131" s="6">
        <v>2</v>
      </c>
      <c r="H1131" s="8">
        <v>2600</v>
      </c>
      <c r="I1131" s="10">
        <v>0.05</v>
      </c>
      <c r="J1131" s="8">
        <v>4940</v>
      </c>
      <c r="K1131" s="8">
        <v>3735.86</v>
      </c>
      <c r="L1131" s="8">
        <v>1204.1400000000001</v>
      </c>
      <c r="M1131" s="10">
        <f t="shared" si="68"/>
        <v>0.24375303643724699</v>
      </c>
      <c r="N1131" t="str">
        <f t="shared" si="69"/>
        <v>03</v>
      </c>
      <c r="O1131">
        <f t="shared" si="70"/>
        <v>2024</v>
      </c>
      <c r="P1131" s="8">
        <f t="shared" si="71"/>
        <v>260</v>
      </c>
    </row>
    <row r="1132" spans="1:16" x14ac:dyDescent="0.3">
      <c r="A1132" s="2" t="s">
        <v>2079</v>
      </c>
      <c r="B1132" s="4">
        <v>45375</v>
      </c>
      <c r="C1132" s="2" t="s">
        <v>2080</v>
      </c>
      <c r="D1132" s="2" t="s">
        <v>76</v>
      </c>
      <c r="E1132" s="2" t="s">
        <v>15</v>
      </c>
      <c r="F1132" s="2" t="s">
        <v>32</v>
      </c>
      <c r="G1132" s="6">
        <v>1</v>
      </c>
      <c r="H1132" s="8">
        <v>3367</v>
      </c>
      <c r="I1132" s="10">
        <v>0</v>
      </c>
      <c r="J1132" s="8">
        <v>3367</v>
      </c>
      <c r="K1132" s="8">
        <v>2736.92</v>
      </c>
      <c r="L1132" s="8">
        <v>630.08000000000004</v>
      </c>
      <c r="M1132" s="10">
        <f t="shared" si="68"/>
        <v>0.18713394713394715</v>
      </c>
      <c r="N1132" t="str">
        <f t="shared" si="69"/>
        <v>03</v>
      </c>
      <c r="O1132">
        <f t="shared" si="70"/>
        <v>2024</v>
      </c>
      <c r="P1132" s="8">
        <f t="shared" si="71"/>
        <v>0</v>
      </c>
    </row>
    <row r="1133" spans="1:16" x14ac:dyDescent="0.3">
      <c r="A1133" s="2" t="s">
        <v>2081</v>
      </c>
      <c r="B1133" s="4">
        <v>45375</v>
      </c>
      <c r="C1133" s="2" t="s">
        <v>2082</v>
      </c>
      <c r="D1133" s="2" t="s">
        <v>41</v>
      </c>
      <c r="E1133" s="2" t="s">
        <v>42</v>
      </c>
      <c r="F1133" s="2" t="s">
        <v>25</v>
      </c>
      <c r="G1133" s="6">
        <v>2</v>
      </c>
      <c r="H1133" s="8">
        <v>927</v>
      </c>
      <c r="I1133" s="10">
        <v>0</v>
      </c>
      <c r="J1133" s="8">
        <v>1854</v>
      </c>
      <c r="K1133" s="8">
        <v>1147.5</v>
      </c>
      <c r="L1133" s="8">
        <v>706.5</v>
      </c>
      <c r="M1133" s="10">
        <f t="shared" si="68"/>
        <v>0.38106796116504854</v>
      </c>
      <c r="N1133" t="str">
        <f t="shared" si="69"/>
        <v>03</v>
      </c>
      <c r="O1133">
        <f t="shared" si="70"/>
        <v>2024</v>
      </c>
      <c r="P1133" s="8">
        <f t="shared" si="71"/>
        <v>0</v>
      </c>
    </row>
    <row r="1134" spans="1:16" x14ac:dyDescent="0.3">
      <c r="A1134" s="2" t="s">
        <v>2083</v>
      </c>
      <c r="B1134" s="4">
        <v>45375</v>
      </c>
      <c r="C1134" s="2" t="s">
        <v>1501</v>
      </c>
      <c r="D1134" s="2" t="s">
        <v>28</v>
      </c>
      <c r="E1134" s="2" t="s">
        <v>20</v>
      </c>
      <c r="F1134" s="2" t="s">
        <v>32</v>
      </c>
      <c r="G1134" s="6">
        <v>2</v>
      </c>
      <c r="H1134" s="8">
        <v>74694</v>
      </c>
      <c r="I1134" s="10">
        <v>0</v>
      </c>
      <c r="J1134" s="8">
        <v>149388</v>
      </c>
      <c r="K1134" s="8">
        <v>98512.79</v>
      </c>
      <c r="L1134" s="8">
        <v>50875.21</v>
      </c>
      <c r="M1134" s="10">
        <f t="shared" si="68"/>
        <v>0.34055754143572442</v>
      </c>
      <c r="N1134" t="str">
        <f t="shared" si="69"/>
        <v>03</v>
      </c>
      <c r="O1134">
        <f t="shared" si="70"/>
        <v>2024</v>
      </c>
      <c r="P1134" s="8">
        <f t="shared" si="71"/>
        <v>0</v>
      </c>
    </row>
    <row r="1135" spans="1:16" x14ac:dyDescent="0.3">
      <c r="A1135" s="2" t="s">
        <v>2084</v>
      </c>
      <c r="B1135" s="4">
        <v>45375</v>
      </c>
      <c r="C1135" s="2" t="s">
        <v>1328</v>
      </c>
      <c r="D1135" s="2" t="s">
        <v>41</v>
      </c>
      <c r="E1135" s="2" t="s">
        <v>42</v>
      </c>
      <c r="F1135" s="2" t="s">
        <v>43</v>
      </c>
      <c r="G1135" s="6">
        <v>1</v>
      </c>
      <c r="H1135" s="8">
        <v>460</v>
      </c>
      <c r="I1135" s="10">
        <v>0.05</v>
      </c>
      <c r="J1135" s="8">
        <v>437</v>
      </c>
      <c r="K1135" s="8">
        <v>262.29000000000002</v>
      </c>
      <c r="L1135" s="8">
        <v>174.71</v>
      </c>
      <c r="M1135" s="10">
        <f t="shared" si="68"/>
        <v>0.39979405034324944</v>
      </c>
      <c r="N1135" t="str">
        <f t="shared" si="69"/>
        <v>03</v>
      </c>
      <c r="O1135">
        <f t="shared" si="70"/>
        <v>2024</v>
      </c>
      <c r="P1135" s="8">
        <f t="shared" si="71"/>
        <v>23</v>
      </c>
    </row>
    <row r="1136" spans="1:16" x14ac:dyDescent="0.3">
      <c r="A1136" s="2" t="s">
        <v>2085</v>
      </c>
      <c r="B1136" s="4">
        <v>45375</v>
      </c>
      <c r="C1136" s="2" t="s">
        <v>2086</v>
      </c>
      <c r="D1136" s="2" t="s">
        <v>57</v>
      </c>
      <c r="E1136" s="2" t="s">
        <v>20</v>
      </c>
      <c r="F1136" s="2" t="s">
        <v>16</v>
      </c>
      <c r="G1136" s="6">
        <v>2</v>
      </c>
      <c r="H1136" s="8">
        <v>21927</v>
      </c>
      <c r="I1136" s="10">
        <v>0.05</v>
      </c>
      <c r="J1136" s="8">
        <v>41661.300000000003</v>
      </c>
      <c r="K1136" s="8">
        <v>27529.53</v>
      </c>
      <c r="L1136" s="8">
        <v>14131.77</v>
      </c>
      <c r="M1136" s="10">
        <f t="shared" si="68"/>
        <v>0.33920616975466439</v>
      </c>
      <c r="N1136" t="str">
        <f t="shared" si="69"/>
        <v>03</v>
      </c>
      <c r="O1136">
        <f t="shared" si="70"/>
        <v>2024</v>
      </c>
      <c r="P1136" s="8">
        <f t="shared" si="71"/>
        <v>2192.7000000000003</v>
      </c>
    </row>
    <row r="1137" spans="1:16" x14ac:dyDescent="0.3">
      <c r="A1137" s="2" t="s">
        <v>2087</v>
      </c>
      <c r="B1137" s="4">
        <v>45375</v>
      </c>
      <c r="C1137" s="2" t="s">
        <v>342</v>
      </c>
      <c r="D1137" s="2" t="s">
        <v>73</v>
      </c>
      <c r="E1137" s="2" t="s">
        <v>49</v>
      </c>
      <c r="F1137" s="2" t="s">
        <v>25</v>
      </c>
      <c r="G1137" s="6">
        <v>1</v>
      </c>
      <c r="H1137" s="8">
        <v>77</v>
      </c>
      <c r="I1137" s="10">
        <v>0</v>
      </c>
      <c r="J1137" s="8">
        <v>77</v>
      </c>
      <c r="K1137" s="8">
        <v>44.57</v>
      </c>
      <c r="L1137" s="8">
        <v>32.43</v>
      </c>
      <c r="M1137" s="10">
        <f t="shared" si="68"/>
        <v>0.42116883116883119</v>
      </c>
      <c r="N1137" t="str">
        <f t="shared" si="69"/>
        <v>03</v>
      </c>
      <c r="O1137">
        <f t="shared" si="70"/>
        <v>2024</v>
      </c>
      <c r="P1137" s="8">
        <f t="shared" si="71"/>
        <v>0</v>
      </c>
    </row>
    <row r="1138" spans="1:16" x14ac:dyDescent="0.3">
      <c r="A1138" s="2" t="s">
        <v>2088</v>
      </c>
      <c r="B1138" s="4">
        <v>45375</v>
      </c>
      <c r="C1138" s="2" t="s">
        <v>894</v>
      </c>
      <c r="D1138" s="2" t="s">
        <v>19</v>
      </c>
      <c r="E1138" s="2" t="s">
        <v>20</v>
      </c>
      <c r="F1138" s="2" t="s">
        <v>21</v>
      </c>
      <c r="G1138" s="6">
        <v>3</v>
      </c>
      <c r="H1138" s="8">
        <v>1768</v>
      </c>
      <c r="I1138" s="10">
        <v>0</v>
      </c>
      <c r="J1138" s="8">
        <v>5304</v>
      </c>
      <c r="K1138" s="8">
        <v>3164.84</v>
      </c>
      <c r="L1138" s="8">
        <v>2139.16</v>
      </c>
      <c r="M1138" s="10">
        <f t="shared" si="68"/>
        <v>0.40331070889894416</v>
      </c>
      <c r="N1138" t="str">
        <f t="shared" si="69"/>
        <v>03</v>
      </c>
      <c r="O1138">
        <f t="shared" si="70"/>
        <v>2024</v>
      </c>
      <c r="P1138" s="8">
        <f t="shared" si="71"/>
        <v>0</v>
      </c>
    </row>
    <row r="1139" spans="1:16" x14ac:dyDescent="0.3">
      <c r="A1139" s="2" t="s">
        <v>2089</v>
      </c>
      <c r="B1139" s="4">
        <v>45375</v>
      </c>
      <c r="C1139" s="2" t="s">
        <v>282</v>
      </c>
      <c r="D1139" s="2" t="s">
        <v>76</v>
      </c>
      <c r="E1139" s="2" t="s">
        <v>15</v>
      </c>
      <c r="F1139" s="2" t="s">
        <v>16</v>
      </c>
      <c r="G1139" s="6">
        <v>4</v>
      </c>
      <c r="H1139" s="8">
        <v>1884</v>
      </c>
      <c r="I1139" s="10">
        <v>0</v>
      </c>
      <c r="J1139" s="8">
        <v>7536</v>
      </c>
      <c r="K1139" s="8">
        <v>5919.61</v>
      </c>
      <c r="L1139" s="8">
        <v>1616.39</v>
      </c>
      <c r="M1139" s="10">
        <f t="shared" si="68"/>
        <v>0.21448911889596603</v>
      </c>
      <c r="N1139" t="str">
        <f t="shared" si="69"/>
        <v>03</v>
      </c>
      <c r="O1139">
        <f t="shared" si="70"/>
        <v>2024</v>
      </c>
      <c r="P1139" s="8">
        <f t="shared" si="71"/>
        <v>0</v>
      </c>
    </row>
    <row r="1140" spans="1:16" x14ac:dyDescent="0.3">
      <c r="A1140" s="2" t="s">
        <v>2090</v>
      </c>
      <c r="B1140" s="4">
        <v>45375</v>
      </c>
      <c r="C1140" s="2" t="s">
        <v>2091</v>
      </c>
      <c r="D1140" s="2" t="s">
        <v>19</v>
      </c>
      <c r="E1140" s="2" t="s">
        <v>20</v>
      </c>
      <c r="F1140" s="2" t="s">
        <v>16</v>
      </c>
      <c r="G1140" s="6">
        <v>1</v>
      </c>
      <c r="H1140" s="8">
        <v>1894</v>
      </c>
      <c r="I1140" s="10">
        <v>0</v>
      </c>
      <c r="J1140" s="8">
        <v>1894</v>
      </c>
      <c r="K1140" s="8">
        <v>1048.96</v>
      </c>
      <c r="L1140" s="8">
        <v>845.04</v>
      </c>
      <c r="M1140" s="10">
        <f t="shared" si="68"/>
        <v>0.44616684266103485</v>
      </c>
      <c r="N1140" t="str">
        <f t="shared" si="69"/>
        <v>03</v>
      </c>
      <c r="O1140">
        <f t="shared" si="70"/>
        <v>2024</v>
      </c>
      <c r="P1140" s="8">
        <f t="shared" si="71"/>
        <v>0</v>
      </c>
    </row>
    <row r="1141" spans="1:16" x14ac:dyDescent="0.3">
      <c r="A1141" s="2" t="s">
        <v>2092</v>
      </c>
      <c r="B1141" s="4">
        <v>45376</v>
      </c>
      <c r="C1141" s="2" t="s">
        <v>2093</v>
      </c>
      <c r="D1141" s="2" t="s">
        <v>73</v>
      </c>
      <c r="E1141" s="2" t="s">
        <v>49</v>
      </c>
      <c r="F1141" s="2" t="s">
        <v>16</v>
      </c>
      <c r="G1141" s="6">
        <v>2</v>
      </c>
      <c r="H1141" s="8">
        <v>108</v>
      </c>
      <c r="I1141" s="10">
        <v>0.2</v>
      </c>
      <c r="J1141" s="8">
        <v>172.8</v>
      </c>
      <c r="K1141" s="8">
        <v>167.07</v>
      </c>
      <c r="L1141" s="8">
        <v>5.73</v>
      </c>
      <c r="M1141" s="10">
        <f t="shared" si="68"/>
        <v>3.3159722222222222E-2</v>
      </c>
      <c r="N1141" t="str">
        <f t="shared" si="69"/>
        <v>03</v>
      </c>
      <c r="O1141">
        <f t="shared" si="70"/>
        <v>2024</v>
      </c>
      <c r="P1141" s="8">
        <f t="shared" si="71"/>
        <v>43.2</v>
      </c>
    </row>
    <row r="1142" spans="1:16" x14ac:dyDescent="0.3">
      <c r="A1142" s="2" t="s">
        <v>2094</v>
      </c>
      <c r="B1142" s="4">
        <v>45376</v>
      </c>
      <c r="C1142" s="2" t="s">
        <v>651</v>
      </c>
      <c r="D1142" s="2" t="s">
        <v>14</v>
      </c>
      <c r="E1142" s="2" t="s">
        <v>15</v>
      </c>
      <c r="F1142" s="2" t="s">
        <v>43</v>
      </c>
      <c r="G1142" s="6">
        <v>2</v>
      </c>
      <c r="H1142" s="8">
        <v>1215</v>
      </c>
      <c r="I1142" s="10">
        <v>0.05</v>
      </c>
      <c r="J1142" s="8">
        <v>2308.5</v>
      </c>
      <c r="K1142" s="8">
        <v>1839.85</v>
      </c>
      <c r="L1142" s="8">
        <v>468.65</v>
      </c>
      <c r="M1142" s="10">
        <f t="shared" si="68"/>
        <v>0.20301061295213341</v>
      </c>
      <c r="N1142" t="str">
        <f t="shared" si="69"/>
        <v>03</v>
      </c>
      <c r="O1142">
        <f t="shared" si="70"/>
        <v>2024</v>
      </c>
      <c r="P1142" s="8">
        <f t="shared" si="71"/>
        <v>121.5</v>
      </c>
    </row>
    <row r="1143" spans="1:16" x14ac:dyDescent="0.3">
      <c r="A1143" s="2" t="s">
        <v>2095</v>
      </c>
      <c r="B1143" s="4">
        <v>45376</v>
      </c>
      <c r="C1143" s="2" t="s">
        <v>2096</v>
      </c>
      <c r="D1143" s="2" t="s">
        <v>19</v>
      </c>
      <c r="E1143" s="2" t="s">
        <v>20</v>
      </c>
      <c r="F1143" s="2" t="s">
        <v>43</v>
      </c>
      <c r="G1143" s="6">
        <v>1</v>
      </c>
      <c r="H1143" s="8">
        <v>1841</v>
      </c>
      <c r="I1143" s="10">
        <v>0.05</v>
      </c>
      <c r="J1143" s="8">
        <v>1748.95</v>
      </c>
      <c r="K1143" s="8">
        <v>1387.44</v>
      </c>
      <c r="L1143" s="8">
        <v>361.51</v>
      </c>
      <c r="M1143" s="10">
        <f t="shared" si="68"/>
        <v>0.20670116355527601</v>
      </c>
      <c r="N1143" t="str">
        <f t="shared" si="69"/>
        <v>03</v>
      </c>
      <c r="O1143">
        <f t="shared" si="70"/>
        <v>2024</v>
      </c>
      <c r="P1143" s="8">
        <f t="shared" si="71"/>
        <v>92.050000000000011</v>
      </c>
    </row>
    <row r="1144" spans="1:16" x14ac:dyDescent="0.3">
      <c r="A1144" s="2" t="s">
        <v>2097</v>
      </c>
      <c r="B1144" s="4">
        <v>45376</v>
      </c>
      <c r="C1144" s="2" t="s">
        <v>761</v>
      </c>
      <c r="D1144" s="2" t="s">
        <v>130</v>
      </c>
      <c r="E1144" s="2" t="s">
        <v>36</v>
      </c>
      <c r="F1144" s="2" t="s">
        <v>32</v>
      </c>
      <c r="G1144" s="6">
        <v>2</v>
      </c>
      <c r="H1144" s="8">
        <v>17953</v>
      </c>
      <c r="I1144" s="10">
        <v>0.05</v>
      </c>
      <c r="J1144" s="8">
        <v>34110.699999999997</v>
      </c>
      <c r="K1144" s="8">
        <v>22058.04</v>
      </c>
      <c r="L1144" s="8">
        <v>12052.66</v>
      </c>
      <c r="M1144" s="10">
        <f t="shared" si="68"/>
        <v>0.35333956793616084</v>
      </c>
      <c r="N1144" t="str">
        <f t="shared" si="69"/>
        <v>03</v>
      </c>
      <c r="O1144">
        <f t="shared" si="70"/>
        <v>2024</v>
      </c>
      <c r="P1144" s="8">
        <f t="shared" si="71"/>
        <v>1795.3000000000002</v>
      </c>
    </row>
    <row r="1145" spans="1:16" x14ac:dyDescent="0.3">
      <c r="A1145" s="2" t="s">
        <v>2098</v>
      </c>
      <c r="B1145" s="4">
        <v>45376</v>
      </c>
      <c r="C1145" s="2" t="s">
        <v>2099</v>
      </c>
      <c r="D1145" s="2" t="s">
        <v>14</v>
      </c>
      <c r="E1145" s="2" t="s">
        <v>15</v>
      </c>
      <c r="F1145" s="2" t="s">
        <v>32</v>
      </c>
      <c r="G1145" s="6">
        <v>1</v>
      </c>
      <c r="H1145" s="8">
        <v>846</v>
      </c>
      <c r="I1145" s="10">
        <v>0.1</v>
      </c>
      <c r="J1145" s="8">
        <v>761.4</v>
      </c>
      <c r="K1145" s="8">
        <v>660.99</v>
      </c>
      <c r="L1145" s="8">
        <v>100.41</v>
      </c>
      <c r="M1145" s="10">
        <f t="shared" si="68"/>
        <v>0.13187549251379038</v>
      </c>
      <c r="N1145" t="str">
        <f t="shared" si="69"/>
        <v>03</v>
      </c>
      <c r="O1145">
        <f t="shared" si="70"/>
        <v>2024</v>
      </c>
      <c r="P1145" s="8">
        <f t="shared" si="71"/>
        <v>84.600000000000009</v>
      </c>
    </row>
    <row r="1146" spans="1:16" x14ac:dyDescent="0.3">
      <c r="A1146" s="2" t="s">
        <v>2100</v>
      </c>
      <c r="B1146" s="4">
        <v>45376</v>
      </c>
      <c r="C1146" s="2" t="s">
        <v>331</v>
      </c>
      <c r="D1146" s="2" t="s">
        <v>24</v>
      </c>
      <c r="E1146" s="2" t="s">
        <v>20</v>
      </c>
      <c r="F1146" s="2" t="s">
        <v>43</v>
      </c>
      <c r="G1146" s="6">
        <v>3</v>
      </c>
      <c r="H1146" s="8">
        <v>2695</v>
      </c>
      <c r="I1146" s="10">
        <v>0</v>
      </c>
      <c r="J1146" s="8">
        <v>8085</v>
      </c>
      <c r="K1146" s="8">
        <v>5563.12</v>
      </c>
      <c r="L1146" s="8">
        <v>2521.88</v>
      </c>
      <c r="M1146" s="10">
        <f t="shared" si="68"/>
        <v>0.31192084106369822</v>
      </c>
      <c r="N1146" t="str">
        <f t="shared" si="69"/>
        <v>03</v>
      </c>
      <c r="O1146">
        <f t="shared" si="70"/>
        <v>2024</v>
      </c>
      <c r="P1146" s="8">
        <f t="shared" si="71"/>
        <v>0</v>
      </c>
    </row>
    <row r="1147" spans="1:16" x14ac:dyDescent="0.3">
      <c r="A1147" s="2" t="s">
        <v>2101</v>
      </c>
      <c r="B1147" s="4">
        <v>45376</v>
      </c>
      <c r="C1147" s="2" t="s">
        <v>1057</v>
      </c>
      <c r="D1147" s="2" t="s">
        <v>31</v>
      </c>
      <c r="E1147" s="2" t="s">
        <v>20</v>
      </c>
      <c r="F1147" s="2" t="s">
        <v>43</v>
      </c>
      <c r="G1147" s="6">
        <v>2</v>
      </c>
      <c r="H1147" s="8">
        <v>17236</v>
      </c>
      <c r="I1147" s="10">
        <v>0.05</v>
      </c>
      <c r="J1147" s="8">
        <v>32748.400000000001</v>
      </c>
      <c r="K1147" s="8">
        <v>19550.84</v>
      </c>
      <c r="L1147" s="8">
        <v>13197.56</v>
      </c>
      <c r="M1147" s="10">
        <f t="shared" si="68"/>
        <v>0.40299861977989759</v>
      </c>
      <c r="N1147" t="str">
        <f t="shared" si="69"/>
        <v>03</v>
      </c>
      <c r="O1147">
        <f t="shared" si="70"/>
        <v>2024</v>
      </c>
      <c r="P1147" s="8">
        <f t="shared" si="71"/>
        <v>1723.6000000000001</v>
      </c>
    </row>
    <row r="1148" spans="1:16" x14ac:dyDescent="0.3">
      <c r="A1148" s="2" t="s">
        <v>2102</v>
      </c>
      <c r="B1148" s="4">
        <v>45376</v>
      </c>
      <c r="C1148" s="2" t="s">
        <v>1440</v>
      </c>
      <c r="D1148" s="2" t="s">
        <v>57</v>
      </c>
      <c r="E1148" s="2" t="s">
        <v>20</v>
      </c>
      <c r="F1148" s="2" t="s">
        <v>21</v>
      </c>
      <c r="G1148" s="6">
        <v>2</v>
      </c>
      <c r="H1148" s="8">
        <v>23502</v>
      </c>
      <c r="I1148" s="10">
        <v>0</v>
      </c>
      <c r="J1148" s="8">
        <v>47004</v>
      </c>
      <c r="K1148" s="8">
        <v>29744.16</v>
      </c>
      <c r="L1148" s="8">
        <v>17259.84</v>
      </c>
      <c r="M1148" s="10">
        <f t="shared" si="68"/>
        <v>0.36719938728618839</v>
      </c>
      <c r="N1148" t="str">
        <f t="shared" si="69"/>
        <v>03</v>
      </c>
      <c r="O1148">
        <f t="shared" si="70"/>
        <v>2024</v>
      </c>
      <c r="P1148" s="8">
        <f t="shared" si="71"/>
        <v>0</v>
      </c>
    </row>
    <row r="1149" spans="1:16" x14ac:dyDescent="0.3">
      <c r="A1149" s="2" t="s">
        <v>2103</v>
      </c>
      <c r="B1149" s="4">
        <v>45376</v>
      </c>
      <c r="C1149" s="2" t="s">
        <v>2104</v>
      </c>
      <c r="D1149" s="2" t="s">
        <v>35</v>
      </c>
      <c r="E1149" s="2" t="s">
        <v>36</v>
      </c>
      <c r="F1149" s="2" t="s">
        <v>21</v>
      </c>
      <c r="G1149" s="6">
        <v>2</v>
      </c>
      <c r="H1149" s="8">
        <v>6501</v>
      </c>
      <c r="I1149" s="10">
        <v>0.05</v>
      </c>
      <c r="J1149" s="8">
        <v>12351.9</v>
      </c>
      <c r="K1149" s="8">
        <v>9139.2800000000007</v>
      </c>
      <c r="L1149" s="8">
        <v>3212.62</v>
      </c>
      <c r="M1149" s="10">
        <f t="shared" si="68"/>
        <v>0.26009116006444355</v>
      </c>
      <c r="N1149" t="str">
        <f t="shared" si="69"/>
        <v>03</v>
      </c>
      <c r="O1149">
        <f t="shared" si="70"/>
        <v>2024</v>
      </c>
      <c r="P1149" s="8">
        <f t="shared" si="71"/>
        <v>650.1</v>
      </c>
    </row>
    <row r="1150" spans="1:16" x14ac:dyDescent="0.3">
      <c r="A1150" s="2" t="s">
        <v>2105</v>
      </c>
      <c r="B1150" s="4">
        <v>45376</v>
      </c>
      <c r="C1150" s="2" t="s">
        <v>2106</v>
      </c>
      <c r="D1150" s="2" t="s">
        <v>76</v>
      </c>
      <c r="E1150" s="2" t="s">
        <v>15</v>
      </c>
      <c r="F1150" s="2" t="s">
        <v>43</v>
      </c>
      <c r="G1150" s="6">
        <v>1</v>
      </c>
      <c r="H1150" s="8">
        <v>4279</v>
      </c>
      <c r="I1150" s="10">
        <v>0.1</v>
      </c>
      <c r="J1150" s="8">
        <v>3851.1</v>
      </c>
      <c r="K1150" s="8">
        <v>2956.91</v>
      </c>
      <c r="L1150" s="8">
        <v>894.19</v>
      </c>
      <c r="M1150" s="10">
        <f t="shared" si="68"/>
        <v>0.23219080262782063</v>
      </c>
      <c r="N1150" t="str">
        <f t="shared" si="69"/>
        <v>03</v>
      </c>
      <c r="O1150">
        <f t="shared" si="70"/>
        <v>2024</v>
      </c>
      <c r="P1150" s="8">
        <f t="shared" si="71"/>
        <v>427.90000000000003</v>
      </c>
    </row>
    <row r="1151" spans="1:16" x14ac:dyDescent="0.3">
      <c r="A1151" s="2" t="s">
        <v>2107</v>
      </c>
      <c r="B1151" s="4">
        <v>45376</v>
      </c>
      <c r="C1151" s="2" t="s">
        <v>2108</v>
      </c>
      <c r="D1151" s="2" t="s">
        <v>73</v>
      </c>
      <c r="E1151" s="2" t="s">
        <v>49</v>
      </c>
      <c r="F1151" s="2" t="s">
        <v>16</v>
      </c>
      <c r="G1151" s="6">
        <v>1</v>
      </c>
      <c r="H1151" s="8">
        <v>168</v>
      </c>
      <c r="I1151" s="10">
        <v>0</v>
      </c>
      <c r="J1151" s="8">
        <v>168</v>
      </c>
      <c r="K1151" s="8">
        <v>116.54</v>
      </c>
      <c r="L1151" s="8">
        <v>51.46</v>
      </c>
      <c r="M1151" s="10">
        <f t="shared" si="68"/>
        <v>0.30630952380952381</v>
      </c>
      <c r="N1151" t="str">
        <f t="shared" si="69"/>
        <v>03</v>
      </c>
      <c r="O1151">
        <f t="shared" si="70"/>
        <v>2024</v>
      </c>
      <c r="P1151" s="8">
        <f t="shared" si="71"/>
        <v>0</v>
      </c>
    </row>
    <row r="1152" spans="1:16" x14ac:dyDescent="0.3">
      <c r="A1152" s="2" t="s">
        <v>2109</v>
      </c>
      <c r="B1152" s="4">
        <v>45376</v>
      </c>
      <c r="C1152" s="2" t="s">
        <v>2110</v>
      </c>
      <c r="D1152" s="2" t="s">
        <v>52</v>
      </c>
      <c r="E1152" s="2" t="s">
        <v>42</v>
      </c>
      <c r="F1152" s="2" t="s">
        <v>21</v>
      </c>
      <c r="G1152" s="6">
        <v>1</v>
      </c>
      <c r="H1152" s="8">
        <v>1180</v>
      </c>
      <c r="I1152" s="10">
        <v>0.15</v>
      </c>
      <c r="J1152" s="8">
        <v>1003</v>
      </c>
      <c r="K1152" s="8">
        <v>956.65</v>
      </c>
      <c r="L1152" s="8">
        <v>46.35</v>
      </c>
      <c r="M1152" s="10">
        <f t="shared" si="68"/>
        <v>4.6211365902293119E-2</v>
      </c>
      <c r="N1152" t="str">
        <f t="shared" si="69"/>
        <v>03</v>
      </c>
      <c r="O1152">
        <f t="shared" si="70"/>
        <v>2024</v>
      </c>
      <c r="P1152" s="8">
        <f t="shared" si="71"/>
        <v>177</v>
      </c>
    </row>
    <row r="1153" spans="1:16" x14ac:dyDescent="0.3">
      <c r="A1153" s="2" t="s">
        <v>2111</v>
      </c>
      <c r="B1153" s="4">
        <v>45376</v>
      </c>
      <c r="C1153" s="2" t="s">
        <v>2112</v>
      </c>
      <c r="D1153" s="2" t="s">
        <v>19</v>
      </c>
      <c r="E1153" s="2" t="s">
        <v>20</v>
      </c>
      <c r="F1153" s="2" t="s">
        <v>21</v>
      </c>
      <c r="G1153" s="6">
        <v>1</v>
      </c>
      <c r="H1153" s="8">
        <v>2601</v>
      </c>
      <c r="I1153" s="10">
        <v>0.05</v>
      </c>
      <c r="J1153" s="8">
        <v>2470.9499999999998</v>
      </c>
      <c r="K1153" s="8">
        <v>1623.49</v>
      </c>
      <c r="L1153" s="8">
        <v>847.46</v>
      </c>
      <c r="M1153" s="10">
        <f t="shared" si="68"/>
        <v>0.34296930330439712</v>
      </c>
      <c r="N1153" t="str">
        <f t="shared" si="69"/>
        <v>03</v>
      </c>
      <c r="O1153">
        <f t="shared" si="70"/>
        <v>2024</v>
      </c>
      <c r="P1153" s="8">
        <f t="shared" si="71"/>
        <v>130.05000000000001</v>
      </c>
    </row>
    <row r="1154" spans="1:16" x14ac:dyDescent="0.3">
      <c r="A1154" s="2" t="s">
        <v>2113</v>
      </c>
      <c r="B1154" s="4">
        <v>45376</v>
      </c>
      <c r="C1154" s="2" t="s">
        <v>2114</v>
      </c>
      <c r="D1154" s="2" t="s">
        <v>24</v>
      </c>
      <c r="E1154" s="2" t="s">
        <v>20</v>
      </c>
      <c r="F1154" s="2" t="s">
        <v>25</v>
      </c>
      <c r="G1154" s="6">
        <v>1</v>
      </c>
      <c r="H1154" s="8">
        <v>2777</v>
      </c>
      <c r="I1154" s="10">
        <v>0.15</v>
      </c>
      <c r="J1154" s="8">
        <v>2360.4499999999998</v>
      </c>
      <c r="K1154" s="8">
        <v>2052.0100000000002</v>
      </c>
      <c r="L1154" s="8">
        <v>308.44</v>
      </c>
      <c r="M1154" s="10">
        <f t="shared" si="68"/>
        <v>0.13066999936452797</v>
      </c>
      <c r="N1154" t="str">
        <f t="shared" si="69"/>
        <v>03</v>
      </c>
      <c r="O1154">
        <f t="shared" si="70"/>
        <v>2024</v>
      </c>
      <c r="P1154" s="8">
        <f t="shared" si="71"/>
        <v>416.55</v>
      </c>
    </row>
    <row r="1155" spans="1:16" x14ac:dyDescent="0.3">
      <c r="A1155" s="2" t="s">
        <v>2115</v>
      </c>
      <c r="B1155" s="4">
        <v>45377</v>
      </c>
      <c r="C1155" s="2" t="s">
        <v>2116</v>
      </c>
      <c r="D1155" s="2" t="s">
        <v>24</v>
      </c>
      <c r="E1155" s="2" t="s">
        <v>20</v>
      </c>
      <c r="F1155" s="2" t="s">
        <v>32</v>
      </c>
      <c r="G1155" s="6">
        <v>1</v>
      </c>
      <c r="H1155" s="8">
        <v>4496</v>
      </c>
      <c r="I1155" s="10">
        <v>0.2</v>
      </c>
      <c r="J1155" s="8">
        <v>3596.8</v>
      </c>
      <c r="K1155" s="8">
        <v>2665.73</v>
      </c>
      <c r="L1155" s="8">
        <v>931.07</v>
      </c>
      <c r="M1155" s="10">
        <f t="shared" ref="M1155:M1218" si="72">L1155/J1155</f>
        <v>0.25886065391459073</v>
      </c>
      <c r="N1155" t="str">
        <f t="shared" ref="N1155:N1218" si="73">TEXT(B1155,"mm")</f>
        <v>03</v>
      </c>
      <c r="O1155">
        <f t="shared" ref="O1155:O1218" si="74">YEAR(B1155)</f>
        <v>2024</v>
      </c>
      <c r="P1155" s="8">
        <f t="shared" ref="P1155:P1218" si="75">G1155*H1155*I1155</f>
        <v>899.2</v>
      </c>
    </row>
    <row r="1156" spans="1:16" x14ac:dyDescent="0.3">
      <c r="A1156" s="2" t="s">
        <v>2117</v>
      </c>
      <c r="B1156" s="4">
        <v>45377</v>
      </c>
      <c r="C1156" s="2" t="s">
        <v>1855</v>
      </c>
      <c r="D1156" s="2" t="s">
        <v>76</v>
      </c>
      <c r="E1156" s="2" t="s">
        <v>15</v>
      </c>
      <c r="F1156" s="2" t="s">
        <v>43</v>
      </c>
      <c r="G1156" s="6">
        <v>1</v>
      </c>
      <c r="H1156" s="8">
        <v>4423</v>
      </c>
      <c r="I1156" s="10">
        <v>0.1</v>
      </c>
      <c r="J1156" s="8">
        <v>3980.7</v>
      </c>
      <c r="K1156" s="8">
        <v>3414.6</v>
      </c>
      <c r="L1156" s="8">
        <v>566.1</v>
      </c>
      <c r="M1156" s="10">
        <f t="shared" si="72"/>
        <v>0.14221116888989374</v>
      </c>
      <c r="N1156" t="str">
        <f t="shared" si="73"/>
        <v>03</v>
      </c>
      <c r="O1156">
        <f t="shared" si="74"/>
        <v>2024</v>
      </c>
      <c r="P1156" s="8">
        <f t="shared" si="75"/>
        <v>442.3</v>
      </c>
    </row>
    <row r="1157" spans="1:16" x14ac:dyDescent="0.3">
      <c r="A1157" s="2" t="s">
        <v>2118</v>
      </c>
      <c r="B1157" s="4">
        <v>45377</v>
      </c>
      <c r="C1157" s="2" t="s">
        <v>1376</v>
      </c>
      <c r="D1157" s="2" t="s">
        <v>57</v>
      </c>
      <c r="E1157" s="2" t="s">
        <v>20</v>
      </c>
      <c r="F1157" s="2" t="s">
        <v>21</v>
      </c>
      <c r="G1157" s="6">
        <v>4</v>
      </c>
      <c r="H1157" s="8">
        <v>25165</v>
      </c>
      <c r="I1157" s="10">
        <v>0.05</v>
      </c>
      <c r="J1157" s="8">
        <v>95627</v>
      </c>
      <c r="K1157" s="8">
        <v>68179.350000000006</v>
      </c>
      <c r="L1157" s="8">
        <v>27447.65</v>
      </c>
      <c r="M1157" s="10">
        <f t="shared" si="72"/>
        <v>0.28702824516088554</v>
      </c>
      <c r="N1157" t="str">
        <f t="shared" si="73"/>
        <v>03</v>
      </c>
      <c r="O1157">
        <f t="shared" si="74"/>
        <v>2024</v>
      </c>
      <c r="P1157" s="8">
        <f t="shared" si="75"/>
        <v>5033</v>
      </c>
    </row>
    <row r="1158" spans="1:16" x14ac:dyDescent="0.3">
      <c r="A1158" s="2" t="s">
        <v>2119</v>
      </c>
      <c r="B1158" s="4">
        <v>45377</v>
      </c>
      <c r="C1158" s="2" t="s">
        <v>702</v>
      </c>
      <c r="D1158" s="2" t="s">
        <v>48</v>
      </c>
      <c r="E1158" s="2" t="s">
        <v>49</v>
      </c>
      <c r="F1158" s="2" t="s">
        <v>32</v>
      </c>
      <c r="G1158" s="6">
        <v>1</v>
      </c>
      <c r="H1158" s="8">
        <v>230</v>
      </c>
      <c r="I1158" s="10">
        <v>0</v>
      </c>
      <c r="J1158" s="8">
        <v>230</v>
      </c>
      <c r="K1158" s="8">
        <v>181.69</v>
      </c>
      <c r="L1158" s="8">
        <v>48.31</v>
      </c>
      <c r="M1158" s="10">
        <f t="shared" si="72"/>
        <v>0.21004347826086958</v>
      </c>
      <c r="N1158" t="str">
        <f t="shared" si="73"/>
        <v>03</v>
      </c>
      <c r="O1158">
        <f t="shared" si="74"/>
        <v>2024</v>
      </c>
      <c r="P1158" s="8">
        <f t="shared" si="75"/>
        <v>0</v>
      </c>
    </row>
    <row r="1159" spans="1:16" x14ac:dyDescent="0.3">
      <c r="A1159" s="2" t="s">
        <v>2120</v>
      </c>
      <c r="B1159" s="4">
        <v>45377</v>
      </c>
      <c r="C1159" s="2" t="s">
        <v>2121</v>
      </c>
      <c r="D1159" s="2" t="s">
        <v>24</v>
      </c>
      <c r="E1159" s="2" t="s">
        <v>20</v>
      </c>
      <c r="F1159" s="2" t="s">
        <v>25</v>
      </c>
      <c r="G1159" s="6">
        <v>2</v>
      </c>
      <c r="H1159" s="8">
        <v>1593</v>
      </c>
      <c r="I1159" s="10">
        <v>0.15</v>
      </c>
      <c r="J1159" s="8">
        <v>2708.1</v>
      </c>
      <c r="K1159" s="8">
        <v>2195.48</v>
      </c>
      <c r="L1159" s="8">
        <v>512.62</v>
      </c>
      <c r="M1159" s="10">
        <f t="shared" si="72"/>
        <v>0.18929138510394741</v>
      </c>
      <c r="N1159" t="str">
        <f t="shared" si="73"/>
        <v>03</v>
      </c>
      <c r="O1159">
        <f t="shared" si="74"/>
        <v>2024</v>
      </c>
      <c r="P1159" s="8">
        <f t="shared" si="75"/>
        <v>477.9</v>
      </c>
    </row>
    <row r="1160" spans="1:16" x14ac:dyDescent="0.3">
      <c r="A1160" s="2" t="s">
        <v>2122</v>
      </c>
      <c r="B1160" s="4">
        <v>45377</v>
      </c>
      <c r="C1160" s="2" t="s">
        <v>2123</v>
      </c>
      <c r="D1160" s="2" t="s">
        <v>52</v>
      </c>
      <c r="E1160" s="2" t="s">
        <v>42</v>
      </c>
      <c r="F1160" s="2" t="s">
        <v>16</v>
      </c>
      <c r="G1160" s="6">
        <v>1</v>
      </c>
      <c r="H1160" s="8">
        <v>1760</v>
      </c>
      <c r="I1160" s="10">
        <v>0.05</v>
      </c>
      <c r="J1160" s="8">
        <v>1672</v>
      </c>
      <c r="K1160" s="8">
        <v>1113.43</v>
      </c>
      <c r="L1160" s="8">
        <v>558.57000000000005</v>
      </c>
      <c r="M1160" s="10">
        <f t="shared" si="72"/>
        <v>0.33407296650717705</v>
      </c>
      <c r="N1160" t="str">
        <f t="shared" si="73"/>
        <v>03</v>
      </c>
      <c r="O1160">
        <f t="shared" si="74"/>
        <v>2024</v>
      </c>
      <c r="P1160" s="8">
        <f t="shared" si="75"/>
        <v>88</v>
      </c>
    </row>
    <row r="1161" spans="1:16" x14ac:dyDescent="0.3">
      <c r="A1161" s="2" t="s">
        <v>2124</v>
      </c>
      <c r="B1161" s="4">
        <v>45377</v>
      </c>
      <c r="C1161" s="2" t="s">
        <v>2125</v>
      </c>
      <c r="D1161" s="2" t="s">
        <v>76</v>
      </c>
      <c r="E1161" s="2" t="s">
        <v>15</v>
      </c>
      <c r="F1161" s="2" t="s">
        <v>16</v>
      </c>
      <c r="G1161" s="6">
        <v>1</v>
      </c>
      <c r="H1161" s="8">
        <v>5609</v>
      </c>
      <c r="I1161" s="10">
        <v>0.05</v>
      </c>
      <c r="J1161" s="8">
        <v>5328.55</v>
      </c>
      <c r="K1161" s="8">
        <v>4171.13</v>
      </c>
      <c r="L1161" s="8">
        <v>1157.42</v>
      </c>
      <c r="M1161" s="10">
        <f t="shared" si="72"/>
        <v>0.21721106117048727</v>
      </c>
      <c r="N1161" t="str">
        <f t="shared" si="73"/>
        <v>03</v>
      </c>
      <c r="O1161">
        <f t="shared" si="74"/>
        <v>2024</v>
      </c>
      <c r="P1161" s="8">
        <f t="shared" si="75"/>
        <v>280.45</v>
      </c>
    </row>
    <row r="1162" spans="1:16" x14ac:dyDescent="0.3">
      <c r="A1162" s="2" t="s">
        <v>2126</v>
      </c>
      <c r="B1162" s="4">
        <v>45377</v>
      </c>
      <c r="C1162" s="2" t="s">
        <v>1865</v>
      </c>
      <c r="D1162" s="2" t="s">
        <v>28</v>
      </c>
      <c r="E1162" s="2" t="s">
        <v>20</v>
      </c>
      <c r="F1162" s="2" t="s">
        <v>21</v>
      </c>
      <c r="G1162" s="6">
        <v>1</v>
      </c>
      <c r="H1162" s="8">
        <v>67218</v>
      </c>
      <c r="I1162" s="10">
        <v>0</v>
      </c>
      <c r="J1162" s="8">
        <v>67218</v>
      </c>
      <c r="K1162" s="8">
        <v>42640.74</v>
      </c>
      <c r="L1162" s="8">
        <v>24577.26</v>
      </c>
      <c r="M1162" s="10">
        <f t="shared" si="72"/>
        <v>0.3656350977416763</v>
      </c>
      <c r="N1162" t="str">
        <f t="shared" si="73"/>
        <v>03</v>
      </c>
      <c r="O1162">
        <f t="shared" si="74"/>
        <v>2024</v>
      </c>
      <c r="P1162" s="8">
        <f t="shared" si="75"/>
        <v>0</v>
      </c>
    </row>
    <row r="1163" spans="1:16" x14ac:dyDescent="0.3">
      <c r="A1163" s="2" t="s">
        <v>2127</v>
      </c>
      <c r="B1163" s="4">
        <v>45377</v>
      </c>
      <c r="C1163" s="2" t="s">
        <v>1005</v>
      </c>
      <c r="D1163" s="2" t="s">
        <v>28</v>
      </c>
      <c r="E1163" s="2" t="s">
        <v>20</v>
      </c>
      <c r="F1163" s="2" t="s">
        <v>43</v>
      </c>
      <c r="G1163" s="6">
        <v>3</v>
      </c>
      <c r="H1163" s="8">
        <v>59164</v>
      </c>
      <c r="I1163" s="10">
        <v>0.15</v>
      </c>
      <c r="J1163" s="8">
        <v>150868.20000000001</v>
      </c>
      <c r="K1163" s="8">
        <v>120038.11</v>
      </c>
      <c r="L1163" s="8">
        <v>30830.09</v>
      </c>
      <c r="M1163" s="10">
        <f t="shared" si="72"/>
        <v>0.20435114888359507</v>
      </c>
      <c r="N1163" t="str">
        <f t="shared" si="73"/>
        <v>03</v>
      </c>
      <c r="O1163">
        <f t="shared" si="74"/>
        <v>2024</v>
      </c>
      <c r="P1163" s="8">
        <f t="shared" si="75"/>
        <v>26623.8</v>
      </c>
    </row>
    <row r="1164" spans="1:16" x14ac:dyDescent="0.3">
      <c r="A1164" s="2" t="s">
        <v>2128</v>
      </c>
      <c r="B1164" s="4">
        <v>45377</v>
      </c>
      <c r="C1164" s="2" t="s">
        <v>2129</v>
      </c>
      <c r="D1164" s="2" t="s">
        <v>99</v>
      </c>
      <c r="E1164" s="2" t="s">
        <v>15</v>
      </c>
      <c r="F1164" s="2" t="s">
        <v>25</v>
      </c>
      <c r="G1164" s="6">
        <v>1</v>
      </c>
      <c r="H1164" s="8">
        <v>878</v>
      </c>
      <c r="I1164" s="10">
        <v>0.05</v>
      </c>
      <c r="J1164" s="8">
        <v>834.1</v>
      </c>
      <c r="K1164" s="8">
        <v>671.38</v>
      </c>
      <c r="L1164" s="8">
        <v>162.72</v>
      </c>
      <c r="M1164" s="10">
        <f t="shared" si="72"/>
        <v>0.19508452223953962</v>
      </c>
      <c r="N1164" t="str">
        <f t="shared" si="73"/>
        <v>03</v>
      </c>
      <c r="O1164">
        <f t="shared" si="74"/>
        <v>2024</v>
      </c>
      <c r="P1164" s="8">
        <f t="shared" si="75"/>
        <v>43.900000000000006</v>
      </c>
    </row>
    <row r="1165" spans="1:16" x14ac:dyDescent="0.3">
      <c r="A1165" s="2" t="s">
        <v>2130</v>
      </c>
      <c r="B1165" s="4">
        <v>45377</v>
      </c>
      <c r="C1165" s="2" t="s">
        <v>2131</v>
      </c>
      <c r="D1165" s="2" t="s">
        <v>64</v>
      </c>
      <c r="E1165" s="2" t="s">
        <v>36</v>
      </c>
      <c r="F1165" s="2" t="s">
        <v>21</v>
      </c>
      <c r="G1165" s="6">
        <v>2</v>
      </c>
      <c r="H1165" s="8">
        <v>8762</v>
      </c>
      <c r="I1165" s="10">
        <v>0.1</v>
      </c>
      <c r="J1165" s="8">
        <v>15771.6</v>
      </c>
      <c r="K1165" s="8">
        <v>10647.92</v>
      </c>
      <c r="L1165" s="8">
        <v>5123.68</v>
      </c>
      <c r="M1165" s="10">
        <f t="shared" si="72"/>
        <v>0.32486748332445664</v>
      </c>
      <c r="N1165" t="str">
        <f t="shared" si="73"/>
        <v>03</v>
      </c>
      <c r="O1165">
        <f t="shared" si="74"/>
        <v>2024</v>
      </c>
      <c r="P1165" s="8">
        <f t="shared" si="75"/>
        <v>1752.4</v>
      </c>
    </row>
    <row r="1166" spans="1:16" x14ac:dyDescent="0.3">
      <c r="A1166" s="2" t="s">
        <v>2132</v>
      </c>
      <c r="B1166" s="4">
        <v>45377</v>
      </c>
      <c r="C1166" s="2" t="s">
        <v>808</v>
      </c>
      <c r="D1166" s="2" t="s">
        <v>14</v>
      </c>
      <c r="E1166" s="2" t="s">
        <v>15</v>
      </c>
      <c r="F1166" s="2" t="s">
        <v>43</v>
      </c>
      <c r="G1166" s="6">
        <v>1</v>
      </c>
      <c r="H1166" s="8">
        <v>591</v>
      </c>
      <c r="I1166" s="10">
        <v>0.1</v>
      </c>
      <c r="J1166" s="8">
        <v>531.9</v>
      </c>
      <c r="K1166" s="8">
        <v>454.57</v>
      </c>
      <c r="L1166" s="8">
        <v>77.33</v>
      </c>
      <c r="M1166" s="10">
        <f t="shared" si="72"/>
        <v>0.14538447076518143</v>
      </c>
      <c r="N1166" t="str">
        <f t="shared" si="73"/>
        <v>03</v>
      </c>
      <c r="O1166">
        <f t="shared" si="74"/>
        <v>2024</v>
      </c>
      <c r="P1166" s="8">
        <f t="shared" si="75"/>
        <v>59.1</v>
      </c>
    </row>
    <row r="1167" spans="1:16" x14ac:dyDescent="0.3">
      <c r="A1167" s="2" t="s">
        <v>2133</v>
      </c>
      <c r="B1167" s="4">
        <v>45378</v>
      </c>
      <c r="C1167" s="2" t="s">
        <v>1956</v>
      </c>
      <c r="D1167" s="2" t="s">
        <v>99</v>
      </c>
      <c r="E1167" s="2" t="s">
        <v>15</v>
      </c>
      <c r="F1167" s="2" t="s">
        <v>32</v>
      </c>
      <c r="G1167" s="6">
        <v>4</v>
      </c>
      <c r="H1167" s="8">
        <v>1598</v>
      </c>
      <c r="I1167" s="10">
        <v>0</v>
      </c>
      <c r="J1167" s="8">
        <v>6392</v>
      </c>
      <c r="K1167" s="8">
        <v>3661.95</v>
      </c>
      <c r="L1167" s="8">
        <v>2730.05</v>
      </c>
      <c r="M1167" s="10">
        <f t="shared" si="72"/>
        <v>0.4271041927409262</v>
      </c>
      <c r="N1167" t="str">
        <f t="shared" si="73"/>
        <v>03</v>
      </c>
      <c r="O1167">
        <f t="shared" si="74"/>
        <v>2024</v>
      </c>
      <c r="P1167" s="8">
        <f t="shared" si="75"/>
        <v>0</v>
      </c>
    </row>
    <row r="1168" spans="1:16" x14ac:dyDescent="0.3">
      <c r="A1168" s="2" t="s">
        <v>2134</v>
      </c>
      <c r="B1168" s="4">
        <v>45378</v>
      </c>
      <c r="C1168" s="2" t="s">
        <v>1118</v>
      </c>
      <c r="D1168" s="2" t="s">
        <v>130</v>
      </c>
      <c r="E1168" s="2" t="s">
        <v>36</v>
      </c>
      <c r="F1168" s="2" t="s">
        <v>43</v>
      </c>
      <c r="G1168" s="6">
        <v>1</v>
      </c>
      <c r="H1168" s="8">
        <v>10847</v>
      </c>
      <c r="I1168" s="10">
        <v>0.05</v>
      </c>
      <c r="J1168" s="8">
        <v>10304.65</v>
      </c>
      <c r="K1168" s="8">
        <v>6112.81</v>
      </c>
      <c r="L1168" s="8">
        <v>4191.84</v>
      </c>
      <c r="M1168" s="10">
        <f t="shared" si="72"/>
        <v>0.40679110886832648</v>
      </c>
      <c r="N1168" t="str">
        <f t="shared" si="73"/>
        <v>03</v>
      </c>
      <c r="O1168">
        <f t="shared" si="74"/>
        <v>2024</v>
      </c>
      <c r="P1168" s="8">
        <f t="shared" si="75"/>
        <v>542.35</v>
      </c>
    </row>
    <row r="1169" spans="1:16" x14ac:dyDescent="0.3">
      <c r="A1169" s="2" t="s">
        <v>2135</v>
      </c>
      <c r="B1169" s="4">
        <v>45378</v>
      </c>
      <c r="C1169" s="2" t="s">
        <v>2136</v>
      </c>
      <c r="D1169" s="2" t="s">
        <v>28</v>
      </c>
      <c r="E1169" s="2" t="s">
        <v>20</v>
      </c>
      <c r="F1169" s="2" t="s">
        <v>43</v>
      </c>
      <c r="G1169" s="6">
        <v>1</v>
      </c>
      <c r="H1169" s="8">
        <v>55262</v>
      </c>
      <c r="I1169" s="10">
        <v>0.05</v>
      </c>
      <c r="J1169" s="8">
        <v>52498.9</v>
      </c>
      <c r="K1169" s="8">
        <v>33344.949999999997</v>
      </c>
      <c r="L1169" s="8">
        <v>19153.95</v>
      </c>
      <c r="M1169" s="10">
        <f t="shared" si="72"/>
        <v>0.36484478722411329</v>
      </c>
      <c r="N1169" t="str">
        <f t="shared" si="73"/>
        <v>03</v>
      </c>
      <c r="O1169">
        <f t="shared" si="74"/>
        <v>2024</v>
      </c>
      <c r="P1169" s="8">
        <f t="shared" si="75"/>
        <v>2763.1000000000004</v>
      </c>
    </row>
    <row r="1170" spans="1:16" x14ac:dyDescent="0.3">
      <c r="A1170" s="2" t="s">
        <v>2137</v>
      </c>
      <c r="B1170" s="4">
        <v>45378</v>
      </c>
      <c r="C1170" s="2" t="s">
        <v>2138</v>
      </c>
      <c r="D1170" s="2" t="s">
        <v>19</v>
      </c>
      <c r="E1170" s="2" t="s">
        <v>20</v>
      </c>
      <c r="F1170" s="2" t="s">
        <v>21</v>
      </c>
      <c r="G1170" s="6">
        <v>5</v>
      </c>
      <c r="H1170" s="8">
        <v>2523</v>
      </c>
      <c r="I1170" s="10">
        <v>0.1</v>
      </c>
      <c r="J1170" s="8">
        <v>11353.5</v>
      </c>
      <c r="K1170" s="8">
        <v>9182.58</v>
      </c>
      <c r="L1170" s="8">
        <v>2170.92</v>
      </c>
      <c r="M1170" s="10">
        <f t="shared" si="72"/>
        <v>0.1912115206764434</v>
      </c>
      <c r="N1170" t="str">
        <f t="shared" si="73"/>
        <v>03</v>
      </c>
      <c r="O1170">
        <f t="shared" si="74"/>
        <v>2024</v>
      </c>
      <c r="P1170" s="8">
        <f t="shared" si="75"/>
        <v>1261.5</v>
      </c>
    </row>
    <row r="1171" spans="1:16" x14ac:dyDescent="0.3">
      <c r="A1171" s="2" t="s">
        <v>2139</v>
      </c>
      <c r="B1171" s="4">
        <v>45378</v>
      </c>
      <c r="C1171" s="2" t="s">
        <v>528</v>
      </c>
      <c r="D1171" s="2" t="s">
        <v>24</v>
      </c>
      <c r="E1171" s="2" t="s">
        <v>20</v>
      </c>
      <c r="F1171" s="2" t="s">
        <v>16</v>
      </c>
      <c r="G1171" s="6">
        <v>1</v>
      </c>
      <c r="H1171" s="8">
        <v>3388</v>
      </c>
      <c r="I1171" s="10">
        <v>0</v>
      </c>
      <c r="J1171" s="8">
        <v>3388</v>
      </c>
      <c r="K1171" s="8">
        <v>2466.73</v>
      </c>
      <c r="L1171" s="8">
        <v>921.27</v>
      </c>
      <c r="M1171" s="10">
        <f t="shared" si="72"/>
        <v>0.27192148760330576</v>
      </c>
      <c r="N1171" t="str">
        <f t="shared" si="73"/>
        <v>03</v>
      </c>
      <c r="O1171">
        <f t="shared" si="74"/>
        <v>2024</v>
      </c>
      <c r="P1171" s="8">
        <f t="shared" si="75"/>
        <v>0</v>
      </c>
    </row>
    <row r="1172" spans="1:16" x14ac:dyDescent="0.3">
      <c r="A1172" s="2" t="s">
        <v>2140</v>
      </c>
      <c r="B1172" s="4">
        <v>45378</v>
      </c>
      <c r="C1172" s="2" t="s">
        <v>2141</v>
      </c>
      <c r="D1172" s="2" t="s">
        <v>31</v>
      </c>
      <c r="E1172" s="2" t="s">
        <v>20</v>
      </c>
      <c r="F1172" s="2" t="s">
        <v>21</v>
      </c>
      <c r="G1172" s="6">
        <v>1</v>
      </c>
      <c r="H1172" s="8">
        <v>10222</v>
      </c>
      <c r="I1172" s="10">
        <v>0.1</v>
      </c>
      <c r="J1172" s="8">
        <v>9199.7999999999993</v>
      </c>
      <c r="K1172" s="8">
        <v>8361.69</v>
      </c>
      <c r="L1172" s="8">
        <v>838.11</v>
      </c>
      <c r="M1172" s="10">
        <f t="shared" si="72"/>
        <v>9.1100893497684743E-2</v>
      </c>
      <c r="N1172" t="str">
        <f t="shared" si="73"/>
        <v>03</v>
      </c>
      <c r="O1172">
        <f t="shared" si="74"/>
        <v>2024</v>
      </c>
      <c r="P1172" s="8">
        <f t="shared" si="75"/>
        <v>1022.2</v>
      </c>
    </row>
    <row r="1173" spans="1:16" x14ac:dyDescent="0.3">
      <c r="A1173" s="2" t="s">
        <v>2142</v>
      </c>
      <c r="B1173" s="4">
        <v>45378</v>
      </c>
      <c r="C1173" s="2" t="s">
        <v>1676</v>
      </c>
      <c r="D1173" s="2" t="s">
        <v>31</v>
      </c>
      <c r="E1173" s="2" t="s">
        <v>20</v>
      </c>
      <c r="F1173" s="2" t="s">
        <v>43</v>
      </c>
      <c r="G1173" s="6">
        <v>2</v>
      </c>
      <c r="H1173" s="8">
        <v>21569</v>
      </c>
      <c r="I1173" s="10">
        <v>0.2</v>
      </c>
      <c r="J1173" s="8">
        <v>34510.400000000001</v>
      </c>
      <c r="K1173" s="8">
        <v>27701.51</v>
      </c>
      <c r="L1173" s="8">
        <v>6808.89</v>
      </c>
      <c r="M1173" s="10">
        <f t="shared" si="72"/>
        <v>0.19729965459687515</v>
      </c>
      <c r="N1173" t="str">
        <f t="shared" si="73"/>
        <v>03</v>
      </c>
      <c r="O1173">
        <f t="shared" si="74"/>
        <v>2024</v>
      </c>
      <c r="P1173" s="8">
        <f t="shared" si="75"/>
        <v>8627.6</v>
      </c>
    </row>
    <row r="1174" spans="1:16" x14ac:dyDescent="0.3">
      <c r="A1174" s="2" t="s">
        <v>2143</v>
      </c>
      <c r="B1174" s="4">
        <v>45378</v>
      </c>
      <c r="C1174" s="2" t="s">
        <v>747</v>
      </c>
      <c r="D1174" s="2" t="s">
        <v>28</v>
      </c>
      <c r="E1174" s="2" t="s">
        <v>20</v>
      </c>
      <c r="F1174" s="2" t="s">
        <v>21</v>
      </c>
      <c r="G1174" s="6">
        <v>1</v>
      </c>
      <c r="H1174" s="8">
        <v>64533</v>
      </c>
      <c r="I1174" s="10">
        <v>0</v>
      </c>
      <c r="J1174" s="8">
        <v>64533</v>
      </c>
      <c r="K1174" s="8">
        <v>41170.17</v>
      </c>
      <c r="L1174" s="8">
        <v>23362.83</v>
      </c>
      <c r="M1174" s="10">
        <f t="shared" si="72"/>
        <v>0.36202919436567338</v>
      </c>
      <c r="N1174" t="str">
        <f t="shared" si="73"/>
        <v>03</v>
      </c>
      <c r="O1174">
        <f t="shared" si="74"/>
        <v>2024</v>
      </c>
      <c r="P1174" s="8">
        <f t="shared" si="75"/>
        <v>0</v>
      </c>
    </row>
    <row r="1175" spans="1:16" x14ac:dyDescent="0.3">
      <c r="A1175" s="2" t="s">
        <v>2144</v>
      </c>
      <c r="B1175" s="4">
        <v>45378</v>
      </c>
      <c r="C1175" s="2" t="s">
        <v>2145</v>
      </c>
      <c r="D1175" s="2" t="s">
        <v>57</v>
      </c>
      <c r="E1175" s="2" t="s">
        <v>20</v>
      </c>
      <c r="F1175" s="2" t="s">
        <v>16</v>
      </c>
      <c r="G1175" s="6">
        <v>2</v>
      </c>
      <c r="H1175" s="8">
        <v>25128</v>
      </c>
      <c r="I1175" s="10">
        <v>0</v>
      </c>
      <c r="J1175" s="8">
        <v>50256</v>
      </c>
      <c r="K1175" s="8">
        <v>40939.24</v>
      </c>
      <c r="L1175" s="8">
        <v>9316.76</v>
      </c>
      <c r="M1175" s="10">
        <f t="shared" si="72"/>
        <v>0.185386023559376</v>
      </c>
      <c r="N1175" t="str">
        <f t="shared" si="73"/>
        <v>03</v>
      </c>
      <c r="O1175">
        <f t="shared" si="74"/>
        <v>2024</v>
      </c>
      <c r="P1175" s="8">
        <f t="shared" si="75"/>
        <v>0</v>
      </c>
    </row>
    <row r="1176" spans="1:16" x14ac:dyDescent="0.3">
      <c r="A1176" s="2" t="s">
        <v>2146</v>
      </c>
      <c r="B1176" s="4">
        <v>45379</v>
      </c>
      <c r="C1176" s="2" t="s">
        <v>900</v>
      </c>
      <c r="D1176" s="2" t="s">
        <v>73</v>
      </c>
      <c r="E1176" s="2" t="s">
        <v>49</v>
      </c>
      <c r="F1176" s="2" t="s">
        <v>43</v>
      </c>
      <c r="G1176" s="6">
        <v>2</v>
      </c>
      <c r="H1176" s="8">
        <v>132</v>
      </c>
      <c r="I1176" s="10">
        <v>0.05</v>
      </c>
      <c r="J1176" s="8">
        <v>250.8</v>
      </c>
      <c r="K1176" s="8">
        <v>215.5</v>
      </c>
      <c r="L1176" s="8">
        <v>35.299999999999997</v>
      </c>
      <c r="M1176" s="10">
        <f t="shared" si="72"/>
        <v>0.14074960127591704</v>
      </c>
      <c r="N1176" t="str">
        <f t="shared" si="73"/>
        <v>03</v>
      </c>
      <c r="O1176">
        <f t="shared" si="74"/>
        <v>2024</v>
      </c>
      <c r="P1176" s="8">
        <f t="shared" si="75"/>
        <v>13.200000000000001</v>
      </c>
    </row>
    <row r="1177" spans="1:16" x14ac:dyDescent="0.3">
      <c r="A1177" s="2" t="s">
        <v>2147</v>
      </c>
      <c r="B1177" s="4">
        <v>45379</v>
      </c>
      <c r="C1177" s="2" t="s">
        <v>2148</v>
      </c>
      <c r="D1177" s="2" t="s">
        <v>73</v>
      </c>
      <c r="E1177" s="2" t="s">
        <v>49</v>
      </c>
      <c r="F1177" s="2" t="s">
        <v>16</v>
      </c>
      <c r="G1177" s="6">
        <v>2</v>
      </c>
      <c r="H1177" s="8">
        <v>177</v>
      </c>
      <c r="I1177" s="10">
        <v>0.1</v>
      </c>
      <c r="J1177" s="8">
        <v>318.60000000000002</v>
      </c>
      <c r="K1177" s="8">
        <v>262.89</v>
      </c>
      <c r="L1177" s="8">
        <v>55.71</v>
      </c>
      <c r="M1177" s="10">
        <f t="shared" si="72"/>
        <v>0.17485875706214687</v>
      </c>
      <c r="N1177" t="str">
        <f t="shared" si="73"/>
        <v>03</v>
      </c>
      <c r="O1177">
        <f t="shared" si="74"/>
        <v>2024</v>
      </c>
      <c r="P1177" s="8">
        <f t="shared" si="75"/>
        <v>35.4</v>
      </c>
    </row>
    <row r="1178" spans="1:16" x14ac:dyDescent="0.3">
      <c r="A1178" s="2" t="s">
        <v>2149</v>
      </c>
      <c r="B1178" s="4">
        <v>45379</v>
      </c>
      <c r="C1178" s="2" t="s">
        <v>242</v>
      </c>
      <c r="D1178" s="2" t="s">
        <v>57</v>
      </c>
      <c r="E1178" s="2" t="s">
        <v>20</v>
      </c>
      <c r="F1178" s="2" t="s">
        <v>25</v>
      </c>
      <c r="G1178" s="6">
        <v>3</v>
      </c>
      <c r="H1178" s="8">
        <v>24139</v>
      </c>
      <c r="I1178" s="10">
        <v>0.1</v>
      </c>
      <c r="J1178" s="8">
        <v>65175.3</v>
      </c>
      <c r="K1178" s="8">
        <v>42922.49</v>
      </c>
      <c r="L1178" s="8">
        <v>22252.81</v>
      </c>
      <c r="M1178" s="10">
        <f t="shared" si="72"/>
        <v>0.34143011232782972</v>
      </c>
      <c r="N1178" t="str">
        <f t="shared" si="73"/>
        <v>03</v>
      </c>
      <c r="O1178">
        <f t="shared" si="74"/>
        <v>2024</v>
      </c>
      <c r="P1178" s="8">
        <f t="shared" si="75"/>
        <v>7241.7000000000007</v>
      </c>
    </row>
    <row r="1179" spans="1:16" x14ac:dyDescent="0.3">
      <c r="A1179" s="2" t="s">
        <v>2150</v>
      </c>
      <c r="B1179" s="4">
        <v>45379</v>
      </c>
      <c r="C1179" s="2" t="s">
        <v>2151</v>
      </c>
      <c r="D1179" s="2" t="s">
        <v>64</v>
      </c>
      <c r="E1179" s="2" t="s">
        <v>36</v>
      </c>
      <c r="F1179" s="2" t="s">
        <v>43</v>
      </c>
      <c r="G1179" s="6">
        <v>2</v>
      </c>
      <c r="H1179" s="8">
        <v>10363</v>
      </c>
      <c r="I1179" s="10">
        <v>0.05</v>
      </c>
      <c r="J1179" s="8">
        <v>19689.7</v>
      </c>
      <c r="K1179" s="8">
        <v>11557.96</v>
      </c>
      <c r="L1179" s="8">
        <v>8131.74</v>
      </c>
      <c r="M1179" s="10">
        <f t="shared" si="72"/>
        <v>0.4129946113958059</v>
      </c>
      <c r="N1179" t="str">
        <f t="shared" si="73"/>
        <v>03</v>
      </c>
      <c r="O1179">
        <f t="shared" si="74"/>
        <v>2024</v>
      </c>
      <c r="P1179" s="8">
        <f t="shared" si="75"/>
        <v>1036.3</v>
      </c>
    </row>
    <row r="1180" spans="1:16" x14ac:dyDescent="0.3">
      <c r="A1180" s="2" t="s">
        <v>2152</v>
      </c>
      <c r="B1180" s="4">
        <v>45379</v>
      </c>
      <c r="C1180" s="2" t="s">
        <v>2141</v>
      </c>
      <c r="D1180" s="2" t="s">
        <v>64</v>
      </c>
      <c r="E1180" s="2" t="s">
        <v>36</v>
      </c>
      <c r="F1180" s="2" t="s">
        <v>21</v>
      </c>
      <c r="G1180" s="6">
        <v>4</v>
      </c>
      <c r="H1180" s="8">
        <v>8278</v>
      </c>
      <c r="I1180" s="10">
        <v>0.05</v>
      </c>
      <c r="J1180" s="8">
        <v>31456.400000000001</v>
      </c>
      <c r="K1180" s="8">
        <v>24585.63</v>
      </c>
      <c r="L1180" s="8">
        <v>6870.77</v>
      </c>
      <c r="M1180" s="10">
        <f t="shared" si="72"/>
        <v>0.21842200633257461</v>
      </c>
      <c r="N1180" t="str">
        <f t="shared" si="73"/>
        <v>03</v>
      </c>
      <c r="O1180">
        <f t="shared" si="74"/>
        <v>2024</v>
      </c>
      <c r="P1180" s="8">
        <f t="shared" si="75"/>
        <v>1655.6000000000001</v>
      </c>
    </row>
    <row r="1181" spans="1:16" x14ac:dyDescent="0.3">
      <c r="A1181" s="2" t="s">
        <v>2153</v>
      </c>
      <c r="B1181" s="4">
        <v>45379</v>
      </c>
      <c r="C1181" s="2" t="s">
        <v>2154</v>
      </c>
      <c r="D1181" s="2" t="s">
        <v>19</v>
      </c>
      <c r="E1181" s="2" t="s">
        <v>20</v>
      </c>
      <c r="F1181" s="2" t="s">
        <v>16</v>
      </c>
      <c r="G1181" s="6">
        <v>1</v>
      </c>
      <c r="H1181" s="8">
        <v>1635</v>
      </c>
      <c r="I1181" s="10">
        <v>0.1</v>
      </c>
      <c r="J1181" s="8">
        <v>1471.5</v>
      </c>
      <c r="K1181" s="8">
        <v>1253.31</v>
      </c>
      <c r="L1181" s="8">
        <v>218.19</v>
      </c>
      <c r="M1181" s="10">
        <f t="shared" si="72"/>
        <v>0.14827726809378186</v>
      </c>
      <c r="N1181" t="str">
        <f t="shared" si="73"/>
        <v>03</v>
      </c>
      <c r="O1181">
        <f t="shared" si="74"/>
        <v>2024</v>
      </c>
      <c r="P1181" s="8">
        <f t="shared" si="75"/>
        <v>163.5</v>
      </c>
    </row>
    <row r="1182" spans="1:16" x14ac:dyDescent="0.3">
      <c r="A1182" s="2" t="s">
        <v>2155</v>
      </c>
      <c r="B1182" s="4">
        <v>45379</v>
      </c>
      <c r="C1182" s="2" t="s">
        <v>2156</v>
      </c>
      <c r="D1182" s="2" t="s">
        <v>14</v>
      </c>
      <c r="E1182" s="2" t="s">
        <v>15</v>
      </c>
      <c r="F1182" s="2" t="s">
        <v>32</v>
      </c>
      <c r="G1182" s="6">
        <v>2</v>
      </c>
      <c r="H1182" s="8">
        <v>924</v>
      </c>
      <c r="I1182" s="10">
        <v>0.1</v>
      </c>
      <c r="J1182" s="8">
        <v>1663.2</v>
      </c>
      <c r="K1182" s="8">
        <v>1333.92</v>
      </c>
      <c r="L1182" s="8">
        <v>329.28</v>
      </c>
      <c r="M1182" s="10">
        <f t="shared" si="72"/>
        <v>0.19797979797979795</v>
      </c>
      <c r="N1182" t="str">
        <f t="shared" si="73"/>
        <v>03</v>
      </c>
      <c r="O1182">
        <f t="shared" si="74"/>
        <v>2024</v>
      </c>
      <c r="P1182" s="8">
        <f t="shared" si="75"/>
        <v>184.8</v>
      </c>
    </row>
    <row r="1183" spans="1:16" x14ac:dyDescent="0.3">
      <c r="A1183" s="2" t="s">
        <v>2157</v>
      </c>
      <c r="B1183" s="4">
        <v>45379</v>
      </c>
      <c r="C1183" s="2" t="s">
        <v>2158</v>
      </c>
      <c r="D1183" s="2" t="s">
        <v>41</v>
      </c>
      <c r="E1183" s="2" t="s">
        <v>42</v>
      </c>
      <c r="F1183" s="2" t="s">
        <v>16</v>
      </c>
      <c r="G1183" s="6">
        <v>2</v>
      </c>
      <c r="H1183" s="8">
        <v>419</v>
      </c>
      <c r="I1183" s="10">
        <v>0.1</v>
      </c>
      <c r="J1183" s="8">
        <v>754.2</v>
      </c>
      <c r="K1183" s="8">
        <v>678.71</v>
      </c>
      <c r="L1183" s="8">
        <v>75.489999999999995</v>
      </c>
      <c r="M1183" s="10">
        <f t="shared" si="72"/>
        <v>0.10009281357730043</v>
      </c>
      <c r="N1183" t="str">
        <f t="shared" si="73"/>
        <v>03</v>
      </c>
      <c r="O1183">
        <f t="shared" si="74"/>
        <v>2024</v>
      </c>
      <c r="P1183" s="8">
        <f t="shared" si="75"/>
        <v>83.800000000000011</v>
      </c>
    </row>
    <row r="1184" spans="1:16" x14ac:dyDescent="0.3">
      <c r="A1184" s="2" t="s">
        <v>2159</v>
      </c>
      <c r="B1184" s="4">
        <v>45379</v>
      </c>
      <c r="C1184" s="2" t="s">
        <v>2160</v>
      </c>
      <c r="D1184" s="2" t="s">
        <v>31</v>
      </c>
      <c r="E1184" s="2" t="s">
        <v>20</v>
      </c>
      <c r="F1184" s="2" t="s">
        <v>25</v>
      </c>
      <c r="G1184" s="6">
        <v>4</v>
      </c>
      <c r="H1184" s="8">
        <v>13055</v>
      </c>
      <c r="I1184" s="10">
        <v>0.1</v>
      </c>
      <c r="J1184" s="8">
        <v>46998</v>
      </c>
      <c r="K1184" s="8">
        <v>33051.629999999997</v>
      </c>
      <c r="L1184" s="8">
        <v>13946.37</v>
      </c>
      <c r="M1184" s="10">
        <f t="shared" si="72"/>
        <v>0.29674390399591472</v>
      </c>
      <c r="N1184" t="str">
        <f t="shared" si="73"/>
        <v>03</v>
      </c>
      <c r="O1184">
        <f t="shared" si="74"/>
        <v>2024</v>
      </c>
      <c r="P1184" s="8">
        <f t="shared" si="75"/>
        <v>5222</v>
      </c>
    </row>
    <row r="1185" spans="1:16" x14ac:dyDescent="0.3">
      <c r="A1185" s="2" t="s">
        <v>2161</v>
      </c>
      <c r="B1185" s="4">
        <v>45379</v>
      </c>
      <c r="C1185" s="2" t="s">
        <v>2162</v>
      </c>
      <c r="D1185" s="2" t="s">
        <v>28</v>
      </c>
      <c r="E1185" s="2" t="s">
        <v>20</v>
      </c>
      <c r="F1185" s="2" t="s">
        <v>25</v>
      </c>
      <c r="G1185" s="6">
        <v>1</v>
      </c>
      <c r="H1185" s="8">
        <v>60413</v>
      </c>
      <c r="I1185" s="10">
        <v>0</v>
      </c>
      <c r="J1185" s="8">
        <v>60413</v>
      </c>
      <c r="K1185" s="8">
        <v>33886.129999999997</v>
      </c>
      <c r="L1185" s="8">
        <v>26526.87</v>
      </c>
      <c r="M1185" s="10">
        <f t="shared" si="72"/>
        <v>0.43909208282985446</v>
      </c>
      <c r="N1185" t="str">
        <f t="shared" si="73"/>
        <v>03</v>
      </c>
      <c r="O1185">
        <f t="shared" si="74"/>
        <v>2024</v>
      </c>
      <c r="P1185" s="8">
        <f t="shared" si="75"/>
        <v>0</v>
      </c>
    </row>
    <row r="1186" spans="1:16" x14ac:dyDescent="0.3">
      <c r="A1186" s="2" t="s">
        <v>2163</v>
      </c>
      <c r="B1186" s="4">
        <v>45379</v>
      </c>
      <c r="C1186" s="2" t="s">
        <v>2164</v>
      </c>
      <c r="D1186" s="2" t="s">
        <v>76</v>
      </c>
      <c r="E1186" s="2" t="s">
        <v>15</v>
      </c>
      <c r="F1186" s="2" t="s">
        <v>25</v>
      </c>
      <c r="G1186" s="6">
        <v>2</v>
      </c>
      <c r="H1186" s="8">
        <v>3182</v>
      </c>
      <c r="I1186" s="10">
        <v>0.05</v>
      </c>
      <c r="J1186" s="8">
        <v>6045.8</v>
      </c>
      <c r="K1186" s="8">
        <v>4720.82</v>
      </c>
      <c r="L1186" s="8">
        <v>1324.98</v>
      </c>
      <c r="M1186" s="10">
        <f t="shared" si="72"/>
        <v>0.21915710079724768</v>
      </c>
      <c r="N1186" t="str">
        <f t="shared" si="73"/>
        <v>03</v>
      </c>
      <c r="O1186">
        <f t="shared" si="74"/>
        <v>2024</v>
      </c>
      <c r="P1186" s="8">
        <f t="shared" si="75"/>
        <v>318.20000000000005</v>
      </c>
    </row>
    <row r="1187" spans="1:16" x14ac:dyDescent="0.3">
      <c r="A1187" s="2" t="s">
        <v>2165</v>
      </c>
      <c r="B1187" s="4">
        <v>45379</v>
      </c>
      <c r="C1187" s="2" t="s">
        <v>2166</v>
      </c>
      <c r="D1187" s="2" t="s">
        <v>64</v>
      </c>
      <c r="E1187" s="2" t="s">
        <v>36</v>
      </c>
      <c r="F1187" s="2" t="s">
        <v>43</v>
      </c>
      <c r="G1187" s="6">
        <v>3</v>
      </c>
      <c r="H1187" s="8">
        <v>5886</v>
      </c>
      <c r="I1187" s="10">
        <v>0</v>
      </c>
      <c r="J1187" s="8">
        <v>17658</v>
      </c>
      <c r="K1187" s="8">
        <v>12587.72</v>
      </c>
      <c r="L1187" s="8">
        <v>5070.28</v>
      </c>
      <c r="M1187" s="10">
        <f t="shared" si="72"/>
        <v>0.28713784120511948</v>
      </c>
      <c r="N1187" t="str">
        <f t="shared" si="73"/>
        <v>03</v>
      </c>
      <c r="O1187">
        <f t="shared" si="74"/>
        <v>2024</v>
      </c>
      <c r="P1187" s="8">
        <f t="shared" si="75"/>
        <v>0</v>
      </c>
    </row>
    <row r="1188" spans="1:16" x14ac:dyDescent="0.3">
      <c r="A1188" s="2" t="s">
        <v>2167</v>
      </c>
      <c r="B1188" s="4">
        <v>45380</v>
      </c>
      <c r="C1188" s="2" t="s">
        <v>2168</v>
      </c>
      <c r="D1188" s="2" t="s">
        <v>64</v>
      </c>
      <c r="E1188" s="2" t="s">
        <v>36</v>
      </c>
      <c r="F1188" s="2" t="s">
        <v>32</v>
      </c>
      <c r="G1188" s="6">
        <v>1</v>
      </c>
      <c r="H1188" s="8">
        <v>13233</v>
      </c>
      <c r="I1188" s="10">
        <v>0.2</v>
      </c>
      <c r="J1188" s="8">
        <v>10586.4</v>
      </c>
      <c r="K1188" s="8">
        <v>7946.44</v>
      </c>
      <c r="L1188" s="8">
        <v>2639.96</v>
      </c>
      <c r="M1188" s="10">
        <f t="shared" si="72"/>
        <v>0.24937278017078518</v>
      </c>
      <c r="N1188" t="str">
        <f t="shared" si="73"/>
        <v>03</v>
      </c>
      <c r="O1188">
        <f t="shared" si="74"/>
        <v>2024</v>
      </c>
      <c r="P1188" s="8">
        <f t="shared" si="75"/>
        <v>2646.6000000000004</v>
      </c>
    </row>
    <row r="1189" spans="1:16" x14ac:dyDescent="0.3">
      <c r="A1189" s="2" t="s">
        <v>2169</v>
      </c>
      <c r="B1189" s="4">
        <v>45380</v>
      </c>
      <c r="C1189" s="2" t="s">
        <v>1067</v>
      </c>
      <c r="D1189" s="2" t="s">
        <v>31</v>
      </c>
      <c r="E1189" s="2" t="s">
        <v>20</v>
      </c>
      <c r="F1189" s="2" t="s">
        <v>25</v>
      </c>
      <c r="G1189" s="6">
        <v>1</v>
      </c>
      <c r="H1189" s="8">
        <v>15065</v>
      </c>
      <c r="I1189" s="10">
        <v>0.1</v>
      </c>
      <c r="J1189" s="8">
        <v>13558.5</v>
      </c>
      <c r="K1189" s="8">
        <v>8705.2999999999993</v>
      </c>
      <c r="L1189" s="8">
        <v>4853.2</v>
      </c>
      <c r="M1189" s="10">
        <f t="shared" si="72"/>
        <v>0.35794520042777594</v>
      </c>
      <c r="N1189" t="str">
        <f t="shared" si="73"/>
        <v>03</v>
      </c>
      <c r="O1189">
        <f t="shared" si="74"/>
        <v>2024</v>
      </c>
      <c r="P1189" s="8">
        <f t="shared" si="75"/>
        <v>1506.5</v>
      </c>
    </row>
    <row r="1190" spans="1:16" x14ac:dyDescent="0.3">
      <c r="A1190" s="2" t="s">
        <v>2170</v>
      </c>
      <c r="B1190" s="4">
        <v>45380</v>
      </c>
      <c r="C1190" s="2" t="s">
        <v>2171</v>
      </c>
      <c r="D1190" s="2" t="s">
        <v>35</v>
      </c>
      <c r="E1190" s="2" t="s">
        <v>36</v>
      </c>
      <c r="F1190" s="2" t="s">
        <v>25</v>
      </c>
      <c r="G1190" s="6">
        <v>4</v>
      </c>
      <c r="H1190" s="8">
        <v>3629</v>
      </c>
      <c r="I1190" s="10">
        <v>0.1</v>
      </c>
      <c r="J1190" s="8">
        <v>13064.4</v>
      </c>
      <c r="K1190" s="8">
        <v>11890.58</v>
      </c>
      <c r="L1190" s="8">
        <v>1173.82</v>
      </c>
      <c r="M1190" s="10">
        <f t="shared" si="72"/>
        <v>8.9848749272833039E-2</v>
      </c>
      <c r="N1190" t="str">
        <f t="shared" si="73"/>
        <v>03</v>
      </c>
      <c r="O1190">
        <f t="shared" si="74"/>
        <v>2024</v>
      </c>
      <c r="P1190" s="8">
        <f t="shared" si="75"/>
        <v>1451.6000000000001</v>
      </c>
    </row>
    <row r="1191" spans="1:16" x14ac:dyDescent="0.3">
      <c r="A1191" s="2" t="s">
        <v>2172</v>
      </c>
      <c r="B1191" s="4">
        <v>45380</v>
      </c>
      <c r="C1191" s="2" t="s">
        <v>2173</v>
      </c>
      <c r="D1191" s="2" t="s">
        <v>76</v>
      </c>
      <c r="E1191" s="2" t="s">
        <v>15</v>
      </c>
      <c r="F1191" s="2" t="s">
        <v>32</v>
      </c>
      <c r="G1191" s="6">
        <v>3</v>
      </c>
      <c r="H1191" s="8">
        <v>4432</v>
      </c>
      <c r="I1191" s="10">
        <v>0</v>
      </c>
      <c r="J1191" s="8">
        <v>13296</v>
      </c>
      <c r="K1191" s="8">
        <v>8349.16</v>
      </c>
      <c r="L1191" s="8">
        <v>4946.84</v>
      </c>
      <c r="M1191" s="10">
        <f t="shared" si="72"/>
        <v>0.37205475330926596</v>
      </c>
      <c r="N1191" t="str">
        <f t="shared" si="73"/>
        <v>03</v>
      </c>
      <c r="O1191">
        <f t="shared" si="74"/>
        <v>2024</v>
      </c>
      <c r="P1191" s="8">
        <f t="shared" si="75"/>
        <v>0</v>
      </c>
    </row>
    <row r="1192" spans="1:16" x14ac:dyDescent="0.3">
      <c r="A1192" s="2" t="s">
        <v>2174</v>
      </c>
      <c r="B1192" s="4">
        <v>45380</v>
      </c>
      <c r="C1192" s="2" t="s">
        <v>2175</v>
      </c>
      <c r="D1192" s="2" t="s">
        <v>73</v>
      </c>
      <c r="E1192" s="2" t="s">
        <v>49</v>
      </c>
      <c r="F1192" s="2" t="s">
        <v>43</v>
      </c>
      <c r="G1192" s="6">
        <v>1</v>
      </c>
      <c r="H1192" s="8">
        <v>119</v>
      </c>
      <c r="I1192" s="10">
        <v>0.1</v>
      </c>
      <c r="J1192" s="8">
        <v>107.1</v>
      </c>
      <c r="K1192" s="8">
        <v>69.39</v>
      </c>
      <c r="L1192" s="8">
        <v>37.71</v>
      </c>
      <c r="M1192" s="10">
        <f t="shared" si="72"/>
        <v>0.35210084033613448</v>
      </c>
      <c r="N1192" t="str">
        <f t="shared" si="73"/>
        <v>03</v>
      </c>
      <c r="O1192">
        <f t="shared" si="74"/>
        <v>2024</v>
      </c>
      <c r="P1192" s="8">
        <f t="shared" si="75"/>
        <v>11.9</v>
      </c>
    </row>
    <row r="1193" spans="1:16" x14ac:dyDescent="0.3">
      <c r="A1193" s="2" t="s">
        <v>2176</v>
      </c>
      <c r="B1193" s="4">
        <v>45380</v>
      </c>
      <c r="C1193" s="2" t="s">
        <v>2177</v>
      </c>
      <c r="D1193" s="2" t="s">
        <v>14</v>
      </c>
      <c r="E1193" s="2" t="s">
        <v>15</v>
      </c>
      <c r="F1193" s="2" t="s">
        <v>32</v>
      </c>
      <c r="G1193" s="6">
        <v>1</v>
      </c>
      <c r="H1193" s="8">
        <v>1263</v>
      </c>
      <c r="I1193" s="10">
        <v>0.05</v>
      </c>
      <c r="J1193" s="8">
        <v>1199.8499999999999</v>
      </c>
      <c r="K1193" s="8">
        <v>924.27</v>
      </c>
      <c r="L1193" s="8">
        <v>275.58</v>
      </c>
      <c r="M1193" s="10">
        <f t="shared" si="72"/>
        <v>0.22967870983872984</v>
      </c>
      <c r="N1193" t="str">
        <f t="shared" si="73"/>
        <v>03</v>
      </c>
      <c r="O1193">
        <f t="shared" si="74"/>
        <v>2024</v>
      </c>
      <c r="P1193" s="8">
        <f t="shared" si="75"/>
        <v>63.150000000000006</v>
      </c>
    </row>
    <row r="1194" spans="1:16" x14ac:dyDescent="0.3">
      <c r="A1194" s="2" t="s">
        <v>2178</v>
      </c>
      <c r="B1194" s="4">
        <v>45380</v>
      </c>
      <c r="C1194" s="2" t="s">
        <v>2179</v>
      </c>
      <c r="D1194" s="2" t="s">
        <v>64</v>
      </c>
      <c r="E1194" s="2" t="s">
        <v>36</v>
      </c>
      <c r="F1194" s="2" t="s">
        <v>16</v>
      </c>
      <c r="G1194" s="6">
        <v>2</v>
      </c>
      <c r="H1194" s="8">
        <v>12827</v>
      </c>
      <c r="I1194" s="10">
        <v>0</v>
      </c>
      <c r="J1194" s="8">
        <v>25654</v>
      </c>
      <c r="K1194" s="8">
        <v>14307.68</v>
      </c>
      <c r="L1194" s="8">
        <v>11346.32</v>
      </c>
      <c r="M1194" s="10">
        <f t="shared" si="72"/>
        <v>0.44228268496140949</v>
      </c>
      <c r="N1194" t="str">
        <f t="shared" si="73"/>
        <v>03</v>
      </c>
      <c r="O1194">
        <f t="shared" si="74"/>
        <v>2024</v>
      </c>
      <c r="P1194" s="8">
        <f t="shared" si="75"/>
        <v>0</v>
      </c>
    </row>
    <row r="1195" spans="1:16" x14ac:dyDescent="0.3">
      <c r="A1195" s="2" t="s">
        <v>2180</v>
      </c>
      <c r="B1195" s="4">
        <v>45380</v>
      </c>
      <c r="C1195" s="2" t="s">
        <v>1564</v>
      </c>
      <c r="D1195" s="2" t="s">
        <v>31</v>
      </c>
      <c r="E1195" s="2" t="s">
        <v>20</v>
      </c>
      <c r="F1195" s="2" t="s">
        <v>32</v>
      </c>
      <c r="G1195" s="6">
        <v>1</v>
      </c>
      <c r="H1195" s="8">
        <v>17521</v>
      </c>
      <c r="I1195" s="10">
        <v>0.1</v>
      </c>
      <c r="J1195" s="8">
        <v>15768.9</v>
      </c>
      <c r="K1195" s="8">
        <v>14292.2</v>
      </c>
      <c r="L1195" s="8">
        <v>1476.7</v>
      </c>
      <c r="M1195" s="10">
        <f t="shared" si="72"/>
        <v>9.3646354533290219E-2</v>
      </c>
      <c r="N1195" t="str">
        <f t="shared" si="73"/>
        <v>03</v>
      </c>
      <c r="O1195">
        <f t="shared" si="74"/>
        <v>2024</v>
      </c>
      <c r="P1195" s="8">
        <f t="shared" si="75"/>
        <v>1752.1000000000001</v>
      </c>
    </row>
    <row r="1196" spans="1:16" x14ac:dyDescent="0.3">
      <c r="A1196" s="2" t="s">
        <v>2181</v>
      </c>
      <c r="B1196" s="4">
        <v>45380</v>
      </c>
      <c r="C1196" s="2" t="s">
        <v>168</v>
      </c>
      <c r="D1196" s="2" t="s">
        <v>76</v>
      </c>
      <c r="E1196" s="2" t="s">
        <v>15</v>
      </c>
      <c r="F1196" s="2" t="s">
        <v>21</v>
      </c>
      <c r="G1196" s="6">
        <v>2</v>
      </c>
      <c r="H1196" s="8">
        <v>3663</v>
      </c>
      <c r="I1196" s="10">
        <v>0.05</v>
      </c>
      <c r="J1196" s="8">
        <v>6959.7</v>
      </c>
      <c r="K1196" s="8">
        <v>4774.8999999999996</v>
      </c>
      <c r="L1196" s="8">
        <v>2184.8000000000002</v>
      </c>
      <c r="M1196" s="10">
        <f t="shared" si="72"/>
        <v>0.31392157707947183</v>
      </c>
      <c r="N1196" t="str">
        <f t="shared" si="73"/>
        <v>03</v>
      </c>
      <c r="O1196">
        <f t="shared" si="74"/>
        <v>2024</v>
      </c>
      <c r="P1196" s="8">
        <f t="shared" si="75"/>
        <v>366.3</v>
      </c>
    </row>
    <row r="1197" spans="1:16" x14ac:dyDescent="0.3">
      <c r="A1197" s="2" t="s">
        <v>2182</v>
      </c>
      <c r="B1197" s="4">
        <v>45380</v>
      </c>
      <c r="C1197" s="2" t="s">
        <v>2183</v>
      </c>
      <c r="D1197" s="2" t="s">
        <v>24</v>
      </c>
      <c r="E1197" s="2" t="s">
        <v>20</v>
      </c>
      <c r="F1197" s="2" t="s">
        <v>43</v>
      </c>
      <c r="G1197" s="6">
        <v>3</v>
      </c>
      <c r="H1197" s="8">
        <v>3974</v>
      </c>
      <c r="I1197" s="10">
        <v>0.05</v>
      </c>
      <c r="J1197" s="8">
        <v>11325.9</v>
      </c>
      <c r="K1197" s="8">
        <v>7226.28</v>
      </c>
      <c r="L1197" s="8">
        <v>4099.62</v>
      </c>
      <c r="M1197" s="10">
        <f t="shared" si="72"/>
        <v>0.36196858527799114</v>
      </c>
      <c r="N1197" t="str">
        <f t="shared" si="73"/>
        <v>03</v>
      </c>
      <c r="O1197">
        <f t="shared" si="74"/>
        <v>2024</v>
      </c>
      <c r="P1197" s="8">
        <f t="shared" si="75"/>
        <v>596.1</v>
      </c>
    </row>
    <row r="1198" spans="1:16" x14ac:dyDescent="0.3">
      <c r="A1198" s="2" t="s">
        <v>2184</v>
      </c>
      <c r="B1198" s="4">
        <v>45380</v>
      </c>
      <c r="C1198" s="2" t="s">
        <v>1745</v>
      </c>
      <c r="D1198" s="2" t="s">
        <v>35</v>
      </c>
      <c r="E1198" s="2" t="s">
        <v>36</v>
      </c>
      <c r="F1198" s="2" t="s">
        <v>16</v>
      </c>
      <c r="G1198" s="6">
        <v>2</v>
      </c>
      <c r="H1198" s="8">
        <v>8608</v>
      </c>
      <c r="I1198" s="10">
        <v>0.15</v>
      </c>
      <c r="J1198" s="8">
        <v>14633.6</v>
      </c>
      <c r="K1198" s="8">
        <v>10769.16</v>
      </c>
      <c r="L1198" s="8">
        <v>3864.44</v>
      </c>
      <c r="M1198" s="10">
        <f t="shared" si="72"/>
        <v>0.2640799256505576</v>
      </c>
      <c r="N1198" t="str">
        <f t="shared" si="73"/>
        <v>03</v>
      </c>
      <c r="O1198">
        <f t="shared" si="74"/>
        <v>2024</v>
      </c>
      <c r="P1198" s="8">
        <f t="shared" si="75"/>
        <v>2582.4</v>
      </c>
    </row>
    <row r="1199" spans="1:16" x14ac:dyDescent="0.3">
      <c r="A1199" s="2" t="s">
        <v>2185</v>
      </c>
      <c r="B1199" s="4">
        <v>45381</v>
      </c>
      <c r="C1199" s="2" t="s">
        <v>734</v>
      </c>
      <c r="D1199" s="2" t="s">
        <v>48</v>
      </c>
      <c r="E1199" s="2" t="s">
        <v>49</v>
      </c>
      <c r="F1199" s="2" t="s">
        <v>43</v>
      </c>
      <c r="G1199" s="6">
        <v>1</v>
      </c>
      <c r="H1199" s="8">
        <v>167</v>
      </c>
      <c r="I1199" s="10">
        <v>0.1</v>
      </c>
      <c r="J1199" s="8">
        <v>150.30000000000001</v>
      </c>
      <c r="K1199" s="8">
        <v>104.47</v>
      </c>
      <c r="L1199" s="8">
        <v>45.83</v>
      </c>
      <c r="M1199" s="10">
        <f t="shared" si="72"/>
        <v>0.30492348636061206</v>
      </c>
      <c r="N1199" t="str">
        <f t="shared" si="73"/>
        <v>03</v>
      </c>
      <c r="O1199">
        <f t="shared" si="74"/>
        <v>2024</v>
      </c>
      <c r="P1199" s="8">
        <f t="shared" si="75"/>
        <v>16.7</v>
      </c>
    </row>
    <row r="1200" spans="1:16" x14ac:dyDescent="0.3">
      <c r="A1200" s="2" t="s">
        <v>2186</v>
      </c>
      <c r="B1200" s="4">
        <v>45381</v>
      </c>
      <c r="C1200" s="2" t="s">
        <v>1499</v>
      </c>
      <c r="D1200" s="2" t="s">
        <v>73</v>
      </c>
      <c r="E1200" s="2" t="s">
        <v>49</v>
      </c>
      <c r="F1200" s="2" t="s">
        <v>16</v>
      </c>
      <c r="G1200" s="6">
        <v>1</v>
      </c>
      <c r="H1200" s="8">
        <v>77</v>
      </c>
      <c r="I1200" s="10">
        <v>0.1</v>
      </c>
      <c r="J1200" s="8">
        <v>69.3</v>
      </c>
      <c r="K1200" s="8">
        <v>50.47</v>
      </c>
      <c r="L1200" s="8">
        <v>18.829999999999998</v>
      </c>
      <c r="M1200" s="10">
        <f t="shared" si="72"/>
        <v>0.27171717171717169</v>
      </c>
      <c r="N1200" t="str">
        <f t="shared" si="73"/>
        <v>03</v>
      </c>
      <c r="O1200">
        <f t="shared" si="74"/>
        <v>2024</v>
      </c>
      <c r="P1200" s="8">
        <f t="shared" si="75"/>
        <v>7.7</v>
      </c>
    </row>
    <row r="1201" spans="1:16" x14ac:dyDescent="0.3">
      <c r="A1201" s="2" t="s">
        <v>2187</v>
      </c>
      <c r="B1201" s="4">
        <v>45381</v>
      </c>
      <c r="C1201" s="2" t="s">
        <v>2188</v>
      </c>
      <c r="D1201" s="2" t="s">
        <v>99</v>
      </c>
      <c r="E1201" s="2" t="s">
        <v>15</v>
      </c>
      <c r="F1201" s="2" t="s">
        <v>16</v>
      </c>
      <c r="G1201" s="6">
        <v>4</v>
      </c>
      <c r="H1201" s="8">
        <v>1685</v>
      </c>
      <c r="I1201" s="10">
        <v>0.1</v>
      </c>
      <c r="J1201" s="8">
        <v>6066</v>
      </c>
      <c r="K1201" s="8">
        <v>4833.1499999999996</v>
      </c>
      <c r="L1201" s="8">
        <v>1232.8499999999999</v>
      </c>
      <c r="M1201" s="10">
        <f t="shared" si="72"/>
        <v>0.20323936696340256</v>
      </c>
      <c r="N1201" t="str">
        <f t="shared" si="73"/>
        <v>03</v>
      </c>
      <c r="O1201">
        <f t="shared" si="74"/>
        <v>2024</v>
      </c>
      <c r="P1201" s="8">
        <f t="shared" si="75"/>
        <v>674</v>
      </c>
    </row>
    <row r="1202" spans="1:16" x14ac:dyDescent="0.3">
      <c r="A1202" s="2" t="s">
        <v>2189</v>
      </c>
      <c r="B1202" s="4">
        <v>45381</v>
      </c>
      <c r="C1202" s="2" t="s">
        <v>1903</v>
      </c>
      <c r="D1202" s="2" t="s">
        <v>48</v>
      </c>
      <c r="E1202" s="2" t="s">
        <v>49</v>
      </c>
      <c r="F1202" s="2" t="s">
        <v>43</v>
      </c>
      <c r="G1202" s="6">
        <v>2</v>
      </c>
      <c r="H1202" s="8">
        <v>212</v>
      </c>
      <c r="I1202" s="10">
        <v>0.05</v>
      </c>
      <c r="J1202" s="8">
        <v>402.8</v>
      </c>
      <c r="K1202" s="8">
        <v>249.49</v>
      </c>
      <c r="L1202" s="8">
        <v>153.31</v>
      </c>
      <c r="M1202" s="10">
        <f t="shared" si="72"/>
        <v>0.38061072492552134</v>
      </c>
      <c r="N1202" t="str">
        <f t="shared" si="73"/>
        <v>03</v>
      </c>
      <c r="O1202">
        <f t="shared" si="74"/>
        <v>2024</v>
      </c>
      <c r="P1202" s="8">
        <f t="shared" si="75"/>
        <v>21.200000000000003</v>
      </c>
    </row>
    <row r="1203" spans="1:16" x14ac:dyDescent="0.3">
      <c r="A1203" s="2" t="s">
        <v>2190</v>
      </c>
      <c r="B1203" s="4">
        <v>45381</v>
      </c>
      <c r="C1203" s="2" t="s">
        <v>2191</v>
      </c>
      <c r="D1203" s="2" t="s">
        <v>41</v>
      </c>
      <c r="E1203" s="2" t="s">
        <v>42</v>
      </c>
      <c r="F1203" s="2" t="s">
        <v>32</v>
      </c>
      <c r="G1203" s="6">
        <v>1</v>
      </c>
      <c r="H1203" s="8">
        <v>537</v>
      </c>
      <c r="I1203" s="10">
        <v>0</v>
      </c>
      <c r="J1203" s="8">
        <v>537</v>
      </c>
      <c r="K1203" s="8">
        <v>301.45999999999998</v>
      </c>
      <c r="L1203" s="8">
        <v>235.54</v>
      </c>
      <c r="M1203" s="10">
        <f t="shared" si="72"/>
        <v>0.43862197392923646</v>
      </c>
      <c r="N1203" t="str">
        <f t="shared" si="73"/>
        <v>03</v>
      </c>
      <c r="O1203">
        <f t="shared" si="74"/>
        <v>2024</v>
      </c>
      <c r="P1203" s="8">
        <f t="shared" si="75"/>
        <v>0</v>
      </c>
    </row>
    <row r="1204" spans="1:16" x14ac:dyDescent="0.3">
      <c r="A1204" s="2" t="s">
        <v>2192</v>
      </c>
      <c r="B1204" s="4">
        <v>45381</v>
      </c>
      <c r="C1204" s="2" t="s">
        <v>2193</v>
      </c>
      <c r="D1204" s="2" t="s">
        <v>64</v>
      </c>
      <c r="E1204" s="2" t="s">
        <v>36</v>
      </c>
      <c r="F1204" s="2" t="s">
        <v>32</v>
      </c>
      <c r="G1204" s="6">
        <v>2</v>
      </c>
      <c r="H1204" s="8">
        <v>16016</v>
      </c>
      <c r="I1204" s="10">
        <v>0.15</v>
      </c>
      <c r="J1204" s="8">
        <v>27227.200000000001</v>
      </c>
      <c r="K1204" s="8">
        <v>20227.77</v>
      </c>
      <c r="L1204" s="8">
        <v>6999.43</v>
      </c>
      <c r="M1204" s="10">
        <f t="shared" si="72"/>
        <v>0.25707491038373392</v>
      </c>
      <c r="N1204" t="str">
        <f t="shared" si="73"/>
        <v>03</v>
      </c>
      <c r="O1204">
        <f t="shared" si="74"/>
        <v>2024</v>
      </c>
      <c r="P1204" s="8">
        <f t="shared" si="75"/>
        <v>4804.8</v>
      </c>
    </row>
    <row r="1205" spans="1:16" x14ac:dyDescent="0.3">
      <c r="A1205" s="2" t="s">
        <v>2194</v>
      </c>
      <c r="B1205" s="4">
        <v>45381</v>
      </c>
      <c r="C1205" s="2" t="s">
        <v>1051</v>
      </c>
      <c r="D1205" s="2" t="s">
        <v>52</v>
      </c>
      <c r="E1205" s="2" t="s">
        <v>42</v>
      </c>
      <c r="F1205" s="2" t="s">
        <v>21</v>
      </c>
      <c r="G1205" s="6">
        <v>1</v>
      </c>
      <c r="H1205" s="8">
        <v>926</v>
      </c>
      <c r="I1205" s="10">
        <v>0</v>
      </c>
      <c r="J1205" s="8">
        <v>926</v>
      </c>
      <c r="K1205" s="8">
        <v>739.81</v>
      </c>
      <c r="L1205" s="8">
        <v>186.19</v>
      </c>
      <c r="M1205" s="10">
        <f t="shared" si="72"/>
        <v>0.20106911447084233</v>
      </c>
      <c r="N1205" t="str">
        <f t="shared" si="73"/>
        <v>03</v>
      </c>
      <c r="O1205">
        <f t="shared" si="74"/>
        <v>2024</v>
      </c>
      <c r="P1205" s="8">
        <f t="shared" si="75"/>
        <v>0</v>
      </c>
    </row>
    <row r="1206" spans="1:16" x14ac:dyDescent="0.3">
      <c r="A1206" s="2" t="s">
        <v>2195</v>
      </c>
      <c r="B1206" s="4">
        <v>45381</v>
      </c>
      <c r="C1206" s="2" t="s">
        <v>2191</v>
      </c>
      <c r="D1206" s="2" t="s">
        <v>24</v>
      </c>
      <c r="E1206" s="2" t="s">
        <v>20</v>
      </c>
      <c r="F1206" s="2" t="s">
        <v>21</v>
      </c>
      <c r="G1206" s="6">
        <v>1</v>
      </c>
      <c r="H1206" s="8">
        <v>4796</v>
      </c>
      <c r="I1206" s="10">
        <v>0.15</v>
      </c>
      <c r="J1206" s="8">
        <v>4076.6</v>
      </c>
      <c r="K1206" s="8">
        <v>3544.46</v>
      </c>
      <c r="L1206" s="8">
        <v>532.14</v>
      </c>
      <c r="M1206" s="10">
        <f t="shared" si="72"/>
        <v>0.13053524996320462</v>
      </c>
      <c r="N1206" t="str">
        <f t="shared" si="73"/>
        <v>03</v>
      </c>
      <c r="O1206">
        <f t="shared" si="74"/>
        <v>2024</v>
      </c>
      <c r="P1206" s="8">
        <f t="shared" si="75"/>
        <v>719.4</v>
      </c>
    </row>
    <row r="1207" spans="1:16" x14ac:dyDescent="0.3">
      <c r="A1207" s="2" t="s">
        <v>2196</v>
      </c>
      <c r="B1207" s="4">
        <v>45381</v>
      </c>
      <c r="C1207" s="2" t="s">
        <v>2197</v>
      </c>
      <c r="D1207" s="2" t="s">
        <v>57</v>
      </c>
      <c r="E1207" s="2" t="s">
        <v>20</v>
      </c>
      <c r="F1207" s="2" t="s">
        <v>43</v>
      </c>
      <c r="G1207" s="6">
        <v>3</v>
      </c>
      <c r="H1207" s="8">
        <v>26587</v>
      </c>
      <c r="I1207" s="10">
        <v>0.15</v>
      </c>
      <c r="J1207" s="8">
        <v>67796.850000000006</v>
      </c>
      <c r="K1207" s="8">
        <v>47089.74</v>
      </c>
      <c r="L1207" s="8">
        <v>20707.11</v>
      </c>
      <c r="M1207" s="10">
        <f t="shared" si="72"/>
        <v>0.3054287920456481</v>
      </c>
      <c r="N1207" t="str">
        <f t="shared" si="73"/>
        <v>03</v>
      </c>
      <c r="O1207">
        <f t="shared" si="74"/>
        <v>2024</v>
      </c>
      <c r="P1207" s="8">
        <f t="shared" si="75"/>
        <v>11964.15</v>
      </c>
    </row>
    <row r="1208" spans="1:16" x14ac:dyDescent="0.3">
      <c r="A1208" s="2" t="s">
        <v>2198</v>
      </c>
      <c r="B1208" s="4">
        <v>45381</v>
      </c>
      <c r="C1208" s="2" t="s">
        <v>2199</v>
      </c>
      <c r="D1208" s="2" t="s">
        <v>28</v>
      </c>
      <c r="E1208" s="2" t="s">
        <v>20</v>
      </c>
      <c r="F1208" s="2" t="s">
        <v>32</v>
      </c>
      <c r="G1208" s="6">
        <v>2</v>
      </c>
      <c r="H1208" s="8">
        <v>60434</v>
      </c>
      <c r="I1208" s="10">
        <v>0</v>
      </c>
      <c r="J1208" s="8">
        <v>120868</v>
      </c>
      <c r="K1208" s="8">
        <v>91815.07</v>
      </c>
      <c r="L1208" s="8">
        <v>29052.93</v>
      </c>
      <c r="M1208" s="10">
        <f t="shared" si="72"/>
        <v>0.24036908031902571</v>
      </c>
      <c r="N1208" t="str">
        <f t="shared" si="73"/>
        <v>03</v>
      </c>
      <c r="O1208">
        <f t="shared" si="74"/>
        <v>2024</v>
      </c>
      <c r="P1208" s="8">
        <f t="shared" si="75"/>
        <v>0</v>
      </c>
    </row>
    <row r="1209" spans="1:16" x14ac:dyDescent="0.3">
      <c r="A1209" s="2" t="s">
        <v>2200</v>
      </c>
      <c r="B1209" s="4">
        <v>45381</v>
      </c>
      <c r="C1209" s="2" t="s">
        <v>2201</v>
      </c>
      <c r="D1209" s="2" t="s">
        <v>41</v>
      </c>
      <c r="E1209" s="2" t="s">
        <v>42</v>
      </c>
      <c r="F1209" s="2" t="s">
        <v>25</v>
      </c>
      <c r="G1209" s="6">
        <v>1</v>
      </c>
      <c r="H1209" s="8">
        <v>719</v>
      </c>
      <c r="I1209" s="10">
        <v>0.05</v>
      </c>
      <c r="J1209" s="8">
        <v>683.05</v>
      </c>
      <c r="K1209" s="8">
        <v>540.29999999999995</v>
      </c>
      <c r="L1209" s="8">
        <v>142.75</v>
      </c>
      <c r="M1209" s="10">
        <f t="shared" si="72"/>
        <v>0.20898909303857699</v>
      </c>
      <c r="N1209" t="str">
        <f t="shared" si="73"/>
        <v>03</v>
      </c>
      <c r="O1209">
        <f t="shared" si="74"/>
        <v>2024</v>
      </c>
      <c r="P1209" s="8">
        <f t="shared" si="75"/>
        <v>35.950000000000003</v>
      </c>
    </row>
    <row r="1210" spans="1:16" x14ac:dyDescent="0.3">
      <c r="A1210" s="2" t="s">
        <v>2202</v>
      </c>
      <c r="B1210" s="4">
        <v>45381</v>
      </c>
      <c r="C1210" s="2" t="s">
        <v>370</v>
      </c>
      <c r="D1210" s="2" t="s">
        <v>14</v>
      </c>
      <c r="E1210" s="2" t="s">
        <v>15</v>
      </c>
      <c r="F1210" s="2" t="s">
        <v>21</v>
      </c>
      <c r="G1210" s="6">
        <v>1</v>
      </c>
      <c r="H1210" s="8">
        <v>602</v>
      </c>
      <c r="I1210" s="10">
        <v>0</v>
      </c>
      <c r="J1210" s="8">
        <v>602</v>
      </c>
      <c r="K1210" s="8">
        <v>492.6</v>
      </c>
      <c r="L1210" s="8">
        <v>109.4</v>
      </c>
      <c r="M1210" s="10">
        <f t="shared" si="72"/>
        <v>0.18172757475083057</v>
      </c>
      <c r="N1210" t="str">
        <f t="shared" si="73"/>
        <v>03</v>
      </c>
      <c r="O1210">
        <f t="shared" si="74"/>
        <v>2024</v>
      </c>
      <c r="P1210" s="8">
        <f t="shared" si="75"/>
        <v>0</v>
      </c>
    </row>
    <row r="1211" spans="1:16" x14ac:dyDescent="0.3">
      <c r="A1211" s="2" t="s">
        <v>2203</v>
      </c>
      <c r="B1211" s="4">
        <v>45381</v>
      </c>
      <c r="C1211" s="2" t="s">
        <v>2204</v>
      </c>
      <c r="D1211" s="2" t="s">
        <v>52</v>
      </c>
      <c r="E1211" s="2" t="s">
        <v>42</v>
      </c>
      <c r="F1211" s="2" t="s">
        <v>16</v>
      </c>
      <c r="G1211" s="6">
        <v>1</v>
      </c>
      <c r="H1211" s="8">
        <v>969</v>
      </c>
      <c r="I1211" s="10">
        <v>0</v>
      </c>
      <c r="J1211" s="8">
        <v>969</v>
      </c>
      <c r="K1211" s="8">
        <v>643.58000000000004</v>
      </c>
      <c r="L1211" s="8">
        <v>325.42</v>
      </c>
      <c r="M1211" s="10">
        <f t="shared" si="72"/>
        <v>0.33583075335397317</v>
      </c>
      <c r="N1211" t="str">
        <f t="shared" si="73"/>
        <v>03</v>
      </c>
      <c r="O1211">
        <f t="shared" si="74"/>
        <v>2024</v>
      </c>
      <c r="P1211" s="8">
        <f t="shared" si="75"/>
        <v>0</v>
      </c>
    </row>
    <row r="1212" spans="1:16" x14ac:dyDescent="0.3">
      <c r="A1212" s="2" t="s">
        <v>2205</v>
      </c>
      <c r="B1212" s="4">
        <v>45381</v>
      </c>
      <c r="C1212" s="2" t="s">
        <v>2206</v>
      </c>
      <c r="D1212" s="2" t="s">
        <v>19</v>
      </c>
      <c r="E1212" s="2" t="s">
        <v>20</v>
      </c>
      <c r="F1212" s="2" t="s">
        <v>32</v>
      </c>
      <c r="G1212" s="6">
        <v>1</v>
      </c>
      <c r="H1212" s="8">
        <v>2629</v>
      </c>
      <c r="I1212" s="10">
        <v>0.1</v>
      </c>
      <c r="J1212" s="8">
        <v>2366.1</v>
      </c>
      <c r="K1212" s="8">
        <v>1652.21</v>
      </c>
      <c r="L1212" s="8">
        <v>713.89</v>
      </c>
      <c r="M1212" s="10">
        <f t="shared" si="72"/>
        <v>0.30171590380795404</v>
      </c>
      <c r="N1212" t="str">
        <f t="shared" si="73"/>
        <v>03</v>
      </c>
      <c r="O1212">
        <f t="shared" si="74"/>
        <v>2024</v>
      </c>
      <c r="P1212" s="8">
        <f t="shared" si="75"/>
        <v>262.90000000000003</v>
      </c>
    </row>
    <row r="1213" spans="1:16" x14ac:dyDescent="0.3">
      <c r="A1213" s="2" t="s">
        <v>2207</v>
      </c>
      <c r="B1213" s="4">
        <v>45381</v>
      </c>
      <c r="C1213" s="2" t="s">
        <v>2208</v>
      </c>
      <c r="D1213" s="2" t="s">
        <v>57</v>
      </c>
      <c r="E1213" s="2" t="s">
        <v>20</v>
      </c>
      <c r="F1213" s="2" t="s">
        <v>16</v>
      </c>
      <c r="G1213" s="6">
        <v>2</v>
      </c>
      <c r="H1213" s="8">
        <v>33122</v>
      </c>
      <c r="I1213" s="10">
        <v>0.05</v>
      </c>
      <c r="J1213" s="8">
        <v>62931.8</v>
      </c>
      <c r="K1213" s="8">
        <v>44149.58</v>
      </c>
      <c r="L1213" s="8">
        <v>18782.22</v>
      </c>
      <c r="M1213" s="10">
        <f t="shared" si="72"/>
        <v>0.29845356401691991</v>
      </c>
      <c r="N1213" t="str">
        <f t="shared" si="73"/>
        <v>03</v>
      </c>
      <c r="O1213">
        <f t="shared" si="74"/>
        <v>2024</v>
      </c>
      <c r="P1213" s="8">
        <f t="shared" si="75"/>
        <v>3312.2000000000003</v>
      </c>
    </row>
    <row r="1214" spans="1:16" x14ac:dyDescent="0.3">
      <c r="A1214" s="2" t="s">
        <v>2209</v>
      </c>
      <c r="B1214" s="4">
        <v>45382</v>
      </c>
      <c r="C1214" s="2" t="s">
        <v>933</v>
      </c>
      <c r="D1214" s="2" t="s">
        <v>14</v>
      </c>
      <c r="E1214" s="2" t="s">
        <v>15</v>
      </c>
      <c r="F1214" s="2" t="s">
        <v>32</v>
      </c>
      <c r="G1214" s="6">
        <v>2</v>
      </c>
      <c r="H1214" s="8">
        <v>637</v>
      </c>
      <c r="I1214" s="10">
        <v>0</v>
      </c>
      <c r="J1214" s="8">
        <v>1274</v>
      </c>
      <c r="K1214" s="8">
        <v>892.99</v>
      </c>
      <c r="L1214" s="8">
        <v>381.01</v>
      </c>
      <c r="M1214" s="10">
        <f t="shared" si="72"/>
        <v>0.29906593406593407</v>
      </c>
      <c r="N1214" t="str">
        <f t="shared" si="73"/>
        <v>03</v>
      </c>
      <c r="O1214">
        <f t="shared" si="74"/>
        <v>2024</v>
      </c>
      <c r="P1214" s="8">
        <f t="shared" si="75"/>
        <v>0</v>
      </c>
    </row>
    <row r="1215" spans="1:16" x14ac:dyDescent="0.3">
      <c r="A1215" s="2" t="s">
        <v>2210</v>
      </c>
      <c r="B1215" s="4">
        <v>45382</v>
      </c>
      <c r="C1215" s="2" t="s">
        <v>230</v>
      </c>
      <c r="D1215" s="2" t="s">
        <v>28</v>
      </c>
      <c r="E1215" s="2" t="s">
        <v>20</v>
      </c>
      <c r="F1215" s="2" t="s">
        <v>25</v>
      </c>
      <c r="G1215" s="6">
        <v>2</v>
      </c>
      <c r="H1215" s="8">
        <v>73426</v>
      </c>
      <c r="I1215" s="10">
        <v>0.15</v>
      </c>
      <c r="J1215" s="8">
        <v>124824.2</v>
      </c>
      <c r="K1215" s="8">
        <v>115509.99</v>
      </c>
      <c r="L1215" s="8">
        <v>9314.2099999999991</v>
      </c>
      <c r="M1215" s="10">
        <f t="shared" si="72"/>
        <v>7.4618623632276435E-2</v>
      </c>
      <c r="N1215" t="str">
        <f t="shared" si="73"/>
        <v>03</v>
      </c>
      <c r="O1215">
        <f t="shared" si="74"/>
        <v>2024</v>
      </c>
      <c r="P1215" s="8">
        <f t="shared" si="75"/>
        <v>22027.8</v>
      </c>
    </row>
    <row r="1216" spans="1:16" x14ac:dyDescent="0.3">
      <c r="A1216" s="2" t="s">
        <v>2211</v>
      </c>
      <c r="B1216" s="4">
        <v>45382</v>
      </c>
      <c r="C1216" s="2" t="s">
        <v>635</v>
      </c>
      <c r="D1216" s="2" t="s">
        <v>52</v>
      </c>
      <c r="E1216" s="2" t="s">
        <v>42</v>
      </c>
      <c r="F1216" s="2" t="s">
        <v>16</v>
      </c>
      <c r="G1216" s="6">
        <v>1</v>
      </c>
      <c r="H1216" s="8">
        <v>2876</v>
      </c>
      <c r="I1216" s="10">
        <v>0.15</v>
      </c>
      <c r="J1216" s="8">
        <v>2444.6</v>
      </c>
      <c r="K1216" s="8">
        <v>1642.86</v>
      </c>
      <c r="L1216" s="8">
        <v>801.74</v>
      </c>
      <c r="M1216" s="10">
        <f t="shared" si="72"/>
        <v>0.3279636750388612</v>
      </c>
      <c r="N1216" t="str">
        <f t="shared" si="73"/>
        <v>03</v>
      </c>
      <c r="O1216">
        <f t="shared" si="74"/>
        <v>2024</v>
      </c>
      <c r="P1216" s="8">
        <f t="shared" si="75"/>
        <v>431.4</v>
      </c>
    </row>
    <row r="1217" spans="1:16" x14ac:dyDescent="0.3">
      <c r="A1217" s="2" t="s">
        <v>2212</v>
      </c>
      <c r="B1217" s="4">
        <v>45382</v>
      </c>
      <c r="C1217" s="2" t="s">
        <v>2213</v>
      </c>
      <c r="D1217" s="2" t="s">
        <v>35</v>
      </c>
      <c r="E1217" s="2" t="s">
        <v>36</v>
      </c>
      <c r="F1217" s="2" t="s">
        <v>25</v>
      </c>
      <c r="G1217" s="6">
        <v>1</v>
      </c>
      <c r="H1217" s="8">
        <v>3038</v>
      </c>
      <c r="I1217" s="10">
        <v>0.2</v>
      </c>
      <c r="J1217" s="8">
        <v>2430.4</v>
      </c>
      <c r="K1217" s="8">
        <v>1882.28</v>
      </c>
      <c r="L1217" s="8">
        <v>548.12</v>
      </c>
      <c r="M1217" s="10">
        <f t="shared" si="72"/>
        <v>0.22552666227781434</v>
      </c>
      <c r="N1217" t="str">
        <f t="shared" si="73"/>
        <v>03</v>
      </c>
      <c r="O1217">
        <f t="shared" si="74"/>
        <v>2024</v>
      </c>
      <c r="P1217" s="8">
        <f t="shared" si="75"/>
        <v>607.6</v>
      </c>
    </row>
    <row r="1218" spans="1:16" x14ac:dyDescent="0.3">
      <c r="A1218" s="2" t="s">
        <v>2214</v>
      </c>
      <c r="B1218" s="4">
        <v>45382</v>
      </c>
      <c r="C1218" s="2" t="s">
        <v>2215</v>
      </c>
      <c r="D1218" s="2" t="s">
        <v>31</v>
      </c>
      <c r="E1218" s="2" t="s">
        <v>20</v>
      </c>
      <c r="F1218" s="2" t="s">
        <v>16</v>
      </c>
      <c r="G1218" s="6">
        <v>2</v>
      </c>
      <c r="H1218" s="8">
        <v>10641</v>
      </c>
      <c r="I1218" s="10">
        <v>0.05</v>
      </c>
      <c r="J1218" s="8">
        <v>20217.900000000001</v>
      </c>
      <c r="K1218" s="8">
        <v>12405.65</v>
      </c>
      <c r="L1218" s="8">
        <v>7812.25</v>
      </c>
      <c r="M1218" s="10">
        <f t="shared" si="72"/>
        <v>0.38640264320231077</v>
      </c>
      <c r="N1218" t="str">
        <f t="shared" si="73"/>
        <v>03</v>
      </c>
      <c r="O1218">
        <f t="shared" si="74"/>
        <v>2024</v>
      </c>
      <c r="P1218" s="8">
        <f t="shared" si="75"/>
        <v>1064.1000000000001</v>
      </c>
    </row>
    <row r="1219" spans="1:16" x14ac:dyDescent="0.3">
      <c r="A1219" s="2" t="s">
        <v>2216</v>
      </c>
      <c r="B1219" s="4">
        <v>45382</v>
      </c>
      <c r="C1219" s="2" t="s">
        <v>2217</v>
      </c>
      <c r="D1219" s="2" t="s">
        <v>73</v>
      </c>
      <c r="E1219" s="2" t="s">
        <v>49</v>
      </c>
      <c r="F1219" s="2" t="s">
        <v>21</v>
      </c>
      <c r="G1219" s="6">
        <v>4</v>
      </c>
      <c r="H1219" s="8">
        <v>153</v>
      </c>
      <c r="I1219" s="10">
        <v>0.1</v>
      </c>
      <c r="J1219" s="8">
        <v>550.79999999999995</v>
      </c>
      <c r="K1219" s="8">
        <v>485.05</v>
      </c>
      <c r="L1219" s="8">
        <v>65.75</v>
      </c>
      <c r="M1219" s="10">
        <f t="shared" ref="M1219:M1282" si="76">L1219/J1219</f>
        <v>0.11937182280319536</v>
      </c>
      <c r="N1219" t="str">
        <f t="shared" ref="N1219:N1282" si="77">TEXT(B1219,"mm")</f>
        <v>03</v>
      </c>
      <c r="O1219">
        <f t="shared" ref="O1219:O1282" si="78">YEAR(B1219)</f>
        <v>2024</v>
      </c>
      <c r="P1219" s="8">
        <f t="shared" ref="P1219:P1282" si="79">G1219*H1219*I1219</f>
        <v>61.2</v>
      </c>
    </row>
    <row r="1220" spans="1:16" x14ac:dyDescent="0.3">
      <c r="A1220" s="2" t="s">
        <v>2218</v>
      </c>
      <c r="B1220" s="4">
        <v>45382</v>
      </c>
      <c r="C1220" s="2" t="s">
        <v>2219</v>
      </c>
      <c r="D1220" s="2" t="s">
        <v>57</v>
      </c>
      <c r="E1220" s="2" t="s">
        <v>20</v>
      </c>
      <c r="F1220" s="2" t="s">
        <v>43</v>
      </c>
      <c r="G1220" s="6">
        <v>4</v>
      </c>
      <c r="H1220" s="8">
        <v>19708</v>
      </c>
      <c r="I1220" s="10">
        <v>0.05</v>
      </c>
      <c r="J1220" s="8">
        <v>74890.399999999994</v>
      </c>
      <c r="K1220" s="8">
        <v>44166.02</v>
      </c>
      <c r="L1220" s="8">
        <v>30724.38</v>
      </c>
      <c r="M1220" s="10">
        <f t="shared" si="76"/>
        <v>0.41025792357899016</v>
      </c>
      <c r="N1220" t="str">
        <f t="shared" si="77"/>
        <v>03</v>
      </c>
      <c r="O1220">
        <f t="shared" si="78"/>
        <v>2024</v>
      </c>
      <c r="P1220" s="8">
        <f t="shared" si="79"/>
        <v>3941.6000000000004</v>
      </c>
    </row>
    <row r="1221" spans="1:16" x14ac:dyDescent="0.3">
      <c r="A1221" s="2" t="s">
        <v>2220</v>
      </c>
      <c r="B1221" s="4">
        <v>45382</v>
      </c>
      <c r="C1221" s="2" t="s">
        <v>1580</v>
      </c>
      <c r="D1221" s="2" t="s">
        <v>130</v>
      </c>
      <c r="E1221" s="2" t="s">
        <v>36</v>
      </c>
      <c r="F1221" s="2" t="s">
        <v>21</v>
      </c>
      <c r="G1221" s="6">
        <v>3</v>
      </c>
      <c r="H1221" s="8">
        <v>14043</v>
      </c>
      <c r="I1221" s="10">
        <v>0.1</v>
      </c>
      <c r="J1221" s="8">
        <v>37916.1</v>
      </c>
      <c r="K1221" s="8">
        <v>30590.26</v>
      </c>
      <c r="L1221" s="8">
        <v>7325.84</v>
      </c>
      <c r="M1221" s="10">
        <f t="shared" si="76"/>
        <v>0.19321185459474999</v>
      </c>
      <c r="N1221" t="str">
        <f t="shared" si="77"/>
        <v>03</v>
      </c>
      <c r="O1221">
        <f t="shared" si="78"/>
        <v>2024</v>
      </c>
      <c r="P1221" s="8">
        <f t="shared" si="79"/>
        <v>4212.9000000000005</v>
      </c>
    </row>
    <row r="1222" spans="1:16" x14ac:dyDescent="0.3">
      <c r="A1222" s="2" t="s">
        <v>2221</v>
      </c>
      <c r="B1222" s="4">
        <v>45382</v>
      </c>
      <c r="C1222" s="2" t="s">
        <v>820</v>
      </c>
      <c r="D1222" s="2" t="s">
        <v>57</v>
      </c>
      <c r="E1222" s="2" t="s">
        <v>20</v>
      </c>
      <c r="F1222" s="2" t="s">
        <v>21</v>
      </c>
      <c r="G1222" s="6">
        <v>3</v>
      </c>
      <c r="H1222" s="8">
        <v>28767</v>
      </c>
      <c r="I1222" s="10">
        <v>0.15</v>
      </c>
      <c r="J1222" s="8">
        <v>73355.850000000006</v>
      </c>
      <c r="K1222" s="8">
        <v>50902.11</v>
      </c>
      <c r="L1222" s="8">
        <v>22453.74</v>
      </c>
      <c r="M1222" s="10">
        <f t="shared" si="76"/>
        <v>0.30609337905565814</v>
      </c>
      <c r="N1222" t="str">
        <f t="shared" si="77"/>
        <v>03</v>
      </c>
      <c r="O1222">
        <f t="shared" si="78"/>
        <v>2024</v>
      </c>
      <c r="P1222" s="8">
        <f t="shared" si="79"/>
        <v>12945.15</v>
      </c>
    </row>
    <row r="1223" spans="1:16" x14ac:dyDescent="0.3">
      <c r="A1223" s="2" t="s">
        <v>2222</v>
      </c>
      <c r="B1223" s="4">
        <v>45382</v>
      </c>
      <c r="C1223" s="2" t="s">
        <v>2223</v>
      </c>
      <c r="D1223" s="2" t="s">
        <v>24</v>
      </c>
      <c r="E1223" s="2" t="s">
        <v>20</v>
      </c>
      <c r="F1223" s="2" t="s">
        <v>43</v>
      </c>
      <c r="G1223" s="6">
        <v>1</v>
      </c>
      <c r="H1223" s="8">
        <v>4540</v>
      </c>
      <c r="I1223" s="10">
        <v>0</v>
      </c>
      <c r="J1223" s="8">
        <v>4540</v>
      </c>
      <c r="K1223" s="8">
        <v>3469.81</v>
      </c>
      <c r="L1223" s="8">
        <v>1070.19</v>
      </c>
      <c r="M1223" s="10">
        <f t="shared" si="76"/>
        <v>0.23572466960352423</v>
      </c>
      <c r="N1223" t="str">
        <f t="shared" si="77"/>
        <v>03</v>
      </c>
      <c r="O1223">
        <f t="shared" si="78"/>
        <v>2024</v>
      </c>
      <c r="P1223" s="8">
        <f t="shared" si="79"/>
        <v>0</v>
      </c>
    </row>
    <row r="1224" spans="1:16" x14ac:dyDescent="0.3">
      <c r="A1224" s="2" t="s">
        <v>2224</v>
      </c>
      <c r="B1224" s="4">
        <v>45382</v>
      </c>
      <c r="C1224" s="2" t="s">
        <v>599</v>
      </c>
      <c r="D1224" s="2" t="s">
        <v>57</v>
      </c>
      <c r="E1224" s="2" t="s">
        <v>20</v>
      </c>
      <c r="F1224" s="2" t="s">
        <v>32</v>
      </c>
      <c r="G1224" s="6">
        <v>1</v>
      </c>
      <c r="H1224" s="8">
        <v>32137</v>
      </c>
      <c r="I1224" s="10">
        <v>0</v>
      </c>
      <c r="J1224" s="8">
        <v>32137</v>
      </c>
      <c r="K1224" s="8">
        <v>22358.880000000001</v>
      </c>
      <c r="L1224" s="8">
        <v>9778.1200000000008</v>
      </c>
      <c r="M1224" s="10">
        <f t="shared" si="76"/>
        <v>0.30426362137100543</v>
      </c>
      <c r="N1224" t="str">
        <f t="shared" si="77"/>
        <v>03</v>
      </c>
      <c r="O1224">
        <f t="shared" si="78"/>
        <v>2024</v>
      </c>
      <c r="P1224" s="8">
        <f t="shared" si="79"/>
        <v>0</v>
      </c>
    </row>
    <row r="1225" spans="1:16" x14ac:dyDescent="0.3">
      <c r="A1225" s="2" t="s">
        <v>2225</v>
      </c>
      <c r="B1225" s="4">
        <v>45382</v>
      </c>
      <c r="C1225" s="2" t="s">
        <v>416</v>
      </c>
      <c r="D1225" s="2" t="s">
        <v>52</v>
      </c>
      <c r="E1225" s="2" t="s">
        <v>42</v>
      </c>
      <c r="F1225" s="2" t="s">
        <v>43</v>
      </c>
      <c r="G1225" s="6">
        <v>1</v>
      </c>
      <c r="H1225" s="8">
        <v>1711</v>
      </c>
      <c r="I1225" s="10">
        <v>0.1</v>
      </c>
      <c r="J1225" s="8">
        <v>1539.9</v>
      </c>
      <c r="K1225" s="8">
        <v>1109.32</v>
      </c>
      <c r="L1225" s="8">
        <v>430.58</v>
      </c>
      <c r="M1225" s="10">
        <f t="shared" si="76"/>
        <v>0.27961555945191241</v>
      </c>
      <c r="N1225" t="str">
        <f t="shared" si="77"/>
        <v>03</v>
      </c>
      <c r="O1225">
        <f t="shared" si="78"/>
        <v>2024</v>
      </c>
      <c r="P1225" s="8">
        <f t="shared" si="79"/>
        <v>171.10000000000002</v>
      </c>
    </row>
    <row r="1226" spans="1:16" x14ac:dyDescent="0.3">
      <c r="A1226" s="2" t="s">
        <v>2226</v>
      </c>
      <c r="B1226" s="4">
        <v>45383</v>
      </c>
      <c r="C1226" s="2" t="s">
        <v>2227</v>
      </c>
      <c r="D1226" s="2" t="s">
        <v>24</v>
      </c>
      <c r="E1226" s="2" t="s">
        <v>20</v>
      </c>
      <c r="F1226" s="2" t="s">
        <v>25</v>
      </c>
      <c r="G1226" s="6">
        <v>1</v>
      </c>
      <c r="H1226" s="8">
        <v>2378</v>
      </c>
      <c r="I1226" s="10">
        <v>0</v>
      </c>
      <c r="J1226" s="8">
        <v>2378</v>
      </c>
      <c r="K1226" s="8">
        <v>1403.49</v>
      </c>
      <c r="L1226" s="8">
        <v>974.51</v>
      </c>
      <c r="M1226" s="10">
        <f t="shared" si="76"/>
        <v>0.40980235492010092</v>
      </c>
      <c r="N1226" t="str">
        <f t="shared" si="77"/>
        <v>04</v>
      </c>
      <c r="O1226">
        <f t="shared" si="78"/>
        <v>2024</v>
      </c>
      <c r="P1226" s="8">
        <f t="shared" si="79"/>
        <v>0</v>
      </c>
    </row>
    <row r="1227" spans="1:16" x14ac:dyDescent="0.3">
      <c r="A1227" s="2" t="s">
        <v>2228</v>
      </c>
      <c r="B1227" s="4">
        <v>45383</v>
      </c>
      <c r="C1227" s="2" t="s">
        <v>316</v>
      </c>
      <c r="D1227" s="2" t="s">
        <v>31</v>
      </c>
      <c r="E1227" s="2" t="s">
        <v>20</v>
      </c>
      <c r="F1227" s="2" t="s">
        <v>25</v>
      </c>
      <c r="G1227" s="6">
        <v>1</v>
      </c>
      <c r="H1227" s="8">
        <v>11619</v>
      </c>
      <c r="I1227" s="10">
        <v>0</v>
      </c>
      <c r="J1227" s="8">
        <v>11619</v>
      </c>
      <c r="K1227" s="8">
        <v>6722.5</v>
      </c>
      <c r="L1227" s="8">
        <v>4896.5</v>
      </c>
      <c r="M1227" s="10">
        <f t="shared" si="76"/>
        <v>0.42142180910577504</v>
      </c>
      <c r="N1227" t="str">
        <f t="shared" si="77"/>
        <v>04</v>
      </c>
      <c r="O1227">
        <f t="shared" si="78"/>
        <v>2024</v>
      </c>
      <c r="P1227" s="8">
        <f t="shared" si="79"/>
        <v>0</v>
      </c>
    </row>
    <row r="1228" spans="1:16" x14ac:dyDescent="0.3">
      <c r="A1228" s="2" t="s">
        <v>2229</v>
      </c>
      <c r="B1228" s="4">
        <v>45383</v>
      </c>
      <c r="C1228" s="2" t="s">
        <v>2230</v>
      </c>
      <c r="D1228" s="2" t="s">
        <v>28</v>
      </c>
      <c r="E1228" s="2" t="s">
        <v>20</v>
      </c>
      <c r="F1228" s="2" t="s">
        <v>25</v>
      </c>
      <c r="G1228" s="6">
        <v>1</v>
      </c>
      <c r="H1228" s="8">
        <v>57031</v>
      </c>
      <c r="I1228" s="10">
        <v>0</v>
      </c>
      <c r="J1228" s="8">
        <v>57031</v>
      </c>
      <c r="K1228" s="8">
        <v>37302.870000000003</v>
      </c>
      <c r="L1228" s="8">
        <v>19728.13</v>
      </c>
      <c r="M1228" s="10">
        <f t="shared" si="76"/>
        <v>0.34591941224947836</v>
      </c>
      <c r="N1228" t="str">
        <f t="shared" si="77"/>
        <v>04</v>
      </c>
      <c r="O1228">
        <f t="shared" si="78"/>
        <v>2024</v>
      </c>
      <c r="P1228" s="8">
        <f t="shared" si="79"/>
        <v>0</v>
      </c>
    </row>
    <row r="1229" spans="1:16" x14ac:dyDescent="0.3">
      <c r="A1229" s="2" t="s">
        <v>2231</v>
      </c>
      <c r="B1229" s="4">
        <v>45383</v>
      </c>
      <c r="C1229" s="2" t="s">
        <v>2232</v>
      </c>
      <c r="D1229" s="2" t="s">
        <v>41</v>
      </c>
      <c r="E1229" s="2" t="s">
        <v>42</v>
      </c>
      <c r="F1229" s="2" t="s">
        <v>16</v>
      </c>
      <c r="G1229" s="6">
        <v>2</v>
      </c>
      <c r="H1229" s="8">
        <v>903</v>
      </c>
      <c r="I1229" s="10">
        <v>0.05</v>
      </c>
      <c r="J1229" s="8">
        <v>1715.7</v>
      </c>
      <c r="K1229" s="8">
        <v>1283.46</v>
      </c>
      <c r="L1229" s="8">
        <v>432.24</v>
      </c>
      <c r="M1229" s="10">
        <f t="shared" si="76"/>
        <v>0.25193215597132368</v>
      </c>
      <c r="N1229" t="str">
        <f t="shared" si="77"/>
        <v>04</v>
      </c>
      <c r="O1229">
        <f t="shared" si="78"/>
        <v>2024</v>
      </c>
      <c r="P1229" s="8">
        <f t="shared" si="79"/>
        <v>90.300000000000011</v>
      </c>
    </row>
    <row r="1230" spans="1:16" x14ac:dyDescent="0.3">
      <c r="A1230" s="2" t="s">
        <v>2233</v>
      </c>
      <c r="B1230" s="4">
        <v>45383</v>
      </c>
      <c r="C1230" s="2" t="s">
        <v>2138</v>
      </c>
      <c r="D1230" s="2" t="s">
        <v>48</v>
      </c>
      <c r="E1230" s="2" t="s">
        <v>49</v>
      </c>
      <c r="F1230" s="2" t="s">
        <v>16</v>
      </c>
      <c r="G1230" s="6">
        <v>3</v>
      </c>
      <c r="H1230" s="8">
        <v>96</v>
      </c>
      <c r="I1230" s="10">
        <v>0.15</v>
      </c>
      <c r="J1230" s="8">
        <v>244.8</v>
      </c>
      <c r="K1230" s="8">
        <v>174.78</v>
      </c>
      <c r="L1230" s="8">
        <v>70.02</v>
      </c>
      <c r="M1230" s="10">
        <f t="shared" si="76"/>
        <v>0.28602941176470587</v>
      </c>
      <c r="N1230" t="str">
        <f t="shared" si="77"/>
        <v>04</v>
      </c>
      <c r="O1230">
        <f t="shared" si="78"/>
        <v>2024</v>
      </c>
      <c r="P1230" s="8">
        <f t="shared" si="79"/>
        <v>43.199999999999996</v>
      </c>
    </row>
    <row r="1231" spans="1:16" x14ac:dyDescent="0.3">
      <c r="A1231" s="2" t="s">
        <v>2234</v>
      </c>
      <c r="B1231" s="4">
        <v>45383</v>
      </c>
      <c r="C1231" s="2" t="s">
        <v>2235</v>
      </c>
      <c r="D1231" s="2" t="s">
        <v>35</v>
      </c>
      <c r="E1231" s="2" t="s">
        <v>36</v>
      </c>
      <c r="F1231" s="2" t="s">
        <v>16</v>
      </c>
      <c r="G1231" s="6">
        <v>5</v>
      </c>
      <c r="H1231" s="8">
        <v>5222</v>
      </c>
      <c r="I1231" s="10">
        <v>0.2</v>
      </c>
      <c r="J1231" s="8">
        <v>20888</v>
      </c>
      <c r="K1231" s="8">
        <v>16361.29</v>
      </c>
      <c r="L1231" s="8">
        <v>4526.71</v>
      </c>
      <c r="M1231" s="10">
        <f t="shared" si="76"/>
        <v>0.21671342397548832</v>
      </c>
      <c r="N1231" t="str">
        <f t="shared" si="77"/>
        <v>04</v>
      </c>
      <c r="O1231">
        <f t="shared" si="78"/>
        <v>2024</v>
      </c>
      <c r="P1231" s="8">
        <f t="shared" si="79"/>
        <v>5222</v>
      </c>
    </row>
    <row r="1232" spans="1:16" x14ac:dyDescent="0.3">
      <c r="A1232" s="2" t="s">
        <v>2236</v>
      </c>
      <c r="B1232" s="4">
        <v>45383</v>
      </c>
      <c r="C1232" s="2" t="s">
        <v>1387</v>
      </c>
      <c r="D1232" s="2" t="s">
        <v>19</v>
      </c>
      <c r="E1232" s="2" t="s">
        <v>20</v>
      </c>
      <c r="F1232" s="2" t="s">
        <v>32</v>
      </c>
      <c r="G1232" s="6">
        <v>2</v>
      </c>
      <c r="H1232" s="8">
        <v>2464</v>
      </c>
      <c r="I1232" s="10">
        <v>0.05</v>
      </c>
      <c r="J1232" s="8">
        <v>4681.6000000000004</v>
      </c>
      <c r="K1232" s="8">
        <v>3992.82</v>
      </c>
      <c r="L1232" s="8">
        <v>688.78</v>
      </c>
      <c r="M1232" s="10">
        <f t="shared" si="76"/>
        <v>0.14712491455912508</v>
      </c>
      <c r="N1232" t="str">
        <f t="shared" si="77"/>
        <v>04</v>
      </c>
      <c r="O1232">
        <f t="shared" si="78"/>
        <v>2024</v>
      </c>
      <c r="P1232" s="8">
        <f t="shared" si="79"/>
        <v>246.4</v>
      </c>
    </row>
    <row r="1233" spans="1:16" x14ac:dyDescent="0.3">
      <c r="A1233" s="2" t="s">
        <v>2237</v>
      </c>
      <c r="B1233" s="4">
        <v>45383</v>
      </c>
      <c r="C1233" s="2" t="s">
        <v>1071</v>
      </c>
      <c r="D1233" s="2" t="s">
        <v>24</v>
      </c>
      <c r="E1233" s="2" t="s">
        <v>20</v>
      </c>
      <c r="F1233" s="2" t="s">
        <v>16</v>
      </c>
      <c r="G1233" s="6">
        <v>1</v>
      </c>
      <c r="H1233" s="8">
        <v>3902</v>
      </c>
      <c r="I1233" s="10">
        <v>0.05</v>
      </c>
      <c r="J1233" s="8">
        <v>3706.9</v>
      </c>
      <c r="K1233" s="8">
        <v>2496.9899999999998</v>
      </c>
      <c r="L1233" s="8">
        <v>1209.9100000000001</v>
      </c>
      <c r="M1233" s="10">
        <f t="shared" si="76"/>
        <v>0.32639402195904937</v>
      </c>
      <c r="N1233" t="str">
        <f t="shared" si="77"/>
        <v>04</v>
      </c>
      <c r="O1233">
        <f t="shared" si="78"/>
        <v>2024</v>
      </c>
      <c r="P1233" s="8">
        <f t="shared" si="79"/>
        <v>195.10000000000002</v>
      </c>
    </row>
    <row r="1234" spans="1:16" x14ac:dyDescent="0.3">
      <c r="A1234" s="2" t="s">
        <v>2238</v>
      </c>
      <c r="B1234" s="4">
        <v>45383</v>
      </c>
      <c r="C1234" s="2" t="s">
        <v>2239</v>
      </c>
      <c r="D1234" s="2" t="s">
        <v>41</v>
      </c>
      <c r="E1234" s="2" t="s">
        <v>42</v>
      </c>
      <c r="F1234" s="2" t="s">
        <v>21</v>
      </c>
      <c r="G1234" s="6">
        <v>4</v>
      </c>
      <c r="H1234" s="8">
        <v>638</v>
      </c>
      <c r="I1234" s="10">
        <v>0.05</v>
      </c>
      <c r="J1234" s="8">
        <v>2424.4</v>
      </c>
      <c r="K1234" s="8">
        <v>1962</v>
      </c>
      <c r="L1234" s="8">
        <v>462.4</v>
      </c>
      <c r="M1234" s="10">
        <f t="shared" si="76"/>
        <v>0.19072760270582412</v>
      </c>
      <c r="N1234" t="str">
        <f t="shared" si="77"/>
        <v>04</v>
      </c>
      <c r="O1234">
        <f t="shared" si="78"/>
        <v>2024</v>
      </c>
      <c r="P1234" s="8">
        <f t="shared" si="79"/>
        <v>127.60000000000001</v>
      </c>
    </row>
    <row r="1235" spans="1:16" x14ac:dyDescent="0.3">
      <c r="A1235" s="2" t="s">
        <v>2240</v>
      </c>
      <c r="B1235" s="4">
        <v>45383</v>
      </c>
      <c r="C1235" s="2" t="s">
        <v>2241</v>
      </c>
      <c r="D1235" s="2" t="s">
        <v>14</v>
      </c>
      <c r="E1235" s="2" t="s">
        <v>15</v>
      </c>
      <c r="F1235" s="2" t="s">
        <v>21</v>
      </c>
      <c r="G1235" s="6">
        <v>1</v>
      </c>
      <c r="H1235" s="8">
        <v>1023</v>
      </c>
      <c r="I1235" s="10">
        <v>0.15</v>
      </c>
      <c r="J1235" s="8">
        <v>869.55</v>
      </c>
      <c r="K1235" s="8">
        <v>735.24</v>
      </c>
      <c r="L1235" s="8">
        <v>134.31</v>
      </c>
      <c r="M1235" s="10">
        <f t="shared" si="76"/>
        <v>0.15445920303605315</v>
      </c>
      <c r="N1235" t="str">
        <f t="shared" si="77"/>
        <v>04</v>
      </c>
      <c r="O1235">
        <f t="shared" si="78"/>
        <v>2024</v>
      </c>
      <c r="P1235" s="8">
        <f t="shared" si="79"/>
        <v>153.44999999999999</v>
      </c>
    </row>
    <row r="1236" spans="1:16" x14ac:dyDescent="0.3">
      <c r="A1236" s="2" t="s">
        <v>2242</v>
      </c>
      <c r="B1236" s="4">
        <v>45383</v>
      </c>
      <c r="C1236" s="2" t="s">
        <v>2243</v>
      </c>
      <c r="D1236" s="2" t="s">
        <v>130</v>
      </c>
      <c r="E1236" s="2" t="s">
        <v>36</v>
      </c>
      <c r="F1236" s="2" t="s">
        <v>32</v>
      </c>
      <c r="G1236" s="6">
        <v>1</v>
      </c>
      <c r="H1236" s="8">
        <v>10645</v>
      </c>
      <c r="I1236" s="10">
        <v>0.15</v>
      </c>
      <c r="J1236" s="8">
        <v>9048.25</v>
      </c>
      <c r="K1236" s="8">
        <v>7886.34</v>
      </c>
      <c r="L1236" s="8">
        <v>1161.9100000000001</v>
      </c>
      <c r="M1236" s="10">
        <f t="shared" si="76"/>
        <v>0.12841267648440308</v>
      </c>
      <c r="N1236" t="str">
        <f t="shared" si="77"/>
        <v>04</v>
      </c>
      <c r="O1236">
        <f t="shared" si="78"/>
        <v>2024</v>
      </c>
      <c r="P1236" s="8">
        <f t="shared" si="79"/>
        <v>1596.75</v>
      </c>
    </row>
    <row r="1237" spans="1:16" x14ac:dyDescent="0.3">
      <c r="A1237" s="2" t="s">
        <v>2244</v>
      </c>
      <c r="B1237" s="4">
        <v>45383</v>
      </c>
      <c r="C1237" s="2" t="s">
        <v>568</v>
      </c>
      <c r="D1237" s="2" t="s">
        <v>28</v>
      </c>
      <c r="E1237" s="2" t="s">
        <v>20</v>
      </c>
      <c r="F1237" s="2" t="s">
        <v>43</v>
      </c>
      <c r="G1237" s="6">
        <v>2</v>
      </c>
      <c r="H1237" s="8">
        <v>69596</v>
      </c>
      <c r="I1237" s="10">
        <v>0.05</v>
      </c>
      <c r="J1237" s="8">
        <v>132232.4</v>
      </c>
      <c r="K1237" s="8">
        <v>99980.46</v>
      </c>
      <c r="L1237" s="8">
        <v>32251.94</v>
      </c>
      <c r="M1237" s="10">
        <f t="shared" si="76"/>
        <v>0.2439034608764569</v>
      </c>
      <c r="N1237" t="str">
        <f t="shared" si="77"/>
        <v>04</v>
      </c>
      <c r="O1237">
        <f t="shared" si="78"/>
        <v>2024</v>
      </c>
      <c r="P1237" s="8">
        <f t="shared" si="79"/>
        <v>6959.6</v>
      </c>
    </row>
    <row r="1238" spans="1:16" x14ac:dyDescent="0.3">
      <c r="A1238" s="2" t="s">
        <v>2245</v>
      </c>
      <c r="B1238" s="4">
        <v>45383</v>
      </c>
      <c r="C1238" s="2" t="s">
        <v>923</v>
      </c>
      <c r="D1238" s="2" t="s">
        <v>31</v>
      </c>
      <c r="E1238" s="2" t="s">
        <v>20</v>
      </c>
      <c r="F1238" s="2" t="s">
        <v>32</v>
      </c>
      <c r="G1238" s="6">
        <v>4</v>
      </c>
      <c r="H1238" s="8">
        <v>24649</v>
      </c>
      <c r="I1238" s="10">
        <v>0.2</v>
      </c>
      <c r="J1238" s="8">
        <v>78876.800000000003</v>
      </c>
      <c r="K1238" s="8">
        <v>70413</v>
      </c>
      <c r="L1238" s="8">
        <v>8463.7999999999993</v>
      </c>
      <c r="M1238" s="10">
        <f t="shared" si="76"/>
        <v>0.10730404884579495</v>
      </c>
      <c r="N1238" t="str">
        <f t="shared" si="77"/>
        <v>04</v>
      </c>
      <c r="O1238">
        <f t="shared" si="78"/>
        <v>2024</v>
      </c>
      <c r="P1238" s="8">
        <f t="shared" si="79"/>
        <v>19719.2</v>
      </c>
    </row>
    <row r="1239" spans="1:16" x14ac:dyDescent="0.3">
      <c r="A1239" s="2" t="s">
        <v>2246</v>
      </c>
      <c r="B1239" s="4">
        <v>45383</v>
      </c>
      <c r="C1239" s="2" t="s">
        <v>2247</v>
      </c>
      <c r="D1239" s="2" t="s">
        <v>19</v>
      </c>
      <c r="E1239" s="2" t="s">
        <v>20</v>
      </c>
      <c r="F1239" s="2" t="s">
        <v>32</v>
      </c>
      <c r="G1239" s="6">
        <v>1</v>
      </c>
      <c r="H1239" s="8">
        <v>1320</v>
      </c>
      <c r="I1239" s="10">
        <v>0.15</v>
      </c>
      <c r="J1239" s="8">
        <v>1122</v>
      </c>
      <c r="K1239" s="8">
        <v>849.27</v>
      </c>
      <c r="L1239" s="8">
        <v>272.73</v>
      </c>
      <c r="M1239" s="10">
        <f t="shared" si="76"/>
        <v>0.24307486631016045</v>
      </c>
      <c r="N1239" t="str">
        <f t="shared" si="77"/>
        <v>04</v>
      </c>
      <c r="O1239">
        <f t="shared" si="78"/>
        <v>2024</v>
      </c>
      <c r="P1239" s="8">
        <f t="shared" si="79"/>
        <v>198</v>
      </c>
    </row>
    <row r="1240" spans="1:16" x14ac:dyDescent="0.3">
      <c r="A1240" s="2" t="s">
        <v>2248</v>
      </c>
      <c r="B1240" s="4">
        <v>45384</v>
      </c>
      <c r="C1240" s="2" t="s">
        <v>2249</v>
      </c>
      <c r="D1240" s="2" t="s">
        <v>57</v>
      </c>
      <c r="E1240" s="2" t="s">
        <v>20</v>
      </c>
      <c r="F1240" s="2" t="s">
        <v>43</v>
      </c>
      <c r="G1240" s="6">
        <v>1</v>
      </c>
      <c r="H1240" s="8">
        <v>34917</v>
      </c>
      <c r="I1240" s="10">
        <v>0.1</v>
      </c>
      <c r="J1240" s="8">
        <v>31425.3</v>
      </c>
      <c r="K1240" s="8">
        <v>25466.04</v>
      </c>
      <c r="L1240" s="8">
        <v>5959.26</v>
      </c>
      <c r="M1240" s="10">
        <f t="shared" si="76"/>
        <v>0.1896325572070911</v>
      </c>
      <c r="N1240" t="str">
        <f t="shared" si="77"/>
        <v>04</v>
      </c>
      <c r="O1240">
        <f t="shared" si="78"/>
        <v>2024</v>
      </c>
      <c r="P1240" s="8">
        <f t="shared" si="79"/>
        <v>3491.7000000000003</v>
      </c>
    </row>
    <row r="1241" spans="1:16" x14ac:dyDescent="0.3">
      <c r="A1241" s="2" t="s">
        <v>2250</v>
      </c>
      <c r="B1241" s="4">
        <v>45384</v>
      </c>
      <c r="C1241" s="2" t="s">
        <v>2251</v>
      </c>
      <c r="D1241" s="2" t="s">
        <v>52</v>
      </c>
      <c r="E1241" s="2" t="s">
        <v>42</v>
      </c>
      <c r="F1241" s="2" t="s">
        <v>25</v>
      </c>
      <c r="G1241" s="6">
        <v>4</v>
      </c>
      <c r="H1241" s="8">
        <v>1512</v>
      </c>
      <c r="I1241" s="10">
        <v>0</v>
      </c>
      <c r="J1241" s="8">
        <v>6048</v>
      </c>
      <c r="K1241" s="8">
        <v>3338.83</v>
      </c>
      <c r="L1241" s="8">
        <v>2709.17</v>
      </c>
      <c r="M1241" s="10">
        <f t="shared" si="76"/>
        <v>0.44794477513227515</v>
      </c>
      <c r="N1241" t="str">
        <f t="shared" si="77"/>
        <v>04</v>
      </c>
      <c r="O1241">
        <f t="shared" si="78"/>
        <v>2024</v>
      </c>
      <c r="P1241" s="8">
        <f t="shared" si="79"/>
        <v>0</v>
      </c>
    </row>
    <row r="1242" spans="1:16" x14ac:dyDescent="0.3">
      <c r="A1242" s="2" t="s">
        <v>2252</v>
      </c>
      <c r="B1242" s="4">
        <v>45384</v>
      </c>
      <c r="C1242" s="2" t="s">
        <v>1570</v>
      </c>
      <c r="D1242" s="2" t="s">
        <v>48</v>
      </c>
      <c r="E1242" s="2" t="s">
        <v>49</v>
      </c>
      <c r="F1242" s="2" t="s">
        <v>43</v>
      </c>
      <c r="G1242" s="6">
        <v>4</v>
      </c>
      <c r="H1242" s="8">
        <v>227</v>
      </c>
      <c r="I1242" s="10">
        <v>0.1</v>
      </c>
      <c r="J1242" s="8">
        <v>817.2</v>
      </c>
      <c r="K1242" s="8">
        <v>505.52</v>
      </c>
      <c r="L1242" s="8">
        <v>311.68</v>
      </c>
      <c r="M1242" s="10">
        <f t="shared" si="76"/>
        <v>0.38139990210474789</v>
      </c>
      <c r="N1242" t="str">
        <f t="shared" si="77"/>
        <v>04</v>
      </c>
      <c r="O1242">
        <f t="shared" si="78"/>
        <v>2024</v>
      </c>
      <c r="P1242" s="8">
        <f t="shared" si="79"/>
        <v>90.800000000000011</v>
      </c>
    </row>
    <row r="1243" spans="1:16" x14ac:dyDescent="0.3">
      <c r="A1243" s="2" t="s">
        <v>2253</v>
      </c>
      <c r="B1243" s="4">
        <v>45384</v>
      </c>
      <c r="C1243" s="2" t="s">
        <v>1775</v>
      </c>
      <c r="D1243" s="2" t="s">
        <v>28</v>
      </c>
      <c r="E1243" s="2" t="s">
        <v>20</v>
      </c>
      <c r="F1243" s="2" t="s">
        <v>43</v>
      </c>
      <c r="G1243" s="6">
        <v>1</v>
      </c>
      <c r="H1243" s="8">
        <v>60360</v>
      </c>
      <c r="I1243" s="10">
        <v>0.1</v>
      </c>
      <c r="J1243" s="8">
        <v>54324</v>
      </c>
      <c r="K1243" s="8">
        <v>38445.97</v>
      </c>
      <c r="L1243" s="8">
        <v>15878.03</v>
      </c>
      <c r="M1243" s="10">
        <f t="shared" si="76"/>
        <v>0.29228388925705029</v>
      </c>
      <c r="N1243" t="str">
        <f t="shared" si="77"/>
        <v>04</v>
      </c>
      <c r="O1243">
        <f t="shared" si="78"/>
        <v>2024</v>
      </c>
      <c r="P1243" s="8">
        <f t="shared" si="79"/>
        <v>6036</v>
      </c>
    </row>
    <row r="1244" spans="1:16" x14ac:dyDescent="0.3">
      <c r="A1244" s="2" t="s">
        <v>2254</v>
      </c>
      <c r="B1244" s="4">
        <v>45384</v>
      </c>
      <c r="C1244" s="2" t="s">
        <v>1726</v>
      </c>
      <c r="D1244" s="2" t="s">
        <v>57</v>
      </c>
      <c r="E1244" s="2" t="s">
        <v>20</v>
      </c>
      <c r="F1244" s="2" t="s">
        <v>16</v>
      </c>
      <c r="G1244" s="6">
        <v>2</v>
      </c>
      <c r="H1244" s="8">
        <v>21366</v>
      </c>
      <c r="I1244" s="10">
        <v>0.1</v>
      </c>
      <c r="J1244" s="8">
        <v>38458.800000000003</v>
      </c>
      <c r="K1244" s="8">
        <v>27648.28</v>
      </c>
      <c r="L1244" s="8">
        <v>10810.52</v>
      </c>
      <c r="M1244" s="10">
        <f t="shared" si="76"/>
        <v>0.28109353385961078</v>
      </c>
      <c r="N1244" t="str">
        <f t="shared" si="77"/>
        <v>04</v>
      </c>
      <c r="O1244">
        <f t="shared" si="78"/>
        <v>2024</v>
      </c>
      <c r="P1244" s="8">
        <f t="shared" si="79"/>
        <v>4273.2</v>
      </c>
    </row>
    <row r="1245" spans="1:16" x14ac:dyDescent="0.3">
      <c r="A1245" s="2" t="s">
        <v>2255</v>
      </c>
      <c r="B1245" s="4">
        <v>45384</v>
      </c>
      <c r="C1245" s="2" t="s">
        <v>788</v>
      </c>
      <c r="D1245" s="2" t="s">
        <v>73</v>
      </c>
      <c r="E1245" s="2" t="s">
        <v>49</v>
      </c>
      <c r="F1245" s="2" t="s">
        <v>32</v>
      </c>
      <c r="G1245" s="6">
        <v>4</v>
      </c>
      <c r="H1245" s="8">
        <v>164</v>
      </c>
      <c r="I1245" s="10">
        <v>0.05</v>
      </c>
      <c r="J1245" s="8">
        <v>623.20000000000005</v>
      </c>
      <c r="K1245" s="8">
        <v>416.4</v>
      </c>
      <c r="L1245" s="8">
        <v>206.8</v>
      </c>
      <c r="M1245" s="10">
        <f t="shared" si="76"/>
        <v>0.33183568677792041</v>
      </c>
      <c r="N1245" t="str">
        <f t="shared" si="77"/>
        <v>04</v>
      </c>
      <c r="O1245">
        <f t="shared" si="78"/>
        <v>2024</v>
      </c>
      <c r="P1245" s="8">
        <f t="shared" si="79"/>
        <v>32.800000000000004</v>
      </c>
    </row>
    <row r="1246" spans="1:16" x14ac:dyDescent="0.3">
      <c r="A1246" s="2" t="s">
        <v>2256</v>
      </c>
      <c r="B1246" s="4">
        <v>45384</v>
      </c>
      <c r="C1246" s="2" t="s">
        <v>1560</v>
      </c>
      <c r="D1246" s="2" t="s">
        <v>14</v>
      </c>
      <c r="E1246" s="2" t="s">
        <v>15</v>
      </c>
      <c r="F1246" s="2" t="s">
        <v>16</v>
      </c>
      <c r="G1246" s="6">
        <v>1</v>
      </c>
      <c r="H1246" s="8">
        <v>932</v>
      </c>
      <c r="I1246" s="10">
        <v>0.1</v>
      </c>
      <c r="J1246" s="8">
        <v>838.8</v>
      </c>
      <c r="K1246" s="8">
        <v>723.77</v>
      </c>
      <c r="L1246" s="8">
        <v>115.03</v>
      </c>
      <c r="M1246" s="10">
        <f t="shared" si="76"/>
        <v>0.13713638531235098</v>
      </c>
      <c r="N1246" t="str">
        <f t="shared" si="77"/>
        <v>04</v>
      </c>
      <c r="O1246">
        <f t="shared" si="78"/>
        <v>2024</v>
      </c>
      <c r="P1246" s="8">
        <f t="shared" si="79"/>
        <v>93.2</v>
      </c>
    </row>
    <row r="1247" spans="1:16" x14ac:dyDescent="0.3">
      <c r="A1247" s="2" t="s">
        <v>2257</v>
      </c>
      <c r="B1247" s="4">
        <v>45384</v>
      </c>
      <c r="C1247" s="2" t="s">
        <v>1013</v>
      </c>
      <c r="D1247" s="2" t="s">
        <v>28</v>
      </c>
      <c r="E1247" s="2" t="s">
        <v>20</v>
      </c>
      <c r="F1247" s="2" t="s">
        <v>25</v>
      </c>
      <c r="G1247" s="6">
        <v>1</v>
      </c>
      <c r="H1247" s="8">
        <v>73535</v>
      </c>
      <c r="I1247" s="10">
        <v>0.2</v>
      </c>
      <c r="J1247" s="8">
        <v>58828</v>
      </c>
      <c r="K1247" s="8">
        <v>56566.48</v>
      </c>
      <c r="L1247" s="8">
        <v>2261.52</v>
      </c>
      <c r="M1247" s="10">
        <f t="shared" si="76"/>
        <v>3.8442918338206296E-2</v>
      </c>
      <c r="N1247" t="str">
        <f t="shared" si="77"/>
        <v>04</v>
      </c>
      <c r="O1247">
        <f t="shared" si="78"/>
        <v>2024</v>
      </c>
      <c r="P1247" s="8">
        <f t="shared" si="79"/>
        <v>14707</v>
      </c>
    </row>
    <row r="1248" spans="1:16" x14ac:dyDescent="0.3">
      <c r="A1248" s="2" t="s">
        <v>2258</v>
      </c>
      <c r="B1248" s="4">
        <v>45384</v>
      </c>
      <c r="C1248" s="2" t="s">
        <v>2259</v>
      </c>
      <c r="D1248" s="2" t="s">
        <v>31</v>
      </c>
      <c r="E1248" s="2" t="s">
        <v>20</v>
      </c>
      <c r="F1248" s="2" t="s">
        <v>25</v>
      </c>
      <c r="G1248" s="6">
        <v>1</v>
      </c>
      <c r="H1248" s="8">
        <v>20242</v>
      </c>
      <c r="I1248" s="10">
        <v>0.05</v>
      </c>
      <c r="J1248" s="8">
        <v>19229.900000000001</v>
      </c>
      <c r="K1248" s="8">
        <v>15441.44</v>
      </c>
      <c r="L1248" s="8">
        <v>3788.46</v>
      </c>
      <c r="M1248" s="10">
        <f t="shared" si="76"/>
        <v>0.1970088247988809</v>
      </c>
      <c r="N1248" t="str">
        <f t="shared" si="77"/>
        <v>04</v>
      </c>
      <c r="O1248">
        <f t="shared" si="78"/>
        <v>2024</v>
      </c>
      <c r="P1248" s="8">
        <f t="shared" si="79"/>
        <v>1012.1</v>
      </c>
    </row>
    <row r="1249" spans="1:16" x14ac:dyDescent="0.3">
      <c r="A1249" s="2" t="s">
        <v>2260</v>
      </c>
      <c r="B1249" s="4">
        <v>45384</v>
      </c>
      <c r="C1249" s="2" t="s">
        <v>2261</v>
      </c>
      <c r="D1249" s="2" t="s">
        <v>73</v>
      </c>
      <c r="E1249" s="2" t="s">
        <v>49</v>
      </c>
      <c r="F1249" s="2" t="s">
        <v>32</v>
      </c>
      <c r="G1249" s="6">
        <v>2</v>
      </c>
      <c r="H1249" s="8">
        <v>111</v>
      </c>
      <c r="I1249" s="10">
        <v>0</v>
      </c>
      <c r="J1249" s="8">
        <v>222</v>
      </c>
      <c r="K1249" s="8">
        <v>153.02000000000001</v>
      </c>
      <c r="L1249" s="8">
        <v>68.98</v>
      </c>
      <c r="M1249" s="10">
        <f t="shared" si="76"/>
        <v>0.31072072072072071</v>
      </c>
      <c r="N1249" t="str">
        <f t="shared" si="77"/>
        <v>04</v>
      </c>
      <c r="O1249">
        <f t="shared" si="78"/>
        <v>2024</v>
      </c>
      <c r="P1249" s="8">
        <f t="shared" si="79"/>
        <v>0</v>
      </c>
    </row>
    <row r="1250" spans="1:16" x14ac:dyDescent="0.3">
      <c r="A1250" s="2" t="s">
        <v>2262</v>
      </c>
      <c r="B1250" s="4">
        <v>45384</v>
      </c>
      <c r="C1250" s="2" t="s">
        <v>2263</v>
      </c>
      <c r="D1250" s="2" t="s">
        <v>28</v>
      </c>
      <c r="E1250" s="2" t="s">
        <v>20</v>
      </c>
      <c r="F1250" s="2" t="s">
        <v>43</v>
      </c>
      <c r="G1250" s="6">
        <v>1</v>
      </c>
      <c r="H1250" s="8">
        <v>67084</v>
      </c>
      <c r="I1250" s="10">
        <v>0.05</v>
      </c>
      <c r="J1250" s="8">
        <v>63729.8</v>
      </c>
      <c r="K1250" s="8">
        <v>54001.16</v>
      </c>
      <c r="L1250" s="8">
        <v>9728.64</v>
      </c>
      <c r="M1250" s="10">
        <f t="shared" si="76"/>
        <v>0.15265448816723101</v>
      </c>
      <c r="N1250" t="str">
        <f t="shared" si="77"/>
        <v>04</v>
      </c>
      <c r="O1250">
        <f t="shared" si="78"/>
        <v>2024</v>
      </c>
      <c r="P1250" s="8">
        <f t="shared" si="79"/>
        <v>3354.2000000000003</v>
      </c>
    </row>
    <row r="1251" spans="1:16" x14ac:dyDescent="0.3">
      <c r="A1251" s="2" t="s">
        <v>2264</v>
      </c>
      <c r="B1251" s="4">
        <v>45384</v>
      </c>
      <c r="C1251" s="2" t="s">
        <v>2265</v>
      </c>
      <c r="D1251" s="2" t="s">
        <v>14</v>
      </c>
      <c r="E1251" s="2" t="s">
        <v>15</v>
      </c>
      <c r="F1251" s="2" t="s">
        <v>43</v>
      </c>
      <c r="G1251" s="6">
        <v>2</v>
      </c>
      <c r="H1251" s="8">
        <v>952</v>
      </c>
      <c r="I1251" s="10">
        <v>0.1</v>
      </c>
      <c r="J1251" s="8">
        <v>1713.6</v>
      </c>
      <c r="K1251" s="8">
        <v>1058.76</v>
      </c>
      <c r="L1251" s="8">
        <v>654.84</v>
      </c>
      <c r="M1251" s="10">
        <f t="shared" si="76"/>
        <v>0.38214285714285717</v>
      </c>
      <c r="N1251" t="str">
        <f t="shared" si="77"/>
        <v>04</v>
      </c>
      <c r="O1251">
        <f t="shared" si="78"/>
        <v>2024</v>
      </c>
      <c r="P1251" s="8">
        <f t="shared" si="79"/>
        <v>190.4</v>
      </c>
    </row>
    <row r="1252" spans="1:16" x14ac:dyDescent="0.3">
      <c r="A1252" s="2" t="s">
        <v>2266</v>
      </c>
      <c r="B1252" s="4">
        <v>45385</v>
      </c>
      <c r="C1252" s="2" t="s">
        <v>2267</v>
      </c>
      <c r="D1252" s="2" t="s">
        <v>48</v>
      </c>
      <c r="E1252" s="2" t="s">
        <v>49</v>
      </c>
      <c r="F1252" s="2" t="s">
        <v>21</v>
      </c>
      <c r="G1252" s="6">
        <v>2</v>
      </c>
      <c r="H1252" s="8">
        <v>137</v>
      </c>
      <c r="I1252" s="10">
        <v>0.15</v>
      </c>
      <c r="J1252" s="8">
        <v>232.9</v>
      </c>
      <c r="K1252" s="8">
        <v>205.91</v>
      </c>
      <c r="L1252" s="8">
        <v>26.99</v>
      </c>
      <c r="M1252" s="10">
        <f t="shared" si="76"/>
        <v>0.11588664662945469</v>
      </c>
      <c r="N1252" t="str">
        <f t="shared" si="77"/>
        <v>04</v>
      </c>
      <c r="O1252">
        <f t="shared" si="78"/>
        <v>2024</v>
      </c>
      <c r="P1252" s="8">
        <f t="shared" si="79"/>
        <v>41.1</v>
      </c>
    </row>
    <row r="1253" spans="1:16" x14ac:dyDescent="0.3">
      <c r="A1253" s="2" t="s">
        <v>2268</v>
      </c>
      <c r="B1253" s="4">
        <v>45385</v>
      </c>
      <c r="C1253" s="2" t="s">
        <v>1198</v>
      </c>
      <c r="D1253" s="2" t="s">
        <v>19</v>
      </c>
      <c r="E1253" s="2" t="s">
        <v>20</v>
      </c>
      <c r="F1253" s="2" t="s">
        <v>21</v>
      </c>
      <c r="G1253" s="6">
        <v>3</v>
      </c>
      <c r="H1253" s="8">
        <v>2703</v>
      </c>
      <c r="I1253" s="10">
        <v>0.1</v>
      </c>
      <c r="J1253" s="8">
        <v>7298.1</v>
      </c>
      <c r="K1253" s="8">
        <v>4765.3</v>
      </c>
      <c r="L1253" s="8">
        <v>2532.8000000000002</v>
      </c>
      <c r="M1253" s="10">
        <f t="shared" si="76"/>
        <v>0.34704923199188831</v>
      </c>
      <c r="N1253" t="str">
        <f t="shared" si="77"/>
        <v>04</v>
      </c>
      <c r="O1253">
        <f t="shared" si="78"/>
        <v>2024</v>
      </c>
      <c r="P1253" s="8">
        <f t="shared" si="79"/>
        <v>810.90000000000009</v>
      </c>
    </row>
    <row r="1254" spans="1:16" x14ac:dyDescent="0.3">
      <c r="A1254" s="2" t="s">
        <v>2269</v>
      </c>
      <c r="B1254" s="4">
        <v>45385</v>
      </c>
      <c r="C1254" s="2" t="s">
        <v>2270</v>
      </c>
      <c r="D1254" s="2" t="s">
        <v>64</v>
      </c>
      <c r="E1254" s="2" t="s">
        <v>36</v>
      </c>
      <c r="F1254" s="2" t="s">
        <v>16</v>
      </c>
      <c r="G1254" s="6">
        <v>1</v>
      </c>
      <c r="H1254" s="8">
        <v>16700</v>
      </c>
      <c r="I1254" s="10">
        <v>0</v>
      </c>
      <c r="J1254" s="8">
        <v>16700</v>
      </c>
      <c r="K1254" s="8">
        <v>13257.07</v>
      </c>
      <c r="L1254" s="8">
        <v>3442.93</v>
      </c>
      <c r="M1254" s="10">
        <f t="shared" si="76"/>
        <v>0.20616347305389221</v>
      </c>
      <c r="N1254" t="str">
        <f t="shared" si="77"/>
        <v>04</v>
      </c>
      <c r="O1254">
        <f t="shared" si="78"/>
        <v>2024</v>
      </c>
      <c r="P1254" s="8">
        <f t="shared" si="79"/>
        <v>0</v>
      </c>
    </row>
    <row r="1255" spans="1:16" x14ac:dyDescent="0.3">
      <c r="A1255" s="2" t="s">
        <v>2271</v>
      </c>
      <c r="B1255" s="4">
        <v>45385</v>
      </c>
      <c r="C1255" s="2" t="s">
        <v>696</v>
      </c>
      <c r="D1255" s="2" t="s">
        <v>57</v>
      </c>
      <c r="E1255" s="2" t="s">
        <v>20</v>
      </c>
      <c r="F1255" s="2" t="s">
        <v>43</v>
      </c>
      <c r="G1255" s="6">
        <v>4</v>
      </c>
      <c r="H1255" s="8">
        <v>18667</v>
      </c>
      <c r="I1255" s="10">
        <v>0.15</v>
      </c>
      <c r="J1255" s="8">
        <v>63467.8</v>
      </c>
      <c r="K1255" s="8">
        <v>47105.39</v>
      </c>
      <c r="L1255" s="8">
        <v>16362.41</v>
      </c>
      <c r="M1255" s="10">
        <f t="shared" si="76"/>
        <v>0.25780647824566155</v>
      </c>
      <c r="N1255" t="str">
        <f t="shared" si="77"/>
        <v>04</v>
      </c>
      <c r="O1255">
        <f t="shared" si="78"/>
        <v>2024</v>
      </c>
      <c r="P1255" s="8">
        <f t="shared" si="79"/>
        <v>11200.199999999999</v>
      </c>
    </row>
    <row r="1256" spans="1:16" x14ac:dyDescent="0.3">
      <c r="A1256" s="2" t="s">
        <v>2272</v>
      </c>
      <c r="B1256" s="4">
        <v>45385</v>
      </c>
      <c r="C1256" s="2" t="s">
        <v>86</v>
      </c>
      <c r="D1256" s="2" t="s">
        <v>24</v>
      </c>
      <c r="E1256" s="2" t="s">
        <v>20</v>
      </c>
      <c r="F1256" s="2" t="s">
        <v>43</v>
      </c>
      <c r="G1256" s="6">
        <v>3</v>
      </c>
      <c r="H1256" s="8">
        <v>2123</v>
      </c>
      <c r="I1256" s="10">
        <v>0.15</v>
      </c>
      <c r="J1256" s="8">
        <v>5413.65</v>
      </c>
      <c r="K1256" s="8">
        <v>4988.96</v>
      </c>
      <c r="L1256" s="8">
        <v>424.69</v>
      </c>
      <c r="M1256" s="10">
        <f t="shared" si="76"/>
        <v>7.8447997192282473E-2</v>
      </c>
      <c r="N1256" t="str">
        <f t="shared" si="77"/>
        <v>04</v>
      </c>
      <c r="O1256">
        <f t="shared" si="78"/>
        <v>2024</v>
      </c>
      <c r="P1256" s="8">
        <f t="shared" si="79"/>
        <v>955.34999999999991</v>
      </c>
    </row>
    <row r="1257" spans="1:16" x14ac:dyDescent="0.3">
      <c r="A1257" s="2" t="s">
        <v>2273</v>
      </c>
      <c r="B1257" s="4">
        <v>45385</v>
      </c>
      <c r="C1257" s="2" t="s">
        <v>2274</v>
      </c>
      <c r="D1257" s="2" t="s">
        <v>31</v>
      </c>
      <c r="E1257" s="2" t="s">
        <v>20</v>
      </c>
      <c r="F1257" s="2" t="s">
        <v>21</v>
      </c>
      <c r="G1257" s="6">
        <v>2</v>
      </c>
      <c r="H1257" s="8">
        <v>22006</v>
      </c>
      <c r="I1257" s="10">
        <v>0</v>
      </c>
      <c r="J1257" s="8">
        <v>44012</v>
      </c>
      <c r="K1257" s="8">
        <v>27538.37</v>
      </c>
      <c r="L1257" s="8">
        <v>16473.63</v>
      </c>
      <c r="M1257" s="10">
        <f t="shared" si="76"/>
        <v>0.37429860038171409</v>
      </c>
      <c r="N1257" t="str">
        <f t="shared" si="77"/>
        <v>04</v>
      </c>
      <c r="O1257">
        <f t="shared" si="78"/>
        <v>2024</v>
      </c>
      <c r="P1257" s="8">
        <f t="shared" si="79"/>
        <v>0</v>
      </c>
    </row>
    <row r="1258" spans="1:16" x14ac:dyDescent="0.3">
      <c r="A1258" s="2" t="s">
        <v>2275</v>
      </c>
      <c r="B1258" s="4">
        <v>45385</v>
      </c>
      <c r="C1258" s="2" t="s">
        <v>2276</v>
      </c>
      <c r="D1258" s="2" t="s">
        <v>28</v>
      </c>
      <c r="E1258" s="2" t="s">
        <v>20</v>
      </c>
      <c r="F1258" s="2" t="s">
        <v>43</v>
      </c>
      <c r="G1258" s="6">
        <v>1</v>
      </c>
      <c r="H1258" s="8">
        <v>65851</v>
      </c>
      <c r="I1258" s="10">
        <v>0</v>
      </c>
      <c r="J1258" s="8">
        <v>65851</v>
      </c>
      <c r="K1258" s="8">
        <v>42189.38</v>
      </c>
      <c r="L1258" s="8">
        <v>23661.62</v>
      </c>
      <c r="M1258" s="10">
        <f t="shared" si="76"/>
        <v>0.35932058738667594</v>
      </c>
      <c r="N1258" t="str">
        <f t="shared" si="77"/>
        <v>04</v>
      </c>
      <c r="O1258">
        <f t="shared" si="78"/>
        <v>2024</v>
      </c>
      <c r="P1258" s="8">
        <f t="shared" si="79"/>
        <v>0</v>
      </c>
    </row>
    <row r="1259" spans="1:16" x14ac:dyDescent="0.3">
      <c r="A1259" s="2" t="s">
        <v>2277</v>
      </c>
      <c r="B1259" s="4">
        <v>45385</v>
      </c>
      <c r="C1259" s="2" t="s">
        <v>2278</v>
      </c>
      <c r="D1259" s="2" t="s">
        <v>48</v>
      </c>
      <c r="E1259" s="2" t="s">
        <v>49</v>
      </c>
      <c r="F1259" s="2" t="s">
        <v>21</v>
      </c>
      <c r="G1259" s="6">
        <v>1</v>
      </c>
      <c r="H1259" s="8">
        <v>152</v>
      </c>
      <c r="I1259" s="10">
        <v>0.05</v>
      </c>
      <c r="J1259" s="8">
        <v>144.4</v>
      </c>
      <c r="K1259" s="8">
        <v>87.55</v>
      </c>
      <c r="L1259" s="8">
        <v>56.85</v>
      </c>
      <c r="M1259" s="10">
        <f t="shared" si="76"/>
        <v>0.39369806094182824</v>
      </c>
      <c r="N1259" t="str">
        <f t="shared" si="77"/>
        <v>04</v>
      </c>
      <c r="O1259">
        <f t="shared" si="78"/>
        <v>2024</v>
      </c>
      <c r="P1259" s="8">
        <f t="shared" si="79"/>
        <v>7.6000000000000005</v>
      </c>
    </row>
    <row r="1260" spans="1:16" x14ac:dyDescent="0.3">
      <c r="A1260" s="2" t="s">
        <v>2279</v>
      </c>
      <c r="B1260" s="4">
        <v>45385</v>
      </c>
      <c r="C1260" s="2" t="s">
        <v>1161</v>
      </c>
      <c r="D1260" s="2" t="s">
        <v>64</v>
      </c>
      <c r="E1260" s="2" t="s">
        <v>36</v>
      </c>
      <c r="F1260" s="2" t="s">
        <v>43</v>
      </c>
      <c r="G1260" s="6">
        <v>1</v>
      </c>
      <c r="H1260" s="8">
        <v>14799</v>
      </c>
      <c r="I1260" s="10">
        <v>0.05</v>
      </c>
      <c r="J1260" s="8">
        <v>14059.05</v>
      </c>
      <c r="K1260" s="8">
        <v>10167.44</v>
      </c>
      <c r="L1260" s="8">
        <v>3891.61</v>
      </c>
      <c r="M1260" s="10">
        <f t="shared" si="76"/>
        <v>0.27680462051134325</v>
      </c>
      <c r="N1260" t="str">
        <f t="shared" si="77"/>
        <v>04</v>
      </c>
      <c r="O1260">
        <f t="shared" si="78"/>
        <v>2024</v>
      </c>
      <c r="P1260" s="8">
        <f t="shared" si="79"/>
        <v>739.95</v>
      </c>
    </row>
    <row r="1261" spans="1:16" x14ac:dyDescent="0.3">
      <c r="A1261" s="2" t="s">
        <v>2280</v>
      </c>
      <c r="B1261" s="4">
        <v>45385</v>
      </c>
      <c r="C1261" s="2" t="s">
        <v>2281</v>
      </c>
      <c r="D1261" s="2" t="s">
        <v>24</v>
      </c>
      <c r="E1261" s="2" t="s">
        <v>20</v>
      </c>
      <c r="F1261" s="2" t="s">
        <v>43</v>
      </c>
      <c r="G1261" s="6">
        <v>1</v>
      </c>
      <c r="H1261" s="8">
        <v>3587</v>
      </c>
      <c r="I1261" s="10">
        <v>0.2</v>
      </c>
      <c r="J1261" s="8">
        <v>2869.6</v>
      </c>
      <c r="K1261" s="8">
        <v>2332.15</v>
      </c>
      <c r="L1261" s="8">
        <v>537.45000000000005</v>
      </c>
      <c r="M1261" s="10">
        <f t="shared" si="76"/>
        <v>0.18729091162531367</v>
      </c>
      <c r="N1261" t="str">
        <f t="shared" si="77"/>
        <v>04</v>
      </c>
      <c r="O1261">
        <f t="shared" si="78"/>
        <v>2024</v>
      </c>
      <c r="P1261" s="8">
        <f t="shared" si="79"/>
        <v>717.40000000000009</v>
      </c>
    </row>
    <row r="1262" spans="1:16" x14ac:dyDescent="0.3">
      <c r="A1262" s="2" t="s">
        <v>2282</v>
      </c>
      <c r="B1262" s="4">
        <v>45385</v>
      </c>
      <c r="C1262" s="2" t="s">
        <v>2162</v>
      </c>
      <c r="D1262" s="2" t="s">
        <v>41</v>
      </c>
      <c r="E1262" s="2" t="s">
        <v>42</v>
      </c>
      <c r="F1262" s="2" t="s">
        <v>43</v>
      </c>
      <c r="G1262" s="6">
        <v>1</v>
      </c>
      <c r="H1262" s="8">
        <v>387</v>
      </c>
      <c r="I1262" s="10">
        <v>0.1</v>
      </c>
      <c r="J1262" s="8">
        <v>348.3</v>
      </c>
      <c r="K1262" s="8">
        <v>216.36</v>
      </c>
      <c r="L1262" s="8">
        <v>131.94</v>
      </c>
      <c r="M1262" s="10">
        <f t="shared" si="76"/>
        <v>0.37881136950904393</v>
      </c>
      <c r="N1262" t="str">
        <f t="shared" si="77"/>
        <v>04</v>
      </c>
      <c r="O1262">
        <f t="shared" si="78"/>
        <v>2024</v>
      </c>
      <c r="P1262" s="8">
        <f t="shared" si="79"/>
        <v>38.700000000000003</v>
      </c>
    </row>
    <row r="1263" spans="1:16" x14ac:dyDescent="0.3">
      <c r="A1263" s="2" t="s">
        <v>2283</v>
      </c>
      <c r="B1263" s="4">
        <v>45385</v>
      </c>
      <c r="C1263" s="2" t="s">
        <v>2284</v>
      </c>
      <c r="D1263" s="2" t="s">
        <v>48</v>
      </c>
      <c r="E1263" s="2" t="s">
        <v>49</v>
      </c>
      <c r="F1263" s="2" t="s">
        <v>43</v>
      </c>
      <c r="G1263" s="6">
        <v>2</v>
      </c>
      <c r="H1263" s="8">
        <v>220</v>
      </c>
      <c r="I1263" s="10">
        <v>0</v>
      </c>
      <c r="J1263" s="8">
        <v>440</v>
      </c>
      <c r="K1263" s="8">
        <v>253.97</v>
      </c>
      <c r="L1263" s="8">
        <v>186.03</v>
      </c>
      <c r="M1263" s="10">
        <f t="shared" si="76"/>
        <v>0.42279545454545453</v>
      </c>
      <c r="N1263" t="str">
        <f t="shared" si="77"/>
        <v>04</v>
      </c>
      <c r="O1263">
        <f t="shared" si="78"/>
        <v>2024</v>
      </c>
      <c r="P1263" s="8">
        <f t="shared" si="79"/>
        <v>0</v>
      </c>
    </row>
    <row r="1264" spans="1:16" x14ac:dyDescent="0.3">
      <c r="A1264" s="2" t="s">
        <v>2285</v>
      </c>
      <c r="B1264" s="4">
        <v>45386</v>
      </c>
      <c r="C1264" s="2" t="s">
        <v>218</v>
      </c>
      <c r="D1264" s="2" t="s">
        <v>41</v>
      </c>
      <c r="E1264" s="2" t="s">
        <v>42</v>
      </c>
      <c r="F1264" s="2" t="s">
        <v>32</v>
      </c>
      <c r="G1264" s="6">
        <v>1</v>
      </c>
      <c r="H1264" s="8">
        <v>1107</v>
      </c>
      <c r="I1264" s="10">
        <v>0</v>
      </c>
      <c r="J1264" s="8">
        <v>1107</v>
      </c>
      <c r="K1264" s="8">
        <v>754.19</v>
      </c>
      <c r="L1264" s="8">
        <v>352.81</v>
      </c>
      <c r="M1264" s="10">
        <f t="shared" si="76"/>
        <v>0.31870822041553748</v>
      </c>
      <c r="N1264" t="str">
        <f t="shared" si="77"/>
        <v>04</v>
      </c>
      <c r="O1264">
        <f t="shared" si="78"/>
        <v>2024</v>
      </c>
      <c r="P1264" s="8">
        <f t="shared" si="79"/>
        <v>0</v>
      </c>
    </row>
    <row r="1265" spans="1:16" x14ac:dyDescent="0.3">
      <c r="A1265" s="2" t="s">
        <v>2286</v>
      </c>
      <c r="B1265" s="4">
        <v>45386</v>
      </c>
      <c r="C1265" s="2" t="s">
        <v>2287</v>
      </c>
      <c r="D1265" s="2" t="s">
        <v>24</v>
      </c>
      <c r="E1265" s="2" t="s">
        <v>20</v>
      </c>
      <c r="F1265" s="2" t="s">
        <v>16</v>
      </c>
      <c r="G1265" s="6">
        <v>2</v>
      </c>
      <c r="H1265" s="8">
        <v>4107</v>
      </c>
      <c r="I1265" s="10">
        <v>0</v>
      </c>
      <c r="J1265" s="8">
        <v>8214</v>
      </c>
      <c r="K1265" s="8">
        <v>6167.86</v>
      </c>
      <c r="L1265" s="8">
        <v>2046.14</v>
      </c>
      <c r="M1265" s="10">
        <f t="shared" si="76"/>
        <v>0.24910396883369856</v>
      </c>
      <c r="N1265" t="str">
        <f t="shared" si="77"/>
        <v>04</v>
      </c>
      <c r="O1265">
        <f t="shared" si="78"/>
        <v>2024</v>
      </c>
      <c r="P1265" s="8">
        <f t="shared" si="79"/>
        <v>0</v>
      </c>
    </row>
    <row r="1266" spans="1:16" x14ac:dyDescent="0.3">
      <c r="A1266" s="2" t="s">
        <v>2288</v>
      </c>
      <c r="B1266" s="4">
        <v>45386</v>
      </c>
      <c r="C1266" s="2" t="s">
        <v>2289</v>
      </c>
      <c r="D1266" s="2" t="s">
        <v>52</v>
      </c>
      <c r="E1266" s="2" t="s">
        <v>42</v>
      </c>
      <c r="F1266" s="2" t="s">
        <v>25</v>
      </c>
      <c r="G1266" s="6">
        <v>1</v>
      </c>
      <c r="H1266" s="8">
        <v>1452</v>
      </c>
      <c r="I1266" s="10">
        <v>0.2</v>
      </c>
      <c r="J1266" s="8">
        <v>1161.5999999999999</v>
      </c>
      <c r="K1266" s="8">
        <v>852.11</v>
      </c>
      <c r="L1266" s="8">
        <v>309.49</v>
      </c>
      <c r="M1266" s="10">
        <f t="shared" si="76"/>
        <v>0.26643422865013777</v>
      </c>
      <c r="N1266" t="str">
        <f t="shared" si="77"/>
        <v>04</v>
      </c>
      <c r="O1266">
        <f t="shared" si="78"/>
        <v>2024</v>
      </c>
      <c r="P1266" s="8">
        <f t="shared" si="79"/>
        <v>290.40000000000003</v>
      </c>
    </row>
    <row r="1267" spans="1:16" x14ac:dyDescent="0.3">
      <c r="A1267" s="2" t="s">
        <v>2290</v>
      </c>
      <c r="B1267" s="4">
        <v>45386</v>
      </c>
      <c r="C1267" s="2" t="s">
        <v>2291</v>
      </c>
      <c r="D1267" s="2" t="s">
        <v>57</v>
      </c>
      <c r="E1267" s="2" t="s">
        <v>20</v>
      </c>
      <c r="F1267" s="2" t="s">
        <v>21</v>
      </c>
      <c r="G1267" s="6">
        <v>2</v>
      </c>
      <c r="H1267" s="8">
        <v>22120</v>
      </c>
      <c r="I1267" s="10">
        <v>0</v>
      </c>
      <c r="J1267" s="8">
        <v>44240</v>
      </c>
      <c r="K1267" s="8">
        <v>32876.06</v>
      </c>
      <c r="L1267" s="8">
        <v>11363.94</v>
      </c>
      <c r="M1267" s="10">
        <f t="shared" si="76"/>
        <v>0.25687025316455697</v>
      </c>
      <c r="N1267" t="str">
        <f t="shared" si="77"/>
        <v>04</v>
      </c>
      <c r="O1267">
        <f t="shared" si="78"/>
        <v>2024</v>
      </c>
      <c r="P1267" s="8">
        <f t="shared" si="79"/>
        <v>0</v>
      </c>
    </row>
    <row r="1268" spans="1:16" x14ac:dyDescent="0.3">
      <c r="A1268" s="2" t="s">
        <v>2292</v>
      </c>
      <c r="B1268" s="4">
        <v>45386</v>
      </c>
      <c r="C1268" s="2" t="s">
        <v>2293</v>
      </c>
      <c r="D1268" s="2" t="s">
        <v>73</v>
      </c>
      <c r="E1268" s="2" t="s">
        <v>49</v>
      </c>
      <c r="F1268" s="2" t="s">
        <v>32</v>
      </c>
      <c r="G1268" s="6">
        <v>1</v>
      </c>
      <c r="H1268" s="8">
        <v>138</v>
      </c>
      <c r="I1268" s="10">
        <v>0</v>
      </c>
      <c r="J1268" s="8">
        <v>138</v>
      </c>
      <c r="K1268" s="8">
        <v>105.29</v>
      </c>
      <c r="L1268" s="8">
        <v>32.71</v>
      </c>
      <c r="M1268" s="10">
        <f t="shared" si="76"/>
        <v>0.23702898550724638</v>
      </c>
      <c r="N1268" t="str">
        <f t="shared" si="77"/>
        <v>04</v>
      </c>
      <c r="O1268">
        <f t="shared" si="78"/>
        <v>2024</v>
      </c>
      <c r="P1268" s="8">
        <f t="shared" si="79"/>
        <v>0</v>
      </c>
    </row>
    <row r="1269" spans="1:16" x14ac:dyDescent="0.3">
      <c r="A1269" s="2" t="s">
        <v>2294</v>
      </c>
      <c r="B1269" s="4">
        <v>45386</v>
      </c>
      <c r="C1269" s="2" t="s">
        <v>1548</v>
      </c>
      <c r="D1269" s="2" t="s">
        <v>57</v>
      </c>
      <c r="E1269" s="2" t="s">
        <v>20</v>
      </c>
      <c r="F1269" s="2" t="s">
        <v>21</v>
      </c>
      <c r="G1269" s="6">
        <v>4</v>
      </c>
      <c r="H1269" s="8">
        <v>26576</v>
      </c>
      <c r="I1269" s="10">
        <v>0</v>
      </c>
      <c r="J1269" s="8">
        <v>106304</v>
      </c>
      <c r="K1269" s="8">
        <v>72673.08</v>
      </c>
      <c r="L1269" s="8">
        <v>33630.92</v>
      </c>
      <c r="M1269" s="10">
        <f t="shared" si="76"/>
        <v>0.3163655177603853</v>
      </c>
      <c r="N1269" t="str">
        <f t="shared" si="77"/>
        <v>04</v>
      </c>
      <c r="O1269">
        <f t="shared" si="78"/>
        <v>2024</v>
      </c>
      <c r="P1269" s="8">
        <f t="shared" si="79"/>
        <v>0</v>
      </c>
    </row>
    <row r="1270" spans="1:16" x14ac:dyDescent="0.3">
      <c r="A1270" s="2" t="s">
        <v>2295</v>
      </c>
      <c r="B1270" s="4">
        <v>45386</v>
      </c>
      <c r="C1270" s="2" t="s">
        <v>2296</v>
      </c>
      <c r="D1270" s="2" t="s">
        <v>24</v>
      </c>
      <c r="E1270" s="2" t="s">
        <v>20</v>
      </c>
      <c r="F1270" s="2" t="s">
        <v>32</v>
      </c>
      <c r="G1270" s="6">
        <v>1</v>
      </c>
      <c r="H1270" s="8">
        <v>2955</v>
      </c>
      <c r="I1270" s="10">
        <v>0</v>
      </c>
      <c r="J1270" s="8">
        <v>2955</v>
      </c>
      <c r="K1270" s="8">
        <v>2419.64</v>
      </c>
      <c r="L1270" s="8">
        <v>535.36</v>
      </c>
      <c r="M1270" s="10">
        <f t="shared" si="76"/>
        <v>0.18117089678510997</v>
      </c>
      <c r="N1270" t="str">
        <f t="shared" si="77"/>
        <v>04</v>
      </c>
      <c r="O1270">
        <f t="shared" si="78"/>
        <v>2024</v>
      </c>
      <c r="P1270" s="8">
        <f t="shared" si="79"/>
        <v>0</v>
      </c>
    </row>
    <row r="1271" spans="1:16" x14ac:dyDescent="0.3">
      <c r="A1271" s="2" t="s">
        <v>2297</v>
      </c>
      <c r="B1271" s="4">
        <v>45386</v>
      </c>
      <c r="C1271" s="2" t="s">
        <v>2298</v>
      </c>
      <c r="D1271" s="2" t="s">
        <v>73</v>
      </c>
      <c r="E1271" s="2" t="s">
        <v>49</v>
      </c>
      <c r="F1271" s="2" t="s">
        <v>16</v>
      </c>
      <c r="G1271" s="6">
        <v>1</v>
      </c>
      <c r="H1271" s="8">
        <v>50</v>
      </c>
      <c r="I1271" s="10">
        <v>0.1</v>
      </c>
      <c r="J1271" s="8">
        <v>45</v>
      </c>
      <c r="K1271" s="8">
        <v>39.58</v>
      </c>
      <c r="L1271" s="8">
        <v>5.42</v>
      </c>
      <c r="M1271" s="10">
        <f t="shared" si="76"/>
        <v>0.12044444444444444</v>
      </c>
      <c r="N1271" t="str">
        <f t="shared" si="77"/>
        <v>04</v>
      </c>
      <c r="O1271">
        <f t="shared" si="78"/>
        <v>2024</v>
      </c>
      <c r="P1271" s="8">
        <f t="shared" si="79"/>
        <v>5</v>
      </c>
    </row>
    <row r="1272" spans="1:16" x14ac:dyDescent="0.3">
      <c r="A1272" s="2" t="s">
        <v>2299</v>
      </c>
      <c r="B1272" s="4">
        <v>45386</v>
      </c>
      <c r="C1272" s="2" t="s">
        <v>84</v>
      </c>
      <c r="D1272" s="2" t="s">
        <v>31</v>
      </c>
      <c r="E1272" s="2" t="s">
        <v>20</v>
      </c>
      <c r="F1272" s="2" t="s">
        <v>16</v>
      </c>
      <c r="G1272" s="6">
        <v>2</v>
      </c>
      <c r="H1272" s="8">
        <v>16970</v>
      </c>
      <c r="I1272" s="10">
        <v>0.2</v>
      </c>
      <c r="J1272" s="8">
        <v>27152</v>
      </c>
      <c r="K1272" s="8">
        <v>20164.3</v>
      </c>
      <c r="L1272" s="8">
        <v>6987.7</v>
      </c>
      <c r="M1272" s="10">
        <f t="shared" si="76"/>
        <v>0.25735489098408959</v>
      </c>
      <c r="N1272" t="str">
        <f t="shared" si="77"/>
        <v>04</v>
      </c>
      <c r="O1272">
        <f t="shared" si="78"/>
        <v>2024</v>
      </c>
      <c r="P1272" s="8">
        <f t="shared" si="79"/>
        <v>6788</v>
      </c>
    </row>
    <row r="1273" spans="1:16" x14ac:dyDescent="0.3">
      <c r="A1273" s="2" t="s">
        <v>2300</v>
      </c>
      <c r="B1273" s="4">
        <v>45386</v>
      </c>
      <c r="C1273" s="2" t="s">
        <v>1404</v>
      </c>
      <c r="D1273" s="2" t="s">
        <v>76</v>
      </c>
      <c r="E1273" s="2" t="s">
        <v>15</v>
      </c>
      <c r="F1273" s="2" t="s">
        <v>25</v>
      </c>
      <c r="G1273" s="6">
        <v>1</v>
      </c>
      <c r="H1273" s="8">
        <v>5188</v>
      </c>
      <c r="I1273" s="10">
        <v>0.05</v>
      </c>
      <c r="J1273" s="8">
        <v>4928.6000000000004</v>
      </c>
      <c r="K1273" s="8">
        <v>3519.99</v>
      </c>
      <c r="L1273" s="8">
        <v>1408.61</v>
      </c>
      <c r="M1273" s="10">
        <f t="shared" si="76"/>
        <v>0.28580327070567701</v>
      </c>
      <c r="N1273" t="str">
        <f t="shared" si="77"/>
        <v>04</v>
      </c>
      <c r="O1273">
        <f t="shared" si="78"/>
        <v>2024</v>
      </c>
      <c r="P1273" s="8">
        <f t="shared" si="79"/>
        <v>259.40000000000003</v>
      </c>
    </row>
    <row r="1274" spans="1:16" x14ac:dyDescent="0.3">
      <c r="A1274" s="2" t="s">
        <v>2301</v>
      </c>
      <c r="B1274" s="4">
        <v>45386</v>
      </c>
      <c r="C1274" s="2" t="s">
        <v>2302</v>
      </c>
      <c r="D1274" s="2" t="s">
        <v>31</v>
      </c>
      <c r="E1274" s="2" t="s">
        <v>20</v>
      </c>
      <c r="F1274" s="2" t="s">
        <v>21</v>
      </c>
      <c r="G1274" s="6">
        <v>5</v>
      </c>
      <c r="H1274" s="8">
        <v>19683</v>
      </c>
      <c r="I1274" s="10">
        <v>0.15</v>
      </c>
      <c r="J1274" s="8">
        <v>83652.75</v>
      </c>
      <c r="K1274" s="8">
        <v>71611.600000000006</v>
      </c>
      <c r="L1274" s="8">
        <v>12041.15</v>
      </c>
      <c r="M1274" s="10">
        <f t="shared" si="76"/>
        <v>0.14394207004551554</v>
      </c>
      <c r="N1274" t="str">
        <f t="shared" si="77"/>
        <v>04</v>
      </c>
      <c r="O1274">
        <f t="shared" si="78"/>
        <v>2024</v>
      </c>
      <c r="P1274" s="8">
        <f t="shared" si="79"/>
        <v>14762.25</v>
      </c>
    </row>
    <row r="1275" spans="1:16" x14ac:dyDescent="0.3">
      <c r="A1275" s="2" t="s">
        <v>2303</v>
      </c>
      <c r="B1275" s="4">
        <v>45386</v>
      </c>
      <c r="C1275" s="2" t="s">
        <v>2304</v>
      </c>
      <c r="D1275" s="2" t="s">
        <v>99</v>
      </c>
      <c r="E1275" s="2" t="s">
        <v>15</v>
      </c>
      <c r="F1275" s="2" t="s">
        <v>32</v>
      </c>
      <c r="G1275" s="6">
        <v>3</v>
      </c>
      <c r="H1275" s="8">
        <v>1547</v>
      </c>
      <c r="I1275" s="10">
        <v>0</v>
      </c>
      <c r="J1275" s="8">
        <v>4641</v>
      </c>
      <c r="K1275" s="8">
        <v>3319.44</v>
      </c>
      <c r="L1275" s="8">
        <v>1321.56</v>
      </c>
      <c r="M1275" s="10">
        <f t="shared" si="76"/>
        <v>0.28475759534583062</v>
      </c>
      <c r="N1275" t="str">
        <f t="shared" si="77"/>
        <v>04</v>
      </c>
      <c r="O1275">
        <f t="shared" si="78"/>
        <v>2024</v>
      </c>
      <c r="P1275" s="8">
        <f t="shared" si="79"/>
        <v>0</v>
      </c>
    </row>
    <row r="1276" spans="1:16" x14ac:dyDescent="0.3">
      <c r="A1276" s="2" t="s">
        <v>2305</v>
      </c>
      <c r="B1276" s="4">
        <v>45386</v>
      </c>
      <c r="C1276" s="2" t="s">
        <v>849</v>
      </c>
      <c r="D1276" s="2" t="s">
        <v>57</v>
      </c>
      <c r="E1276" s="2" t="s">
        <v>20</v>
      </c>
      <c r="F1276" s="2" t="s">
        <v>16</v>
      </c>
      <c r="G1276" s="6">
        <v>3</v>
      </c>
      <c r="H1276" s="8">
        <v>18695</v>
      </c>
      <c r="I1276" s="10">
        <v>0.1</v>
      </c>
      <c r="J1276" s="8">
        <v>50476.5</v>
      </c>
      <c r="K1276" s="8">
        <v>39561.949999999997</v>
      </c>
      <c r="L1276" s="8">
        <v>10914.55</v>
      </c>
      <c r="M1276" s="10">
        <f t="shared" si="76"/>
        <v>0.21623032500272402</v>
      </c>
      <c r="N1276" t="str">
        <f t="shared" si="77"/>
        <v>04</v>
      </c>
      <c r="O1276">
        <f t="shared" si="78"/>
        <v>2024</v>
      </c>
      <c r="P1276" s="8">
        <f t="shared" si="79"/>
        <v>5608.5</v>
      </c>
    </row>
    <row r="1277" spans="1:16" x14ac:dyDescent="0.3">
      <c r="A1277" s="2" t="s">
        <v>2306</v>
      </c>
      <c r="B1277" s="4">
        <v>45386</v>
      </c>
      <c r="C1277" s="2" t="s">
        <v>1244</v>
      </c>
      <c r="D1277" s="2" t="s">
        <v>41</v>
      </c>
      <c r="E1277" s="2" t="s">
        <v>42</v>
      </c>
      <c r="F1277" s="2" t="s">
        <v>21</v>
      </c>
      <c r="G1277" s="6">
        <v>2</v>
      </c>
      <c r="H1277" s="8">
        <v>406</v>
      </c>
      <c r="I1277" s="10">
        <v>0</v>
      </c>
      <c r="J1277" s="8">
        <v>812</v>
      </c>
      <c r="K1277" s="8">
        <v>640.57000000000005</v>
      </c>
      <c r="L1277" s="8">
        <v>171.43</v>
      </c>
      <c r="M1277" s="10">
        <f t="shared" si="76"/>
        <v>0.21112068965517242</v>
      </c>
      <c r="N1277" t="str">
        <f t="shared" si="77"/>
        <v>04</v>
      </c>
      <c r="O1277">
        <f t="shared" si="78"/>
        <v>2024</v>
      </c>
      <c r="P1277" s="8">
        <f t="shared" si="79"/>
        <v>0</v>
      </c>
    </row>
    <row r="1278" spans="1:16" x14ac:dyDescent="0.3">
      <c r="A1278" s="2" t="s">
        <v>2307</v>
      </c>
      <c r="B1278" s="4">
        <v>45386</v>
      </c>
      <c r="C1278" s="2" t="s">
        <v>2308</v>
      </c>
      <c r="D1278" s="2" t="s">
        <v>35</v>
      </c>
      <c r="E1278" s="2" t="s">
        <v>36</v>
      </c>
      <c r="F1278" s="2" t="s">
        <v>43</v>
      </c>
      <c r="G1278" s="6">
        <v>1</v>
      </c>
      <c r="H1278" s="8">
        <v>6166</v>
      </c>
      <c r="I1278" s="10">
        <v>0</v>
      </c>
      <c r="J1278" s="8">
        <v>6166</v>
      </c>
      <c r="K1278" s="8">
        <v>4908.3500000000004</v>
      </c>
      <c r="L1278" s="8">
        <v>1257.6500000000001</v>
      </c>
      <c r="M1278" s="10">
        <f t="shared" si="76"/>
        <v>0.20396529354524814</v>
      </c>
      <c r="N1278" t="str">
        <f t="shared" si="77"/>
        <v>04</v>
      </c>
      <c r="O1278">
        <f t="shared" si="78"/>
        <v>2024</v>
      </c>
      <c r="P1278" s="8">
        <f t="shared" si="79"/>
        <v>0</v>
      </c>
    </row>
    <row r="1279" spans="1:16" x14ac:dyDescent="0.3">
      <c r="A1279" s="2" t="s">
        <v>2309</v>
      </c>
      <c r="B1279" s="4">
        <v>45386</v>
      </c>
      <c r="C1279" s="2" t="s">
        <v>2080</v>
      </c>
      <c r="D1279" s="2" t="s">
        <v>73</v>
      </c>
      <c r="E1279" s="2" t="s">
        <v>49</v>
      </c>
      <c r="F1279" s="2" t="s">
        <v>16</v>
      </c>
      <c r="G1279" s="6">
        <v>4</v>
      </c>
      <c r="H1279" s="8">
        <v>103</v>
      </c>
      <c r="I1279" s="10">
        <v>0.05</v>
      </c>
      <c r="J1279" s="8">
        <v>391.4</v>
      </c>
      <c r="K1279" s="8">
        <v>273.14999999999998</v>
      </c>
      <c r="L1279" s="8">
        <v>118.25</v>
      </c>
      <c r="M1279" s="10">
        <f t="shared" si="76"/>
        <v>0.30212059274399594</v>
      </c>
      <c r="N1279" t="str">
        <f t="shared" si="77"/>
        <v>04</v>
      </c>
      <c r="O1279">
        <f t="shared" si="78"/>
        <v>2024</v>
      </c>
      <c r="P1279" s="8">
        <f t="shared" si="79"/>
        <v>20.6</v>
      </c>
    </row>
    <row r="1280" spans="1:16" x14ac:dyDescent="0.3">
      <c r="A1280" s="2" t="s">
        <v>2310</v>
      </c>
      <c r="B1280" s="4">
        <v>45386</v>
      </c>
      <c r="C1280" s="2" t="s">
        <v>2311</v>
      </c>
      <c r="D1280" s="2" t="s">
        <v>48</v>
      </c>
      <c r="E1280" s="2" t="s">
        <v>49</v>
      </c>
      <c r="F1280" s="2" t="s">
        <v>32</v>
      </c>
      <c r="G1280" s="6">
        <v>1</v>
      </c>
      <c r="H1280" s="8">
        <v>187</v>
      </c>
      <c r="I1280" s="10">
        <v>0.1</v>
      </c>
      <c r="J1280" s="8">
        <v>168.3</v>
      </c>
      <c r="K1280" s="8">
        <v>145.63999999999999</v>
      </c>
      <c r="L1280" s="8">
        <v>22.66</v>
      </c>
      <c r="M1280" s="10">
        <f t="shared" si="76"/>
        <v>0.13464052287581699</v>
      </c>
      <c r="N1280" t="str">
        <f t="shared" si="77"/>
        <v>04</v>
      </c>
      <c r="O1280">
        <f t="shared" si="78"/>
        <v>2024</v>
      </c>
      <c r="P1280" s="8">
        <f t="shared" si="79"/>
        <v>18.7</v>
      </c>
    </row>
    <row r="1281" spans="1:16" x14ac:dyDescent="0.3">
      <c r="A1281" s="2" t="s">
        <v>2312</v>
      </c>
      <c r="B1281" s="4">
        <v>45386</v>
      </c>
      <c r="C1281" s="2" t="s">
        <v>2313</v>
      </c>
      <c r="D1281" s="2" t="s">
        <v>24</v>
      </c>
      <c r="E1281" s="2" t="s">
        <v>20</v>
      </c>
      <c r="F1281" s="2" t="s">
        <v>21</v>
      </c>
      <c r="G1281" s="6">
        <v>1</v>
      </c>
      <c r="H1281" s="8">
        <v>4001</v>
      </c>
      <c r="I1281" s="10">
        <v>0.1</v>
      </c>
      <c r="J1281" s="8">
        <v>3600.9</v>
      </c>
      <c r="K1281" s="8">
        <v>2747.8</v>
      </c>
      <c r="L1281" s="8">
        <v>853.1</v>
      </c>
      <c r="M1281" s="10">
        <f t="shared" si="76"/>
        <v>0.23691299397372878</v>
      </c>
      <c r="N1281" t="str">
        <f t="shared" si="77"/>
        <v>04</v>
      </c>
      <c r="O1281">
        <f t="shared" si="78"/>
        <v>2024</v>
      </c>
      <c r="P1281" s="8">
        <f t="shared" si="79"/>
        <v>400.1</v>
      </c>
    </row>
    <row r="1282" spans="1:16" x14ac:dyDescent="0.3">
      <c r="A1282" s="2" t="s">
        <v>2314</v>
      </c>
      <c r="B1282" s="4">
        <v>45386</v>
      </c>
      <c r="C1282" s="2" t="s">
        <v>2315</v>
      </c>
      <c r="D1282" s="2" t="s">
        <v>19</v>
      </c>
      <c r="E1282" s="2" t="s">
        <v>20</v>
      </c>
      <c r="F1282" s="2" t="s">
        <v>25</v>
      </c>
      <c r="G1282" s="6">
        <v>5</v>
      </c>
      <c r="H1282" s="8">
        <v>1792</v>
      </c>
      <c r="I1282" s="10">
        <v>0.1</v>
      </c>
      <c r="J1282" s="8">
        <v>8064</v>
      </c>
      <c r="K1282" s="8">
        <v>4976.55</v>
      </c>
      <c r="L1282" s="8">
        <v>3087.45</v>
      </c>
      <c r="M1282" s="10">
        <f t="shared" si="76"/>
        <v>0.38286830357142854</v>
      </c>
      <c r="N1282" t="str">
        <f t="shared" si="77"/>
        <v>04</v>
      </c>
      <c r="O1282">
        <f t="shared" si="78"/>
        <v>2024</v>
      </c>
      <c r="P1282" s="8">
        <f t="shared" si="79"/>
        <v>896</v>
      </c>
    </row>
    <row r="1283" spans="1:16" x14ac:dyDescent="0.3">
      <c r="A1283" s="2" t="s">
        <v>2316</v>
      </c>
      <c r="B1283" s="4">
        <v>45387</v>
      </c>
      <c r="C1283" s="2" t="s">
        <v>1651</v>
      </c>
      <c r="D1283" s="2" t="s">
        <v>57</v>
      </c>
      <c r="E1283" s="2" t="s">
        <v>20</v>
      </c>
      <c r="F1283" s="2" t="s">
        <v>43</v>
      </c>
      <c r="G1283" s="6">
        <v>1</v>
      </c>
      <c r="H1283" s="8">
        <v>22144</v>
      </c>
      <c r="I1283" s="10">
        <v>0.15</v>
      </c>
      <c r="J1283" s="8">
        <v>18822.400000000001</v>
      </c>
      <c r="K1283" s="8">
        <v>16029.1</v>
      </c>
      <c r="L1283" s="8">
        <v>2793.3</v>
      </c>
      <c r="M1283" s="10">
        <f t="shared" ref="M1283:M1346" si="80">L1283/J1283</f>
        <v>0.14840296667800068</v>
      </c>
      <c r="N1283" t="str">
        <f t="shared" ref="N1283:N1346" si="81">TEXT(B1283,"mm")</f>
        <v>04</v>
      </c>
      <c r="O1283">
        <f t="shared" ref="O1283:O1346" si="82">YEAR(B1283)</f>
        <v>2024</v>
      </c>
      <c r="P1283" s="8">
        <f t="shared" ref="P1283:P1346" si="83">G1283*H1283*I1283</f>
        <v>3321.6</v>
      </c>
    </row>
    <row r="1284" spans="1:16" x14ac:dyDescent="0.3">
      <c r="A1284" s="2" t="s">
        <v>2317</v>
      </c>
      <c r="B1284" s="4">
        <v>45387</v>
      </c>
      <c r="C1284" s="2" t="s">
        <v>1741</v>
      </c>
      <c r="D1284" s="2" t="s">
        <v>31</v>
      </c>
      <c r="E1284" s="2" t="s">
        <v>20</v>
      </c>
      <c r="F1284" s="2" t="s">
        <v>43</v>
      </c>
      <c r="G1284" s="6">
        <v>3</v>
      </c>
      <c r="H1284" s="8">
        <v>19740</v>
      </c>
      <c r="I1284" s="10">
        <v>0.1</v>
      </c>
      <c r="J1284" s="8">
        <v>53298</v>
      </c>
      <c r="K1284" s="8">
        <v>42999.14</v>
      </c>
      <c r="L1284" s="8">
        <v>10298.86</v>
      </c>
      <c r="M1284" s="10">
        <f t="shared" si="80"/>
        <v>0.19323164096213744</v>
      </c>
      <c r="N1284" t="str">
        <f t="shared" si="81"/>
        <v>04</v>
      </c>
      <c r="O1284">
        <f t="shared" si="82"/>
        <v>2024</v>
      </c>
      <c r="P1284" s="8">
        <f t="shared" si="83"/>
        <v>5922</v>
      </c>
    </row>
    <row r="1285" spans="1:16" x14ac:dyDescent="0.3">
      <c r="A1285" s="2" t="s">
        <v>2318</v>
      </c>
      <c r="B1285" s="4">
        <v>45387</v>
      </c>
      <c r="C1285" s="2" t="s">
        <v>1154</v>
      </c>
      <c r="D1285" s="2" t="s">
        <v>57</v>
      </c>
      <c r="E1285" s="2" t="s">
        <v>20</v>
      </c>
      <c r="F1285" s="2" t="s">
        <v>25</v>
      </c>
      <c r="G1285" s="6">
        <v>1</v>
      </c>
      <c r="H1285" s="8">
        <v>20951</v>
      </c>
      <c r="I1285" s="10">
        <v>0</v>
      </c>
      <c r="J1285" s="8">
        <v>20951</v>
      </c>
      <c r="K1285" s="8">
        <v>12071.15</v>
      </c>
      <c r="L1285" s="8">
        <v>8879.85</v>
      </c>
      <c r="M1285" s="10">
        <f t="shared" si="80"/>
        <v>0.42383895756765788</v>
      </c>
      <c r="N1285" t="str">
        <f t="shared" si="81"/>
        <v>04</v>
      </c>
      <c r="O1285">
        <f t="shared" si="82"/>
        <v>2024</v>
      </c>
      <c r="P1285" s="8">
        <f t="shared" si="83"/>
        <v>0</v>
      </c>
    </row>
    <row r="1286" spans="1:16" x14ac:dyDescent="0.3">
      <c r="A1286" s="2" t="s">
        <v>2319</v>
      </c>
      <c r="B1286" s="4">
        <v>45387</v>
      </c>
      <c r="C1286" s="2" t="s">
        <v>2320</v>
      </c>
      <c r="D1286" s="2" t="s">
        <v>52</v>
      </c>
      <c r="E1286" s="2" t="s">
        <v>42</v>
      </c>
      <c r="F1286" s="2" t="s">
        <v>16</v>
      </c>
      <c r="G1286" s="6">
        <v>1</v>
      </c>
      <c r="H1286" s="8">
        <v>1682</v>
      </c>
      <c r="I1286" s="10">
        <v>0.05</v>
      </c>
      <c r="J1286" s="8">
        <v>1597.9</v>
      </c>
      <c r="K1286" s="8">
        <v>1186.4000000000001</v>
      </c>
      <c r="L1286" s="8">
        <v>411.5</v>
      </c>
      <c r="M1286" s="10">
        <f t="shared" si="80"/>
        <v>0.25752550222166593</v>
      </c>
      <c r="N1286" t="str">
        <f t="shared" si="81"/>
        <v>04</v>
      </c>
      <c r="O1286">
        <f t="shared" si="82"/>
        <v>2024</v>
      </c>
      <c r="P1286" s="8">
        <f t="shared" si="83"/>
        <v>84.100000000000009</v>
      </c>
    </row>
    <row r="1287" spans="1:16" x14ac:dyDescent="0.3">
      <c r="A1287" s="2" t="s">
        <v>2321</v>
      </c>
      <c r="B1287" s="4">
        <v>45387</v>
      </c>
      <c r="C1287" s="2" t="s">
        <v>851</v>
      </c>
      <c r="D1287" s="2" t="s">
        <v>14</v>
      </c>
      <c r="E1287" s="2" t="s">
        <v>15</v>
      </c>
      <c r="F1287" s="2" t="s">
        <v>32</v>
      </c>
      <c r="G1287" s="6">
        <v>1</v>
      </c>
      <c r="H1287" s="8">
        <v>1470</v>
      </c>
      <c r="I1287" s="10">
        <v>0.1</v>
      </c>
      <c r="J1287" s="8">
        <v>1323</v>
      </c>
      <c r="K1287" s="8">
        <v>987.41</v>
      </c>
      <c r="L1287" s="8">
        <v>335.59</v>
      </c>
      <c r="M1287" s="10">
        <f t="shared" si="80"/>
        <v>0.25365835222978078</v>
      </c>
      <c r="N1287" t="str">
        <f t="shared" si="81"/>
        <v>04</v>
      </c>
      <c r="O1287">
        <f t="shared" si="82"/>
        <v>2024</v>
      </c>
      <c r="P1287" s="8">
        <f t="shared" si="83"/>
        <v>147</v>
      </c>
    </row>
    <row r="1288" spans="1:16" x14ac:dyDescent="0.3">
      <c r="A1288" s="2" t="s">
        <v>2322</v>
      </c>
      <c r="B1288" s="4">
        <v>45387</v>
      </c>
      <c r="C1288" s="2" t="s">
        <v>1974</v>
      </c>
      <c r="D1288" s="2" t="s">
        <v>73</v>
      </c>
      <c r="E1288" s="2" t="s">
        <v>49</v>
      </c>
      <c r="F1288" s="2" t="s">
        <v>32</v>
      </c>
      <c r="G1288" s="6">
        <v>1</v>
      </c>
      <c r="H1288" s="8">
        <v>167</v>
      </c>
      <c r="I1288" s="10">
        <v>0.15</v>
      </c>
      <c r="J1288" s="8">
        <v>141.94999999999999</v>
      </c>
      <c r="K1288" s="8">
        <v>136.63999999999999</v>
      </c>
      <c r="L1288" s="8">
        <v>5.31</v>
      </c>
      <c r="M1288" s="10">
        <f t="shared" si="80"/>
        <v>3.7407537865445581E-2</v>
      </c>
      <c r="N1288" t="str">
        <f t="shared" si="81"/>
        <v>04</v>
      </c>
      <c r="O1288">
        <f t="shared" si="82"/>
        <v>2024</v>
      </c>
      <c r="P1288" s="8">
        <f t="shared" si="83"/>
        <v>25.05</v>
      </c>
    </row>
    <row r="1289" spans="1:16" x14ac:dyDescent="0.3">
      <c r="A1289" s="2" t="s">
        <v>2323</v>
      </c>
      <c r="B1289" s="4">
        <v>45387</v>
      </c>
      <c r="C1289" s="2" t="s">
        <v>140</v>
      </c>
      <c r="D1289" s="2" t="s">
        <v>48</v>
      </c>
      <c r="E1289" s="2" t="s">
        <v>49</v>
      </c>
      <c r="F1289" s="2" t="s">
        <v>16</v>
      </c>
      <c r="G1289" s="6">
        <v>3</v>
      </c>
      <c r="H1289" s="8">
        <v>239</v>
      </c>
      <c r="I1289" s="10">
        <v>0.2</v>
      </c>
      <c r="J1289" s="8">
        <v>573.6</v>
      </c>
      <c r="K1289" s="8">
        <v>570.98</v>
      </c>
      <c r="L1289" s="8">
        <v>2.62</v>
      </c>
      <c r="M1289" s="10">
        <f t="shared" si="80"/>
        <v>4.5676429567642956E-3</v>
      </c>
      <c r="N1289" t="str">
        <f t="shared" si="81"/>
        <v>04</v>
      </c>
      <c r="O1289">
        <f t="shared" si="82"/>
        <v>2024</v>
      </c>
      <c r="P1289" s="8">
        <f t="shared" si="83"/>
        <v>143.4</v>
      </c>
    </row>
    <row r="1290" spans="1:16" x14ac:dyDescent="0.3">
      <c r="A1290" s="2" t="s">
        <v>2324</v>
      </c>
      <c r="B1290" s="4">
        <v>45387</v>
      </c>
      <c r="C1290" s="2" t="s">
        <v>1161</v>
      </c>
      <c r="D1290" s="2" t="s">
        <v>24</v>
      </c>
      <c r="E1290" s="2" t="s">
        <v>20</v>
      </c>
      <c r="F1290" s="2" t="s">
        <v>43</v>
      </c>
      <c r="G1290" s="6">
        <v>2</v>
      </c>
      <c r="H1290" s="8">
        <v>4199</v>
      </c>
      <c r="I1290" s="10">
        <v>0.15</v>
      </c>
      <c r="J1290" s="8">
        <v>7138.3</v>
      </c>
      <c r="K1290" s="8">
        <v>6852.98</v>
      </c>
      <c r="L1290" s="8">
        <v>285.32</v>
      </c>
      <c r="M1290" s="10">
        <f t="shared" si="80"/>
        <v>3.9970301052071222E-2</v>
      </c>
      <c r="N1290" t="str">
        <f t="shared" si="81"/>
        <v>04</v>
      </c>
      <c r="O1290">
        <f t="shared" si="82"/>
        <v>2024</v>
      </c>
      <c r="P1290" s="8">
        <f t="shared" si="83"/>
        <v>1259.7</v>
      </c>
    </row>
    <row r="1291" spans="1:16" x14ac:dyDescent="0.3">
      <c r="A1291" s="2" t="s">
        <v>2325</v>
      </c>
      <c r="B1291" s="4">
        <v>45387</v>
      </c>
      <c r="C1291" s="2" t="s">
        <v>2326</v>
      </c>
      <c r="D1291" s="2" t="s">
        <v>99</v>
      </c>
      <c r="E1291" s="2" t="s">
        <v>15</v>
      </c>
      <c r="F1291" s="2" t="s">
        <v>25</v>
      </c>
      <c r="G1291" s="6">
        <v>2</v>
      </c>
      <c r="H1291" s="8">
        <v>775</v>
      </c>
      <c r="I1291" s="10">
        <v>0.1</v>
      </c>
      <c r="J1291" s="8">
        <v>1395</v>
      </c>
      <c r="K1291" s="8">
        <v>941.47</v>
      </c>
      <c r="L1291" s="8">
        <v>453.53</v>
      </c>
      <c r="M1291" s="10">
        <f t="shared" si="80"/>
        <v>0.32511111111111107</v>
      </c>
      <c r="N1291" t="str">
        <f t="shared" si="81"/>
        <v>04</v>
      </c>
      <c r="O1291">
        <f t="shared" si="82"/>
        <v>2024</v>
      </c>
      <c r="P1291" s="8">
        <f t="shared" si="83"/>
        <v>155</v>
      </c>
    </row>
    <row r="1292" spans="1:16" x14ac:dyDescent="0.3">
      <c r="A1292" s="2" t="s">
        <v>2327</v>
      </c>
      <c r="B1292" s="4">
        <v>45387</v>
      </c>
      <c r="C1292" s="2" t="s">
        <v>2328</v>
      </c>
      <c r="D1292" s="2" t="s">
        <v>14</v>
      </c>
      <c r="E1292" s="2" t="s">
        <v>15</v>
      </c>
      <c r="F1292" s="2" t="s">
        <v>25</v>
      </c>
      <c r="G1292" s="6">
        <v>3</v>
      </c>
      <c r="H1292" s="8">
        <v>548</v>
      </c>
      <c r="I1292" s="10">
        <v>0.1</v>
      </c>
      <c r="J1292" s="8">
        <v>1479.6</v>
      </c>
      <c r="K1292" s="8">
        <v>1062.97</v>
      </c>
      <c r="L1292" s="8">
        <v>416.63</v>
      </c>
      <c r="M1292" s="10">
        <f t="shared" si="80"/>
        <v>0.28158286023249529</v>
      </c>
      <c r="N1292" t="str">
        <f t="shared" si="81"/>
        <v>04</v>
      </c>
      <c r="O1292">
        <f t="shared" si="82"/>
        <v>2024</v>
      </c>
      <c r="P1292" s="8">
        <f t="shared" si="83"/>
        <v>164.4</v>
      </c>
    </row>
    <row r="1293" spans="1:16" x14ac:dyDescent="0.3">
      <c r="A1293" s="2" t="s">
        <v>2329</v>
      </c>
      <c r="B1293" s="4">
        <v>45387</v>
      </c>
      <c r="C1293" s="2" t="s">
        <v>617</v>
      </c>
      <c r="D1293" s="2" t="s">
        <v>99</v>
      </c>
      <c r="E1293" s="2" t="s">
        <v>15</v>
      </c>
      <c r="F1293" s="2" t="s">
        <v>21</v>
      </c>
      <c r="G1293" s="6">
        <v>1</v>
      </c>
      <c r="H1293" s="8">
        <v>1403</v>
      </c>
      <c r="I1293" s="10">
        <v>0.05</v>
      </c>
      <c r="J1293" s="8">
        <v>1332.85</v>
      </c>
      <c r="K1293" s="8">
        <v>1105.1300000000001</v>
      </c>
      <c r="L1293" s="8">
        <v>227.72</v>
      </c>
      <c r="M1293" s="10">
        <f t="shared" si="80"/>
        <v>0.17085193382601194</v>
      </c>
      <c r="N1293" t="str">
        <f t="shared" si="81"/>
        <v>04</v>
      </c>
      <c r="O1293">
        <f t="shared" si="82"/>
        <v>2024</v>
      </c>
      <c r="P1293" s="8">
        <f t="shared" si="83"/>
        <v>70.150000000000006</v>
      </c>
    </row>
    <row r="1294" spans="1:16" x14ac:dyDescent="0.3">
      <c r="A1294" s="2" t="s">
        <v>2330</v>
      </c>
      <c r="B1294" s="4">
        <v>45387</v>
      </c>
      <c r="C1294" s="2" t="s">
        <v>2179</v>
      </c>
      <c r="D1294" s="2" t="s">
        <v>76</v>
      </c>
      <c r="E1294" s="2" t="s">
        <v>15</v>
      </c>
      <c r="F1294" s="2" t="s">
        <v>16</v>
      </c>
      <c r="G1294" s="6">
        <v>1</v>
      </c>
      <c r="H1294" s="8">
        <v>2339</v>
      </c>
      <c r="I1294" s="10">
        <v>0.15</v>
      </c>
      <c r="J1294" s="8">
        <v>1988.15</v>
      </c>
      <c r="K1294" s="8">
        <v>1306.76</v>
      </c>
      <c r="L1294" s="8">
        <v>681.39</v>
      </c>
      <c r="M1294" s="10">
        <f t="shared" si="80"/>
        <v>0.34272564947312828</v>
      </c>
      <c r="N1294" t="str">
        <f t="shared" si="81"/>
        <v>04</v>
      </c>
      <c r="O1294">
        <f t="shared" si="82"/>
        <v>2024</v>
      </c>
      <c r="P1294" s="8">
        <f t="shared" si="83"/>
        <v>350.84999999999997</v>
      </c>
    </row>
    <row r="1295" spans="1:16" x14ac:dyDescent="0.3">
      <c r="A1295" s="2" t="s">
        <v>2331</v>
      </c>
      <c r="B1295" s="4">
        <v>45387</v>
      </c>
      <c r="C1295" s="2" t="s">
        <v>732</v>
      </c>
      <c r="D1295" s="2" t="s">
        <v>24</v>
      </c>
      <c r="E1295" s="2" t="s">
        <v>20</v>
      </c>
      <c r="F1295" s="2" t="s">
        <v>32</v>
      </c>
      <c r="G1295" s="6">
        <v>2</v>
      </c>
      <c r="H1295" s="8">
        <v>2921</v>
      </c>
      <c r="I1295" s="10">
        <v>0.1</v>
      </c>
      <c r="J1295" s="8">
        <v>5257.8</v>
      </c>
      <c r="K1295" s="8">
        <v>3443.5</v>
      </c>
      <c r="L1295" s="8">
        <v>1814.3</v>
      </c>
      <c r="M1295" s="10">
        <f t="shared" si="80"/>
        <v>0.34506827950853969</v>
      </c>
      <c r="N1295" t="str">
        <f t="shared" si="81"/>
        <v>04</v>
      </c>
      <c r="O1295">
        <f t="shared" si="82"/>
        <v>2024</v>
      </c>
      <c r="P1295" s="8">
        <f t="shared" si="83"/>
        <v>584.20000000000005</v>
      </c>
    </row>
    <row r="1296" spans="1:16" x14ac:dyDescent="0.3">
      <c r="A1296" s="2" t="s">
        <v>2332</v>
      </c>
      <c r="B1296" s="4">
        <v>45387</v>
      </c>
      <c r="C1296" s="2" t="s">
        <v>2333</v>
      </c>
      <c r="D1296" s="2" t="s">
        <v>19</v>
      </c>
      <c r="E1296" s="2" t="s">
        <v>20</v>
      </c>
      <c r="F1296" s="2" t="s">
        <v>21</v>
      </c>
      <c r="G1296" s="6">
        <v>1</v>
      </c>
      <c r="H1296" s="8">
        <v>736</v>
      </c>
      <c r="I1296" s="10">
        <v>0</v>
      </c>
      <c r="J1296" s="8">
        <v>736</v>
      </c>
      <c r="K1296" s="8">
        <v>539.9</v>
      </c>
      <c r="L1296" s="8">
        <v>196.1</v>
      </c>
      <c r="M1296" s="10">
        <f t="shared" si="80"/>
        <v>0.26644021739130436</v>
      </c>
      <c r="N1296" t="str">
        <f t="shared" si="81"/>
        <v>04</v>
      </c>
      <c r="O1296">
        <f t="shared" si="82"/>
        <v>2024</v>
      </c>
      <c r="P1296" s="8">
        <f t="shared" si="83"/>
        <v>0</v>
      </c>
    </row>
    <row r="1297" spans="1:16" x14ac:dyDescent="0.3">
      <c r="A1297" s="2" t="s">
        <v>2334</v>
      </c>
      <c r="B1297" s="4">
        <v>45387</v>
      </c>
      <c r="C1297" s="2" t="s">
        <v>1745</v>
      </c>
      <c r="D1297" s="2" t="s">
        <v>14</v>
      </c>
      <c r="E1297" s="2" t="s">
        <v>15</v>
      </c>
      <c r="F1297" s="2" t="s">
        <v>43</v>
      </c>
      <c r="G1297" s="6">
        <v>5</v>
      </c>
      <c r="H1297" s="8">
        <v>1227</v>
      </c>
      <c r="I1297" s="10">
        <v>0.05</v>
      </c>
      <c r="J1297" s="8">
        <v>5828.25</v>
      </c>
      <c r="K1297" s="8">
        <v>3969.87</v>
      </c>
      <c r="L1297" s="8">
        <v>1858.38</v>
      </c>
      <c r="M1297" s="10">
        <f t="shared" si="80"/>
        <v>0.31885728992407669</v>
      </c>
      <c r="N1297" t="str">
        <f t="shared" si="81"/>
        <v>04</v>
      </c>
      <c r="O1297">
        <f t="shared" si="82"/>
        <v>2024</v>
      </c>
      <c r="P1297" s="8">
        <f t="shared" si="83"/>
        <v>306.75</v>
      </c>
    </row>
    <row r="1298" spans="1:16" x14ac:dyDescent="0.3">
      <c r="A1298" s="2" t="s">
        <v>2335</v>
      </c>
      <c r="B1298" s="4">
        <v>45388</v>
      </c>
      <c r="C1298" s="2" t="s">
        <v>522</v>
      </c>
      <c r="D1298" s="2" t="s">
        <v>99</v>
      </c>
      <c r="E1298" s="2" t="s">
        <v>15</v>
      </c>
      <c r="F1298" s="2" t="s">
        <v>32</v>
      </c>
      <c r="G1298" s="6">
        <v>5</v>
      </c>
      <c r="H1298" s="8">
        <v>1726</v>
      </c>
      <c r="I1298" s="10">
        <v>0.1</v>
      </c>
      <c r="J1298" s="8">
        <v>7767</v>
      </c>
      <c r="K1298" s="8">
        <v>6695.35</v>
      </c>
      <c r="L1298" s="8">
        <v>1071.6500000000001</v>
      </c>
      <c r="M1298" s="10">
        <f t="shared" si="80"/>
        <v>0.13797476503154371</v>
      </c>
      <c r="N1298" t="str">
        <f t="shared" si="81"/>
        <v>04</v>
      </c>
      <c r="O1298">
        <f t="shared" si="82"/>
        <v>2024</v>
      </c>
      <c r="P1298" s="8">
        <f t="shared" si="83"/>
        <v>863</v>
      </c>
    </row>
    <row r="1299" spans="1:16" x14ac:dyDescent="0.3">
      <c r="A1299" s="2" t="s">
        <v>2336</v>
      </c>
      <c r="B1299" s="4">
        <v>45388</v>
      </c>
      <c r="C1299" s="2" t="s">
        <v>2337</v>
      </c>
      <c r="D1299" s="2" t="s">
        <v>24</v>
      </c>
      <c r="E1299" s="2" t="s">
        <v>20</v>
      </c>
      <c r="F1299" s="2" t="s">
        <v>43</v>
      </c>
      <c r="G1299" s="6">
        <v>4</v>
      </c>
      <c r="H1299" s="8">
        <v>4107</v>
      </c>
      <c r="I1299" s="10">
        <v>0.05</v>
      </c>
      <c r="J1299" s="8">
        <v>15606.6</v>
      </c>
      <c r="K1299" s="8">
        <v>11408.88</v>
      </c>
      <c r="L1299" s="8">
        <v>4197.72</v>
      </c>
      <c r="M1299" s="10">
        <f t="shared" si="80"/>
        <v>0.26897082003767636</v>
      </c>
      <c r="N1299" t="str">
        <f t="shared" si="81"/>
        <v>04</v>
      </c>
      <c r="O1299">
        <f t="shared" si="82"/>
        <v>2024</v>
      </c>
      <c r="P1299" s="8">
        <f t="shared" si="83"/>
        <v>821.40000000000009</v>
      </c>
    </row>
    <row r="1300" spans="1:16" x14ac:dyDescent="0.3">
      <c r="A1300" s="2" t="s">
        <v>2338</v>
      </c>
      <c r="B1300" s="4">
        <v>45388</v>
      </c>
      <c r="C1300" s="2" t="s">
        <v>1205</v>
      </c>
      <c r="D1300" s="2" t="s">
        <v>31</v>
      </c>
      <c r="E1300" s="2" t="s">
        <v>20</v>
      </c>
      <c r="F1300" s="2" t="s">
        <v>16</v>
      </c>
      <c r="G1300" s="6">
        <v>2</v>
      </c>
      <c r="H1300" s="8">
        <v>24788</v>
      </c>
      <c r="I1300" s="10">
        <v>0.2</v>
      </c>
      <c r="J1300" s="8">
        <v>39660.800000000003</v>
      </c>
      <c r="K1300" s="8">
        <v>40160.879999999997</v>
      </c>
      <c r="L1300" s="8">
        <v>-500.08</v>
      </c>
      <c r="M1300" s="10">
        <f t="shared" si="80"/>
        <v>-1.2608923672744875E-2</v>
      </c>
      <c r="N1300" t="str">
        <f t="shared" si="81"/>
        <v>04</v>
      </c>
      <c r="O1300">
        <f t="shared" si="82"/>
        <v>2024</v>
      </c>
      <c r="P1300" s="8">
        <f t="shared" si="83"/>
        <v>9915.2000000000007</v>
      </c>
    </row>
    <row r="1301" spans="1:16" x14ac:dyDescent="0.3">
      <c r="A1301" s="2" t="s">
        <v>2339</v>
      </c>
      <c r="B1301" s="4">
        <v>45388</v>
      </c>
      <c r="C1301" s="2" t="s">
        <v>2340</v>
      </c>
      <c r="D1301" s="2" t="s">
        <v>64</v>
      </c>
      <c r="E1301" s="2" t="s">
        <v>36</v>
      </c>
      <c r="F1301" s="2" t="s">
        <v>43</v>
      </c>
      <c r="G1301" s="6">
        <v>1</v>
      </c>
      <c r="H1301" s="8">
        <v>7063</v>
      </c>
      <c r="I1301" s="10">
        <v>0.05</v>
      </c>
      <c r="J1301" s="8">
        <v>6709.85</v>
      </c>
      <c r="K1301" s="8">
        <v>3898.52</v>
      </c>
      <c r="L1301" s="8">
        <v>2811.33</v>
      </c>
      <c r="M1301" s="10">
        <f t="shared" si="80"/>
        <v>0.41898552128587074</v>
      </c>
      <c r="N1301" t="str">
        <f t="shared" si="81"/>
        <v>04</v>
      </c>
      <c r="O1301">
        <f t="shared" si="82"/>
        <v>2024</v>
      </c>
      <c r="P1301" s="8">
        <f t="shared" si="83"/>
        <v>353.15000000000003</v>
      </c>
    </row>
    <row r="1302" spans="1:16" x14ac:dyDescent="0.3">
      <c r="A1302" s="2" t="s">
        <v>2341</v>
      </c>
      <c r="B1302" s="4">
        <v>45388</v>
      </c>
      <c r="C1302" s="2" t="s">
        <v>1944</v>
      </c>
      <c r="D1302" s="2" t="s">
        <v>130</v>
      </c>
      <c r="E1302" s="2" t="s">
        <v>36</v>
      </c>
      <c r="F1302" s="2" t="s">
        <v>16</v>
      </c>
      <c r="G1302" s="6">
        <v>1</v>
      </c>
      <c r="H1302" s="8">
        <v>17208</v>
      </c>
      <c r="I1302" s="10">
        <v>0.1</v>
      </c>
      <c r="J1302" s="8">
        <v>15487.2</v>
      </c>
      <c r="K1302" s="8">
        <v>11078.15</v>
      </c>
      <c r="L1302" s="8">
        <v>4409.05</v>
      </c>
      <c r="M1302" s="10">
        <f t="shared" si="80"/>
        <v>0.28468993749677152</v>
      </c>
      <c r="N1302" t="str">
        <f t="shared" si="81"/>
        <v>04</v>
      </c>
      <c r="O1302">
        <f t="shared" si="82"/>
        <v>2024</v>
      </c>
      <c r="P1302" s="8">
        <f t="shared" si="83"/>
        <v>1720.8000000000002</v>
      </c>
    </row>
    <row r="1303" spans="1:16" x14ac:dyDescent="0.3">
      <c r="A1303" s="2" t="s">
        <v>2342</v>
      </c>
      <c r="B1303" s="4">
        <v>45388</v>
      </c>
      <c r="C1303" s="2" t="s">
        <v>2343</v>
      </c>
      <c r="D1303" s="2" t="s">
        <v>73</v>
      </c>
      <c r="E1303" s="2" t="s">
        <v>49</v>
      </c>
      <c r="F1303" s="2" t="s">
        <v>16</v>
      </c>
      <c r="G1303" s="6">
        <v>1</v>
      </c>
      <c r="H1303" s="8">
        <v>126</v>
      </c>
      <c r="I1303" s="10">
        <v>0.1</v>
      </c>
      <c r="J1303" s="8">
        <v>113.4</v>
      </c>
      <c r="K1303" s="8">
        <v>88.44</v>
      </c>
      <c r="L1303" s="8">
        <v>24.96</v>
      </c>
      <c r="M1303" s="10">
        <f t="shared" si="80"/>
        <v>0.22010582010582011</v>
      </c>
      <c r="N1303" t="str">
        <f t="shared" si="81"/>
        <v>04</v>
      </c>
      <c r="O1303">
        <f t="shared" si="82"/>
        <v>2024</v>
      </c>
      <c r="P1303" s="8">
        <f t="shared" si="83"/>
        <v>12.600000000000001</v>
      </c>
    </row>
    <row r="1304" spans="1:16" x14ac:dyDescent="0.3">
      <c r="A1304" s="2" t="s">
        <v>2344</v>
      </c>
      <c r="B1304" s="4">
        <v>45388</v>
      </c>
      <c r="C1304" s="2" t="s">
        <v>2263</v>
      </c>
      <c r="D1304" s="2" t="s">
        <v>14</v>
      </c>
      <c r="E1304" s="2" t="s">
        <v>15</v>
      </c>
      <c r="F1304" s="2" t="s">
        <v>32</v>
      </c>
      <c r="G1304" s="6">
        <v>1</v>
      </c>
      <c r="H1304" s="8">
        <v>1020</v>
      </c>
      <c r="I1304" s="10">
        <v>0.15</v>
      </c>
      <c r="J1304" s="8">
        <v>867</v>
      </c>
      <c r="K1304" s="8">
        <v>592.9</v>
      </c>
      <c r="L1304" s="8">
        <v>274.10000000000002</v>
      </c>
      <c r="M1304" s="10">
        <f t="shared" si="80"/>
        <v>0.31614763552479819</v>
      </c>
      <c r="N1304" t="str">
        <f t="shared" si="81"/>
        <v>04</v>
      </c>
      <c r="O1304">
        <f t="shared" si="82"/>
        <v>2024</v>
      </c>
      <c r="P1304" s="8">
        <f t="shared" si="83"/>
        <v>153</v>
      </c>
    </row>
    <row r="1305" spans="1:16" x14ac:dyDescent="0.3">
      <c r="A1305" s="2" t="s">
        <v>2345</v>
      </c>
      <c r="B1305" s="4">
        <v>45388</v>
      </c>
      <c r="C1305" s="2" t="s">
        <v>1823</v>
      </c>
      <c r="D1305" s="2" t="s">
        <v>28</v>
      </c>
      <c r="E1305" s="2" t="s">
        <v>20</v>
      </c>
      <c r="F1305" s="2" t="s">
        <v>21</v>
      </c>
      <c r="G1305" s="6">
        <v>2</v>
      </c>
      <c r="H1305" s="8">
        <v>58507</v>
      </c>
      <c r="I1305" s="10">
        <v>0.2</v>
      </c>
      <c r="J1305" s="8">
        <v>93611.199999999997</v>
      </c>
      <c r="K1305" s="8">
        <v>91991.46</v>
      </c>
      <c r="L1305" s="8">
        <v>1619.74</v>
      </c>
      <c r="M1305" s="10">
        <f t="shared" si="80"/>
        <v>1.7302844104124294E-2</v>
      </c>
      <c r="N1305" t="str">
        <f t="shared" si="81"/>
        <v>04</v>
      </c>
      <c r="O1305">
        <f t="shared" si="82"/>
        <v>2024</v>
      </c>
      <c r="P1305" s="8">
        <f t="shared" si="83"/>
        <v>23402.800000000003</v>
      </c>
    </row>
    <row r="1306" spans="1:16" x14ac:dyDescent="0.3">
      <c r="A1306" s="2" t="s">
        <v>2346</v>
      </c>
      <c r="B1306" s="4">
        <v>45388</v>
      </c>
      <c r="C1306" s="2" t="s">
        <v>611</v>
      </c>
      <c r="D1306" s="2" t="s">
        <v>35</v>
      </c>
      <c r="E1306" s="2" t="s">
        <v>36</v>
      </c>
      <c r="F1306" s="2" t="s">
        <v>43</v>
      </c>
      <c r="G1306" s="6">
        <v>2</v>
      </c>
      <c r="H1306" s="8">
        <v>3952</v>
      </c>
      <c r="I1306" s="10">
        <v>0.1</v>
      </c>
      <c r="J1306" s="8">
        <v>7113.6</v>
      </c>
      <c r="K1306" s="8">
        <v>5691.31</v>
      </c>
      <c r="L1306" s="8">
        <v>1422.29</v>
      </c>
      <c r="M1306" s="10">
        <f t="shared" si="80"/>
        <v>0.19993955240665764</v>
      </c>
      <c r="N1306" t="str">
        <f t="shared" si="81"/>
        <v>04</v>
      </c>
      <c r="O1306">
        <f t="shared" si="82"/>
        <v>2024</v>
      </c>
      <c r="P1306" s="8">
        <f t="shared" si="83"/>
        <v>790.40000000000009</v>
      </c>
    </row>
    <row r="1307" spans="1:16" x14ac:dyDescent="0.3">
      <c r="A1307" s="2" t="s">
        <v>2347</v>
      </c>
      <c r="B1307" s="4">
        <v>45388</v>
      </c>
      <c r="C1307" s="2" t="s">
        <v>2348</v>
      </c>
      <c r="D1307" s="2" t="s">
        <v>48</v>
      </c>
      <c r="E1307" s="2" t="s">
        <v>49</v>
      </c>
      <c r="F1307" s="2" t="s">
        <v>32</v>
      </c>
      <c r="G1307" s="6">
        <v>1</v>
      </c>
      <c r="H1307" s="8">
        <v>136</v>
      </c>
      <c r="I1307" s="10">
        <v>0.05</v>
      </c>
      <c r="J1307" s="8">
        <v>129.19999999999999</v>
      </c>
      <c r="K1307" s="8">
        <v>94.52</v>
      </c>
      <c r="L1307" s="8">
        <v>34.68</v>
      </c>
      <c r="M1307" s="10">
        <f t="shared" si="80"/>
        <v>0.26842105263157895</v>
      </c>
      <c r="N1307" t="str">
        <f t="shared" si="81"/>
        <v>04</v>
      </c>
      <c r="O1307">
        <f t="shared" si="82"/>
        <v>2024</v>
      </c>
      <c r="P1307" s="8">
        <f t="shared" si="83"/>
        <v>6.8000000000000007</v>
      </c>
    </row>
    <row r="1308" spans="1:16" x14ac:dyDescent="0.3">
      <c r="A1308" s="2" t="s">
        <v>2349</v>
      </c>
      <c r="B1308" s="4">
        <v>45388</v>
      </c>
      <c r="C1308" s="2" t="s">
        <v>2350</v>
      </c>
      <c r="D1308" s="2" t="s">
        <v>57</v>
      </c>
      <c r="E1308" s="2" t="s">
        <v>20</v>
      </c>
      <c r="F1308" s="2" t="s">
        <v>21</v>
      </c>
      <c r="G1308" s="6">
        <v>1</v>
      </c>
      <c r="H1308" s="8">
        <v>28826</v>
      </c>
      <c r="I1308" s="10">
        <v>0.05</v>
      </c>
      <c r="J1308" s="8">
        <v>27384.7</v>
      </c>
      <c r="K1308" s="8">
        <v>16055.35</v>
      </c>
      <c r="L1308" s="8">
        <v>11329.35</v>
      </c>
      <c r="M1308" s="10">
        <f t="shared" si="80"/>
        <v>0.41371094078080095</v>
      </c>
      <c r="N1308" t="str">
        <f t="shared" si="81"/>
        <v>04</v>
      </c>
      <c r="O1308">
        <f t="shared" si="82"/>
        <v>2024</v>
      </c>
      <c r="P1308" s="8">
        <f t="shared" si="83"/>
        <v>1441.3000000000002</v>
      </c>
    </row>
    <row r="1309" spans="1:16" x14ac:dyDescent="0.3">
      <c r="A1309" s="2" t="s">
        <v>2351</v>
      </c>
      <c r="B1309" s="4">
        <v>45388</v>
      </c>
      <c r="C1309" s="2" t="s">
        <v>550</v>
      </c>
      <c r="D1309" s="2" t="s">
        <v>48</v>
      </c>
      <c r="E1309" s="2" t="s">
        <v>49</v>
      </c>
      <c r="F1309" s="2" t="s">
        <v>16</v>
      </c>
      <c r="G1309" s="6">
        <v>1</v>
      </c>
      <c r="H1309" s="8">
        <v>149</v>
      </c>
      <c r="I1309" s="10">
        <v>0</v>
      </c>
      <c r="J1309" s="8">
        <v>149</v>
      </c>
      <c r="K1309" s="8">
        <v>117.52</v>
      </c>
      <c r="L1309" s="8">
        <v>31.48</v>
      </c>
      <c r="M1309" s="10">
        <f t="shared" si="80"/>
        <v>0.21127516778523489</v>
      </c>
      <c r="N1309" t="str">
        <f t="shared" si="81"/>
        <v>04</v>
      </c>
      <c r="O1309">
        <f t="shared" si="82"/>
        <v>2024</v>
      </c>
      <c r="P1309" s="8">
        <f t="shared" si="83"/>
        <v>0</v>
      </c>
    </row>
    <row r="1310" spans="1:16" x14ac:dyDescent="0.3">
      <c r="A1310" s="2" t="s">
        <v>2352</v>
      </c>
      <c r="B1310" s="4">
        <v>45388</v>
      </c>
      <c r="C1310" s="2" t="s">
        <v>1234</v>
      </c>
      <c r="D1310" s="2" t="s">
        <v>19</v>
      </c>
      <c r="E1310" s="2" t="s">
        <v>20</v>
      </c>
      <c r="F1310" s="2" t="s">
        <v>43</v>
      </c>
      <c r="G1310" s="6">
        <v>3</v>
      </c>
      <c r="H1310" s="8">
        <v>1092</v>
      </c>
      <c r="I1310" s="10">
        <v>0</v>
      </c>
      <c r="J1310" s="8">
        <v>3276</v>
      </c>
      <c r="K1310" s="8">
        <v>1903.97</v>
      </c>
      <c r="L1310" s="8">
        <v>1372.03</v>
      </c>
      <c r="M1310" s="10">
        <f t="shared" si="80"/>
        <v>0.41881257631257629</v>
      </c>
      <c r="N1310" t="str">
        <f t="shared" si="81"/>
        <v>04</v>
      </c>
      <c r="O1310">
        <f t="shared" si="82"/>
        <v>2024</v>
      </c>
      <c r="P1310" s="8">
        <f t="shared" si="83"/>
        <v>0</v>
      </c>
    </row>
    <row r="1311" spans="1:16" x14ac:dyDescent="0.3">
      <c r="A1311" s="2" t="s">
        <v>2353</v>
      </c>
      <c r="B1311" s="4">
        <v>45388</v>
      </c>
      <c r="C1311" s="2" t="s">
        <v>755</v>
      </c>
      <c r="D1311" s="2" t="s">
        <v>130</v>
      </c>
      <c r="E1311" s="2" t="s">
        <v>36</v>
      </c>
      <c r="F1311" s="2" t="s">
        <v>32</v>
      </c>
      <c r="G1311" s="6">
        <v>3</v>
      </c>
      <c r="H1311" s="8">
        <v>20302</v>
      </c>
      <c r="I1311" s="10">
        <v>0</v>
      </c>
      <c r="J1311" s="8">
        <v>60906</v>
      </c>
      <c r="K1311" s="8">
        <v>41131</v>
      </c>
      <c r="L1311" s="8">
        <v>19775</v>
      </c>
      <c r="M1311" s="10">
        <f t="shared" si="80"/>
        <v>0.32468065543624602</v>
      </c>
      <c r="N1311" t="str">
        <f t="shared" si="81"/>
        <v>04</v>
      </c>
      <c r="O1311">
        <f t="shared" si="82"/>
        <v>2024</v>
      </c>
      <c r="P1311" s="8">
        <f t="shared" si="83"/>
        <v>0</v>
      </c>
    </row>
    <row r="1312" spans="1:16" x14ac:dyDescent="0.3">
      <c r="A1312" s="2" t="s">
        <v>2354</v>
      </c>
      <c r="B1312" s="4">
        <v>45388</v>
      </c>
      <c r="C1312" s="2" t="s">
        <v>700</v>
      </c>
      <c r="D1312" s="2" t="s">
        <v>24</v>
      </c>
      <c r="E1312" s="2" t="s">
        <v>20</v>
      </c>
      <c r="F1312" s="2" t="s">
        <v>32</v>
      </c>
      <c r="G1312" s="6">
        <v>4</v>
      </c>
      <c r="H1312" s="8">
        <v>3769</v>
      </c>
      <c r="I1312" s="10">
        <v>0.05</v>
      </c>
      <c r="J1312" s="8">
        <v>14322.2</v>
      </c>
      <c r="K1312" s="8">
        <v>11257.35</v>
      </c>
      <c r="L1312" s="8">
        <v>3064.85</v>
      </c>
      <c r="M1312" s="10">
        <f t="shared" si="80"/>
        <v>0.21399296197511553</v>
      </c>
      <c r="N1312" t="str">
        <f t="shared" si="81"/>
        <v>04</v>
      </c>
      <c r="O1312">
        <f t="shared" si="82"/>
        <v>2024</v>
      </c>
      <c r="P1312" s="8">
        <f t="shared" si="83"/>
        <v>753.80000000000007</v>
      </c>
    </row>
    <row r="1313" spans="1:16" x14ac:dyDescent="0.3">
      <c r="A1313" s="2" t="s">
        <v>2355</v>
      </c>
      <c r="B1313" s="4">
        <v>45388</v>
      </c>
      <c r="C1313" s="2" t="s">
        <v>2356</v>
      </c>
      <c r="D1313" s="2" t="s">
        <v>48</v>
      </c>
      <c r="E1313" s="2" t="s">
        <v>49</v>
      </c>
      <c r="F1313" s="2" t="s">
        <v>43</v>
      </c>
      <c r="G1313" s="6">
        <v>2</v>
      </c>
      <c r="H1313" s="8">
        <v>240</v>
      </c>
      <c r="I1313" s="10">
        <v>0</v>
      </c>
      <c r="J1313" s="8">
        <v>480</v>
      </c>
      <c r="K1313" s="8">
        <v>285.13</v>
      </c>
      <c r="L1313" s="8">
        <v>194.87</v>
      </c>
      <c r="M1313" s="10">
        <f t="shared" si="80"/>
        <v>0.40597916666666667</v>
      </c>
      <c r="N1313" t="str">
        <f t="shared" si="81"/>
        <v>04</v>
      </c>
      <c r="O1313">
        <f t="shared" si="82"/>
        <v>2024</v>
      </c>
      <c r="P1313" s="8">
        <f t="shared" si="83"/>
        <v>0</v>
      </c>
    </row>
    <row r="1314" spans="1:16" x14ac:dyDescent="0.3">
      <c r="A1314" s="2" t="s">
        <v>2357</v>
      </c>
      <c r="B1314" s="4">
        <v>45388</v>
      </c>
      <c r="C1314" s="2" t="s">
        <v>2358</v>
      </c>
      <c r="D1314" s="2" t="s">
        <v>57</v>
      </c>
      <c r="E1314" s="2" t="s">
        <v>20</v>
      </c>
      <c r="F1314" s="2" t="s">
        <v>21</v>
      </c>
      <c r="G1314" s="6">
        <v>1</v>
      </c>
      <c r="H1314" s="8">
        <v>19399</v>
      </c>
      <c r="I1314" s="10">
        <v>0.05</v>
      </c>
      <c r="J1314" s="8">
        <v>18429.05</v>
      </c>
      <c r="K1314" s="8">
        <v>12331.54</v>
      </c>
      <c r="L1314" s="8">
        <v>6097.51</v>
      </c>
      <c r="M1314" s="10">
        <f t="shared" si="80"/>
        <v>0.33086404345313514</v>
      </c>
      <c r="N1314" t="str">
        <f t="shared" si="81"/>
        <v>04</v>
      </c>
      <c r="O1314">
        <f t="shared" si="82"/>
        <v>2024</v>
      </c>
      <c r="P1314" s="8">
        <f t="shared" si="83"/>
        <v>969.95</v>
      </c>
    </row>
    <row r="1315" spans="1:16" x14ac:dyDescent="0.3">
      <c r="A1315" s="2" t="s">
        <v>2359</v>
      </c>
      <c r="B1315" s="4">
        <v>45388</v>
      </c>
      <c r="C1315" s="2" t="s">
        <v>1637</v>
      </c>
      <c r="D1315" s="2" t="s">
        <v>24</v>
      </c>
      <c r="E1315" s="2" t="s">
        <v>20</v>
      </c>
      <c r="F1315" s="2" t="s">
        <v>16</v>
      </c>
      <c r="G1315" s="6">
        <v>2</v>
      </c>
      <c r="H1315" s="8">
        <v>4821</v>
      </c>
      <c r="I1315" s="10">
        <v>0</v>
      </c>
      <c r="J1315" s="8">
        <v>9642</v>
      </c>
      <c r="K1315" s="8">
        <v>5742.2</v>
      </c>
      <c r="L1315" s="8">
        <v>3899.8</v>
      </c>
      <c r="M1315" s="10">
        <f t="shared" si="80"/>
        <v>0.40445965567309689</v>
      </c>
      <c r="N1315" t="str">
        <f t="shared" si="81"/>
        <v>04</v>
      </c>
      <c r="O1315">
        <f t="shared" si="82"/>
        <v>2024</v>
      </c>
      <c r="P1315" s="8">
        <f t="shared" si="83"/>
        <v>0</v>
      </c>
    </row>
    <row r="1316" spans="1:16" x14ac:dyDescent="0.3">
      <c r="A1316" s="2" t="s">
        <v>2360</v>
      </c>
      <c r="B1316" s="4">
        <v>45388</v>
      </c>
      <c r="C1316" s="2" t="s">
        <v>2361</v>
      </c>
      <c r="D1316" s="2" t="s">
        <v>28</v>
      </c>
      <c r="E1316" s="2" t="s">
        <v>20</v>
      </c>
      <c r="F1316" s="2" t="s">
        <v>21</v>
      </c>
      <c r="G1316" s="6">
        <v>5</v>
      </c>
      <c r="H1316" s="8">
        <v>70697</v>
      </c>
      <c r="I1316" s="10">
        <v>0</v>
      </c>
      <c r="J1316" s="8">
        <v>353485</v>
      </c>
      <c r="K1316" s="8">
        <v>211427.61</v>
      </c>
      <c r="L1316" s="8">
        <v>142057.39000000001</v>
      </c>
      <c r="M1316" s="10">
        <f t="shared" si="80"/>
        <v>0.401876713297594</v>
      </c>
      <c r="N1316" t="str">
        <f t="shared" si="81"/>
        <v>04</v>
      </c>
      <c r="O1316">
        <f t="shared" si="82"/>
        <v>2024</v>
      </c>
      <c r="P1316" s="8">
        <f t="shared" si="83"/>
        <v>0</v>
      </c>
    </row>
    <row r="1317" spans="1:16" x14ac:dyDescent="0.3">
      <c r="A1317" s="2" t="s">
        <v>2362</v>
      </c>
      <c r="B1317" s="4">
        <v>45388</v>
      </c>
      <c r="C1317" s="2" t="s">
        <v>929</v>
      </c>
      <c r="D1317" s="2" t="s">
        <v>24</v>
      </c>
      <c r="E1317" s="2" t="s">
        <v>20</v>
      </c>
      <c r="F1317" s="2" t="s">
        <v>43</v>
      </c>
      <c r="G1317" s="6">
        <v>2</v>
      </c>
      <c r="H1317" s="8">
        <v>2673</v>
      </c>
      <c r="I1317" s="10">
        <v>0.1</v>
      </c>
      <c r="J1317" s="8">
        <v>4811.3999999999996</v>
      </c>
      <c r="K1317" s="8">
        <v>3305.11</v>
      </c>
      <c r="L1317" s="8">
        <v>1506.29</v>
      </c>
      <c r="M1317" s="10">
        <f t="shared" si="80"/>
        <v>0.31306688281996925</v>
      </c>
      <c r="N1317" t="str">
        <f t="shared" si="81"/>
        <v>04</v>
      </c>
      <c r="O1317">
        <f t="shared" si="82"/>
        <v>2024</v>
      </c>
      <c r="P1317" s="8">
        <f t="shared" si="83"/>
        <v>534.6</v>
      </c>
    </row>
    <row r="1318" spans="1:16" x14ac:dyDescent="0.3">
      <c r="A1318" s="2" t="s">
        <v>2363</v>
      </c>
      <c r="B1318" s="4">
        <v>45389</v>
      </c>
      <c r="C1318" s="2" t="s">
        <v>2364</v>
      </c>
      <c r="D1318" s="2" t="s">
        <v>24</v>
      </c>
      <c r="E1318" s="2" t="s">
        <v>20</v>
      </c>
      <c r="F1318" s="2" t="s">
        <v>43</v>
      </c>
      <c r="G1318" s="6">
        <v>1</v>
      </c>
      <c r="H1318" s="8">
        <v>1864</v>
      </c>
      <c r="I1318" s="10">
        <v>0.1</v>
      </c>
      <c r="J1318" s="8">
        <v>1677.6</v>
      </c>
      <c r="K1318" s="8">
        <v>1411.68</v>
      </c>
      <c r="L1318" s="8">
        <v>265.92</v>
      </c>
      <c r="M1318" s="10">
        <f t="shared" si="80"/>
        <v>0.15851216022889844</v>
      </c>
      <c r="N1318" t="str">
        <f t="shared" si="81"/>
        <v>04</v>
      </c>
      <c r="O1318">
        <f t="shared" si="82"/>
        <v>2024</v>
      </c>
      <c r="P1318" s="8">
        <f t="shared" si="83"/>
        <v>186.4</v>
      </c>
    </row>
    <row r="1319" spans="1:16" x14ac:dyDescent="0.3">
      <c r="A1319" s="2" t="s">
        <v>2365</v>
      </c>
      <c r="B1319" s="4">
        <v>45389</v>
      </c>
      <c r="C1319" s="2" t="s">
        <v>2366</v>
      </c>
      <c r="D1319" s="2" t="s">
        <v>130</v>
      </c>
      <c r="E1319" s="2" t="s">
        <v>36</v>
      </c>
      <c r="F1319" s="2" t="s">
        <v>16</v>
      </c>
      <c r="G1319" s="6">
        <v>1</v>
      </c>
      <c r="H1319" s="8">
        <v>17031</v>
      </c>
      <c r="I1319" s="10">
        <v>0</v>
      </c>
      <c r="J1319" s="8">
        <v>17031</v>
      </c>
      <c r="K1319" s="8">
        <v>12671.46</v>
      </c>
      <c r="L1319" s="8">
        <v>4359.54</v>
      </c>
      <c r="M1319" s="10">
        <f t="shared" si="80"/>
        <v>0.25597674828254358</v>
      </c>
      <c r="N1319" t="str">
        <f t="shared" si="81"/>
        <v>04</v>
      </c>
      <c r="O1319">
        <f t="shared" si="82"/>
        <v>2024</v>
      </c>
      <c r="P1319" s="8">
        <f t="shared" si="83"/>
        <v>0</v>
      </c>
    </row>
    <row r="1320" spans="1:16" x14ac:dyDescent="0.3">
      <c r="A1320" s="2" t="s">
        <v>2367</v>
      </c>
      <c r="B1320" s="4">
        <v>45389</v>
      </c>
      <c r="C1320" s="2" t="s">
        <v>2368</v>
      </c>
      <c r="D1320" s="2" t="s">
        <v>130</v>
      </c>
      <c r="E1320" s="2" t="s">
        <v>36</v>
      </c>
      <c r="F1320" s="2" t="s">
        <v>21</v>
      </c>
      <c r="G1320" s="6">
        <v>1</v>
      </c>
      <c r="H1320" s="8">
        <v>8577</v>
      </c>
      <c r="I1320" s="10">
        <v>0.05</v>
      </c>
      <c r="J1320" s="8">
        <v>8148.15</v>
      </c>
      <c r="K1320" s="8">
        <v>4932.55</v>
      </c>
      <c r="L1320" s="8">
        <v>3215.6</v>
      </c>
      <c r="M1320" s="10">
        <f t="shared" si="80"/>
        <v>0.39464172849051626</v>
      </c>
      <c r="N1320" t="str">
        <f t="shared" si="81"/>
        <v>04</v>
      </c>
      <c r="O1320">
        <f t="shared" si="82"/>
        <v>2024</v>
      </c>
      <c r="P1320" s="8">
        <f t="shared" si="83"/>
        <v>428.85</v>
      </c>
    </row>
    <row r="1321" spans="1:16" x14ac:dyDescent="0.3">
      <c r="A1321" s="2" t="s">
        <v>2369</v>
      </c>
      <c r="B1321" s="4">
        <v>45389</v>
      </c>
      <c r="C1321" s="2" t="s">
        <v>2370</v>
      </c>
      <c r="D1321" s="2" t="s">
        <v>28</v>
      </c>
      <c r="E1321" s="2" t="s">
        <v>20</v>
      </c>
      <c r="F1321" s="2" t="s">
        <v>16</v>
      </c>
      <c r="G1321" s="6">
        <v>2</v>
      </c>
      <c r="H1321" s="8">
        <v>61443</v>
      </c>
      <c r="I1321" s="10">
        <v>0.05</v>
      </c>
      <c r="J1321" s="8">
        <v>116741.7</v>
      </c>
      <c r="K1321" s="8">
        <v>96483.16</v>
      </c>
      <c r="L1321" s="8">
        <v>20258.54</v>
      </c>
      <c r="M1321" s="10">
        <f t="shared" si="80"/>
        <v>0.17353302204782012</v>
      </c>
      <c r="N1321" t="str">
        <f t="shared" si="81"/>
        <v>04</v>
      </c>
      <c r="O1321">
        <f t="shared" si="82"/>
        <v>2024</v>
      </c>
      <c r="P1321" s="8">
        <f t="shared" si="83"/>
        <v>6144.3</v>
      </c>
    </row>
    <row r="1322" spans="1:16" x14ac:dyDescent="0.3">
      <c r="A1322" s="2" t="s">
        <v>2371</v>
      </c>
      <c r="B1322" s="4">
        <v>45389</v>
      </c>
      <c r="C1322" s="2" t="s">
        <v>386</v>
      </c>
      <c r="D1322" s="2" t="s">
        <v>130</v>
      </c>
      <c r="E1322" s="2" t="s">
        <v>36</v>
      </c>
      <c r="F1322" s="2" t="s">
        <v>16</v>
      </c>
      <c r="G1322" s="6">
        <v>1</v>
      </c>
      <c r="H1322" s="8">
        <v>9861</v>
      </c>
      <c r="I1322" s="10">
        <v>0.05</v>
      </c>
      <c r="J1322" s="8">
        <v>9367.9500000000007</v>
      </c>
      <c r="K1322" s="8">
        <v>5718.62</v>
      </c>
      <c r="L1322" s="8">
        <v>3649.33</v>
      </c>
      <c r="M1322" s="10">
        <f t="shared" si="80"/>
        <v>0.3895548118852043</v>
      </c>
      <c r="N1322" t="str">
        <f t="shared" si="81"/>
        <v>04</v>
      </c>
      <c r="O1322">
        <f t="shared" si="82"/>
        <v>2024</v>
      </c>
      <c r="P1322" s="8">
        <f t="shared" si="83"/>
        <v>493.05</v>
      </c>
    </row>
    <row r="1323" spans="1:16" x14ac:dyDescent="0.3">
      <c r="A1323" s="2" t="s">
        <v>2372</v>
      </c>
      <c r="B1323" s="4">
        <v>45389</v>
      </c>
      <c r="C1323" s="2" t="s">
        <v>2093</v>
      </c>
      <c r="D1323" s="2" t="s">
        <v>41</v>
      </c>
      <c r="E1323" s="2" t="s">
        <v>42</v>
      </c>
      <c r="F1323" s="2" t="s">
        <v>32</v>
      </c>
      <c r="G1323" s="6">
        <v>2</v>
      </c>
      <c r="H1323" s="8">
        <v>450</v>
      </c>
      <c r="I1323" s="10">
        <v>0</v>
      </c>
      <c r="J1323" s="8">
        <v>900</v>
      </c>
      <c r="K1323" s="8">
        <v>674.03</v>
      </c>
      <c r="L1323" s="8">
        <v>225.97</v>
      </c>
      <c r="M1323" s="10">
        <f t="shared" si="80"/>
        <v>0.25107777777777779</v>
      </c>
      <c r="N1323" t="str">
        <f t="shared" si="81"/>
        <v>04</v>
      </c>
      <c r="O1323">
        <f t="shared" si="82"/>
        <v>2024</v>
      </c>
      <c r="P1323" s="8">
        <f t="shared" si="83"/>
        <v>0</v>
      </c>
    </row>
    <row r="1324" spans="1:16" x14ac:dyDescent="0.3">
      <c r="A1324" s="2" t="s">
        <v>2373</v>
      </c>
      <c r="B1324" s="4">
        <v>45389</v>
      </c>
      <c r="C1324" s="2" t="s">
        <v>2374</v>
      </c>
      <c r="D1324" s="2" t="s">
        <v>35</v>
      </c>
      <c r="E1324" s="2" t="s">
        <v>36</v>
      </c>
      <c r="F1324" s="2" t="s">
        <v>32</v>
      </c>
      <c r="G1324" s="6">
        <v>1</v>
      </c>
      <c r="H1324" s="8">
        <v>5411</v>
      </c>
      <c r="I1324" s="10">
        <v>0</v>
      </c>
      <c r="J1324" s="8">
        <v>5411</v>
      </c>
      <c r="K1324" s="8">
        <v>3669.94</v>
      </c>
      <c r="L1324" s="8">
        <v>1741.06</v>
      </c>
      <c r="M1324" s="10">
        <f t="shared" si="80"/>
        <v>0.32176307521715025</v>
      </c>
      <c r="N1324" t="str">
        <f t="shared" si="81"/>
        <v>04</v>
      </c>
      <c r="O1324">
        <f t="shared" si="82"/>
        <v>2024</v>
      </c>
      <c r="P1324" s="8">
        <f t="shared" si="83"/>
        <v>0</v>
      </c>
    </row>
    <row r="1325" spans="1:16" x14ac:dyDescent="0.3">
      <c r="A1325" s="2" t="s">
        <v>2375</v>
      </c>
      <c r="B1325" s="4">
        <v>45389</v>
      </c>
      <c r="C1325" s="2" t="s">
        <v>398</v>
      </c>
      <c r="D1325" s="2" t="s">
        <v>14</v>
      </c>
      <c r="E1325" s="2" t="s">
        <v>15</v>
      </c>
      <c r="F1325" s="2" t="s">
        <v>43</v>
      </c>
      <c r="G1325" s="6">
        <v>1</v>
      </c>
      <c r="H1325" s="8">
        <v>616</v>
      </c>
      <c r="I1325" s="10">
        <v>0.1</v>
      </c>
      <c r="J1325" s="8">
        <v>554.4</v>
      </c>
      <c r="K1325" s="8">
        <v>475.62</v>
      </c>
      <c r="L1325" s="8">
        <v>78.78</v>
      </c>
      <c r="M1325" s="10">
        <f t="shared" si="80"/>
        <v>0.14209956709956711</v>
      </c>
      <c r="N1325" t="str">
        <f t="shared" si="81"/>
        <v>04</v>
      </c>
      <c r="O1325">
        <f t="shared" si="82"/>
        <v>2024</v>
      </c>
      <c r="P1325" s="8">
        <f t="shared" si="83"/>
        <v>61.6</v>
      </c>
    </row>
    <row r="1326" spans="1:16" x14ac:dyDescent="0.3">
      <c r="A1326" s="2" t="s">
        <v>2376</v>
      </c>
      <c r="B1326" s="4">
        <v>45389</v>
      </c>
      <c r="C1326" s="2" t="s">
        <v>2377</v>
      </c>
      <c r="D1326" s="2" t="s">
        <v>73</v>
      </c>
      <c r="E1326" s="2" t="s">
        <v>49</v>
      </c>
      <c r="F1326" s="2" t="s">
        <v>25</v>
      </c>
      <c r="G1326" s="6">
        <v>2</v>
      </c>
      <c r="H1326" s="8">
        <v>88</v>
      </c>
      <c r="I1326" s="10">
        <v>0.2</v>
      </c>
      <c r="J1326" s="8">
        <v>140.80000000000001</v>
      </c>
      <c r="K1326" s="8">
        <v>125.3</v>
      </c>
      <c r="L1326" s="8">
        <v>15.5</v>
      </c>
      <c r="M1326" s="10">
        <f t="shared" si="80"/>
        <v>0.11008522727272727</v>
      </c>
      <c r="N1326" t="str">
        <f t="shared" si="81"/>
        <v>04</v>
      </c>
      <c r="O1326">
        <f t="shared" si="82"/>
        <v>2024</v>
      </c>
      <c r="P1326" s="8">
        <f t="shared" si="83"/>
        <v>35.200000000000003</v>
      </c>
    </row>
    <row r="1327" spans="1:16" x14ac:dyDescent="0.3">
      <c r="A1327" s="2" t="s">
        <v>2378</v>
      </c>
      <c r="B1327" s="4">
        <v>45389</v>
      </c>
      <c r="C1327" s="2" t="s">
        <v>659</v>
      </c>
      <c r="D1327" s="2" t="s">
        <v>41</v>
      </c>
      <c r="E1327" s="2" t="s">
        <v>42</v>
      </c>
      <c r="F1327" s="2" t="s">
        <v>16</v>
      </c>
      <c r="G1327" s="6">
        <v>3</v>
      </c>
      <c r="H1327" s="8">
        <v>799</v>
      </c>
      <c r="I1327" s="10">
        <v>0.05</v>
      </c>
      <c r="J1327" s="8">
        <v>2277.15</v>
      </c>
      <c r="K1327" s="8">
        <v>1331.66</v>
      </c>
      <c r="L1327" s="8">
        <v>945.49</v>
      </c>
      <c r="M1327" s="10">
        <f t="shared" si="80"/>
        <v>0.41520760599872647</v>
      </c>
      <c r="N1327" t="str">
        <f t="shared" si="81"/>
        <v>04</v>
      </c>
      <c r="O1327">
        <f t="shared" si="82"/>
        <v>2024</v>
      </c>
      <c r="P1327" s="8">
        <f t="shared" si="83"/>
        <v>119.85000000000001</v>
      </c>
    </row>
    <row r="1328" spans="1:16" x14ac:dyDescent="0.3">
      <c r="A1328" s="2" t="s">
        <v>2379</v>
      </c>
      <c r="B1328" s="4">
        <v>45389</v>
      </c>
      <c r="C1328" s="2" t="s">
        <v>1757</v>
      </c>
      <c r="D1328" s="2" t="s">
        <v>48</v>
      </c>
      <c r="E1328" s="2" t="s">
        <v>49</v>
      </c>
      <c r="F1328" s="2" t="s">
        <v>43</v>
      </c>
      <c r="G1328" s="6">
        <v>3</v>
      </c>
      <c r="H1328" s="8">
        <v>204</v>
      </c>
      <c r="I1328" s="10">
        <v>0.1</v>
      </c>
      <c r="J1328" s="8">
        <v>550.79999999999995</v>
      </c>
      <c r="K1328" s="8">
        <v>384.62</v>
      </c>
      <c r="L1328" s="8">
        <v>166.18</v>
      </c>
      <c r="M1328" s="10">
        <f t="shared" si="80"/>
        <v>0.30170660856935372</v>
      </c>
      <c r="N1328" t="str">
        <f t="shared" si="81"/>
        <v>04</v>
      </c>
      <c r="O1328">
        <f t="shared" si="82"/>
        <v>2024</v>
      </c>
      <c r="P1328" s="8">
        <f t="shared" si="83"/>
        <v>61.2</v>
      </c>
    </row>
    <row r="1329" spans="1:16" x14ac:dyDescent="0.3">
      <c r="A1329" s="2" t="s">
        <v>2380</v>
      </c>
      <c r="B1329" s="4">
        <v>45389</v>
      </c>
      <c r="C1329" s="2" t="s">
        <v>2381</v>
      </c>
      <c r="D1329" s="2" t="s">
        <v>31</v>
      </c>
      <c r="E1329" s="2" t="s">
        <v>20</v>
      </c>
      <c r="F1329" s="2" t="s">
        <v>43</v>
      </c>
      <c r="G1329" s="6">
        <v>1</v>
      </c>
      <c r="H1329" s="8">
        <v>13674</v>
      </c>
      <c r="I1329" s="10">
        <v>0.1</v>
      </c>
      <c r="J1329" s="8">
        <v>12306.6</v>
      </c>
      <c r="K1329" s="8">
        <v>10011.58</v>
      </c>
      <c r="L1329" s="8">
        <v>2295.02</v>
      </c>
      <c r="M1329" s="10">
        <f t="shared" si="80"/>
        <v>0.18648692571465716</v>
      </c>
      <c r="N1329" t="str">
        <f t="shared" si="81"/>
        <v>04</v>
      </c>
      <c r="O1329">
        <f t="shared" si="82"/>
        <v>2024</v>
      </c>
      <c r="P1329" s="8">
        <f t="shared" si="83"/>
        <v>1367.4</v>
      </c>
    </row>
    <row r="1330" spans="1:16" x14ac:dyDescent="0.3">
      <c r="A1330" s="2" t="s">
        <v>2382</v>
      </c>
      <c r="B1330" s="4">
        <v>45389</v>
      </c>
      <c r="C1330" s="2" t="s">
        <v>1127</v>
      </c>
      <c r="D1330" s="2" t="s">
        <v>35</v>
      </c>
      <c r="E1330" s="2" t="s">
        <v>36</v>
      </c>
      <c r="F1330" s="2" t="s">
        <v>32</v>
      </c>
      <c r="G1330" s="6">
        <v>1</v>
      </c>
      <c r="H1330" s="8">
        <v>9790</v>
      </c>
      <c r="I1330" s="10">
        <v>0.1</v>
      </c>
      <c r="J1330" s="8">
        <v>8811</v>
      </c>
      <c r="K1330" s="8">
        <v>6921.02</v>
      </c>
      <c r="L1330" s="8">
        <v>1889.98</v>
      </c>
      <c r="M1330" s="10">
        <f t="shared" si="80"/>
        <v>0.2145023266371581</v>
      </c>
      <c r="N1330" t="str">
        <f t="shared" si="81"/>
        <v>04</v>
      </c>
      <c r="O1330">
        <f t="shared" si="82"/>
        <v>2024</v>
      </c>
      <c r="P1330" s="8">
        <f t="shared" si="83"/>
        <v>979</v>
      </c>
    </row>
    <row r="1331" spans="1:16" x14ac:dyDescent="0.3">
      <c r="A1331" s="2" t="s">
        <v>2383</v>
      </c>
      <c r="B1331" s="4">
        <v>45389</v>
      </c>
      <c r="C1331" s="2" t="s">
        <v>90</v>
      </c>
      <c r="D1331" s="2" t="s">
        <v>57</v>
      </c>
      <c r="E1331" s="2" t="s">
        <v>20</v>
      </c>
      <c r="F1331" s="2" t="s">
        <v>32</v>
      </c>
      <c r="G1331" s="6">
        <v>1</v>
      </c>
      <c r="H1331" s="8">
        <v>33229</v>
      </c>
      <c r="I1331" s="10">
        <v>0.05</v>
      </c>
      <c r="J1331" s="8">
        <v>31567.55</v>
      </c>
      <c r="K1331" s="8">
        <v>25816.2</v>
      </c>
      <c r="L1331" s="8">
        <v>5751.35</v>
      </c>
      <c r="M1331" s="10">
        <f t="shared" si="80"/>
        <v>0.18219183940470515</v>
      </c>
      <c r="N1331" t="str">
        <f t="shared" si="81"/>
        <v>04</v>
      </c>
      <c r="O1331">
        <f t="shared" si="82"/>
        <v>2024</v>
      </c>
      <c r="P1331" s="8">
        <f t="shared" si="83"/>
        <v>1661.45</v>
      </c>
    </row>
    <row r="1332" spans="1:16" x14ac:dyDescent="0.3">
      <c r="A1332" s="2" t="s">
        <v>2384</v>
      </c>
      <c r="B1332" s="4">
        <v>45390</v>
      </c>
      <c r="C1332" s="2" t="s">
        <v>2385</v>
      </c>
      <c r="D1332" s="2" t="s">
        <v>14</v>
      </c>
      <c r="E1332" s="2" t="s">
        <v>15</v>
      </c>
      <c r="F1332" s="2" t="s">
        <v>43</v>
      </c>
      <c r="G1332" s="6">
        <v>1</v>
      </c>
      <c r="H1332" s="8">
        <v>1343</v>
      </c>
      <c r="I1332" s="10">
        <v>0.15</v>
      </c>
      <c r="J1332" s="8">
        <v>1141.55</v>
      </c>
      <c r="K1332" s="8">
        <v>796.19</v>
      </c>
      <c r="L1332" s="8">
        <v>345.36</v>
      </c>
      <c r="M1332" s="10">
        <f t="shared" si="80"/>
        <v>0.3025360255792563</v>
      </c>
      <c r="N1332" t="str">
        <f t="shared" si="81"/>
        <v>04</v>
      </c>
      <c r="O1332">
        <f t="shared" si="82"/>
        <v>2024</v>
      </c>
      <c r="P1332" s="8">
        <f t="shared" si="83"/>
        <v>201.45</v>
      </c>
    </row>
    <row r="1333" spans="1:16" x14ac:dyDescent="0.3">
      <c r="A1333" s="2" t="s">
        <v>2386</v>
      </c>
      <c r="B1333" s="4">
        <v>45390</v>
      </c>
      <c r="C1333" s="2" t="s">
        <v>1236</v>
      </c>
      <c r="D1333" s="2" t="s">
        <v>57</v>
      </c>
      <c r="E1333" s="2" t="s">
        <v>20</v>
      </c>
      <c r="F1333" s="2" t="s">
        <v>32</v>
      </c>
      <c r="G1333" s="6">
        <v>4</v>
      </c>
      <c r="H1333" s="8">
        <v>19450</v>
      </c>
      <c r="I1333" s="10">
        <v>0.05</v>
      </c>
      <c r="J1333" s="8">
        <v>73910</v>
      </c>
      <c r="K1333" s="8">
        <v>50483.19</v>
      </c>
      <c r="L1333" s="8">
        <v>23426.81</v>
      </c>
      <c r="M1333" s="10">
        <f t="shared" si="80"/>
        <v>0.31696401028277638</v>
      </c>
      <c r="N1333" t="str">
        <f t="shared" si="81"/>
        <v>04</v>
      </c>
      <c r="O1333">
        <f t="shared" si="82"/>
        <v>2024</v>
      </c>
      <c r="P1333" s="8">
        <f t="shared" si="83"/>
        <v>3890</v>
      </c>
    </row>
    <row r="1334" spans="1:16" x14ac:dyDescent="0.3">
      <c r="A1334" s="2" t="s">
        <v>2387</v>
      </c>
      <c r="B1334" s="4">
        <v>45390</v>
      </c>
      <c r="C1334" s="2" t="s">
        <v>2388</v>
      </c>
      <c r="D1334" s="2" t="s">
        <v>64</v>
      </c>
      <c r="E1334" s="2" t="s">
        <v>36</v>
      </c>
      <c r="F1334" s="2" t="s">
        <v>25</v>
      </c>
      <c r="G1334" s="6">
        <v>1</v>
      </c>
      <c r="H1334" s="8">
        <v>14834</v>
      </c>
      <c r="I1334" s="10">
        <v>0.05</v>
      </c>
      <c r="J1334" s="8">
        <v>14092.3</v>
      </c>
      <c r="K1334" s="8">
        <v>8673.77</v>
      </c>
      <c r="L1334" s="8">
        <v>5418.53</v>
      </c>
      <c r="M1334" s="10">
        <f t="shared" si="80"/>
        <v>0.3845028845539763</v>
      </c>
      <c r="N1334" t="str">
        <f t="shared" si="81"/>
        <v>04</v>
      </c>
      <c r="O1334">
        <f t="shared" si="82"/>
        <v>2024</v>
      </c>
      <c r="P1334" s="8">
        <f t="shared" si="83"/>
        <v>741.7</v>
      </c>
    </row>
    <row r="1335" spans="1:16" x14ac:dyDescent="0.3">
      <c r="A1335" s="2" t="s">
        <v>2389</v>
      </c>
      <c r="B1335" s="4">
        <v>45390</v>
      </c>
      <c r="C1335" s="2" t="s">
        <v>94</v>
      </c>
      <c r="D1335" s="2" t="s">
        <v>64</v>
      </c>
      <c r="E1335" s="2" t="s">
        <v>36</v>
      </c>
      <c r="F1335" s="2" t="s">
        <v>43</v>
      </c>
      <c r="G1335" s="6">
        <v>1</v>
      </c>
      <c r="H1335" s="8">
        <v>6179</v>
      </c>
      <c r="I1335" s="10">
        <v>0.05</v>
      </c>
      <c r="J1335" s="8">
        <v>5870.05</v>
      </c>
      <c r="K1335" s="8">
        <v>3567.03</v>
      </c>
      <c r="L1335" s="8">
        <v>2303.02</v>
      </c>
      <c r="M1335" s="10">
        <f t="shared" si="80"/>
        <v>0.39233396649091573</v>
      </c>
      <c r="N1335" t="str">
        <f t="shared" si="81"/>
        <v>04</v>
      </c>
      <c r="O1335">
        <f t="shared" si="82"/>
        <v>2024</v>
      </c>
      <c r="P1335" s="8">
        <f t="shared" si="83"/>
        <v>308.95000000000005</v>
      </c>
    </row>
    <row r="1336" spans="1:16" x14ac:dyDescent="0.3">
      <c r="A1336" s="2" t="s">
        <v>2390</v>
      </c>
      <c r="B1336" s="4">
        <v>45390</v>
      </c>
      <c r="C1336" s="2" t="s">
        <v>2391</v>
      </c>
      <c r="D1336" s="2" t="s">
        <v>76</v>
      </c>
      <c r="E1336" s="2" t="s">
        <v>15</v>
      </c>
      <c r="F1336" s="2" t="s">
        <v>16</v>
      </c>
      <c r="G1336" s="6">
        <v>4</v>
      </c>
      <c r="H1336" s="8">
        <v>2360</v>
      </c>
      <c r="I1336" s="10">
        <v>0.1</v>
      </c>
      <c r="J1336" s="8">
        <v>8496</v>
      </c>
      <c r="K1336" s="8">
        <v>5825.55</v>
      </c>
      <c r="L1336" s="8">
        <v>2670.45</v>
      </c>
      <c r="M1336" s="10">
        <f t="shared" si="80"/>
        <v>0.31431850282485874</v>
      </c>
      <c r="N1336" t="str">
        <f t="shared" si="81"/>
        <v>04</v>
      </c>
      <c r="O1336">
        <f t="shared" si="82"/>
        <v>2024</v>
      </c>
      <c r="P1336" s="8">
        <f t="shared" si="83"/>
        <v>944</v>
      </c>
    </row>
    <row r="1337" spans="1:16" x14ac:dyDescent="0.3">
      <c r="A1337" s="2" t="s">
        <v>2392</v>
      </c>
      <c r="B1337" s="4">
        <v>45390</v>
      </c>
      <c r="C1337" s="2" t="s">
        <v>842</v>
      </c>
      <c r="D1337" s="2" t="s">
        <v>24</v>
      </c>
      <c r="E1337" s="2" t="s">
        <v>20</v>
      </c>
      <c r="F1337" s="2" t="s">
        <v>25</v>
      </c>
      <c r="G1337" s="6">
        <v>1</v>
      </c>
      <c r="H1337" s="8">
        <v>4158</v>
      </c>
      <c r="I1337" s="10">
        <v>0.1</v>
      </c>
      <c r="J1337" s="8">
        <v>3742.2</v>
      </c>
      <c r="K1337" s="8">
        <v>3378.81</v>
      </c>
      <c r="L1337" s="8">
        <v>363.39</v>
      </c>
      <c r="M1337" s="10">
        <f t="shared" si="80"/>
        <v>9.7105980439313774E-2</v>
      </c>
      <c r="N1337" t="str">
        <f t="shared" si="81"/>
        <v>04</v>
      </c>
      <c r="O1337">
        <f t="shared" si="82"/>
        <v>2024</v>
      </c>
      <c r="P1337" s="8">
        <f t="shared" si="83"/>
        <v>415.8</v>
      </c>
    </row>
    <row r="1338" spans="1:16" x14ac:dyDescent="0.3">
      <c r="A1338" s="2" t="s">
        <v>2393</v>
      </c>
      <c r="B1338" s="4">
        <v>45390</v>
      </c>
      <c r="C1338" s="2" t="s">
        <v>2394</v>
      </c>
      <c r="D1338" s="2" t="s">
        <v>31</v>
      </c>
      <c r="E1338" s="2" t="s">
        <v>20</v>
      </c>
      <c r="F1338" s="2" t="s">
        <v>43</v>
      </c>
      <c r="G1338" s="6">
        <v>1</v>
      </c>
      <c r="H1338" s="8">
        <v>24047</v>
      </c>
      <c r="I1338" s="10">
        <v>0.05</v>
      </c>
      <c r="J1338" s="8">
        <v>22844.65</v>
      </c>
      <c r="K1338" s="8">
        <v>14617.94</v>
      </c>
      <c r="L1338" s="8">
        <v>8226.7099999999991</v>
      </c>
      <c r="M1338" s="10">
        <f t="shared" si="80"/>
        <v>0.36011538806679022</v>
      </c>
      <c r="N1338" t="str">
        <f t="shared" si="81"/>
        <v>04</v>
      </c>
      <c r="O1338">
        <f t="shared" si="82"/>
        <v>2024</v>
      </c>
      <c r="P1338" s="8">
        <f t="shared" si="83"/>
        <v>1202.3500000000001</v>
      </c>
    </row>
    <row r="1339" spans="1:16" x14ac:dyDescent="0.3">
      <c r="A1339" s="2" t="s">
        <v>2395</v>
      </c>
      <c r="B1339" s="4">
        <v>45390</v>
      </c>
      <c r="C1339" s="2" t="s">
        <v>2015</v>
      </c>
      <c r="D1339" s="2" t="s">
        <v>28</v>
      </c>
      <c r="E1339" s="2" t="s">
        <v>20</v>
      </c>
      <c r="F1339" s="2" t="s">
        <v>32</v>
      </c>
      <c r="G1339" s="6">
        <v>3</v>
      </c>
      <c r="H1339" s="8">
        <v>69956</v>
      </c>
      <c r="I1339" s="10">
        <v>0.05</v>
      </c>
      <c r="J1339" s="8">
        <v>199374.6</v>
      </c>
      <c r="K1339" s="8">
        <v>115914.82</v>
      </c>
      <c r="L1339" s="8">
        <v>83459.78</v>
      </c>
      <c r="M1339" s="10">
        <f t="shared" si="80"/>
        <v>0.41860788686221811</v>
      </c>
      <c r="N1339" t="str">
        <f t="shared" si="81"/>
        <v>04</v>
      </c>
      <c r="O1339">
        <f t="shared" si="82"/>
        <v>2024</v>
      </c>
      <c r="P1339" s="8">
        <f t="shared" si="83"/>
        <v>10493.400000000001</v>
      </c>
    </row>
    <row r="1340" spans="1:16" x14ac:dyDescent="0.3">
      <c r="A1340" s="2" t="s">
        <v>2396</v>
      </c>
      <c r="B1340" s="4">
        <v>45391</v>
      </c>
      <c r="C1340" s="2" t="s">
        <v>2397</v>
      </c>
      <c r="D1340" s="2" t="s">
        <v>52</v>
      </c>
      <c r="E1340" s="2" t="s">
        <v>42</v>
      </c>
      <c r="F1340" s="2" t="s">
        <v>16</v>
      </c>
      <c r="G1340" s="6">
        <v>5</v>
      </c>
      <c r="H1340" s="8">
        <v>2138</v>
      </c>
      <c r="I1340" s="10">
        <v>0</v>
      </c>
      <c r="J1340" s="8">
        <v>10690</v>
      </c>
      <c r="K1340" s="8">
        <v>8135.77</v>
      </c>
      <c r="L1340" s="8">
        <v>2554.23</v>
      </c>
      <c r="M1340" s="10">
        <f t="shared" si="80"/>
        <v>0.23893638914873713</v>
      </c>
      <c r="N1340" t="str">
        <f t="shared" si="81"/>
        <v>04</v>
      </c>
      <c r="O1340">
        <f t="shared" si="82"/>
        <v>2024</v>
      </c>
      <c r="P1340" s="8">
        <f t="shared" si="83"/>
        <v>0</v>
      </c>
    </row>
    <row r="1341" spans="1:16" x14ac:dyDescent="0.3">
      <c r="A1341" s="2" t="s">
        <v>2398</v>
      </c>
      <c r="B1341" s="4">
        <v>45391</v>
      </c>
      <c r="C1341" s="2" t="s">
        <v>2399</v>
      </c>
      <c r="D1341" s="2" t="s">
        <v>31</v>
      </c>
      <c r="E1341" s="2" t="s">
        <v>20</v>
      </c>
      <c r="F1341" s="2" t="s">
        <v>25</v>
      </c>
      <c r="G1341" s="6">
        <v>2</v>
      </c>
      <c r="H1341" s="8">
        <v>19948</v>
      </c>
      <c r="I1341" s="10">
        <v>0.15</v>
      </c>
      <c r="J1341" s="8">
        <v>33911.599999999999</v>
      </c>
      <c r="K1341" s="8">
        <v>25146.52</v>
      </c>
      <c r="L1341" s="8">
        <v>8765.08</v>
      </c>
      <c r="M1341" s="10">
        <f t="shared" si="80"/>
        <v>0.25846848865874805</v>
      </c>
      <c r="N1341" t="str">
        <f t="shared" si="81"/>
        <v>04</v>
      </c>
      <c r="O1341">
        <f t="shared" si="82"/>
        <v>2024</v>
      </c>
      <c r="P1341" s="8">
        <f t="shared" si="83"/>
        <v>5984.4</v>
      </c>
    </row>
    <row r="1342" spans="1:16" x14ac:dyDescent="0.3">
      <c r="A1342" s="2" t="s">
        <v>2400</v>
      </c>
      <c r="B1342" s="4">
        <v>45391</v>
      </c>
      <c r="C1342" s="2" t="s">
        <v>2401</v>
      </c>
      <c r="D1342" s="2" t="s">
        <v>35</v>
      </c>
      <c r="E1342" s="2" t="s">
        <v>36</v>
      </c>
      <c r="F1342" s="2" t="s">
        <v>16</v>
      </c>
      <c r="G1342" s="6">
        <v>1</v>
      </c>
      <c r="H1342" s="8">
        <v>5279</v>
      </c>
      <c r="I1342" s="10">
        <v>0.1</v>
      </c>
      <c r="J1342" s="8">
        <v>4751.1000000000004</v>
      </c>
      <c r="K1342" s="8">
        <v>3813.72</v>
      </c>
      <c r="L1342" s="8">
        <v>937.38</v>
      </c>
      <c r="M1342" s="10">
        <f t="shared" si="80"/>
        <v>0.19729746795478939</v>
      </c>
      <c r="N1342" t="str">
        <f t="shared" si="81"/>
        <v>04</v>
      </c>
      <c r="O1342">
        <f t="shared" si="82"/>
        <v>2024</v>
      </c>
      <c r="P1342" s="8">
        <f t="shared" si="83"/>
        <v>527.9</v>
      </c>
    </row>
    <row r="1343" spans="1:16" x14ac:dyDescent="0.3">
      <c r="A1343" s="2" t="s">
        <v>2402</v>
      </c>
      <c r="B1343" s="4">
        <v>45391</v>
      </c>
      <c r="C1343" s="2" t="s">
        <v>1044</v>
      </c>
      <c r="D1343" s="2" t="s">
        <v>48</v>
      </c>
      <c r="E1343" s="2" t="s">
        <v>49</v>
      </c>
      <c r="F1343" s="2" t="s">
        <v>32</v>
      </c>
      <c r="G1343" s="6">
        <v>2</v>
      </c>
      <c r="H1343" s="8">
        <v>101</v>
      </c>
      <c r="I1343" s="10">
        <v>0.05</v>
      </c>
      <c r="J1343" s="8">
        <v>191.9</v>
      </c>
      <c r="K1343" s="8">
        <v>130.68</v>
      </c>
      <c r="L1343" s="8">
        <v>61.22</v>
      </c>
      <c r="M1343" s="10">
        <f t="shared" si="80"/>
        <v>0.31902032308494005</v>
      </c>
      <c r="N1343" t="str">
        <f t="shared" si="81"/>
        <v>04</v>
      </c>
      <c r="O1343">
        <f t="shared" si="82"/>
        <v>2024</v>
      </c>
      <c r="P1343" s="8">
        <f t="shared" si="83"/>
        <v>10.100000000000001</v>
      </c>
    </row>
    <row r="1344" spans="1:16" x14ac:dyDescent="0.3">
      <c r="A1344" s="2" t="s">
        <v>2403</v>
      </c>
      <c r="B1344" s="4">
        <v>45391</v>
      </c>
      <c r="C1344" s="2" t="s">
        <v>2404</v>
      </c>
      <c r="D1344" s="2" t="s">
        <v>19</v>
      </c>
      <c r="E1344" s="2" t="s">
        <v>20</v>
      </c>
      <c r="F1344" s="2" t="s">
        <v>43</v>
      </c>
      <c r="G1344" s="6">
        <v>3</v>
      </c>
      <c r="H1344" s="8">
        <v>1851</v>
      </c>
      <c r="I1344" s="10">
        <v>0.15</v>
      </c>
      <c r="J1344" s="8">
        <v>4720.05</v>
      </c>
      <c r="K1344" s="8">
        <v>3078.23</v>
      </c>
      <c r="L1344" s="8">
        <v>1641.82</v>
      </c>
      <c r="M1344" s="10">
        <f t="shared" si="80"/>
        <v>0.34783953559813985</v>
      </c>
      <c r="N1344" t="str">
        <f t="shared" si="81"/>
        <v>04</v>
      </c>
      <c r="O1344">
        <f t="shared" si="82"/>
        <v>2024</v>
      </c>
      <c r="P1344" s="8">
        <f t="shared" si="83"/>
        <v>832.94999999999993</v>
      </c>
    </row>
    <row r="1345" spans="1:16" x14ac:dyDescent="0.3">
      <c r="A1345" s="2" t="s">
        <v>2405</v>
      </c>
      <c r="B1345" s="4">
        <v>45391</v>
      </c>
      <c r="C1345" s="2" t="s">
        <v>2406</v>
      </c>
      <c r="D1345" s="2" t="s">
        <v>64</v>
      </c>
      <c r="E1345" s="2" t="s">
        <v>36</v>
      </c>
      <c r="F1345" s="2" t="s">
        <v>21</v>
      </c>
      <c r="G1345" s="6">
        <v>3</v>
      </c>
      <c r="H1345" s="8">
        <v>6992</v>
      </c>
      <c r="I1345" s="10">
        <v>0.1</v>
      </c>
      <c r="J1345" s="8">
        <v>18878.400000000001</v>
      </c>
      <c r="K1345" s="8">
        <v>12174.34</v>
      </c>
      <c r="L1345" s="8">
        <v>6704.06</v>
      </c>
      <c r="M1345" s="10">
        <f t="shared" si="80"/>
        <v>0.35511801847614205</v>
      </c>
      <c r="N1345" t="str">
        <f t="shared" si="81"/>
        <v>04</v>
      </c>
      <c r="O1345">
        <f t="shared" si="82"/>
        <v>2024</v>
      </c>
      <c r="P1345" s="8">
        <f t="shared" si="83"/>
        <v>2097.6</v>
      </c>
    </row>
    <row r="1346" spans="1:16" x14ac:dyDescent="0.3">
      <c r="A1346" s="2" t="s">
        <v>2407</v>
      </c>
      <c r="B1346" s="4">
        <v>45391</v>
      </c>
      <c r="C1346" s="2" t="s">
        <v>378</v>
      </c>
      <c r="D1346" s="2" t="s">
        <v>48</v>
      </c>
      <c r="E1346" s="2" t="s">
        <v>49</v>
      </c>
      <c r="F1346" s="2" t="s">
        <v>43</v>
      </c>
      <c r="G1346" s="6">
        <v>1</v>
      </c>
      <c r="H1346" s="8">
        <v>126</v>
      </c>
      <c r="I1346" s="10">
        <v>0.05</v>
      </c>
      <c r="J1346" s="8">
        <v>119.7</v>
      </c>
      <c r="K1346" s="8">
        <v>71.150000000000006</v>
      </c>
      <c r="L1346" s="8">
        <v>48.55</v>
      </c>
      <c r="M1346" s="10">
        <f t="shared" si="80"/>
        <v>0.40559732664995818</v>
      </c>
      <c r="N1346" t="str">
        <f t="shared" si="81"/>
        <v>04</v>
      </c>
      <c r="O1346">
        <f t="shared" si="82"/>
        <v>2024</v>
      </c>
      <c r="P1346" s="8">
        <f t="shared" si="83"/>
        <v>6.3000000000000007</v>
      </c>
    </row>
    <row r="1347" spans="1:16" x14ac:dyDescent="0.3">
      <c r="A1347" s="2" t="s">
        <v>2408</v>
      </c>
      <c r="B1347" s="4">
        <v>45391</v>
      </c>
      <c r="C1347" s="2" t="s">
        <v>2409</v>
      </c>
      <c r="D1347" s="2" t="s">
        <v>73</v>
      </c>
      <c r="E1347" s="2" t="s">
        <v>49</v>
      </c>
      <c r="F1347" s="2" t="s">
        <v>43</v>
      </c>
      <c r="G1347" s="6">
        <v>3</v>
      </c>
      <c r="H1347" s="8">
        <v>93</v>
      </c>
      <c r="I1347" s="10">
        <v>0.05</v>
      </c>
      <c r="J1347" s="8">
        <v>265.05</v>
      </c>
      <c r="K1347" s="8">
        <v>161.30000000000001</v>
      </c>
      <c r="L1347" s="8">
        <v>103.75</v>
      </c>
      <c r="M1347" s="10">
        <f t="shared" ref="M1347:M1410" si="84">L1347/J1347</f>
        <v>0.39143557819279379</v>
      </c>
      <c r="N1347" t="str">
        <f t="shared" ref="N1347:N1410" si="85">TEXT(B1347,"mm")</f>
        <v>04</v>
      </c>
      <c r="O1347">
        <f t="shared" ref="O1347:O1410" si="86">YEAR(B1347)</f>
        <v>2024</v>
      </c>
      <c r="P1347" s="8">
        <f t="shared" ref="P1347:P1410" si="87">G1347*H1347*I1347</f>
        <v>13.950000000000001</v>
      </c>
    </row>
    <row r="1348" spans="1:16" x14ac:dyDescent="0.3">
      <c r="A1348" s="2" t="s">
        <v>2410</v>
      </c>
      <c r="B1348" s="4">
        <v>45391</v>
      </c>
      <c r="C1348" s="2" t="s">
        <v>172</v>
      </c>
      <c r="D1348" s="2" t="s">
        <v>35</v>
      </c>
      <c r="E1348" s="2" t="s">
        <v>36</v>
      </c>
      <c r="F1348" s="2" t="s">
        <v>21</v>
      </c>
      <c r="G1348" s="6">
        <v>3</v>
      </c>
      <c r="H1348" s="8">
        <v>7744</v>
      </c>
      <c r="I1348" s="10">
        <v>0.1</v>
      </c>
      <c r="J1348" s="8">
        <v>20908.8</v>
      </c>
      <c r="K1348" s="8">
        <v>15740.05</v>
      </c>
      <c r="L1348" s="8">
        <v>5168.75</v>
      </c>
      <c r="M1348" s="10">
        <f t="shared" si="84"/>
        <v>0.24720452632384451</v>
      </c>
      <c r="N1348" t="str">
        <f t="shared" si="85"/>
        <v>04</v>
      </c>
      <c r="O1348">
        <f t="shared" si="86"/>
        <v>2024</v>
      </c>
      <c r="P1348" s="8">
        <f t="shared" si="87"/>
        <v>2323.2000000000003</v>
      </c>
    </row>
    <row r="1349" spans="1:16" x14ac:dyDescent="0.3">
      <c r="A1349" s="2" t="s">
        <v>2411</v>
      </c>
      <c r="B1349" s="4">
        <v>45391</v>
      </c>
      <c r="C1349" s="2" t="s">
        <v>1061</v>
      </c>
      <c r="D1349" s="2" t="s">
        <v>35</v>
      </c>
      <c r="E1349" s="2" t="s">
        <v>36</v>
      </c>
      <c r="F1349" s="2" t="s">
        <v>43</v>
      </c>
      <c r="G1349" s="6">
        <v>1</v>
      </c>
      <c r="H1349" s="8">
        <v>8365</v>
      </c>
      <c r="I1349" s="10">
        <v>0</v>
      </c>
      <c r="J1349" s="8">
        <v>8365</v>
      </c>
      <c r="K1349" s="8">
        <v>6017.36</v>
      </c>
      <c r="L1349" s="8">
        <v>2347.64</v>
      </c>
      <c r="M1349" s="10">
        <f t="shared" si="84"/>
        <v>0.28065032875074714</v>
      </c>
      <c r="N1349" t="str">
        <f t="shared" si="85"/>
        <v>04</v>
      </c>
      <c r="O1349">
        <f t="shared" si="86"/>
        <v>2024</v>
      </c>
      <c r="P1349" s="8">
        <f t="shared" si="87"/>
        <v>0</v>
      </c>
    </row>
    <row r="1350" spans="1:16" x14ac:dyDescent="0.3">
      <c r="A1350" s="2" t="s">
        <v>2412</v>
      </c>
      <c r="B1350" s="4">
        <v>45391</v>
      </c>
      <c r="C1350" s="2" t="s">
        <v>2151</v>
      </c>
      <c r="D1350" s="2" t="s">
        <v>19</v>
      </c>
      <c r="E1350" s="2" t="s">
        <v>20</v>
      </c>
      <c r="F1350" s="2" t="s">
        <v>16</v>
      </c>
      <c r="G1350" s="6">
        <v>2</v>
      </c>
      <c r="H1350" s="8">
        <v>1371</v>
      </c>
      <c r="I1350" s="10">
        <v>0.1</v>
      </c>
      <c r="J1350" s="8">
        <v>2467.8000000000002</v>
      </c>
      <c r="K1350" s="8">
        <v>1541.9</v>
      </c>
      <c r="L1350" s="8">
        <v>925.9</v>
      </c>
      <c r="M1350" s="10">
        <f t="shared" si="84"/>
        <v>0.37519247913120995</v>
      </c>
      <c r="N1350" t="str">
        <f t="shared" si="85"/>
        <v>04</v>
      </c>
      <c r="O1350">
        <f t="shared" si="86"/>
        <v>2024</v>
      </c>
      <c r="P1350" s="8">
        <f t="shared" si="87"/>
        <v>274.2</v>
      </c>
    </row>
    <row r="1351" spans="1:16" x14ac:dyDescent="0.3">
      <c r="A1351" s="2" t="s">
        <v>2413</v>
      </c>
      <c r="B1351" s="4">
        <v>45391</v>
      </c>
      <c r="C1351" s="2" t="s">
        <v>1982</v>
      </c>
      <c r="D1351" s="2" t="s">
        <v>24</v>
      </c>
      <c r="E1351" s="2" t="s">
        <v>20</v>
      </c>
      <c r="F1351" s="2" t="s">
        <v>32</v>
      </c>
      <c r="G1351" s="6">
        <v>3</v>
      </c>
      <c r="H1351" s="8">
        <v>3416</v>
      </c>
      <c r="I1351" s="10">
        <v>0.05</v>
      </c>
      <c r="J1351" s="8">
        <v>9735.6</v>
      </c>
      <c r="K1351" s="8">
        <v>7559.44</v>
      </c>
      <c r="L1351" s="8">
        <v>2176.16</v>
      </c>
      <c r="M1351" s="10">
        <f t="shared" si="84"/>
        <v>0.22352602818521711</v>
      </c>
      <c r="N1351" t="str">
        <f t="shared" si="85"/>
        <v>04</v>
      </c>
      <c r="O1351">
        <f t="shared" si="86"/>
        <v>2024</v>
      </c>
      <c r="P1351" s="8">
        <f t="shared" si="87"/>
        <v>512.4</v>
      </c>
    </row>
    <row r="1352" spans="1:16" x14ac:dyDescent="0.3">
      <c r="A1352" s="2" t="s">
        <v>2414</v>
      </c>
      <c r="B1352" s="4">
        <v>45391</v>
      </c>
      <c r="C1352" s="2" t="s">
        <v>2415</v>
      </c>
      <c r="D1352" s="2" t="s">
        <v>41</v>
      </c>
      <c r="E1352" s="2" t="s">
        <v>42</v>
      </c>
      <c r="F1352" s="2" t="s">
        <v>32</v>
      </c>
      <c r="G1352" s="6">
        <v>1</v>
      </c>
      <c r="H1352" s="8">
        <v>1183</v>
      </c>
      <c r="I1352" s="10">
        <v>0.05</v>
      </c>
      <c r="J1352" s="8">
        <v>1123.8499999999999</v>
      </c>
      <c r="K1352" s="8">
        <v>731.51</v>
      </c>
      <c r="L1352" s="8">
        <v>392.34</v>
      </c>
      <c r="M1352" s="10">
        <f t="shared" si="84"/>
        <v>0.34910352805089651</v>
      </c>
      <c r="N1352" t="str">
        <f t="shared" si="85"/>
        <v>04</v>
      </c>
      <c r="O1352">
        <f t="shared" si="86"/>
        <v>2024</v>
      </c>
      <c r="P1352" s="8">
        <f t="shared" si="87"/>
        <v>59.150000000000006</v>
      </c>
    </row>
    <row r="1353" spans="1:16" x14ac:dyDescent="0.3">
      <c r="A1353" s="2" t="s">
        <v>2416</v>
      </c>
      <c r="B1353" s="4">
        <v>45391</v>
      </c>
      <c r="C1353" s="2" t="s">
        <v>2417</v>
      </c>
      <c r="D1353" s="2" t="s">
        <v>31</v>
      </c>
      <c r="E1353" s="2" t="s">
        <v>20</v>
      </c>
      <c r="F1353" s="2" t="s">
        <v>32</v>
      </c>
      <c r="G1353" s="6">
        <v>2</v>
      </c>
      <c r="H1353" s="8">
        <v>15876</v>
      </c>
      <c r="I1353" s="10">
        <v>0.05</v>
      </c>
      <c r="J1353" s="8">
        <v>30164.400000000001</v>
      </c>
      <c r="K1353" s="8">
        <v>21459.19</v>
      </c>
      <c r="L1353" s="8">
        <v>8705.2099999999991</v>
      </c>
      <c r="M1353" s="10">
        <f t="shared" si="84"/>
        <v>0.28859218151198096</v>
      </c>
      <c r="N1353" t="str">
        <f t="shared" si="85"/>
        <v>04</v>
      </c>
      <c r="O1353">
        <f t="shared" si="86"/>
        <v>2024</v>
      </c>
      <c r="P1353" s="8">
        <f t="shared" si="87"/>
        <v>1587.6000000000001</v>
      </c>
    </row>
    <row r="1354" spans="1:16" x14ac:dyDescent="0.3">
      <c r="A1354" s="2" t="s">
        <v>2418</v>
      </c>
      <c r="B1354" s="4">
        <v>45391</v>
      </c>
      <c r="C1354" s="2" t="s">
        <v>2419</v>
      </c>
      <c r="D1354" s="2" t="s">
        <v>24</v>
      </c>
      <c r="E1354" s="2" t="s">
        <v>20</v>
      </c>
      <c r="F1354" s="2" t="s">
        <v>16</v>
      </c>
      <c r="G1354" s="6">
        <v>1</v>
      </c>
      <c r="H1354" s="8">
        <v>3555</v>
      </c>
      <c r="I1354" s="10">
        <v>0.1</v>
      </c>
      <c r="J1354" s="8">
        <v>3199.5</v>
      </c>
      <c r="K1354" s="8">
        <v>2374.08</v>
      </c>
      <c r="L1354" s="8">
        <v>825.42</v>
      </c>
      <c r="M1354" s="10">
        <f t="shared" si="84"/>
        <v>0.25798406000937646</v>
      </c>
      <c r="N1354" t="str">
        <f t="shared" si="85"/>
        <v>04</v>
      </c>
      <c r="O1354">
        <f t="shared" si="86"/>
        <v>2024</v>
      </c>
      <c r="P1354" s="8">
        <f t="shared" si="87"/>
        <v>355.5</v>
      </c>
    </row>
    <row r="1355" spans="1:16" x14ac:dyDescent="0.3">
      <c r="A1355" s="2" t="s">
        <v>2420</v>
      </c>
      <c r="B1355" s="4">
        <v>45392</v>
      </c>
      <c r="C1355" s="2" t="s">
        <v>2421</v>
      </c>
      <c r="D1355" s="2" t="s">
        <v>73</v>
      </c>
      <c r="E1355" s="2" t="s">
        <v>49</v>
      </c>
      <c r="F1355" s="2" t="s">
        <v>43</v>
      </c>
      <c r="G1355" s="6">
        <v>2</v>
      </c>
      <c r="H1355" s="8">
        <v>116</v>
      </c>
      <c r="I1355" s="10">
        <v>0.05</v>
      </c>
      <c r="J1355" s="8">
        <v>220.4</v>
      </c>
      <c r="K1355" s="8">
        <v>179.5</v>
      </c>
      <c r="L1355" s="8">
        <v>40.9</v>
      </c>
      <c r="M1355" s="10">
        <f t="shared" si="84"/>
        <v>0.18557168784029038</v>
      </c>
      <c r="N1355" t="str">
        <f t="shared" si="85"/>
        <v>04</v>
      </c>
      <c r="O1355">
        <f t="shared" si="86"/>
        <v>2024</v>
      </c>
      <c r="P1355" s="8">
        <f t="shared" si="87"/>
        <v>11.600000000000001</v>
      </c>
    </row>
    <row r="1356" spans="1:16" x14ac:dyDescent="0.3">
      <c r="A1356" s="2" t="s">
        <v>2422</v>
      </c>
      <c r="B1356" s="4">
        <v>45392</v>
      </c>
      <c r="C1356" s="2" t="s">
        <v>2423</v>
      </c>
      <c r="D1356" s="2" t="s">
        <v>73</v>
      </c>
      <c r="E1356" s="2" t="s">
        <v>49</v>
      </c>
      <c r="F1356" s="2" t="s">
        <v>25</v>
      </c>
      <c r="G1356" s="6">
        <v>2</v>
      </c>
      <c r="H1356" s="8">
        <v>130</v>
      </c>
      <c r="I1356" s="10">
        <v>0</v>
      </c>
      <c r="J1356" s="8">
        <v>260</v>
      </c>
      <c r="K1356" s="8">
        <v>188.93</v>
      </c>
      <c r="L1356" s="8">
        <v>71.069999999999993</v>
      </c>
      <c r="M1356" s="10">
        <f t="shared" si="84"/>
        <v>0.27334615384615379</v>
      </c>
      <c r="N1356" t="str">
        <f t="shared" si="85"/>
        <v>04</v>
      </c>
      <c r="O1356">
        <f t="shared" si="86"/>
        <v>2024</v>
      </c>
      <c r="P1356" s="8">
        <f t="shared" si="87"/>
        <v>0</v>
      </c>
    </row>
    <row r="1357" spans="1:16" x14ac:dyDescent="0.3">
      <c r="A1357" s="2" t="s">
        <v>2424</v>
      </c>
      <c r="B1357" s="4">
        <v>45392</v>
      </c>
      <c r="C1357" s="2" t="s">
        <v>2425</v>
      </c>
      <c r="D1357" s="2" t="s">
        <v>48</v>
      </c>
      <c r="E1357" s="2" t="s">
        <v>49</v>
      </c>
      <c r="F1357" s="2" t="s">
        <v>43</v>
      </c>
      <c r="G1357" s="6">
        <v>1</v>
      </c>
      <c r="H1357" s="8">
        <v>117</v>
      </c>
      <c r="I1357" s="10">
        <v>0.1</v>
      </c>
      <c r="J1357" s="8">
        <v>105.3</v>
      </c>
      <c r="K1357" s="8">
        <v>75.319999999999993</v>
      </c>
      <c r="L1357" s="8">
        <v>29.98</v>
      </c>
      <c r="M1357" s="10">
        <f t="shared" si="84"/>
        <v>0.28471035137701806</v>
      </c>
      <c r="N1357" t="str">
        <f t="shared" si="85"/>
        <v>04</v>
      </c>
      <c r="O1357">
        <f t="shared" si="86"/>
        <v>2024</v>
      </c>
      <c r="P1357" s="8">
        <f t="shared" si="87"/>
        <v>11.700000000000001</v>
      </c>
    </row>
    <row r="1358" spans="1:16" x14ac:dyDescent="0.3">
      <c r="A1358" s="2" t="s">
        <v>2426</v>
      </c>
      <c r="B1358" s="4">
        <v>45392</v>
      </c>
      <c r="C1358" s="2" t="s">
        <v>226</v>
      </c>
      <c r="D1358" s="2" t="s">
        <v>57</v>
      </c>
      <c r="E1358" s="2" t="s">
        <v>20</v>
      </c>
      <c r="F1358" s="2" t="s">
        <v>43</v>
      </c>
      <c r="G1358" s="6">
        <v>2</v>
      </c>
      <c r="H1358" s="8">
        <v>19552</v>
      </c>
      <c r="I1358" s="10">
        <v>0.05</v>
      </c>
      <c r="J1358" s="8">
        <v>37148.800000000003</v>
      </c>
      <c r="K1358" s="8">
        <v>29529.48</v>
      </c>
      <c r="L1358" s="8">
        <v>7619.32</v>
      </c>
      <c r="M1358" s="10">
        <f t="shared" si="84"/>
        <v>0.20510272202601429</v>
      </c>
      <c r="N1358" t="str">
        <f t="shared" si="85"/>
        <v>04</v>
      </c>
      <c r="O1358">
        <f t="shared" si="86"/>
        <v>2024</v>
      </c>
      <c r="P1358" s="8">
        <f t="shared" si="87"/>
        <v>1955.2</v>
      </c>
    </row>
    <row r="1359" spans="1:16" x14ac:dyDescent="0.3">
      <c r="A1359" s="2" t="s">
        <v>2427</v>
      </c>
      <c r="B1359" s="4">
        <v>45392</v>
      </c>
      <c r="C1359" s="2" t="s">
        <v>2148</v>
      </c>
      <c r="D1359" s="2" t="s">
        <v>130</v>
      </c>
      <c r="E1359" s="2" t="s">
        <v>36</v>
      </c>
      <c r="F1359" s="2" t="s">
        <v>25</v>
      </c>
      <c r="G1359" s="6">
        <v>1</v>
      </c>
      <c r="H1359" s="8">
        <v>10271</v>
      </c>
      <c r="I1359" s="10">
        <v>0</v>
      </c>
      <c r="J1359" s="8">
        <v>10271</v>
      </c>
      <c r="K1359" s="8">
        <v>7635.54</v>
      </c>
      <c r="L1359" s="8">
        <v>2635.46</v>
      </c>
      <c r="M1359" s="10">
        <f t="shared" si="84"/>
        <v>0.25659234738584363</v>
      </c>
      <c r="N1359" t="str">
        <f t="shared" si="85"/>
        <v>04</v>
      </c>
      <c r="O1359">
        <f t="shared" si="86"/>
        <v>2024</v>
      </c>
      <c r="P1359" s="8">
        <f t="shared" si="87"/>
        <v>0</v>
      </c>
    </row>
    <row r="1360" spans="1:16" x14ac:dyDescent="0.3">
      <c r="A1360" s="2" t="s">
        <v>2428</v>
      </c>
      <c r="B1360" s="4">
        <v>45392</v>
      </c>
      <c r="C1360" s="2" t="s">
        <v>2429</v>
      </c>
      <c r="D1360" s="2" t="s">
        <v>99</v>
      </c>
      <c r="E1360" s="2" t="s">
        <v>15</v>
      </c>
      <c r="F1360" s="2" t="s">
        <v>25</v>
      </c>
      <c r="G1360" s="6">
        <v>1</v>
      </c>
      <c r="H1360" s="8">
        <v>1764</v>
      </c>
      <c r="I1360" s="10">
        <v>0.05</v>
      </c>
      <c r="J1360" s="8">
        <v>1675.8</v>
      </c>
      <c r="K1360" s="8">
        <v>1352.01</v>
      </c>
      <c r="L1360" s="8">
        <v>323.79000000000002</v>
      </c>
      <c r="M1360" s="10">
        <f t="shared" si="84"/>
        <v>0.19321518080916578</v>
      </c>
      <c r="N1360" t="str">
        <f t="shared" si="85"/>
        <v>04</v>
      </c>
      <c r="O1360">
        <f t="shared" si="86"/>
        <v>2024</v>
      </c>
      <c r="P1360" s="8">
        <f t="shared" si="87"/>
        <v>88.2</v>
      </c>
    </row>
    <row r="1361" spans="1:16" x14ac:dyDescent="0.3">
      <c r="A1361" s="2" t="s">
        <v>2430</v>
      </c>
      <c r="B1361" s="4">
        <v>45392</v>
      </c>
      <c r="C1361" s="2" t="s">
        <v>927</v>
      </c>
      <c r="D1361" s="2" t="s">
        <v>24</v>
      </c>
      <c r="E1361" s="2" t="s">
        <v>20</v>
      </c>
      <c r="F1361" s="2" t="s">
        <v>43</v>
      </c>
      <c r="G1361" s="6">
        <v>3</v>
      </c>
      <c r="H1361" s="8">
        <v>4733</v>
      </c>
      <c r="I1361" s="10">
        <v>0</v>
      </c>
      <c r="J1361" s="8">
        <v>14199</v>
      </c>
      <c r="K1361" s="8">
        <v>10157.69</v>
      </c>
      <c r="L1361" s="8">
        <v>4041.31</v>
      </c>
      <c r="M1361" s="10">
        <f t="shared" si="84"/>
        <v>0.28461933939009787</v>
      </c>
      <c r="N1361" t="str">
        <f t="shared" si="85"/>
        <v>04</v>
      </c>
      <c r="O1361">
        <f t="shared" si="86"/>
        <v>2024</v>
      </c>
      <c r="P1361" s="8">
        <f t="shared" si="87"/>
        <v>0</v>
      </c>
    </row>
    <row r="1362" spans="1:16" x14ac:dyDescent="0.3">
      <c r="A1362" s="2" t="s">
        <v>2431</v>
      </c>
      <c r="B1362" s="4">
        <v>45392</v>
      </c>
      <c r="C1362" s="2" t="s">
        <v>708</v>
      </c>
      <c r="D1362" s="2" t="s">
        <v>19</v>
      </c>
      <c r="E1362" s="2" t="s">
        <v>20</v>
      </c>
      <c r="F1362" s="2" t="s">
        <v>21</v>
      </c>
      <c r="G1362" s="6">
        <v>1</v>
      </c>
      <c r="H1362" s="8">
        <v>1891</v>
      </c>
      <c r="I1362" s="10">
        <v>0</v>
      </c>
      <c r="J1362" s="8">
        <v>1891</v>
      </c>
      <c r="K1362" s="8">
        <v>1327.38</v>
      </c>
      <c r="L1362" s="8">
        <v>563.62</v>
      </c>
      <c r="M1362" s="10">
        <f t="shared" si="84"/>
        <v>0.29805393971443683</v>
      </c>
      <c r="N1362" t="str">
        <f t="shared" si="85"/>
        <v>04</v>
      </c>
      <c r="O1362">
        <f t="shared" si="86"/>
        <v>2024</v>
      </c>
      <c r="P1362" s="8">
        <f t="shared" si="87"/>
        <v>0</v>
      </c>
    </row>
    <row r="1363" spans="1:16" x14ac:dyDescent="0.3">
      <c r="A1363" s="2" t="s">
        <v>2432</v>
      </c>
      <c r="B1363" s="4">
        <v>45392</v>
      </c>
      <c r="C1363" s="2" t="s">
        <v>2433</v>
      </c>
      <c r="D1363" s="2" t="s">
        <v>52</v>
      </c>
      <c r="E1363" s="2" t="s">
        <v>42</v>
      </c>
      <c r="F1363" s="2" t="s">
        <v>21</v>
      </c>
      <c r="G1363" s="6">
        <v>2</v>
      </c>
      <c r="H1363" s="8">
        <v>1858</v>
      </c>
      <c r="I1363" s="10">
        <v>0.05</v>
      </c>
      <c r="J1363" s="8">
        <v>3530.2</v>
      </c>
      <c r="K1363" s="8">
        <v>2420.02</v>
      </c>
      <c r="L1363" s="8">
        <v>1110.18</v>
      </c>
      <c r="M1363" s="10">
        <f t="shared" si="84"/>
        <v>0.31448076596226848</v>
      </c>
      <c r="N1363" t="str">
        <f t="shared" si="85"/>
        <v>04</v>
      </c>
      <c r="O1363">
        <f t="shared" si="86"/>
        <v>2024</v>
      </c>
      <c r="P1363" s="8">
        <f t="shared" si="87"/>
        <v>185.8</v>
      </c>
    </row>
    <row r="1364" spans="1:16" x14ac:dyDescent="0.3">
      <c r="A1364" s="2" t="s">
        <v>2434</v>
      </c>
      <c r="B1364" s="4">
        <v>45392</v>
      </c>
      <c r="C1364" s="2" t="s">
        <v>1935</v>
      </c>
      <c r="D1364" s="2" t="s">
        <v>52</v>
      </c>
      <c r="E1364" s="2" t="s">
        <v>42</v>
      </c>
      <c r="F1364" s="2" t="s">
        <v>32</v>
      </c>
      <c r="G1364" s="6">
        <v>1</v>
      </c>
      <c r="H1364" s="8">
        <v>2355</v>
      </c>
      <c r="I1364" s="10">
        <v>0.05</v>
      </c>
      <c r="J1364" s="8">
        <v>2237.25</v>
      </c>
      <c r="K1364" s="8">
        <v>1401.72</v>
      </c>
      <c r="L1364" s="8">
        <v>835.53</v>
      </c>
      <c r="M1364" s="10">
        <f t="shared" si="84"/>
        <v>0.37346295675494467</v>
      </c>
      <c r="N1364" t="str">
        <f t="shared" si="85"/>
        <v>04</v>
      </c>
      <c r="O1364">
        <f t="shared" si="86"/>
        <v>2024</v>
      </c>
      <c r="P1364" s="8">
        <f t="shared" si="87"/>
        <v>117.75</v>
      </c>
    </row>
    <row r="1365" spans="1:16" x14ac:dyDescent="0.3">
      <c r="A1365" s="2" t="s">
        <v>2435</v>
      </c>
      <c r="B1365" s="4">
        <v>45392</v>
      </c>
      <c r="C1365" s="2" t="s">
        <v>1240</v>
      </c>
      <c r="D1365" s="2" t="s">
        <v>28</v>
      </c>
      <c r="E1365" s="2" t="s">
        <v>20</v>
      </c>
      <c r="F1365" s="2" t="s">
        <v>21</v>
      </c>
      <c r="G1365" s="6">
        <v>4</v>
      </c>
      <c r="H1365" s="8">
        <v>56388</v>
      </c>
      <c r="I1365" s="10">
        <v>0</v>
      </c>
      <c r="J1365" s="8">
        <v>225552</v>
      </c>
      <c r="K1365" s="8">
        <v>144823.51</v>
      </c>
      <c r="L1365" s="8">
        <v>80728.490000000005</v>
      </c>
      <c r="M1365" s="10">
        <f t="shared" si="84"/>
        <v>0.3579152035894162</v>
      </c>
      <c r="N1365" t="str">
        <f t="shared" si="85"/>
        <v>04</v>
      </c>
      <c r="O1365">
        <f t="shared" si="86"/>
        <v>2024</v>
      </c>
      <c r="P1365" s="8">
        <f t="shared" si="87"/>
        <v>0</v>
      </c>
    </row>
    <row r="1366" spans="1:16" x14ac:dyDescent="0.3">
      <c r="A1366" s="2" t="s">
        <v>2436</v>
      </c>
      <c r="B1366" s="4">
        <v>45392</v>
      </c>
      <c r="C1366" s="2" t="s">
        <v>2437</v>
      </c>
      <c r="D1366" s="2" t="s">
        <v>130</v>
      </c>
      <c r="E1366" s="2" t="s">
        <v>36</v>
      </c>
      <c r="F1366" s="2" t="s">
        <v>43</v>
      </c>
      <c r="G1366" s="6">
        <v>2</v>
      </c>
      <c r="H1366" s="8">
        <v>20135</v>
      </c>
      <c r="I1366" s="10">
        <v>0</v>
      </c>
      <c r="J1366" s="8">
        <v>40270</v>
      </c>
      <c r="K1366" s="8">
        <v>29536.5</v>
      </c>
      <c r="L1366" s="8">
        <v>10733.5</v>
      </c>
      <c r="M1366" s="10">
        <f t="shared" si="84"/>
        <v>0.2665383660293022</v>
      </c>
      <c r="N1366" t="str">
        <f t="shared" si="85"/>
        <v>04</v>
      </c>
      <c r="O1366">
        <f t="shared" si="86"/>
        <v>2024</v>
      </c>
      <c r="P1366" s="8">
        <f t="shared" si="87"/>
        <v>0</v>
      </c>
    </row>
    <row r="1367" spans="1:16" x14ac:dyDescent="0.3">
      <c r="A1367" s="2" t="s">
        <v>2438</v>
      </c>
      <c r="B1367" s="4">
        <v>45392</v>
      </c>
      <c r="C1367" s="2" t="s">
        <v>138</v>
      </c>
      <c r="D1367" s="2" t="s">
        <v>130</v>
      </c>
      <c r="E1367" s="2" t="s">
        <v>36</v>
      </c>
      <c r="F1367" s="2" t="s">
        <v>43</v>
      </c>
      <c r="G1367" s="6">
        <v>1</v>
      </c>
      <c r="H1367" s="8">
        <v>15661</v>
      </c>
      <c r="I1367" s="10">
        <v>0.05</v>
      </c>
      <c r="J1367" s="8">
        <v>14877.95</v>
      </c>
      <c r="K1367" s="8">
        <v>12356.21</v>
      </c>
      <c r="L1367" s="8">
        <v>2521.7399999999998</v>
      </c>
      <c r="M1367" s="10">
        <f t="shared" si="84"/>
        <v>0.16949512533648786</v>
      </c>
      <c r="N1367" t="str">
        <f t="shared" si="85"/>
        <v>04</v>
      </c>
      <c r="O1367">
        <f t="shared" si="86"/>
        <v>2024</v>
      </c>
      <c r="P1367" s="8">
        <f t="shared" si="87"/>
        <v>783.05000000000007</v>
      </c>
    </row>
    <row r="1368" spans="1:16" x14ac:dyDescent="0.3">
      <c r="A1368" s="2" t="s">
        <v>2439</v>
      </c>
      <c r="B1368" s="4">
        <v>45392</v>
      </c>
      <c r="C1368" s="2" t="s">
        <v>2440</v>
      </c>
      <c r="D1368" s="2" t="s">
        <v>28</v>
      </c>
      <c r="E1368" s="2" t="s">
        <v>20</v>
      </c>
      <c r="F1368" s="2" t="s">
        <v>32</v>
      </c>
      <c r="G1368" s="6">
        <v>1</v>
      </c>
      <c r="H1368" s="8">
        <v>79915</v>
      </c>
      <c r="I1368" s="10">
        <v>0.1</v>
      </c>
      <c r="J1368" s="8">
        <v>71923.5</v>
      </c>
      <c r="K1368" s="8">
        <v>65010.2</v>
      </c>
      <c r="L1368" s="8">
        <v>6913.3</v>
      </c>
      <c r="M1368" s="10">
        <f t="shared" si="84"/>
        <v>9.6120183250258964E-2</v>
      </c>
      <c r="N1368" t="str">
        <f t="shared" si="85"/>
        <v>04</v>
      </c>
      <c r="O1368">
        <f t="shared" si="86"/>
        <v>2024</v>
      </c>
      <c r="P1368" s="8">
        <f t="shared" si="87"/>
        <v>7991.5</v>
      </c>
    </row>
    <row r="1369" spans="1:16" x14ac:dyDescent="0.3">
      <c r="A1369" s="2" t="s">
        <v>2441</v>
      </c>
      <c r="B1369" s="4">
        <v>45392</v>
      </c>
      <c r="C1369" s="2" t="s">
        <v>1738</v>
      </c>
      <c r="D1369" s="2" t="s">
        <v>99</v>
      </c>
      <c r="E1369" s="2" t="s">
        <v>15</v>
      </c>
      <c r="F1369" s="2" t="s">
        <v>25</v>
      </c>
      <c r="G1369" s="6">
        <v>1</v>
      </c>
      <c r="H1369" s="8">
        <v>748</v>
      </c>
      <c r="I1369" s="10">
        <v>0.15</v>
      </c>
      <c r="J1369" s="8">
        <v>635.79999999999995</v>
      </c>
      <c r="K1369" s="8">
        <v>602.96</v>
      </c>
      <c r="L1369" s="8">
        <v>32.840000000000003</v>
      </c>
      <c r="M1369" s="10">
        <f t="shared" si="84"/>
        <v>5.1651462724127094E-2</v>
      </c>
      <c r="N1369" t="str">
        <f t="shared" si="85"/>
        <v>04</v>
      </c>
      <c r="O1369">
        <f t="shared" si="86"/>
        <v>2024</v>
      </c>
      <c r="P1369" s="8">
        <f t="shared" si="87"/>
        <v>112.2</v>
      </c>
    </row>
    <row r="1370" spans="1:16" x14ac:dyDescent="0.3">
      <c r="A1370" s="2" t="s">
        <v>2442</v>
      </c>
      <c r="B1370" s="4">
        <v>45392</v>
      </c>
      <c r="C1370" s="2" t="s">
        <v>684</v>
      </c>
      <c r="D1370" s="2" t="s">
        <v>52</v>
      </c>
      <c r="E1370" s="2" t="s">
        <v>42</v>
      </c>
      <c r="F1370" s="2" t="s">
        <v>43</v>
      </c>
      <c r="G1370" s="6">
        <v>2</v>
      </c>
      <c r="H1370" s="8">
        <v>1737</v>
      </c>
      <c r="I1370" s="10">
        <v>0</v>
      </c>
      <c r="J1370" s="8">
        <v>3474</v>
      </c>
      <c r="K1370" s="8">
        <v>2377.91</v>
      </c>
      <c r="L1370" s="8">
        <v>1096.0899999999999</v>
      </c>
      <c r="M1370" s="10">
        <f t="shared" si="84"/>
        <v>0.31551237766263673</v>
      </c>
      <c r="N1370" t="str">
        <f t="shared" si="85"/>
        <v>04</v>
      </c>
      <c r="O1370">
        <f t="shared" si="86"/>
        <v>2024</v>
      </c>
      <c r="P1370" s="8">
        <f t="shared" si="87"/>
        <v>0</v>
      </c>
    </row>
    <row r="1371" spans="1:16" x14ac:dyDescent="0.3">
      <c r="A1371" s="2" t="s">
        <v>2443</v>
      </c>
      <c r="B1371" s="4">
        <v>45392</v>
      </c>
      <c r="C1371" s="2" t="s">
        <v>1949</v>
      </c>
      <c r="D1371" s="2" t="s">
        <v>76</v>
      </c>
      <c r="E1371" s="2" t="s">
        <v>15</v>
      </c>
      <c r="F1371" s="2" t="s">
        <v>25</v>
      </c>
      <c r="G1371" s="6">
        <v>1</v>
      </c>
      <c r="H1371" s="8">
        <v>3840</v>
      </c>
      <c r="I1371" s="10">
        <v>0.05</v>
      </c>
      <c r="J1371" s="8">
        <v>3648</v>
      </c>
      <c r="K1371" s="8">
        <v>2540</v>
      </c>
      <c r="L1371" s="8">
        <v>1108</v>
      </c>
      <c r="M1371" s="10">
        <f t="shared" si="84"/>
        <v>0.30372807017543857</v>
      </c>
      <c r="N1371" t="str">
        <f t="shared" si="85"/>
        <v>04</v>
      </c>
      <c r="O1371">
        <f t="shared" si="86"/>
        <v>2024</v>
      </c>
      <c r="P1371" s="8">
        <f t="shared" si="87"/>
        <v>192</v>
      </c>
    </row>
    <row r="1372" spans="1:16" x14ac:dyDescent="0.3">
      <c r="A1372" s="2" t="s">
        <v>2444</v>
      </c>
      <c r="B1372" s="4">
        <v>45392</v>
      </c>
      <c r="C1372" s="2" t="s">
        <v>2445</v>
      </c>
      <c r="D1372" s="2" t="s">
        <v>57</v>
      </c>
      <c r="E1372" s="2" t="s">
        <v>20</v>
      </c>
      <c r="F1372" s="2" t="s">
        <v>16</v>
      </c>
      <c r="G1372" s="6">
        <v>4</v>
      </c>
      <c r="H1372" s="8">
        <v>32728</v>
      </c>
      <c r="I1372" s="10">
        <v>0</v>
      </c>
      <c r="J1372" s="8">
        <v>130912</v>
      </c>
      <c r="K1372" s="8">
        <v>96779.71</v>
      </c>
      <c r="L1372" s="8">
        <v>34132.29</v>
      </c>
      <c r="M1372" s="10">
        <f t="shared" si="84"/>
        <v>0.26072697690051333</v>
      </c>
      <c r="N1372" t="str">
        <f t="shared" si="85"/>
        <v>04</v>
      </c>
      <c r="O1372">
        <f t="shared" si="86"/>
        <v>2024</v>
      </c>
      <c r="P1372" s="8">
        <f t="shared" si="87"/>
        <v>0</v>
      </c>
    </row>
    <row r="1373" spans="1:16" x14ac:dyDescent="0.3">
      <c r="A1373" s="2" t="s">
        <v>2446</v>
      </c>
      <c r="B1373" s="4">
        <v>45392</v>
      </c>
      <c r="C1373" s="2" t="s">
        <v>2447</v>
      </c>
      <c r="D1373" s="2" t="s">
        <v>99</v>
      </c>
      <c r="E1373" s="2" t="s">
        <v>15</v>
      </c>
      <c r="F1373" s="2" t="s">
        <v>21</v>
      </c>
      <c r="G1373" s="6">
        <v>1</v>
      </c>
      <c r="H1373" s="8">
        <v>1264</v>
      </c>
      <c r="I1373" s="10">
        <v>0.15</v>
      </c>
      <c r="J1373" s="8">
        <v>1074.4000000000001</v>
      </c>
      <c r="K1373" s="8">
        <v>933.11</v>
      </c>
      <c r="L1373" s="8">
        <v>141.29</v>
      </c>
      <c r="M1373" s="10">
        <f t="shared" si="84"/>
        <v>0.13150595681310498</v>
      </c>
      <c r="N1373" t="str">
        <f t="shared" si="85"/>
        <v>04</v>
      </c>
      <c r="O1373">
        <f t="shared" si="86"/>
        <v>2024</v>
      </c>
      <c r="P1373" s="8">
        <f t="shared" si="87"/>
        <v>189.6</v>
      </c>
    </row>
    <row r="1374" spans="1:16" x14ac:dyDescent="0.3">
      <c r="A1374" s="2" t="s">
        <v>2448</v>
      </c>
      <c r="B1374" s="4">
        <v>45392</v>
      </c>
      <c r="C1374" s="2" t="s">
        <v>2449</v>
      </c>
      <c r="D1374" s="2" t="s">
        <v>14</v>
      </c>
      <c r="E1374" s="2" t="s">
        <v>15</v>
      </c>
      <c r="F1374" s="2" t="s">
        <v>21</v>
      </c>
      <c r="G1374" s="6">
        <v>3</v>
      </c>
      <c r="H1374" s="8">
        <v>948</v>
      </c>
      <c r="I1374" s="10">
        <v>0.05</v>
      </c>
      <c r="J1374" s="8">
        <v>2701.8</v>
      </c>
      <c r="K1374" s="8">
        <v>2067.23</v>
      </c>
      <c r="L1374" s="8">
        <v>634.57000000000005</v>
      </c>
      <c r="M1374" s="10">
        <f t="shared" si="84"/>
        <v>0.2348693463616848</v>
      </c>
      <c r="N1374" t="str">
        <f t="shared" si="85"/>
        <v>04</v>
      </c>
      <c r="O1374">
        <f t="shared" si="86"/>
        <v>2024</v>
      </c>
      <c r="P1374" s="8">
        <f t="shared" si="87"/>
        <v>142.20000000000002</v>
      </c>
    </row>
    <row r="1375" spans="1:16" x14ac:dyDescent="0.3">
      <c r="A1375" s="2" t="s">
        <v>2450</v>
      </c>
      <c r="B1375" s="4">
        <v>45393</v>
      </c>
      <c r="C1375" s="2" t="s">
        <v>671</v>
      </c>
      <c r="D1375" s="2" t="s">
        <v>130</v>
      </c>
      <c r="E1375" s="2" t="s">
        <v>36</v>
      </c>
      <c r="F1375" s="2" t="s">
        <v>43</v>
      </c>
      <c r="G1375" s="6">
        <v>1</v>
      </c>
      <c r="H1375" s="8">
        <v>15362</v>
      </c>
      <c r="I1375" s="10">
        <v>0</v>
      </c>
      <c r="J1375" s="8">
        <v>15362</v>
      </c>
      <c r="K1375" s="8">
        <v>8555.65</v>
      </c>
      <c r="L1375" s="8">
        <v>6806.35</v>
      </c>
      <c r="M1375" s="10">
        <f t="shared" si="84"/>
        <v>0.44306405415961464</v>
      </c>
      <c r="N1375" t="str">
        <f t="shared" si="85"/>
        <v>04</v>
      </c>
      <c r="O1375">
        <f t="shared" si="86"/>
        <v>2024</v>
      </c>
      <c r="P1375" s="8">
        <f t="shared" si="87"/>
        <v>0</v>
      </c>
    </row>
    <row r="1376" spans="1:16" x14ac:dyDescent="0.3">
      <c r="A1376" s="2" t="s">
        <v>2451</v>
      </c>
      <c r="B1376" s="4">
        <v>45393</v>
      </c>
      <c r="C1376" s="2" t="s">
        <v>1148</v>
      </c>
      <c r="D1376" s="2" t="s">
        <v>14</v>
      </c>
      <c r="E1376" s="2" t="s">
        <v>15</v>
      </c>
      <c r="F1376" s="2" t="s">
        <v>25</v>
      </c>
      <c r="G1376" s="6">
        <v>3</v>
      </c>
      <c r="H1376" s="8">
        <v>775</v>
      </c>
      <c r="I1376" s="10">
        <v>0.05</v>
      </c>
      <c r="J1376" s="8">
        <v>2208.75</v>
      </c>
      <c r="K1376" s="8">
        <v>1423.81</v>
      </c>
      <c r="L1376" s="8">
        <v>784.94</v>
      </c>
      <c r="M1376" s="10">
        <f t="shared" si="84"/>
        <v>0.3553774759479344</v>
      </c>
      <c r="N1376" t="str">
        <f t="shared" si="85"/>
        <v>04</v>
      </c>
      <c r="O1376">
        <f t="shared" si="86"/>
        <v>2024</v>
      </c>
      <c r="P1376" s="8">
        <f t="shared" si="87"/>
        <v>116.25</v>
      </c>
    </row>
    <row r="1377" spans="1:16" x14ac:dyDescent="0.3">
      <c r="A1377" s="2" t="s">
        <v>2452</v>
      </c>
      <c r="B1377" s="4">
        <v>45393</v>
      </c>
      <c r="C1377" s="2" t="s">
        <v>2453</v>
      </c>
      <c r="D1377" s="2" t="s">
        <v>14</v>
      </c>
      <c r="E1377" s="2" t="s">
        <v>15</v>
      </c>
      <c r="F1377" s="2" t="s">
        <v>25</v>
      </c>
      <c r="G1377" s="6">
        <v>1</v>
      </c>
      <c r="H1377" s="8">
        <v>1240</v>
      </c>
      <c r="I1377" s="10">
        <v>0.05</v>
      </c>
      <c r="J1377" s="8">
        <v>1178</v>
      </c>
      <c r="K1377" s="8">
        <v>714.13</v>
      </c>
      <c r="L1377" s="8">
        <v>463.87</v>
      </c>
      <c r="M1377" s="10">
        <f t="shared" si="84"/>
        <v>0.39377758913412564</v>
      </c>
      <c r="N1377" t="str">
        <f t="shared" si="85"/>
        <v>04</v>
      </c>
      <c r="O1377">
        <f t="shared" si="86"/>
        <v>2024</v>
      </c>
      <c r="P1377" s="8">
        <f t="shared" si="87"/>
        <v>62</v>
      </c>
    </row>
    <row r="1378" spans="1:16" x14ac:dyDescent="0.3">
      <c r="A1378" s="2" t="s">
        <v>2454</v>
      </c>
      <c r="B1378" s="4">
        <v>45393</v>
      </c>
      <c r="C1378" s="2" t="s">
        <v>2455</v>
      </c>
      <c r="D1378" s="2" t="s">
        <v>19</v>
      </c>
      <c r="E1378" s="2" t="s">
        <v>20</v>
      </c>
      <c r="F1378" s="2" t="s">
        <v>43</v>
      </c>
      <c r="G1378" s="6">
        <v>1</v>
      </c>
      <c r="H1378" s="8">
        <v>2233</v>
      </c>
      <c r="I1378" s="10">
        <v>0.1</v>
      </c>
      <c r="J1378" s="8">
        <v>2009.7</v>
      </c>
      <c r="K1378" s="8">
        <v>1760.69</v>
      </c>
      <c r="L1378" s="8">
        <v>249.01</v>
      </c>
      <c r="M1378" s="10">
        <f t="shared" si="84"/>
        <v>0.12390406528337562</v>
      </c>
      <c r="N1378" t="str">
        <f t="shared" si="85"/>
        <v>04</v>
      </c>
      <c r="O1378">
        <f t="shared" si="86"/>
        <v>2024</v>
      </c>
      <c r="P1378" s="8">
        <f t="shared" si="87"/>
        <v>223.3</v>
      </c>
    </row>
    <row r="1379" spans="1:16" x14ac:dyDescent="0.3">
      <c r="A1379" s="2" t="s">
        <v>2456</v>
      </c>
      <c r="B1379" s="4">
        <v>45393</v>
      </c>
      <c r="C1379" s="2" t="s">
        <v>1454</v>
      </c>
      <c r="D1379" s="2" t="s">
        <v>31</v>
      </c>
      <c r="E1379" s="2" t="s">
        <v>20</v>
      </c>
      <c r="F1379" s="2" t="s">
        <v>16</v>
      </c>
      <c r="G1379" s="6">
        <v>2</v>
      </c>
      <c r="H1379" s="8">
        <v>21012</v>
      </c>
      <c r="I1379" s="10">
        <v>0.2</v>
      </c>
      <c r="J1379" s="8">
        <v>33619.199999999997</v>
      </c>
      <c r="K1379" s="8">
        <v>28095.99</v>
      </c>
      <c r="L1379" s="8">
        <v>5523.21</v>
      </c>
      <c r="M1379" s="10">
        <f t="shared" si="84"/>
        <v>0.16428737150199887</v>
      </c>
      <c r="N1379" t="str">
        <f t="shared" si="85"/>
        <v>04</v>
      </c>
      <c r="O1379">
        <f t="shared" si="86"/>
        <v>2024</v>
      </c>
      <c r="P1379" s="8">
        <f t="shared" si="87"/>
        <v>8404.8000000000011</v>
      </c>
    </row>
    <row r="1380" spans="1:16" x14ac:dyDescent="0.3">
      <c r="A1380" s="2" t="s">
        <v>2457</v>
      </c>
      <c r="B1380" s="4">
        <v>45393</v>
      </c>
      <c r="C1380" s="2" t="s">
        <v>1580</v>
      </c>
      <c r="D1380" s="2" t="s">
        <v>14</v>
      </c>
      <c r="E1380" s="2" t="s">
        <v>15</v>
      </c>
      <c r="F1380" s="2" t="s">
        <v>25</v>
      </c>
      <c r="G1380" s="6">
        <v>2</v>
      </c>
      <c r="H1380" s="8">
        <v>866</v>
      </c>
      <c r="I1380" s="10">
        <v>0</v>
      </c>
      <c r="J1380" s="8">
        <v>1732</v>
      </c>
      <c r="K1380" s="8">
        <v>1375.87</v>
      </c>
      <c r="L1380" s="8">
        <v>356.13</v>
      </c>
      <c r="M1380" s="10">
        <f t="shared" si="84"/>
        <v>0.20561778290993071</v>
      </c>
      <c r="N1380" t="str">
        <f t="shared" si="85"/>
        <v>04</v>
      </c>
      <c r="O1380">
        <f t="shared" si="86"/>
        <v>2024</v>
      </c>
      <c r="P1380" s="8">
        <f t="shared" si="87"/>
        <v>0</v>
      </c>
    </row>
    <row r="1381" spans="1:16" x14ac:dyDescent="0.3">
      <c r="A1381" s="2" t="s">
        <v>2458</v>
      </c>
      <c r="B1381" s="4">
        <v>45393</v>
      </c>
      <c r="C1381" s="2" t="s">
        <v>2459</v>
      </c>
      <c r="D1381" s="2" t="s">
        <v>19</v>
      </c>
      <c r="E1381" s="2" t="s">
        <v>20</v>
      </c>
      <c r="F1381" s="2" t="s">
        <v>16</v>
      </c>
      <c r="G1381" s="6">
        <v>2</v>
      </c>
      <c r="H1381" s="8">
        <v>717</v>
      </c>
      <c r="I1381" s="10">
        <v>0</v>
      </c>
      <c r="J1381" s="8">
        <v>1434</v>
      </c>
      <c r="K1381" s="8">
        <v>1127.3599999999999</v>
      </c>
      <c r="L1381" s="8">
        <v>306.64</v>
      </c>
      <c r="M1381" s="10">
        <f t="shared" si="84"/>
        <v>0.21383542538354253</v>
      </c>
      <c r="N1381" t="str">
        <f t="shared" si="85"/>
        <v>04</v>
      </c>
      <c r="O1381">
        <f t="shared" si="86"/>
        <v>2024</v>
      </c>
      <c r="P1381" s="8">
        <f t="shared" si="87"/>
        <v>0</v>
      </c>
    </row>
    <row r="1382" spans="1:16" x14ac:dyDescent="0.3">
      <c r="A1382" s="2" t="s">
        <v>2460</v>
      </c>
      <c r="B1382" s="4">
        <v>45393</v>
      </c>
      <c r="C1382" s="2" t="s">
        <v>113</v>
      </c>
      <c r="D1382" s="2" t="s">
        <v>35</v>
      </c>
      <c r="E1382" s="2" t="s">
        <v>36</v>
      </c>
      <c r="F1382" s="2" t="s">
        <v>16</v>
      </c>
      <c r="G1382" s="6">
        <v>1</v>
      </c>
      <c r="H1382" s="8">
        <v>3658</v>
      </c>
      <c r="I1382" s="10">
        <v>0.1</v>
      </c>
      <c r="J1382" s="8">
        <v>3292.2</v>
      </c>
      <c r="K1382" s="8">
        <v>2985.13</v>
      </c>
      <c r="L1382" s="8">
        <v>307.07</v>
      </c>
      <c r="M1382" s="10">
        <f t="shared" si="84"/>
        <v>9.3271976186136932E-2</v>
      </c>
      <c r="N1382" t="str">
        <f t="shared" si="85"/>
        <v>04</v>
      </c>
      <c r="O1382">
        <f t="shared" si="86"/>
        <v>2024</v>
      </c>
      <c r="P1382" s="8">
        <f t="shared" si="87"/>
        <v>365.8</v>
      </c>
    </row>
    <row r="1383" spans="1:16" x14ac:dyDescent="0.3">
      <c r="A1383" s="2" t="s">
        <v>2461</v>
      </c>
      <c r="B1383" s="4">
        <v>45393</v>
      </c>
      <c r="C1383" s="2" t="s">
        <v>1862</v>
      </c>
      <c r="D1383" s="2" t="s">
        <v>24</v>
      </c>
      <c r="E1383" s="2" t="s">
        <v>20</v>
      </c>
      <c r="F1383" s="2" t="s">
        <v>16</v>
      </c>
      <c r="G1383" s="6">
        <v>1</v>
      </c>
      <c r="H1383" s="8">
        <v>4092</v>
      </c>
      <c r="I1383" s="10">
        <v>0.05</v>
      </c>
      <c r="J1383" s="8">
        <v>3887.4</v>
      </c>
      <c r="K1383" s="8">
        <v>2460.56</v>
      </c>
      <c r="L1383" s="8">
        <v>1426.84</v>
      </c>
      <c r="M1383" s="10">
        <f t="shared" si="84"/>
        <v>0.36704223902865668</v>
      </c>
      <c r="N1383" t="str">
        <f t="shared" si="85"/>
        <v>04</v>
      </c>
      <c r="O1383">
        <f t="shared" si="86"/>
        <v>2024</v>
      </c>
      <c r="P1383" s="8">
        <f t="shared" si="87"/>
        <v>204.60000000000002</v>
      </c>
    </row>
    <row r="1384" spans="1:16" x14ac:dyDescent="0.3">
      <c r="A1384" s="2" t="s">
        <v>2462</v>
      </c>
      <c r="B1384" s="4">
        <v>45393</v>
      </c>
      <c r="C1384" s="2" t="s">
        <v>1009</v>
      </c>
      <c r="D1384" s="2" t="s">
        <v>73</v>
      </c>
      <c r="E1384" s="2" t="s">
        <v>49</v>
      </c>
      <c r="F1384" s="2" t="s">
        <v>43</v>
      </c>
      <c r="G1384" s="6">
        <v>4</v>
      </c>
      <c r="H1384" s="8">
        <v>60</v>
      </c>
      <c r="I1384" s="10">
        <v>0.05</v>
      </c>
      <c r="J1384" s="8">
        <v>228</v>
      </c>
      <c r="K1384" s="8">
        <v>138.80000000000001</v>
      </c>
      <c r="L1384" s="8">
        <v>89.2</v>
      </c>
      <c r="M1384" s="10">
        <f t="shared" si="84"/>
        <v>0.39122807017543859</v>
      </c>
      <c r="N1384" t="str">
        <f t="shared" si="85"/>
        <v>04</v>
      </c>
      <c r="O1384">
        <f t="shared" si="86"/>
        <v>2024</v>
      </c>
      <c r="P1384" s="8">
        <f t="shared" si="87"/>
        <v>12</v>
      </c>
    </row>
    <row r="1385" spans="1:16" x14ac:dyDescent="0.3">
      <c r="A1385" s="2" t="s">
        <v>2463</v>
      </c>
      <c r="B1385" s="4">
        <v>45394</v>
      </c>
      <c r="C1385" s="2" t="s">
        <v>944</v>
      </c>
      <c r="D1385" s="2" t="s">
        <v>48</v>
      </c>
      <c r="E1385" s="2" t="s">
        <v>49</v>
      </c>
      <c r="F1385" s="2" t="s">
        <v>21</v>
      </c>
      <c r="G1385" s="6">
        <v>2</v>
      </c>
      <c r="H1385" s="8">
        <v>228</v>
      </c>
      <c r="I1385" s="10">
        <v>0.1</v>
      </c>
      <c r="J1385" s="8">
        <v>410.4</v>
      </c>
      <c r="K1385" s="8">
        <v>340.41</v>
      </c>
      <c r="L1385" s="8">
        <v>69.989999999999995</v>
      </c>
      <c r="M1385" s="10">
        <f t="shared" si="84"/>
        <v>0.1705409356725146</v>
      </c>
      <c r="N1385" t="str">
        <f t="shared" si="85"/>
        <v>04</v>
      </c>
      <c r="O1385">
        <f t="shared" si="86"/>
        <v>2024</v>
      </c>
      <c r="P1385" s="8">
        <f t="shared" si="87"/>
        <v>45.6</v>
      </c>
    </row>
    <row r="1386" spans="1:16" x14ac:dyDescent="0.3">
      <c r="A1386" s="2" t="s">
        <v>2464</v>
      </c>
      <c r="B1386" s="4">
        <v>45394</v>
      </c>
      <c r="C1386" s="2" t="s">
        <v>2465</v>
      </c>
      <c r="D1386" s="2" t="s">
        <v>41</v>
      </c>
      <c r="E1386" s="2" t="s">
        <v>42</v>
      </c>
      <c r="F1386" s="2" t="s">
        <v>43</v>
      </c>
      <c r="G1386" s="6">
        <v>2</v>
      </c>
      <c r="H1386" s="8">
        <v>549</v>
      </c>
      <c r="I1386" s="10">
        <v>0.1</v>
      </c>
      <c r="J1386" s="8">
        <v>988.2</v>
      </c>
      <c r="K1386" s="8">
        <v>754.98</v>
      </c>
      <c r="L1386" s="8">
        <v>233.22</v>
      </c>
      <c r="M1386" s="10">
        <f t="shared" si="84"/>
        <v>0.23600485731633272</v>
      </c>
      <c r="N1386" t="str">
        <f t="shared" si="85"/>
        <v>04</v>
      </c>
      <c r="O1386">
        <f t="shared" si="86"/>
        <v>2024</v>
      </c>
      <c r="P1386" s="8">
        <f t="shared" si="87"/>
        <v>109.80000000000001</v>
      </c>
    </row>
    <row r="1387" spans="1:16" x14ac:dyDescent="0.3">
      <c r="A1387" s="2" t="s">
        <v>2466</v>
      </c>
      <c r="B1387" s="4">
        <v>45394</v>
      </c>
      <c r="C1387" s="2" t="s">
        <v>2467</v>
      </c>
      <c r="D1387" s="2" t="s">
        <v>14</v>
      </c>
      <c r="E1387" s="2" t="s">
        <v>15</v>
      </c>
      <c r="F1387" s="2" t="s">
        <v>25</v>
      </c>
      <c r="G1387" s="6">
        <v>1</v>
      </c>
      <c r="H1387" s="8">
        <v>796</v>
      </c>
      <c r="I1387" s="10">
        <v>0</v>
      </c>
      <c r="J1387" s="8">
        <v>796</v>
      </c>
      <c r="K1387" s="8">
        <v>499.28</v>
      </c>
      <c r="L1387" s="8">
        <v>296.72000000000003</v>
      </c>
      <c r="M1387" s="10">
        <f t="shared" si="84"/>
        <v>0.3727638190954774</v>
      </c>
      <c r="N1387" t="str">
        <f t="shared" si="85"/>
        <v>04</v>
      </c>
      <c r="O1387">
        <f t="shared" si="86"/>
        <v>2024</v>
      </c>
      <c r="P1387" s="8">
        <f t="shared" si="87"/>
        <v>0</v>
      </c>
    </row>
    <row r="1388" spans="1:16" x14ac:dyDescent="0.3">
      <c r="A1388" s="2" t="s">
        <v>2468</v>
      </c>
      <c r="B1388" s="4">
        <v>45394</v>
      </c>
      <c r="C1388" s="2" t="s">
        <v>2469</v>
      </c>
      <c r="D1388" s="2" t="s">
        <v>28</v>
      </c>
      <c r="E1388" s="2" t="s">
        <v>20</v>
      </c>
      <c r="F1388" s="2" t="s">
        <v>21</v>
      </c>
      <c r="G1388" s="6">
        <v>2</v>
      </c>
      <c r="H1388" s="8">
        <v>65095</v>
      </c>
      <c r="I1388" s="10">
        <v>0.2</v>
      </c>
      <c r="J1388" s="8">
        <v>104152</v>
      </c>
      <c r="K1388" s="8">
        <v>91682.89</v>
      </c>
      <c r="L1388" s="8">
        <v>12469.11</v>
      </c>
      <c r="M1388" s="10">
        <f t="shared" si="84"/>
        <v>0.11972031262001691</v>
      </c>
      <c r="N1388" t="str">
        <f t="shared" si="85"/>
        <v>04</v>
      </c>
      <c r="O1388">
        <f t="shared" si="86"/>
        <v>2024</v>
      </c>
      <c r="P1388" s="8">
        <f t="shared" si="87"/>
        <v>26038</v>
      </c>
    </row>
    <row r="1389" spans="1:16" x14ac:dyDescent="0.3">
      <c r="A1389" s="2" t="s">
        <v>2470</v>
      </c>
      <c r="B1389" s="4">
        <v>45394</v>
      </c>
      <c r="C1389" s="2" t="s">
        <v>2471</v>
      </c>
      <c r="D1389" s="2" t="s">
        <v>99</v>
      </c>
      <c r="E1389" s="2" t="s">
        <v>15</v>
      </c>
      <c r="F1389" s="2" t="s">
        <v>32</v>
      </c>
      <c r="G1389" s="6">
        <v>2</v>
      </c>
      <c r="H1389" s="8">
        <v>1291</v>
      </c>
      <c r="I1389" s="10">
        <v>0.15</v>
      </c>
      <c r="J1389" s="8">
        <v>2194.6999999999998</v>
      </c>
      <c r="K1389" s="8">
        <v>1830</v>
      </c>
      <c r="L1389" s="8">
        <v>364.7</v>
      </c>
      <c r="M1389" s="10">
        <f t="shared" si="84"/>
        <v>0.1661730532646831</v>
      </c>
      <c r="N1389" t="str">
        <f t="shared" si="85"/>
        <v>04</v>
      </c>
      <c r="O1389">
        <f t="shared" si="86"/>
        <v>2024</v>
      </c>
      <c r="P1389" s="8">
        <f t="shared" si="87"/>
        <v>387.3</v>
      </c>
    </row>
    <row r="1390" spans="1:16" x14ac:dyDescent="0.3">
      <c r="A1390" s="2" t="s">
        <v>2472</v>
      </c>
      <c r="B1390" s="4">
        <v>45394</v>
      </c>
      <c r="C1390" s="2" t="s">
        <v>2473</v>
      </c>
      <c r="D1390" s="2" t="s">
        <v>28</v>
      </c>
      <c r="E1390" s="2" t="s">
        <v>20</v>
      </c>
      <c r="F1390" s="2" t="s">
        <v>43</v>
      </c>
      <c r="G1390" s="6">
        <v>1</v>
      </c>
      <c r="H1390" s="8">
        <v>57837</v>
      </c>
      <c r="I1390" s="10">
        <v>0.15</v>
      </c>
      <c r="J1390" s="8">
        <v>49161.45</v>
      </c>
      <c r="K1390" s="8">
        <v>41447.71</v>
      </c>
      <c r="L1390" s="8">
        <v>7713.74</v>
      </c>
      <c r="M1390" s="10">
        <f t="shared" si="84"/>
        <v>0.1569062751403793</v>
      </c>
      <c r="N1390" t="str">
        <f t="shared" si="85"/>
        <v>04</v>
      </c>
      <c r="O1390">
        <f t="shared" si="86"/>
        <v>2024</v>
      </c>
      <c r="P1390" s="8">
        <f t="shared" si="87"/>
        <v>8675.5499999999993</v>
      </c>
    </row>
    <row r="1391" spans="1:16" x14ac:dyDescent="0.3">
      <c r="A1391" s="2" t="s">
        <v>2474</v>
      </c>
      <c r="B1391" s="4">
        <v>45394</v>
      </c>
      <c r="C1391" s="2" t="s">
        <v>444</v>
      </c>
      <c r="D1391" s="2" t="s">
        <v>130</v>
      </c>
      <c r="E1391" s="2" t="s">
        <v>36</v>
      </c>
      <c r="F1391" s="2" t="s">
        <v>21</v>
      </c>
      <c r="G1391" s="6">
        <v>1</v>
      </c>
      <c r="H1391" s="8">
        <v>16723</v>
      </c>
      <c r="I1391" s="10">
        <v>0.1</v>
      </c>
      <c r="J1391" s="8">
        <v>15050.7</v>
      </c>
      <c r="K1391" s="8">
        <v>10846.8</v>
      </c>
      <c r="L1391" s="8">
        <v>4203.8999999999996</v>
      </c>
      <c r="M1391" s="10">
        <f t="shared" si="84"/>
        <v>0.27931591221670748</v>
      </c>
      <c r="N1391" t="str">
        <f t="shared" si="85"/>
        <v>04</v>
      </c>
      <c r="O1391">
        <f t="shared" si="86"/>
        <v>2024</v>
      </c>
      <c r="P1391" s="8">
        <f t="shared" si="87"/>
        <v>1672.3000000000002</v>
      </c>
    </row>
    <row r="1392" spans="1:16" x14ac:dyDescent="0.3">
      <c r="A1392" s="2" t="s">
        <v>2475</v>
      </c>
      <c r="B1392" s="4">
        <v>45394</v>
      </c>
      <c r="C1392" s="2" t="s">
        <v>2476</v>
      </c>
      <c r="D1392" s="2" t="s">
        <v>73</v>
      </c>
      <c r="E1392" s="2" t="s">
        <v>49</v>
      </c>
      <c r="F1392" s="2" t="s">
        <v>21</v>
      </c>
      <c r="G1392" s="6">
        <v>2</v>
      </c>
      <c r="H1392" s="8">
        <v>159</v>
      </c>
      <c r="I1392" s="10">
        <v>0</v>
      </c>
      <c r="J1392" s="8">
        <v>318</v>
      </c>
      <c r="K1392" s="8">
        <v>229.04</v>
      </c>
      <c r="L1392" s="8">
        <v>88.96</v>
      </c>
      <c r="M1392" s="10">
        <f t="shared" si="84"/>
        <v>0.27974842767295593</v>
      </c>
      <c r="N1392" t="str">
        <f t="shared" si="85"/>
        <v>04</v>
      </c>
      <c r="O1392">
        <f t="shared" si="86"/>
        <v>2024</v>
      </c>
      <c r="P1392" s="8">
        <f t="shared" si="87"/>
        <v>0</v>
      </c>
    </row>
    <row r="1393" spans="1:16" x14ac:dyDescent="0.3">
      <c r="A1393" s="2" t="s">
        <v>2477</v>
      </c>
      <c r="B1393" s="4">
        <v>45394</v>
      </c>
      <c r="C1393" s="2" t="s">
        <v>2478</v>
      </c>
      <c r="D1393" s="2" t="s">
        <v>52</v>
      </c>
      <c r="E1393" s="2" t="s">
        <v>42</v>
      </c>
      <c r="F1393" s="2" t="s">
        <v>32</v>
      </c>
      <c r="G1393" s="6">
        <v>1</v>
      </c>
      <c r="H1393" s="8">
        <v>1098</v>
      </c>
      <c r="I1393" s="10">
        <v>0.05</v>
      </c>
      <c r="J1393" s="8">
        <v>1043.0999999999999</v>
      </c>
      <c r="K1393" s="8">
        <v>749.54</v>
      </c>
      <c r="L1393" s="8">
        <v>293.56</v>
      </c>
      <c r="M1393" s="10">
        <f t="shared" si="84"/>
        <v>0.28143035183587384</v>
      </c>
      <c r="N1393" t="str">
        <f t="shared" si="85"/>
        <v>04</v>
      </c>
      <c r="O1393">
        <f t="shared" si="86"/>
        <v>2024</v>
      </c>
      <c r="P1393" s="8">
        <f t="shared" si="87"/>
        <v>54.900000000000006</v>
      </c>
    </row>
    <row r="1394" spans="1:16" x14ac:dyDescent="0.3">
      <c r="A1394" s="2" t="s">
        <v>2479</v>
      </c>
      <c r="B1394" s="4">
        <v>45394</v>
      </c>
      <c r="C1394" s="2" t="s">
        <v>637</v>
      </c>
      <c r="D1394" s="2" t="s">
        <v>24</v>
      </c>
      <c r="E1394" s="2" t="s">
        <v>20</v>
      </c>
      <c r="F1394" s="2" t="s">
        <v>43</v>
      </c>
      <c r="G1394" s="6">
        <v>1</v>
      </c>
      <c r="H1394" s="8">
        <v>1849</v>
      </c>
      <c r="I1394" s="10">
        <v>0.15</v>
      </c>
      <c r="J1394" s="8">
        <v>1571.65</v>
      </c>
      <c r="K1394" s="8">
        <v>1460.75</v>
      </c>
      <c r="L1394" s="8">
        <v>110.9</v>
      </c>
      <c r="M1394" s="10">
        <f t="shared" si="84"/>
        <v>7.0562784334934625E-2</v>
      </c>
      <c r="N1394" t="str">
        <f t="shared" si="85"/>
        <v>04</v>
      </c>
      <c r="O1394">
        <f t="shared" si="86"/>
        <v>2024</v>
      </c>
      <c r="P1394" s="8">
        <f t="shared" si="87"/>
        <v>277.34999999999997</v>
      </c>
    </row>
    <row r="1395" spans="1:16" x14ac:dyDescent="0.3">
      <c r="A1395" s="2" t="s">
        <v>2480</v>
      </c>
      <c r="B1395" s="4">
        <v>45394</v>
      </c>
      <c r="C1395" s="2" t="s">
        <v>1192</v>
      </c>
      <c r="D1395" s="2" t="s">
        <v>99</v>
      </c>
      <c r="E1395" s="2" t="s">
        <v>15</v>
      </c>
      <c r="F1395" s="2" t="s">
        <v>32</v>
      </c>
      <c r="G1395" s="6">
        <v>2</v>
      </c>
      <c r="H1395" s="8">
        <v>1567</v>
      </c>
      <c r="I1395" s="10">
        <v>0.05</v>
      </c>
      <c r="J1395" s="8">
        <v>2977.3</v>
      </c>
      <c r="K1395" s="8">
        <v>2560.54</v>
      </c>
      <c r="L1395" s="8">
        <v>416.76</v>
      </c>
      <c r="M1395" s="10">
        <f t="shared" si="84"/>
        <v>0.13997917576327543</v>
      </c>
      <c r="N1395" t="str">
        <f t="shared" si="85"/>
        <v>04</v>
      </c>
      <c r="O1395">
        <f t="shared" si="86"/>
        <v>2024</v>
      </c>
      <c r="P1395" s="8">
        <f t="shared" si="87"/>
        <v>156.70000000000002</v>
      </c>
    </row>
    <row r="1396" spans="1:16" x14ac:dyDescent="0.3">
      <c r="A1396" s="2" t="s">
        <v>2481</v>
      </c>
      <c r="B1396" s="4">
        <v>45394</v>
      </c>
      <c r="C1396" s="2" t="s">
        <v>2099</v>
      </c>
      <c r="D1396" s="2" t="s">
        <v>35</v>
      </c>
      <c r="E1396" s="2" t="s">
        <v>36</v>
      </c>
      <c r="F1396" s="2" t="s">
        <v>16</v>
      </c>
      <c r="G1396" s="6">
        <v>1</v>
      </c>
      <c r="H1396" s="8">
        <v>9026</v>
      </c>
      <c r="I1396" s="10">
        <v>0.1</v>
      </c>
      <c r="J1396" s="8">
        <v>8123.4</v>
      </c>
      <c r="K1396" s="8">
        <v>6556.72</v>
      </c>
      <c r="L1396" s="8">
        <v>1566.68</v>
      </c>
      <c r="M1396" s="10">
        <f t="shared" si="84"/>
        <v>0.19286013245685305</v>
      </c>
      <c r="N1396" t="str">
        <f t="shared" si="85"/>
        <v>04</v>
      </c>
      <c r="O1396">
        <f t="shared" si="86"/>
        <v>2024</v>
      </c>
      <c r="P1396" s="8">
        <f t="shared" si="87"/>
        <v>902.6</v>
      </c>
    </row>
    <row r="1397" spans="1:16" x14ac:dyDescent="0.3">
      <c r="A1397" s="2" t="s">
        <v>2482</v>
      </c>
      <c r="B1397" s="4">
        <v>45394</v>
      </c>
      <c r="C1397" s="2" t="s">
        <v>2141</v>
      </c>
      <c r="D1397" s="2" t="s">
        <v>28</v>
      </c>
      <c r="E1397" s="2" t="s">
        <v>20</v>
      </c>
      <c r="F1397" s="2" t="s">
        <v>21</v>
      </c>
      <c r="G1397" s="6">
        <v>1</v>
      </c>
      <c r="H1397" s="8">
        <v>66423</v>
      </c>
      <c r="I1397" s="10">
        <v>0.1</v>
      </c>
      <c r="J1397" s="8">
        <v>59780.7</v>
      </c>
      <c r="K1397" s="8">
        <v>38365.58</v>
      </c>
      <c r="L1397" s="8">
        <v>21415.119999999999</v>
      </c>
      <c r="M1397" s="10">
        <f t="shared" si="84"/>
        <v>0.35822798997000704</v>
      </c>
      <c r="N1397" t="str">
        <f t="shared" si="85"/>
        <v>04</v>
      </c>
      <c r="O1397">
        <f t="shared" si="86"/>
        <v>2024</v>
      </c>
      <c r="P1397" s="8">
        <f t="shared" si="87"/>
        <v>6642.3</v>
      </c>
    </row>
    <row r="1398" spans="1:16" x14ac:dyDescent="0.3">
      <c r="A1398" s="2" t="s">
        <v>2483</v>
      </c>
      <c r="B1398" s="4">
        <v>45394</v>
      </c>
      <c r="C1398" s="2" t="s">
        <v>1879</v>
      </c>
      <c r="D1398" s="2" t="s">
        <v>28</v>
      </c>
      <c r="E1398" s="2" t="s">
        <v>20</v>
      </c>
      <c r="F1398" s="2" t="s">
        <v>32</v>
      </c>
      <c r="G1398" s="6">
        <v>4</v>
      </c>
      <c r="H1398" s="8">
        <v>60684</v>
      </c>
      <c r="I1398" s="10">
        <v>0.15</v>
      </c>
      <c r="J1398" s="8">
        <v>206325.6</v>
      </c>
      <c r="K1398" s="8">
        <v>134300.47</v>
      </c>
      <c r="L1398" s="8">
        <v>72025.13</v>
      </c>
      <c r="M1398" s="10">
        <f t="shared" si="84"/>
        <v>0.34908479606990117</v>
      </c>
      <c r="N1398" t="str">
        <f t="shared" si="85"/>
        <v>04</v>
      </c>
      <c r="O1398">
        <f t="shared" si="86"/>
        <v>2024</v>
      </c>
      <c r="P1398" s="8">
        <f t="shared" si="87"/>
        <v>36410.400000000001</v>
      </c>
    </row>
    <row r="1399" spans="1:16" x14ac:dyDescent="0.3">
      <c r="A1399" s="2" t="s">
        <v>2484</v>
      </c>
      <c r="B1399" s="4">
        <v>45394</v>
      </c>
      <c r="C1399" s="2" t="s">
        <v>2485</v>
      </c>
      <c r="D1399" s="2" t="s">
        <v>48</v>
      </c>
      <c r="E1399" s="2" t="s">
        <v>49</v>
      </c>
      <c r="F1399" s="2" t="s">
        <v>32</v>
      </c>
      <c r="G1399" s="6">
        <v>1</v>
      </c>
      <c r="H1399" s="8">
        <v>197</v>
      </c>
      <c r="I1399" s="10">
        <v>0.15</v>
      </c>
      <c r="J1399" s="8">
        <v>167.45</v>
      </c>
      <c r="K1399" s="8">
        <v>130.74</v>
      </c>
      <c r="L1399" s="8">
        <v>36.71</v>
      </c>
      <c r="M1399" s="10">
        <f t="shared" si="84"/>
        <v>0.21922962078232311</v>
      </c>
      <c r="N1399" t="str">
        <f t="shared" si="85"/>
        <v>04</v>
      </c>
      <c r="O1399">
        <f t="shared" si="86"/>
        <v>2024</v>
      </c>
      <c r="P1399" s="8">
        <f t="shared" si="87"/>
        <v>29.549999999999997</v>
      </c>
    </row>
    <row r="1400" spans="1:16" x14ac:dyDescent="0.3">
      <c r="A1400" s="2" t="s">
        <v>2486</v>
      </c>
      <c r="B1400" s="4">
        <v>45394</v>
      </c>
      <c r="C1400" s="2" t="s">
        <v>2487</v>
      </c>
      <c r="D1400" s="2" t="s">
        <v>48</v>
      </c>
      <c r="E1400" s="2" t="s">
        <v>49</v>
      </c>
      <c r="F1400" s="2" t="s">
        <v>16</v>
      </c>
      <c r="G1400" s="6">
        <v>1</v>
      </c>
      <c r="H1400" s="8">
        <v>226</v>
      </c>
      <c r="I1400" s="10">
        <v>0.1</v>
      </c>
      <c r="J1400" s="8">
        <v>203.4</v>
      </c>
      <c r="K1400" s="8">
        <v>161.02000000000001</v>
      </c>
      <c r="L1400" s="8">
        <v>42.38</v>
      </c>
      <c r="M1400" s="10">
        <f t="shared" si="84"/>
        <v>0.20835791543756146</v>
      </c>
      <c r="N1400" t="str">
        <f t="shared" si="85"/>
        <v>04</v>
      </c>
      <c r="O1400">
        <f t="shared" si="86"/>
        <v>2024</v>
      </c>
      <c r="P1400" s="8">
        <f t="shared" si="87"/>
        <v>22.6</v>
      </c>
    </row>
    <row r="1401" spans="1:16" x14ac:dyDescent="0.3">
      <c r="A1401" s="2" t="s">
        <v>2488</v>
      </c>
      <c r="B1401" s="4">
        <v>45395</v>
      </c>
      <c r="C1401" s="2" t="s">
        <v>2489</v>
      </c>
      <c r="D1401" s="2" t="s">
        <v>35</v>
      </c>
      <c r="E1401" s="2" t="s">
        <v>36</v>
      </c>
      <c r="F1401" s="2" t="s">
        <v>16</v>
      </c>
      <c r="G1401" s="6">
        <v>2</v>
      </c>
      <c r="H1401" s="8">
        <v>9782</v>
      </c>
      <c r="I1401" s="10">
        <v>0.2</v>
      </c>
      <c r="J1401" s="8">
        <v>15651.2</v>
      </c>
      <c r="K1401" s="8">
        <v>11907.64</v>
      </c>
      <c r="L1401" s="8">
        <v>3743.56</v>
      </c>
      <c r="M1401" s="10">
        <f t="shared" si="84"/>
        <v>0.2391867716213453</v>
      </c>
      <c r="N1401" t="str">
        <f t="shared" si="85"/>
        <v>04</v>
      </c>
      <c r="O1401">
        <f t="shared" si="86"/>
        <v>2024</v>
      </c>
      <c r="P1401" s="8">
        <f t="shared" si="87"/>
        <v>3912.8</v>
      </c>
    </row>
    <row r="1402" spans="1:16" x14ac:dyDescent="0.3">
      <c r="A1402" s="2" t="s">
        <v>2490</v>
      </c>
      <c r="B1402" s="4">
        <v>45395</v>
      </c>
      <c r="C1402" s="2" t="s">
        <v>2491</v>
      </c>
      <c r="D1402" s="2" t="s">
        <v>31</v>
      </c>
      <c r="E1402" s="2" t="s">
        <v>20</v>
      </c>
      <c r="F1402" s="2" t="s">
        <v>43</v>
      </c>
      <c r="G1402" s="6">
        <v>3</v>
      </c>
      <c r="H1402" s="8">
        <v>10531</v>
      </c>
      <c r="I1402" s="10">
        <v>0.15</v>
      </c>
      <c r="J1402" s="8">
        <v>26854.05</v>
      </c>
      <c r="K1402" s="8">
        <v>17742.490000000002</v>
      </c>
      <c r="L1402" s="8">
        <v>9111.56</v>
      </c>
      <c r="M1402" s="10">
        <f t="shared" si="84"/>
        <v>0.33929928632738821</v>
      </c>
      <c r="N1402" t="str">
        <f t="shared" si="85"/>
        <v>04</v>
      </c>
      <c r="O1402">
        <f t="shared" si="86"/>
        <v>2024</v>
      </c>
      <c r="P1402" s="8">
        <f t="shared" si="87"/>
        <v>4738.95</v>
      </c>
    </row>
    <row r="1403" spans="1:16" x14ac:dyDescent="0.3">
      <c r="A1403" s="2" t="s">
        <v>2492</v>
      </c>
      <c r="B1403" s="4">
        <v>45395</v>
      </c>
      <c r="C1403" s="2" t="s">
        <v>1665</v>
      </c>
      <c r="D1403" s="2" t="s">
        <v>48</v>
      </c>
      <c r="E1403" s="2" t="s">
        <v>49</v>
      </c>
      <c r="F1403" s="2" t="s">
        <v>32</v>
      </c>
      <c r="G1403" s="6">
        <v>2</v>
      </c>
      <c r="H1403" s="8">
        <v>125</v>
      </c>
      <c r="I1403" s="10">
        <v>0.1</v>
      </c>
      <c r="J1403" s="8">
        <v>225</v>
      </c>
      <c r="K1403" s="8">
        <v>148.81</v>
      </c>
      <c r="L1403" s="8">
        <v>76.19</v>
      </c>
      <c r="M1403" s="10">
        <f t="shared" si="84"/>
        <v>0.33862222222222221</v>
      </c>
      <c r="N1403" t="str">
        <f t="shared" si="85"/>
        <v>04</v>
      </c>
      <c r="O1403">
        <f t="shared" si="86"/>
        <v>2024</v>
      </c>
      <c r="P1403" s="8">
        <f t="shared" si="87"/>
        <v>25</v>
      </c>
    </row>
    <row r="1404" spans="1:16" x14ac:dyDescent="0.3">
      <c r="A1404" s="2" t="s">
        <v>2493</v>
      </c>
      <c r="B1404" s="4">
        <v>45395</v>
      </c>
      <c r="C1404" s="2" t="s">
        <v>542</v>
      </c>
      <c r="D1404" s="2" t="s">
        <v>76</v>
      </c>
      <c r="E1404" s="2" t="s">
        <v>15</v>
      </c>
      <c r="F1404" s="2" t="s">
        <v>43</v>
      </c>
      <c r="G1404" s="6">
        <v>2</v>
      </c>
      <c r="H1404" s="8">
        <v>3353</v>
      </c>
      <c r="I1404" s="10">
        <v>0</v>
      </c>
      <c r="J1404" s="8">
        <v>6706</v>
      </c>
      <c r="K1404" s="8">
        <v>5399.5</v>
      </c>
      <c r="L1404" s="8">
        <v>1306.5</v>
      </c>
      <c r="M1404" s="10">
        <f t="shared" si="84"/>
        <v>0.1948255293766776</v>
      </c>
      <c r="N1404" t="str">
        <f t="shared" si="85"/>
        <v>04</v>
      </c>
      <c r="O1404">
        <f t="shared" si="86"/>
        <v>2024</v>
      </c>
      <c r="P1404" s="8">
        <f t="shared" si="87"/>
        <v>0</v>
      </c>
    </row>
    <row r="1405" spans="1:16" x14ac:dyDescent="0.3">
      <c r="A1405" s="2" t="s">
        <v>2494</v>
      </c>
      <c r="B1405" s="4">
        <v>45395</v>
      </c>
      <c r="C1405" s="2" t="s">
        <v>1927</v>
      </c>
      <c r="D1405" s="2" t="s">
        <v>73</v>
      </c>
      <c r="E1405" s="2" t="s">
        <v>49</v>
      </c>
      <c r="F1405" s="2" t="s">
        <v>21</v>
      </c>
      <c r="G1405" s="6">
        <v>3</v>
      </c>
      <c r="H1405" s="8">
        <v>100</v>
      </c>
      <c r="I1405" s="10">
        <v>0.05</v>
      </c>
      <c r="J1405" s="8">
        <v>285</v>
      </c>
      <c r="K1405" s="8">
        <v>209.78</v>
      </c>
      <c r="L1405" s="8">
        <v>75.22</v>
      </c>
      <c r="M1405" s="10">
        <f t="shared" si="84"/>
        <v>0.26392982456140351</v>
      </c>
      <c r="N1405" t="str">
        <f t="shared" si="85"/>
        <v>04</v>
      </c>
      <c r="O1405">
        <f t="shared" si="86"/>
        <v>2024</v>
      </c>
      <c r="P1405" s="8">
        <f t="shared" si="87"/>
        <v>15</v>
      </c>
    </row>
    <row r="1406" spans="1:16" x14ac:dyDescent="0.3">
      <c r="A1406" s="2" t="s">
        <v>2495</v>
      </c>
      <c r="B1406" s="4">
        <v>45395</v>
      </c>
      <c r="C1406" s="2" t="s">
        <v>2496</v>
      </c>
      <c r="D1406" s="2" t="s">
        <v>35</v>
      </c>
      <c r="E1406" s="2" t="s">
        <v>36</v>
      </c>
      <c r="F1406" s="2" t="s">
        <v>25</v>
      </c>
      <c r="G1406" s="6">
        <v>4</v>
      </c>
      <c r="H1406" s="8">
        <v>4703</v>
      </c>
      <c r="I1406" s="10">
        <v>0.1</v>
      </c>
      <c r="J1406" s="8">
        <v>16930.8</v>
      </c>
      <c r="K1406" s="8">
        <v>11696.29</v>
      </c>
      <c r="L1406" s="8">
        <v>5234.51</v>
      </c>
      <c r="M1406" s="10">
        <f t="shared" si="84"/>
        <v>0.30917086020743262</v>
      </c>
      <c r="N1406" t="str">
        <f t="shared" si="85"/>
        <v>04</v>
      </c>
      <c r="O1406">
        <f t="shared" si="86"/>
        <v>2024</v>
      </c>
      <c r="P1406" s="8">
        <f t="shared" si="87"/>
        <v>1881.2</v>
      </c>
    </row>
    <row r="1407" spans="1:16" x14ac:dyDescent="0.3">
      <c r="A1407" s="2" t="s">
        <v>2497</v>
      </c>
      <c r="B1407" s="4">
        <v>45395</v>
      </c>
      <c r="C1407" s="2" t="s">
        <v>1986</v>
      </c>
      <c r="D1407" s="2" t="s">
        <v>52</v>
      </c>
      <c r="E1407" s="2" t="s">
        <v>42</v>
      </c>
      <c r="F1407" s="2" t="s">
        <v>16</v>
      </c>
      <c r="G1407" s="6">
        <v>1</v>
      </c>
      <c r="H1407" s="8">
        <v>2940</v>
      </c>
      <c r="I1407" s="10">
        <v>0.1</v>
      </c>
      <c r="J1407" s="8">
        <v>2646</v>
      </c>
      <c r="K1407" s="8">
        <v>2149.79</v>
      </c>
      <c r="L1407" s="8">
        <v>496.21</v>
      </c>
      <c r="M1407" s="10">
        <f t="shared" si="84"/>
        <v>0.18753212396069538</v>
      </c>
      <c r="N1407" t="str">
        <f t="shared" si="85"/>
        <v>04</v>
      </c>
      <c r="O1407">
        <f t="shared" si="86"/>
        <v>2024</v>
      </c>
      <c r="P1407" s="8">
        <f t="shared" si="87"/>
        <v>294</v>
      </c>
    </row>
    <row r="1408" spans="1:16" x14ac:dyDescent="0.3">
      <c r="A1408" s="2" t="s">
        <v>2498</v>
      </c>
      <c r="B1408" s="4">
        <v>45396</v>
      </c>
      <c r="C1408" s="2" t="s">
        <v>1165</v>
      </c>
      <c r="D1408" s="2" t="s">
        <v>57</v>
      </c>
      <c r="E1408" s="2" t="s">
        <v>20</v>
      </c>
      <c r="F1408" s="2" t="s">
        <v>43</v>
      </c>
      <c r="G1408" s="6">
        <v>1</v>
      </c>
      <c r="H1408" s="8">
        <v>29432</v>
      </c>
      <c r="I1408" s="10">
        <v>0.05</v>
      </c>
      <c r="J1408" s="8">
        <v>27960.400000000001</v>
      </c>
      <c r="K1408" s="8">
        <v>18382.330000000002</v>
      </c>
      <c r="L1408" s="8">
        <v>9578.07</v>
      </c>
      <c r="M1408" s="10">
        <f t="shared" si="84"/>
        <v>0.34255840402855464</v>
      </c>
      <c r="N1408" t="str">
        <f t="shared" si="85"/>
        <v>04</v>
      </c>
      <c r="O1408">
        <f t="shared" si="86"/>
        <v>2024</v>
      </c>
      <c r="P1408" s="8">
        <f t="shared" si="87"/>
        <v>1471.6000000000001</v>
      </c>
    </row>
    <row r="1409" spans="1:16" x14ac:dyDescent="0.3">
      <c r="A1409" s="2" t="s">
        <v>2499</v>
      </c>
      <c r="B1409" s="4">
        <v>45396</v>
      </c>
      <c r="C1409" s="2" t="s">
        <v>1524</v>
      </c>
      <c r="D1409" s="2" t="s">
        <v>28</v>
      </c>
      <c r="E1409" s="2" t="s">
        <v>20</v>
      </c>
      <c r="F1409" s="2" t="s">
        <v>43</v>
      </c>
      <c r="G1409" s="6">
        <v>1</v>
      </c>
      <c r="H1409" s="8">
        <v>56946</v>
      </c>
      <c r="I1409" s="10">
        <v>0.05</v>
      </c>
      <c r="J1409" s="8">
        <v>54098.7</v>
      </c>
      <c r="K1409" s="8">
        <v>38686.559999999998</v>
      </c>
      <c r="L1409" s="8">
        <v>15412.14</v>
      </c>
      <c r="M1409" s="10">
        <f t="shared" si="84"/>
        <v>0.28488928569448063</v>
      </c>
      <c r="N1409" t="str">
        <f t="shared" si="85"/>
        <v>04</v>
      </c>
      <c r="O1409">
        <f t="shared" si="86"/>
        <v>2024</v>
      </c>
      <c r="P1409" s="8">
        <f t="shared" si="87"/>
        <v>2847.3</v>
      </c>
    </row>
    <row r="1410" spans="1:16" x14ac:dyDescent="0.3">
      <c r="A1410" s="2" t="s">
        <v>2500</v>
      </c>
      <c r="B1410" s="4">
        <v>45396</v>
      </c>
      <c r="C1410" s="2" t="s">
        <v>2501</v>
      </c>
      <c r="D1410" s="2" t="s">
        <v>14</v>
      </c>
      <c r="E1410" s="2" t="s">
        <v>15</v>
      </c>
      <c r="F1410" s="2" t="s">
        <v>21</v>
      </c>
      <c r="G1410" s="6">
        <v>4</v>
      </c>
      <c r="H1410" s="8">
        <v>1470</v>
      </c>
      <c r="I1410" s="10">
        <v>0</v>
      </c>
      <c r="J1410" s="8">
        <v>5880</v>
      </c>
      <c r="K1410" s="8">
        <v>3900.06</v>
      </c>
      <c r="L1410" s="8">
        <v>1979.94</v>
      </c>
      <c r="M1410" s="10">
        <f t="shared" si="84"/>
        <v>0.3367244897959184</v>
      </c>
      <c r="N1410" t="str">
        <f t="shared" si="85"/>
        <v>04</v>
      </c>
      <c r="O1410">
        <f t="shared" si="86"/>
        <v>2024</v>
      </c>
      <c r="P1410" s="8">
        <f t="shared" si="87"/>
        <v>0</v>
      </c>
    </row>
    <row r="1411" spans="1:16" x14ac:dyDescent="0.3">
      <c r="A1411" s="2" t="s">
        <v>2502</v>
      </c>
      <c r="B1411" s="4">
        <v>45396</v>
      </c>
      <c r="C1411" s="2" t="s">
        <v>2503</v>
      </c>
      <c r="D1411" s="2" t="s">
        <v>24</v>
      </c>
      <c r="E1411" s="2" t="s">
        <v>20</v>
      </c>
      <c r="F1411" s="2" t="s">
        <v>16</v>
      </c>
      <c r="G1411" s="6">
        <v>1</v>
      </c>
      <c r="H1411" s="8">
        <v>2324</v>
      </c>
      <c r="I1411" s="10">
        <v>0.15</v>
      </c>
      <c r="J1411" s="8">
        <v>1975.4</v>
      </c>
      <c r="K1411" s="8">
        <v>1301.3</v>
      </c>
      <c r="L1411" s="8">
        <v>674.1</v>
      </c>
      <c r="M1411" s="10">
        <f t="shared" ref="M1411:M1474" si="88">L1411/J1411</f>
        <v>0.34124734231041814</v>
      </c>
      <c r="N1411" t="str">
        <f t="shared" ref="N1411:N1474" si="89">TEXT(B1411,"mm")</f>
        <v>04</v>
      </c>
      <c r="O1411">
        <f t="shared" ref="O1411:O1474" si="90">YEAR(B1411)</f>
        <v>2024</v>
      </c>
      <c r="P1411" s="8">
        <f t="shared" ref="P1411:P1474" si="91">G1411*H1411*I1411</f>
        <v>348.59999999999997</v>
      </c>
    </row>
    <row r="1412" spans="1:16" x14ac:dyDescent="0.3">
      <c r="A1412" s="2" t="s">
        <v>2504</v>
      </c>
      <c r="B1412" s="4">
        <v>45396</v>
      </c>
      <c r="C1412" s="2" t="s">
        <v>2505</v>
      </c>
      <c r="D1412" s="2" t="s">
        <v>31</v>
      </c>
      <c r="E1412" s="2" t="s">
        <v>20</v>
      </c>
      <c r="F1412" s="2" t="s">
        <v>32</v>
      </c>
      <c r="G1412" s="6">
        <v>2</v>
      </c>
      <c r="H1412" s="8">
        <v>24784</v>
      </c>
      <c r="I1412" s="10">
        <v>0</v>
      </c>
      <c r="J1412" s="8">
        <v>49568</v>
      </c>
      <c r="K1412" s="8">
        <v>30508.46</v>
      </c>
      <c r="L1412" s="8">
        <v>19059.54</v>
      </c>
      <c r="M1412" s="10">
        <f t="shared" si="88"/>
        <v>0.38451299225306651</v>
      </c>
      <c r="N1412" t="str">
        <f t="shared" si="89"/>
        <v>04</v>
      </c>
      <c r="O1412">
        <f t="shared" si="90"/>
        <v>2024</v>
      </c>
      <c r="P1412" s="8">
        <f t="shared" si="91"/>
        <v>0</v>
      </c>
    </row>
    <row r="1413" spans="1:16" x14ac:dyDescent="0.3">
      <c r="A1413" s="2" t="s">
        <v>2506</v>
      </c>
      <c r="B1413" s="4">
        <v>45396</v>
      </c>
      <c r="C1413" s="2" t="s">
        <v>1404</v>
      </c>
      <c r="D1413" s="2" t="s">
        <v>28</v>
      </c>
      <c r="E1413" s="2" t="s">
        <v>20</v>
      </c>
      <c r="F1413" s="2" t="s">
        <v>21</v>
      </c>
      <c r="G1413" s="6">
        <v>1</v>
      </c>
      <c r="H1413" s="8">
        <v>73770</v>
      </c>
      <c r="I1413" s="10">
        <v>0.05</v>
      </c>
      <c r="J1413" s="8">
        <v>70081.5</v>
      </c>
      <c r="K1413" s="8">
        <v>43874.1</v>
      </c>
      <c r="L1413" s="8">
        <v>26207.4</v>
      </c>
      <c r="M1413" s="10">
        <f t="shared" si="88"/>
        <v>0.37395603689989515</v>
      </c>
      <c r="N1413" t="str">
        <f t="shared" si="89"/>
        <v>04</v>
      </c>
      <c r="O1413">
        <f t="shared" si="90"/>
        <v>2024</v>
      </c>
      <c r="P1413" s="8">
        <f t="shared" si="91"/>
        <v>3688.5</v>
      </c>
    </row>
    <row r="1414" spans="1:16" x14ac:dyDescent="0.3">
      <c r="A1414" s="2" t="s">
        <v>2507</v>
      </c>
      <c r="B1414" s="4">
        <v>45396</v>
      </c>
      <c r="C1414" s="2" t="s">
        <v>536</v>
      </c>
      <c r="D1414" s="2" t="s">
        <v>48</v>
      </c>
      <c r="E1414" s="2" t="s">
        <v>49</v>
      </c>
      <c r="F1414" s="2" t="s">
        <v>32</v>
      </c>
      <c r="G1414" s="6">
        <v>1</v>
      </c>
      <c r="H1414" s="8">
        <v>107</v>
      </c>
      <c r="I1414" s="10">
        <v>0.05</v>
      </c>
      <c r="J1414" s="8">
        <v>101.65</v>
      </c>
      <c r="K1414" s="8">
        <v>86.92</v>
      </c>
      <c r="L1414" s="8">
        <v>14.73</v>
      </c>
      <c r="M1414" s="10">
        <f t="shared" si="88"/>
        <v>0.14490900147565175</v>
      </c>
      <c r="N1414" t="str">
        <f t="shared" si="89"/>
        <v>04</v>
      </c>
      <c r="O1414">
        <f t="shared" si="90"/>
        <v>2024</v>
      </c>
      <c r="P1414" s="8">
        <f t="shared" si="91"/>
        <v>5.3500000000000005</v>
      </c>
    </row>
    <row r="1415" spans="1:16" x14ac:dyDescent="0.3">
      <c r="A1415" s="2" t="s">
        <v>2508</v>
      </c>
      <c r="B1415" s="4">
        <v>45396</v>
      </c>
      <c r="C1415" s="2" t="s">
        <v>2509</v>
      </c>
      <c r="D1415" s="2" t="s">
        <v>57</v>
      </c>
      <c r="E1415" s="2" t="s">
        <v>20</v>
      </c>
      <c r="F1415" s="2" t="s">
        <v>43</v>
      </c>
      <c r="G1415" s="6">
        <v>2</v>
      </c>
      <c r="H1415" s="8">
        <v>31510</v>
      </c>
      <c r="I1415" s="10">
        <v>0.1</v>
      </c>
      <c r="J1415" s="8">
        <v>56718</v>
      </c>
      <c r="K1415" s="8">
        <v>42069.98</v>
      </c>
      <c r="L1415" s="8">
        <v>14648.02</v>
      </c>
      <c r="M1415" s="10">
        <f t="shared" si="88"/>
        <v>0.25826051694347474</v>
      </c>
      <c r="N1415" t="str">
        <f t="shared" si="89"/>
        <v>04</v>
      </c>
      <c r="O1415">
        <f t="shared" si="90"/>
        <v>2024</v>
      </c>
      <c r="P1415" s="8">
        <f t="shared" si="91"/>
        <v>6302</v>
      </c>
    </row>
    <row r="1416" spans="1:16" x14ac:dyDescent="0.3">
      <c r="A1416" s="2" t="s">
        <v>2510</v>
      </c>
      <c r="B1416" s="4">
        <v>45396</v>
      </c>
      <c r="C1416" s="2" t="s">
        <v>510</v>
      </c>
      <c r="D1416" s="2" t="s">
        <v>24</v>
      </c>
      <c r="E1416" s="2" t="s">
        <v>20</v>
      </c>
      <c r="F1416" s="2" t="s">
        <v>16</v>
      </c>
      <c r="G1416" s="6">
        <v>3</v>
      </c>
      <c r="H1416" s="8">
        <v>1967</v>
      </c>
      <c r="I1416" s="10">
        <v>0.2</v>
      </c>
      <c r="J1416" s="8">
        <v>4720.8</v>
      </c>
      <c r="K1416" s="8">
        <v>3297.25</v>
      </c>
      <c r="L1416" s="8">
        <v>1423.55</v>
      </c>
      <c r="M1416" s="10">
        <f t="shared" si="88"/>
        <v>0.30154846636163363</v>
      </c>
      <c r="N1416" t="str">
        <f t="shared" si="89"/>
        <v>04</v>
      </c>
      <c r="O1416">
        <f t="shared" si="90"/>
        <v>2024</v>
      </c>
      <c r="P1416" s="8">
        <f t="shared" si="91"/>
        <v>1180.2</v>
      </c>
    </row>
    <row r="1417" spans="1:16" x14ac:dyDescent="0.3">
      <c r="A1417" s="2" t="s">
        <v>2511</v>
      </c>
      <c r="B1417" s="4">
        <v>45396</v>
      </c>
      <c r="C1417" s="2" t="s">
        <v>470</v>
      </c>
      <c r="D1417" s="2" t="s">
        <v>57</v>
      </c>
      <c r="E1417" s="2" t="s">
        <v>20</v>
      </c>
      <c r="F1417" s="2" t="s">
        <v>25</v>
      </c>
      <c r="G1417" s="6">
        <v>1</v>
      </c>
      <c r="H1417" s="8">
        <v>34529</v>
      </c>
      <c r="I1417" s="10">
        <v>0.1</v>
      </c>
      <c r="J1417" s="8">
        <v>31076.1</v>
      </c>
      <c r="K1417" s="8">
        <v>26980.89</v>
      </c>
      <c r="L1417" s="8">
        <v>4095.21</v>
      </c>
      <c r="M1417" s="10">
        <f t="shared" si="88"/>
        <v>0.13178004962012607</v>
      </c>
      <c r="N1417" t="str">
        <f t="shared" si="89"/>
        <v>04</v>
      </c>
      <c r="O1417">
        <f t="shared" si="90"/>
        <v>2024</v>
      </c>
      <c r="P1417" s="8">
        <f t="shared" si="91"/>
        <v>3452.9</v>
      </c>
    </row>
    <row r="1418" spans="1:16" x14ac:dyDescent="0.3">
      <c r="A1418" s="2" t="s">
        <v>2512</v>
      </c>
      <c r="B1418" s="4">
        <v>45396</v>
      </c>
      <c r="C1418" s="2" t="s">
        <v>1743</v>
      </c>
      <c r="D1418" s="2" t="s">
        <v>24</v>
      </c>
      <c r="E1418" s="2" t="s">
        <v>20</v>
      </c>
      <c r="F1418" s="2" t="s">
        <v>21</v>
      </c>
      <c r="G1418" s="6">
        <v>1</v>
      </c>
      <c r="H1418" s="8">
        <v>1606</v>
      </c>
      <c r="I1418" s="10">
        <v>0.2</v>
      </c>
      <c r="J1418" s="8">
        <v>1284.8</v>
      </c>
      <c r="K1418" s="8">
        <v>1187.45</v>
      </c>
      <c r="L1418" s="8">
        <v>97.35</v>
      </c>
      <c r="M1418" s="10">
        <f t="shared" si="88"/>
        <v>7.5770547945205477E-2</v>
      </c>
      <c r="N1418" t="str">
        <f t="shared" si="89"/>
        <v>04</v>
      </c>
      <c r="O1418">
        <f t="shared" si="90"/>
        <v>2024</v>
      </c>
      <c r="P1418" s="8">
        <f t="shared" si="91"/>
        <v>321.20000000000005</v>
      </c>
    </row>
    <row r="1419" spans="1:16" x14ac:dyDescent="0.3">
      <c r="A1419" s="2" t="s">
        <v>2513</v>
      </c>
      <c r="B1419" s="4">
        <v>45397</v>
      </c>
      <c r="C1419" s="2" t="s">
        <v>119</v>
      </c>
      <c r="D1419" s="2" t="s">
        <v>28</v>
      </c>
      <c r="E1419" s="2" t="s">
        <v>20</v>
      </c>
      <c r="F1419" s="2" t="s">
        <v>32</v>
      </c>
      <c r="G1419" s="6">
        <v>1</v>
      </c>
      <c r="H1419" s="8">
        <v>57582</v>
      </c>
      <c r="I1419" s="10">
        <v>0.05</v>
      </c>
      <c r="J1419" s="8">
        <v>54702.9</v>
      </c>
      <c r="K1419" s="8">
        <v>40858.28</v>
      </c>
      <c r="L1419" s="8">
        <v>13844.62</v>
      </c>
      <c r="M1419" s="10">
        <f t="shared" si="88"/>
        <v>0.25308749627533461</v>
      </c>
      <c r="N1419" t="str">
        <f t="shared" si="89"/>
        <v>04</v>
      </c>
      <c r="O1419">
        <f t="shared" si="90"/>
        <v>2024</v>
      </c>
      <c r="P1419" s="8">
        <f t="shared" si="91"/>
        <v>2879.1000000000004</v>
      </c>
    </row>
    <row r="1420" spans="1:16" x14ac:dyDescent="0.3">
      <c r="A1420" s="2" t="s">
        <v>2514</v>
      </c>
      <c r="B1420" s="4">
        <v>45397</v>
      </c>
      <c r="C1420" s="2" t="s">
        <v>226</v>
      </c>
      <c r="D1420" s="2" t="s">
        <v>57</v>
      </c>
      <c r="E1420" s="2" t="s">
        <v>20</v>
      </c>
      <c r="F1420" s="2" t="s">
        <v>32</v>
      </c>
      <c r="G1420" s="6">
        <v>1</v>
      </c>
      <c r="H1420" s="8">
        <v>34530</v>
      </c>
      <c r="I1420" s="10">
        <v>0.1</v>
      </c>
      <c r="J1420" s="8">
        <v>31077</v>
      </c>
      <c r="K1420" s="8">
        <v>19498.59</v>
      </c>
      <c r="L1420" s="8">
        <v>11578.41</v>
      </c>
      <c r="M1420" s="10">
        <f t="shared" si="88"/>
        <v>0.37257167680278019</v>
      </c>
      <c r="N1420" t="str">
        <f t="shared" si="89"/>
        <v>04</v>
      </c>
      <c r="O1420">
        <f t="shared" si="90"/>
        <v>2024</v>
      </c>
      <c r="P1420" s="8">
        <f t="shared" si="91"/>
        <v>3453</v>
      </c>
    </row>
    <row r="1421" spans="1:16" x14ac:dyDescent="0.3">
      <c r="A1421" s="2" t="s">
        <v>2515</v>
      </c>
      <c r="B1421" s="4">
        <v>45397</v>
      </c>
      <c r="C1421" s="2" t="s">
        <v>2516</v>
      </c>
      <c r="D1421" s="2" t="s">
        <v>35</v>
      </c>
      <c r="E1421" s="2" t="s">
        <v>36</v>
      </c>
      <c r="F1421" s="2" t="s">
        <v>25</v>
      </c>
      <c r="G1421" s="6">
        <v>1</v>
      </c>
      <c r="H1421" s="8">
        <v>8520</v>
      </c>
      <c r="I1421" s="10">
        <v>0.1</v>
      </c>
      <c r="J1421" s="8">
        <v>7668</v>
      </c>
      <c r="K1421" s="8">
        <v>5432.13</v>
      </c>
      <c r="L1421" s="8">
        <v>2235.87</v>
      </c>
      <c r="M1421" s="10">
        <f t="shared" si="88"/>
        <v>0.29158450704225353</v>
      </c>
      <c r="N1421" t="str">
        <f t="shared" si="89"/>
        <v>04</v>
      </c>
      <c r="O1421">
        <f t="shared" si="90"/>
        <v>2024</v>
      </c>
      <c r="P1421" s="8">
        <f t="shared" si="91"/>
        <v>852</v>
      </c>
    </row>
    <row r="1422" spans="1:16" x14ac:dyDescent="0.3">
      <c r="A1422" s="2" t="s">
        <v>2517</v>
      </c>
      <c r="B1422" s="4">
        <v>45397</v>
      </c>
      <c r="C1422" s="2" t="s">
        <v>2518</v>
      </c>
      <c r="D1422" s="2" t="s">
        <v>35</v>
      </c>
      <c r="E1422" s="2" t="s">
        <v>36</v>
      </c>
      <c r="F1422" s="2" t="s">
        <v>43</v>
      </c>
      <c r="G1422" s="6">
        <v>1</v>
      </c>
      <c r="H1422" s="8">
        <v>7145</v>
      </c>
      <c r="I1422" s="10">
        <v>0.1</v>
      </c>
      <c r="J1422" s="8">
        <v>6430.5</v>
      </c>
      <c r="K1422" s="8">
        <v>5213.18</v>
      </c>
      <c r="L1422" s="8">
        <v>1217.32</v>
      </c>
      <c r="M1422" s="10">
        <f t="shared" si="88"/>
        <v>0.189304097659591</v>
      </c>
      <c r="N1422" t="str">
        <f t="shared" si="89"/>
        <v>04</v>
      </c>
      <c r="O1422">
        <f t="shared" si="90"/>
        <v>2024</v>
      </c>
      <c r="P1422" s="8">
        <f t="shared" si="91"/>
        <v>714.5</v>
      </c>
    </row>
    <row r="1423" spans="1:16" x14ac:dyDescent="0.3">
      <c r="A1423" s="2" t="s">
        <v>2519</v>
      </c>
      <c r="B1423" s="4">
        <v>45397</v>
      </c>
      <c r="C1423" s="2" t="s">
        <v>152</v>
      </c>
      <c r="D1423" s="2" t="s">
        <v>19</v>
      </c>
      <c r="E1423" s="2" t="s">
        <v>20</v>
      </c>
      <c r="F1423" s="2" t="s">
        <v>16</v>
      </c>
      <c r="G1423" s="6">
        <v>1</v>
      </c>
      <c r="H1423" s="8">
        <v>1103</v>
      </c>
      <c r="I1423" s="10">
        <v>0</v>
      </c>
      <c r="J1423" s="8">
        <v>1103</v>
      </c>
      <c r="K1423" s="8">
        <v>829.7</v>
      </c>
      <c r="L1423" s="8">
        <v>273.3</v>
      </c>
      <c r="M1423" s="10">
        <f t="shared" si="88"/>
        <v>0.24777878513145968</v>
      </c>
      <c r="N1423" t="str">
        <f t="shared" si="89"/>
        <v>04</v>
      </c>
      <c r="O1423">
        <f t="shared" si="90"/>
        <v>2024</v>
      </c>
      <c r="P1423" s="8">
        <f t="shared" si="91"/>
        <v>0</v>
      </c>
    </row>
    <row r="1424" spans="1:16" x14ac:dyDescent="0.3">
      <c r="A1424" s="2" t="s">
        <v>2520</v>
      </c>
      <c r="B1424" s="4">
        <v>45397</v>
      </c>
      <c r="C1424" s="2" t="s">
        <v>2521</v>
      </c>
      <c r="D1424" s="2" t="s">
        <v>48</v>
      </c>
      <c r="E1424" s="2" t="s">
        <v>49</v>
      </c>
      <c r="F1424" s="2" t="s">
        <v>21</v>
      </c>
      <c r="G1424" s="6">
        <v>3</v>
      </c>
      <c r="H1424" s="8">
        <v>136</v>
      </c>
      <c r="I1424" s="10">
        <v>0</v>
      </c>
      <c r="J1424" s="8">
        <v>408</v>
      </c>
      <c r="K1424" s="8">
        <v>296.68</v>
      </c>
      <c r="L1424" s="8">
        <v>111.32</v>
      </c>
      <c r="M1424" s="10">
        <f t="shared" si="88"/>
        <v>0.27284313725490195</v>
      </c>
      <c r="N1424" t="str">
        <f t="shared" si="89"/>
        <v>04</v>
      </c>
      <c r="O1424">
        <f t="shared" si="90"/>
        <v>2024</v>
      </c>
      <c r="P1424" s="8">
        <f t="shared" si="91"/>
        <v>0</v>
      </c>
    </row>
    <row r="1425" spans="1:16" x14ac:dyDescent="0.3">
      <c r="A1425" s="2" t="s">
        <v>2522</v>
      </c>
      <c r="B1425" s="4">
        <v>45397</v>
      </c>
      <c r="C1425" s="2" t="s">
        <v>2523</v>
      </c>
      <c r="D1425" s="2" t="s">
        <v>48</v>
      </c>
      <c r="E1425" s="2" t="s">
        <v>49</v>
      </c>
      <c r="F1425" s="2" t="s">
        <v>32</v>
      </c>
      <c r="G1425" s="6">
        <v>3</v>
      </c>
      <c r="H1425" s="8">
        <v>125</v>
      </c>
      <c r="I1425" s="10">
        <v>0</v>
      </c>
      <c r="J1425" s="8">
        <v>375</v>
      </c>
      <c r="K1425" s="8">
        <v>288.04000000000002</v>
      </c>
      <c r="L1425" s="8">
        <v>86.96</v>
      </c>
      <c r="M1425" s="10">
        <f t="shared" si="88"/>
        <v>0.23189333333333331</v>
      </c>
      <c r="N1425" t="str">
        <f t="shared" si="89"/>
        <v>04</v>
      </c>
      <c r="O1425">
        <f t="shared" si="90"/>
        <v>2024</v>
      </c>
      <c r="P1425" s="8">
        <f t="shared" si="91"/>
        <v>0</v>
      </c>
    </row>
    <row r="1426" spans="1:16" x14ac:dyDescent="0.3">
      <c r="A1426" s="2" t="s">
        <v>2524</v>
      </c>
      <c r="B1426" s="4">
        <v>45397</v>
      </c>
      <c r="C1426" s="2" t="s">
        <v>2525</v>
      </c>
      <c r="D1426" s="2" t="s">
        <v>48</v>
      </c>
      <c r="E1426" s="2" t="s">
        <v>49</v>
      </c>
      <c r="F1426" s="2" t="s">
        <v>16</v>
      </c>
      <c r="G1426" s="6">
        <v>3</v>
      </c>
      <c r="H1426" s="8">
        <v>103</v>
      </c>
      <c r="I1426" s="10">
        <v>0.15</v>
      </c>
      <c r="J1426" s="8">
        <v>262.64999999999998</v>
      </c>
      <c r="K1426" s="8">
        <v>197.45</v>
      </c>
      <c r="L1426" s="8">
        <v>65.2</v>
      </c>
      <c r="M1426" s="10">
        <f t="shared" si="88"/>
        <v>0.24823910146582909</v>
      </c>
      <c r="N1426" t="str">
        <f t="shared" si="89"/>
        <v>04</v>
      </c>
      <c r="O1426">
        <f t="shared" si="90"/>
        <v>2024</v>
      </c>
      <c r="P1426" s="8">
        <f t="shared" si="91"/>
        <v>46.35</v>
      </c>
    </row>
    <row r="1427" spans="1:16" x14ac:dyDescent="0.3">
      <c r="A1427" s="2" t="s">
        <v>2526</v>
      </c>
      <c r="B1427" s="4">
        <v>45397</v>
      </c>
      <c r="C1427" s="2" t="s">
        <v>1272</v>
      </c>
      <c r="D1427" s="2" t="s">
        <v>64</v>
      </c>
      <c r="E1427" s="2" t="s">
        <v>36</v>
      </c>
      <c r="F1427" s="2" t="s">
        <v>16</v>
      </c>
      <c r="G1427" s="6">
        <v>1</v>
      </c>
      <c r="H1427" s="8">
        <v>10648</v>
      </c>
      <c r="I1427" s="10">
        <v>0.05</v>
      </c>
      <c r="J1427" s="8">
        <v>10115.6</v>
      </c>
      <c r="K1427" s="8">
        <v>8509.9699999999993</v>
      </c>
      <c r="L1427" s="8">
        <v>1605.63</v>
      </c>
      <c r="M1427" s="10">
        <f t="shared" si="88"/>
        <v>0.15872810312784216</v>
      </c>
      <c r="N1427" t="str">
        <f t="shared" si="89"/>
        <v>04</v>
      </c>
      <c r="O1427">
        <f t="shared" si="90"/>
        <v>2024</v>
      </c>
      <c r="P1427" s="8">
        <f t="shared" si="91"/>
        <v>532.4</v>
      </c>
    </row>
    <row r="1428" spans="1:16" x14ac:dyDescent="0.3">
      <c r="A1428" s="2" t="s">
        <v>2527</v>
      </c>
      <c r="B1428" s="4">
        <v>45397</v>
      </c>
      <c r="C1428" s="2" t="s">
        <v>2528</v>
      </c>
      <c r="D1428" s="2" t="s">
        <v>14</v>
      </c>
      <c r="E1428" s="2" t="s">
        <v>15</v>
      </c>
      <c r="F1428" s="2" t="s">
        <v>43</v>
      </c>
      <c r="G1428" s="6">
        <v>1</v>
      </c>
      <c r="H1428" s="8">
        <v>731</v>
      </c>
      <c r="I1428" s="10">
        <v>0</v>
      </c>
      <c r="J1428" s="8">
        <v>731</v>
      </c>
      <c r="K1428" s="8">
        <v>501.59</v>
      </c>
      <c r="L1428" s="8">
        <v>229.41</v>
      </c>
      <c r="M1428" s="10">
        <f t="shared" si="88"/>
        <v>0.31383036935704511</v>
      </c>
      <c r="N1428" t="str">
        <f t="shared" si="89"/>
        <v>04</v>
      </c>
      <c r="O1428">
        <f t="shared" si="90"/>
        <v>2024</v>
      </c>
      <c r="P1428" s="8">
        <f t="shared" si="91"/>
        <v>0</v>
      </c>
    </row>
    <row r="1429" spans="1:16" x14ac:dyDescent="0.3">
      <c r="A1429" s="2" t="s">
        <v>2529</v>
      </c>
      <c r="B1429" s="4">
        <v>45397</v>
      </c>
      <c r="C1429" s="2" t="s">
        <v>1174</v>
      </c>
      <c r="D1429" s="2" t="s">
        <v>57</v>
      </c>
      <c r="E1429" s="2" t="s">
        <v>20</v>
      </c>
      <c r="F1429" s="2" t="s">
        <v>43</v>
      </c>
      <c r="G1429" s="6">
        <v>1</v>
      </c>
      <c r="H1429" s="8">
        <v>22102</v>
      </c>
      <c r="I1429" s="10">
        <v>0</v>
      </c>
      <c r="J1429" s="8">
        <v>22102</v>
      </c>
      <c r="K1429" s="8">
        <v>16932.66</v>
      </c>
      <c r="L1429" s="8">
        <v>5169.34</v>
      </c>
      <c r="M1429" s="10">
        <f t="shared" si="88"/>
        <v>0.23388562121075016</v>
      </c>
      <c r="N1429" t="str">
        <f t="shared" si="89"/>
        <v>04</v>
      </c>
      <c r="O1429">
        <f t="shared" si="90"/>
        <v>2024</v>
      </c>
      <c r="P1429" s="8">
        <f t="shared" si="91"/>
        <v>0</v>
      </c>
    </row>
    <row r="1430" spans="1:16" x14ac:dyDescent="0.3">
      <c r="A1430" s="2" t="s">
        <v>2530</v>
      </c>
      <c r="B1430" s="4">
        <v>45397</v>
      </c>
      <c r="C1430" s="2" t="s">
        <v>2531</v>
      </c>
      <c r="D1430" s="2" t="s">
        <v>19</v>
      </c>
      <c r="E1430" s="2" t="s">
        <v>20</v>
      </c>
      <c r="F1430" s="2" t="s">
        <v>25</v>
      </c>
      <c r="G1430" s="6">
        <v>1</v>
      </c>
      <c r="H1430" s="8">
        <v>1820</v>
      </c>
      <c r="I1430" s="10">
        <v>0</v>
      </c>
      <c r="J1430" s="8">
        <v>1820</v>
      </c>
      <c r="K1430" s="8">
        <v>1076.0899999999999</v>
      </c>
      <c r="L1430" s="8">
        <v>743.91</v>
      </c>
      <c r="M1430" s="10">
        <f t="shared" si="88"/>
        <v>0.40874175824175824</v>
      </c>
      <c r="N1430" t="str">
        <f t="shared" si="89"/>
        <v>04</v>
      </c>
      <c r="O1430">
        <f t="shared" si="90"/>
        <v>2024</v>
      </c>
      <c r="P1430" s="8">
        <f t="shared" si="91"/>
        <v>0</v>
      </c>
    </row>
    <row r="1431" spans="1:16" x14ac:dyDescent="0.3">
      <c r="A1431" s="2" t="s">
        <v>2532</v>
      </c>
      <c r="B1431" s="4">
        <v>45397</v>
      </c>
      <c r="C1431" s="2" t="s">
        <v>2533</v>
      </c>
      <c r="D1431" s="2" t="s">
        <v>31</v>
      </c>
      <c r="E1431" s="2" t="s">
        <v>20</v>
      </c>
      <c r="F1431" s="2" t="s">
        <v>32</v>
      </c>
      <c r="G1431" s="6">
        <v>3</v>
      </c>
      <c r="H1431" s="8">
        <v>16243</v>
      </c>
      <c r="I1431" s="10">
        <v>0.1</v>
      </c>
      <c r="J1431" s="8">
        <v>43856.1</v>
      </c>
      <c r="K1431" s="8">
        <v>31615.34</v>
      </c>
      <c r="L1431" s="8">
        <v>12240.76</v>
      </c>
      <c r="M1431" s="10">
        <f t="shared" si="88"/>
        <v>0.27911191373605954</v>
      </c>
      <c r="N1431" t="str">
        <f t="shared" si="89"/>
        <v>04</v>
      </c>
      <c r="O1431">
        <f t="shared" si="90"/>
        <v>2024</v>
      </c>
      <c r="P1431" s="8">
        <f t="shared" si="91"/>
        <v>4872.9000000000005</v>
      </c>
    </row>
    <row r="1432" spans="1:16" x14ac:dyDescent="0.3">
      <c r="A1432" s="2" t="s">
        <v>2534</v>
      </c>
      <c r="B1432" s="4">
        <v>45398</v>
      </c>
      <c r="C1432" s="2" t="s">
        <v>2535</v>
      </c>
      <c r="D1432" s="2" t="s">
        <v>130</v>
      </c>
      <c r="E1432" s="2" t="s">
        <v>36</v>
      </c>
      <c r="F1432" s="2" t="s">
        <v>43</v>
      </c>
      <c r="G1432" s="6">
        <v>3</v>
      </c>
      <c r="H1432" s="8">
        <v>15237</v>
      </c>
      <c r="I1432" s="10">
        <v>0.05</v>
      </c>
      <c r="J1432" s="8">
        <v>43425.45</v>
      </c>
      <c r="K1432" s="8">
        <v>35669.74</v>
      </c>
      <c r="L1432" s="8">
        <v>7755.71</v>
      </c>
      <c r="M1432" s="10">
        <f t="shared" si="88"/>
        <v>0.17859826438183141</v>
      </c>
      <c r="N1432" t="str">
        <f t="shared" si="89"/>
        <v>04</v>
      </c>
      <c r="O1432">
        <f t="shared" si="90"/>
        <v>2024</v>
      </c>
      <c r="P1432" s="8">
        <f t="shared" si="91"/>
        <v>2285.5500000000002</v>
      </c>
    </row>
    <row r="1433" spans="1:16" x14ac:dyDescent="0.3">
      <c r="A1433" s="2" t="s">
        <v>2536</v>
      </c>
      <c r="B1433" s="4">
        <v>45398</v>
      </c>
      <c r="C1433" s="2" t="s">
        <v>2537</v>
      </c>
      <c r="D1433" s="2" t="s">
        <v>64</v>
      </c>
      <c r="E1433" s="2" t="s">
        <v>36</v>
      </c>
      <c r="F1433" s="2" t="s">
        <v>16</v>
      </c>
      <c r="G1433" s="6">
        <v>1</v>
      </c>
      <c r="H1433" s="8">
        <v>13534</v>
      </c>
      <c r="I1433" s="10">
        <v>0.1</v>
      </c>
      <c r="J1433" s="8">
        <v>12180.6</v>
      </c>
      <c r="K1433" s="8">
        <v>9474.19</v>
      </c>
      <c r="L1433" s="8">
        <v>2706.41</v>
      </c>
      <c r="M1433" s="10">
        <f t="shared" si="88"/>
        <v>0.22219020409503634</v>
      </c>
      <c r="N1433" t="str">
        <f t="shared" si="89"/>
        <v>04</v>
      </c>
      <c r="O1433">
        <f t="shared" si="90"/>
        <v>2024</v>
      </c>
      <c r="P1433" s="8">
        <f t="shared" si="91"/>
        <v>1353.4</v>
      </c>
    </row>
    <row r="1434" spans="1:16" x14ac:dyDescent="0.3">
      <c r="A1434" s="2" t="s">
        <v>2538</v>
      </c>
      <c r="B1434" s="4">
        <v>45398</v>
      </c>
      <c r="C1434" s="2" t="s">
        <v>1035</v>
      </c>
      <c r="D1434" s="2" t="s">
        <v>31</v>
      </c>
      <c r="E1434" s="2" t="s">
        <v>20</v>
      </c>
      <c r="F1434" s="2" t="s">
        <v>32</v>
      </c>
      <c r="G1434" s="6">
        <v>2</v>
      </c>
      <c r="H1434" s="8">
        <v>20277</v>
      </c>
      <c r="I1434" s="10">
        <v>0.1</v>
      </c>
      <c r="J1434" s="8">
        <v>36498.6</v>
      </c>
      <c r="K1434" s="8">
        <v>25881.21</v>
      </c>
      <c r="L1434" s="8">
        <v>10617.39</v>
      </c>
      <c r="M1434" s="10">
        <f t="shared" si="88"/>
        <v>0.29089855501306899</v>
      </c>
      <c r="N1434" t="str">
        <f t="shared" si="89"/>
        <v>04</v>
      </c>
      <c r="O1434">
        <f t="shared" si="90"/>
        <v>2024</v>
      </c>
      <c r="P1434" s="8">
        <f t="shared" si="91"/>
        <v>4055.4</v>
      </c>
    </row>
    <row r="1435" spans="1:16" x14ac:dyDescent="0.3">
      <c r="A1435" s="2" t="s">
        <v>2539</v>
      </c>
      <c r="B1435" s="4">
        <v>45398</v>
      </c>
      <c r="C1435" s="2" t="s">
        <v>2540</v>
      </c>
      <c r="D1435" s="2" t="s">
        <v>31</v>
      </c>
      <c r="E1435" s="2" t="s">
        <v>20</v>
      </c>
      <c r="F1435" s="2" t="s">
        <v>25</v>
      </c>
      <c r="G1435" s="6">
        <v>1</v>
      </c>
      <c r="H1435" s="8">
        <v>24035</v>
      </c>
      <c r="I1435" s="10">
        <v>0.1</v>
      </c>
      <c r="J1435" s="8">
        <v>21631.5</v>
      </c>
      <c r="K1435" s="8">
        <v>13617.36</v>
      </c>
      <c r="L1435" s="8">
        <v>8014.14</v>
      </c>
      <c r="M1435" s="10">
        <f t="shared" si="88"/>
        <v>0.37048470979821096</v>
      </c>
      <c r="N1435" t="str">
        <f t="shared" si="89"/>
        <v>04</v>
      </c>
      <c r="O1435">
        <f t="shared" si="90"/>
        <v>2024</v>
      </c>
      <c r="P1435" s="8">
        <f t="shared" si="91"/>
        <v>2403.5</v>
      </c>
    </row>
    <row r="1436" spans="1:16" x14ac:dyDescent="0.3">
      <c r="A1436" s="2" t="s">
        <v>2541</v>
      </c>
      <c r="B1436" s="4">
        <v>45398</v>
      </c>
      <c r="C1436" s="2" t="s">
        <v>266</v>
      </c>
      <c r="D1436" s="2" t="s">
        <v>48</v>
      </c>
      <c r="E1436" s="2" t="s">
        <v>49</v>
      </c>
      <c r="F1436" s="2" t="s">
        <v>21</v>
      </c>
      <c r="G1436" s="6">
        <v>1</v>
      </c>
      <c r="H1436" s="8">
        <v>229</v>
      </c>
      <c r="I1436" s="10">
        <v>0.1</v>
      </c>
      <c r="J1436" s="8">
        <v>206.1</v>
      </c>
      <c r="K1436" s="8">
        <v>138.62</v>
      </c>
      <c r="L1436" s="8">
        <v>67.48</v>
      </c>
      <c r="M1436" s="10">
        <f t="shared" si="88"/>
        <v>0.32741387675885497</v>
      </c>
      <c r="N1436" t="str">
        <f t="shared" si="89"/>
        <v>04</v>
      </c>
      <c r="O1436">
        <f t="shared" si="90"/>
        <v>2024</v>
      </c>
      <c r="P1436" s="8">
        <f t="shared" si="91"/>
        <v>22.900000000000002</v>
      </c>
    </row>
    <row r="1437" spans="1:16" x14ac:dyDescent="0.3">
      <c r="A1437" s="2" t="s">
        <v>2542</v>
      </c>
      <c r="B1437" s="4">
        <v>45398</v>
      </c>
      <c r="C1437" s="2" t="s">
        <v>288</v>
      </c>
      <c r="D1437" s="2" t="s">
        <v>35</v>
      </c>
      <c r="E1437" s="2" t="s">
        <v>36</v>
      </c>
      <c r="F1437" s="2" t="s">
        <v>16</v>
      </c>
      <c r="G1437" s="6">
        <v>2</v>
      </c>
      <c r="H1437" s="8">
        <v>3050</v>
      </c>
      <c r="I1437" s="10">
        <v>0</v>
      </c>
      <c r="J1437" s="8">
        <v>6100</v>
      </c>
      <c r="K1437" s="8">
        <v>3955.38</v>
      </c>
      <c r="L1437" s="8">
        <v>2144.62</v>
      </c>
      <c r="M1437" s="10">
        <f t="shared" si="88"/>
        <v>0.35157704918032784</v>
      </c>
      <c r="N1437" t="str">
        <f t="shared" si="89"/>
        <v>04</v>
      </c>
      <c r="O1437">
        <f t="shared" si="90"/>
        <v>2024</v>
      </c>
      <c r="P1437" s="8">
        <f t="shared" si="91"/>
        <v>0</v>
      </c>
    </row>
    <row r="1438" spans="1:16" x14ac:dyDescent="0.3">
      <c r="A1438" s="2" t="s">
        <v>2543</v>
      </c>
      <c r="B1438" s="4">
        <v>45398</v>
      </c>
      <c r="C1438" s="2" t="s">
        <v>1596</v>
      </c>
      <c r="D1438" s="2" t="s">
        <v>35</v>
      </c>
      <c r="E1438" s="2" t="s">
        <v>36</v>
      </c>
      <c r="F1438" s="2" t="s">
        <v>21</v>
      </c>
      <c r="G1438" s="6">
        <v>1</v>
      </c>
      <c r="H1438" s="8">
        <v>6016</v>
      </c>
      <c r="I1438" s="10">
        <v>0</v>
      </c>
      <c r="J1438" s="8">
        <v>6016</v>
      </c>
      <c r="K1438" s="8">
        <v>4047.86</v>
      </c>
      <c r="L1438" s="8">
        <v>1968.14</v>
      </c>
      <c r="M1438" s="10">
        <f t="shared" si="88"/>
        <v>0.32715093085106384</v>
      </c>
      <c r="N1438" t="str">
        <f t="shared" si="89"/>
        <v>04</v>
      </c>
      <c r="O1438">
        <f t="shared" si="90"/>
        <v>2024</v>
      </c>
      <c r="P1438" s="8">
        <f t="shared" si="91"/>
        <v>0</v>
      </c>
    </row>
    <row r="1439" spans="1:16" x14ac:dyDescent="0.3">
      <c r="A1439" s="2" t="s">
        <v>2544</v>
      </c>
      <c r="B1439" s="4">
        <v>45398</v>
      </c>
      <c r="C1439" s="2" t="s">
        <v>2545</v>
      </c>
      <c r="D1439" s="2" t="s">
        <v>28</v>
      </c>
      <c r="E1439" s="2" t="s">
        <v>20</v>
      </c>
      <c r="F1439" s="2" t="s">
        <v>21</v>
      </c>
      <c r="G1439" s="6">
        <v>3</v>
      </c>
      <c r="H1439" s="8">
        <v>72704</v>
      </c>
      <c r="I1439" s="10">
        <v>0.15</v>
      </c>
      <c r="J1439" s="8">
        <v>185395.20000000001</v>
      </c>
      <c r="K1439" s="8">
        <v>141626.51999999999</v>
      </c>
      <c r="L1439" s="8">
        <v>43768.68</v>
      </c>
      <c r="M1439" s="10">
        <f t="shared" si="88"/>
        <v>0.2360831348384424</v>
      </c>
      <c r="N1439" t="str">
        <f t="shared" si="89"/>
        <v>04</v>
      </c>
      <c r="O1439">
        <f t="shared" si="90"/>
        <v>2024</v>
      </c>
      <c r="P1439" s="8">
        <f t="shared" si="91"/>
        <v>32716.799999999999</v>
      </c>
    </row>
    <row r="1440" spans="1:16" x14ac:dyDescent="0.3">
      <c r="A1440" s="2" t="s">
        <v>2546</v>
      </c>
      <c r="B1440" s="4">
        <v>45398</v>
      </c>
      <c r="C1440" s="2" t="s">
        <v>2547</v>
      </c>
      <c r="D1440" s="2" t="s">
        <v>52</v>
      </c>
      <c r="E1440" s="2" t="s">
        <v>42</v>
      </c>
      <c r="F1440" s="2" t="s">
        <v>16</v>
      </c>
      <c r="G1440" s="6">
        <v>1</v>
      </c>
      <c r="H1440" s="8">
        <v>1182</v>
      </c>
      <c r="I1440" s="10">
        <v>0.1</v>
      </c>
      <c r="J1440" s="8">
        <v>1063.8</v>
      </c>
      <c r="K1440" s="8">
        <v>712.18</v>
      </c>
      <c r="L1440" s="8">
        <v>351.62</v>
      </c>
      <c r="M1440" s="10">
        <f t="shared" si="88"/>
        <v>0.33053205489753718</v>
      </c>
      <c r="N1440" t="str">
        <f t="shared" si="89"/>
        <v>04</v>
      </c>
      <c r="O1440">
        <f t="shared" si="90"/>
        <v>2024</v>
      </c>
      <c r="P1440" s="8">
        <f t="shared" si="91"/>
        <v>118.2</v>
      </c>
    </row>
    <row r="1441" spans="1:16" x14ac:dyDescent="0.3">
      <c r="A1441" s="2" t="s">
        <v>2548</v>
      </c>
      <c r="B1441" s="4">
        <v>45398</v>
      </c>
      <c r="C1441" s="2" t="s">
        <v>2549</v>
      </c>
      <c r="D1441" s="2" t="s">
        <v>14</v>
      </c>
      <c r="E1441" s="2" t="s">
        <v>15</v>
      </c>
      <c r="F1441" s="2" t="s">
        <v>16</v>
      </c>
      <c r="G1441" s="6">
        <v>4</v>
      </c>
      <c r="H1441" s="8">
        <v>1052</v>
      </c>
      <c r="I1441" s="10">
        <v>0.1</v>
      </c>
      <c r="J1441" s="8">
        <v>3787.2</v>
      </c>
      <c r="K1441" s="8">
        <v>3155.75</v>
      </c>
      <c r="L1441" s="8">
        <v>631.45000000000005</v>
      </c>
      <c r="M1441" s="10">
        <f t="shared" si="88"/>
        <v>0.1667326784959865</v>
      </c>
      <c r="N1441" t="str">
        <f t="shared" si="89"/>
        <v>04</v>
      </c>
      <c r="O1441">
        <f t="shared" si="90"/>
        <v>2024</v>
      </c>
      <c r="P1441" s="8">
        <f t="shared" si="91"/>
        <v>420.8</v>
      </c>
    </row>
    <row r="1442" spans="1:16" x14ac:dyDescent="0.3">
      <c r="A1442" s="2" t="s">
        <v>2550</v>
      </c>
      <c r="B1442" s="4">
        <v>45398</v>
      </c>
      <c r="C1442" s="2" t="s">
        <v>2551</v>
      </c>
      <c r="D1442" s="2" t="s">
        <v>76</v>
      </c>
      <c r="E1442" s="2" t="s">
        <v>15</v>
      </c>
      <c r="F1442" s="2" t="s">
        <v>21</v>
      </c>
      <c r="G1442" s="6">
        <v>3</v>
      </c>
      <c r="H1442" s="8">
        <v>1919</v>
      </c>
      <c r="I1442" s="10">
        <v>0.05</v>
      </c>
      <c r="J1442" s="8">
        <v>5469.15</v>
      </c>
      <c r="K1442" s="8">
        <v>4510.07</v>
      </c>
      <c r="L1442" s="8">
        <v>959.08</v>
      </c>
      <c r="M1442" s="10">
        <f t="shared" si="88"/>
        <v>0.17536180210818866</v>
      </c>
      <c r="N1442" t="str">
        <f t="shared" si="89"/>
        <v>04</v>
      </c>
      <c r="O1442">
        <f t="shared" si="90"/>
        <v>2024</v>
      </c>
      <c r="P1442" s="8">
        <f t="shared" si="91"/>
        <v>287.85000000000002</v>
      </c>
    </row>
    <row r="1443" spans="1:16" x14ac:dyDescent="0.3">
      <c r="A1443" s="2" t="s">
        <v>2552</v>
      </c>
      <c r="B1443" s="4">
        <v>45398</v>
      </c>
      <c r="C1443" s="2" t="s">
        <v>362</v>
      </c>
      <c r="D1443" s="2" t="s">
        <v>99</v>
      </c>
      <c r="E1443" s="2" t="s">
        <v>15</v>
      </c>
      <c r="F1443" s="2" t="s">
        <v>21</v>
      </c>
      <c r="G1443" s="6">
        <v>3</v>
      </c>
      <c r="H1443" s="8">
        <v>1517</v>
      </c>
      <c r="I1443" s="10">
        <v>0.15</v>
      </c>
      <c r="J1443" s="8">
        <v>3868.35</v>
      </c>
      <c r="K1443" s="8">
        <v>3647.75</v>
      </c>
      <c r="L1443" s="8">
        <v>220.6</v>
      </c>
      <c r="M1443" s="10">
        <f t="shared" si="88"/>
        <v>5.7026897772952292E-2</v>
      </c>
      <c r="N1443" t="str">
        <f t="shared" si="89"/>
        <v>04</v>
      </c>
      <c r="O1443">
        <f t="shared" si="90"/>
        <v>2024</v>
      </c>
      <c r="P1443" s="8">
        <f t="shared" si="91"/>
        <v>682.65</v>
      </c>
    </row>
    <row r="1444" spans="1:16" x14ac:dyDescent="0.3">
      <c r="A1444" s="2" t="s">
        <v>2553</v>
      </c>
      <c r="B1444" s="4">
        <v>45398</v>
      </c>
      <c r="C1444" s="2" t="s">
        <v>2554</v>
      </c>
      <c r="D1444" s="2" t="s">
        <v>19</v>
      </c>
      <c r="E1444" s="2" t="s">
        <v>20</v>
      </c>
      <c r="F1444" s="2" t="s">
        <v>16</v>
      </c>
      <c r="G1444" s="6">
        <v>1</v>
      </c>
      <c r="H1444" s="8">
        <v>2087</v>
      </c>
      <c r="I1444" s="10">
        <v>0.15</v>
      </c>
      <c r="J1444" s="8">
        <v>1773.95</v>
      </c>
      <c r="K1444" s="8">
        <v>1244.8599999999999</v>
      </c>
      <c r="L1444" s="8">
        <v>529.09</v>
      </c>
      <c r="M1444" s="10">
        <f t="shared" si="88"/>
        <v>0.29825530595563576</v>
      </c>
      <c r="N1444" t="str">
        <f t="shared" si="89"/>
        <v>04</v>
      </c>
      <c r="O1444">
        <f t="shared" si="90"/>
        <v>2024</v>
      </c>
      <c r="P1444" s="8">
        <f t="shared" si="91"/>
        <v>313.05</v>
      </c>
    </row>
    <row r="1445" spans="1:16" x14ac:dyDescent="0.3">
      <c r="A1445" s="2" t="s">
        <v>2555</v>
      </c>
      <c r="B1445" s="4">
        <v>45398</v>
      </c>
      <c r="C1445" s="2" t="s">
        <v>2015</v>
      </c>
      <c r="D1445" s="2" t="s">
        <v>57</v>
      </c>
      <c r="E1445" s="2" t="s">
        <v>20</v>
      </c>
      <c r="F1445" s="2" t="s">
        <v>32</v>
      </c>
      <c r="G1445" s="6">
        <v>1</v>
      </c>
      <c r="H1445" s="8">
        <v>21814</v>
      </c>
      <c r="I1445" s="10">
        <v>0.05</v>
      </c>
      <c r="J1445" s="8">
        <v>20723.3</v>
      </c>
      <c r="K1445" s="8">
        <v>17610.2</v>
      </c>
      <c r="L1445" s="8">
        <v>3113.1</v>
      </c>
      <c r="M1445" s="10">
        <f t="shared" si="88"/>
        <v>0.15022221364357993</v>
      </c>
      <c r="N1445" t="str">
        <f t="shared" si="89"/>
        <v>04</v>
      </c>
      <c r="O1445">
        <f t="shared" si="90"/>
        <v>2024</v>
      </c>
      <c r="P1445" s="8">
        <f t="shared" si="91"/>
        <v>1090.7</v>
      </c>
    </row>
    <row r="1446" spans="1:16" x14ac:dyDescent="0.3">
      <c r="A1446" s="2" t="s">
        <v>2556</v>
      </c>
      <c r="B1446" s="4">
        <v>45398</v>
      </c>
      <c r="C1446" s="2" t="s">
        <v>2557</v>
      </c>
      <c r="D1446" s="2" t="s">
        <v>14</v>
      </c>
      <c r="E1446" s="2" t="s">
        <v>15</v>
      </c>
      <c r="F1446" s="2" t="s">
        <v>25</v>
      </c>
      <c r="G1446" s="6">
        <v>1</v>
      </c>
      <c r="H1446" s="8">
        <v>1138</v>
      </c>
      <c r="I1446" s="10">
        <v>0.1</v>
      </c>
      <c r="J1446" s="8">
        <v>1024.2</v>
      </c>
      <c r="K1446" s="8">
        <v>674.73</v>
      </c>
      <c r="L1446" s="8">
        <v>349.47</v>
      </c>
      <c r="M1446" s="10">
        <f t="shared" si="88"/>
        <v>0.34121265377855886</v>
      </c>
      <c r="N1446" t="str">
        <f t="shared" si="89"/>
        <v>04</v>
      </c>
      <c r="O1446">
        <f t="shared" si="90"/>
        <v>2024</v>
      </c>
      <c r="P1446" s="8">
        <f t="shared" si="91"/>
        <v>113.80000000000001</v>
      </c>
    </row>
    <row r="1447" spans="1:16" x14ac:dyDescent="0.3">
      <c r="A1447" s="2" t="s">
        <v>2558</v>
      </c>
      <c r="B1447" s="4">
        <v>45398</v>
      </c>
      <c r="C1447" s="2" t="s">
        <v>2559</v>
      </c>
      <c r="D1447" s="2" t="s">
        <v>28</v>
      </c>
      <c r="E1447" s="2" t="s">
        <v>20</v>
      </c>
      <c r="F1447" s="2" t="s">
        <v>43</v>
      </c>
      <c r="G1447" s="6">
        <v>1</v>
      </c>
      <c r="H1447" s="8">
        <v>58923</v>
      </c>
      <c r="I1447" s="10">
        <v>0.05</v>
      </c>
      <c r="J1447" s="8">
        <v>55976.85</v>
      </c>
      <c r="K1447" s="8">
        <v>40335.879999999997</v>
      </c>
      <c r="L1447" s="8">
        <v>15640.97</v>
      </c>
      <c r="M1447" s="10">
        <f t="shared" si="88"/>
        <v>0.27941854534508459</v>
      </c>
      <c r="N1447" t="str">
        <f t="shared" si="89"/>
        <v>04</v>
      </c>
      <c r="O1447">
        <f t="shared" si="90"/>
        <v>2024</v>
      </c>
      <c r="P1447" s="8">
        <f t="shared" si="91"/>
        <v>2946.15</v>
      </c>
    </row>
    <row r="1448" spans="1:16" x14ac:dyDescent="0.3">
      <c r="A1448" s="2" t="s">
        <v>2560</v>
      </c>
      <c r="B1448" s="4">
        <v>45399</v>
      </c>
      <c r="C1448" s="2" t="s">
        <v>2561</v>
      </c>
      <c r="D1448" s="2" t="s">
        <v>73</v>
      </c>
      <c r="E1448" s="2" t="s">
        <v>49</v>
      </c>
      <c r="F1448" s="2" t="s">
        <v>32</v>
      </c>
      <c r="G1448" s="6">
        <v>3</v>
      </c>
      <c r="H1448" s="8">
        <v>144</v>
      </c>
      <c r="I1448" s="10">
        <v>0.05</v>
      </c>
      <c r="J1448" s="8">
        <v>410.4</v>
      </c>
      <c r="K1448" s="8">
        <v>239.58</v>
      </c>
      <c r="L1448" s="8">
        <v>170.82</v>
      </c>
      <c r="M1448" s="10">
        <f t="shared" si="88"/>
        <v>0.41622807017543861</v>
      </c>
      <c r="N1448" t="str">
        <f t="shared" si="89"/>
        <v>04</v>
      </c>
      <c r="O1448">
        <f t="shared" si="90"/>
        <v>2024</v>
      </c>
      <c r="P1448" s="8">
        <f t="shared" si="91"/>
        <v>21.6</v>
      </c>
    </row>
    <row r="1449" spans="1:16" x14ac:dyDescent="0.3">
      <c r="A1449" s="2" t="s">
        <v>2562</v>
      </c>
      <c r="B1449" s="4">
        <v>45399</v>
      </c>
      <c r="C1449" s="2" t="s">
        <v>2563</v>
      </c>
      <c r="D1449" s="2" t="s">
        <v>41</v>
      </c>
      <c r="E1449" s="2" t="s">
        <v>42</v>
      </c>
      <c r="F1449" s="2" t="s">
        <v>16</v>
      </c>
      <c r="G1449" s="6">
        <v>3</v>
      </c>
      <c r="H1449" s="8">
        <v>990</v>
      </c>
      <c r="I1449" s="10">
        <v>0.05</v>
      </c>
      <c r="J1449" s="8">
        <v>2821.5</v>
      </c>
      <c r="K1449" s="8">
        <v>2085.6</v>
      </c>
      <c r="L1449" s="8">
        <v>735.9</v>
      </c>
      <c r="M1449" s="10">
        <f t="shared" si="88"/>
        <v>0.26081871345029239</v>
      </c>
      <c r="N1449" t="str">
        <f t="shared" si="89"/>
        <v>04</v>
      </c>
      <c r="O1449">
        <f t="shared" si="90"/>
        <v>2024</v>
      </c>
      <c r="P1449" s="8">
        <f t="shared" si="91"/>
        <v>148.5</v>
      </c>
    </row>
    <row r="1450" spans="1:16" x14ac:dyDescent="0.3">
      <c r="A1450" s="2" t="s">
        <v>2564</v>
      </c>
      <c r="B1450" s="4">
        <v>45399</v>
      </c>
      <c r="C1450" s="2" t="s">
        <v>2440</v>
      </c>
      <c r="D1450" s="2" t="s">
        <v>28</v>
      </c>
      <c r="E1450" s="2" t="s">
        <v>20</v>
      </c>
      <c r="F1450" s="2" t="s">
        <v>25</v>
      </c>
      <c r="G1450" s="6">
        <v>1</v>
      </c>
      <c r="H1450" s="8">
        <v>75316</v>
      </c>
      <c r="I1450" s="10">
        <v>0</v>
      </c>
      <c r="J1450" s="8">
        <v>75316</v>
      </c>
      <c r="K1450" s="8">
        <v>47517.33</v>
      </c>
      <c r="L1450" s="8">
        <v>27798.67</v>
      </c>
      <c r="M1450" s="10">
        <f t="shared" si="88"/>
        <v>0.36909381804663016</v>
      </c>
      <c r="N1450" t="str">
        <f t="shared" si="89"/>
        <v>04</v>
      </c>
      <c r="O1450">
        <f t="shared" si="90"/>
        <v>2024</v>
      </c>
      <c r="P1450" s="8">
        <f t="shared" si="91"/>
        <v>0</v>
      </c>
    </row>
    <row r="1451" spans="1:16" x14ac:dyDescent="0.3">
      <c r="A1451" s="2" t="s">
        <v>2565</v>
      </c>
      <c r="B1451" s="4">
        <v>45399</v>
      </c>
      <c r="C1451" s="2" t="s">
        <v>2566</v>
      </c>
      <c r="D1451" s="2" t="s">
        <v>64</v>
      </c>
      <c r="E1451" s="2" t="s">
        <v>36</v>
      </c>
      <c r="F1451" s="2" t="s">
        <v>25</v>
      </c>
      <c r="G1451" s="6">
        <v>5</v>
      </c>
      <c r="H1451" s="8">
        <v>8734</v>
      </c>
      <c r="I1451" s="10">
        <v>0.1</v>
      </c>
      <c r="J1451" s="8">
        <v>39303</v>
      </c>
      <c r="K1451" s="8">
        <v>27543.58</v>
      </c>
      <c r="L1451" s="8">
        <v>11759.42</v>
      </c>
      <c r="M1451" s="10">
        <f t="shared" si="88"/>
        <v>0.29919904333002573</v>
      </c>
      <c r="N1451" t="str">
        <f t="shared" si="89"/>
        <v>04</v>
      </c>
      <c r="O1451">
        <f t="shared" si="90"/>
        <v>2024</v>
      </c>
      <c r="P1451" s="8">
        <f t="shared" si="91"/>
        <v>4367</v>
      </c>
    </row>
    <row r="1452" spans="1:16" x14ac:dyDescent="0.3">
      <c r="A1452" s="2" t="s">
        <v>2567</v>
      </c>
      <c r="B1452" s="4">
        <v>45399</v>
      </c>
      <c r="C1452" s="2" t="s">
        <v>2568</v>
      </c>
      <c r="D1452" s="2" t="s">
        <v>57</v>
      </c>
      <c r="E1452" s="2" t="s">
        <v>20</v>
      </c>
      <c r="F1452" s="2" t="s">
        <v>43</v>
      </c>
      <c r="G1452" s="6">
        <v>2</v>
      </c>
      <c r="H1452" s="8">
        <v>21300</v>
      </c>
      <c r="I1452" s="10">
        <v>0</v>
      </c>
      <c r="J1452" s="8">
        <v>42600</v>
      </c>
      <c r="K1452" s="8">
        <v>28738.83</v>
      </c>
      <c r="L1452" s="8">
        <v>13861.17</v>
      </c>
      <c r="M1452" s="10">
        <f t="shared" si="88"/>
        <v>0.32537957746478874</v>
      </c>
      <c r="N1452" t="str">
        <f t="shared" si="89"/>
        <v>04</v>
      </c>
      <c r="O1452">
        <f t="shared" si="90"/>
        <v>2024</v>
      </c>
      <c r="P1452" s="8">
        <f t="shared" si="91"/>
        <v>0</v>
      </c>
    </row>
    <row r="1453" spans="1:16" x14ac:dyDescent="0.3">
      <c r="A1453" s="2" t="s">
        <v>2569</v>
      </c>
      <c r="B1453" s="4">
        <v>45399</v>
      </c>
      <c r="C1453" s="2" t="s">
        <v>2570</v>
      </c>
      <c r="D1453" s="2" t="s">
        <v>24</v>
      </c>
      <c r="E1453" s="2" t="s">
        <v>20</v>
      </c>
      <c r="F1453" s="2" t="s">
        <v>43</v>
      </c>
      <c r="G1453" s="6">
        <v>1</v>
      </c>
      <c r="H1453" s="8">
        <v>3774</v>
      </c>
      <c r="I1453" s="10">
        <v>0</v>
      </c>
      <c r="J1453" s="8">
        <v>3774</v>
      </c>
      <c r="K1453" s="8">
        <v>2351.35</v>
      </c>
      <c r="L1453" s="8">
        <v>1422.65</v>
      </c>
      <c r="M1453" s="10">
        <f t="shared" si="88"/>
        <v>0.37696078431372554</v>
      </c>
      <c r="N1453" t="str">
        <f t="shared" si="89"/>
        <v>04</v>
      </c>
      <c r="O1453">
        <f t="shared" si="90"/>
        <v>2024</v>
      </c>
      <c r="P1453" s="8">
        <f t="shared" si="91"/>
        <v>0</v>
      </c>
    </row>
    <row r="1454" spans="1:16" x14ac:dyDescent="0.3">
      <c r="A1454" s="2" t="s">
        <v>2571</v>
      </c>
      <c r="B1454" s="4">
        <v>45399</v>
      </c>
      <c r="C1454" s="2" t="s">
        <v>2572</v>
      </c>
      <c r="D1454" s="2" t="s">
        <v>28</v>
      </c>
      <c r="E1454" s="2" t="s">
        <v>20</v>
      </c>
      <c r="F1454" s="2" t="s">
        <v>32</v>
      </c>
      <c r="G1454" s="6">
        <v>2</v>
      </c>
      <c r="H1454" s="8">
        <v>60511</v>
      </c>
      <c r="I1454" s="10">
        <v>0</v>
      </c>
      <c r="J1454" s="8">
        <v>121022</v>
      </c>
      <c r="K1454" s="8">
        <v>80992.37</v>
      </c>
      <c r="L1454" s="8">
        <v>40029.629999999997</v>
      </c>
      <c r="M1454" s="10">
        <f t="shared" si="88"/>
        <v>0.33076324965708714</v>
      </c>
      <c r="N1454" t="str">
        <f t="shared" si="89"/>
        <v>04</v>
      </c>
      <c r="O1454">
        <f t="shared" si="90"/>
        <v>2024</v>
      </c>
      <c r="P1454" s="8">
        <f t="shared" si="91"/>
        <v>0</v>
      </c>
    </row>
    <row r="1455" spans="1:16" x14ac:dyDescent="0.3">
      <c r="A1455" s="2" t="s">
        <v>2573</v>
      </c>
      <c r="B1455" s="4">
        <v>45399</v>
      </c>
      <c r="C1455" s="2" t="s">
        <v>2574</v>
      </c>
      <c r="D1455" s="2" t="s">
        <v>48</v>
      </c>
      <c r="E1455" s="2" t="s">
        <v>49</v>
      </c>
      <c r="F1455" s="2" t="s">
        <v>16</v>
      </c>
      <c r="G1455" s="6">
        <v>1</v>
      </c>
      <c r="H1455" s="8">
        <v>169</v>
      </c>
      <c r="I1455" s="10">
        <v>0.1</v>
      </c>
      <c r="J1455" s="8">
        <v>152.1</v>
      </c>
      <c r="K1455" s="8">
        <v>127.09</v>
      </c>
      <c r="L1455" s="8">
        <v>25.01</v>
      </c>
      <c r="M1455" s="10">
        <f t="shared" si="88"/>
        <v>0.16443129520052599</v>
      </c>
      <c r="N1455" t="str">
        <f t="shared" si="89"/>
        <v>04</v>
      </c>
      <c r="O1455">
        <f t="shared" si="90"/>
        <v>2024</v>
      </c>
      <c r="P1455" s="8">
        <f t="shared" si="91"/>
        <v>16.900000000000002</v>
      </c>
    </row>
    <row r="1456" spans="1:16" x14ac:dyDescent="0.3">
      <c r="A1456" s="2" t="s">
        <v>2575</v>
      </c>
      <c r="B1456" s="4">
        <v>45399</v>
      </c>
      <c r="C1456" s="2" t="s">
        <v>2576</v>
      </c>
      <c r="D1456" s="2" t="s">
        <v>24</v>
      </c>
      <c r="E1456" s="2" t="s">
        <v>20</v>
      </c>
      <c r="F1456" s="2" t="s">
        <v>43</v>
      </c>
      <c r="G1456" s="6">
        <v>2</v>
      </c>
      <c r="H1456" s="8">
        <v>1470</v>
      </c>
      <c r="I1456" s="10">
        <v>0</v>
      </c>
      <c r="J1456" s="8">
        <v>2940</v>
      </c>
      <c r="K1456" s="8">
        <v>2110.4</v>
      </c>
      <c r="L1456" s="8">
        <v>829.6</v>
      </c>
      <c r="M1456" s="10">
        <f t="shared" si="88"/>
        <v>0.28217687074829934</v>
      </c>
      <c r="N1456" t="str">
        <f t="shared" si="89"/>
        <v>04</v>
      </c>
      <c r="O1456">
        <f t="shared" si="90"/>
        <v>2024</v>
      </c>
      <c r="P1456" s="8">
        <f t="shared" si="91"/>
        <v>0</v>
      </c>
    </row>
    <row r="1457" spans="1:16" x14ac:dyDescent="0.3">
      <c r="A1457" s="2" t="s">
        <v>2577</v>
      </c>
      <c r="B1457" s="4">
        <v>45399</v>
      </c>
      <c r="C1457" s="2" t="s">
        <v>2578</v>
      </c>
      <c r="D1457" s="2" t="s">
        <v>24</v>
      </c>
      <c r="E1457" s="2" t="s">
        <v>20</v>
      </c>
      <c r="F1457" s="2" t="s">
        <v>25</v>
      </c>
      <c r="G1457" s="6">
        <v>2</v>
      </c>
      <c r="H1457" s="8">
        <v>4534</v>
      </c>
      <c r="I1457" s="10">
        <v>0.05</v>
      </c>
      <c r="J1457" s="8">
        <v>8614.6</v>
      </c>
      <c r="K1457" s="8">
        <v>7067.15</v>
      </c>
      <c r="L1457" s="8">
        <v>1547.45</v>
      </c>
      <c r="M1457" s="10">
        <f t="shared" si="88"/>
        <v>0.17963109140296704</v>
      </c>
      <c r="N1457" t="str">
        <f t="shared" si="89"/>
        <v>04</v>
      </c>
      <c r="O1457">
        <f t="shared" si="90"/>
        <v>2024</v>
      </c>
      <c r="P1457" s="8">
        <f t="shared" si="91"/>
        <v>453.40000000000003</v>
      </c>
    </row>
    <row r="1458" spans="1:16" x14ac:dyDescent="0.3">
      <c r="A1458" s="2" t="s">
        <v>2579</v>
      </c>
      <c r="B1458" s="4">
        <v>45399</v>
      </c>
      <c r="C1458" s="2" t="s">
        <v>1777</v>
      </c>
      <c r="D1458" s="2" t="s">
        <v>76</v>
      </c>
      <c r="E1458" s="2" t="s">
        <v>15</v>
      </c>
      <c r="F1458" s="2" t="s">
        <v>25</v>
      </c>
      <c r="G1458" s="6">
        <v>1</v>
      </c>
      <c r="H1458" s="8">
        <v>5842</v>
      </c>
      <c r="I1458" s="10">
        <v>0.2</v>
      </c>
      <c r="J1458" s="8">
        <v>4673.6000000000004</v>
      </c>
      <c r="K1458" s="8">
        <v>4275.97</v>
      </c>
      <c r="L1458" s="8">
        <v>397.63</v>
      </c>
      <c r="M1458" s="10">
        <f t="shared" si="88"/>
        <v>8.5080023964395748E-2</v>
      </c>
      <c r="N1458" t="str">
        <f t="shared" si="89"/>
        <v>04</v>
      </c>
      <c r="O1458">
        <f t="shared" si="90"/>
        <v>2024</v>
      </c>
      <c r="P1458" s="8">
        <f t="shared" si="91"/>
        <v>1168.4000000000001</v>
      </c>
    </row>
    <row r="1459" spans="1:16" x14ac:dyDescent="0.3">
      <c r="A1459" s="2" t="s">
        <v>2580</v>
      </c>
      <c r="B1459" s="4">
        <v>45399</v>
      </c>
      <c r="C1459" s="2" t="s">
        <v>2581</v>
      </c>
      <c r="D1459" s="2" t="s">
        <v>52</v>
      </c>
      <c r="E1459" s="2" t="s">
        <v>42</v>
      </c>
      <c r="F1459" s="2" t="s">
        <v>16</v>
      </c>
      <c r="G1459" s="6">
        <v>1</v>
      </c>
      <c r="H1459" s="8">
        <v>839</v>
      </c>
      <c r="I1459" s="10">
        <v>0.1</v>
      </c>
      <c r="J1459" s="8">
        <v>755.1</v>
      </c>
      <c r="K1459" s="8">
        <v>600.45000000000005</v>
      </c>
      <c r="L1459" s="8">
        <v>154.65</v>
      </c>
      <c r="M1459" s="10">
        <f t="shared" si="88"/>
        <v>0.2048073102900278</v>
      </c>
      <c r="N1459" t="str">
        <f t="shared" si="89"/>
        <v>04</v>
      </c>
      <c r="O1459">
        <f t="shared" si="90"/>
        <v>2024</v>
      </c>
      <c r="P1459" s="8">
        <f t="shared" si="91"/>
        <v>83.9</v>
      </c>
    </row>
    <row r="1460" spans="1:16" x14ac:dyDescent="0.3">
      <c r="A1460" s="2" t="s">
        <v>2582</v>
      </c>
      <c r="B1460" s="4">
        <v>45399</v>
      </c>
      <c r="C1460" s="2" t="s">
        <v>2583</v>
      </c>
      <c r="D1460" s="2" t="s">
        <v>57</v>
      </c>
      <c r="E1460" s="2" t="s">
        <v>20</v>
      </c>
      <c r="F1460" s="2" t="s">
        <v>21</v>
      </c>
      <c r="G1460" s="6">
        <v>3</v>
      </c>
      <c r="H1460" s="8">
        <v>21811</v>
      </c>
      <c r="I1460" s="10">
        <v>0</v>
      </c>
      <c r="J1460" s="8">
        <v>65433</v>
      </c>
      <c r="K1460" s="8">
        <v>40142.1</v>
      </c>
      <c r="L1460" s="8">
        <v>25290.9</v>
      </c>
      <c r="M1460" s="10">
        <f t="shared" si="88"/>
        <v>0.38651597817614969</v>
      </c>
      <c r="N1460" t="str">
        <f t="shared" si="89"/>
        <v>04</v>
      </c>
      <c r="O1460">
        <f t="shared" si="90"/>
        <v>2024</v>
      </c>
      <c r="P1460" s="8">
        <f t="shared" si="91"/>
        <v>0</v>
      </c>
    </row>
    <row r="1461" spans="1:16" x14ac:dyDescent="0.3">
      <c r="A1461" s="2" t="s">
        <v>2584</v>
      </c>
      <c r="B1461" s="4">
        <v>45399</v>
      </c>
      <c r="C1461" s="2" t="s">
        <v>2585</v>
      </c>
      <c r="D1461" s="2" t="s">
        <v>57</v>
      </c>
      <c r="E1461" s="2" t="s">
        <v>20</v>
      </c>
      <c r="F1461" s="2" t="s">
        <v>21</v>
      </c>
      <c r="G1461" s="6">
        <v>4</v>
      </c>
      <c r="H1461" s="8">
        <v>28629</v>
      </c>
      <c r="I1461" s="10">
        <v>0.15</v>
      </c>
      <c r="J1461" s="8">
        <v>97338.6</v>
      </c>
      <c r="K1461" s="8">
        <v>73108.320000000007</v>
      </c>
      <c r="L1461" s="8">
        <v>24230.28</v>
      </c>
      <c r="M1461" s="10">
        <f t="shared" si="88"/>
        <v>0.24892776349772852</v>
      </c>
      <c r="N1461" t="str">
        <f t="shared" si="89"/>
        <v>04</v>
      </c>
      <c r="O1461">
        <f t="shared" si="90"/>
        <v>2024</v>
      </c>
      <c r="P1461" s="8">
        <f t="shared" si="91"/>
        <v>17177.399999999998</v>
      </c>
    </row>
    <row r="1462" spans="1:16" x14ac:dyDescent="0.3">
      <c r="A1462" s="2" t="s">
        <v>2586</v>
      </c>
      <c r="B1462" s="4">
        <v>45399</v>
      </c>
      <c r="C1462" s="2" t="s">
        <v>2587</v>
      </c>
      <c r="D1462" s="2" t="s">
        <v>57</v>
      </c>
      <c r="E1462" s="2" t="s">
        <v>20</v>
      </c>
      <c r="F1462" s="2" t="s">
        <v>25</v>
      </c>
      <c r="G1462" s="6">
        <v>2</v>
      </c>
      <c r="H1462" s="8">
        <v>25824</v>
      </c>
      <c r="I1462" s="10">
        <v>0.1</v>
      </c>
      <c r="J1462" s="8">
        <v>46483.199999999997</v>
      </c>
      <c r="K1462" s="8">
        <v>39682.03</v>
      </c>
      <c r="L1462" s="8">
        <v>6801.17</v>
      </c>
      <c r="M1462" s="10">
        <f t="shared" si="88"/>
        <v>0.1463145824728074</v>
      </c>
      <c r="N1462" t="str">
        <f t="shared" si="89"/>
        <v>04</v>
      </c>
      <c r="O1462">
        <f t="shared" si="90"/>
        <v>2024</v>
      </c>
      <c r="P1462" s="8">
        <f t="shared" si="91"/>
        <v>5164.8</v>
      </c>
    </row>
    <row r="1463" spans="1:16" x14ac:dyDescent="0.3">
      <c r="A1463" s="2" t="s">
        <v>2588</v>
      </c>
      <c r="B1463" s="4">
        <v>45400</v>
      </c>
      <c r="C1463" s="2" t="s">
        <v>2589</v>
      </c>
      <c r="D1463" s="2" t="s">
        <v>64</v>
      </c>
      <c r="E1463" s="2" t="s">
        <v>36</v>
      </c>
      <c r="F1463" s="2" t="s">
        <v>16</v>
      </c>
      <c r="G1463" s="6">
        <v>1</v>
      </c>
      <c r="H1463" s="8">
        <v>7052</v>
      </c>
      <c r="I1463" s="10">
        <v>0</v>
      </c>
      <c r="J1463" s="8">
        <v>7052</v>
      </c>
      <c r="K1463" s="8">
        <v>4890.54</v>
      </c>
      <c r="L1463" s="8">
        <v>2161.46</v>
      </c>
      <c r="M1463" s="10">
        <f t="shared" si="88"/>
        <v>0.3065031196823596</v>
      </c>
      <c r="N1463" t="str">
        <f t="shared" si="89"/>
        <v>04</v>
      </c>
      <c r="O1463">
        <f t="shared" si="90"/>
        <v>2024</v>
      </c>
      <c r="P1463" s="8">
        <f t="shared" si="91"/>
        <v>0</v>
      </c>
    </row>
    <row r="1464" spans="1:16" x14ac:dyDescent="0.3">
      <c r="A1464" s="2" t="s">
        <v>2590</v>
      </c>
      <c r="B1464" s="4">
        <v>45400</v>
      </c>
      <c r="C1464" s="2" t="s">
        <v>2591</v>
      </c>
      <c r="D1464" s="2" t="s">
        <v>130</v>
      </c>
      <c r="E1464" s="2" t="s">
        <v>36</v>
      </c>
      <c r="F1464" s="2" t="s">
        <v>32</v>
      </c>
      <c r="G1464" s="6">
        <v>2</v>
      </c>
      <c r="H1464" s="8">
        <v>15781</v>
      </c>
      <c r="I1464" s="10">
        <v>0.15</v>
      </c>
      <c r="J1464" s="8">
        <v>26827.7</v>
      </c>
      <c r="K1464" s="8">
        <v>25117.14</v>
      </c>
      <c r="L1464" s="8">
        <v>1710.56</v>
      </c>
      <c r="M1464" s="10">
        <f t="shared" si="88"/>
        <v>6.376096348177443E-2</v>
      </c>
      <c r="N1464" t="str">
        <f t="shared" si="89"/>
        <v>04</v>
      </c>
      <c r="O1464">
        <f t="shared" si="90"/>
        <v>2024</v>
      </c>
      <c r="P1464" s="8">
        <f t="shared" si="91"/>
        <v>4734.3</v>
      </c>
    </row>
    <row r="1465" spans="1:16" x14ac:dyDescent="0.3">
      <c r="A1465" s="2" t="s">
        <v>2592</v>
      </c>
      <c r="B1465" s="4">
        <v>45400</v>
      </c>
      <c r="C1465" s="2" t="s">
        <v>890</v>
      </c>
      <c r="D1465" s="2" t="s">
        <v>73</v>
      </c>
      <c r="E1465" s="2" t="s">
        <v>49</v>
      </c>
      <c r="F1465" s="2" t="s">
        <v>43</v>
      </c>
      <c r="G1465" s="6">
        <v>2</v>
      </c>
      <c r="H1465" s="8">
        <v>57</v>
      </c>
      <c r="I1465" s="10">
        <v>0</v>
      </c>
      <c r="J1465" s="8">
        <v>114</v>
      </c>
      <c r="K1465" s="8">
        <v>73.28</v>
      </c>
      <c r="L1465" s="8">
        <v>40.72</v>
      </c>
      <c r="M1465" s="10">
        <f t="shared" si="88"/>
        <v>0.35719298245614034</v>
      </c>
      <c r="N1465" t="str">
        <f t="shared" si="89"/>
        <v>04</v>
      </c>
      <c r="O1465">
        <f t="shared" si="90"/>
        <v>2024</v>
      </c>
      <c r="P1465" s="8">
        <f t="shared" si="91"/>
        <v>0</v>
      </c>
    </row>
    <row r="1466" spans="1:16" x14ac:dyDescent="0.3">
      <c r="A1466" s="2" t="s">
        <v>2593</v>
      </c>
      <c r="B1466" s="4">
        <v>45400</v>
      </c>
      <c r="C1466" s="2" t="s">
        <v>1759</v>
      </c>
      <c r="D1466" s="2" t="s">
        <v>24</v>
      </c>
      <c r="E1466" s="2" t="s">
        <v>20</v>
      </c>
      <c r="F1466" s="2" t="s">
        <v>43</v>
      </c>
      <c r="G1466" s="6">
        <v>3</v>
      </c>
      <c r="H1466" s="8">
        <v>1448</v>
      </c>
      <c r="I1466" s="10">
        <v>0.05</v>
      </c>
      <c r="J1466" s="8">
        <v>4126.8</v>
      </c>
      <c r="K1466" s="8">
        <v>3539.19</v>
      </c>
      <c r="L1466" s="8">
        <v>587.61</v>
      </c>
      <c r="M1466" s="10">
        <f t="shared" si="88"/>
        <v>0.14238877580692061</v>
      </c>
      <c r="N1466" t="str">
        <f t="shared" si="89"/>
        <v>04</v>
      </c>
      <c r="O1466">
        <f t="shared" si="90"/>
        <v>2024</v>
      </c>
      <c r="P1466" s="8">
        <f t="shared" si="91"/>
        <v>217.20000000000002</v>
      </c>
    </row>
    <row r="1467" spans="1:16" x14ac:dyDescent="0.3">
      <c r="A1467" s="2" t="s">
        <v>2594</v>
      </c>
      <c r="B1467" s="4">
        <v>45400</v>
      </c>
      <c r="C1467" s="2" t="s">
        <v>256</v>
      </c>
      <c r="D1467" s="2" t="s">
        <v>48</v>
      </c>
      <c r="E1467" s="2" t="s">
        <v>49</v>
      </c>
      <c r="F1467" s="2" t="s">
        <v>25</v>
      </c>
      <c r="G1467" s="6">
        <v>3</v>
      </c>
      <c r="H1467" s="8">
        <v>166</v>
      </c>
      <c r="I1467" s="10">
        <v>0.1</v>
      </c>
      <c r="J1467" s="8">
        <v>448.2</v>
      </c>
      <c r="K1467" s="8">
        <v>378.75</v>
      </c>
      <c r="L1467" s="8">
        <v>69.45</v>
      </c>
      <c r="M1467" s="10">
        <f t="shared" si="88"/>
        <v>0.15495314591700135</v>
      </c>
      <c r="N1467" t="str">
        <f t="shared" si="89"/>
        <v>04</v>
      </c>
      <c r="O1467">
        <f t="shared" si="90"/>
        <v>2024</v>
      </c>
      <c r="P1467" s="8">
        <f t="shared" si="91"/>
        <v>49.800000000000004</v>
      </c>
    </row>
    <row r="1468" spans="1:16" x14ac:dyDescent="0.3">
      <c r="A1468" s="2" t="s">
        <v>2595</v>
      </c>
      <c r="B1468" s="4">
        <v>45400</v>
      </c>
      <c r="C1468" s="2" t="s">
        <v>2259</v>
      </c>
      <c r="D1468" s="2" t="s">
        <v>14</v>
      </c>
      <c r="E1468" s="2" t="s">
        <v>15</v>
      </c>
      <c r="F1468" s="2" t="s">
        <v>16</v>
      </c>
      <c r="G1468" s="6">
        <v>1</v>
      </c>
      <c r="H1468" s="8">
        <v>1334</v>
      </c>
      <c r="I1468" s="10">
        <v>0.05</v>
      </c>
      <c r="J1468" s="8">
        <v>1267.3</v>
      </c>
      <c r="K1468" s="8">
        <v>997.2</v>
      </c>
      <c r="L1468" s="8">
        <v>270.10000000000002</v>
      </c>
      <c r="M1468" s="10">
        <f t="shared" si="88"/>
        <v>0.2131302769667798</v>
      </c>
      <c r="N1468" t="str">
        <f t="shared" si="89"/>
        <v>04</v>
      </c>
      <c r="O1468">
        <f t="shared" si="90"/>
        <v>2024</v>
      </c>
      <c r="P1468" s="8">
        <f t="shared" si="91"/>
        <v>66.7</v>
      </c>
    </row>
    <row r="1469" spans="1:16" x14ac:dyDescent="0.3">
      <c r="A1469" s="2" t="s">
        <v>2596</v>
      </c>
      <c r="B1469" s="4">
        <v>45400</v>
      </c>
      <c r="C1469" s="2" t="s">
        <v>2597</v>
      </c>
      <c r="D1469" s="2" t="s">
        <v>19</v>
      </c>
      <c r="E1469" s="2" t="s">
        <v>20</v>
      </c>
      <c r="F1469" s="2" t="s">
        <v>43</v>
      </c>
      <c r="G1469" s="6">
        <v>1</v>
      </c>
      <c r="H1469" s="8">
        <v>765</v>
      </c>
      <c r="I1469" s="10">
        <v>0.05</v>
      </c>
      <c r="J1469" s="8">
        <v>726.75</v>
      </c>
      <c r="K1469" s="8">
        <v>570.98</v>
      </c>
      <c r="L1469" s="8">
        <v>155.77000000000001</v>
      </c>
      <c r="M1469" s="10">
        <f t="shared" si="88"/>
        <v>0.21433780529755764</v>
      </c>
      <c r="N1469" t="str">
        <f t="shared" si="89"/>
        <v>04</v>
      </c>
      <c r="O1469">
        <f t="shared" si="90"/>
        <v>2024</v>
      </c>
      <c r="P1469" s="8">
        <f t="shared" si="91"/>
        <v>38.25</v>
      </c>
    </row>
    <row r="1470" spans="1:16" x14ac:dyDescent="0.3">
      <c r="A1470" s="2" t="s">
        <v>2598</v>
      </c>
      <c r="B1470" s="4">
        <v>45400</v>
      </c>
      <c r="C1470" s="2" t="s">
        <v>849</v>
      </c>
      <c r="D1470" s="2" t="s">
        <v>76</v>
      </c>
      <c r="E1470" s="2" t="s">
        <v>15</v>
      </c>
      <c r="F1470" s="2" t="s">
        <v>21</v>
      </c>
      <c r="G1470" s="6">
        <v>1</v>
      </c>
      <c r="H1470" s="8">
        <v>2931</v>
      </c>
      <c r="I1470" s="10">
        <v>0.15</v>
      </c>
      <c r="J1470" s="8">
        <v>2491.35</v>
      </c>
      <c r="K1470" s="8">
        <v>2260.83</v>
      </c>
      <c r="L1470" s="8">
        <v>230.52</v>
      </c>
      <c r="M1470" s="10">
        <f t="shared" si="88"/>
        <v>9.2528147389969298E-2</v>
      </c>
      <c r="N1470" t="str">
        <f t="shared" si="89"/>
        <v>04</v>
      </c>
      <c r="O1470">
        <f t="shared" si="90"/>
        <v>2024</v>
      </c>
      <c r="P1470" s="8">
        <f t="shared" si="91"/>
        <v>439.65</v>
      </c>
    </row>
    <row r="1471" spans="1:16" x14ac:dyDescent="0.3">
      <c r="A1471" s="2" t="s">
        <v>2599</v>
      </c>
      <c r="B1471" s="4">
        <v>45400</v>
      </c>
      <c r="C1471" s="2" t="s">
        <v>485</v>
      </c>
      <c r="D1471" s="2" t="s">
        <v>73</v>
      </c>
      <c r="E1471" s="2" t="s">
        <v>49</v>
      </c>
      <c r="F1471" s="2" t="s">
        <v>21</v>
      </c>
      <c r="G1471" s="6">
        <v>1</v>
      </c>
      <c r="H1471" s="8">
        <v>99</v>
      </c>
      <c r="I1471" s="10">
        <v>0.1</v>
      </c>
      <c r="J1471" s="8">
        <v>89.1</v>
      </c>
      <c r="K1471" s="8">
        <v>56.83</v>
      </c>
      <c r="L1471" s="8">
        <v>32.270000000000003</v>
      </c>
      <c r="M1471" s="10">
        <f t="shared" si="88"/>
        <v>0.36217732884399556</v>
      </c>
      <c r="N1471" t="str">
        <f t="shared" si="89"/>
        <v>04</v>
      </c>
      <c r="O1471">
        <f t="shared" si="90"/>
        <v>2024</v>
      </c>
      <c r="P1471" s="8">
        <f t="shared" si="91"/>
        <v>9.9</v>
      </c>
    </row>
    <row r="1472" spans="1:16" x14ac:dyDescent="0.3">
      <c r="A1472" s="2" t="s">
        <v>2600</v>
      </c>
      <c r="B1472" s="4">
        <v>45400</v>
      </c>
      <c r="C1472" s="2" t="s">
        <v>2601</v>
      </c>
      <c r="D1472" s="2" t="s">
        <v>57</v>
      </c>
      <c r="E1472" s="2" t="s">
        <v>20</v>
      </c>
      <c r="F1472" s="2" t="s">
        <v>16</v>
      </c>
      <c r="G1472" s="6">
        <v>1</v>
      </c>
      <c r="H1472" s="8">
        <v>21519</v>
      </c>
      <c r="I1472" s="10">
        <v>0.2</v>
      </c>
      <c r="J1472" s="8">
        <v>17215.2</v>
      </c>
      <c r="K1472" s="8">
        <v>17201.41</v>
      </c>
      <c r="L1472" s="8">
        <v>13.79</v>
      </c>
      <c r="M1472" s="10">
        <f t="shared" si="88"/>
        <v>8.0103629350806256E-4</v>
      </c>
      <c r="N1472" t="str">
        <f t="shared" si="89"/>
        <v>04</v>
      </c>
      <c r="O1472">
        <f t="shared" si="90"/>
        <v>2024</v>
      </c>
      <c r="P1472" s="8">
        <f t="shared" si="91"/>
        <v>4303.8</v>
      </c>
    </row>
    <row r="1473" spans="1:16" x14ac:dyDescent="0.3">
      <c r="A1473" s="2" t="s">
        <v>2602</v>
      </c>
      <c r="B1473" s="4">
        <v>45400</v>
      </c>
      <c r="C1473" s="2" t="s">
        <v>1582</v>
      </c>
      <c r="D1473" s="2" t="s">
        <v>31</v>
      </c>
      <c r="E1473" s="2" t="s">
        <v>20</v>
      </c>
      <c r="F1473" s="2" t="s">
        <v>32</v>
      </c>
      <c r="G1473" s="6">
        <v>4</v>
      </c>
      <c r="H1473" s="8">
        <v>21449</v>
      </c>
      <c r="I1473" s="10">
        <v>0</v>
      </c>
      <c r="J1473" s="8">
        <v>85796</v>
      </c>
      <c r="K1473" s="8">
        <v>68863.17</v>
      </c>
      <c r="L1473" s="8">
        <v>16932.830000000002</v>
      </c>
      <c r="M1473" s="10">
        <f t="shared" si="88"/>
        <v>0.19736153200615417</v>
      </c>
      <c r="N1473" t="str">
        <f t="shared" si="89"/>
        <v>04</v>
      </c>
      <c r="O1473">
        <f t="shared" si="90"/>
        <v>2024</v>
      </c>
      <c r="P1473" s="8">
        <f t="shared" si="91"/>
        <v>0</v>
      </c>
    </row>
    <row r="1474" spans="1:16" x14ac:dyDescent="0.3">
      <c r="A1474" s="2" t="s">
        <v>2603</v>
      </c>
      <c r="B1474" s="4">
        <v>45400</v>
      </c>
      <c r="C1474" s="2" t="s">
        <v>2604</v>
      </c>
      <c r="D1474" s="2" t="s">
        <v>52</v>
      </c>
      <c r="E1474" s="2" t="s">
        <v>42</v>
      </c>
      <c r="F1474" s="2" t="s">
        <v>32</v>
      </c>
      <c r="G1474" s="6">
        <v>3</v>
      </c>
      <c r="H1474" s="8">
        <v>1457</v>
      </c>
      <c r="I1474" s="10">
        <v>0.1</v>
      </c>
      <c r="J1474" s="8">
        <v>3933.9</v>
      </c>
      <c r="K1474" s="8">
        <v>3168.64</v>
      </c>
      <c r="L1474" s="8">
        <v>765.26</v>
      </c>
      <c r="M1474" s="10">
        <f t="shared" si="88"/>
        <v>0.19452960166755637</v>
      </c>
      <c r="N1474" t="str">
        <f t="shared" si="89"/>
        <v>04</v>
      </c>
      <c r="O1474">
        <f t="shared" si="90"/>
        <v>2024</v>
      </c>
      <c r="P1474" s="8">
        <f t="shared" si="91"/>
        <v>437.1</v>
      </c>
    </row>
    <row r="1475" spans="1:16" x14ac:dyDescent="0.3">
      <c r="A1475" s="2" t="s">
        <v>2605</v>
      </c>
      <c r="B1475" s="4">
        <v>45400</v>
      </c>
      <c r="C1475" s="2" t="s">
        <v>2606</v>
      </c>
      <c r="D1475" s="2" t="s">
        <v>73</v>
      </c>
      <c r="E1475" s="2" t="s">
        <v>49</v>
      </c>
      <c r="F1475" s="2" t="s">
        <v>16</v>
      </c>
      <c r="G1475" s="6">
        <v>1</v>
      </c>
      <c r="H1475" s="8">
        <v>161</v>
      </c>
      <c r="I1475" s="10">
        <v>0</v>
      </c>
      <c r="J1475" s="8">
        <v>161</v>
      </c>
      <c r="K1475" s="8">
        <v>124.46</v>
      </c>
      <c r="L1475" s="8">
        <v>36.54</v>
      </c>
      <c r="M1475" s="10">
        <f t="shared" ref="M1475:M1538" si="92">L1475/J1475</f>
        <v>0.22695652173913042</v>
      </c>
      <c r="N1475" t="str">
        <f t="shared" ref="N1475:N1538" si="93">TEXT(B1475,"mm")</f>
        <v>04</v>
      </c>
      <c r="O1475">
        <f t="shared" ref="O1475:O1538" si="94">YEAR(B1475)</f>
        <v>2024</v>
      </c>
      <c r="P1475" s="8">
        <f t="shared" ref="P1475:P1538" si="95">G1475*H1475*I1475</f>
        <v>0</v>
      </c>
    </row>
    <row r="1476" spans="1:16" x14ac:dyDescent="0.3">
      <c r="A1476" s="2" t="s">
        <v>2607</v>
      </c>
      <c r="B1476" s="4">
        <v>45400</v>
      </c>
      <c r="C1476" s="2" t="s">
        <v>314</v>
      </c>
      <c r="D1476" s="2" t="s">
        <v>28</v>
      </c>
      <c r="E1476" s="2" t="s">
        <v>20</v>
      </c>
      <c r="F1476" s="2" t="s">
        <v>32</v>
      </c>
      <c r="G1476" s="6">
        <v>2</v>
      </c>
      <c r="H1476" s="8">
        <v>59710</v>
      </c>
      <c r="I1476" s="10">
        <v>0.05</v>
      </c>
      <c r="J1476" s="8">
        <v>113449</v>
      </c>
      <c r="K1476" s="8">
        <v>66505.69</v>
      </c>
      <c r="L1476" s="8">
        <v>46943.31</v>
      </c>
      <c r="M1476" s="10">
        <f t="shared" si="92"/>
        <v>0.41378337402709586</v>
      </c>
      <c r="N1476" t="str">
        <f t="shared" si="93"/>
        <v>04</v>
      </c>
      <c r="O1476">
        <f t="shared" si="94"/>
        <v>2024</v>
      </c>
      <c r="P1476" s="8">
        <f t="shared" si="95"/>
        <v>5971</v>
      </c>
    </row>
    <row r="1477" spans="1:16" x14ac:dyDescent="0.3">
      <c r="A1477" s="2" t="s">
        <v>2608</v>
      </c>
      <c r="B1477" s="4">
        <v>45400</v>
      </c>
      <c r="C1477" s="2" t="s">
        <v>2609</v>
      </c>
      <c r="D1477" s="2" t="s">
        <v>76</v>
      </c>
      <c r="E1477" s="2" t="s">
        <v>15</v>
      </c>
      <c r="F1477" s="2" t="s">
        <v>32</v>
      </c>
      <c r="G1477" s="6">
        <v>2</v>
      </c>
      <c r="H1477" s="8">
        <v>5111</v>
      </c>
      <c r="I1477" s="10">
        <v>0.05</v>
      </c>
      <c r="J1477" s="8">
        <v>9710.9</v>
      </c>
      <c r="K1477" s="8">
        <v>7604.92</v>
      </c>
      <c r="L1477" s="8">
        <v>2105.98</v>
      </c>
      <c r="M1477" s="10">
        <f t="shared" si="92"/>
        <v>0.21686764357577568</v>
      </c>
      <c r="N1477" t="str">
        <f t="shared" si="93"/>
        <v>04</v>
      </c>
      <c r="O1477">
        <f t="shared" si="94"/>
        <v>2024</v>
      </c>
      <c r="P1477" s="8">
        <f t="shared" si="95"/>
        <v>511.1</v>
      </c>
    </row>
    <row r="1478" spans="1:16" x14ac:dyDescent="0.3">
      <c r="A1478" s="2" t="s">
        <v>2610</v>
      </c>
      <c r="B1478" s="4">
        <v>45400</v>
      </c>
      <c r="C1478" s="2" t="s">
        <v>2315</v>
      </c>
      <c r="D1478" s="2" t="s">
        <v>48</v>
      </c>
      <c r="E1478" s="2" t="s">
        <v>49</v>
      </c>
      <c r="F1478" s="2" t="s">
        <v>21</v>
      </c>
      <c r="G1478" s="6">
        <v>1</v>
      </c>
      <c r="H1478" s="8">
        <v>195</v>
      </c>
      <c r="I1478" s="10">
        <v>0.05</v>
      </c>
      <c r="J1478" s="8">
        <v>185.25</v>
      </c>
      <c r="K1478" s="8">
        <v>120.9</v>
      </c>
      <c r="L1478" s="8">
        <v>64.349999999999994</v>
      </c>
      <c r="M1478" s="10">
        <f t="shared" si="92"/>
        <v>0.34736842105263155</v>
      </c>
      <c r="N1478" t="str">
        <f t="shared" si="93"/>
        <v>04</v>
      </c>
      <c r="O1478">
        <f t="shared" si="94"/>
        <v>2024</v>
      </c>
      <c r="P1478" s="8">
        <f t="shared" si="95"/>
        <v>9.75</v>
      </c>
    </row>
    <row r="1479" spans="1:16" x14ac:dyDescent="0.3">
      <c r="A1479" s="2" t="s">
        <v>2611</v>
      </c>
      <c r="B1479" s="4">
        <v>45401</v>
      </c>
      <c r="C1479" s="2" t="s">
        <v>1338</v>
      </c>
      <c r="D1479" s="2" t="s">
        <v>41</v>
      </c>
      <c r="E1479" s="2" t="s">
        <v>42</v>
      </c>
      <c r="F1479" s="2" t="s">
        <v>43</v>
      </c>
      <c r="G1479" s="6">
        <v>1</v>
      </c>
      <c r="H1479" s="8">
        <v>428</v>
      </c>
      <c r="I1479" s="10">
        <v>0.1</v>
      </c>
      <c r="J1479" s="8">
        <v>385.2</v>
      </c>
      <c r="K1479" s="8">
        <v>324.14999999999998</v>
      </c>
      <c r="L1479" s="8">
        <v>61.05</v>
      </c>
      <c r="M1479" s="10">
        <f t="shared" si="92"/>
        <v>0.15848909657320873</v>
      </c>
      <c r="N1479" t="str">
        <f t="shared" si="93"/>
        <v>04</v>
      </c>
      <c r="O1479">
        <f t="shared" si="94"/>
        <v>2024</v>
      </c>
      <c r="P1479" s="8">
        <f t="shared" si="95"/>
        <v>42.800000000000004</v>
      </c>
    </row>
    <row r="1480" spans="1:16" x14ac:dyDescent="0.3">
      <c r="A1480" s="2" t="s">
        <v>2612</v>
      </c>
      <c r="B1480" s="4">
        <v>45401</v>
      </c>
      <c r="C1480" s="2" t="s">
        <v>2613</v>
      </c>
      <c r="D1480" s="2" t="s">
        <v>130</v>
      </c>
      <c r="E1480" s="2" t="s">
        <v>36</v>
      </c>
      <c r="F1480" s="2" t="s">
        <v>16</v>
      </c>
      <c r="G1480" s="6">
        <v>2</v>
      </c>
      <c r="H1480" s="8">
        <v>12591</v>
      </c>
      <c r="I1480" s="10">
        <v>0.15</v>
      </c>
      <c r="J1480" s="8">
        <v>21404.7</v>
      </c>
      <c r="K1480" s="8">
        <v>16902.419999999998</v>
      </c>
      <c r="L1480" s="8">
        <v>4502.28</v>
      </c>
      <c r="M1480" s="10">
        <f t="shared" si="92"/>
        <v>0.21034071956159159</v>
      </c>
      <c r="N1480" t="str">
        <f t="shared" si="93"/>
        <v>04</v>
      </c>
      <c r="O1480">
        <f t="shared" si="94"/>
        <v>2024</v>
      </c>
      <c r="P1480" s="8">
        <f t="shared" si="95"/>
        <v>3777.2999999999997</v>
      </c>
    </row>
    <row r="1481" spans="1:16" x14ac:dyDescent="0.3">
      <c r="A1481" s="2" t="s">
        <v>2614</v>
      </c>
      <c r="B1481" s="4">
        <v>45401</v>
      </c>
      <c r="C1481" s="2" t="s">
        <v>2615</v>
      </c>
      <c r="D1481" s="2" t="s">
        <v>64</v>
      </c>
      <c r="E1481" s="2" t="s">
        <v>36</v>
      </c>
      <c r="F1481" s="2" t="s">
        <v>21</v>
      </c>
      <c r="G1481" s="6">
        <v>4</v>
      </c>
      <c r="H1481" s="8">
        <v>7138</v>
      </c>
      <c r="I1481" s="10">
        <v>0.05</v>
      </c>
      <c r="J1481" s="8">
        <v>27124.400000000001</v>
      </c>
      <c r="K1481" s="8">
        <v>17979.669999999998</v>
      </c>
      <c r="L1481" s="8">
        <v>9144.73</v>
      </c>
      <c r="M1481" s="10">
        <f t="shared" si="92"/>
        <v>0.33714036070843961</v>
      </c>
      <c r="N1481" t="str">
        <f t="shared" si="93"/>
        <v>04</v>
      </c>
      <c r="O1481">
        <f t="shared" si="94"/>
        <v>2024</v>
      </c>
      <c r="P1481" s="8">
        <f t="shared" si="95"/>
        <v>1427.6000000000001</v>
      </c>
    </row>
    <row r="1482" spans="1:16" x14ac:dyDescent="0.3">
      <c r="A1482" s="2" t="s">
        <v>2616</v>
      </c>
      <c r="B1482" s="4">
        <v>45401</v>
      </c>
      <c r="C1482" s="2" t="s">
        <v>2617</v>
      </c>
      <c r="D1482" s="2" t="s">
        <v>48</v>
      </c>
      <c r="E1482" s="2" t="s">
        <v>49</v>
      </c>
      <c r="F1482" s="2" t="s">
        <v>32</v>
      </c>
      <c r="G1482" s="6">
        <v>1</v>
      </c>
      <c r="H1482" s="8">
        <v>191</v>
      </c>
      <c r="I1482" s="10">
        <v>0.05</v>
      </c>
      <c r="J1482" s="8">
        <v>181.45</v>
      </c>
      <c r="K1482" s="8">
        <v>138.43</v>
      </c>
      <c r="L1482" s="8">
        <v>43.02</v>
      </c>
      <c r="M1482" s="10">
        <f t="shared" si="92"/>
        <v>0.23709010746762196</v>
      </c>
      <c r="N1482" t="str">
        <f t="shared" si="93"/>
        <v>04</v>
      </c>
      <c r="O1482">
        <f t="shared" si="94"/>
        <v>2024</v>
      </c>
      <c r="P1482" s="8">
        <f t="shared" si="95"/>
        <v>9.5500000000000007</v>
      </c>
    </row>
    <row r="1483" spans="1:16" x14ac:dyDescent="0.3">
      <c r="A1483" s="2" t="s">
        <v>2618</v>
      </c>
      <c r="B1483" s="4">
        <v>45401</v>
      </c>
      <c r="C1483" s="2" t="s">
        <v>665</v>
      </c>
      <c r="D1483" s="2" t="s">
        <v>31</v>
      </c>
      <c r="E1483" s="2" t="s">
        <v>20</v>
      </c>
      <c r="F1483" s="2" t="s">
        <v>25</v>
      </c>
      <c r="G1483" s="6">
        <v>1</v>
      </c>
      <c r="H1483" s="8">
        <v>19581</v>
      </c>
      <c r="I1483" s="10">
        <v>0.1</v>
      </c>
      <c r="J1483" s="8">
        <v>17622.900000000001</v>
      </c>
      <c r="K1483" s="8">
        <v>14341.93</v>
      </c>
      <c r="L1483" s="8">
        <v>3280.97</v>
      </c>
      <c r="M1483" s="10">
        <f t="shared" si="92"/>
        <v>0.18617650897411889</v>
      </c>
      <c r="N1483" t="str">
        <f t="shared" si="93"/>
        <v>04</v>
      </c>
      <c r="O1483">
        <f t="shared" si="94"/>
        <v>2024</v>
      </c>
      <c r="P1483" s="8">
        <f t="shared" si="95"/>
        <v>1958.1000000000001</v>
      </c>
    </row>
    <row r="1484" spans="1:16" x14ac:dyDescent="0.3">
      <c r="A1484" s="2" t="s">
        <v>2619</v>
      </c>
      <c r="B1484" s="4">
        <v>45401</v>
      </c>
      <c r="C1484" s="2" t="s">
        <v>2620</v>
      </c>
      <c r="D1484" s="2" t="s">
        <v>64</v>
      </c>
      <c r="E1484" s="2" t="s">
        <v>36</v>
      </c>
      <c r="F1484" s="2" t="s">
        <v>43</v>
      </c>
      <c r="G1484" s="6">
        <v>1</v>
      </c>
      <c r="H1484" s="8">
        <v>5768</v>
      </c>
      <c r="I1484" s="10">
        <v>0</v>
      </c>
      <c r="J1484" s="8">
        <v>5768</v>
      </c>
      <c r="K1484" s="8">
        <v>4232.3599999999997</v>
      </c>
      <c r="L1484" s="8">
        <v>1535.64</v>
      </c>
      <c r="M1484" s="10">
        <f t="shared" si="92"/>
        <v>0.2662343966712899</v>
      </c>
      <c r="N1484" t="str">
        <f t="shared" si="93"/>
        <v>04</v>
      </c>
      <c r="O1484">
        <f t="shared" si="94"/>
        <v>2024</v>
      </c>
      <c r="P1484" s="8">
        <f t="shared" si="95"/>
        <v>0</v>
      </c>
    </row>
    <row r="1485" spans="1:16" x14ac:dyDescent="0.3">
      <c r="A1485" s="2" t="s">
        <v>2621</v>
      </c>
      <c r="B1485" s="4">
        <v>45401</v>
      </c>
      <c r="C1485" s="2" t="s">
        <v>1293</v>
      </c>
      <c r="D1485" s="2" t="s">
        <v>57</v>
      </c>
      <c r="E1485" s="2" t="s">
        <v>20</v>
      </c>
      <c r="F1485" s="2" t="s">
        <v>43</v>
      </c>
      <c r="G1485" s="6">
        <v>3</v>
      </c>
      <c r="H1485" s="8">
        <v>31324</v>
      </c>
      <c r="I1485" s="10">
        <v>0.05</v>
      </c>
      <c r="J1485" s="8">
        <v>89273.4</v>
      </c>
      <c r="K1485" s="8">
        <v>54362.94</v>
      </c>
      <c r="L1485" s="8">
        <v>34910.46</v>
      </c>
      <c r="M1485" s="10">
        <f t="shared" si="92"/>
        <v>0.39105108576574882</v>
      </c>
      <c r="N1485" t="str">
        <f t="shared" si="93"/>
        <v>04</v>
      </c>
      <c r="O1485">
        <f t="shared" si="94"/>
        <v>2024</v>
      </c>
      <c r="P1485" s="8">
        <f t="shared" si="95"/>
        <v>4698.6000000000004</v>
      </c>
    </row>
    <row r="1486" spans="1:16" x14ac:dyDescent="0.3">
      <c r="A1486" s="2" t="s">
        <v>2622</v>
      </c>
      <c r="B1486" s="4">
        <v>45401</v>
      </c>
      <c r="C1486" s="2" t="s">
        <v>2623</v>
      </c>
      <c r="D1486" s="2" t="s">
        <v>35</v>
      </c>
      <c r="E1486" s="2" t="s">
        <v>36</v>
      </c>
      <c r="F1486" s="2" t="s">
        <v>21</v>
      </c>
      <c r="G1486" s="6">
        <v>4</v>
      </c>
      <c r="H1486" s="8">
        <v>7844</v>
      </c>
      <c r="I1486" s="10">
        <v>0.05</v>
      </c>
      <c r="J1486" s="8">
        <v>29807.200000000001</v>
      </c>
      <c r="K1486" s="8">
        <v>17357.37</v>
      </c>
      <c r="L1486" s="8">
        <v>12449.83</v>
      </c>
      <c r="M1486" s="10">
        <f t="shared" si="92"/>
        <v>0.41767861456292438</v>
      </c>
      <c r="N1486" t="str">
        <f t="shared" si="93"/>
        <v>04</v>
      </c>
      <c r="O1486">
        <f t="shared" si="94"/>
        <v>2024</v>
      </c>
      <c r="P1486" s="8">
        <f t="shared" si="95"/>
        <v>1568.8000000000002</v>
      </c>
    </row>
    <row r="1487" spans="1:16" x14ac:dyDescent="0.3">
      <c r="A1487" s="2" t="s">
        <v>2624</v>
      </c>
      <c r="B1487" s="4">
        <v>45401</v>
      </c>
      <c r="C1487" s="2" t="s">
        <v>2625</v>
      </c>
      <c r="D1487" s="2" t="s">
        <v>19</v>
      </c>
      <c r="E1487" s="2" t="s">
        <v>20</v>
      </c>
      <c r="F1487" s="2" t="s">
        <v>32</v>
      </c>
      <c r="G1487" s="6">
        <v>1</v>
      </c>
      <c r="H1487" s="8">
        <v>2770</v>
      </c>
      <c r="I1487" s="10">
        <v>0.05</v>
      </c>
      <c r="J1487" s="8">
        <v>2631.5</v>
      </c>
      <c r="K1487" s="8">
        <v>1950.43</v>
      </c>
      <c r="L1487" s="8">
        <v>681.07</v>
      </c>
      <c r="M1487" s="10">
        <f t="shared" si="92"/>
        <v>0.25881436443093292</v>
      </c>
      <c r="N1487" t="str">
        <f t="shared" si="93"/>
        <v>04</v>
      </c>
      <c r="O1487">
        <f t="shared" si="94"/>
        <v>2024</v>
      </c>
      <c r="P1487" s="8">
        <f t="shared" si="95"/>
        <v>138.5</v>
      </c>
    </row>
    <row r="1488" spans="1:16" x14ac:dyDescent="0.3">
      <c r="A1488" s="2" t="s">
        <v>2626</v>
      </c>
      <c r="B1488" s="4">
        <v>45401</v>
      </c>
      <c r="C1488" s="2" t="s">
        <v>2627</v>
      </c>
      <c r="D1488" s="2" t="s">
        <v>48</v>
      </c>
      <c r="E1488" s="2" t="s">
        <v>49</v>
      </c>
      <c r="F1488" s="2" t="s">
        <v>16</v>
      </c>
      <c r="G1488" s="6">
        <v>1</v>
      </c>
      <c r="H1488" s="8">
        <v>232</v>
      </c>
      <c r="I1488" s="10">
        <v>0.1</v>
      </c>
      <c r="J1488" s="8">
        <v>208.8</v>
      </c>
      <c r="K1488" s="8">
        <v>153.38</v>
      </c>
      <c r="L1488" s="8">
        <v>55.42</v>
      </c>
      <c r="M1488" s="10">
        <f t="shared" si="92"/>
        <v>0.26542145593869731</v>
      </c>
      <c r="N1488" t="str">
        <f t="shared" si="93"/>
        <v>04</v>
      </c>
      <c r="O1488">
        <f t="shared" si="94"/>
        <v>2024</v>
      </c>
      <c r="P1488" s="8">
        <f t="shared" si="95"/>
        <v>23.200000000000003</v>
      </c>
    </row>
    <row r="1489" spans="1:16" x14ac:dyDescent="0.3">
      <c r="A1489" s="2" t="s">
        <v>2628</v>
      </c>
      <c r="B1489" s="4">
        <v>45401</v>
      </c>
      <c r="C1489" s="2" t="s">
        <v>835</v>
      </c>
      <c r="D1489" s="2" t="s">
        <v>19</v>
      </c>
      <c r="E1489" s="2" t="s">
        <v>20</v>
      </c>
      <c r="F1489" s="2" t="s">
        <v>16</v>
      </c>
      <c r="G1489" s="6">
        <v>3</v>
      </c>
      <c r="H1489" s="8">
        <v>1039</v>
      </c>
      <c r="I1489" s="10">
        <v>0.05</v>
      </c>
      <c r="J1489" s="8">
        <v>2961.15</v>
      </c>
      <c r="K1489" s="8">
        <v>2271.0300000000002</v>
      </c>
      <c r="L1489" s="8">
        <v>690.12</v>
      </c>
      <c r="M1489" s="10">
        <f t="shared" si="92"/>
        <v>0.23305810242642216</v>
      </c>
      <c r="N1489" t="str">
        <f t="shared" si="93"/>
        <v>04</v>
      </c>
      <c r="O1489">
        <f t="shared" si="94"/>
        <v>2024</v>
      </c>
      <c r="P1489" s="8">
        <f t="shared" si="95"/>
        <v>155.85000000000002</v>
      </c>
    </row>
    <row r="1490" spans="1:16" x14ac:dyDescent="0.3">
      <c r="A1490" s="2" t="s">
        <v>2629</v>
      </c>
      <c r="B1490" s="4">
        <v>45401</v>
      </c>
      <c r="C1490" s="2" t="s">
        <v>1085</v>
      </c>
      <c r="D1490" s="2" t="s">
        <v>28</v>
      </c>
      <c r="E1490" s="2" t="s">
        <v>20</v>
      </c>
      <c r="F1490" s="2" t="s">
        <v>43</v>
      </c>
      <c r="G1490" s="6">
        <v>1</v>
      </c>
      <c r="H1490" s="8">
        <v>72845</v>
      </c>
      <c r="I1490" s="10">
        <v>0.15</v>
      </c>
      <c r="J1490" s="8">
        <v>61918.25</v>
      </c>
      <c r="K1490" s="8">
        <v>54733.46</v>
      </c>
      <c r="L1490" s="8">
        <v>7184.79</v>
      </c>
      <c r="M1490" s="10">
        <f t="shared" si="92"/>
        <v>0.11603670969383018</v>
      </c>
      <c r="N1490" t="str">
        <f t="shared" si="93"/>
        <v>04</v>
      </c>
      <c r="O1490">
        <f t="shared" si="94"/>
        <v>2024</v>
      </c>
      <c r="P1490" s="8">
        <f t="shared" si="95"/>
        <v>10926.75</v>
      </c>
    </row>
    <row r="1491" spans="1:16" x14ac:dyDescent="0.3">
      <c r="A1491" s="2" t="s">
        <v>2630</v>
      </c>
      <c r="B1491" s="4">
        <v>45401</v>
      </c>
      <c r="C1491" s="2" t="s">
        <v>2631</v>
      </c>
      <c r="D1491" s="2" t="s">
        <v>52</v>
      </c>
      <c r="E1491" s="2" t="s">
        <v>42</v>
      </c>
      <c r="F1491" s="2" t="s">
        <v>43</v>
      </c>
      <c r="G1491" s="6">
        <v>1</v>
      </c>
      <c r="H1491" s="8">
        <v>1796</v>
      </c>
      <c r="I1491" s="10">
        <v>0.05</v>
      </c>
      <c r="J1491" s="8">
        <v>1706.2</v>
      </c>
      <c r="K1491" s="8">
        <v>1198.43</v>
      </c>
      <c r="L1491" s="8">
        <v>507.77</v>
      </c>
      <c r="M1491" s="10">
        <f t="shared" si="92"/>
        <v>0.29760286015707416</v>
      </c>
      <c r="N1491" t="str">
        <f t="shared" si="93"/>
        <v>04</v>
      </c>
      <c r="O1491">
        <f t="shared" si="94"/>
        <v>2024</v>
      </c>
      <c r="P1491" s="8">
        <f t="shared" si="95"/>
        <v>89.800000000000011</v>
      </c>
    </row>
    <row r="1492" spans="1:16" x14ac:dyDescent="0.3">
      <c r="A1492" s="2" t="s">
        <v>2632</v>
      </c>
      <c r="B1492" s="4">
        <v>45402</v>
      </c>
      <c r="C1492" s="2" t="s">
        <v>2633</v>
      </c>
      <c r="D1492" s="2" t="s">
        <v>52</v>
      </c>
      <c r="E1492" s="2" t="s">
        <v>42</v>
      </c>
      <c r="F1492" s="2" t="s">
        <v>43</v>
      </c>
      <c r="G1492" s="6">
        <v>1</v>
      </c>
      <c r="H1492" s="8">
        <v>2061</v>
      </c>
      <c r="I1492" s="10">
        <v>0.05</v>
      </c>
      <c r="J1492" s="8">
        <v>1957.95</v>
      </c>
      <c r="K1492" s="8">
        <v>1353.52</v>
      </c>
      <c r="L1492" s="8">
        <v>604.42999999999995</v>
      </c>
      <c r="M1492" s="10">
        <f t="shared" si="92"/>
        <v>0.30870553384917898</v>
      </c>
      <c r="N1492" t="str">
        <f t="shared" si="93"/>
        <v>04</v>
      </c>
      <c r="O1492">
        <f t="shared" si="94"/>
        <v>2024</v>
      </c>
      <c r="P1492" s="8">
        <f t="shared" si="95"/>
        <v>103.05000000000001</v>
      </c>
    </row>
    <row r="1493" spans="1:16" x14ac:dyDescent="0.3">
      <c r="A1493" s="2" t="s">
        <v>2634</v>
      </c>
      <c r="B1493" s="4">
        <v>45402</v>
      </c>
      <c r="C1493" s="2" t="s">
        <v>2635</v>
      </c>
      <c r="D1493" s="2" t="s">
        <v>57</v>
      </c>
      <c r="E1493" s="2" t="s">
        <v>20</v>
      </c>
      <c r="F1493" s="2" t="s">
        <v>21</v>
      </c>
      <c r="G1493" s="6">
        <v>4</v>
      </c>
      <c r="H1493" s="8">
        <v>33303</v>
      </c>
      <c r="I1493" s="10">
        <v>0.2</v>
      </c>
      <c r="J1493" s="8">
        <v>106569.60000000001</v>
      </c>
      <c r="K1493" s="8">
        <v>85791.31</v>
      </c>
      <c r="L1493" s="8">
        <v>20778.29</v>
      </c>
      <c r="M1493" s="10">
        <f t="shared" si="92"/>
        <v>0.19497389499444495</v>
      </c>
      <c r="N1493" t="str">
        <f t="shared" si="93"/>
        <v>04</v>
      </c>
      <c r="O1493">
        <f t="shared" si="94"/>
        <v>2024</v>
      </c>
      <c r="P1493" s="8">
        <f t="shared" si="95"/>
        <v>26642.400000000001</v>
      </c>
    </row>
    <row r="1494" spans="1:16" x14ac:dyDescent="0.3">
      <c r="A1494" s="2" t="s">
        <v>2636</v>
      </c>
      <c r="B1494" s="4">
        <v>45402</v>
      </c>
      <c r="C1494" s="2" t="s">
        <v>1254</v>
      </c>
      <c r="D1494" s="2" t="s">
        <v>76</v>
      </c>
      <c r="E1494" s="2" t="s">
        <v>15</v>
      </c>
      <c r="F1494" s="2" t="s">
        <v>43</v>
      </c>
      <c r="G1494" s="6">
        <v>3</v>
      </c>
      <c r="H1494" s="8">
        <v>4442</v>
      </c>
      <c r="I1494" s="10">
        <v>0.1</v>
      </c>
      <c r="J1494" s="8">
        <v>11993.4</v>
      </c>
      <c r="K1494" s="8">
        <v>9754.18</v>
      </c>
      <c r="L1494" s="8">
        <v>2239.2199999999998</v>
      </c>
      <c r="M1494" s="10">
        <f t="shared" si="92"/>
        <v>0.18670435406140043</v>
      </c>
      <c r="N1494" t="str">
        <f t="shared" si="93"/>
        <v>04</v>
      </c>
      <c r="O1494">
        <f t="shared" si="94"/>
        <v>2024</v>
      </c>
      <c r="P1494" s="8">
        <f t="shared" si="95"/>
        <v>1332.6000000000001</v>
      </c>
    </row>
    <row r="1495" spans="1:16" x14ac:dyDescent="0.3">
      <c r="A1495" s="2" t="s">
        <v>2637</v>
      </c>
      <c r="B1495" s="4">
        <v>45402</v>
      </c>
      <c r="C1495" s="2" t="s">
        <v>115</v>
      </c>
      <c r="D1495" s="2" t="s">
        <v>48</v>
      </c>
      <c r="E1495" s="2" t="s">
        <v>49</v>
      </c>
      <c r="F1495" s="2" t="s">
        <v>25</v>
      </c>
      <c r="G1495" s="6">
        <v>2</v>
      </c>
      <c r="H1495" s="8">
        <v>197</v>
      </c>
      <c r="I1495" s="10">
        <v>0.05</v>
      </c>
      <c r="J1495" s="8">
        <v>374.3</v>
      </c>
      <c r="K1495" s="8">
        <v>220.61</v>
      </c>
      <c r="L1495" s="8">
        <v>153.69</v>
      </c>
      <c r="M1495" s="10">
        <f t="shared" si="92"/>
        <v>0.4106064654020839</v>
      </c>
      <c r="N1495" t="str">
        <f t="shared" si="93"/>
        <v>04</v>
      </c>
      <c r="O1495">
        <f t="shared" si="94"/>
        <v>2024</v>
      </c>
      <c r="P1495" s="8">
        <f t="shared" si="95"/>
        <v>19.700000000000003</v>
      </c>
    </row>
    <row r="1496" spans="1:16" x14ac:dyDescent="0.3">
      <c r="A1496" s="2" t="s">
        <v>2638</v>
      </c>
      <c r="B1496" s="4">
        <v>45402</v>
      </c>
      <c r="C1496" s="2" t="s">
        <v>2639</v>
      </c>
      <c r="D1496" s="2" t="s">
        <v>48</v>
      </c>
      <c r="E1496" s="2" t="s">
        <v>49</v>
      </c>
      <c r="F1496" s="2" t="s">
        <v>21</v>
      </c>
      <c r="G1496" s="6">
        <v>1</v>
      </c>
      <c r="H1496" s="8">
        <v>103</v>
      </c>
      <c r="I1496" s="10">
        <v>0.05</v>
      </c>
      <c r="J1496" s="8">
        <v>97.85</v>
      </c>
      <c r="K1496" s="8">
        <v>64.31</v>
      </c>
      <c r="L1496" s="8">
        <v>33.54</v>
      </c>
      <c r="M1496" s="10">
        <f t="shared" si="92"/>
        <v>0.34276954522227904</v>
      </c>
      <c r="N1496" t="str">
        <f t="shared" si="93"/>
        <v>04</v>
      </c>
      <c r="O1496">
        <f t="shared" si="94"/>
        <v>2024</v>
      </c>
      <c r="P1496" s="8">
        <f t="shared" si="95"/>
        <v>5.15</v>
      </c>
    </row>
    <row r="1497" spans="1:16" x14ac:dyDescent="0.3">
      <c r="A1497" s="2" t="s">
        <v>2640</v>
      </c>
      <c r="B1497" s="4">
        <v>45402</v>
      </c>
      <c r="C1497" s="2" t="s">
        <v>1516</v>
      </c>
      <c r="D1497" s="2" t="s">
        <v>19</v>
      </c>
      <c r="E1497" s="2" t="s">
        <v>20</v>
      </c>
      <c r="F1497" s="2" t="s">
        <v>25</v>
      </c>
      <c r="G1497" s="6">
        <v>1</v>
      </c>
      <c r="H1497" s="8">
        <v>2013</v>
      </c>
      <c r="I1497" s="10">
        <v>0.05</v>
      </c>
      <c r="J1497" s="8">
        <v>1912.35</v>
      </c>
      <c r="K1497" s="8">
        <v>1543.85</v>
      </c>
      <c r="L1497" s="8">
        <v>368.5</v>
      </c>
      <c r="M1497" s="10">
        <f t="shared" si="92"/>
        <v>0.19269485188380789</v>
      </c>
      <c r="N1497" t="str">
        <f t="shared" si="93"/>
        <v>04</v>
      </c>
      <c r="O1497">
        <f t="shared" si="94"/>
        <v>2024</v>
      </c>
      <c r="P1497" s="8">
        <f t="shared" si="95"/>
        <v>100.65</v>
      </c>
    </row>
    <row r="1498" spans="1:16" x14ac:dyDescent="0.3">
      <c r="A1498" s="2" t="s">
        <v>2641</v>
      </c>
      <c r="B1498" s="4">
        <v>45402</v>
      </c>
      <c r="C1498" s="2" t="s">
        <v>2642</v>
      </c>
      <c r="D1498" s="2" t="s">
        <v>48</v>
      </c>
      <c r="E1498" s="2" t="s">
        <v>49</v>
      </c>
      <c r="F1498" s="2" t="s">
        <v>21</v>
      </c>
      <c r="G1498" s="6">
        <v>2</v>
      </c>
      <c r="H1498" s="8">
        <v>194</v>
      </c>
      <c r="I1498" s="10">
        <v>0</v>
      </c>
      <c r="J1498" s="8">
        <v>388</v>
      </c>
      <c r="K1498" s="8">
        <v>311.64999999999998</v>
      </c>
      <c r="L1498" s="8">
        <v>76.349999999999994</v>
      </c>
      <c r="M1498" s="10">
        <f t="shared" si="92"/>
        <v>0.19677835051546391</v>
      </c>
      <c r="N1498" t="str">
        <f t="shared" si="93"/>
        <v>04</v>
      </c>
      <c r="O1498">
        <f t="shared" si="94"/>
        <v>2024</v>
      </c>
      <c r="P1498" s="8">
        <f t="shared" si="95"/>
        <v>0</v>
      </c>
    </row>
    <row r="1499" spans="1:16" x14ac:dyDescent="0.3">
      <c r="A1499" s="2" t="s">
        <v>2643</v>
      </c>
      <c r="B1499" s="4">
        <v>45402</v>
      </c>
      <c r="C1499" s="2" t="s">
        <v>2644</v>
      </c>
      <c r="D1499" s="2" t="s">
        <v>52</v>
      </c>
      <c r="E1499" s="2" t="s">
        <v>42</v>
      </c>
      <c r="F1499" s="2" t="s">
        <v>25</v>
      </c>
      <c r="G1499" s="6">
        <v>1</v>
      </c>
      <c r="H1499" s="8">
        <v>2374</v>
      </c>
      <c r="I1499" s="10">
        <v>0</v>
      </c>
      <c r="J1499" s="8">
        <v>2374</v>
      </c>
      <c r="K1499" s="8">
        <v>1424.77</v>
      </c>
      <c r="L1499" s="8">
        <v>949.23</v>
      </c>
      <c r="M1499" s="10">
        <f t="shared" si="92"/>
        <v>0.39984414490311709</v>
      </c>
      <c r="N1499" t="str">
        <f t="shared" si="93"/>
        <v>04</v>
      </c>
      <c r="O1499">
        <f t="shared" si="94"/>
        <v>2024</v>
      </c>
      <c r="P1499" s="8">
        <f t="shared" si="95"/>
        <v>0</v>
      </c>
    </row>
    <row r="1500" spans="1:16" x14ac:dyDescent="0.3">
      <c r="A1500" s="2" t="s">
        <v>2645</v>
      </c>
      <c r="B1500" s="4">
        <v>45402</v>
      </c>
      <c r="C1500" s="2" t="s">
        <v>1163</v>
      </c>
      <c r="D1500" s="2" t="s">
        <v>64</v>
      </c>
      <c r="E1500" s="2" t="s">
        <v>36</v>
      </c>
      <c r="F1500" s="2" t="s">
        <v>21</v>
      </c>
      <c r="G1500" s="6">
        <v>3</v>
      </c>
      <c r="H1500" s="8">
        <v>11652</v>
      </c>
      <c r="I1500" s="10">
        <v>0.2</v>
      </c>
      <c r="J1500" s="8">
        <v>27964.799999999999</v>
      </c>
      <c r="K1500" s="8">
        <v>27534.32</v>
      </c>
      <c r="L1500" s="8">
        <v>430.48</v>
      </c>
      <c r="M1500" s="10">
        <f t="shared" si="92"/>
        <v>1.5393637715985812E-2</v>
      </c>
      <c r="N1500" t="str">
        <f t="shared" si="93"/>
        <v>04</v>
      </c>
      <c r="O1500">
        <f t="shared" si="94"/>
        <v>2024</v>
      </c>
      <c r="P1500" s="8">
        <f t="shared" si="95"/>
        <v>6991.2000000000007</v>
      </c>
    </row>
    <row r="1501" spans="1:16" x14ac:dyDescent="0.3">
      <c r="A1501" s="2" t="s">
        <v>2646</v>
      </c>
      <c r="B1501" s="4">
        <v>45402</v>
      </c>
      <c r="C1501" s="2" t="s">
        <v>444</v>
      </c>
      <c r="D1501" s="2" t="s">
        <v>76</v>
      </c>
      <c r="E1501" s="2" t="s">
        <v>15</v>
      </c>
      <c r="F1501" s="2" t="s">
        <v>16</v>
      </c>
      <c r="G1501" s="6">
        <v>1</v>
      </c>
      <c r="H1501" s="8">
        <v>4910</v>
      </c>
      <c r="I1501" s="10">
        <v>0</v>
      </c>
      <c r="J1501" s="8">
        <v>4910</v>
      </c>
      <c r="K1501" s="8">
        <v>3493.34</v>
      </c>
      <c r="L1501" s="8">
        <v>1416.66</v>
      </c>
      <c r="M1501" s="10">
        <f t="shared" si="92"/>
        <v>0.28852545824847253</v>
      </c>
      <c r="N1501" t="str">
        <f t="shared" si="93"/>
        <v>04</v>
      </c>
      <c r="O1501">
        <f t="shared" si="94"/>
        <v>2024</v>
      </c>
      <c r="P1501" s="8">
        <f t="shared" si="95"/>
        <v>0</v>
      </c>
    </row>
    <row r="1502" spans="1:16" x14ac:dyDescent="0.3">
      <c r="A1502" s="2" t="s">
        <v>2647</v>
      </c>
      <c r="B1502" s="4">
        <v>45402</v>
      </c>
      <c r="C1502" s="2" t="s">
        <v>2648</v>
      </c>
      <c r="D1502" s="2" t="s">
        <v>28</v>
      </c>
      <c r="E1502" s="2" t="s">
        <v>20</v>
      </c>
      <c r="F1502" s="2" t="s">
        <v>43</v>
      </c>
      <c r="G1502" s="6">
        <v>1</v>
      </c>
      <c r="H1502" s="8">
        <v>78990</v>
      </c>
      <c r="I1502" s="10">
        <v>0.05</v>
      </c>
      <c r="J1502" s="8">
        <v>75040.5</v>
      </c>
      <c r="K1502" s="8">
        <v>61485.2</v>
      </c>
      <c r="L1502" s="8">
        <v>13555.3</v>
      </c>
      <c r="M1502" s="10">
        <f t="shared" si="92"/>
        <v>0.18063978784789547</v>
      </c>
      <c r="N1502" t="str">
        <f t="shared" si="93"/>
        <v>04</v>
      </c>
      <c r="O1502">
        <f t="shared" si="94"/>
        <v>2024</v>
      </c>
      <c r="P1502" s="8">
        <f t="shared" si="95"/>
        <v>3949.5</v>
      </c>
    </row>
    <row r="1503" spans="1:16" x14ac:dyDescent="0.3">
      <c r="A1503" s="2" t="s">
        <v>2649</v>
      </c>
      <c r="B1503" s="4">
        <v>45402</v>
      </c>
      <c r="C1503" s="2" t="s">
        <v>2650</v>
      </c>
      <c r="D1503" s="2" t="s">
        <v>99</v>
      </c>
      <c r="E1503" s="2" t="s">
        <v>15</v>
      </c>
      <c r="F1503" s="2" t="s">
        <v>43</v>
      </c>
      <c r="G1503" s="6">
        <v>5</v>
      </c>
      <c r="H1503" s="8">
        <v>676</v>
      </c>
      <c r="I1503" s="10">
        <v>0.05</v>
      </c>
      <c r="J1503" s="8">
        <v>3211</v>
      </c>
      <c r="K1503" s="8">
        <v>2298.42</v>
      </c>
      <c r="L1503" s="8">
        <v>912.58</v>
      </c>
      <c r="M1503" s="10">
        <f t="shared" si="92"/>
        <v>0.28420429772656497</v>
      </c>
      <c r="N1503" t="str">
        <f t="shared" si="93"/>
        <v>04</v>
      </c>
      <c r="O1503">
        <f t="shared" si="94"/>
        <v>2024</v>
      </c>
      <c r="P1503" s="8">
        <f t="shared" si="95"/>
        <v>169</v>
      </c>
    </row>
    <row r="1504" spans="1:16" x14ac:dyDescent="0.3">
      <c r="A1504" s="2" t="s">
        <v>2651</v>
      </c>
      <c r="B1504" s="4">
        <v>45402</v>
      </c>
      <c r="C1504" s="2" t="s">
        <v>2652</v>
      </c>
      <c r="D1504" s="2" t="s">
        <v>130</v>
      </c>
      <c r="E1504" s="2" t="s">
        <v>36</v>
      </c>
      <c r="F1504" s="2" t="s">
        <v>16</v>
      </c>
      <c r="G1504" s="6">
        <v>1</v>
      </c>
      <c r="H1504" s="8">
        <v>19699</v>
      </c>
      <c r="I1504" s="10">
        <v>0.1</v>
      </c>
      <c r="J1504" s="8">
        <v>17729.099999999999</v>
      </c>
      <c r="K1504" s="8">
        <v>15572.52</v>
      </c>
      <c r="L1504" s="8">
        <v>2156.58</v>
      </c>
      <c r="M1504" s="10">
        <f t="shared" si="92"/>
        <v>0.12164069242093507</v>
      </c>
      <c r="N1504" t="str">
        <f t="shared" si="93"/>
        <v>04</v>
      </c>
      <c r="O1504">
        <f t="shared" si="94"/>
        <v>2024</v>
      </c>
      <c r="P1504" s="8">
        <f t="shared" si="95"/>
        <v>1969.9</v>
      </c>
    </row>
    <row r="1505" spans="1:16" x14ac:dyDescent="0.3">
      <c r="A1505" s="2" t="s">
        <v>2653</v>
      </c>
      <c r="B1505" s="4">
        <v>45402</v>
      </c>
      <c r="C1505" s="2" t="s">
        <v>2654</v>
      </c>
      <c r="D1505" s="2" t="s">
        <v>99</v>
      </c>
      <c r="E1505" s="2" t="s">
        <v>15</v>
      </c>
      <c r="F1505" s="2" t="s">
        <v>21</v>
      </c>
      <c r="G1505" s="6">
        <v>1</v>
      </c>
      <c r="H1505" s="8">
        <v>1612</v>
      </c>
      <c r="I1505" s="10">
        <v>0.05</v>
      </c>
      <c r="J1505" s="8">
        <v>1531.4</v>
      </c>
      <c r="K1505" s="8">
        <v>1149.95</v>
      </c>
      <c r="L1505" s="8">
        <v>381.45</v>
      </c>
      <c r="M1505" s="10">
        <f t="shared" si="92"/>
        <v>0.24908580383962386</v>
      </c>
      <c r="N1505" t="str">
        <f t="shared" si="93"/>
        <v>04</v>
      </c>
      <c r="O1505">
        <f t="shared" si="94"/>
        <v>2024</v>
      </c>
      <c r="P1505" s="8">
        <f t="shared" si="95"/>
        <v>80.600000000000009</v>
      </c>
    </row>
    <row r="1506" spans="1:16" x14ac:dyDescent="0.3">
      <c r="A1506" s="2" t="s">
        <v>2655</v>
      </c>
      <c r="B1506" s="4">
        <v>45402</v>
      </c>
      <c r="C1506" s="2" t="s">
        <v>246</v>
      </c>
      <c r="D1506" s="2" t="s">
        <v>28</v>
      </c>
      <c r="E1506" s="2" t="s">
        <v>20</v>
      </c>
      <c r="F1506" s="2" t="s">
        <v>25</v>
      </c>
      <c r="G1506" s="6">
        <v>2</v>
      </c>
      <c r="H1506" s="8">
        <v>69016</v>
      </c>
      <c r="I1506" s="10">
        <v>0.05</v>
      </c>
      <c r="J1506" s="8">
        <v>131130.4</v>
      </c>
      <c r="K1506" s="8">
        <v>96012.52</v>
      </c>
      <c r="L1506" s="8">
        <v>35117.879999999997</v>
      </c>
      <c r="M1506" s="10">
        <f t="shared" si="92"/>
        <v>0.26780883761507629</v>
      </c>
      <c r="N1506" t="str">
        <f t="shared" si="93"/>
        <v>04</v>
      </c>
      <c r="O1506">
        <f t="shared" si="94"/>
        <v>2024</v>
      </c>
      <c r="P1506" s="8">
        <f t="shared" si="95"/>
        <v>6901.6</v>
      </c>
    </row>
    <row r="1507" spans="1:16" x14ac:dyDescent="0.3">
      <c r="A1507" s="2" t="s">
        <v>2656</v>
      </c>
      <c r="B1507" s="4">
        <v>45402</v>
      </c>
      <c r="C1507" s="2" t="s">
        <v>2591</v>
      </c>
      <c r="D1507" s="2" t="s">
        <v>48</v>
      </c>
      <c r="E1507" s="2" t="s">
        <v>49</v>
      </c>
      <c r="F1507" s="2" t="s">
        <v>21</v>
      </c>
      <c r="G1507" s="6">
        <v>1</v>
      </c>
      <c r="H1507" s="8">
        <v>93</v>
      </c>
      <c r="I1507" s="10">
        <v>0.1</v>
      </c>
      <c r="J1507" s="8">
        <v>83.7</v>
      </c>
      <c r="K1507" s="8">
        <v>68.989999999999995</v>
      </c>
      <c r="L1507" s="8">
        <v>14.71</v>
      </c>
      <c r="M1507" s="10">
        <f t="shared" si="92"/>
        <v>0.17574671445639187</v>
      </c>
      <c r="N1507" t="str">
        <f t="shared" si="93"/>
        <v>04</v>
      </c>
      <c r="O1507">
        <f t="shared" si="94"/>
        <v>2024</v>
      </c>
      <c r="P1507" s="8">
        <f t="shared" si="95"/>
        <v>9.3000000000000007</v>
      </c>
    </row>
    <row r="1508" spans="1:16" x14ac:dyDescent="0.3">
      <c r="A1508" s="2" t="s">
        <v>2657</v>
      </c>
      <c r="B1508" s="4">
        <v>45402</v>
      </c>
      <c r="C1508" s="2" t="s">
        <v>2658</v>
      </c>
      <c r="D1508" s="2" t="s">
        <v>73</v>
      </c>
      <c r="E1508" s="2" t="s">
        <v>49</v>
      </c>
      <c r="F1508" s="2" t="s">
        <v>43</v>
      </c>
      <c r="G1508" s="6">
        <v>1</v>
      </c>
      <c r="H1508" s="8">
        <v>79</v>
      </c>
      <c r="I1508" s="10">
        <v>0.05</v>
      </c>
      <c r="J1508" s="8">
        <v>75.05</v>
      </c>
      <c r="K1508" s="8">
        <v>48.62</v>
      </c>
      <c r="L1508" s="8">
        <v>26.43</v>
      </c>
      <c r="M1508" s="10">
        <f t="shared" si="92"/>
        <v>0.35216522318454363</v>
      </c>
      <c r="N1508" t="str">
        <f t="shared" si="93"/>
        <v>04</v>
      </c>
      <c r="O1508">
        <f t="shared" si="94"/>
        <v>2024</v>
      </c>
      <c r="P1508" s="8">
        <f t="shared" si="95"/>
        <v>3.95</v>
      </c>
    </row>
    <row r="1509" spans="1:16" x14ac:dyDescent="0.3">
      <c r="A1509" s="2" t="s">
        <v>2659</v>
      </c>
      <c r="B1509" s="4">
        <v>45402</v>
      </c>
      <c r="C1509" s="2" t="s">
        <v>2660</v>
      </c>
      <c r="D1509" s="2" t="s">
        <v>48</v>
      </c>
      <c r="E1509" s="2" t="s">
        <v>49</v>
      </c>
      <c r="F1509" s="2" t="s">
        <v>21</v>
      </c>
      <c r="G1509" s="6">
        <v>3</v>
      </c>
      <c r="H1509" s="8">
        <v>120</v>
      </c>
      <c r="I1509" s="10">
        <v>0.1</v>
      </c>
      <c r="J1509" s="8">
        <v>324</v>
      </c>
      <c r="K1509" s="8">
        <v>240.6</v>
      </c>
      <c r="L1509" s="8">
        <v>83.4</v>
      </c>
      <c r="M1509" s="10">
        <f t="shared" si="92"/>
        <v>0.25740740740740742</v>
      </c>
      <c r="N1509" t="str">
        <f t="shared" si="93"/>
        <v>04</v>
      </c>
      <c r="O1509">
        <f t="shared" si="94"/>
        <v>2024</v>
      </c>
      <c r="P1509" s="8">
        <f t="shared" si="95"/>
        <v>36</v>
      </c>
    </row>
    <row r="1510" spans="1:16" x14ac:dyDescent="0.3">
      <c r="A1510" s="2" t="s">
        <v>2661</v>
      </c>
      <c r="B1510" s="4">
        <v>45402</v>
      </c>
      <c r="C1510" s="2" t="s">
        <v>2662</v>
      </c>
      <c r="D1510" s="2" t="s">
        <v>19</v>
      </c>
      <c r="E1510" s="2" t="s">
        <v>20</v>
      </c>
      <c r="F1510" s="2" t="s">
        <v>21</v>
      </c>
      <c r="G1510" s="6">
        <v>1</v>
      </c>
      <c r="H1510" s="8">
        <v>1022</v>
      </c>
      <c r="I1510" s="10">
        <v>0.05</v>
      </c>
      <c r="J1510" s="8">
        <v>970.9</v>
      </c>
      <c r="K1510" s="8">
        <v>801.25</v>
      </c>
      <c r="L1510" s="8">
        <v>169.65</v>
      </c>
      <c r="M1510" s="10">
        <f t="shared" si="92"/>
        <v>0.17473478216088167</v>
      </c>
      <c r="N1510" t="str">
        <f t="shared" si="93"/>
        <v>04</v>
      </c>
      <c r="O1510">
        <f t="shared" si="94"/>
        <v>2024</v>
      </c>
      <c r="P1510" s="8">
        <f t="shared" si="95"/>
        <v>51.1</v>
      </c>
    </row>
    <row r="1511" spans="1:16" x14ac:dyDescent="0.3">
      <c r="A1511" s="2" t="s">
        <v>2663</v>
      </c>
      <c r="B1511" s="4">
        <v>45403</v>
      </c>
      <c r="C1511" s="2" t="s">
        <v>2664</v>
      </c>
      <c r="D1511" s="2" t="s">
        <v>130</v>
      </c>
      <c r="E1511" s="2" t="s">
        <v>36</v>
      </c>
      <c r="F1511" s="2" t="s">
        <v>16</v>
      </c>
      <c r="G1511" s="6">
        <v>5</v>
      </c>
      <c r="H1511" s="8">
        <v>19110</v>
      </c>
      <c r="I1511" s="10">
        <v>0.2</v>
      </c>
      <c r="J1511" s="8">
        <v>76440</v>
      </c>
      <c r="K1511" s="8">
        <v>54003.76</v>
      </c>
      <c r="L1511" s="8">
        <v>22436.240000000002</v>
      </c>
      <c r="M1511" s="10">
        <f t="shared" si="92"/>
        <v>0.29351439037153326</v>
      </c>
      <c r="N1511" t="str">
        <f t="shared" si="93"/>
        <v>04</v>
      </c>
      <c r="O1511">
        <f t="shared" si="94"/>
        <v>2024</v>
      </c>
      <c r="P1511" s="8">
        <f t="shared" si="95"/>
        <v>19110</v>
      </c>
    </row>
    <row r="1512" spans="1:16" x14ac:dyDescent="0.3">
      <c r="A1512" s="2" t="s">
        <v>2665</v>
      </c>
      <c r="B1512" s="4">
        <v>45403</v>
      </c>
      <c r="C1512" s="2" t="s">
        <v>186</v>
      </c>
      <c r="D1512" s="2" t="s">
        <v>41</v>
      </c>
      <c r="E1512" s="2" t="s">
        <v>42</v>
      </c>
      <c r="F1512" s="2" t="s">
        <v>43</v>
      </c>
      <c r="G1512" s="6">
        <v>1</v>
      </c>
      <c r="H1512" s="8">
        <v>358</v>
      </c>
      <c r="I1512" s="10">
        <v>0.1</v>
      </c>
      <c r="J1512" s="8">
        <v>322.2</v>
      </c>
      <c r="K1512" s="8">
        <v>292.26</v>
      </c>
      <c r="L1512" s="8">
        <v>29.94</v>
      </c>
      <c r="M1512" s="10">
        <f t="shared" si="92"/>
        <v>9.2923649906890143E-2</v>
      </c>
      <c r="N1512" t="str">
        <f t="shared" si="93"/>
        <v>04</v>
      </c>
      <c r="O1512">
        <f t="shared" si="94"/>
        <v>2024</v>
      </c>
      <c r="P1512" s="8">
        <f t="shared" si="95"/>
        <v>35.800000000000004</v>
      </c>
    </row>
    <row r="1513" spans="1:16" x14ac:dyDescent="0.3">
      <c r="A1513" s="2" t="s">
        <v>2666</v>
      </c>
      <c r="B1513" s="4">
        <v>45403</v>
      </c>
      <c r="C1513" s="2" t="s">
        <v>970</v>
      </c>
      <c r="D1513" s="2" t="s">
        <v>57</v>
      </c>
      <c r="E1513" s="2" t="s">
        <v>20</v>
      </c>
      <c r="F1513" s="2" t="s">
        <v>21</v>
      </c>
      <c r="G1513" s="6">
        <v>1</v>
      </c>
      <c r="H1513" s="8">
        <v>20319</v>
      </c>
      <c r="I1513" s="10">
        <v>0.1</v>
      </c>
      <c r="J1513" s="8">
        <v>18287.099999999999</v>
      </c>
      <c r="K1513" s="8">
        <v>13864.21</v>
      </c>
      <c r="L1513" s="8">
        <v>4422.8900000000003</v>
      </c>
      <c r="M1513" s="10">
        <f t="shared" si="92"/>
        <v>0.24185846853793114</v>
      </c>
      <c r="N1513" t="str">
        <f t="shared" si="93"/>
        <v>04</v>
      </c>
      <c r="O1513">
        <f t="shared" si="94"/>
        <v>2024</v>
      </c>
      <c r="P1513" s="8">
        <f t="shared" si="95"/>
        <v>2031.9</v>
      </c>
    </row>
    <row r="1514" spans="1:16" x14ac:dyDescent="0.3">
      <c r="A1514" s="2" t="s">
        <v>2667</v>
      </c>
      <c r="B1514" s="4">
        <v>45403</v>
      </c>
      <c r="C1514" s="2" t="s">
        <v>109</v>
      </c>
      <c r="D1514" s="2" t="s">
        <v>57</v>
      </c>
      <c r="E1514" s="2" t="s">
        <v>20</v>
      </c>
      <c r="F1514" s="2" t="s">
        <v>43</v>
      </c>
      <c r="G1514" s="6">
        <v>2</v>
      </c>
      <c r="H1514" s="8">
        <v>27306</v>
      </c>
      <c r="I1514" s="10">
        <v>0.05</v>
      </c>
      <c r="J1514" s="8">
        <v>51881.4</v>
      </c>
      <c r="K1514" s="8">
        <v>38654.25</v>
      </c>
      <c r="L1514" s="8">
        <v>13227.15</v>
      </c>
      <c r="M1514" s="10">
        <f t="shared" si="92"/>
        <v>0.25494975077773535</v>
      </c>
      <c r="N1514" t="str">
        <f t="shared" si="93"/>
        <v>04</v>
      </c>
      <c r="O1514">
        <f t="shared" si="94"/>
        <v>2024</v>
      </c>
      <c r="P1514" s="8">
        <f t="shared" si="95"/>
        <v>2730.6000000000004</v>
      </c>
    </row>
    <row r="1515" spans="1:16" x14ac:dyDescent="0.3">
      <c r="A1515" s="2" t="s">
        <v>2668</v>
      </c>
      <c r="B1515" s="4">
        <v>45403</v>
      </c>
      <c r="C1515" s="2" t="s">
        <v>2669</v>
      </c>
      <c r="D1515" s="2" t="s">
        <v>64</v>
      </c>
      <c r="E1515" s="2" t="s">
        <v>36</v>
      </c>
      <c r="F1515" s="2" t="s">
        <v>32</v>
      </c>
      <c r="G1515" s="6">
        <v>1</v>
      </c>
      <c r="H1515" s="8">
        <v>12400</v>
      </c>
      <c r="I1515" s="10">
        <v>0.05</v>
      </c>
      <c r="J1515" s="8">
        <v>11780</v>
      </c>
      <c r="K1515" s="8">
        <v>6998.58</v>
      </c>
      <c r="L1515" s="8">
        <v>4781.42</v>
      </c>
      <c r="M1515" s="10">
        <f t="shared" si="92"/>
        <v>0.40589303904923602</v>
      </c>
      <c r="N1515" t="str">
        <f t="shared" si="93"/>
        <v>04</v>
      </c>
      <c r="O1515">
        <f t="shared" si="94"/>
        <v>2024</v>
      </c>
      <c r="P1515" s="8">
        <f t="shared" si="95"/>
        <v>620</v>
      </c>
    </row>
    <row r="1516" spans="1:16" x14ac:dyDescent="0.3">
      <c r="A1516" s="2" t="s">
        <v>2670</v>
      </c>
      <c r="B1516" s="4">
        <v>45403</v>
      </c>
      <c r="C1516" s="2" t="s">
        <v>2671</v>
      </c>
      <c r="D1516" s="2" t="s">
        <v>35</v>
      </c>
      <c r="E1516" s="2" t="s">
        <v>36</v>
      </c>
      <c r="F1516" s="2" t="s">
        <v>32</v>
      </c>
      <c r="G1516" s="6">
        <v>1</v>
      </c>
      <c r="H1516" s="8">
        <v>3098</v>
      </c>
      <c r="I1516" s="10">
        <v>0.2</v>
      </c>
      <c r="J1516" s="8">
        <v>2478.4</v>
      </c>
      <c r="K1516" s="8">
        <v>1941.39</v>
      </c>
      <c r="L1516" s="8">
        <v>537.01</v>
      </c>
      <c r="M1516" s="10">
        <f t="shared" si="92"/>
        <v>0.21667608134280181</v>
      </c>
      <c r="N1516" t="str">
        <f t="shared" si="93"/>
        <v>04</v>
      </c>
      <c r="O1516">
        <f t="shared" si="94"/>
        <v>2024</v>
      </c>
      <c r="P1516" s="8">
        <f t="shared" si="95"/>
        <v>619.6</v>
      </c>
    </row>
    <row r="1517" spans="1:16" x14ac:dyDescent="0.3">
      <c r="A1517" s="2" t="s">
        <v>2672</v>
      </c>
      <c r="B1517" s="4">
        <v>45403</v>
      </c>
      <c r="C1517" s="2" t="s">
        <v>2673</v>
      </c>
      <c r="D1517" s="2" t="s">
        <v>19</v>
      </c>
      <c r="E1517" s="2" t="s">
        <v>20</v>
      </c>
      <c r="F1517" s="2" t="s">
        <v>32</v>
      </c>
      <c r="G1517" s="6">
        <v>2</v>
      </c>
      <c r="H1517" s="8">
        <v>979</v>
      </c>
      <c r="I1517" s="10">
        <v>0</v>
      </c>
      <c r="J1517" s="8">
        <v>1958</v>
      </c>
      <c r="K1517" s="8">
        <v>1123.6400000000001</v>
      </c>
      <c r="L1517" s="8">
        <v>834.36</v>
      </c>
      <c r="M1517" s="10">
        <f t="shared" si="92"/>
        <v>0.42612870275791626</v>
      </c>
      <c r="N1517" t="str">
        <f t="shared" si="93"/>
        <v>04</v>
      </c>
      <c r="O1517">
        <f t="shared" si="94"/>
        <v>2024</v>
      </c>
      <c r="P1517" s="8">
        <f t="shared" si="95"/>
        <v>0</v>
      </c>
    </row>
    <row r="1518" spans="1:16" x14ac:dyDescent="0.3">
      <c r="A1518" s="2" t="s">
        <v>2674</v>
      </c>
      <c r="B1518" s="4">
        <v>45403</v>
      </c>
      <c r="C1518" s="2" t="s">
        <v>2675</v>
      </c>
      <c r="D1518" s="2" t="s">
        <v>57</v>
      </c>
      <c r="E1518" s="2" t="s">
        <v>20</v>
      </c>
      <c r="F1518" s="2" t="s">
        <v>43</v>
      </c>
      <c r="G1518" s="6">
        <v>1</v>
      </c>
      <c r="H1518" s="8">
        <v>32034</v>
      </c>
      <c r="I1518" s="10">
        <v>0.1</v>
      </c>
      <c r="J1518" s="8">
        <v>28830.6</v>
      </c>
      <c r="K1518" s="8">
        <v>21471.05</v>
      </c>
      <c r="L1518" s="8">
        <v>7359.55</v>
      </c>
      <c r="M1518" s="10">
        <f t="shared" si="92"/>
        <v>0.25526870755377967</v>
      </c>
      <c r="N1518" t="str">
        <f t="shared" si="93"/>
        <v>04</v>
      </c>
      <c r="O1518">
        <f t="shared" si="94"/>
        <v>2024</v>
      </c>
      <c r="P1518" s="8">
        <f t="shared" si="95"/>
        <v>3203.4</v>
      </c>
    </row>
    <row r="1519" spans="1:16" x14ac:dyDescent="0.3">
      <c r="A1519" s="2" t="s">
        <v>2676</v>
      </c>
      <c r="B1519" s="4">
        <v>45403</v>
      </c>
      <c r="C1519" s="2" t="s">
        <v>1644</v>
      </c>
      <c r="D1519" s="2" t="s">
        <v>57</v>
      </c>
      <c r="E1519" s="2" t="s">
        <v>20</v>
      </c>
      <c r="F1519" s="2" t="s">
        <v>21</v>
      </c>
      <c r="G1519" s="6">
        <v>3</v>
      </c>
      <c r="H1519" s="8">
        <v>32933</v>
      </c>
      <c r="I1519" s="10">
        <v>0.15</v>
      </c>
      <c r="J1519" s="8">
        <v>83979.15</v>
      </c>
      <c r="K1519" s="8">
        <v>76746.100000000006</v>
      </c>
      <c r="L1519" s="8">
        <v>7233.05</v>
      </c>
      <c r="M1519" s="10">
        <f t="shared" si="92"/>
        <v>8.6129116572387324E-2</v>
      </c>
      <c r="N1519" t="str">
        <f t="shared" si="93"/>
        <v>04</v>
      </c>
      <c r="O1519">
        <f t="shared" si="94"/>
        <v>2024</v>
      </c>
      <c r="P1519" s="8">
        <f t="shared" si="95"/>
        <v>14819.849999999999</v>
      </c>
    </row>
    <row r="1520" spans="1:16" x14ac:dyDescent="0.3">
      <c r="A1520" s="2" t="s">
        <v>2677</v>
      </c>
      <c r="B1520" s="4">
        <v>45403</v>
      </c>
      <c r="C1520" s="2" t="s">
        <v>2678</v>
      </c>
      <c r="D1520" s="2" t="s">
        <v>64</v>
      </c>
      <c r="E1520" s="2" t="s">
        <v>36</v>
      </c>
      <c r="F1520" s="2" t="s">
        <v>32</v>
      </c>
      <c r="G1520" s="6">
        <v>1</v>
      </c>
      <c r="H1520" s="8">
        <v>17768</v>
      </c>
      <c r="I1520" s="10">
        <v>0</v>
      </c>
      <c r="J1520" s="8">
        <v>17768</v>
      </c>
      <c r="K1520" s="8">
        <v>11296.47</v>
      </c>
      <c r="L1520" s="8">
        <v>6471.53</v>
      </c>
      <c r="M1520" s="10">
        <f t="shared" si="92"/>
        <v>0.3642238856371004</v>
      </c>
      <c r="N1520" t="str">
        <f t="shared" si="93"/>
        <v>04</v>
      </c>
      <c r="O1520">
        <f t="shared" si="94"/>
        <v>2024</v>
      </c>
      <c r="P1520" s="8">
        <f t="shared" si="95"/>
        <v>0</v>
      </c>
    </row>
    <row r="1521" spans="1:16" x14ac:dyDescent="0.3">
      <c r="A1521" s="2" t="s">
        <v>2679</v>
      </c>
      <c r="B1521" s="4">
        <v>45403</v>
      </c>
      <c r="C1521" s="2" t="s">
        <v>288</v>
      </c>
      <c r="D1521" s="2" t="s">
        <v>76</v>
      </c>
      <c r="E1521" s="2" t="s">
        <v>15</v>
      </c>
      <c r="F1521" s="2" t="s">
        <v>25</v>
      </c>
      <c r="G1521" s="6">
        <v>3</v>
      </c>
      <c r="H1521" s="8">
        <v>5499</v>
      </c>
      <c r="I1521" s="10">
        <v>0.05</v>
      </c>
      <c r="J1521" s="8">
        <v>15672.15</v>
      </c>
      <c r="K1521" s="8">
        <v>9602.1299999999992</v>
      </c>
      <c r="L1521" s="8">
        <v>6070.02</v>
      </c>
      <c r="M1521" s="10">
        <f t="shared" si="92"/>
        <v>0.38731252572238017</v>
      </c>
      <c r="N1521" t="str">
        <f t="shared" si="93"/>
        <v>04</v>
      </c>
      <c r="O1521">
        <f t="shared" si="94"/>
        <v>2024</v>
      </c>
      <c r="P1521" s="8">
        <f t="shared" si="95"/>
        <v>824.85</v>
      </c>
    </row>
    <row r="1522" spans="1:16" x14ac:dyDescent="0.3">
      <c r="A1522" s="2" t="s">
        <v>2680</v>
      </c>
      <c r="B1522" s="4">
        <v>45403</v>
      </c>
      <c r="C1522" s="2" t="s">
        <v>855</v>
      </c>
      <c r="D1522" s="2" t="s">
        <v>48</v>
      </c>
      <c r="E1522" s="2" t="s">
        <v>49</v>
      </c>
      <c r="F1522" s="2" t="s">
        <v>16</v>
      </c>
      <c r="G1522" s="6">
        <v>1</v>
      </c>
      <c r="H1522" s="8">
        <v>165</v>
      </c>
      <c r="I1522" s="10">
        <v>0.05</v>
      </c>
      <c r="J1522" s="8">
        <v>156.75</v>
      </c>
      <c r="K1522" s="8">
        <v>115.9</v>
      </c>
      <c r="L1522" s="8">
        <v>40.85</v>
      </c>
      <c r="M1522" s="10">
        <f t="shared" si="92"/>
        <v>0.26060606060606062</v>
      </c>
      <c r="N1522" t="str">
        <f t="shared" si="93"/>
        <v>04</v>
      </c>
      <c r="O1522">
        <f t="shared" si="94"/>
        <v>2024</v>
      </c>
      <c r="P1522" s="8">
        <f t="shared" si="95"/>
        <v>8.25</v>
      </c>
    </row>
    <row r="1523" spans="1:16" x14ac:dyDescent="0.3">
      <c r="A1523" s="2" t="s">
        <v>2681</v>
      </c>
      <c r="B1523" s="4">
        <v>45403</v>
      </c>
      <c r="C1523" s="2" t="s">
        <v>1397</v>
      </c>
      <c r="D1523" s="2" t="s">
        <v>130</v>
      </c>
      <c r="E1523" s="2" t="s">
        <v>36</v>
      </c>
      <c r="F1523" s="2" t="s">
        <v>25</v>
      </c>
      <c r="G1523" s="6">
        <v>1</v>
      </c>
      <c r="H1523" s="8">
        <v>9378</v>
      </c>
      <c r="I1523" s="10">
        <v>0.1</v>
      </c>
      <c r="J1523" s="8">
        <v>8440.2000000000007</v>
      </c>
      <c r="K1523" s="8">
        <v>5405.61</v>
      </c>
      <c r="L1523" s="8">
        <v>3034.59</v>
      </c>
      <c r="M1523" s="10">
        <f t="shared" si="92"/>
        <v>0.3595400582924575</v>
      </c>
      <c r="N1523" t="str">
        <f t="shared" si="93"/>
        <v>04</v>
      </c>
      <c r="O1523">
        <f t="shared" si="94"/>
        <v>2024</v>
      </c>
      <c r="P1523" s="8">
        <f t="shared" si="95"/>
        <v>937.80000000000007</v>
      </c>
    </row>
    <row r="1524" spans="1:16" x14ac:dyDescent="0.3">
      <c r="A1524" s="2" t="s">
        <v>2682</v>
      </c>
      <c r="B1524" s="4">
        <v>45403</v>
      </c>
      <c r="C1524" s="2" t="s">
        <v>2683</v>
      </c>
      <c r="D1524" s="2" t="s">
        <v>31</v>
      </c>
      <c r="E1524" s="2" t="s">
        <v>20</v>
      </c>
      <c r="F1524" s="2" t="s">
        <v>21</v>
      </c>
      <c r="G1524" s="6">
        <v>1</v>
      </c>
      <c r="H1524" s="8">
        <v>21903</v>
      </c>
      <c r="I1524" s="10">
        <v>0.15</v>
      </c>
      <c r="J1524" s="8">
        <v>18617.55</v>
      </c>
      <c r="K1524" s="8">
        <v>16718.77</v>
      </c>
      <c r="L1524" s="8">
        <v>1898.78</v>
      </c>
      <c r="M1524" s="10">
        <f t="shared" si="92"/>
        <v>0.10198871494906687</v>
      </c>
      <c r="N1524" t="str">
        <f t="shared" si="93"/>
        <v>04</v>
      </c>
      <c r="O1524">
        <f t="shared" si="94"/>
        <v>2024</v>
      </c>
      <c r="P1524" s="8">
        <f t="shared" si="95"/>
        <v>3285.45</v>
      </c>
    </row>
    <row r="1525" spans="1:16" x14ac:dyDescent="0.3">
      <c r="A1525" s="2" t="s">
        <v>2684</v>
      </c>
      <c r="B1525" s="4">
        <v>45403</v>
      </c>
      <c r="C1525" s="2" t="s">
        <v>68</v>
      </c>
      <c r="D1525" s="2" t="s">
        <v>28</v>
      </c>
      <c r="E1525" s="2" t="s">
        <v>20</v>
      </c>
      <c r="F1525" s="2" t="s">
        <v>25</v>
      </c>
      <c r="G1525" s="6">
        <v>1</v>
      </c>
      <c r="H1525" s="8">
        <v>71315</v>
      </c>
      <c r="I1525" s="10">
        <v>0</v>
      </c>
      <c r="J1525" s="8">
        <v>71315</v>
      </c>
      <c r="K1525" s="8">
        <v>56680.31</v>
      </c>
      <c r="L1525" s="8">
        <v>14634.69</v>
      </c>
      <c r="M1525" s="10">
        <f t="shared" si="92"/>
        <v>0.2052119469957232</v>
      </c>
      <c r="N1525" t="str">
        <f t="shared" si="93"/>
        <v>04</v>
      </c>
      <c r="O1525">
        <f t="shared" si="94"/>
        <v>2024</v>
      </c>
      <c r="P1525" s="8">
        <f t="shared" si="95"/>
        <v>0</v>
      </c>
    </row>
    <row r="1526" spans="1:16" x14ac:dyDescent="0.3">
      <c r="A1526" s="2" t="s">
        <v>2685</v>
      </c>
      <c r="B1526" s="4">
        <v>45404</v>
      </c>
      <c r="C1526" s="2" t="s">
        <v>2686</v>
      </c>
      <c r="D1526" s="2" t="s">
        <v>48</v>
      </c>
      <c r="E1526" s="2" t="s">
        <v>49</v>
      </c>
      <c r="F1526" s="2" t="s">
        <v>43</v>
      </c>
      <c r="G1526" s="6">
        <v>1</v>
      </c>
      <c r="H1526" s="8">
        <v>223</v>
      </c>
      <c r="I1526" s="10">
        <v>0.05</v>
      </c>
      <c r="J1526" s="8">
        <v>211.85</v>
      </c>
      <c r="K1526" s="8">
        <v>146.57</v>
      </c>
      <c r="L1526" s="8">
        <v>65.28</v>
      </c>
      <c r="M1526" s="10">
        <f t="shared" si="92"/>
        <v>0.30814255369365118</v>
      </c>
      <c r="N1526" t="str">
        <f t="shared" si="93"/>
        <v>04</v>
      </c>
      <c r="O1526">
        <f t="shared" si="94"/>
        <v>2024</v>
      </c>
      <c r="P1526" s="8">
        <f t="shared" si="95"/>
        <v>11.15</v>
      </c>
    </row>
    <row r="1527" spans="1:16" x14ac:dyDescent="0.3">
      <c r="A1527" s="2" t="s">
        <v>2687</v>
      </c>
      <c r="B1527" s="4">
        <v>45404</v>
      </c>
      <c r="C1527" s="2" t="s">
        <v>1738</v>
      </c>
      <c r="D1527" s="2" t="s">
        <v>64</v>
      </c>
      <c r="E1527" s="2" t="s">
        <v>36</v>
      </c>
      <c r="F1527" s="2" t="s">
        <v>16</v>
      </c>
      <c r="G1527" s="6">
        <v>1</v>
      </c>
      <c r="H1527" s="8">
        <v>11706</v>
      </c>
      <c r="I1527" s="10">
        <v>0.1</v>
      </c>
      <c r="J1527" s="8">
        <v>10535.4</v>
      </c>
      <c r="K1527" s="8">
        <v>7238.26</v>
      </c>
      <c r="L1527" s="8">
        <v>3297.14</v>
      </c>
      <c r="M1527" s="10">
        <f t="shared" si="92"/>
        <v>0.31295821705867838</v>
      </c>
      <c r="N1527" t="str">
        <f t="shared" si="93"/>
        <v>04</v>
      </c>
      <c r="O1527">
        <f t="shared" si="94"/>
        <v>2024</v>
      </c>
      <c r="P1527" s="8">
        <f t="shared" si="95"/>
        <v>1170.6000000000001</v>
      </c>
    </row>
    <row r="1528" spans="1:16" x14ac:dyDescent="0.3">
      <c r="A1528" s="2" t="s">
        <v>2688</v>
      </c>
      <c r="B1528" s="4">
        <v>45404</v>
      </c>
      <c r="C1528" s="2" t="s">
        <v>2689</v>
      </c>
      <c r="D1528" s="2" t="s">
        <v>41</v>
      </c>
      <c r="E1528" s="2" t="s">
        <v>42</v>
      </c>
      <c r="F1528" s="2" t="s">
        <v>32</v>
      </c>
      <c r="G1528" s="6">
        <v>1</v>
      </c>
      <c r="H1528" s="8">
        <v>882</v>
      </c>
      <c r="I1528" s="10">
        <v>0.1</v>
      </c>
      <c r="J1528" s="8">
        <v>793.8</v>
      </c>
      <c r="K1528" s="8">
        <v>513.82000000000005</v>
      </c>
      <c r="L1528" s="8">
        <v>279.98</v>
      </c>
      <c r="M1528" s="10">
        <f t="shared" si="92"/>
        <v>0.35270849080372896</v>
      </c>
      <c r="N1528" t="str">
        <f t="shared" si="93"/>
        <v>04</v>
      </c>
      <c r="O1528">
        <f t="shared" si="94"/>
        <v>2024</v>
      </c>
      <c r="P1528" s="8">
        <f t="shared" si="95"/>
        <v>88.2</v>
      </c>
    </row>
    <row r="1529" spans="1:16" x14ac:dyDescent="0.3">
      <c r="A1529" s="2" t="s">
        <v>2690</v>
      </c>
      <c r="B1529" s="4">
        <v>45404</v>
      </c>
      <c r="C1529" s="2" t="s">
        <v>400</v>
      </c>
      <c r="D1529" s="2" t="s">
        <v>28</v>
      </c>
      <c r="E1529" s="2" t="s">
        <v>20</v>
      </c>
      <c r="F1529" s="2" t="s">
        <v>25</v>
      </c>
      <c r="G1529" s="6">
        <v>1</v>
      </c>
      <c r="H1529" s="8">
        <v>71337</v>
      </c>
      <c r="I1529" s="10">
        <v>0.15</v>
      </c>
      <c r="J1529" s="8">
        <v>60636.45</v>
      </c>
      <c r="K1529" s="8">
        <v>44639.16</v>
      </c>
      <c r="L1529" s="8">
        <v>15997.29</v>
      </c>
      <c r="M1529" s="10">
        <f t="shared" si="92"/>
        <v>0.26382299755345179</v>
      </c>
      <c r="N1529" t="str">
        <f t="shared" si="93"/>
        <v>04</v>
      </c>
      <c r="O1529">
        <f t="shared" si="94"/>
        <v>2024</v>
      </c>
      <c r="P1529" s="8">
        <f t="shared" si="95"/>
        <v>10700.55</v>
      </c>
    </row>
    <row r="1530" spans="1:16" x14ac:dyDescent="0.3">
      <c r="A1530" s="2" t="s">
        <v>2691</v>
      </c>
      <c r="B1530" s="4">
        <v>45404</v>
      </c>
      <c r="C1530" s="2" t="s">
        <v>2692</v>
      </c>
      <c r="D1530" s="2" t="s">
        <v>14</v>
      </c>
      <c r="E1530" s="2" t="s">
        <v>15</v>
      </c>
      <c r="F1530" s="2" t="s">
        <v>32</v>
      </c>
      <c r="G1530" s="6">
        <v>2</v>
      </c>
      <c r="H1530" s="8">
        <v>1468</v>
      </c>
      <c r="I1530" s="10">
        <v>0</v>
      </c>
      <c r="J1530" s="8">
        <v>2936</v>
      </c>
      <c r="K1530" s="8">
        <v>2223.92</v>
      </c>
      <c r="L1530" s="8">
        <v>712.08</v>
      </c>
      <c r="M1530" s="10">
        <f t="shared" si="92"/>
        <v>0.24253405994550409</v>
      </c>
      <c r="N1530" t="str">
        <f t="shared" si="93"/>
        <v>04</v>
      </c>
      <c r="O1530">
        <f t="shared" si="94"/>
        <v>2024</v>
      </c>
      <c r="P1530" s="8">
        <f t="shared" si="95"/>
        <v>0</v>
      </c>
    </row>
    <row r="1531" spans="1:16" x14ac:dyDescent="0.3">
      <c r="A1531" s="2" t="s">
        <v>2693</v>
      </c>
      <c r="B1531" s="4">
        <v>45404</v>
      </c>
      <c r="C1531" s="2" t="s">
        <v>2694</v>
      </c>
      <c r="D1531" s="2" t="s">
        <v>28</v>
      </c>
      <c r="E1531" s="2" t="s">
        <v>20</v>
      </c>
      <c r="F1531" s="2" t="s">
        <v>21</v>
      </c>
      <c r="G1531" s="6">
        <v>2</v>
      </c>
      <c r="H1531" s="8">
        <v>55929</v>
      </c>
      <c r="I1531" s="10">
        <v>0</v>
      </c>
      <c r="J1531" s="8">
        <v>111858</v>
      </c>
      <c r="K1531" s="8">
        <v>63493.16</v>
      </c>
      <c r="L1531" s="8">
        <v>48364.84</v>
      </c>
      <c r="M1531" s="10">
        <f t="shared" si="92"/>
        <v>0.4323771209926871</v>
      </c>
      <c r="N1531" t="str">
        <f t="shared" si="93"/>
        <v>04</v>
      </c>
      <c r="O1531">
        <f t="shared" si="94"/>
        <v>2024</v>
      </c>
      <c r="P1531" s="8">
        <f t="shared" si="95"/>
        <v>0</v>
      </c>
    </row>
    <row r="1532" spans="1:16" x14ac:dyDescent="0.3">
      <c r="A1532" s="2" t="s">
        <v>2695</v>
      </c>
      <c r="B1532" s="4">
        <v>45404</v>
      </c>
      <c r="C1532" s="2" t="s">
        <v>2696</v>
      </c>
      <c r="D1532" s="2" t="s">
        <v>64</v>
      </c>
      <c r="E1532" s="2" t="s">
        <v>36</v>
      </c>
      <c r="F1532" s="2" t="s">
        <v>16</v>
      </c>
      <c r="G1532" s="6">
        <v>3</v>
      </c>
      <c r="H1532" s="8">
        <v>14766</v>
      </c>
      <c r="I1532" s="10">
        <v>0.05</v>
      </c>
      <c r="J1532" s="8">
        <v>42083.1</v>
      </c>
      <c r="K1532" s="8">
        <v>29724.53</v>
      </c>
      <c r="L1532" s="8">
        <v>12358.57</v>
      </c>
      <c r="M1532" s="10">
        <f t="shared" si="92"/>
        <v>0.29367061837174541</v>
      </c>
      <c r="N1532" t="str">
        <f t="shared" si="93"/>
        <v>04</v>
      </c>
      <c r="O1532">
        <f t="shared" si="94"/>
        <v>2024</v>
      </c>
      <c r="P1532" s="8">
        <f t="shared" si="95"/>
        <v>2214.9</v>
      </c>
    </row>
    <row r="1533" spans="1:16" x14ac:dyDescent="0.3">
      <c r="A1533" s="2" t="s">
        <v>2697</v>
      </c>
      <c r="B1533" s="4">
        <v>45404</v>
      </c>
      <c r="C1533" s="2" t="s">
        <v>2046</v>
      </c>
      <c r="D1533" s="2" t="s">
        <v>73</v>
      </c>
      <c r="E1533" s="2" t="s">
        <v>49</v>
      </c>
      <c r="F1533" s="2" t="s">
        <v>16</v>
      </c>
      <c r="G1533" s="6">
        <v>3</v>
      </c>
      <c r="H1533" s="8">
        <v>153</v>
      </c>
      <c r="I1533" s="10">
        <v>0.15</v>
      </c>
      <c r="J1533" s="8">
        <v>390.15</v>
      </c>
      <c r="K1533" s="8">
        <v>277.85000000000002</v>
      </c>
      <c r="L1533" s="8">
        <v>112.3</v>
      </c>
      <c r="M1533" s="10">
        <f t="shared" si="92"/>
        <v>0.28783801102140205</v>
      </c>
      <c r="N1533" t="str">
        <f t="shared" si="93"/>
        <v>04</v>
      </c>
      <c r="O1533">
        <f t="shared" si="94"/>
        <v>2024</v>
      </c>
      <c r="P1533" s="8">
        <f t="shared" si="95"/>
        <v>68.849999999999994</v>
      </c>
    </row>
    <row r="1534" spans="1:16" x14ac:dyDescent="0.3">
      <c r="A1534" s="2" t="s">
        <v>2698</v>
      </c>
      <c r="B1534" s="4">
        <v>45404</v>
      </c>
      <c r="C1534" s="2" t="s">
        <v>904</v>
      </c>
      <c r="D1534" s="2" t="s">
        <v>35</v>
      </c>
      <c r="E1534" s="2" t="s">
        <v>36</v>
      </c>
      <c r="F1534" s="2" t="s">
        <v>16</v>
      </c>
      <c r="G1534" s="6">
        <v>1</v>
      </c>
      <c r="H1534" s="8">
        <v>6449</v>
      </c>
      <c r="I1534" s="10">
        <v>0.05</v>
      </c>
      <c r="J1534" s="8">
        <v>6126.55</v>
      </c>
      <c r="K1534" s="8">
        <v>4852.6099999999997</v>
      </c>
      <c r="L1534" s="8">
        <v>1273.94</v>
      </c>
      <c r="M1534" s="10">
        <f t="shared" si="92"/>
        <v>0.20793758314222524</v>
      </c>
      <c r="N1534" t="str">
        <f t="shared" si="93"/>
        <v>04</v>
      </c>
      <c r="O1534">
        <f t="shared" si="94"/>
        <v>2024</v>
      </c>
      <c r="P1534" s="8">
        <f t="shared" si="95"/>
        <v>322.45000000000005</v>
      </c>
    </row>
    <row r="1535" spans="1:16" x14ac:dyDescent="0.3">
      <c r="A1535" s="2" t="s">
        <v>2699</v>
      </c>
      <c r="B1535" s="4">
        <v>45404</v>
      </c>
      <c r="C1535" s="2" t="s">
        <v>2700</v>
      </c>
      <c r="D1535" s="2" t="s">
        <v>28</v>
      </c>
      <c r="E1535" s="2" t="s">
        <v>20</v>
      </c>
      <c r="F1535" s="2" t="s">
        <v>32</v>
      </c>
      <c r="G1535" s="6">
        <v>1</v>
      </c>
      <c r="H1535" s="8">
        <v>56779</v>
      </c>
      <c r="I1535" s="10">
        <v>0.05</v>
      </c>
      <c r="J1535" s="8">
        <v>53940.05</v>
      </c>
      <c r="K1535" s="8">
        <v>37403.43</v>
      </c>
      <c r="L1535" s="8">
        <v>16536.62</v>
      </c>
      <c r="M1535" s="10">
        <f t="shared" si="92"/>
        <v>0.30657405768070289</v>
      </c>
      <c r="N1535" t="str">
        <f t="shared" si="93"/>
        <v>04</v>
      </c>
      <c r="O1535">
        <f t="shared" si="94"/>
        <v>2024</v>
      </c>
      <c r="P1535" s="8">
        <f t="shared" si="95"/>
        <v>2838.9500000000003</v>
      </c>
    </row>
    <row r="1536" spans="1:16" x14ac:dyDescent="0.3">
      <c r="A1536" s="2" t="s">
        <v>2701</v>
      </c>
      <c r="B1536" s="4">
        <v>45404</v>
      </c>
      <c r="C1536" s="2" t="s">
        <v>75</v>
      </c>
      <c r="D1536" s="2" t="s">
        <v>73</v>
      </c>
      <c r="E1536" s="2" t="s">
        <v>49</v>
      </c>
      <c r="F1536" s="2" t="s">
        <v>25</v>
      </c>
      <c r="G1536" s="6">
        <v>3</v>
      </c>
      <c r="H1536" s="8">
        <v>68</v>
      </c>
      <c r="I1536" s="10">
        <v>0</v>
      </c>
      <c r="J1536" s="8">
        <v>204</v>
      </c>
      <c r="K1536" s="8">
        <v>165.9</v>
      </c>
      <c r="L1536" s="8">
        <v>38.1</v>
      </c>
      <c r="M1536" s="10">
        <f t="shared" si="92"/>
        <v>0.18676470588235294</v>
      </c>
      <c r="N1536" t="str">
        <f t="shared" si="93"/>
        <v>04</v>
      </c>
      <c r="O1536">
        <f t="shared" si="94"/>
        <v>2024</v>
      </c>
      <c r="P1536" s="8">
        <f t="shared" si="95"/>
        <v>0</v>
      </c>
    </row>
    <row r="1537" spans="1:16" x14ac:dyDescent="0.3">
      <c r="A1537" s="2" t="s">
        <v>2702</v>
      </c>
      <c r="B1537" s="4">
        <v>45404</v>
      </c>
      <c r="C1537" s="2" t="s">
        <v>2703</v>
      </c>
      <c r="D1537" s="2" t="s">
        <v>14</v>
      </c>
      <c r="E1537" s="2" t="s">
        <v>15</v>
      </c>
      <c r="F1537" s="2" t="s">
        <v>43</v>
      </c>
      <c r="G1537" s="6">
        <v>2</v>
      </c>
      <c r="H1537" s="8">
        <v>1424</v>
      </c>
      <c r="I1537" s="10">
        <v>0.1</v>
      </c>
      <c r="J1537" s="8">
        <v>2563.1999999999998</v>
      </c>
      <c r="K1537" s="8">
        <v>2006.51</v>
      </c>
      <c r="L1537" s="8">
        <v>556.69000000000005</v>
      </c>
      <c r="M1537" s="10">
        <f t="shared" si="92"/>
        <v>0.21718554931335834</v>
      </c>
      <c r="N1537" t="str">
        <f t="shared" si="93"/>
        <v>04</v>
      </c>
      <c r="O1537">
        <f t="shared" si="94"/>
        <v>2024</v>
      </c>
      <c r="P1537" s="8">
        <f t="shared" si="95"/>
        <v>284.8</v>
      </c>
    </row>
    <row r="1538" spans="1:16" x14ac:dyDescent="0.3">
      <c r="A1538" s="2" t="s">
        <v>2704</v>
      </c>
      <c r="B1538" s="4">
        <v>45404</v>
      </c>
      <c r="C1538" s="2" t="s">
        <v>1661</v>
      </c>
      <c r="D1538" s="2" t="s">
        <v>19</v>
      </c>
      <c r="E1538" s="2" t="s">
        <v>20</v>
      </c>
      <c r="F1538" s="2" t="s">
        <v>16</v>
      </c>
      <c r="G1538" s="6">
        <v>2</v>
      </c>
      <c r="H1538" s="8">
        <v>1950</v>
      </c>
      <c r="I1538" s="10">
        <v>0.15</v>
      </c>
      <c r="J1538" s="8">
        <v>3315</v>
      </c>
      <c r="K1538" s="8">
        <v>2562.67</v>
      </c>
      <c r="L1538" s="8">
        <v>752.33</v>
      </c>
      <c r="M1538" s="10">
        <f t="shared" si="92"/>
        <v>0.22694720965309201</v>
      </c>
      <c r="N1538" t="str">
        <f t="shared" si="93"/>
        <v>04</v>
      </c>
      <c r="O1538">
        <f t="shared" si="94"/>
        <v>2024</v>
      </c>
      <c r="P1538" s="8">
        <f t="shared" si="95"/>
        <v>585</v>
      </c>
    </row>
    <row r="1539" spans="1:16" x14ac:dyDescent="0.3">
      <c r="A1539" s="2" t="s">
        <v>2705</v>
      </c>
      <c r="B1539" s="4">
        <v>45404</v>
      </c>
      <c r="C1539" s="2" t="s">
        <v>2706</v>
      </c>
      <c r="D1539" s="2" t="s">
        <v>14</v>
      </c>
      <c r="E1539" s="2" t="s">
        <v>15</v>
      </c>
      <c r="F1539" s="2" t="s">
        <v>32</v>
      </c>
      <c r="G1539" s="6">
        <v>1</v>
      </c>
      <c r="H1539" s="8">
        <v>1431</v>
      </c>
      <c r="I1539" s="10">
        <v>0.15</v>
      </c>
      <c r="J1539" s="8">
        <v>1216.3499999999999</v>
      </c>
      <c r="K1539" s="8">
        <v>873.14</v>
      </c>
      <c r="L1539" s="8">
        <v>343.21</v>
      </c>
      <c r="M1539" s="10">
        <f t="shared" ref="M1539:M1602" si="96">L1539/J1539</f>
        <v>0.28216385086529372</v>
      </c>
      <c r="N1539" t="str">
        <f t="shared" ref="N1539:N1602" si="97">TEXT(B1539,"mm")</f>
        <v>04</v>
      </c>
      <c r="O1539">
        <f t="shared" ref="O1539:O1602" si="98">YEAR(B1539)</f>
        <v>2024</v>
      </c>
      <c r="P1539" s="8">
        <f t="shared" ref="P1539:P1602" si="99">G1539*H1539*I1539</f>
        <v>214.65</v>
      </c>
    </row>
    <row r="1540" spans="1:16" x14ac:dyDescent="0.3">
      <c r="A1540" s="2" t="s">
        <v>2707</v>
      </c>
      <c r="B1540" s="4">
        <v>45404</v>
      </c>
      <c r="C1540" s="2" t="s">
        <v>140</v>
      </c>
      <c r="D1540" s="2" t="s">
        <v>35</v>
      </c>
      <c r="E1540" s="2" t="s">
        <v>36</v>
      </c>
      <c r="F1540" s="2" t="s">
        <v>43</v>
      </c>
      <c r="G1540" s="6">
        <v>1</v>
      </c>
      <c r="H1540" s="8">
        <v>3122</v>
      </c>
      <c r="I1540" s="10">
        <v>0.05</v>
      </c>
      <c r="J1540" s="8">
        <v>2965.9</v>
      </c>
      <c r="K1540" s="8">
        <v>2535.11</v>
      </c>
      <c r="L1540" s="8">
        <v>430.79</v>
      </c>
      <c r="M1540" s="10">
        <f t="shared" si="96"/>
        <v>0.14524764826865369</v>
      </c>
      <c r="N1540" t="str">
        <f t="shared" si="97"/>
        <v>04</v>
      </c>
      <c r="O1540">
        <f t="shared" si="98"/>
        <v>2024</v>
      </c>
      <c r="P1540" s="8">
        <f t="shared" si="99"/>
        <v>156.10000000000002</v>
      </c>
    </row>
    <row r="1541" spans="1:16" x14ac:dyDescent="0.3">
      <c r="A1541" s="2" t="s">
        <v>2708</v>
      </c>
      <c r="B1541" s="4">
        <v>45404</v>
      </c>
      <c r="C1541" s="2" t="s">
        <v>1582</v>
      </c>
      <c r="D1541" s="2" t="s">
        <v>48</v>
      </c>
      <c r="E1541" s="2" t="s">
        <v>49</v>
      </c>
      <c r="F1541" s="2" t="s">
        <v>16</v>
      </c>
      <c r="G1541" s="6">
        <v>3</v>
      </c>
      <c r="H1541" s="8">
        <v>217</v>
      </c>
      <c r="I1541" s="10">
        <v>0</v>
      </c>
      <c r="J1541" s="8">
        <v>651</v>
      </c>
      <c r="K1541" s="8">
        <v>483.78</v>
      </c>
      <c r="L1541" s="8">
        <v>167.22</v>
      </c>
      <c r="M1541" s="10">
        <f t="shared" si="96"/>
        <v>0.25686635944700459</v>
      </c>
      <c r="N1541" t="str">
        <f t="shared" si="97"/>
        <v>04</v>
      </c>
      <c r="O1541">
        <f t="shared" si="98"/>
        <v>2024</v>
      </c>
      <c r="P1541" s="8">
        <f t="shared" si="99"/>
        <v>0</v>
      </c>
    </row>
    <row r="1542" spans="1:16" x14ac:dyDescent="0.3">
      <c r="A1542" s="2" t="s">
        <v>2709</v>
      </c>
      <c r="B1542" s="4">
        <v>45404</v>
      </c>
      <c r="C1542" s="2" t="s">
        <v>2710</v>
      </c>
      <c r="D1542" s="2" t="s">
        <v>73</v>
      </c>
      <c r="E1542" s="2" t="s">
        <v>49</v>
      </c>
      <c r="F1542" s="2" t="s">
        <v>43</v>
      </c>
      <c r="G1542" s="6">
        <v>4</v>
      </c>
      <c r="H1542" s="8">
        <v>96</v>
      </c>
      <c r="I1542" s="10">
        <v>0.1</v>
      </c>
      <c r="J1542" s="8">
        <v>345.6</v>
      </c>
      <c r="K1542" s="8">
        <v>287.35000000000002</v>
      </c>
      <c r="L1542" s="8">
        <v>58.25</v>
      </c>
      <c r="M1542" s="10">
        <f t="shared" si="96"/>
        <v>0.16854745370370369</v>
      </c>
      <c r="N1542" t="str">
        <f t="shared" si="97"/>
        <v>04</v>
      </c>
      <c r="O1542">
        <f t="shared" si="98"/>
        <v>2024</v>
      </c>
      <c r="P1542" s="8">
        <f t="shared" si="99"/>
        <v>38.400000000000006</v>
      </c>
    </row>
    <row r="1543" spans="1:16" x14ac:dyDescent="0.3">
      <c r="A1543" s="2" t="s">
        <v>2711</v>
      </c>
      <c r="B1543" s="4">
        <v>45404</v>
      </c>
      <c r="C1543" s="2" t="s">
        <v>2191</v>
      </c>
      <c r="D1543" s="2" t="s">
        <v>52</v>
      </c>
      <c r="E1543" s="2" t="s">
        <v>42</v>
      </c>
      <c r="F1543" s="2" t="s">
        <v>43</v>
      </c>
      <c r="G1543" s="6">
        <v>2</v>
      </c>
      <c r="H1543" s="8">
        <v>1635</v>
      </c>
      <c r="I1543" s="10">
        <v>0</v>
      </c>
      <c r="J1543" s="8">
        <v>3270</v>
      </c>
      <c r="K1543" s="8">
        <v>2588.0500000000002</v>
      </c>
      <c r="L1543" s="8">
        <v>681.95</v>
      </c>
      <c r="M1543" s="10">
        <f t="shared" si="96"/>
        <v>0.2085474006116208</v>
      </c>
      <c r="N1543" t="str">
        <f t="shared" si="97"/>
        <v>04</v>
      </c>
      <c r="O1543">
        <f t="shared" si="98"/>
        <v>2024</v>
      </c>
      <c r="P1543" s="8">
        <f t="shared" si="99"/>
        <v>0</v>
      </c>
    </row>
    <row r="1544" spans="1:16" x14ac:dyDescent="0.3">
      <c r="A1544" s="2" t="s">
        <v>2712</v>
      </c>
      <c r="B1544" s="4">
        <v>45404</v>
      </c>
      <c r="C1544" s="2" t="s">
        <v>180</v>
      </c>
      <c r="D1544" s="2" t="s">
        <v>14</v>
      </c>
      <c r="E1544" s="2" t="s">
        <v>15</v>
      </c>
      <c r="F1544" s="2" t="s">
        <v>25</v>
      </c>
      <c r="G1544" s="6">
        <v>1</v>
      </c>
      <c r="H1544" s="8">
        <v>422</v>
      </c>
      <c r="I1544" s="10">
        <v>0.15</v>
      </c>
      <c r="J1544" s="8">
        <v>358.7</v>
      </c>
      <c r="K1544" s="8">
        <v>253.89</v>
      </c>
      <c r="L1544" s="8">
        <v>104.81</v>
      </c>
      <c r="M1544" s="10">
        <f t="shared" si="96"/>
        <v>0.29219403401170896</v>
      </c>
      <c r="N1544" t="str">
        <f t="shared" si="97"/>
        <v>04</v>
      </c>
      <c r="O1544">
        <f t="shared" si="98"/>
        <v>2024</v>
      </c>
      <c r="P1544" s="8">
        <f t="shared" si="99"/>
        <v>63.3</v>
      </c>
    </row>
    <row r="1545" spans="1:16" x14ac:dyDescent="0.3">
      <c r="A1545" s="2" t="s">
        <v>2713</v>
      </c>
      <c r="B1545" s="4">
        <v>45404</v>
      </c>
      <c r="C1545" s="2" t="s">
        <v>2714</v>
      </c>
      <c r="D1545" s="2" t="s">
        <v>24</v>
      </c>
      <c r="E1545" s="2" t="s">
        <v>20</v>
      </c>
      <c r="F1545" s="2" t="s">
        <v>43</v>
      </c>
      <c r="G1545" s="6">
        <v>1</v>
      </c>
      <c r="H1545" s="8">
        <v>4437</v>
      </c>
      <c r="I1545" s="10">
        <v>0.1</v>
      </c>
      <c r="J1545" s="8">
        <v>3993.3</v>
      </c>
      <c r="K1545" s="8">
        <v>2455.6</v>
      </c>
      <c r="L1545" s="8">
        <v>1537.7</v>
      </c>
      <c r="M1545" s="10">
        <f t="shared" si="96"/>
        <v>0.38506999223699695</v>
      </c>
      <c r="N1545" t="str">
        <f t="shared" si="97"/>
        <v>04</v>
      </c>
      <c r="O1545">
        <f t="shared" si="98"/>
        <v>2024</v>
      </c>
      <c r="P1545" s="8">
        <f t="shared" si="99"/>
        <v>443.70000000000005</v>
      </c>
    </row>
    <row r="1546" spans="1:16" x14ac:dyDescent="0.3">
      <c r="A1546" s="2" t="s">
        <v>2715</v>
      </c>
      <c r="B1546" s="4">
        <v>45404</v>
      </c>
      <c r="C1546" s="2" t="s">
        <v>180</v>
      </c>
      <c r="D1546" s="2" t="s">
        <v>31</v>
      </c>
      <c r="E1546" s="2" t="s">
        <v>20</v>
      </c>
      <c r="F1546" s="2" t="s">
        <v>21</v>
      </c>
      <c r="G1546" s="6">
        <v>4</v>
      </c>
      <c r="H1546" s="8">
        <v>19117</v>
      </c>
      <c r="I1546" s="10">
        <v>0.05</v>
      </c>
      <c r="J1546" s="8">
        <v>72644.600000000006</v>
      </c>
      <c r="K1546" s="8">
        <v>59719.69</v>
      </c>
      <c r="L1546" s="8">
        <v>12924.91</v>
      </c>
      <c r="M1546" s="10">
        <f t="shared" si="96"/>
        <v>0.1779197627903519</v>
      </c>
      <c r="N1546" t="str">
        <f t="shared" si="97"/>
        <v>04</v>
      </c>
      <c r="O1546">
        <f t="shared" si="98"/>
        <v>2024</v>
      </c>
      <c r="P1546" s="8">
        <f t="shared" si="99"/>
        <v>3823.4</v>
      </c>
    </row>
    <row r="1547" spans="1:16" x14ac:dyDescent="0.3">
      <c r="A1547" s="2" t="s">
        <v>2716</v>
      </c>
      <c r="B1547" s="4">
        <v>45404</v>
      </c>
      <c r="C1547" s="2" t="s">
        <v>2692</v>
      </c>
      <c r="D1547" s="2" t="s">
        <v>130</v>
      </c>
      <c r="E1547" s="2" t="s">
        <v>36</v>
      </c>
      <c r="F1547" s="2" t="s">
        <v>25</v>
      </c>
      <c r="G1547" s="6">
        <v>2</v>
      </c>
      <c r="H1547" s="8">
        <v>9048</v>
      </c>
      <c r="I1547" s="10">
        <v>0.1</v>
      </c>
      <c r="J1547" s="8">
        <v>16286.4</v>
      </c>
      <c r="K1547" s="8">
        <v>11363.03</v>
      </c>
      <c r="L1547" s="8">
        <v>4923.37</v>
      </c>
      <c r="M1547" s="10">
        <f t="shared" si="96"/>
        <v>0.30229946458394735</v>
      </c>
      <c r="N1547" t="str">
        <f t="shared" si="97"/>
        <v>04</v>
      </c>
      <c r="O1547">
        <f t="shared" si="98"/>
        <v>2024</v>
      </c>
      <c r="P1547" s="8">
        <f t="shared" si="99"/>
        <v>1809.6000000000001</v>
      </c>
    </row>
    <row r="1548" spans="1:16" x14ac:dyDescent="0.3">
      <c r="A1548" s="2" t="s">
        <v>2717</v>
      </c>
      <c r="B1548" s="4">
        <v>45405</v>
      </c>
      <c r="C1548" s="2" t="s">
        <v>2718</v>
      </c>
      <c r="D1548" s="2" t="s">
        <v>130</v>
      </c>
      <c r="E1548" s="2" t="s">
        <v>36</v>
      </c>
      <c r="F1548" s="2" t="s">
        <v>21</v>
      </c>
      <c r="G1548" s="6">
        <v>1</v>
      </c>
      <c r="H1548" s="8">
        <v>20125</v>
      </c>
      <c r="I1548" s="10">
        <v>0.1</v>
      </c>
      <c r="J1548" s="8">
        <v>18112.5</v>
      </c>
      <c r="K1548" s="8">
        <v>13061.89</v>
      </c>
      <c r="L1548" s="8">
        <v>5050.6099999999997</v>
      </c>
      <c r="M1548" s="10">
        <f t="shared" si="96"/>
        <v>0.27884665286404414</v>
      </c>
      <c r="N1548" t="str">
        <f t="shared" si="97"/>
        <v>04</v>
      </c>
      <c r="O1548">
        <f t="shared" si="98"/>
        <v>2024</v>
      </c>
      <c r="P1548" s="8">
        <f t="shared" si="99"/>
        <v>2012.5</v>
      </c>
    </row>
    <row r="1549" spans="1:16" x14ac:dyDescent="0.3">
      <c r="A1549" s="2" t="s">
        <v>2719</v>
      </c>
      <c r="B1549" s="4">
        <v>45405</v>
      </c>
      <c r="C1549" s="2" t="s">
        <v>2720</v>
      </c>
      <c r="D1549" s="2" t="s">
        <v>31</v>
      </c>
      <c r="E1549" s="2" t="s">
        <v>20</v>
      </c>
      <c r="F1549" s="2" t="s">
        <v>25</v>
      </c>
      <c r="G1549" s="6">
        <v>2</v>
      </c>
      <c r="H1549" s="8">
        <v>20685</v>
      </c>
      <c r="I1549" s="10">
        <v>0.1</v>
      </c>
      <c r="J1549" s="8">
        <v>37233</v>
      </c>
      <c r="K1549" s="8">
        <v>32763.59</v>
      </c>
      <c r="L1549" s="8">
        <v>4469.41</v>
      </c>
      <c r="M1549" s="10">
        <f t="shared" si="96"/>
        <v>0.12003894394757339</v>
      </c>
      <c r="N1549" t="str">
        <f t="shared" si="97"/>
        <v>04</v>
      </c>
      <c r="O1549">
        <f t="shared" si="98"/>
        <v>2024</v>
      </c>
      <c r="P1549" s="8">
        <f t="shared" si="99"/>
        <v>4137</v>
      </c>
    </row>
    <row r="1550" spans="1:16" x14ac:dyDescent="0.3">
      <c r="A1550" s="2" t="s">
        <v>2721</v>
      </c>
      <c r="B1550" s="4">
        <v>45405</v>
      </c>
      <c r="C1550" s="2" t="s">
        <v>2722</v>
      </c>
      <c r="D1550" s="2" t="s">
        <v>48</v>
      </c>
      <c r="E1550" s="2" t="s">
        <v>49</v>
      </c>
      <c r="F1550" s="2" t="s">
        <v>32</v>
      </c>
      <c r="G1550" s="6">
        <v>5</v>
      </c>
      <c r="H1550" s="8">
        <v>189</v>
      </c>
      <c r="I1550" s="10">
        <v>0</v>
      </c>
      <c r="J1550" s="8">
        <v>945</v>
      </c>
      <c r="K1550" s="8">
        <v>534.84</v>
      </c>
      <c r="L1550" s="8">
        <v>410.16</v>
      </c>
      <c r="M1550" s="10">
        <f t="shared" si="96"/>
        <v>0.43403174603174605</v>
      </c>
      <c r="N1550" t="str">
        <f t="shared" si="97"/>
        <v>04</v>
      </c>
      <c r="O1550">
        <f t="shared" si="98"/>
        <v>2024</v>
      </c>
      <c r="P1550" s="8">
        <f t="shared" si="99"/>
        <v>0</v>
      </c>
    </row>
    <row r="1551" spans="1:16" x14ac:dyDescent="0.3">
      <c r="A1551" s="2" t="s">
        <v>2723</v>
      </c>
      <c r="B1551" s="4">
        <v>45405</v>
      </c>
      <c r="C1551" s="2" t="s">
        <v>1260</v>
      </c>
      <c r="D1551" s="2" t="s">
        <v>48</v>
      </c>
      <c r="E1551" s="2" t="s">
        <v>49</v>
      </c>
      <c r="F1551" s="2" t="s">
        <v>16</v>
      </c>
      <c r="G1551" s="6">
        <v>2</v>
      </c>
      <c r="H1551" s="8">
        <v>222</v>
      </c>
      <c r="I1551" s="10">
        <v>0.05</v>
      </c>
      <c r="J1551" s="8">
        <v>421.8</v>
      </c>
      <c r="K1551" s="8">
        <v>269.7</v>
      </c>
      <c r="L1551" s="8">
        <v>152.1</v>
      </c>
      <c r="M1551" s="10">
        <f t="shared" si="96"/>
        <v>0.36059743954480794</v>
      </c>
      <c r="N1551" t="str">
        <f t="shared" si="97"/>
        <v>04</v>
      </c>
      <c r="O1551">
        <f t="shared" si="98"/>
        <v>2024</v>
      </c>
      <c r="P1551" s="8">
        <f t="shared" si="99"/>
        <v>22.200000000000003</v>
      </c>
    </row>
    <row r="1552" spans="1:16" x14ac:dyDescent="0.3">
      <c r="A1552" s="2" t="s">
        <v>2724</v>
      </c>
      <c r="B1552" s="4">
        <v>45405</v>
      </c>
      <c r="C1552" s="2" t="s">
        <v>2664</v>
      </c>
      <c r="D1552" s="2" t="s">
        <v>99</v>
      </c>
      <c r="E1552" s="2" t="s">
        <v>15</v>
      </c>
      <c r="F1552" s="2" t="s">
        <v>16</v>
      </c>
      <c r="G1552" s="6">
        <v>1</v>
      </c>
      <c r="H1552" s="8">
        <v>1052</v>
      </c>
      <c r="I1552" s="10">
        <v>0</v>
      </c>
      <c r="J1552" s="8">
        <v>1052</v>
      </c>
      <c r="K1552" s="8">
        <v>613.29</v>
      </c>
      <c r="L1552" s="8">
        <v>438.71</v>
      </c>
      <c r="M1552" s="10">
        <f t="shared" si="96"/>
        <v>0.4170247148288973</v>
      </c>
      <c r="N1552" t="str">
        <f t="shared" si="97"/>
        <v>04</v>
      </c>
      <c r="O1552">
        <f t="shared" si="98"/>
        <v>2024</v>
      </c>
      <c r="P1552" s="8">
        <f t="shared" si="99"/>
        <v>0</v>
      </c>
    </row>
    <row r="1553" spans="1:16" x14ac:dyDescent="0.3">
      <c r="A1553" s="2" t="s">
        <v>2725</v>
      </c>
      <c r="B1553" s="4">
        <v>45405</v>
      </c>
      <c r="C1553" s="2" t="s">
        <v>2726</v>
      </c>
      <c r="D1553" s="2" t="s">
        <v>76</v>
      </c>
      <c r="E1553" s="2" t="s">
        <v>15</v>
      </c>
      <c r="F1553" s="2" t="s">
        <v>32</v>
      </c>
      <c r="G1553" s="6">
        <v>3</v>
      </c>
      <c r="H1553" s="8">
        <v>3495</v>
      </c>
      <c r="I1553" s="10">
        <v>0</v>
      </c>
      <c r="J1553" s="8">
        <v>10485</v>
      </c>
      <c r="K1553" s="8">
        <v>5782.78</v>
      </c>
      <c r="L1553" s="8">
        <v>4702.22</v>
      </c>
      <c r="M1553" s="10">
        <f t="shared" si="96"/>
        <v>0.44847114926084886</v>
      </c>
      <c r="N1553" t="str">
        <f t="shared" si="97"/>
        <v>04</v>
      </c>
      <c r="O1553">
        <f t="shared" si="98"/>
        <v>2024</v>
      </c>
      <c r="P1553" s="8">
        <f t="shared" si="99"/>
        <v>0</v>
      </c>
    </row>
    <row r="1554" spans="1:16" x14ac:dyDescent="0.3">
      <c r="A1554" s="2" t="s">
        <v>2727</v>
      </c>
      <c r="B1554" s="4">
        <v>45405</v>
      </c>
      <c r="C1554" s="2" t="s">
        <v>2728</v>
      </c>
      <c r="D1554" s="2" t="s">
        <v>64</v>
      </c>
      <c r="E1554" s="2" t="s">
        <v>36</v>
      </c>
      <c r="F1554" s="2" t="s">
        <v>21</v>
      </c>
      <c r="G1554" s="6">
        <v>1</v>
      </c>
      <c r="H1554" s="8">
        <v>11267</v>
      </c>
      <c r="I1554" s="10">
        <v>0.05</v>
      </c>
      <c r="J1554" s="8">
        <v>10703.65</v>
      </c>
      <c r="K1554" s="8">
        <v>8496.86</v>
      </c>
      <c r="L1554" s="8">
        <v>2206.79</v>
      </c>
      <c r="M1554" s="10">
        <f t="shared" si="96"/>
        <v>0.20617172646713972</v>
      </c>
      <c r="N1554" t="str">
        <f t="shared" si="97"/>
        <v>04</v>
      </c>
      <c r="O1554">
        <f t="shared" si="98"/>
        <v>2024</v>
      </c>
      <c r="P1554" s="8">
        <f t="shared" si="99"/>
        <v>563.35</v>
      </c>
    </row>
    <row r="1555" spans="1:16" x14ac:dyDescent="0.3">
      <c r="A1555" s="2" t="s">
        <v>2729</v>
      </c>
      <c r="B1555" s="4">
        <v>45405</v>
      </c>
      <c r="C1555" s="2" t="s">
        <v>591</v>
      </c>
      <c r="D1555" s="2" t="s">
        <v>48</v>
      </c>
      <c r="E1555" s="2" t="s">
        <v>49</v>
      </c>
      <c r="F1555" s="2" t="s">
        <v>16</v>
      </c>
      <c r="G1555" s="6">
        <v>1</v>
      </c>
      <c r="H1555" s="8">
        <v>209</v>
      </c>
      <c r="I1555" s="10">
        <v>0.1</v>
      </c>
      <c r="J1555" s="8">
        <v>188.1</v>
      </c>
      <c r="K1555" s="8">
        <v>136.82</v>
      </c>
      <c r="L1555" s="8">
        <v>51.28</v>
      </c>
      <c r="M1555" s="10">
        <f t="shared" si="96"/>
        <v>0.27262094630515682</v>
      </c>
      <c r="N1555" t="str">
        <f t="shared" si="97"/>
        <v>04</v>
      </c>
      <c r="O1555">
        <f t="shared" si="98"/>
        <v>2024</v>
      </c>
      <c r="P1555" s="8">
        <f t="shared" si="99"/>
        <v>20.900000000000002</v>
      </c>
    </row>
    <row r="1556" spans="1:16" x14ac:dyDescent="0.3">
      <c r="A1556" s="2" t="s">
        <v>2730</v>
      </c>
      <c r="B1556" s="4">
        <v>45405</v>
      </c>
      <c r="C1556" s="2" t="s">
        <v>2731</v>
      </c>
      <c r="D1556" s="2" t="s">
        <v>28</v>
      </c>
      <c r="E1556" s="2" t="s">
        <v>20</v>
      </c>
      <c r="F1556" s="2" t="s">
        <v>43</v>
      </c>
      <c r="G1556" s="6">
        <v>3</v>
      </c>
      <c r="H1556" s="8">
        <v>58156</v>
      </c>
      <c r="I1556" s="10">
        <v>0.05</v>
      </c>
      <c r="J1556" s="8">
        <v>165744.6</v>
      </c>
      <c r="K1556" s="8">
        <v>122816.35</v>
      </c>
      <c r="L1556" s="8">
        <v>42928.25</v>
      </c>
      <c r="M1556" s="10">
        <f t="shared" si="96"/>
        <v>0.25900240490489584</v>
      </c>
      <c r="N1556" t="str">
        <f t="shared" si="97"/>
        <v>04</v>
      </c>
      <c r="O1556">
        <f t="shared" si="98"/>
        <v>2024</v>
      </c>
      <c r="P1556" s="8">
        <f t="shared" si="99"/>
        <v>8723.4</v>
      </c>
    </row>
    <row r="1557" spans="1:16" x14ac:dyDescent="0.3">
      <c r="A1557" s="2" t="s">
        <v>2732</v>
      </c>
      <c r="B1557" s="4">
        <v>45405</v>
      </c>
      <c r="C1557" s="2" t="s">
        <v>2733</v>
      </c>
      <c r="D1557" s="2" t="s">
        <v>64</v>
      </c>
      <c r="E1557" s="2" t="s">
        <v>36</v>
      </c>
      <c r="F1557" s="2" t="s">
        <v>25</v>
      </c>
      <c r="G1557" s="6">
        <v>1</v>
      </c>
      <c r="H1557" s="8">
        <v>9533</v>
      </c>
      <c r="I1557" s="10">
        <v>0.2</v>
      </c>
      <c r="J1557" s="8">
        <v>7626.4</v>
      </c>
      <c r="K1557" s="8">
        <v>6344.38</v>
      </c>
      <c r="L1557" s="8">
        <v>1282.02</v>
      </c>
      <c r="M1557" s="10">
        <f t="shared" si="96"/>
        <v>0.16810290569600336</v>
      </c>
      <c r="N1557" t="str">
        <f t="shared" si="97"/>
        <v>04</v>
      </c>
      <c r="O1557">
        <f t="shared" si="98"/>
        <v>2024</v>
      </c>
      <c r="P1557" s="8">
        <f t="shared" si="99"/>
        <v>1906.6000000000001</v>
      </c>
    </row>
    <row r="1558" spans="1:16" x14ac:dyDescent="0.3">
      <c r="A1558" s="2" t="s">
        <v>2734</v>
      </c>
      <c r="B1558" s="4">
        <v>45405</v>
      </c>
      <c r="C1558" s="2" t="s">
        <v>631</v>
      </c>
      <c r="D1558" s="2" t="s">
        <v>19</v>
      </c>
      <c r="E1558" s="2" t="s">
        <v>20</v>
      </c>
      <c r="F1558" s="2" t="s">
        <v>25</v>
      </c>
      <c r="G1558" s="6">
        <v>3</v>
      </c>
      <c r="H1558" s="8">
        <v>1685</v>
      </c>
      <c r="I1558" s="10">
        <v>0.05</v>
      </c>
      <c r="J1558" s="8">
        <v>4802.25</v>
      </c>
      <c r="K1558" s="8">
        <v>2856.33</v>
      </c>
      <c r="L1558" s="8">
        <v>1945.92</v>
      </c>
      <c r="M1558" s="10">
        <f t="shared" si="96"/>
        <v>0.40521005778541308</v>
      </c>
      <c r="N1558" t="str">
        <f t="shared" si="97"/>
        <v>04</v>
      </c>
      <c r="O1558">
        <f t="shared" si="98"/>
        <v>2024</v>
      </c>
      <c r="P1558" s="8">
        <f t="shared" si="99"/>
        <v>252.75</v>
      </c>
    </row>
    <row r="1559" spans="1:16" x14ac:dyDescent="0.3">
      <c r="A1559" s="2" t="s">
        <v>2735</v>
      </c>
      <c r="B1559" s="4">
        <v>45405</v>
      </c>
      <c r="C1559" s="2" t="s">
        <v>2736</v>
      </c>
      <c r="D1559" s="2" t="s">
        <v>48</v>
      </c>
      <c r="E1559" s="2" t="s">
        <v>49</v>
      </c>
      <c r="F1559" s="2" t="s">
        <v>32</v>
      </c>
      <c r="G1559" s="6">
        <v>1</v>
      </c>
      <c r="H1559" s="8">
        <v>204</v>
      </c>
      <c r="I1559" s="10">
        <v>0.05</v>
      </c>
      <c r="J1559" s="8">
        <v>193.8</v>
      </c>
      <c r="K1559" s="8">
        <v>154.68</v>
      </c>
      <c r="L1559" s="8">
        <v>39.119999999999997</v>
      </c>
      <c r="M1559" s="10">
        <f t="shared" si="96"/>
        <v>0.20185758513931887</v>
      </c>
      <c r="N1559" t="str">
        <f t="shared" si="97"/>
        <v>04</v>
      </c>
      <c r="O1559">
        <f t="shared" si="98"/>
        <v>2024</v>
      </c>
      <c r="P1559" s="8">
        <f t="shared" si="99"/>
        <v>10.200000000000001</v>
      </c>
    </row>
    <row r="1560" spans="1:16" x14ac:dyDescent="0.3">
      <c r="A1560" s="2" t="s">
        <v>2737</v>
      </c>
      <c r="B1560" s="4">
        <v>45405</v>
      </c>
      <c r="C1560" s="2" t="s">
        <v>242</v>
      </c>
      <c r="D1560" s="2" t="s">
        <v>52</v>
      </c>
      <c r="E1560" s="2" t="s">
        <v>42</v>
      </c>
      <c r="F1560" s="2" t="s">
        <v>21</v>
      </c>
      <c r="G1560" s="6">
        <v>2</v>
      </c>
      <c r="H1560" s="8">
        <v>1032</v>
      </c>
      <c r="I1560" s="10">
        <v>0.1</v>
      </c>
      <c r="J1560" s="8">
        <v>1857.6</v>
      </c>
      <c r="K1560" s="8">
        <v>1208.33</v>
      </c>
      <c r="L1560" s="8">
        <v>649.27</v>
      </c>
      <c r="M1560" s="10">
        <f t="shared" si="96"/>
        <v>0.34952088716623603</v>
      </c>
      <c r="N1560" t="str">
        <f t="shared" si="97"/>
        <v>04</v>
      </c>
      <c r="O1560">
        <f t="shared" si="98"/>
        <v>2024</v>
      </c>
      <c r="P1560" s="8">
        <f t="shared" si="99"/>
        <v>206.4</v>
      </c>
    </row>
    <row r="1561" spans="1:16" x14ac:dyDescent="0.3">
      <c r="A1561" s="2" t="s">
        <v>2738</v>
      </c>
      <c r="B1561" s="4">
        <v>45405</v>
      </c>
      <c r="C1561" s="2" t="s">
        <v>2739</v>
      </c>
      <c r="D1561" s="2" t="s">
        <v>31</v>
      </c>
      <c r="E1561" s="2" t="s">
        <v>20</v>
      </c>
      <c r="F1561" s="2" t="s">
        <v>16</v>
      </c>
      <c r="G1561" s="6">
        <v>1</v>
      </c>
      <c r="H1561" s="8">
        <v>24011</v>
      </c>
      <c r="I1561" s="10">
        <v>0</v>
      </c>
      <c r="J1561" s="8">
        <v>24011</v>
      </c>
      <c r="K1561" s="8">
        <v>13222.44</v>
      </c>
      <c r="L1561" s="8">
        <v>10788.56</v>
      </c>
      <c r="M1561" s="10">
        <f t="shared" si="96"/>
        <v>0.44931739619341132</v>
      </c>
      <c r="N1561" t="str">
        <f t="shared" si="97"/>
        <v>04</v>
      </c>
      <c r="O1561">
        <f t="shared" si="98"/>
        <v>2024</v>
      </c>
      <c r="P1561" s="8">
        <f t="shared" si="99"/>
        <v>0</v>
      </c>
    </row>
    <row r="1562" spans="1:16" x14ac:dyDescent="0.3">
      <c r="A1562" s="2" t="s">
        <v>2740</v>
      </c>
      <c r="B1562" s="4">
        <v>45405</v>
      </c>
      <c r="C1562" s="2" t="s">
        <v>2741</v>
      </c>
      <c r="D1562" s="2" t="s">
        <v>19</v>
      </c>
      <c r="E1562" s="2" t="s">
        <v>20</v>
      </c>
      <c r="F1562" s="2" t="s">
        <v>16</v>
      </c>
      <c r="G1562" s="6">
        <v>3</v>
      </c>
      <c r="H1562" s="8">
        <v>1038</v>
      </c>
      <c r="I1562" s="10">
        <v>0.1</v>
      </c>
      <c r="J1562" s="8">
        <v>2802.6</v>
      </c>
      <c r="K1562" s="8">
        <v>1774.89</v>
      </c>
      <c r="L1562" s="8">
        <v>1027.71</v>
      </c>
      <c r="M1562" s="10">
        <f t="shared" si="96"/>
        <v>0.36669877970456005</v>
      </c>
      <c r="N1562" t="str">
        <f t="shared" si="97"/>
        <v>04</v>
      </c>
      <c r="O1562">
        <f t="shared" si="98"/>
        <v>2024</v>
      </c>
      <c r="P1562" s="8">
        <f t="shared" si="99"/>
        <v>311.40000000000003</v>
      </c>
    </row>
    <row r="1563" spans="1:16" x14ac:dyDescent="0.3">
      <c r="A1563" s="2" t="s">
        <v>2742</v>
      </c>
      <c r="B1563" s="4">
        <v>45405</v>
      </c>
      <c r="C1563" s="2" t="s">
        <v>649</v>
      </c>
      <c r="D1563" s="2" t="s">
        <v>76</v>
      </c>
      <c r="E1563" s="2" t="s">
        <v>15</v>
      </c>
      <c r="F1563" s="2" t="s">
        <v>21</v>
      </c>
      <c r="G1563" s="6">
        <v>1</v>
      </c>
      <c r="H1563" s="8">
        <v>3331</v>
      </c>
      <c r="I1563" s="10">
        <v>0.1</v>
      </c>
      <c r="J1563" s="8">
        <v>2997.9</v>
      </c>
      <c r="K1563" s="8">
        <v>2170.1999999999998</v>
      </c>
      <c r="L1563" s="8">
        <v>827.7</v>
      </c>
      <c r="M1563" s="10">
        <f t="shared" si="96"/>
        <v>0.2760932652857</v>
      </c>
      <c r="N1563" t="str">
        <f t="shared" si="97"/>
        <v>04</v>
      </c>
      <c r="O1563">
        <f t="shared" si="98"/>
        <v>2024</v>
      </c>
      <c r="P1563" s="8">
        <f t="shared" si="99"/>
        <v>333.1</v>
      </c>
    </row>
    <row r="1564" spans="1:16" x14ac:dyDescent="0.3">
      <c r="A1564" s="2" t="s">
        <v>2743</v>
      </c>
      <c r="B1564" s="4">
        <v>45406</v>
      </c>
      <c r="C1564" s="2" t="s">
        <v>910</v>
      </c>
      <c r="D1564" s="2" t="s">
        <v>73</v>
      </c>
      <c r="E1564" s="2" t="s">
        <v>49</v>
      </c>
      <c r="F1564" s="2" t="s">
        <v>16</v>
      </c>
      <c r="G1564" s="6">
        <v>2</v>
      </c>
      <c r="H1564" s="8">
        <v>95</v>
      </c>
      <c r="I1564" s="10">
        <v>0</v>
      </c>
      <c r="J1564" s="8">
        <v>190</v>
      </c>
      <c r="K1564" s="8">
        <v>129.96</v>
      </c>
      <c r="L1564" s="8">
        <v>60.04</v>
      </c>
      <c r="M1564" s="10">
        <f t="shared" si="96"/>
        <v>0.316</v>
      </c>
      <c r="N1564" t="str">
        <f t="shared" si="97"/>
        <v>04</v>
      </c>
      <c r="O1564">
        <f t="shared" si="98"/>
        <v>2024</v>
      </c>
      <c r="P1564" s="8">
        <f t="shared" si="99"/>
        <v>0</v>
      </c>
    </row>
    <row r="1565" spans="1:16" x14ac:dyDescent="0.3">
      <c r="A1565" s="2" t="s">
        <v>2744</v>
      </c>
      <c r="B1565" s="4">
        <v>45406</v>
      </c>
      <c r="C1565" s="2" t="s">
        <v>2745</v>
      </c>
      <c r="D1565" s="2" t="s">
        <v>24</v>
      </c>
      <c r="E1565" s="2" t="s">
        <v>20</v>
      </c>
      <c r="F1565" s="2" t="s">
        <v>16</v>
      </c>
      <c r="G1565" s="6">
        <v>1</v>
      </c>
      <c r="H1565" s="8">
        <v>3685</v>
      </c>
      <c r="I1565" s="10">
        <v>0</v>
      </c>
      <c r="J1565" s="8">
        <v>3685</v>
      </c>
      <c r="K1565" s="8">
        <v>2059.4899999999998</v>
      </c>
      <c r="L1565" s="8">
        <v>1625.51</v>
      </c>
      <c r="M1565" s="10">
        <f t="shared" si="96"/>
        <v>0.44111533242876527</v>
      </c>
      <c r="N1565" t="str">
        <f t="shared" si="97"/>
        <v>04</v>
      </c>
      <c r="O1565">
        <f t="shared" si="98"/>
        <v>2024</v>
      </c>
      <c r="P1565" s="8">
        <f t="shared" si="99"/>
        <v>0</v>
      </c>
    </row>
    <row r="1566" spans="1:16" x14ac:dyDescent="0.3">
      <c r="A1566" s="2" t="s">
        <v>2746</v>
      </c>
      <c r="B1566" s="4">
        <v>45406</v>
      </c>
      <c r="C1566" s="2" t="s">
        <v>2747</v>
      </c>
      <c r="D1566" s="2" t="s">
        <v>14</v>
      </c>
      <c r="E1566" s="2" t="s">
        <v>15</v>
      </c>
      <c r="F1566" s="2" t="s">
        <v>16</v>
      </c>
      <c r="G1566" s="6">
        <v>1</v>
      </c>
      <c r="H1566" s="8">
        <v>848</v>
      </c>
      <c r="I1566" s="10">
        <v>0.1</v>
      </c>
      <c r="J1566" s="8">
        <v>763.2</v>
      </c>
      <c r="K1566" s="8">
        <v>597.74</v>
      </c>
      <c r="L1566" s="8">
        <v>165.46</v>
      </c>
      <c r="M1566" s="10">
        <f t="shared" si="96"/>
        <v>0.21679769392033543</v>
      </c>
      <c r="N1566" t="str">
        <f t="shared" si="97"/>
        <v>04</v>
      </c>
      <c r="O1566">
        <f t="shared" si="98"/>
        <v>2024</v>
      </c>
      <c r="P1566" s="8">
        <f t="shared" si="99"/>
        <v>84.800000000000011</v>
      </c>
    </row>
    <row r="1567" spans="1:16" x14ac:dyDescent="0.3">
      <c r="A1567" s="2" t="s">
        <v>2748</v>
      </c>
      <c r="B1567" s="4">
        <v>45406</v>
      </c>
      <c r="C1567" s="2" t="s">
        <v>2072</v>
      </c>
      <c r="D1567" s="2" t="s">
        <v>76</v>
      </c>
      <c r="E1567" s="2" t="s">
        <v>15</v>
      </c>
      <c r="F1567" s="2" t="s">
        <v>16</v>
      </c>
      <c r="G1567" s="6">
        <v>3</v>
      </c>
      <c r="H1567" s="8">
        <v>3203</v>
      </c>
      <c r="I1567" s="10">
        <v>0.15</v>
      </c>
      <c r="J1567" s="8">
        <v>8167.65</v>
      </c>
      <c r="K1567" s="8">
        <v>7223.26</v>
      </c>
      <c r="L1567" s="8">
        <v>944.39</v>
      </c>
      <c r="M1567" s="10">
        <f t="shared" si="96"/>
        <v>0.11562566956223638</v>
      </c>
      <c r="N1567" t="str">
        <f t="shared" si="97"/>
        <v>04</v>
      </c>
      <c r="O1567">
        <f t="shared" si="98"/>
        <v>2024</v>
      </c>
      <c r="P1567" s="8">
        <f t="shared" si="99"/>
        <v>1441.35</v>
      </c>
    </row>
    <row r="1568" spans="1:16" x14ac:dyDescent="0.3">
      <c r="A1568" s="2" t="s">
        <v>2749</v>
      </c>
      <c r="B1568" s="4">
        <v>45406</v>
      </c>
      <c r="C1568" s="2" t="s">
        <v>2750</v>
      </c>
      <c r="D1568" s="2" t="s">
        <v>48</v>
      </c>
      <c r="E1568" s="2" t="s">
        <v>49</v>
      </c>
      <c r="F1568" s="2" t="s">
        <v>43</v>
      </c>
      <c r="G1568" s="6">
        <v>1</v>
      </c>
      <c r="H1568" s="8">
        <v>207</v>
      </c>
      <c r="I1568" s="10">
        <v>0.05</v>
      </c>
      <c r="J1568" s="8">
        <v>196.65</v>
      </c>
      <c r="K1568" s="8">
        <v>160.38</v>
      </c>
      <c r="L1568" s="8">
        <v>36.270000000000003</v>
      </c>
      <c r="M1568" s="10">
        <f t="shared" si="96"/>
        <v>0.18443935926773455</v>
      </c>
      <c r="N1568" t="str">
        <f t="shared" si="97"/>
        <v>04</v>
      </c>
      <c r="O1568">
        <f t="shared" si="98"/>
        <v>2024</v>
      </c>
      <c r="P1568" s="8">
        <f t="shared" si="99"/>
        <v>10.350000000000001</v>
      </c>
    </row>
    <row r="1569" spans="1:16" x14ac:dyDescent="0.3">
      <c r="A1569" s="2" t="s">
        <v>2751</v>
      </c>
      <c r="B1569" s="4">
        <v>45406</v>
      </c>
      <c r="C1569" s="2" t="s">
        <v>1172</v>
      </c>
      <c r="D1569" s="2" t="s">
        <v>64</v>
      </c>
      <c r="E1569" s="2" t="s">
        <v>36</v>
      </c>
      <c r="F1569" s="2" t="s">
        <v>21</v>
      </c>
      <c r="G1569" s="6">
        <v>1</v>
      </c>
      <c r="H1569" s="8">
        <v>6142</v>
      </c>
      <c r="I1569" s="10">
        <v>0.1</v>
      </c>
      <c r="J1569" s="8">
        <v>5527.8</v>
      </c>
      <c r="K1569" s="8">
        <v>4548.16</v>
      </c>
      <c r="L1569" s="8">
        <v>979.64</v>
      </c>
      <c r="M1569" s="10">
        <f t="shared" si="96"/>
        <v>0.17722059408806395</v>
      </c>
      <c r="N1569" t="str">
        <f t="shared" si="97"/>
        <v>04</v>
      </c>
      <c r="O1569">
        <f t="shared" si="98"/>
        <v>2024</v>
      </c>
      <c r="P1569" s="8">
        <f t="shared" si="99"/>
        <v>614.20000000000005</v>
      </c>
    </row>
    <row r="1570" spans="1:16" x14ac:dyDescent="0.3">
      <c r="A1570" s="2" t="s">
        <v>2752</v>
      </c>
      <c r="B1570" s="4">
        <v>45406</v>
      </c>
      <c r="C1570" s="2" t="s">
        <v>382</v>
      </c>
      <c r="D1570" s="2" t="s">
        <v>64</v>
      </c>
      <c r="E1570" s="2" t="s">
        <v>36</v>
      </c>
      <c r="F1570" s="2" t="s">
        <v>16</v>
      </c>
      <c r="G1570" s="6">
        <v>1</v>
      </c>
      <c r="H1570" s="8">
        <v>6368</v>
      </c>
      <c r="I1570" s="10">
        <v>0.1</v>
      </c>
      <c r="J1570" s="8">
        <v>5731.2</v>
      </c>
      <c r="K1570" s="8">
        <v>4190.1400000000003</v>
      </c>
      <c r="L1570" s="8">
        <v>1541.06</v>
      </c>
      <c r="M1570" s="10">
        <f t="shared" si="96"/>
        <v>0.2688895868230039</v>
      </c>
      <c r="N1570" t="str">
        <f t="shared" si="97"/>
        <v>04</v>
      </c>
      <c r="O1570">
        <f t="shared" si="98"/>
        <v>2024</v>
      </c>
      <c r="P1570" s="8">
        <f t="shared" si="99"/>
        <v>636.80000000000007</v>
      </c>
    </row>
    <row r="1571" spans="1:16" x14ac:dyDescent="0.3">
      <c r="A1571" s="2" t="s">
        <v>2753</v>
      </c>
      <c r="B1571" s="4">
        <v>45406</v>
      </c>
      <c r="C1571" s="2" t="s">
        <v>2754</v>
      </c>
      <c r="D1571" s="2" t="s">
        <v>48</v>
      </c>
      <c r="E1571" s="2" t="s">
        <v>49</v>
      </c>
      <c r="F1571" s="2" t="s">
        <v>25</v>
      </c>
      <c r="G1571" s="6">
        <v>1</v>
      </c>
      <c r="H1571" s="8">
        <v>123</v>
      </c>
      <c r="I1571" s="10">
        <v>0.05</v>
      </c>
      <c r="J1571" s="8">
        <v>116.85</v>
      </c>
      <c r="K1571" s="8">
        <v>82.38</v>
      </c>
      <c r="L1571" s="8">
        <v>34.47</v>
      </c>
      <c r="M1571" s="10">
        <f t="shared" si="96"/>
        <v>0.29499358151476252</v>
      </c>
      <c r="N1571" t="str">
        <f t="shared" si="97"/>
        <v>04</v>
      </c>
      <c r="O1571">
        <f t="shared" si="98"/>
        <v>2024</v>
      </c>
      <c r="P1571" s="8">
        <f t="shared" si="99"/>
        <v>6.15</v>
      </c>
    </row>
    <row r="1572" spans="1:16" x14ac:dyDescent="0.3">
      <c r="A1572" s="2" t="s">
        <v>2755</v>
      </c>
      <c r="B1572" s="4">
        <v>45406</v>
      </c>
      <c r="C1572" s="2" t="s">
        <v>2503</v>
      </c>
      <c r="D1572" s="2" t="s">
        <v>99</v>
      </c>
      <c r="E1572" s="2" t="s">
        <v>15</v>
      </c>
      <c r="F1572" s="2" t="s">
        <v>16</v>
      </c>
      <c r="G1572" s="6">
        <v>3</v>
      </c>
      <c r="H1572" s="8">
        <v>1633</v>
      </c>
      <c r="I1572" s="10">
        <v>0.1</v>
      </c>
      <c r="J1572" s="8">
        <v>4409.1000000000004</v>
      </c>
      <c r="K1572" s="8">
        <v>3095.75</v>
      </c>
      <c r="L1572" s="8">
        <v>1313.35</v>
      </c>
      <c r="M1572" s="10">
        <f t="shared" si="96"/>
        <v>0.29787258170601705</v>
      </c>
      <c r="N1572" t="str">
        <f t="shared" si="97"/>
        <v>04</v>
      </c>
      <c r="O1572">
        <f t="shared" si="98"/>
        <v>2024</v>
      </c>
      <c r="P1572" s="8">
        <f t="shared" si="99"/>
        <v>489.90000000000003</v>
      </c>
    </row>
    <row r="1573" spans="1:16" x14ac:dyDescent="0.3">
      <c r="A1573" s="2" t="s">
        <v>2756</v>
      </c>
      <c r="B1573" s="4">
        <v>45406</v>
      </c>
      <c r="C1573" s="2" t="s">
        <v>625</v>
      </c>
      <c r="D1573" s="2" t="s">
        <v>24</v>
      </c>
      <c r="E1573" s="2" t="s">
        <v>20</v>
      </c>
      <c r="F1573" s="2" t="s">
        <v>43</v>
      </c>
      <c r="G1573" s="6">
        <v>3</v>
      </c>
      <c r="H1573" s="8">
        <v>4019</v>
      </c>
      <c r="I1573" s="10">
        <v>0.05</v>
      </c>
      <c r="J1573" s="8">
        <v>11454.15</v>
      </c>
      <c r="K1573" s="8">
        <v>9346.64</v>
      </c>
      <c r="L1573" s="8">
        <v>2107.5100000000002</v>
      </c>
      <c r="M1573" s="10">
        <f t="shared" si="96"/>
        <v>0.18399532047336559</v>
      </c>
      <c r="N1573" t="str">
        <f t="shared" si="97"/>
        <v>04</v>
      </c>
      <c r="O1573">
        <f t="shared" si="98"/>
        <v>2024</v>
      </c>
      <c r="P1573" s="8">
        <f t="shared" si="99"/>
        <v>602.85</v>
      </c>
    </row>
    <row r="1574" spans="1:16" x14ac:dyDescent="0.3">
      <c r="A1574" s="2" t="s">
        <v>2757</v>
      </c>
      <c r="B1574" s="4">
        <v>45406</v>
      </c>
      <c r="C1574" s="2" t="s">
        <v>2758</v>
      </c>
      <c r="D1574" s="2" t="s">
        <v>130</v>
      </c>
      <c r="E1574" s="2" t="s">
        <v>36</v>
      </c>
      <c r="F1574" s="2" t="s">
        <v>32</v>
      </c>
      <c r="G1574" s="6">
        <v>2</v>
      </c>
      <c r="H1574" s="8">
        <v>17472</v>
      </c>
      <c r="I1574" s="10">
        <v>0.2</v>
      </c>
      <c r="J1574" s="8">
        <v>27955.200000000001</v>
      </c>
      <c r="K1574" s="8">
        <v>20438.009999999998</v>
      </c>
      <c r="L1574" s="8">
        <v>7517.19</v>
      </c>
      <c r="M1574" s="10">
        <f t="shared" si="96"/>
        <v>0.26890131353021973</v>
      </c>
      <c r="N1574" t="str">
        <f t="shared" si="97"/>
        <v>04</v>
      </c>
      <c r="O1574">
        <f t="shared" si="98"/>
        <v>2024</v>
      </c>
      <c r="P1574" s="8">
        <f t="shared" si="99"/>
        <v>6988.8</v>
      </c>
    </row>
    <row r="1575" spans="1:16" x14ac:dyDescent="0.3">
      <c r="A1575" s="2" t="s">
        <v>2759</v>
      </c>
      <c r="B1575" s="4">
        <v>45406</v>
      </c>
      <c r="C1575" s="2" t="s">
        <v>1196</v>
      </c>
      <c r="D1575" s="2" t="s">
        <v>48</v>
      </c>
      <c r="E1575" s="2" t="s">
        <v>49</v>
      </c>
      <c r="F1575" s="2" t="s">
        <v>21</v>
      </c>
      <c r="G1575" s="6">
        <v>2</v>
      </c>
      <c r="H1575" s="8">
        <v>101</v>
      </c>
      <c r="I1575" s="10">
        <v>0.1</v>
      </c>
      <c r="J1575" s="8">
        <v>181.8</v>
      </c>
      <c r="K1575" s="8">
        <v>161.59</v>
      </c>
      <c r="L1575" s="8">
        <v>20.21</v>
      </c>
      <c r="M1575" s="10">
        <f t="shared" si="96"/>
        <v>0.11116611661166116</v>
      </c>
      <c r="N1575" t="str">
        <f t="shared" si="97"/>
        <v>04</v>
      </c>
      <c r="O1575">
        <f t="shared" si="98"/>
        <v>2024</v>
      </c>
      <c r="P1575" s="8">
        <f t="shared" si="99"/>
        <v>20.200000000000003</v>
      </c>
    </row>
    <row r="1576" spans="1:16" x14ac:dyDescent="0.3">
      <c r="A1576" s="2" t="s">
        <v>2760</v>
      </c>
      <c r="B1576" s="4">
        <v>45406</v>
      </c>
      <c r="C1576" s="2" t="s">
        <v>1244</v>
      </c>
      <c r="D1576" s="2" t="s">
        <v>52</v>
      </c>
      <c r="E1576" s="2" t="s">
        <v>42</v>
      </c>
      <c r="F1576" s="2" t="s">
        <v>32</v>
      </c>
      <c r="G1576" s="6">
        <v>3</v>
      </c>
      <c r="H1576" s="8">
        <v>2776</v>
      </c>
      <c r="I1576" s="10">
        <v>0</v>
      </c>
      <c r="J1576" s="8">
        <v>8328</v>
      </c>
      <c r="K1576" s="8">
        <v>5915.24</v>
      </c>
      <c r="L1576" s="8">
        <v>2412.7600000000002</v>
      </c>
      <c r="M1576" s="10">
        <f t="shared" si="96"/>
        <v>0.28971661863592701</v>
      </c>
      <c r="N1576" t="str">
        <f t="shared" si="97"/>
        <v>04</v>
      </c>
      <c r="O1576">
        <f t="shared" si="98"/>
        <v>2024</v>
      </c>
      <c r="P1576" s="8">
        <f t="shared" si="99"/>
        <v>0</v>
      </c>
    </row>
    <row r="1577" spans="1:16" x14ac:dyDescent="0.3">
      <c r="A1577" s="2" t="s">
        <v>2761</v>
      </c>
      <c r="B1577" s="4">
        <v>45406</v>
      </c>
      <c r="C1577" s="2" t="s">
        <v>2762</v>
      </c>
      <c r="D1577" s="2" t="s">
        <v>14</v>
      </c>
      <c r="E1577" s="2" t="s">
        <v>15</v>
      </c>
      <c r="F1577" s="2" t="s">
        <v>16</v>
      </c>
      <c r="G1577" s="6">
        <v>1</v>
      </c>
      <c r="H1577" s="8">
        <v>606</v>
      </c>
      <c r="I1577" s="10">
        <v>0.1</v>
      </c>
      <c r="J1577" s="8">
        <v>545.4</v>
      </c>
      <c r="K1577" s="8">
        <v>458.6</v>
      </c>
      <c r="L1577" s="8">
        <v>86.8</v>
      </c>
      <c r="M1577" s="10">
        <f t="shared" si="96"/>
        <v>0.15914924825815915</v>
      </c>
      <c r="N1577" t="str">
        <f t="shared" si="97"/>
        <v>04</v>
      </c>
      <c r="O1577">
        <f t="shared" si="98"/>
        <v>2024</v>
      </c>
      <c r="P1577" s="8">
        <f t="shared" si="99"/>
        <v>60.6</v>
      </c>
    </row>
    <row r="1578" spans="1:16" x14ac:dyDescent="0.3">
      <c r="A1578" s="2" t="s">
        <v>2763</v>
      </c>
      <c r="B1578" s="4">
        <v>45406</v>
      </c>
      <c r="C1578" s="2" t="s">
        <v>1538</v>
      </c>
      <c r="D1578" s="2" t="s">
        <v>19</v>
      </c>
      <c r="E1578" s="2" t="s">
        <v>20</v>
      </c>
      <c r="F1578" s="2" t="s">
        <v>16</v>
      </c>
      <c r="G1578" s="6">
        <v>1</v>
      </c>
      <c r="H1578" s="8">
        <v>2140</v>
      </c>
      <c r="I1578" s="10">
        <v>0.05</v>
      </c>
      <c r="J1578" s="8">
        <v>2033</v>
      </c>
      <c r="K1578" s="8">
        <v>1439.87</v>
      </c>
      <c r="L1578" s="8">
        <v>593.13</v>
      </c>
      <c r="M1578" s="10">
        <f t="shared" si="96"/>
        <v>0.29175110673880966</v>
      </c>
      <c r="N1578" t="str">
        <f t="shared" si="97"/>
        <v>04</v>
      </c>
      <c r="O1578">
        <f t="shared" si="98"/>
        <v>2024</v>
      </c>
      <c r="P1578" s="8">
        <f t="shared" si="99"/>
        <v>107</v>
      </c>
    </row>
    <row r="1579" spans="1:16" x14ac:dyDescent="0.3">
      <c r="A1579" s="2" t="s">
        <v>2764</v>
      </c>
      <c r="B1579" s="4">
        <v>45406</v>
      </c>
      <c r="C1579" s="2" t="s">
        <v>2765</v>
      </c>
      <c r="D1579" s="2" t="s">
        <v>52</v>
      </c>
      <c r="E1579" s="2" t="s">
        <v>42</v>
      </c>
      <c r="F1579" s="2" t="s">
        <v>32</v>
      </c>
      <c r="G1579" s="6">
        <v>4</v>
      </c>
      <c r="H1579" s="8">
        <v>2660</v>
      </c>
      <c r="I1579" s="10">
        <v>0.05</v>
      </c>
      <c r="J1579" s="8">
        <v>10108</v>
      </c>
      <c r="K1579" s="8">
        <v>8679.09</v>
      </c>
      <c r="L1579" s="8">
        <v>1428.91</v>
      </c>
      <c r="M1579" s="10">
        <f t="shared" si="96"/>
        <v>0.14136426592797785</v>
      </c>
      <c r="N1579" t="str">
        <f t="shared" si="97"/>
        <v>04</v>
      </c>
      <c r="O1579">
        <f t="shared" si="98"/>
        <v>2024</v>
      </c>
      <c r="P1579" s="8">
        <f t="shared" si="99"/>
        <v>532</v>
      </c>
    </row>
    <row r="1580" spans="1:16" x14ac:dyDescent="0.3">
      <c r="A1580" s="2" t="s">
        <v>2766</v>
      </c>
      <c r="B1580" s="4">
        <v>45407</v>
      </c>
      <c r="C1580" s="2" t="s">
        <v>2767</v>
      </c>
      <c r="D1580" s="2" t="s">
        <v>73</v>
      </c>
      <c r="E1580" s="2" t="s">
        <v>49</v>
      </c>
      <c r="F1580" s="2" t="s">
        <v>21</v>
      </c>
      <c r="G1580" s="6">
        <v>1</v>
      </c>
      <c r="H1580" s="8">
        <v>93</v>
      </c>
      <c r="I1580" s="10">
        <v>0</v>
      </c>
      <c r="J1580" s="8">
        <v>93</v>
      </c>
      <c r="K1580" s="8">
        <v>75.3</v>
      </c>
      <c r="L1580" s="8">
        <v>17.7</v>
      </c>
      <c r="M1580" s="10">
        <f t="shared" si="96"/>
        <v>0.19032258064516128</v>
      </c>
      <c r="N1580" t="str">
        <f t="shared" si="97"/>
        <v>04</v>
      </c>
      <c r="O1580">
        <f t="shared" si="98"/>
        <v>2024</v>
      </c>
      <c r="P1580" s="8">
        <f t="shared" si="99"/>
        <v>0</v>
      </c>
    </row>
    <row r="1581" spans="1:16" x14ac:dyDescent="0.3">
      <c r="A1581" s="2" t="s">
        <v>2768</v>
      </c>
      <c r="B1581" s="4">
        <v>45407</v>
      </c>
      <c r="C1581" s="2" t="s">
        <v>2601</v>
      </c>
      <c r="D1581" s="2" t="s">
        <v>41</v>
      </c>
      <c r="E1581" s="2" t="s">
        <v>42</v>
      </c>
      <c r="F1581" s="2" t="s">
        <v>43</v>
      </c>
      <c r="G1581" s="6">
        <v>2</v>
      </c>
      <c r="H1581" s="8">
        <v>984</v>
      </c>
      <c r="I1581" s="10">
        <v>0.05</v>
      </c>
      <c r="J1581" s="8">
        <v>1869.6</v>
      </c>
      <c r="K1581" s="8">
        <v>1355.18</v>
      </c>
      <c r="L1581" s="8">
        <v>514.41999999999996</v>
      </c>
      <c r="M1581" s="10">
        <f t="shared" si="96"/>
        <v>0.27514976465554131</v>
      </c>
      <c r="N1581" t="str">
        <f t="shared" si="97"/>
        <v>04</v>
      </c>
      <c r="O1581">
        <f t="shared" si="98"/>
        <v>2024</v>
      </c>
      <c r="P1581" s="8">
        <f t="shared" si="99"/>
        <v>98.4</v>
      </c>
    </row>
    <row r="1582" spans="1:16" x14ac:dyDescent="0.3">
      <c r="A1582" s="2" t="s">
        <v>2769</v>
      </c>
      <c r="B1582" s="4">
        <v>45407</v>
      </c>
      <c r="C1582" s="2" t="s">
        <v>493</v>
      </c>
      <c r="D1582" s="2" t="s">
        <v>64</v>
      </c>
      <c r="E1582" s="2" t="s">
        <v>36</v>
      </c>
      <c r="F1582" s="2" t="s">
        <v>21</v>
      </c>
      <c r="G1582" s="6">
        <v>1</v>
      </c>
      <c r="H1582" s="8">
        <v>7947</v>
      </c>
      <c r="I1582" s="10">
        <v>0.05</v>
      </c>
      <c r="J1582" s="8">
        <v>7549.65</v>
      </c>
      <c r="K1582" s="8">
        <v>5049.8100000000004</v>
      </c>
      <c r="L1582" s="8">
        <v>2499.84</v>
      </c>
      <c r="M1582" s="10">
        <f t="shared" si="96"/>
        <v>0.33111998569470114</v>
      </c>
      <c r="N1582" t="str">
        <f t="shared" si="97"/>
        <v>04</v>
      </c>
      <c r="O1582">
        <f t="shared" si="98"/>
        <v>2024</v>
      </c>
      <c r="P1582" s="8">
        <f t="shared" si="99"/>
        <v>397.35</v>
      </c>
    </row>
    <row r="1583" spans="1:16" x14ac:dyDescent="0.3">
      <c r="A1583" s="2" t="s">
        <v>2770</v>
      </c>
      <c r="B1583" s="4">
        <v>45407</v>
      </c>
      <c r="C1583" s="2" t="s">
        <v>2771</v>
      </c>
      <c r="D1583" s="2" t="s">
        <v>57</v>
      </c>
      <c r="E1583" s="2" t="s">
        <v>20</v>
      </c>
      <c r="F1583" s="2" t="s">
        <v>21</v>
      </c>
      <c r="G1583" s="6">
        <v>1</v>
      </c>
      <c r="H1583" s="8">
        <v>20495</v>
      </c>
      <c r="I1583" s="10">
        <v>0.1</v>
      </c>
      <c r="J1583" s="8">
        <v>18445.5</v>
      </c>
      <c r="K1583" s="8">
        <v>15087.16</v>
      </c>
      <c r="L1583" s="8">
        <v>3358.34</v>
      </c>
      <c r="M1583" s="10">
        <f t="shared" si="96"/>
        <v>0.18206825512997751</v>
      </c>
      <c r="N1583" t="str">
        <f t="shared" si="97"/>
        <v>04</v>
      </c>
      <c r="O1583">
        <f t="shared" si="98"/>
        <v>2024</v>
      </c>
      <c r="P1583" s="8">
        <f t="shared" si="99"/>
        <v>2049.5</v>
      </c>
    </row>
    <row r="1584" spans="1:16" x14ac:dyDescent="0.3">
      <c r="A1584" s="2" t="s">
        <v>2772</v>
      </c>
      <c r="B1584" s="4">
        <v>45407</v>
      </c>
      <c r="C1584" s="2" t="s">
        <v>2773</v>
      </c>
      <c r="D1584" s="2" t="s">
        <v>99</v>
      </c>
      <c r="E1584" s="2" t="s">
        <v>15</v>
      </c>
      <c r="F1584" s="2" t="s">
        <v>16</v>
      </c>
      <c r="G1584" s="6">
        <v>1</v>
      </c>
      <c r="H1584" s="8">
        <v>1314</v>
      </c>
      <c r="I1584" s="10">
        <v>0.15</v>
      </c>
      <c r="J1584" s="8">
        <v>1116.9000000000001</v>
      </c>
      <c r="K1584" s="8">
        <v>752.06</v>
      </c>
      <c r="L1584" s="8">
        <v>364.84</v>
      </c>
      <c r="M1584" s="10">
        <f t="shared" si="96"/>
        <v>0.3266541319724236</v>
      </c>
      <c r="N1584" t="str">
        <f t="shared" si="97"/>
        <v>04</v>
      </c>
      <c r="O1584">
        <f t="shared" si="98"/>
        <v>2024</v>
      </c>
      <c r="P1584" s="8">
        <f t="shared" si="99"/>
        <v>197.1</v>
      </c>
    </row>
    <row r="1585" spans="1:16" x14ac:dyDescent="0.3">
      <c r="A1585" s="2" t="s">
        <v>2774</v>
      </c>
      <c r="B1585" s="4">
        <v>45407</v>
      </c>
      <c r="C1585" s="2" t="s">
        <v>2775</v>
      </c>
      <c r="D1585" s="2" t="s">
        <v>76</v>
      </c>
      <c r="E1585" s="2" t="s">
        <v>15</v>
      </c>
      <c r="F1585" s="2" t="s">
        <v>43</v>
      </c>
      <c r="G1585" s="6">
        <v>1</v>
      </c>
      <c r="H1585" s="8">
        <v>5316</v>
      </c>
      <c r="I1585" s="10">
        <v>0</v>
      </c>
      <c r="J1585" s="8">
        <v>5316</v>
      </c>
      <c r="K1585" s="8">
        <v>3558.82</v>
      </c>
      <c r="L1585" s="8">
        <v>1757.18</v>
      </c>
      <c r="M1585" s="10">
        <f t="shared" si="96"/>
        <v>0.33054552294958617</v>
      </c>
      <c r="N1585" t="str">
        <f t="shared" si="97"/>
        <v>04</v>
      </c>
      <c r="O1585">
        <f t="shared" si="98"/>
        <v>2024</v>
      </c>
      <c r="P1585" s="8">
        <f t="shared" si="99"/>
        <v>0</v>
      </c>
    </row>
    <row r="1586" spans="1:16" x14ac:dyDescent="0.3">
      <c r="A1586" s="2" t="s">
        <v>2776</v>
      </c>
      <c r="B1586" s="4">
        <v>45407</v>
      </c>
      <c r="C1586" s="2" t="s">
        <v>340</v>
      </c>
      <c r="D1586" s="2" t="s">
        <v>31</v>
      </c>
      <c r="E1586" s="2" t="s">
        <v>20</v>
      </c>
      <c r="F1586" s="2" t="s">
        <v>16</v>
      </c>
      <c r="G1586" s="6">
        <v>2</v>
      </c>
      <c r="H1586" s="8">
        <v>11946</v>
      </c>
      <c r="I1586" s="10">
        <v>0.05</v>
      </c>
      <c r="J1586" s="8">
        <v>22697.4</v>
      </c>
      <c r="K1586" s="8">
        <v>14181.94</v>
      </c>
      <c r="L1586" s="8">
        <v>8515.4599999999991</v>
      </c>
      <c r="M1586" s="10">
        <f t="shared" si="96"/>
        <v>0.37517336787473449</v>
      </c>
      <c r="N1586" t="str">
        <f t="shared" si="97"/>
        <v>04</v>
      </c>
      <c r="O1586">
        <f t="shared" si="98"/>
        <v>2024</v>
      </c>
      <c r="P1586" s="8">
        <f t="shared" si="99"/>
        <v>1194.6000000000001</v>
      </c>
    </row>
    <row r="1587" spans="1:16" x14ac:dyDescent="0.3">
      <c r="A1587" s="2" t="s">
        <v>2777</v>
      </c>
      <c r="B1587" s="4">
        <v>45407</v>
      </c>
      <c r="C1587" s="2" t="s">
        <v>2778</v>
      </c>
      <c r="D1587" s="2" t="s">
        <v>14</v>
      </c>
      <c r="E1587" s="2" t="s">
        <v>15</v>
      </c>
      <c r="F1587" s="2" t="s">
        <v>32</v>
      </c>
      <c r="G1587" s="6">
        <v>1</v>
      </c>
      <c r="H1587" s="8">
        <v>798</v>
      </c>
      <c r="I1587" s="10">
        <v>0.05</v>
      </c>
      <c r="J1587" s="8">
        <v>758.1</v>
      </c>
      <c r="K1587" s="8">
        <v>569.35</v>
      </c>
      <c r="L1587" s="8">
        <v>188.75</v>
      </c>
      <c r="M1587" s="10">
        <f t="shared" si="96"/>
        <v>0.24897770742646089</v>
      </c>
      <c r="N1587" t="str">
        <f t="shared" si="97"/>
        <v>04</v>
      </c>
      <c r="O1587">
        <f t="shared" si="98"/>
        <v>2024</v>
      </c>
      <c r="P1587" s="8">
        <f t="shared" si="99"/>
        <v>39.900000000000006</v>
      </c>
    </row>
    <row r="1588" spans="1:16" x14ac:dyDescent="0.3">
      <c r="A1588" s="2" t="s">
        <v>2779</v>
      </c>
      <c r="B1588" s="4">
        <v>45407</v>
      </c>
      <c r="C1588" s="2" t="s">
        <v>2780</v>
      </c>
      <c r="D1588" s="2" t="s">
        <v>99</v>
      </c>
      <c r="E1588" s="2" t="s">
        <v>15</v>
      </c>
      <c r="F1588" s="2" t="s">
        <v>16</v>
      </c>
      <c r="G1588" s="6">
        <v>3</v>
      </c>
      <c r="H1588" s="8">
        <v>1792</v>
      </c>
      <c r="I1588" s="10">
        <v>0</v>
      </c>
      <c r="J1588" s="8">
        <v>5376</v>
      </c>
      <c r="K1588" s="8">
        <v>2988.93</v>
      </c>
      <c r="L1588" s="8">
        <v>2387.0700000000002</v>
      </c>
      <c r="M1588" s="10">
        <f t="shared" si="96"/>
        <v>0.44402343750000001</v>
      </c>
      <c r="N1588" t="str">
        <f t="shared" si="97"/>
        <v>04</v>
      </c>
      <c r="O1588">
        <f t="shared" si="98"/>
        <v>2024</v>
      </c>
      <c r="P1588" s="8">
        <f t="shared" si="99"/>
        <v>0</v>
      </c>
    </row>
    <row r="1589" spans="1:16" x14ac:dyDescent="0.3">
      <c r="A1589" s="2" t="s">
        <v>2781</v>
      </c>
      <c r="B1589" s="4">
        <v>45407</v>
      </c>
      <c r="C1589" s="2" t="s">
        <v>1550</v>
      </c>
      <c r="D1589" s="2" t="s">
        <v>130</v>
      </c>
      <c r="E1589" s="2" t="s">
        <v>36</v>
      </c>
      <c r="F1589" s="2" t="s">
        <v>21</v>
      </c>
      <c r="G1589" s="6">
        <v>3</v>
      </c>
      <c r="H1589" s="8">
        <v>7994</v>
      </c>
      <c r="I1589" s="10">
        <v>0.05</v>
      </c>
      <c r="J1589" s="8">
        <v>22782.9</v>
      </c>
      <c r="K1589" s="8">
        <v>18614.349999999999</v>
      </c>
      <c r="L1589" s="8">
        <v>4168.55</v>
      </c>
      <c r="M1589" s="10">
        <f t="shared" si="96"/>
        <v>0.18296836662584656</v>
      </c>
      <c r="N1589" t="str">
        <f t="shared" si="97"/>
        <v>04</v>
      </c>
      <c r="O1589">
        <f t="shared" si="98"/>
        <v>2024</v>
      </c>
      <c r="P1589" s="8">
        <f t="shared" si="99"/>
        <v>1199.1000000000001</v>
      </c>
    </row>
    <row r="1590" spans="1:16" x14ac:dyDescent="0.3">
      <c r="A1590" s="2" t="s">
        <v>2782</v>
      </c>
      <c r="B1590" s="4">
        <v>45407</v>
      </c>
      <c r="C1590" s="2" t="s">
        <v>2767</v>
      </c>
      <c r="D1590" s="2" t="s">
        <v>52</v>
      </c>
      <c r="E1590" s="2" t="s">
        <v>42</v>
      </c>
      <c r="F1590" s="2" t="s">
        <v>32</v>
      </c>
      <c r="G1590" s="6">
        <v>2</v>
      </c>
      <c r="H1590" s="8">
        <v>1745</v>
      </c>
      <c r="I1590" s="10">
        <v>0</v>
      </c>
      <c r="J1590" s="8">
        <v>3490</v>
      </c>
      <c r="K1590" s="8">
        <v>2726.66</v>
      </c>
      <c r="L1590" s="8">
        <v>763.34</v>
      </c>
      <c r="M1590" s="10">
        <f t="shared" si="96"/>
        <v>0.21872206303724928</v>
      </c>
      <c r="N1590" t="str">
        <f t="shared" si="97"/>
        <v>04</v>
      </c>
      <c r="O1590">
        <f t="shared" si="98"/>
        <v>2024</v>
      </c>
      <c r="P1590" s="8">
        <f t="shared" si="99"/>
        <v>0</v>
      </c>
    </row>
    <row r="1591" spans="1:16" x14ac:dyDescent="0.3">
      <c r="A1591" s="2" t="s">
        <v>2783</v>
      </c>
      <c r="B1591" s="4">
        <v>45407</v>
      </c>
      <c r="C1591" s="2" t="s">
        <v>2784</v>
      </c>
      <c r="D1591" s="2" t="s">
        <v>24</v>
      </c>
      <c r="E1591" s="2" t="s">
        <v>20</v>
      </c>
      <c r="F1591" s="2" t="s">
        <v>43</v>
      </c>
      <c r="G1591" s="6">
        <v>1</v>
      </c>
      <c r="H1591" s="8">
        <v>3724</v>
      </c>
      <c r="I1591" s="10">
        <v>0</v>
      </c>
      <c r="J1591" s="8">
        <v>3724</v>
      </c>
      <c r="K1591" s="8">
        <v>2564.63</v>
      </c>
      <c r="L1591" s="8">
        <v>1159.3699999999999</v>
      </c>
      <c r="M1591" s="10">
        <f t="shared" si="96"/>
        <v>0.31132384532760471</v>
      </c>
      <c r="N1591" t="str">
        <f t="shared" si="97"/>
        <v>04</v>
      </c>
      <c r="O1591">
        <f t="shared" si="98"/>
        <v>2024</v>
      </c>
      <c r="P1591" s="8">
        <f t="shared" si="99"/>
        <v>0</v>
      </c>
    </row>
    <row r="1592" spans="1:16" x14ac:dyDescent="0.3">
      <c r="A1592" s="2" t="s">
        <v>2785</v>
      </c>
      <c r="B1592" s="4">
        <v>45407</v>
      </c>
      <c r="C1592" s="2" t="s">
        <v>2786</v>
      </c>
      <c r="D1592" s="2" t="s">
        <v>31</v>
      </c>
      <c r="E1592" s="2" t="s">
        <v>20</v>
      </c>
      <c r="F1592" s="2" t="s">
        <v>16</v>
      </c>
      <c r="G1592" s="6">
        <v>1</v>
      </c>
      <c r="H1592" s="8">
        <v>22362</v>
      </c>
      <c r="I1592" s="10">
        <v>0.05</v>
      </c>
      <c r="J1592" s="8">
        <v>21243.9</v>
      </c>
      <c r="K1592" s="8">
        <v>14265.08</v>
      </c>
      <c r="L1592" s="8">
        <v>6978.82</v>
      </c>
      <c r="M1592" s="10">
        <f t="shared" si="96"/>
        <v>0.32850936033402528</v>
      </c>
      <c r="N1592" t="str">
        <f t="shared" si="97"/>
        <v>04</v>
      </c>
      <c r="O1592">
        <f t="shared" si="98"/>
        <v>2024</v>
      </c>
      <c r="P1592" s="8">
        <f t="shared" si="99"/>
        <v>1118.1000000000001</v>
      </c>
    </row>
    <row r="1593" spans="1:16" x14ac:dyDescent="0.3">
      <c r="A1593" s="2" t="s">
        <v>2787</v>
      </c>
      <c r="B1593" s="4">
        <v>45407</v>
      </c>
      <c r="C1593" s="2" t="s">
        <v>2788</v>
      </c>
      <c r="D1593" s="2" t="s">
        <v>76</v>
      </c>
      <c r="E1593" s="2" t="s">
        <v>15</v>
      </c>
      <c r="F1593" s="2" t="s">
        <v>21</v>
      </c>
      <c r="G1593" s="6">
        <v>1</v>
      </c>
      <c r="H1593" s="8">
        <v>4077</v>
      </c>
      <c r="I1593" s="10">
        <v>0.1</v>
      </c>
      <c r="J1593" s="8">
        <v>3669.3</v>
      </c>
      <c r="K1593" s="8">
        <v>2355.63</v>
      </c>
      <c r="L1593" s="8">
        <v>1313.67</v>
      </c>
      <c r="M1593" s="10">
        <f t="shared" si="96"/>
        <v>0.35801651541165891</v>
      </c>
      <c r="N1593" t="str">
        <f t="shared" si="97"/>
        <v>04</v>
      </c>
      <c r="O1593">
        <f t="shared" si="98"/>
        <v>2024</v>
      </c>
      <c r="P1593" s="8">
        <f t="shared" si="99"/>
        <v>407.70000000000005</v>
      </c>
    </row>
    <row r="1594" spans="1:16" x14ac:dyDescent="0.3">
      <c r="A1594" s="2" t="s">
        <v>2789</v>
      </c>
      <c r="B1594" s="4">
        <v>45407</v>
      </c>
      <c r="C1594" s="2" t="s">
        <v>954</v>
      </c>
      <c r="D1594" s="2" t="s">
        <v>76</v>
      </c>
      <c r="E1594" s="2" t="s">
        <v>15</v>
      </c>
      <c r="F1594" s="2" t="s">
        <v>43</v>
      </c>
      <c r="G1594" s="6">
        <v>3</v>
      </c>
      <c r="H1594" s="8">
        <v>2986</v>
      </c>
      <c r="I1594" s="10">
        <v>0.05</v>
      </c>
      <c r="J1594" s="8">
        <v>8510.1</v>
      </c>
      <c r="K1594" s="8">
        <v>5459.9</v>
      </c>
      <c r="L1594" s="8">
        <v>3050.2</v>
      </c>
      <c r="M1594" s="10">
        <f t="shared" si="96"/>
        <v>0.35842117013901126</v>
      </c>
      <c r="N1594" t="str">
        <f t="shared" si="97"/>
        <v>04</v>
      </c>
      <c r="O1594">
        <f t="shared" si="98"/>
        <v>2024</v>
      </c>
      <c r="P1594" s="8">
        <f t="shared" si="99"/>
        <v>447.90000000000003</v>
      </c>
    </row>
    <row r="1595" spans="1:16" x14ac:dyDescent="0.3">
      <c r="A1595" s="2" t="s">
        <v>2790</v>
      </c>
      <c r="B1595" s="4">
        <v>45408</v>
      </c>
      <c r="C1595" s="2" t="s">
        <v>2791</v>
      </c>
      <c r="D1595" s="2" t="s">
        <v>57</v>
      </c>
      <c r="E1595" s="2" t="s">
        <v>20</v>
      </c>
      <c r="F1595" s="2" t="s">
        <v>32</v>
      </c>
      <c r="G1595" s="6">
        <v>1</v>
      </c>
      <c r="H1595" s="8">
        <v>24113</v>
      </c>
      <c r="I1595" s="10">
        <v>0</v>
      </c>
      <c r="J1595" s="8">
        <v>24113</v>
      </c>
      <c r="K1595" s="8">
        <v>15918.38</v>
      </c>
      <c r="L1595" s="8">
        <v>8194.6200000000008</v>
      </c>
      <c r="M1595" s="10">
        <f t="shared" si="96"/>
        <v>0.33984240865922949</v>
      </c>
      <c r="N1595" t="str">
        <f t="shared" si="97"/>
        <v>04</v>
      </c>
      <c r="O1595">
        <f t="shared" si="98"/>
        <v>2024</v>
      </c>
      <c r="P1595" s="8">
        <f t="shared" si="99"/>
        <v>0</v>
      </c>
    </row>
    <row r="1596" spans="1:16" x14ac:dyDescent="0.3">
      <c r="A1596" s="2" t="s">
        <v>2792</v>
      </c>
      <c r="B1596" s="4">
        <v>45408</v>
      </c>
      <c r="C1596" s="2" t="s">
        <v>2793</v>
      </c>
      <c r="D1596" s="2" t="s">
        <v>48</v>
      </c>
      <c r="E1596" s="2" t="s">
        <v>49</v>
      </c>
      <c r="F1596" s="2" t="s">
        <v>43</v>
      </c>
      <c r="G1596" s="6">
        <v>1</v>
      </c>
      <c r="H1596" s="8">
        <v>154</v>
      </c>
      <c r="I1596" s="10">
        <v>0.15</v>
      </c>
      <c r="J1596" s="8">
        <v>130.9</v>
      </c>
      <c r="K1596" s="8">
        <v>90.63</v>
      </c>
      <c r="L1596" s="8">
        <v>40.270000000000003</v>
      </c>
      <c r="M1596" s="10">
        <f t="shared" si="96"/>
        <v>0.30763941940412531</v>
      </c>
      <c r="N1596" t="str">
        <f t="shared" si="97"/>
        <v>04</v>
      </c>
      <c r="O1596">
        <f t="shared" si="98"/>
        <v>2024</v>
      </c>
      <c r="P1596" s="8">
        <f t="shared" si="99"/>
        <v>23.099999999999998</v>
      </c>
    </row>
    <row r="1597" spans="1:16" x14ac:dyDescent="0.3">
      <c r="A1597" s="2" t="s">
        <v>2794</v>
      </c>
      <c r="B1597" s="4">
        <v>45408</v>
      </c>
      <c r="C1597" s="2" t="s">
        <v>1736</v>
      </c>
      <c r="D1597" s="2" t="s">
        <v>14</v>
      </c>
      <c r="E1597" s="2" t="s">
        <v>15</v>
      </c>
      <c r="F1597" s="2" t="s">
        <v>32</v>
      </c>
      <c r="G1597" s="6">
        <v>1</v>
      </c>
      <c r="H1597" s="8">
        <v>905</v>
      </c>
      <c r="I1597" s="10">
        <v>0.15</v>
      </c>
      <c r="J1597" s="8">
        <v>769.25</v>
      </c>
      <c r="K1597" s="8">
        <v>672.84</v>
      </c>
      <c r="L1597" s="8">
        <v>96.41</v>
      </c>
      <c r="M1597" s="10">
        <f t="shared" si="96"/>
        <v>0.12532986675333116</v>
      </c>
      <c r="N1597" t="str">
        <f t="shared" si="97"/>
        <v>04</v>
      </c>
      <c r="O1597">
        <f t="shared" si="98"/>
        <v>2024</v>
      </c>
      <c r="P1597" s="8">
        <f t="shared" si="99"/>
        <v>135.75</v>
      </c>
    </row>
    <row r="1598" spans="1:16" x14ac:dyDescent="0.3">
      <c r="A1598" s="2" t="s">
        <v>2795</v>
      </c>
      <c r="B1598" s="4">
        <v>45408</v>
      </c>
      <c r="C1598" s="2" t="s">
        <v>2796</v>
      </c>
      <c r="D1598" s="2" t="s">
        <v>73</v>
      </c>
      <c r="E1598" s="2" t="s">
        <v>49</v>
      </c>
      <c r="F1598" s="2" t="s">
        <v>21</v>
      </c>
      <c r="G1598" s="6">
        <v>3</v>
      </c>
      <c r="H1598" s="8">
        <v>108</v>
      </c>
      <c r="I1598" s="10">
        <v>0.1</v>
      </c>
      <c r="J1598" s="8">
        <v>291.60000000000002</v>
      </c>
      <c r="K1598" s="8">
        <v>211.32</v>
      </c>
      <c r="L1598" s="8">
        <v>80.28</v>
      </c>
      <c r="M1598" s="10">
        <f t="shared" si="96"/>
        <v>0.27530864197530863</v>
      </c>
      <c r="N1598" t="str">
        <f t="shared" si="97"/>
        <v>04</v>
      </c>
      <c r="O1598">
        <f t="shared" si="98"/>
        <v>2024</v>
      </c>
      <c r="P1598" s="8">
        <f t="shared" si="99"/>
        <v>32.4</v>
      </c>
    </row>
    <row r="1599" spans="1:16" x14ac:dyDescent="0.3">
      <c r="A1599" s="2" t="s">
        <v>2797</v>
      </c>
      <c r="B1599" s="4">
        <v>45408</v>
      </c>
      <c r="C1599" s="2" t="s">
        <v>510</v>
      </c>
      <c r="D1599" s="2" t="s">
        <v>14</v>
      </c>
      <c r="E1599" s="2" t="s">
        <v>15</v>
      </c>
      <c r="F1599" s="2" t="s">
        <v>16</v>
      </c>
      <c r="G1599" s="6">
        <v>3</v>
      </c>
      <c r="H1599" s="8">
        <v>872</v>
      </c>
      <c r="I1599" s="10">
        <v>0.1</v>
      </c>
      <c r="J1599" s="8">
        <v>2354.4</v>
      </c>
      <c r="K1599" s="8">
        <v>1975.5</v>
      </c>
      <c r="L1599" s="8">
        <v>378.9</v>
      </c>
      <c r="M1599" s="10">
        <f t="shared" si="96"/>
        <v>0.16093272171253822</v>
      </c>
      <c r="N1599" t="str">
        <f t="shared" si="97"/>
        <v>04</v>
      </c>
      <c r="O1599">
        <f t="shared" si="98"/>
        <v>2024</v>
      </c>
      <c r="P1599" s="8">
        <f t="shared" si="99"/>
        <v>261.60000000000002</v>
      </c>
    </row>
    <row r="1600" spans="1:16" x14ac:dyDescent="0.3">
      <c r="A1600" s="2" t="s">
        <v>2798</v>
      </c>
      <c r="B1600" s="4">
        <v>45408</v>
      </c>
      <c r="C1600" s="2" t="s">
        <v>2340</v>
      </c>
      <c r="D1600" s="2" t="s">
        <v>28</v>
      </c>
      <c r="E1600" s="2" t="s">
        <v>20</v>
      </c>
      <c r="F1600" s="2" t="s">
        <v>25</v>
      </c>
      <c r="G1600" s="6">
        <v>1</v>
      </c>
      <c r="H1600" s="8">
        <v>58503</v>
      </c>
      <c r="I1600" s="10">
        <v>0.1</v>
      </c>
      <c r="J1600" s="8">
        <v>52652.7</v>
      </c>
      <c r="K1600" s="8">
        <v>41631.79</v>
      </c>
      <c r="L1600" s="8">
        <v>11020.91</v>
      </c>
      <c r="M1600" s="10">
        <f t="shared" si="96"/>
        <v>0.2093132925756894</v>
      </c>
      <c r="N1600" t="str">
        <f t="shared" si="97"/>
        <v>04</v>
      </c>
      <c r="O1600">
        <f t="shared" si="98"/>
        <v>2024</v>
      </c>
      <c r="P1600" s="8">
        <f t="shared" si="99"/>
        <v>5850.3</v>
      </c>
    </row>
    <row r="1601" spans="1:16" x14ac:dyDescent="0.3">
      <c r="A1601" s="2" t="s">
        <v>2799</v>
      </c>
      <c r="B1601" s="4">
        <v>45408</v>
      </c>
      <c r="C1601" s="2" t="s">
        <v>1999</v>
      </c>
      <c r="D1601" s="2" t="s">
        <v>52</v>
      </c>
      <c r="E1601" s="2" t="s">
        <v>42</v>
      </c>
      <c r="F1601" s="2" t="s">
        <v>25</v>
      </c>
      <c r="G1601" s="6">
        <v>2</v>
      </c>
      <c r="H1601" s="8">
        <v>2223</v>
      </c>
      <c r="I1601" s="10">
        <v>0.15</v>
      </c>
      <c r="J1601" s="8">
        <v>3779.1</v>
      </c>
      <c r="K1601" s="8">
        <v>2932.1</v>
      </c>
      <c r="L1601" s="8">
        <v>847</v>
      </c>
      <c r="M1601" s="10">
        <f t="shared" si="96"/>
        <v>0.22412743774972876</v>
      </c>
      <c r="N1601" t="str">
        <f t="shared" si="97"/>
        <v>04</v>
      </c>
      <c r="O1601">
        <f t="shared" si="98"/>
        <v>2024</v>
      </c>
      <c r="P1601" s="8">
        <f t="shared" si="99"/>
        <v>666.9</v>
      </c>
    </row>
    <row r="1602" spans="1:16" x14ac:dyDescent="0.3">
      <c r="A1602" s="2" t="s">
        <v>2800</v>
      </c>
      <c r="B1602" s="4">
        <v>45408</v>
      </c>
      <c r="C1602" s="2" t="s">
        <v>2801</v>
      </c>
      <c r="D1602" s="2" t="s">
        <v>130</v>
      </c>
      <c r="E1602" s="2" t="s">
        <v>36</v>
      </c>
      <c r="F1602" s="2" t="s">
        <v>16</v>
      </c>
      <c r="G1602" s="6">
        <v>2</v>
      </c>
      <c r="H1602" s="8">
        <v>10945</v>
      </c>
      <c r="I1602" s="10">
        <v>0.1</v>
      </c>
      <c r="J1602" s="8">
        <v>19701</v>
      </c>
      <c r="K1602" s="8">
        <v>14667.38</v>
      </c>
      <c r="L1602" s="8">
        <v>5033.62</v>
      </c>
      <c r="M1602" s="10">
        <f t="shared" si="96"/>
        <v>0.25550073600324857</v>
      </c>
      <c r="N1602" t="str">
        <f t="shared" si="97"/>
        <v>04</v>
      </c>
      <c r="O1602">
        <f t="shared" si="98"/>
        <v>2024</v>
      </c>
      <c r="P1602" s="8">
        <f t="shared" si="99"/>
        <v>2189</v>
      </c>
    </row>
    <row r="1603" spans="1:16" x14ac:dyDescent="0.3">
      <c r="A1603" s="2" t="s">
        <v>2802</v>
      </c>
      <c r="B1603" s="4">
        <v>45408</v>
      </c>
      <c r="C1603" s="2" t="s">
        <v>2803</v>
      </c>
      <c r="D1603" s="2" t="s">
        <v>73</v>
      </c>
      <c r="E1603" s="2" t="s">
        <v>49</v>
      </c>
      <c r="F1603" s="2" t="s">
        <v>32</v>
      </c>
      <c r="G1603" s="6">
        <v>2</v>
      </c>
      <c r="H1603" s="8">
        <v>88</v>
      </c>
      <c r="I1603" s="10">
        <v>0.05</v>
      </c>
      <c r="J1603" s="8">
        <v>167.2</v>
      </c>
      <c r="K1603" s="8">
        <v>117.78</v>
      </c>
      <c r="L1603" s="8">
        <v>49.42</v>
      </c>
      <c r="M1603" s="10">
        <f t="shared" ref="M1603:M1666" si="100">L1603/J1603</f>
        <v>0.29557416267942588</v>
      </c>
      <c r="N1603" t="str">
        <f t="shared" ref="N1603:N1666" si="101">TEXT(B1603,"mm")</f>
        <v>04</v>
      </c>
      <c r="O1603">
        <f t="shared" ref="O1603:O1666" si="102">YEAR(B1603)</f>
        <v>2024</v>
      </c>
      <c r="P1603" s="8">
        <f t="shared" ref="P1603:P1666" si="103">G1603*H1603*I1603</f>
        <v>8.8000000000000007</v>
      </c>
    </row>
    <row r="1604" spans="1:16" x14ac:dyDescent="0.3">
      <c r="A1604" s="2" t="s">
        <v>2804</v>
      </c>
      <c r="B1604" s="4">
        <v>45408</v>
      </c>
      <c r="C1604" s="2" t="s">
        <v>2805</v>
      </c>
      <c r="D1604" s="2" t="s">
        <v>52</v>
      </c>
      <c r="E1604" s="2" t="s">
        <v>42</v>
      </c>
      <c r="F1604" s="2" t="s">
        <v>43</v>
      </c>
      <c r="G1604" s="6">
        <v>2</v>
      </c>
      <c r="H1604" s="8">
        <v>2694</v>
      </c>
      <c r="I1604" s="10">
        <v>0.05</v>
      </c>
      <c r="J1604" s="8">
        <v>5118.6000000000004</v>
      </c>
      <c r="K1604" s="8">
        <v>3964.62</v>
      </c>
      <c r="L1604" s="8">
        <v>1153.98</v>
      </c>
      <c r="M1604" s="10">
        <f t="shared" si="100"/>
        <v>0.2254483647872465</v>
      </c>
      <c r="N1604" t="str">
        <f t="shared" si="101"/>
        <v>04</v>
      </c>
      <c r="O1604">
        <f t="shared" si="102"/>
        <v>2024</v>
      </c>
      <c r="P1604" s="8">
        <f t="shared" si="103"/>
        <v>269.40000000000003</v>
      </c>
    </row>
    <row r="1605" spans="1:16" x14ac:dyDescent="0.3">
      <c r="A1605" s="2" t="s">
        <v>2806</v>
      </c>
      <c r="B1605" s="4">
        <v>45408</v>
      </c>
      <c r="C1605" s="2" t="s">
        <v>2193</v>
      </c>
      <c r="D1605" s="2" t="s">
        <v>35</v>
      </c>
      <c r="E1605" s="2" t="s">
        <v>36</v>
      </c>
      <c r="F1605" s="2" t="s">
        <v>21</v>
      </c>
      <c r="G1605" s="6">
        <v>2</v>
      </c>
      <c r="H1605" s="8">
        <v>4223</v>
      </c>
      <c r="I1605" s="10">
        <v>0.1</v>
      </c>
      <c r="J1605" s="8">
        <v>7601.4</v>
      </c>
      <c r="K1605" s="8">
        <v>5075.33</v>
      </c>
      <c r="L1605" s="8">
        <v>2526.0700000000002</v>
      </c>
      <c r="M1605" s="10">
        <f t="shared" si="100"/>
        <v>0.33231641539716372</v>
      </c>
      <c r="N1605" t="str">
        <f t="shared" si="101"/>
        <v>04</v>
      </c>
      <c r="O1605">
        <f t="shared" si="102"/>
        <v>2024</v>
      </c>
      <c r="P1605" s="8">
        <f t="shared" si="103"/>
        <v>844.6</v>
      </c>
    </row>
    <row r="1606" spans="1:16" x14ac:dyDescent="0.3">
      <c r="A1606" s="2" t="s">
        <v>2807</v>
      </c>
      <c r="B1606" s="4">
        <v>45409</v>
      </c>
      <c r="C1606" s="2" t="s">
        <v>2808</v>
      </c>
      <c r="D1606" s="2" t="s">
        <v>41</v>
      </c>
      <c r="E1606" s="2" t="s">
        <v>42</v>
      </c>
      <c r="F1606" s="2" t="s">
        <v>16</v>
      </c>
      <c r="G1606" s="6">
        <v>1</v>
      </c>
      <c r="H1606" s="8">
        <v>639</v>
      </c>
      <c r="I1606" s="10">
        <v>0.15</v>
      </c>
      <c r="J1606" s="8">
        <v>543.15</v>
      </c>
      <c r="K1606" s="8">
        <v>491.81</v>
      </c>
      <c r="L1606" s="8">
        <v>51.34</v>
      </c>
      <c r="M1606" s="10">
        <f t="shared" si="100"/>
        <v>9.4522691705790307E-2</v>
      </c>
      <c r="N1606" t="str">
        <f t="shared" si="101"/>
        <v>04</v>
      </c>
      <c r="O1606">
        <f t="shared" si="102"/>
        <v>2024</v>
      </c>
      <c r="P1606" s="8">
        <f t="shared" si="103"/>
        <v>95.85</v>
      </c>
    </row>
    <row r="1607" spans="1:16" x14ac:dyDescent="0.3">
      <c r="A1607" s="2" t="s">
        <v>2809</v>
      </c>
      <c r="B1607" s="4">
        <v>45409</v>
      </c>
      <c r="C1607" s="2" t="s">
        <v>2810</v>
      </c>
      <c r="D1607" s="2" t="s">
        <v>14</v>
      </c>
      <c r="E1607" s="2" t="s">
        <v>15</v>
      </c>
      <c r="F1607" s="2" t="s">
        <v>32</v>
      </c>
      <c r="G1607" s="6">
        <v>1</v>
      </c>
      <c r="H1607" s="8">
        <v>1438</v>
      </c>
      <c r="I1607" s="10">
        <v>0</v>
      </c>
      <c r="J1607" s="8">
        <v>1438</v>
      </c>
      <c r="K1607" s="8">
        <v>889.38</v>
      </c>
      <c r="L1607" s="8">
        <v>548.62</v>
      </c>
      <c r="M1607" s="10">
        <f t="shared" si="100"/>
        <v>0.38151599443671769</v>
      </c>
      <c r="N1607" t="str">
        <f t="shared" si="101"/>
        <v>04</v>
      </c>
      <c r="O1607">
        <f t="shared" si="102"/>
        <v>2024</v>
      </c>
      <c r="P1607" s="8">
        <f t="shared" si="103"/>
        <v>0</v>
      </c>
    </row>
    <row r="1608" spans="1:16" x14ac:dyDescent="0.3">
      <c r="A1608" s="2" t="s">
        <v>2811</v>
      </c>
      <c r="B1608" s="4">
        <v>45409</v>
      </c>
      <c r="C1608" s="2" t="s">
        <v>2215</v>
      </c>
      <c r="D1608" s="2" t="s">
        <v>57</v>
      </c>
      <c r="E1608" s="2" t="s">
        <v>20</v>
      </c>
      <c r="F1608" s="2" t="s">
        <v>25</v>
      </c>
      <c r="G1608" s="6">
        <v>1</v>
      </c>
      <c r="H1608" s="8">
        <v>28410</v>
      </c>
      <c r="I1608" s="10">
        <v>0</v>
      </c>
      <c r="J1608" s="8">
        <v>28410</v>
      </c>
      <c r="K1608" s="8">
        <v>21970.47</v>
      </c>
      <c r="L1608" s="8">
        <v>6439.53</v>
      </c>
      <c r="M1608" s="10">
        <f t="shared" si="100"/>
        <v>0.22666420274551213</v>
      </c>
      <c r="N1608" t="str">
        <f t="shared" si="101"/>
        <v>04</v>
      </c>
      <c r="O1608">
        <f t="shared" si="102"/>
        <v>2024</v>
      </c>
      <c r="P1608" s="8">
        <f t="shared" si="103"/>
        <v>0</v>
      </c>
    </row>
    <row r="1609" spans="1:16" x14ac:dyDescent="0.3">
      <c r="A1609" s="2" t="s">
        <v>2812</v>
      </c>
      <c r="B1609" s="4">
        <v>45409</v>
      </c>
      <c r="C1609" s="2" t="s">
        <v>2287</v>
      </c>
      <c r="D1609" s="2" t="s">
        <v>41</v>
      </c>
      <c r="E1609" s="2" t="s">
        <v>42</v>
      </c>
      <c r="F1609" s="2" t="s">
        <v>16</v>
      </c>
      <c r="G1609" s="6">
        <v>1</v>
      </c>
      <c r="H1609" s="8">
        <v>1104</v>
      </c>
      <c r="I1609" s="10">
        <v>0.1</v>
      </c>
      <c r="J1609" s="8">
        <v>993.6</v>
      </c>
      <c r="K1609" s="8">
        <v>735.43</v>
      </c>
      <c r="L1609" s="8">
        <v>258.17</v>
      </c>
      <c r="M1609" s="10">
        <f t="shared" si="100"/>
        <v>0.25983293075684383</v>
      </c>
      <c r="N1609" t="str">
        <f t="shared" si="101"/>
        <v>04</v>
      </c>
      <c r="O1609">
        <f t="shared" si="102"/>
        <v>2024</v>
      </c>
      <c r="P1609" s="8">
        <f t="shared" si="103"/>
        <v>110.4</v>
      </c>
    </row>
    <row r="1610" spans="1:16" x14ac:dyDescent="0.3">
      <c r="A1610" s="2" t="s">
        <v>2813</v>
      </c>
      <c r="B1610" s="4">
        <v>45409</v>
      </c>
      <c r="C1610" s="2" t="s">
        <v>2814</v>
      </c>
      <c r="D1610" s="2" t="s">
        <v>57</v>
      </c>
      <c r="E1610" s="2" t="s">
        <v>20</v>
      </c>
      <c r="F1610" s="2" t="s">
        <v>32</v>
      </c>
      <c r="G1610" s="6">
        <v>3</v>
      </c>
      <c r="H1610" s="8">
        <v>33172</v>
      </c>
      <c r="I1610" s="10">
        <v>0.05</v>
      </c>
      <c r="J1610" s="8">
        <v>94540.2</v>
      </c>
      <c r="K1610" s="8">
        <v>61974</v>
      </c>
      <c r="L1610" s="8">
        <v>32566.2</v>
      </c>
      <c r="M1610" s="10">
        <f t="shared" si="100"/>
        <v>0.34446933685352898</v>
      </c>
      <c r="N1610" t="str">
        <f t="shared" si="101"/>
        <v>04</v>
      </c>
      <c r="O1610">
        <f t="shared" si="102"/>
        <v>2024</v>
      </c>
      <c r="P1610" s="8">
        <f t="shared" si="103"/>
        <v>4975.8</v>
      </c>
    </row>
    <row r="1611" spans="1:16" x14ac:dyDescent="0.3">
      <c r="A1611" s="2" t="s">
        <v>2815</v>
      </c>
      <c r="B1611" s="4">
        <v>45409</v>
      </c>
      <c r="C1611" s="2" t="s">
        <v>2816</v>
      </c>
      <c r="D1611" s="2" t="s">
        <v>48</v>
      </c>
      <c r="E1611" s="2" t="s">
        <v>49</v>
      </c>
      <c r="F1611" s="2" t="s">
        <v>16</v>
      </c>
      <c r="G1611" s="6">
        <v>1</v>
      </c>
      <c r="H1611" s="8">
        <v>164</v>
      </c>
      <c r="I1611" s="10">
        <v>0.15</v>
      </c>
      <c r="J1611" s="8">
        <v>139.4</v>
      </c>
      <c r="K1611" s="8">
        <v>126.6</v>
      </c>
      <c r="L1611" s="8">
        <v>12.8</v>
      </c>
      <c r="M1611" s="10">
        <f t="shared" si="100"/>
        <v>9.1822094691535155E-2</v>
      </c>
      <c r="N1611" t="str">
        <f t="shared" si="101"/>
        <v>04</v>
      </c>
      <c r="O1611">
        <f t="shared" si="102"/>
        <v>2024</v>
      </c>
      <c r="P1611" s="8">
        <f t="shared" si="103"/>
        <v>24.599999999999998</v>
      </c>
    </row>
    <row r="1612" spans="1:16" x14ac:dyDescent="0.3">
      <c r="A1612" s="2" t="s">
        <v>2817</v>
      </c>
      <c r="B1612" s="4">
        <v>45409</v>
      </c>
      <c r="C1612" s="2" t="s">
        <v>2199</v>
      </c>
      <c r="D1612" s="2" t="s">
        <v>76</v>
      </c>
      <c r="E1612" s="2" t="s">
        <v>15</v>
      </c>
      <c r="F1612" s="2" t="s">
        <v>43</v>
      </c>
      <c r="G1612" s="6">
        <v>1</v>
      </c>
      <c r="H1612" s="8">
        <v>2590</v>
      </c>
      <c r="I1612" s="10">
        <v>0.05</v>
      </c>
      <c r="J1612" s="8">
        <v>2460.5</v>
      </c>
      <c r="K1612" s="8">
        <v>1548.75</v>
      </c>
      <c r="L1612" s="8">
        <v>911.75</v>
      </c>
      <c r="M1612" s="10">
        <f t="shared" si="100"/>
        <v>0.37055476529160741</v>
      </c>
      <c r="N1612" t="str">
        <f t="shared" si="101"/>
        <v>04</v>
      </c>
      <c r="O1612">
        <f t="shared" si="102"/>
        <v>2024</v>
      </c>
      <c r="P1612" s="8">
        <f t="shared" si="103"/>
        <v>129.5</v>
      </c>
    </row>
    <row r="1613" spans="1:16" x14ac:dyDescent="0.3">
      <c r="A1613" s="2" t="s">
        <v>2818</v>
      </c>
      <c r="B1613" s="4">
        <v>45409</v>
      </c>
      <c r="C1613" s="2" t="s">
        <v>1214</v>
      </c>
      <c r="D1613" s="2" t="s">
        <v>14</v>
      </c>
      <c r="E1613" s="2" t="s">
        <v>15</v>
      </c>
      <c r="F1613" s="2" t="s">
        <v>21</v>
      </c>
      <c r="G1613" s="6">
        <v>1</v>
      </c>
      <c r="H1613" s="8">
        <v>425</v>
      </c>
      <c r="I1613" s="10">
        <v>0</v>
      </c>
      <c r="J1613" s="8">
        <v>425</v>
      </c>
      <c r="K1613" s="8">
        <v>312.49</v>
      </c>
      <c r="L1613" s="8">
        <v>112.51</v>
      </c>
      <c r="M1613" s="10">
        <f t="shared" si="100"/>
        <v>0.26472941176470588</v>
      </c>
      <c r="N1613" t="str">
        <f t="shared" si="101"/>
        <v>04</v>
      </c>
      <c r="O1613">
        <f t="shared" si="102"/>
        <v>2024</v>
      </c>
      <c r="P1613" s="8">
        <f t="shared" si="103"/>
        <v>0</v>
      </c>
    </row>
    <row r="1614" spans="1:16" x14ac:dyDescent="0.3">
      <c r="A1614" s="2" t="s">
        <v>2819</v>
      </c>
      <c r="B1614" s="4">
        <v>45409</v>
      </c>
      <c r="C1614" s="2" t="s">
        <v>2820</v>
      </c>
      <c r="D1614" s="2" t="s">
        <v>130</v>
      </c>
      <c r="E1614" s="2" t="s">
        <v>36</v>
      </c>
      <c r="F1614" s="2" t="s">
        <v>43</v>
      </c>
      <c r="G1614" s="6">
        <v>3</v>
      </c>
      <c r="H1614" s="8">
        <v>15046</v>
      </c>
      <c r="I1614" s="10">
        <v>0.05</v>
      </c>
      <c r="J1614" s="8">
        <v>42881.1</v>
      </c>
      <c r="K1614" s="8">
        <v>29454.53</v>
      </c>
      <c r="L1614" s="8">
        <v>13426.57</v>
      </c>
      <c r="M1614" s="10">
        <f t="shared" si="100"/>
        <v>0.3131116039467271</v>
      </c>
      <c r="N1614" t="str">
        <f t="shared" si="101"/>
        <v>04</v>
      </c>
      <c r="O1614">
        <f t="shared" si="102"/>
        <v>2024</v>
      </c>
      <c r="P1614" s="8">
        <f t="shared" si="103"/>
        <v>2256.9</v>
      </c>
    </row>
    <row r="1615" spans="1:16" x14ac:dyDescent="0.3">
      <c r="A1615" s="2" t="s">
        <v>2821</v>
      </c>
      <c r="B1615" s="4">
        <v>45409</v>
      </c>
      <c r="C1615" s="2" t="s">
        <v>885</v>
      </c>
      <c r="D1615" s="2" t="s">
        <v>31</v>
      </c>
      <c r="E1615" s="2" t="s">
        <v>20</v>
      </c>
      <c r="F1615" s="2" t="s">
        <v>25</v>
      </c>
      <c r="G1615" s="6">
        <v>1</v>
      </c>
      <c r="H1615" s="8">
        <v>20380</v>
      </c>
      <c r="I1615" s="10">
        <v>0.1</v>
      </c>
      <c r="J1615" s="8">
        <v>18342</v>
      </c>
      <c r="K1615" s="8">
        <v>14268.96</v>
      </c>
      <c r="L1615" s="8">
        <v>4073.04</v>
      </c>
      <c r="M1615" s="10">
        <f t="shared" si="100"/>
        <v>0.22206084396467124</v>
      </c>
      <c r="N1615" t="str">
        <f t="shared" si="101"/>
        <v>04</v>
      </c>
      <c r="O1615">
        <f t="shared" si="102"/>
        <v>2024</v>
      </c>
      <c r="P1615" s="8">
        <f t="shared" si="103"/>
        <v>2038</v>
      </c>
    </row>
    <row r="1616" spans="1:16" x14ac:dyDescent="0.3">
      <c r="A1616" s="2" t="s">
        <v>2822</v>
      </c>
      <c r="B1616" s="4">
        <v>45409</v>
      </c>
      <c r="C1616" s="2" t="s">
        <v>2823</v>
      </c>
      <c r="D1616" s="2" t="s">
        <v>57</v>
      </c>
      <c r="E1616" s="2" t="s">
        <v>20</v>
      </c>
      <c r="F1616" s="2" t="s">
        <v>21</v>
      </c>
      <c r="G1616" s="6">
        <v>1</v>
      </c>
      <c r="H1616" s="8">
        <v>28001</v>
      </c>
      <c r="I1616" s="10">
        <v>0.05</v>
      </c>
      <c r="J1616" s="8">
        <v>26600.95</v>
      </c>
      <c r="K1616" s="8">
        <v>18874.05</v>
      </c>
      <c r="L1616" s="8">
        <v>7726.9</v>
      </c>
      <c r="M1616" s="10">
        <f t="shared" si="100"/>
        <v>0.29047458831357525</v>
      </c>
      <c r="N1616" t="str">
        <f t="shared" si="101"/>
        <v>04</v>
      </c>
      <c r="O1616">
        <f t="shared" si="102"/>
        <v>2024</v>
      </c>
      <c r="P1616" s="8">
        <f t="shared" si="103"/>
        <v>1400.0500000000002</v>
      </c>
    </row>
    <row r="1617" spans="1:16" x14ac:dyDescent="0.3">
      <c r="A1617" s="2" t="s">
        <v>2824</v>
      </c>
      <c r="B1617" s="4">
        <v>45409</v>
      </c>
      <c r="C1617" s="2" t="s">
        <v>2825</v>
      </c>
      <c r="D1617" s="2" t="s">
        <v>19</v>
      </c>
      <c r="E1617" s="2" t="s">
        <v>20</v>
      </c>
      <c r="F1617" s="2" t="s">
        <v>43</v>
      </c>
      <c r="G1617" s="6">
        <v>1</v>
      </c>
      <c r="H1617" s="8">
        <v>905</v>
      </c>
      <c r="I1617" s="10">
        <v>0</v>
      </c>
      <c r="J1617" s="8">
        <v>905</v>
      </c>
      <c r="K1617" s="8">
        <v>642.91</v>
      </c>
      <c r="L1617" s="8">
        <v>262.08999999999997</v>
      </c>
      <c r="M1617" s="10">
        <f t="shared" si="100"/>
        <v>0.28960220994475133</v>
      </c>
      <c r="N1617" t="str">
        <f t="shared" si="101"/>
        <v>04</v>
      </c>
      <c r="O1617">
        <f t="shared" si="102"/>
        <v>2024</v>
      </c>
      <c r="P1617" s="8">
        <f t="shared" si="103"/>
        <v>0</v>
      </c>
    </row>
    <row r="1618" spans="1:16" x14ac:dyDescent="0.3">
      <c r="A1618" s="2" t="s">
        <v>2826</v>
      </c>
      <c r="B1618" s="4">
        <v>45410</v>
      </c>
      <c r="C1618" s="2" t="s">
        <v>1044</v>
      </c>
      <c r="D1618" s="2" t="s">
        <v>99</v>
      </c>
      <c r="E1618" s="2" t="s">
        <v>15</v>
      </c>
      <c r="F1618" s="2" t="s">
        <v>21</v>
      </c>
      <c r="G1618" s="6">
        <v>1</v>
      </c>
      <c r="H1618" s="8">
        <v>562</v>
      </c>
      <c r="I1618" s="10">
        <v>0.1</v>
      </c>
      <c r="J1618" s="8">
        <v>505.8</v>
      </c>
      <c r="K1618" s="8">
        <v>417.87</v>
      </c>
      <c r="L1618" s="8">
        <v>87.93</v>
      </c>
      <c r="M1618" s="10">
        <f t="shared" si="100"/>
        <v>0.17384341637010678</v>
      </c>
      <c r="N1618" t="str">
        <f t="shared" si="101"/>
        <v>04</v>
      </c>
      <c r="O1618">
        <f t="shared" si="102"/>
        <v>2024</v>
      </c>
      <c r="P1618" s="8">
        <f t="shared" si="103"/>
        <v>56.2</v>
      </c>
    </row>
    <row r="1619" spans="1:16" x14ac:dyDescent="0.3">
      <c r="A1619" s="2" t="s">
        <v>2827</v>
      </c>
      <c r="B1619" s="4">
        <v>45410</v>
      </c>
      <c r="C1619" s="2" t="s">
        <v>316</v>
      </c>
      <c r="D1619" s="2" t="s">
        <v>41</v>
      </c>
      <c r="E1619" s="2" t="s">
        <v>42</v>
      </c>
      <c r="F1619" s="2" t="s">
        <v>16</v>
      </c>
      <c r="G1619" s="6">
        <v>2</v>
      </c>
      <c r="H1619" s="8">
        <v>978</v>
      </c>
      <c r="I1619" s="10">
        <v>0.15</v>
      </c>
      <c r="J1619" s="8">
        <v>1662.6</v>
      </c>
      <c r="K1619" s="8">
        <v>1315.83</v>
      </c>
      <c r="L1619" s="8">
        <v>346.77</v>
      </c>
      <c r="M1619" s="10">
        <f t="shared" si="100"/>
        <v>0.2085709130277878</v>
      </c>
      <c r="N1619" t="str">
        <f t="shared" si="101"/>
        <v>04</v>
      </c>
      <c r="O1619">
        <f t="shared" si="102"/>
        <v>2024</v>
      </c>
      <c r="P1619" s="8">
        <f t="shared" si="103"/>
        <v>293.39999999999998</v>
      </c>
    </row>
    <row r="1620" spans="1:16" x14ac:dyDescent="0.3">
      <c r="A1620" s="2" t="s">
        <v>2828</v>
      </c>
      <c r="B1620" s="4">
        <v>45410</v>
      </c>
      <c r="C1620" s="2" t="s">
        <v>1920</v>
      </c>
      <c r="D1620" s="2" t="s">
        <v>24</v>
      </c>
      <c r="E1620" s="2" t="s">
        <v>20</v>
      </c>
      <c r="F1620" s="2" t="s">
        <v>43</v>
      </c>
      <c r="G1620" s="6">
        <v>1</v>
      </c>
      <c r="H1620" s="8">
        <v>3327</v>
      </c>
      <c r="I1620" s="10">
        <v>0.1</v>
      </c>
      <c r="J1620" s="8">
        <v>2994.3</v>
      </c>
      <c r="K1620" s="8">
        <v>2693.57</v>
      </c>
      <c r="L1620" s="8">
        <v>300.73</v>
      </c>
      <c r="M1620" s="10">
        <f t="shared" si="100"/>
        <v>0.10043415823397789</v>
      </c>
      <c r="N1620" t="str">
        <f t="shared" si="101"/>
        <v>04</v>
      </c>
      <c r="O1620">
        <f t="shared" si="102"/>
        <v>2024</v>
      </c>
      <c r="P1620" s="8">
        <f t="shared" si="103"/>
        <v>332.70000000000005</v>
      </c>
    </row>
    <row r="1621" spans="1:16" x14ac:dyDescent="0.3">
      <c r="A1621" s="2" t="s">
        <v>2829</v>
      </c>
      <c r="B1621" s="4">
        <v>45410</v>
      </c>
      <c r="C1621" s="2" t="s">
        <v>2830</v>
      </c>
      <c r="D1621" s="2" t="s">
        <v>19</v>
      </c>
      <c r="E1621" s="2" t="s">
        <v>20</v>
      </c>
      <c r="F1621" s="2" t="s">
        <v>32</v>
      </c>
      <c r="G1621" s="6">
        <v>1</v>
      </c>
      <c r="H1621" s="8">
        <v>873</v>
      </c>
      <c r="I1621" s="10">
        <v>0</v>
      </c>
      <c r="J1621" s="8">
        <v>873</v>
      </c>
      <c r="K1621" s="8">
        <v>674.09</v>
      </c>
      <c r="L1621" s="8">
        <v>198.91</v>
      </c>
      <c r="M1621" s="10">
        <f t="shared" si="100"/>
        <v>0.22784650630011455</v>
      </c>
      <c r="N1621" t="str">
        <f t="shared" si="101"/>
        <v>04</v>
      </c>
      <c r="O1621">
        <f t="shared" si="102"/>
        <v>2024</v>
      </c>
      <c r="P1621" s="8">
        <f t="shared" si="103"/>
        <v>0</v>
      </c>
    </row>
    <row r="1622" spans="1:16" x14ac:dyDescent="0.3">
      <c r="A1622" s="2" t="s">
        <v>2831</v>
      </c>
      <c r="B1622" s="4">
        <v>45410</v>
      </c>
      <c r="C1622" s="2" t="s">
        <v>712</v>
      </c>
      <c r="D1622" s="2" t="s">
        <v>52</v>
      </c>
      <c r="E1622" s="2" t="s">
        <v>42</v>
      </c>
      <c r="F1622" s="2" t="s">
        <v>43</v>
      </c>
      <c r="G1622" s="6">
        <v>2</v>
      </c>
      <c r="H1622" s="8">
        <v>2194</v>
      </c>
      <c r="I1622" s="10">
        <v>0</v>
      </c>
      <c r="J1622" s="8">
        <v>4388</v>
      </c>
      <c r="K1622" s="8">
        <v>3101</v>
      </c>
      <c r="L1622" s="8">
        <v>1287</v>
      </c>
      <c r="M1622" s="10">
        <f t="shared" si="100"/>
        <v>0.29329990884229717</v>
      </c>
      <c r="N1622" t="str">
        <f t="shared" si="101"/>
        <v>04</v>
      </c>
      <c r="O1622">
        <f t="shared" si="102"/>
        <v>2024</v>
      </c>
      <c r="P1622" s="8">
        <f t="shared" si="103"/>
        <v>0</v>
      </c>
    </row>
    <row r="1623" spans="1:16" x14ac:dyDescent="0.3">
      <c r="A1623" s="2" t="s">
        <v>2832</v>
      </c>
      <c r="B1623" s="4">
        <v>45410</v>
      </c>
      <c r="C1623" s="2" t="s">
        <v>2710</v>
      </c>
      <c r="D1623" s="2" t="s">
        <v>48</v>
      </c>
      <c r="E1623" s="2" t="s">
        <v>49</v>
      </c>
      <c r="F1623" s="2" t="s">
        <v>21</v>
      </c>
      <c r="G1623" s="6">
        <v>2</v>
      </c>
      <c r="H1623" s="8">
        <v>230</v>
      </c>
      <c r="I1623" s="10">
        <v>0.15</v>
      </c>
      <c r="J1623" s="8">
        <v>391</v>
      </c>
      <c r="K1623" s="8">
        <v>276.45999999999998</v>
      </c>
      <c r="L1623" s="8">
        <v>114.54</v>
      </c>
      <c r="M1623" s="10">
        <f t="shared" si="100"/>
        <v>0.29294117647058826</v>
      </c>
      <c r="N1623" t="str">
        <f t="shared" si="101"/>
        <v>04</v>
      </c>
      <c r="O1623">
        <f t="shared" si="102"/>
        <v>2024</v>
      </c>
      <c r="P1623" s="8">
        <f t="shared" si="103"/>
        <v>69</v>
      </c>
    </row>
    <row r="1624" spans="1:16" x14ac:dyDescent="0.3">
      <c r="A1624" s="2" t="s">
        <v>2833</v>
      </c>
      <c r="B1624" s="4">
        <v>45410</v>
      </c>
      <c r="C1624" s="2" t="s">
        <v>2834</v>
      </c>
      <c r="D1624" s="2" t="s">
        <v>52</v>
      </c>
      <c r="E1624" s="2" t="s">
        <v>42</v>
      </c>
      <c r="F1624" s="2" t="s">
        <v>32</v>
      </c>
      <c r="G1624" s="6">
        <v>1</v>
      </c>
      <c r="H1624" s="8">
        <v>1046</v>
      </c>
      <c r="I1624" s="10">
        <v>0.2</v>
      </c>
      <c r="J1624" s="8">
        <v>836.8</v>
      </c>
      <c r="K1624" s="8">
        <v>814.49</v>
      </c>
      <c r="L1624" s="8">
        <v>22.31</v>
      </c>
      <c r="M1624" s="10">
        <f t="shared" si="100"/>
        <v>2.6661089866156788E-2</v>
      </c>
      <c r="N1624" t="str">
        <f t="shared" si="101"/>
        <v>04</v>
      </c>
      <c r="O1624">
        <f t="shared" si="102"/>
        <v>2024</v>
      </c>
      <c r="P1624" s="8">
        <f t="shared" si="103"/>
        <v>209.20000000000002</v>
      </c>
    </row>
    <row r="1625" spans="1:16" x14ac:dyDescent="0.3">
      <c r="A1625" s="2" t="s">
        <v>2835</v>
      </c>
      <c r="B1625" s="4">
        <v>45410</v>
      </c>
      <c r="C1625" s="2" t="s">
        <v>1855</v>
      </c>
      <c r="D1625" s="2" t="s">
        <v>19</v>
      </c>
      <c r="E1625" s="2" t="s">
        <v>20</v>
      </c>
      <c r="F1625" s="2" t="s">
        <v>32</v>
      </c>
      <c r="G1625" s="6">
        <v>2</v>
      </c>
      <c r="H1625" s="8">
        <v>2835</v>
      </c>
      <c r="I1625" s="10">
        <v>0.15</v>
      </c>
      <c r="J1625" s="8">
        <v>4819.5</v>
      </c>
      <c r="K1625" s="8">
        <v>3275.53</v>
      </c>
      <c r="L1625" s="8">
        <v>1543.97</v>
      </c>
      <c r="M1625" s="10">
        <f t="shared" si="100"/>
        <v>0.32035895839817408</v>
      </c>
      <c r="N1625" t="str">
        <f t="shared" si="101"/>
        <v>04</v>
      </c>
      <c r="O1625">
        <f t="shared" si="102"/>
        <v>2024</v>
      </c>
      <c r="P1625" s="8">
        <f t="shared" si="103"/>
        <v>850.5</v>
      </c>
    </row>
    <row r="1626" spans="1:16" x14ac:dyDescent="0.3">
      <c r="A1626" s="2" t="s">
        <v>2836</v>
      </c>
      <c r="B1626" s="4">
        <v>45410</v>
      </c>
      <c r="C1626" s="2" t="s">
        <v>2837</v>
      </c>
      <c r="D1626" s="2" t="s">
        <v>19</v>
      </c>
      <c r="E1626" s="2" t="s">
        <v>20</v>
      </c>
      <c r="F1626" s="2" t="s">
        <v>16</v>
      </c>
      <c r="G1626" s="6">
        <v>3</v>
      </c>
      <c r="H1626" s="8">
        <v>1728</v>
      </c>
      <c r="I1626" s="10">
        <v>0.1</v>
      </c>
      <c r="J1626" s="8">
        <v>4665.6000000000004</v>
      </c>
      <c r="K1626" s="8">
        <v>3926.59</v>
      </c>
      <c r="L1626" s="8">
        <v>739.01</v>
      </c>
      <c r="M1626" s="10">
        <f t="shared" si="100"/>
        <v>0.15839549039780521</v>
      </c>
      <c r="N1626" t="str">
        <f t="shared" si="101"/>
        <v>04</v>
      </c>
      <c r="O1626">
        <f t="shared" si="102"/>
        <v>2024</v>
      </c>
      <c r="P1626" s="8">
        <f t="shared" si="103"/>
        <v>518.4</v>
      </c>
    </row>
    <row r="1627" spans="1:16" x14ac:dyDescent="0.3">
      <c r="A1627" s="2" t="s">
        <v>2838</v>
      </c>
      <c r="B1627" s="4">
        <v>45410</v>
      </c>
      <c r="C1627" s="2" t="s">
        <v>2839</v>
      </c>
      <c r="D1627" s="2" t="s">
        <v>57</v>
      </c>
      <c r="E1627" s="2" t="s">
        <v>20</v>
      </c>
      <c r="F1627" s="2" t="s">
        <v>16</v>
      </c>
      <c r="G1627" s="6">
        <v>1</v>
      </c>
      <c r="H1627" s="8">
        <v>28441</v>
      </c>
      <c r="I1627" s="10">
        <v>0.1</v>
      </c>
      <c r="J1627" s="8">
        <v>25596.9</v>
      </c>
      <c r="K1627" s="8">
        <v>21308.06</v>
      </c>
      <c r="L1627" s="8">
        <v>4288.84</v>
      </c>
      <c r="M1627" s="10">
        <f t="shared" si="100"/>
        <v>0.16755310213346147</v>
      </c>
      <c r="N1627" t="str">
        <f t="shared" si="101"/>
        <v>04</v>
      </c>
      <c r="O1627">
        <f t="shared" si="102"/>
        <v>2024</v>
      </c>
      <c r="P1627" s="8">
        <f t="shared" si="103"/>
        <v>2844.1000000000004</v>
      </c>
    </row>
    <row r="1628" spans="1:16" x14ac:dyDescent="0.3">
      <c r="A1628" s="2" t="s">
        <v>2840</v>
      </c>
      <c r="B1628" s="4">
        <v>45410</v>
      </c>
      <c r="C1628" s="2" t="s">
        <v>732</v>
      </c>
      <c r="D1628" s="2" t="s">
        <v>28</v>
      </c>
      <c r="E1628" s="2" t="s">
        <v>20</v>
      </c>
      <c r="F1628" s="2" t="s">
        <v>16</v>
      </c>
      <c r="G1628" s="6">
        <v>1</v>
      </c>
      <c r="H1628" s="8">
        <v>75325</v>
      </c>
      <c r="I1628" s="10">
        <v>0.05</v>
      </c>
      <c r="J1628" s="8">
        <v>71558.75</v>
      </c>
      <c r="K1628" s="8">
        <v>59550.71</v>
      </c>
      <c r="L1628" s="8">
        <v>12008.04</v>
      </c>
      <c r="M1628" s="10">
        <f t="shared" si="100"/>
        <v>0.1678067322305099</v>
      </c>
      <c r="N1628" t="str">
        <f t="shared" si="101"/>
        <v>04</v>
      </c>
      <c r="O1628">
        <f t="shared" si="102"/>
        <v>2024</v>
      </c>
      <c r="P1628" s="8">
        <f t="shared" si="103"/>
        <v>3766.25</v>
      </c>
    </row>
    <row r="1629" spans="1:16" x14ac:dyDescent="0.3">
      <c r="A1629" s="2" t="s">
        <v>2841</v>
      </c>
      <c r="B1629" s="4">
        <v>45410</v>
      </c>
      <c r="C1629" s="2" t="s">
        <v>2842</v>
      </c>
      <c r="D1629" s="2" t="s">
        <v>48</v>
      </c>
      <c r="E1629" s="2" t="s">
        <v>49</v>
      </c>
      <c r="F1629" s="2" t="s">
        <v>21</v>
      </c>
      <c r="G1629" s="6">
        <v>2</v>
      </c>
      <c r="H1629" s="8">
        <v>249</v>
      </c>
      <c r="I1629" s="10">
        <v>0.05</v>
      </c>
      <c r="J1629" s="8">
        <v>473.1</v>
      </c>
      <c r="K1629" s="8">
        <v>321.08</v>
      </c>
      <c r="L1629" s="8">
        <v>152.02000000000001</v>
      </c>
      <c r="M1629" s="10">
        <f t="shared" si="100"/>
        <v>0.32132741492284927</v>
      </c>
      <c r="N1629" t="str">
        <f t="shared" si="101"/>
        <v>04</v>
      </c>
      <c r="O1629">
        <f t="shared" si="102"/>
        <v>2024</v>
      </c>
      <c r="P1629" s="8">
        <f t="shared" si="103"/>
        <v>24.900000000000002</v>
      </c>
    </row>
    <row r="1630" spans="1:16" x14ac:dyDescent="0.3">
      <c r="A1630" s="2" t="s">
        <v>2843</v>
      </c>
      <c r="B1630" s="4">
        <v>45410</v>
      </c>
      <c r="C1630" s="2" t="s">
        <v>1438</v>
      </c>
      <c r="D1630" s="2" t="s">
        <v>31</v>
      </c>
      <c r="E1630" s="2" t="s">
        <v>20</v>
      </c>
      <c r="F1630" s="2" t="s">
        <v>16</v>
      </c>
      <c r="G1630" s="6">
        <v>2</v>
      </c>
      <c r="H1630" s="8">
        <v>24024</v>
      </c>
      <c r="I1630" s="10">
        <v>0.05</v>
      </c>
      <c r="J1630" s="8">
        <v>45645.599999999999</v>
      </c>
      <c r="K1630" s="8">
        <v>27266.82</v>
      </c>
      <c r="L1630" s="8">
        <v>18378.78</v>
      </c>
      <c r="M1630" s="10">
        <f t="shared" si="100"/>
        <v>0.40264078027235922</v>
      </c>
      <c r="N1630" t="str">
        <f t="shared" si="101"/>
        <v>04</v>
      </c>
      <c r="O1630">
        <f t="shared" si="102"/>
        <v>2024</v>
      </c>
      <c r="P1630" s="8">
        <f t="shared" si="103"/>
        <v>2402.4</v>
      </c>
    </row>
    <row r="1631" spans="1:16" x14ac:dyDescent="0.3">
      <c r="A1631" s="2" t="s">
        <v>2844</v>
      </c>
      <c r="B1631" s="4">
        <v>45411</v>
      </c>
      <c r="C1631" s="2" t="s">
        <v>2845</v>
      </c>
      <c r="D1631" s="2" t="s">
        <v>41</v>
      </c>
      <c r="E1631" s="2" t="s">
        <v>42</v>
      </c>
      <c r="F1631" s="2" t="s">
        <v>32</v>
      </c>
      <c r="G1631" s="6">
        <v>1</v>
      </c>
      <c r="H1631" s="8">
        <v>1062</v>
      </c>
      <c r="I1631" s="10">
        <v>0</v>
      </c>
      <c r="J1631" s="8">
        <v>1062</v>
      </c>
      <c r="K1631" s="8">
        <v>804.71</v>
      </c>
      <c r="L1631" s="8">
        <v>257.29000000000002</v>
      </c>
      <c r="M1631" s="10">
        <f t="shared" si="100"/>
        <v>0.24226930320150661</v>
      </c>
      <c r="N1631" t="str">
        <f t="shared" si="101"/>
        <v>04</v>
      </c>
      <c r="O1631">
        <f t="shared" si="102"/>
        <v>2024</v>
      </c>
      <c r="P1631" s="8">
        <f t="shared" si="103"/>
        <v>0</v>
      </c>
    </row>
    <row r="1632" spans="1:16" x14ac:dyDescent="0.3">
      <c r="A1632" s="2" t="s">
        <v>2846</v>
      </c>
      <c r="B1632" s="4">
        <v>45411</v>
      </c>
      <c r="C1632" s="2" t="s">
        <v>2847</v>
      </c>
      <c r="D1632" s="2" t="s">
        <v>48</v>
      </c>
      <c r="E1632" s="2" t="s">
        <v>49</v>
      </c>
      <c r="F1632" s="2" t="s">
        <v>25</v>
      </c>
      <c r="G1632" s="6">
        <v>1</v>
      </c>
      <c r="H1632" s="8">
        <v>172</v>
      </c>
      <c r="I1632" s="10">
        <v>0.05</v>
      </c>
      <c r="J1632" s="8">
        <v>163.4</v>
      </c>
      <c r="K1632" s="8">
        <v>104.75</v>
      </c>
      <c r="L1632" s="8">
        <v>58.65</v>
      </c>
      <c r="M1632" s="10">
        <f t="shared" si="100"/>
        <v>0.3589351285189718</v>
      </c>
      <c r="N1632" t="str">
        <f t="shared" si="101"/>
        <v>04</v>
      </c>
      <c r="O1632">
        <f t="shared" si="102"/>
        <v>2024</v>
      </c>
      <c r="P1632" s="8">
        <f t="shared" si="103"/>
        <v>8.6</v>
      </c>
    </row>
    <row r="1633" spans="1:16" x14ac:dyDescent="0.3">
      <c r="A1633" s="2" t="s">
        <v>2848</v>
      </c>
      <c r="B1633" s="4">
        <v>45411</v>
      </c>
      <c r="C1633" s="2" t="s">
        <v>2633</v>
      </c>
      <c r="D1633" s="2" t="s">
        <v>48</v>
      </c>
      <c r="E1633" s="2" t="s">
        <v>49</v>
      </c>
      <c r="F1633" s="2" t="s">
        <v>21</v>
      </c>
      <c r="G1633" s="6">
        <v>2</v>
      </c>
      <c r="H1633" s="8">
        <v>120</v>
      </c>
      <c r="I1633" s="10">
        <v>0.05</v>
      </c>
      <c r="J1633" s="8">
        <v>228</v>
      </c>
      <c r="K1633" s="8">
        <v>164.35</v>
      </c>
      <c r="L1633" s="8">
        <v>63.65</v>
      </c>
      <c r="M1633" s="10">
        <f t="shared" si="100"/>
        <v>0.27916666666666667</v>
      </c>
      <c r="N1633" t="str">
        <f t="shared" si="101"/>
        <v>04</v>
      </c>
      <c r="O1633">
        <f t="shared" si="102"/>
        <v>2024</v>
      </c>
      <c r="P1633" s="8">
        <f t="shared" si="103"/>
        <v>12</v>
      </c>
    </row>
    <row r="1634" spans="1:16" x14ac:dyDescent="0.3">
      <c r="A1634" s="2" t="s">
        <v>2849</v>
      </c>
      <c r="B1634" s="4">
        <v>45411</v>
      </c>
      <c r="C1634" s="2" t="s">
        <v>2850</v>
      </c>
      <c r="D1634" s="2" t="s">
        <v>130</v>
      </c>
      <c r="E1634" s="2" t="s">
        <v>36</v>
      </c>
      <c r="F1634" s="2" t="s">
        <v>16</v>
      </c>
      <c r="G1634" s="6">
        <v>2</v>
      </c>
      <c r="H1634" s="8">
        <v>13260</v>
      </c>
      <c r="I1634" s="10">
        <v>0.05</v>
      </c>
      <c r="J1634" s="8">
        <v>25194</v>
      </c>
      <c r="K1634" s="8">
        <v>19332.98</v>
      </c>
      <c r="L1634" s="8">
        <v>5861.02</v>
      </c>
      <c r="M1634" s="10">
        <f t="shared" si="100"/>
        <v>0.23263554814638407</v>
      </c>
      <c r="N1634" t="str">
        <f t="shared" si="101"/>
        <v>04</v>
      </c>
      <c r="O1634">
        <f t="shared" si="102"/>
        <v>2024</v>
      </c>
      <c r="P1634" s="8">
        <f t="shared" si="103"/>
        <v>1326</v>
      </c>
    </row>
    <row r="1635" spans="1:16" x14ac:dyDescent="0.3">
      <c r="A1635" s="2" t="s">
        <v>2851</v>
      </c>
      <c r="B1635" s="4">
        <v>45411</v>
      </c>
      <c r="C1635" s="2" t="s">
        <v>2467</v>
      </c>
      <c r="D1635" s="2" t="s">
        <v>35</v>
      </c>
      <c r="E1635" s="2" t="s">
        <v>36</v>
      </c>
      <c r="F1635" s="2" t="s">
        <v>43</v>
      </c>
      <c r="G1635" s="6">
        <v>2</v>
      </c>
      <c r="H1635" s="8">
        <v>5760</v>
      </c>
      <c r="I1635" s="10">
        <v>0</v>
      </c>
      <c r="J1635" s="8">
        <v>11520</v>
      </c>
      <c r="K1635" s="8">
        <v>9445.33</v>
      </c>
      <c r="L1635" s="8">
        <v>2074.67</v>
      </c>
      <c r="M1635" s="10">
        <f t="shared" si="100"/>
        <v>0.18009288194444445</v>
      </c>
      <c r="N1635" t="str">
        <f t="shared" si="101"/>
        <v>04</v>
      </c>
      <c r="O1635">
        <f t="shared" si="102"/>
        <v>2024</v>
      </c>
      <c r="P1635" s="8">
        <f t="shared" si="103"/>
        <v>0</v>
      </c>
    </row>
    <row r="1636" spans="1:16" x14ac:dyDescent="0.3">
      <c r="A1636" s="2" t="s">
        <v>2852</v>
      </c>
      <c r="B1636" s="4">
        <v>45411</v>
      </c>
      <c r="C1636" s="2" t="s">
        <v>2476</v>
      </c>
      <c r="D1636" s="2" t="s">
        <v>41</v>
      </c>
      <c r="E1636" s="2" t="s">
        <v>42</v>
      </c>
      <c r="F1636" s="2" t="s">
        <v>16</v>
      </c>
      <c r="G1636" s="6">
        <v>3</v>
      </c>
      <c r="H1636" s="8">
        <v>987</v>
      </c>
      <c r="I1636" s="10">
        <v>0.05</v>
      </c>
      <c r="J1636" s="8">
        <v>2812.95</v>
      </c>
      <c r="K1636" s="8">
        <v>2346.41</v>
      </c>
      <c r="L1636" s="8">
        <v>466.54</v>
      </c>
      <c r="M1636" s="10">
        <f t="shared" si="100"/>
        <v>0.16585435219253811</v>
      </c>
      <c r="N1636" t="str">
        <f t="shared" si="101"/>
        <v>04</v>
      </c>
      <c r="O1636">
        <f t="shared" si="102"/>
        <v>2024</v>
      </c>
      <c r="P1636" s="8">
        <f t="shared" si="103"/>
        <v>148.05000000000001</v>
      </c>
    </row>
    <row r="1637" spans="1:16" x14ac:dyDescent="0.3">
      <c r="A1637" s="2" t="s">
        <v>2853</v>
      </c>
      <c r="B1637" s="4">
        <v>45411</v>
      </c>
      <c r="C1637" s="2" t="s">
        <v>2854</v>
      </c>
      <c r="D1637" s="2" t="s">
        <v>14</v>
      </c>
      <c r="E1637" s="2" t="s">
        <v>15</v>
      </c>
      <c r="F1637" s="2" t="s">
        <v>43</v>
      </c>
      <c r="G1637" s="6">
        <v>1</v>
      </c>
      <c r="H1637" s="8">
        <v>671</v>
      </c>
      <c r="I1637" s="10">
        <v>0.05</v>
      </c>
      <c r="J1637" s="8">
        <v>637.45000000000005</v>
      </c>
      <c r="K1637" s="8">
        <v>385.39</v>
      </c>
      <c r="L1637" s="8">
        <v>252.06</v>
      </c>
      <c r="M1637" s="10">
        <f t="shared" si="100"/>
        <v>0.39541924856851518</v>
      </c>
      <c r="N1637" t="str">
        <f t="shared" si="101"/>
        <v>04</v>
      </c>
      <c r="O1637">
        <f t="shared" si="102"/>
        <v>2024</v>
      </c>
      <c r="P1637" s="8">
        <f t="shared" si="103"/>
        <v>33.550000000000004</v>
      </c>
    </row>
    <row r="1638" spans="1:16" x14ac:dyDescent="0.3">
      <c r="A1638" s="2" t="s">
        <v>2855</v>
      </c>
      <c r="B1638" s="4">
        <v>45411</v>
      </c>
      <c r="C1638" s="2" t="s">
        <v>1951</v>
      </c>
      <c r="D1638" s="2" t="s">
        <v>41</v>
      </c>
      <c r="E1638" s="2" t="s">
        <v>42</v>
      </c>
      <c r="F1638" s="2" t="s">
        <v>21</v>
      </c>
      <c r="G1638" s="6">
        <v>2</v>
      </c>
      <c r="H1638" s="8">
        <v>388</v>
      </c>
      <c r="I1638" s="10">
        <v>0.1</v>
      </c>
      <c r="J1638" s="8">
        <v>698.4</v>
      </c>
      <c r="K1638" s="8">
        <v>548.34</v>
      </c>
      <c r="L1638" s="8">
        <v>150.06</v>
      </c>
      <c r="M1638" s="10">
        <f t="shared" si="100"/>
        <v>0.21486254295532647</v>
      </c>
      <c r="N1638" t="str">
        <f t="shared" si="101"/>
        <v>04</v>
      </c>
      <c r="O1638">
        <f t="shared" si="102"/>
        <v>2024</v>
      </c>
      <c r="P1638" s="8">
        <f t="shared" si="103"/>
        <v>77.600000000000009</v>
      </c>
    </row>
    <row r="1639" spans="1:16" x14ac:dyDescent="0.3">
      <c r="A1639" s="2" t="s">
        <v>2856</v>
      </c>
      <c r="B1639" s="4">
        <v>45411</v>
      </c>
      <c r="C1639" s="2" t="s">
        <v>2857</v>
      </c>
      <c r="D1639" s="2" t="s">
        <v>14</v>
      </c>
      <c r="E1639" s="2" t="s">
        <v>15</v>
      </c>
      <c r="F1639" s="2" t="s">
        <v>32</v>
      </c>
      <c r="G1639" s="6">
        <v>2</v>
      </c>
      <c r="H1639" s="8">
        <v>763</v>
      </c>
      <c r="I1639" s="10">
        <v>0.15</v>
      </c>
      <c r="J1639" s="8">
        <v>1297.0999999999999</v>
      </c>
      <c r="K1639" s="8">
        <v>909.03</v>
      </c>
      <c r="L1639" s="8">
        <v>388.07</v>
      </c>
      <c r="M1639" s="10">
        <f t="shared" si="100"/>
        <v>0.29918279238300827</v>
      </c>
      <c r="N1639" t="str">
        <f t="shared" si="101"/>
        <v>04</v>
      </c>
      <c r="O1639">
        <f t="shared" si="102"/>
        <v>2024</v>
      </c>
      <c r="P1639" s="8">
        <f t="shared" si="103"/>
        <v>228.9</v>
      </c>
    </row>
    <row r="1640" spans="1:16" x14ac:dyDescent="0.3">
      <c r="A1640" s="2" t="s">
        <v>2858</v>
      </c>
      <c r="B1640" s="4">
        <v>45411</v>
      </c>
      <c r="C1640" s="2" t="s">
        <v>2859</v>
      </c>
      <c r="D1640" s="2" t="s">
        <v>48</v>
      </c>
      <c r="E1640" s="2" t="s">
        <v>49</v>
      </c>
      <c r="F1640" s="2" t="s">
        <v>43</v>
      </c>
      <c r="G1640" s="6">
        <v>2</v>
      </c>
      <c r="H1640" s="8">
        <v>162</v>
      </c>
      <c r="I1640" s="10">
        <v>0.15</v>
      </c>
      <c r="J1640" s="8">
        <v>275.39999999999998</v>
      </c>
      <c r="K1640" s="8">
        <v>231.75</v>
      </c>
      <c r="L1640" s="8">
        <v>43.65</v>
      </c>
      <c r="M1640" s="10">
        <f t="shared" si="100"/>
        <v>0.15849673202614381</v>
      </c>
      <c r="N1640" t="str">
        <f t="shared" si="101"/>
        <v>04</v>
      </c>
      <c r="O1640">
        <f t="shared" si="102"/>
        <v>2024</v>
      </c>
      <c r="P1640" s="8">
        <f t="shared" si="103"/>
        <v>48.6</v>
      </c>
    </row>
    <row r="1641" spans="1:16" x14ac:dyDescent="0.3">
      <c r="A1641" s="2" t="s">
        <v>2860</v>
      </c>
      <c r="B1641" s="4">
        <v>45412</v>
      </c>
      <c r="C1641" s="2" t="s">
        <v>2861</v>
      </c>
      <c r="D1641" s="2" t="s">
        <v>28</v>
      </c>
      <c r="E1641" s="2" t="s">
        <v>20</v>
      </c>
      <c r="F1641" s="2" t="s">
        <v>21</v>
      </c>
      <c r="G1641" s="6">
        <v>1</v>
      </c>
      <c r="H1641" s="8">
        <v>55606</v>
      </c>
      <c r="I1641" s="10">
        <v>0.05</v>
      </c>
      <c r="J1641" s="8">
        <v>52825.7</v>
      </c>
      <c r="K1641" s="8">
        <v>39490.76</v>
      </c>
      <c r="L1641" s="8">
        <v>13334.94</v>
      </c>
      <c r="M1641" s="10">
        <f t="shared" si="100"/>
        <v>0.25243281205928175</v>
      </c>
      <c r="N1641" t="str">
        <f t="shared" si="101"/>
        <v>04</v>
      </c>
      <c r="O1641">
        <f t="shared" si="102"/>
        <v>2024</v>
      </c>
      <c r="P1641" s="8">
        <f t="shared" si="103"/>
        <v>2780.3</v>
      </c>
    </row>
    <row r="1642" spans="1:16" x14ac:dyDescent="0.3">
      <c r="A1642" s="2" t="s">
        <v>2862</v>
      </c>
      <c r="B1642" s="4">
        <v>45412</v>
      </c>
      <c r="C1642" s="2" t="s">
        <v>2863</v>
      </c>
      <c r="D1642" s="2" t="s">
        <v>73</v>
      </c>
      <c r="E1642" s="2" t="s">
        <v>49</v>
      </c>
      <c r="F1642" s="2" t="s">
        <v>16</v>
      </c>
      <c r="G1642" s="6">
        <v>1</v>
      </c>
      <c r="H1642" s="8">
        <v>164</v>
      </c>
      <c r="I1642" s="10">
        <v>0.15</v>
      </c>
      <c r="J1642" s="8">
        <v>139.4</v>
      </c>
      <c r="K1642" s="8">
        <v>96.43</v>
      </c>
      <c r="L1642" s="8">
        <v>42.97</v>
      </c>
      <c r="M1642" s="10">
        <f t="shared" si="100"/>
        <v>0.30824964131994259</v>
      </c>
      <c r="N1642" t="str">
        <f t="shared" si="101"/>
        <v>04</v>
      </c>
      <c r="O1642">
        <f t="shared" si="102"/>
        <v>2024</v>
      </c>
      <c r="P1642" s="8">
        <f t="shared" si="103"/>
        <v>24.599999999999998</v>
      </c>
    </row>
    <row r="1643" spans="1:16" x14ac:dyDescent="0.3">
      <c r="A1643" s="2" t="s">
        <v>2864</v>
      </c>
      <c r="B1643" s="4">
        <v>45412</v>
      </c>
      <c r="C1643" s="2" t="s">
        <v>2865</v>
      </c>
      <c r="D1643" s="2" t="s">
        <v>57</v>
      </c>
      <c r="E1643" s="2" t="s">
        <v>20</v>
      </c>
      <c r="F1643" s="2" t="s">
        <v>43</v>
      </c>
      <c r="G1643" s="6">
        <v>1</v>
      </c>
      <c r="H1643" s="8">
        <v>34486</v>
      </c>
      <c r="I1643" s="10">
        <v>0</v>
      </c>
      <c r="J1643" s="8">
        <v>34486</v>
      </c>
      <c r="K1643" s="8">
        <v>25677.22</v>
      </c>
      <c r="L1643" s="8">
        <v>8808.7800000000007</v>
      </c>
      <c r="M1643" s="10">
        <f t="shared" si="100"/>
        <v>0.25543060952270491</v>
      </c>
      <c r="N1643" t="str">
        <f t="shared" si="101"/>
        <v>04</v>
      </c>
      <c r="O1643">
        <f t="shared" si="102"/>
        <v>2024</v>
      </c>
      <c r="P1643" s="8">
        <f t="shared" si="103"/>
        <v>0</v>
      </c>
    </row>
    <row r="1644" spans="1:16" x14ac:dyDescent="0.3">
      <c r="A1644" s="2" t="s">
        <v>2866</v>
      </c>
      <c r="B1644" s="4">
        <v>45412</v>
      </c>
      <c r="C1644" s="2" t="s">
        <v>2867</v>
      </c>
      <c r="D1644" s="2" t="s">
        <v>41</v>
      </c>
      <c r="E1644" s="2" t="s">
        <v>42</v>
      </c>
      <c r="F1644" s="2" t="s">
        <v>32</v>
      </c>
      <c r="G1644" s="6">
        <v>2</v>
      </c>
      <c r="H1644" s="8">
        <v>811</v>
      </c>
      <c r="I1644" s="10">
        <v>0.15</v>
      </c>
      <c r="J1644" s="8">
        <v>1378.7</v>
      </c>
      <c r="K1644" s="8">
        <v>1063.71</v>
      </c>
      <c r="L1644" s="8">
        <v>314.99</v>
      </c>
      <c r="M1644" s="10">
        <f t="shared" si="100"/>
        <v>0.22846884746500326</v>
      </c>
      <c r="N1644" t="str">
        <f t="shared" si="101"/>
        <v>04</v>
      </c>
      <c r="O1644">
        <f t="shared" si="102"/>
        <v>2024</v>
      </c>
      <c r="P1644" s="8">
        <f t="shared" si="103"/>
        <v>243.29999999999998</v>
      </c>
    </row>
    <row r="1645" spans="1:16" x14ac:dyDescent="0.3">
      <c r="A1645" s="2" t="s">
        <v>2868</v>
      </c>
      <c r="B1645" s="4">
        <v>45412</v>
      </c>
      <c r="C1645" s="2" t="s">
        <v>1574</v>
      </c>
      <c r="D1645" s="2" t="s">
        <v>130</v>
      </c>
      <c r="E1645" s="2" t="s">
        <v>36</v>
      </c>
      <c r="F1645" s="2" t="s">
        <v>21</v>
      </c>
      <c r="G1645" s="6">
        <v>1</v>
      </c>
      <c r="H1645" s="8">
        <v>11438</v>
      </c>
      <c r="I1645" s="10">
        <v>0</v>
      </c>
      <c r="J1645" s="8">
        <v>11438</v>
      </c>
      <c r="K1645" s="8">
        <v>8956.09</v>
      </c>
      <c r="L1645" s="8">
        <v>2481.91</v>
      </c>
      <c r="M1645" s="10">
        <f t="shared" si="100"/>
        <v>0.21698810980940722</v>
      </c>
      <c r="N1645" t="str">
        <f t="shared" si="101"/>
        <v>04</v>
      </c>
      <c r="O1645">
        <f t="shared" si="102"/>
        <v>2024</v>
      </c>
      <c r="P1645" s="8">
        <f t="shared" si="103"/>
        <v>0</v>
      </c>
    </row>
    <row r="1646" spans="1:16" x14ac:dyDescent="0.3">
      <c r="A1646" s="2" t="s">
        <v>2869</v>
      </c>
      <c r="B1646" s="4">
        <v>45412</v>
      </c>
      <c r="C1646" s="2" t="s">
        <v>2870</v>
      </c>
      <c r="D1646" s="2" t="s">
        <v>19</v>
      </c>
      <c r="E1646" s="2" t="s">
        <v>20</v>
      </c>
      <c r="F1646" s="2" t="s">
        <v>16</v>
      </c>
      <c r="G1646" s="6">
        <v>1</v>
      </c>
      <c r="H1646" s="8">
        <v>2452</v>
      </c>
      <c r="I1646" s="10">
        <v>0.05</v>
      </c>
      <c r="J1646" s="8">
        <v>2329.4</v>
      </c>
      <c r="K1646" s="8">
        <v>1790.99</v>
      </c>
      <c r="L1646" s="8">
        <v>538.41</v>
      </c>
      <c r="M1646" s="10">
        <f t="shared" si="100"/>
        <v>0.23113677341804753</v>
      </c>
      <c r="N1646" t="str">
        <f t="shared" si="101"/>
        <v>04</v>
      </c>
      <c r="O1646">
        <f t="shared" si="102"/>
        <v>2024</v>
      </c>
      <c r="P1646" s="8">
        <f t="shared" si="103"/>
        <v>122.60000000000001</v>
      </c>
    </row>
    <row r="1647" spans="1:16" x14ac:dyDescent="0.3">
      <c r="A1647" s="2" t="s">
        <v>2871</v>
      </c>
      <c r="B1647" s="4">
        <v>45412</v>
      </c>
      <c r="C1647" s="2" t="s">
        <v>947</v>
      </c>
      <c r="D1647" s="2" t="s">
        <v>31</v>
      </c>
      <c r="E1647" s="2" t="s">
        <v>20</v>
      </c>
      <c r="F1647" s="2" t="s">
        <v>43</v>
      </c>
      <c r="G1647" s="6">
        <v>1</v>
      </c>
      <c r="H1647" s="8">
        <v>19636</v>
      </c>
      <c r="I1647" s="10">
        <v>0</v>
      </c>
      <c r="J1647" s="8">
        <v>19636</v>
      </c>
      <c r="K1647" s="8">
        <v>12698.59</v>
      </c>
      <c r="L1647" s="8">
        <v>6937.41</v>
      </c>
      <c r="M1647" s="10">
        <f t="shared" si="100"/>
        <v>0.35330057038093299</v>
      </c>
      <c r="N1647" t="str">
        <f t="shared" si="101"/>
        <v>04</v>
      </c>
      <c r="O1647">
        <f t="shared" si="102"/>
        <v>2024</v>
      </c>
      <c r="P1647" s="8">
        <f t="shared" si="103"/>
        <v>0</v>
      </c>
    </row>
    <row r="1648" spans="1:16" x14ac:dyDescent="0.3">
      <c r="A1648" s="2" t="s">
        <v>2872</v>
      </c>
      <c r="B1648" s="4">
        <v>45412</v>
      </c>
      <c r="C1648" s="2" t="s">
        <v>2810</v>
      </c>
      <c r="D1648" s="2" t="s">
        <v>76</v>
      </c>
      <c r="E1648" s="2" t="s">
        <v>15</v>
      </c>
      <c r="F1648" s="2" t="s">
        <v>21</v>
      </c>
      <c r="G1648" s="6">
        <v>2</v>
      </c>
      <c r="H1648" s="8">
        <v>2386</v>
      </c>
      <c r="I1648" s="10">
        <v>0.1</v>
      </c>
      <c r="J1648" s="8">
        <v>4294.8</v>
      </c>
      <c r="K1648" s="8">
        <v>3278.78</v>
      </c>
      <c r="L1648" s="8">
        <v>1016.02</v>
      </c>
      <c r="M1648" s="10">
        <f t="shared" si="100"/>
        <v>0.23656980534599981</v>
      </c>
      <c r="N1648" t="str">
        <f t="shared" si="101"/>
        <v>04</v>
      </c>
      <c r="O1648">
        <f t="shared" si="102"/>
        <v>2024</v>
      </c>
      <c r="P1648" s="8">
        <f t="shared" si="103"/>
        <v>477.20000000000005</v>
      </c>
    </row>
    <row r="1649" spans="1:16" x14ac:dyDescent="0.3">
      <c r="A1649" s="2" t="s">
        <v>2873</v>
      </c>
      <c r="B1649" s="4">
        <v>45412</v>
      </c>
      <c r="C1649" s="2" t="s">
        <v>1471</v>
      </c>
      <c r="D1649" s="2" t="s">
        <v>76</v>
      </c>
      <c r="E1649" s="2" t="s">
        <v>15</v>
      </c>
      <c r="F1649" s="2" t="s">
        <v>21</v>
      </c>
      <c r="G1649" s="6">
        <v>3</v>
      </c>
      <c r="H1649" s="8">
        <v>5548</v>
      </c>
      <c r="I1649" s="10">
        <v>0.05</v>
      </c>
      <c r="J1649" s="8">
        <v>15811.8</v>
      </c>
      <c r="K1649" s="8">
        <v>11015.27</v>
      </c>
      <c r="L1649" s="8">
        <v>4796.53</v>
      </c>
      <c r="M1649" s="10">
        <f t="shared" si="100"/>
        <v>0.303351294602765</v>
      </c>
      <c r="N1649" t="str">
        <f t="shared" si="101"/>
        <v>04</v>
      </c>
      <c r="O1649">
        <f t="shared" si="102"/>
        <v>2024</v>
      </c>
      <c r="P1649" s="8">
        <f t="shared" si="103"/>
        <v>832.2</v>
      </c>
    </row>
    <row r="1650" spans="1:16" x14ac:dyDescent="0.3">
      <c r="A1650" s="2" t="s">
        <v>2874</v>
      </c>
      <c r="B1650" s="4">
        <v>45412</v>
      </c>
      <c r="C1650" s="2" t="s">
        <v>2875</v>
      </c>
      <c r="D1650" s="2" t="s">
        <v>130</v>
      </c>
      <c r="E1650" s="2" t="s">
        <v>36</v>
      </c>
      <c r="F1650" s="2" t="s">
        <v>43</v>
      </c>
      <c r="G1650" s="6">
        <v>2</v>
      </c>
      <c r="H1650" s="8">
        <v>21097</v>
      </c>
      <c r="I1650" s="10">
        <v>0</v>
      </c>
      <c r="J1650" s="8">
        <v>42194</v>
      </c>
      <c r="K1650" s="8">
        <v>29367.51</v>
      </c>
      <c r="L1650" s="8">
        <v>12826.49</v>
      </c>
      <c r="M1650" s="10">
        <f t="shared" si="100"/>
        <v>0.30398848177465992</v>
      </c>
      <c r="N1650" t="str">
        <f t="shared" si="101"/>
        <v>04</v>
      </c>
      <c r="O1650">
        <f t="shared" si="102"/>
        <v>2024</v>
      </c>
      <c r="P1650" s="8">
        <f t="shared" si="103"/>
        <v>0</v>
      </c>
    </row>
    <row r="1651" spans="1:16" x14ac:dyDescent="0.3">
      <c r="A1651" s="2" t="s">
        <v>2876</v>
      </c>
      <c r="B1651" s="4">
        <v>45412</v>
      </c>
      <c r="C1651" s="2" t="s">
        <v>451</v>
      </c>
      <c r="D1651" s="2" t="s">
        <v>73</v>
      </c>
      <c r="E1651" s="2" t="s">
        <v>49</v>
      </c>
      <c r="F1651" s="2" t="s">
        <v>16</v>
      </c>
      <c r="G1651" s="6">
        <v>3</v>
      </c>
      <c r="H1651" s="8">
        <v>58</v>
      </c>
      <c r="I1651" s="10">
        <v>0</v>
      </c>
      <c r="J1651" s="8">
        <v>174</v>
      </c>
      <c r="K1651" s="8">
        <v>110.55</v>
      </c>
      <c r="L1651" s="8">
        <v>63.45</v>
      </c>
      <c r="M1651" s="10">
        <f t="shared" si="100"/>
        <v>0.36465517241379314</v>
      </c>
      <c r="N1651" t="str">
        <f t="shared" si="101"/>
        <v>04</v>
      </c>
      <c r="O1651">
        <f t="shared" si="102"/>
        <v>2024</v>
      </c>
      <c r="P1651" s="8">
        <f t="shared" si="103"/>
        <v>0</v>
      </c>
    </row>
    <row r="1652" spans="1:16" x14ac:dyDescent="0.3">
      <c r="A1652" s="2" t="s">
        <v>2877</v>
      </c>
      <c r="B1652" s="4">
        <v>45412</v>
      </c>
      <c r="C1652" s="2" t="s">
        <v>2878</v>
      </c>
      <c r="D1652" s="2" t="s">
        <v>64</v>
      </c>
      <c r="E1652" s="2" t="s">
        <v>36</v>
      </c>
      <c r="F1652" s="2" t="s">
        <v>16</v>
      </c>
      <c r="G1652" s="6">
        <v>3</v>
      </c>
      <c r="H1652" s="8">
        <v>13288</v>
      </c>
      <c r="I1652" s="10">
        <v>0.15</v>
      </c>
      <c r="J1652" s="8">
        <v>33884.400000000001</v>
      </c>
      <c r="K1652" s="8">
        <v>28234.7</v>
      </c>
      <c r="L1652" s="8">
        <v>5649.7</v>
      </c>
      <c r="M1652" s="10">
        <f t="shared" si="100"/>
        <v>0.16673454451015807</v>
      </c>
      <c r="N1652" t="str">
        <f t="shared" si="101"/>
        <v>04</v>
      </c>
      <c r="O1652">
        <f t="shared" si="102"/>
        <v>2024</v>
      </c>
      <c r="P1652" s="8">
        <f t="shared" si="103"/>
        <v>5979.5999999999995</v>
      </c>
    </row>
    <row r="1653" spans="1:16" x14ac:dyDescent="0.3">
      <c r="A1653" s="2" t="s">
        <v>2879</v>
      </c>
      <c r="B1653" s="4">
        <v>45412</v>
      </c>
      <c r="C1653" s="2" t="s">
        <v>773</v>
      </c>
      <c r="D1653" s="2" t="s">
        <v>52</v>
      </c>
      <c r="E1653" s="2" t="s">
        <v>42</v>
      </c>
      <c r="F1653" s="2" t="s">
        <v>43</v>
      </c>
      <c r="G1653" s="6">
        <v>5</v>
      </c>
      <c r="H1653" s="8">
        <v>2878</v>
      </c>
      <c r="I1653" s="10">
        <v>0</v>
      </c>
      <c r="J1653" s="8">
        <v>14390</v>
      </c>
      <c r="K1653" s="8">
        <v>11484.41</v>
      </c>
      <c r="L1653" s="8">
        <v>2905.59</v>
      </c>
      <c r="M1653" s="10">
        <f t="shared" si="100"/>
        <v>0.20191730368311328</v>
      </c>
      <c r="N1653" t="str">
        <f t="shared" si="101"/>
        <v>04</v>
      </c>
      <c r="O1653">
        <f t="shared" si="102"/>
        <v>2024</v>
      </c>
      <c r="P1653" s="8">
        <f t="shared" si="103"/>
        <v>0</v>
      </c>
    </row>
    <row r="1654" spans="1:16" x14ac:dyDescent="0.3">
      <c r="A1654" s="2" t="s">
        <v>2880</v>
      </c>
      <c r="B1654" s="4">
        <v>45412</v>
      </c>
      <c r="C1654" s="2" t="s">
        <v>2881</v>
      </c>
      <c r="D1654" s="2" t="s">
        <v>28</v>
      </c>
      <c r="E1654" s="2" t="s">
        <v>20</v>
      </c>
      <c r="F1654" s="2" t="s">
        <v>32</v>
      </c>
      <c r="G1654" s="6">
        <v>1</v>
      </c>
      <c r="H1654" s="8">
        <v>67594</v>
      </c>
      <c r="I1654" s="10">
        <v>0.1</v>
      </c>
      <c r="J1654" s="8">
        <v>60834.6</v>
      </c>
      <c r="K1654" s="8">
        <v>53535.24</v>
      </c>
      <c r="L1654" s="8">
        <v>7299.36</v>
      </c>
      <c r="M1654" s="10">
        <f t="shared" si="100"/>
        <v>0.11998698109299642</v>
      </c>
      <c r="N1654" t="str">
        <f t="shared" si="101"/>
        <v>04</v>
      </c>
      <c r="O1654">
        <f t="shared" si="102"/>
        <v>2024</v>
      </c>
      <c r="P1654" s="8">
        <f t="shared" si="103"/>
        <v>6759.4000000000005</v>
      </c>
    </row>
    <row r="1655" spans="1:16" x14ac:dyDescent="0.3">
      <c r="A1655" s="2" t="s">
        <v>2882</v>
      </c>
      <c r="B1655" s="4">
        <v>45413</v>
      </c>
      <c r="C1655" s="2" t="s">
        <v>1192</v>
      </c>
      <c r="D1655" s="2" t="s">
        <v>28</v>
      </c>
      <c r="E1655" s="2" t="s">
        <v>20</v>
      </c>
      <c r="F1655" s="2" t="s">
        <v>32</v>
      </c>
      <c r="G1655" s="6">
        <v>1</v>
      </c>
      <c r="H1655" s="8">
        <v>62532</v>
      </c>
      <c r="I1655" s="10">
        <v>0.1</v>
      </c>
      <c r="J1655" s="8">
        <v>56278.8</v>
      </c>
      <c r="K1655" s="8">
        <v>42573.84</v>
      </c>
      <c r="L1655" s="8">
        <v>13704.96</v>
      </c>
      <c r="M1655" s="10">
        <f t="shared" si="100"/>
        <v>0.24351905157892489</v>
      </c>
      <c r="N1655" t="str">
        <f t="shared" si="101"/>
        <v>05</v>
      </c>
      <c r="O1655">
        <f t="shared" si="102"/>
        <v>2024</v>
      </c>
      <c r="P1655" s="8">
        <f t="shared" si="103"/>
        <v>6253.2000000000007</v>
      </c>
    </row>
    <row r="1656" spans="1:16" x14ac:dyDescent="0.3">
      <c r="A1656" s="2" t="s">
        <v>2883</v>
      </c>
      <c r="B1656" s="4">
        <v>45413</v>
      </c>
      <c r="C1656" s="2" t="s">
        <v>453</v>
      </c>
      <c r="D1656" s="2" t="s">
        <v>64</v>
      </c>
      <c r="E1656" s="2" t="s">
        <v>36</v>
      </c>
      <c r="F1656" s="2" t="s">
        <v>25</v>
      </c>
      <c r="G1656" s="6">
        <v>3</v>
      </c>
      <c r="H1656" s="8">
        <v>8877</v>
      </c>
      <c r="I1656" s="10">
        <v>0.1</v>
      </c>
      <c r="J1656" s="8">
        <v>23967.9</v>
      </c>
      <c r="K1656" s="8">
        <v>17840.05</v>
      </c>
      <c r="L1656" s="8">
        <v>6127.85</v>
      </c>
      <c r="M1656" s="10">
        <f t="shared" si="100"/>
        <v>0.25566904067523644</v>
      </c>
      <c r="N1656" t="str">
        <f t="shared" si="101"/>
        <v>05</v>
      </c>
      <c r="O1656">
        <f t="shared" si="102"/>
        <v>2024</v>
      </c>
      <c r="P1656" s="8">
        <f t="shared" si="103"/>
        <v>2663.1000000000004</v>
      </c>
    </row>
    <row r="1657" spans="1:16" x14ac:dyDescent="0.3">
      <c r="A1657" s="2" t="s">
        <v>2884</v>
      </c>
      <c r="B1657" s="4">
        <v>45413</v>
      </c>
      <c r="C1657" s="2" t="s">
        <v>1121</v>
      </c>
      <c r="D1657" s="2" t="s">
        <v>57</v>
      </c>
      <c r="E1657" s="2" t="s">
        <v>20</v>
      </c>
      <c r="F1657" s="2" t="s">
        <v>25</v>
      </c>
      <c r="G1657" s="6">
        <v>1</v>
      </c>
      <c r="H1657" s="8">
        <v>25937</v>
      </c>
      <c r="I1657" s="10">
        <v>0</v>
      </c>
      <c r="J1657" s="8">
        <v>25937</v>
      </c>
      <c r="K1657" s="8">
        <v>18857.72</v>
      </c>
      <c r="L1657" s="8">
        <v>7079.28</v>
      </c>
      <c r="M1657" s="10">
        <f t="shared" si="100"/>
        <v>0.27294135790569457</v>
      </c>
      <c r="N1657" t="str">
        <f t="shared" si="101"/>
        <v>05</v>
      </c>
      <c r="O1657">
        <f t="shared" si="102"/>
        <v>2024</v>
      </c>
      <c r="P1657" s="8">
        <f t="shared" si="103"/>
        <v>0</v>
      </c>
    </row>
    <row r="1658" spans="1:16" x14ac:dyDescent="0.3">
      <c r="A1658" s="2" t="s">
        <v>2885</v>
      </c>
      <c r="B1658" s="4">
        <v>45413</v>
      </c>
      <c r="C1658" s="2" t="s">
        <v>2886</v>
      </c>
      <c r="D1658" s="2" t="s">
        <v>24</v>
      </c>
      <c r="E1658" s="2" t="s">
        <v>20</v>
      </c>
      <c r="F1658" s="2" t="s">
        <v>43</v>
      </c>
      <c r="G1658" s="6">
        <v>3</v>
      </c>
      <c r="H1658" s="8">
        <v>3102</v>
      </c>
      <c r="I1658" s="10">
        <v>0.05</v>
      </c>
      <c r="J1658" s="8">
        <v>8840.7000000000007</v>
      </c>
      <c r="K1658" s="8">
        <v>5121.96</v>
      </c>
      <c r="L1658" s="8">
        <v>3718.74</v>
      </c>
      <c r="M1658" s="10">
        <f t="shared" si="100"/>
        <v>0.42063863721198541</v>
      </c>
      <c r="N1658" t="str">
        <f t="shared" si="101"/>
        <v>05</v>
      </c>
      <c r="O1658">
        <f t="shared" si="102"/>
        <v>2024</v>
      </c>
      <c r="P1658" s="8">
        <f t="shared" si="103"/>
        <v>465.3</v>
      </c>
    </row>
    <row r="1659" spans="1:16" x14ac:dyDescent="0.3">
      <c r="A1659" s="2" t="s">
        <v>2887</v>
      </c>
      <c r="B1659" s="4">
        <v>45413</v>
      </c>
      <c r="C1659" s="2" t="s">
        <v>2888</v>
      </c>
      <c r="D1659" s="2" t="s">
        <v>14</v>
      </c>
      <c r="E1659" s="2" t="s">
        <v>15</v>
      </c>
      <c r="F1659" s="2" t="s">
        <v>16</v>
      </c>
      <c r="G1659" s="6">
        <v>4</v>
      </c>
      <c r="H1659" s="8">
        <v>416</v>
      </c>
      <c r="I1659" s="10">
        <v>0.05</v>
      </c>
      <c r="J1659" s="8">
        <v>1580.8</v>
      </c>
      <c r="K1659" s="8">
        <v>1022.93</v>
      </c>
      <c r="L1659" s="8">
        <v>557.87</v>
      </c>
      <c r="M1659" s="10">
        <f t="shared" si="100"/>
        <v>0.35290359311740893</v>
      </c>
      <c r="N1659" t="str">
        <f t="shared" si="101"/>
        <v>05</v>
      </c>
      <c r="O1659">
        <f t="shared" si="102"/>
        <v>2024</v>
      </c>
      <c r="P1659" s="8">
        <f t="shared" si="103"/>
        <v>83.2</v>
      </c>
    </row>
    <row r="1660" spans="1:16" x14ac:dyDescent="0.3">
      <c r="A1660" s="2" t="s">
        <v>2889</v>
      </c>
      <c r="B1660" s="4">
        <v>45413</v>
      </c>
      <c r="C1660" s="2" t="s">
        <v>2890</v>
      </c>
      <c r="D1660" s="2" t="s">
        <v>48</v>
      </c>
      <c r="E1660" s="2" t="s">
        <v>49</v>
      </c>
      <c r="F1660" s="2" t="s">
        <v>32</v>
      </c>
      <c r="G1660" s="6">
        <v>2</v>
      </c>
      <c r="H1660" s="8">
        <v>190</v>
      </c>
      <c r="I1660" s="10">
        <v>0.1</v>
      </c>
      <c r="J1660" s="8">
        <v>342</v>
      </c>
      <c r="K1660" s="8">
        <v>283.79000000000002</v>
      </c>
      <c r="L1660" s="8">
        <v>58.21</v>
      </c>
      <c r="M1660" s="10">
        <f t="shared" si="100"/>
        <v>0.17020467836257311</v>
      </c>
      <c r="N1660" t="str">
        <f t="shared" si="101"/>
        <v>05</v>
      </c>
      <c r="O1660">
        <f t="shared" si="102"/>
        <v>2024</v>
      </c>
      <c r="P1660" s="8">
        <f t="shared" si="103"/>
        <v>38</v>
      </c>
    </row>
    <row r="1661" spans="1:16" x14ac:dyDescent="0.3">
      <c r="A1661" s="2" t="s">
        <v>2891</v>
      </c>
      <c r="B1661" s="4">
        <v>45413</v>
      </c>
      <c r="C1661" s="2" t="s">
        <v>2662</v>
      </c>
      <c r="D1661" s="2" t="s">
        <v>64</v>
      </c>
      <c r="E1661" s="2" t="s">
        <v>36</v>
      </c>
      <c r="F1661" s="2" t="s">
        <v>16</v>
      </c>
      <c r="G1661" s="6">
        <v>2</v>
      </c>
      <c r="H1661" s="8">
        <v>9803</v>
      </c>
      <c r="I1661" s="10">
        <v>0.1</v>
      </c>
      <c r="J1661" s="8">
        <v>17645.400000000001</v>
      </c>
      <c r="K1661" s="8">
        <v>11825.06</v>
      </c>
      <c r="L1661" s="8">
        <v>5820.34</v>
      </c>
      <c r="M1661" s="10">
        <f t="shared" si="100"/>
        <v>0.32985027259229033</v>
      </c>
      <c r="N1661" t="str">
        <f t="shared" si="101"/>
        <v>05</v>
      </c>
      <c r="O1661">
        <f t="shared" si="102"/>
        <v>2024</v>
      </c>
      <c r="P1661" s="8">
        <f t="shared" si="103"/>
        <v>1960.6000000000001</v>
      </c>
    </row>
    <row r="1662" spans="1:16" x14ac:dyDescent="0.3">
      <c r="A1662" s="2" t="s">
        <v>2892</v>
      </c>
      <c r="B1662" s="4">
        <v>45413</v>
      </c>
      <c r="C1662" s="2" t="s">
        <v>2893</v>
      </c>
      <c r="D1662" s="2" t="s">
        <v>35</v>
      </c>
      <c r="E1662" s="2" t="s">
        <v>36</v>
      </c>
      <c r="F1662" s="2" t="s">
        <v>43</v>
      </c>
      <c r="G1662" s="6">
        <v>1</v>
      </c>
      <c r="H1662" s="8">
        <v>8108</v>
      </c>
      <c r="I1662" s="10">
        <v>0</v>
      </c>
      <c r="J1662" s="8">
        <v>8108</v>
      </c>
      <c r="K1662" s="8">
        <v>6330.76</v>
      </c>
      <c r="L1662" s="8">
        <v>1777.24</v>
      </c>
      <c r="M1662" s="10">
        <f t="shared" si="100"/>
        <v>0.21919585594474594</v>
      </c>
      <c r="N1662" t="str">
        <f t="shared" si="101"/>
        <v>05</v>
      </c>
      <c r="O1662">
        <f t="shared" si="102"/>
        <v>2024</v>
      </c>
      <c r="P1662" s="8">
        <f t="shared" si="103"/>
        <v>0</v>
      </c>
    </row>
    <row r="1663" spans="1:16" x14ac:dyDescent="0.3">
      <c r="A1663" s="2" t="s">
        <v>2894</v>
      </c>
      <c r="B1663" s="4">
        <v>45413</v>
      </c>
      <c r="C1663" s="2" t="s">
        <v>2788</v>
      </c>
      <c r="D1663" s="2" t="s">
        <v>73</v>
      </c>
      <c r="E1663" s="2" t="s">
        <v>49</v>
      </c>
      <c r="F1663" s="2" t="s">
        <v>16</v>
      </c>
      <c r="G1663" s="6">
        <v>1</v>
      </c>
      <c r="H1663" s="8">
        <v>94</v>
      </c>
      <c r="I1663" s="10">
        <v>0.1</v>
      </c>
      <c r="J1663" s="8">
        <v>84.6</v>
      </c>
      <c r="K1663" s="8">
        <v>71.989999999999995</v>
      </c>
      <c r="L1663" s="8">
        <v>12.61</v>
      </c>
      <c r="M1663" s="10">
        <f t="shared" si="100"/>
        <v>0.14905437352245862</v>
      </c>
      <c r="N1663" t="str">
        <f t="shared" si="101"/>
        <v>05</v>
      </c>
      <c r="O1663">
        <f t="shared" si="102"/>
        <v>2024</v>
      </c>
      <c r="P1663" s="8">
        <f t="shared" si="103"/>
        <v>9.4</v>
      </c>
    </row>
    <row r="1664" spans="1:16" x14ac:dyDescent="0.3">
      <c r="A1664" s="2" t="s">
        <v>2895</v>
      </c>
      <c r="B1664" s="4">
        <v>45413</v>
      </c>
      <c r="C1664" s="2" t="s">
        <v>2896</v>
      </c>
      <c r="D1664" s="2" t="s">
        <v>64</v>
      </c>
      <c r="E1664" s="2" t="s">
        <v>36</v>
      </c>
      <c r="F1664" s="2" t="s">
        <v>43</v>
      </c>
      <c r="G1664" s="6">
        <v>1</v>
      </c>
      <c r="H1664" s="8">
        <v>15484</v>
      </c>
      <c r="I1664" s="10">
        <v>0.05</v>
      </c>
      <c r="J1664" s="8">
        <v>14709.8</v>
      </c>
      <c r="K1664" s="8">
        <v>8714.7800000000007</v>
      </c>
      <c r="L1664" s="8">
        <v>5995.02</v>
      </c>
      <c r="M1664" s="10">
        <f t="shared" si="100"/>
        <v>0.40755278793729355</v>
      </c>
      <c r="N1664" t="str">
        <f t="shared" si="101"/>
        <v>05</v>
      </c>
      <c r="O1664">
        <f t="shared" si="102"/>
        <v>2024</v>
      </c>
      <c r="P1664" s="8">
        <f t="shared" si="103"/>
        <v>774.2</v>
      </c>
    </row>
    <row r="1665" spans="1:16" x14ac:dyDescent="0.3">
      <c r="A1665" s="2" t="s">
        <v>2897</v>
      </c>
      <c r="B1665" s="4">
        <v>45414</v>
      </c>
      <c r="C1665" s="2" t="s">
        <v>2898</v>
      </c>
      <c r="D1665" s="2" t="s">
        <v>41</v>
      </c>
      <c r="E1665" s="2" t="s">
        <v>42</v>
      </c>
      <c r="F1665" s="2" t="s">
        <v>32</v>
      </c>
      <c r="G1665" s="6">
        <v>1</v>
      </c>
      <c r="H1665" s="8">
        <v>859</v>
      </c>
      <c r="I1665" s="10">
        <v>0.05</v>
      </c>
      <c r="J1665" s="8">
        <v>816.05</v>
      </c>
      <c r="K1665" s="8">
        <v>501.36</v>
      </c>
      <c r="L1665" s="8">
        <v>314.69</v>
      </c>
      <c r="M1665" s="10">
        <f t="shared" si="100"/>
        <v>0.38562588076710985</v>
      </c>
      <c r="N1665" t="str">
        <f t="shared" si="101"/>
        <v>05</v>
      </c>
      <c r="O1665">
        <f t="shared" si="102"/>
        <v>2024</v>
      </c>
      <c r="P1665" s="8">
        <f t="shared" si="103"/>
        <v>42.95</v>
      </c>
    </row>
    <row r="1666" spans="1:16" x14ac:dyDescent="0.3">
      <c r="A1666" s="2" t="s">
        <v>2899</v>
      </c>
      <c r="B1666" s="4">
        <v>45414</v>
      </c>
      <c r="C1666" s="2" t="s">
        <v>2900</v>
      </c>
      <c r="D1666" s="2" t="s">
        <v>57</v>
      </c>
      <c r="E1666" s="2" t="s">
        <v>20</v>
      </c>
      <c r="F1666" s="2" t="s">
        <v>16</v>
      </c>
      <c r="G1666" s="6">
        <v>1</v>
      </c>
      <c r="H1666" s="8">
        <v>32395</v>
      </c>
      <c r="I1666" s="10">
        <v>0</v>
      </c>
      <c r="J1666" s="8">
        <v>32395</v>
      </c>
      <c r="K1666" s="8">
        <v>19854.96</v>
      </c>
      <c r="L1666" s="8">
        <v>12540.04</v>
      </c>
      <c r="M1666" s="10">
        <f t="shared" si="100"/>
        <v>0.38709800895199881</v>
      </c>
      <c r="N1666" t="str">
        <f t="shared" si="101"/>
        <v>05</v>
      </c>
      <c r="O1666">
        <f t="shared" si="102"/>
        <v>2024</v>
      </c>
      <c r="P1666" s="8">
        <f t="shared" si="103"/>
        <v>0</v>
      </c>
    </row>
    <row r="1667" spans="1:16" x14ac:dyDescent="0.3">
      <c r="A1667" s="2" t="s">
        <v>2901</v>
      </c>
      <c r="B1667" s="4">
        <v>45414</v>
      </c>
      <c r="C1667" s="2" t="s">
        <v>910</v>
      </c>
      <c r="D1667" s="2" t="s">
        <v>24</v>
      </c>
      <c r="E1667" s="2" t="s">
        <v>20</v>
      </c>
      <c r="F1667" s="2" t="s">
        <v>43</v>
      </c>
      <c r="G1667" s="6">
        <v>1</v>
      </c>
      <c r="H1667" s="8">
        <v>3977</v>
      </c>
      <c r="I1667" s="10">
        <v>0.1</v>
      </c>
      <c r="J1667" s="8">
        <v>3579.3</v>
      </c>
      <c r="K1667" s="8">
        <v>3021.81</v>
      </c>
      <c r="L1667" s="8">
        <v>557.49</v>
      </c>
      <c r="M1667" s="10">
        <f t="shared" ref="M1667:M1730" si="104">L1667/J1667</f>
        <v>0.15575391836392591</v>
      </c>
      <c r="N1667" t="str">
        <f t="shared" ref="N1667:N1730" si="105">TEXT(B1667,"mm")</f>
        <v>05</v>
      </c>
      <c r="O1667">
        <f t="shared" ref="O1667:O1730" si="106">YEAR(B1667)</f>
        <v>2024</v>
      </c>
      <c r="P1667" s="8">
        <f t="shared" ref="P1667:P1730" si="107">G1667*H1667*I1667</f>
        <v>397.70000000000005</v>
      </c>
    </row>
    <row r="1668" spans="1:16" x14ac:dyDescent="0.3">
      <c r="A1668" s="2" t="s">
        <v>2902</v>
      </c>
      <c r="B1668" s="4">
        <v>45414</v>
      </c>
      <c r="C1668" s="2" t="s">
        <v>1696</v>
      </c>
      <c r="D1668" s="2" t="s">
        <v>57</v>
      </c>
      <c r="E1668" s="2" t="s">
        <v>20</v>
      </c>
      <c r="F1668" s="2" t="s">
        <v>16</v>
      </c>
      <c r="G1668" s="6">
        <v>1</v>
      </c>
      <c r="H1668" s="8">
        <v>21727</v>
      </c>
      <c r="I1668" s="10">
        <v>0.1</v>
      </c>
      <c r="J1668" s="8">
        <v>19554.3</v>
      </c>
      <c r="K1668" s="8">
        <v>17051.740000000002</v>
      </c>
      <c r="L1668" s="8">
        <v>2502.56</v>
      </c>
      <c r="M1668" s="10">
        <f t="shared" si="104"/>
        <v>0.12798003508179787</v>
      </c>
      <c r="N1668" t="str">
        <f t="shared" si="105"/>
        <v>05</v>
      </c>
      <c r="O1668">
        <f t="shared" si="106"/>
        <v>2024</v>
      </c>
      <c r="P1668" s="8">
        <f t="shared" si="107"/>
        <v>2172.7000000000003</v>
      </c>
    </row>
    <row r="1669" spans="1:16" x14ac:dyDescent="0.3">
      <c r="A1669" s="2" t="s">
        <v>2903</v>
      </c>
      <c r="B1669" s="4">
        <v>45414</v>
      </c>
      <c r="C1669" s="2" t="s">
        <v>1493</v>
      </c>
      <c r="D1669" s="2" t="s">
        <v>130</v>
      </c>
      <c r="E1669" s="2" t="s">
        <v>36</v>
      </c>
      <c r="F1669" s="2" t="s">
        <v>25</v>
      </c>
      <c r="G1669" s="6">
        <v>2</v>
      </c>
      <c r="H1669" s="8">
        <v>11944</v>
      </c>
      <c r="I1669" s="10">
        <v>0.05</v>
      </c>
      <c r="J1669" s="8">
        <v>22693.599999999999</v>
      </c>
      <c r="K1669" s="8">
        <v>18852.39</v>
      </c>
      <c r="L1669" s="8">
        <v>3841.21</v>
      </c>
      <c r="M1669" s="10">
        <f t="shared" si="104"/>
        <v>0.1692640215743646</v>
      </c>
      <c r="N1669" t="str">
        <f t="shared" si="105"/>
        <v>05</v>
      </c>
      <c r="O1669">
        <f t="shared" si="106"/>
        <v>2024</v>
      </c>
      <c r="P1669" s="8">
        <f t="shared" si="107"/>
        <v>1194.4000000000001</v>
      </c>
    </row>
    <row r="1670" spans="1:16" x14ac:dyDescent="0.3">
      <c r="A1670" s="2" t="s">
        <v>2904</v>
      </c>
      <c r="B1670" s="4">
        <v>45414</v>
      </c>
      <c r="C1670" s="2" t="s">
        <v>2476</v>
      </c>
      <c r="D1670" s="2" t="s">
        <v>57</v>
      </c>
      <c r="E1670" s="2" t="s">
        <v>20</v>
      </c>
      <c r="F1670" s="2" t="s">
        <v>21</v>
      </c>
      <c r="G1670" s="6">
        <v>3</v>
      </c>
      <c r="H1670" s="8">
        <v>26881</v>
      </c>
      <c r="I1670" s="10">
        <v>0.05</v>
      </c>
      <c r="J1670" s="8">
        <v>76610.850000000006</v>
      </c>
      <c r="K1670" s="8">
        <v>56935.05</v>
      </c>
      <c r="L1670" s="8">
        <v>19675.8</v>
      </c>
      <c r="M1670" s="10">
        <f t="shared" si="104"/>
        <v>0.25682785140747033</v>
      </c>
      <c r="N1670" t="str">
        <f t="shared" si="105"/>
        <v>05</v>
      </c>
      <c r="O1670">
        <f t="shared" si="106"/>
        <v>2024</v>
      </c>
      <c r="P1670" s="8">
        <f t="shared" si="107"/>
        <v>4032.15</v>
      </c>
    </row>
    <row r="1671" spans="1:16" x14ac:dyDescent="0.3">
      <c r="A1671" s="2" t="s">
        <v>2905</v>
      </c>
      <c r="B1671" s="4">
        <v>45414</v>
      </c>
      <c r="C1671" s="2" t="s">
        <v>1544</v>
      </c>
      <c r="D1671" s="2" t="s">
        <v>31</v>
      </c>
      <c r="E1671" s="2" t="s">
        <v>20</v>
      </c>
      <c r="F1671" s="2" t="s">
        <v>16</v>
      </c>
      <c r="G1671" s="6">
        <v>1</v>
      </c>
      <c r="H1671" s="8">
        <v>15331</v>
      </c>
      <c r="I1671" s="10">
        <v>0.05</v>
      </c>
      <c r="J1671" s="8">
        <v>14564.45</v>
      </c>
      <c r="K1671" s="8">
        <v>12214.3</v>
      </c>
      <c r="L1671" s="8">
        <v>2350.15</v>
      </c>
      <c r="M1671" s="10">
        <f t="shared" si="104"/>
        <v>0.16136208370381305</v>
      </c>
      <c r="N1671" t="str">
        <f t="shared" si="105"/>
        <v>05</v>
      </c>
      <c r="O1671">
        <f t="shared" si="106"/>
        <v>2024</v>
      </c>
      <c r="P1671" s="8">
        <f t="shared" si="107"/>
        <v>766.55000000000007</v>
      </c>
    </row>
    <row r="1672" spans="1:16" x14ac:dyDescent="0.3">
      <c r="A1672" s="2" t="s">
        <v>2906</v>
      </c>
      <c r="B1672" s="4">
        <v>45414</v>
      </c>
      <c r="C1672" s="2" t="s">
        <v>2907</v>
      </c>
      <c r="D1672" s="2" t="s">
        <v>57</v>
      </c>
      <c r="E1672" s="2" t="s">
        <v>20</v>
      </c>
      <c r="F1672" s="2" t="s">
        <v>32</v>
      </c>
      <c r="G1672" s="6">
        <v>3</v>
      </c>
      <c r="H1672" s="8">
        <v>29330</v>
      </c>
      <c r="I1672" s="10">
        <v>0</v>
      </c>
      <c r="J1672" s="8">
        <v>87990</v>
      </c>
      <c r="K1672" s="8">
        <v>62348.55</v>
      </c>
      <c r="L1672" s="8">
        <v>25641.45</v>
      </c>
      <c r="M1672" s="10">
        <f t="shared" si="104"/>
        <v>0.29141322877599729</v>
      </c>
      <c r="N1672" t="str">
        <f t="shared" si="105"/>
        <v>05</v>
      </c>
      <c r="O1672">
        <f t="shared" si="106"/>
        <v>2024</v>
      </c>
      <c r="P1672" s="8">
        <f t="shared" si="107"/>
        <v>0</v>
      </c>
    </row>
    <row r="1673" spans="1:16" x14ac:dyDescent="0.3">
      <c r="A1673" s="2" t="s">
        <v>2908</v>
      </c>
      <c r="B1673" s="4">
        <v>45414</v>
      </c>
      <c r="C1673" s="2" t="s">
        <v>2909</v>
      </c>
      <c r="D1673" s="2" t="s">
        <v>57</v>
      </c>
      <c r="E1673" s="2" t="s">
        <v>20</v>
      </c>
      <c r="F1673" s="2" t="s">
        <v>16</v>
      </c>
      <c r="G1673" s="6">
        <v>5</v>
      </c>
      <c r="H1673" s="8">
        <v>19425</v>
      </c>
      <c r="I1673" s="10">
        <v>0.1</v>
      </c>
      <c r="J1673" s="8">
        <v>87412.5</v>
      </c>
      <c r="K1673" s="8">
        <v>66604.28</v>
      </c>
      <c r="L1673" s="8">
        <v>20808.22</v>
      </c>
      <c r="M1673" s="10">
        <f t="shared" si="104"/>
        <v>0.23804627484627486</v>
      </c>
      <c r="N1673" t="str">
        <f t="shared" si="105"/>
        <v>05</v>
      </c>
      <c r="O1673">
        <f t="shared" si="106"/>
        <v>2024</v>
      </c>
      <c r="P1673" s="8">
        <f t="shared" si="107"/>
        <v>9712.5</v>
      </c>
    </row>
    <row r="1674" spans="1:16" x14ac:dyDescent="0.3">
      <c r="A1674" s="2" t="s">
        <v>2910</v>
      </c>
      <c r="B1674" s="4">
        <v>45414</v>
      </c>
      <c r="C1674" s="2" t="s">
        <v>2911</v>
      </c>
      <c r="D1674" s="2" t="s">
        <v>57</v>
      </c>
      <c r="E1674" s="2" t="s">
        <v>20</v>
      </c>
      <c r="F1674" s="2" t="s">
        <v>32</v>
      </c>
      <c r="G1674" s="6">
        <v>4</v>
      </c>
      <c r="H1674" s="8">
        <v>27342</v>
      </c>
      <c r="I1674" s="10">
        <v>0.05</v>
      </c>
      <c r="J1674" s="8">
        <v>103899.6</v>
      </c>
      <c r="K1674" s="8">
        <v>74652.710000000006</v>
      </c>
      <c r="L1674" s="8">
        <v>29246.89</v>
      </c>
      <c r="M1674" s="10">
        <f t="shared" si="104"/>
        <v>0.28149184404944771</v>
      </c>
      <c r="N1674" t="str">
        <f t="shared" si="105"/>
        <v>05</v>
      </c>
      <c r="O1674">
        <f t="shared" si="106"/>
        <v>2024</v>
      </c>
      <c r="P1674" s="8">
        <f t="shared" si="107"/>
        <v>5468.4000000000005</v>
      </c>
    </row>
    <row r="1675" spans="1:16" x14ac:dyDescent="0.3">
      <c r="A1675" s="2" t="s">
        <v>2912</v>
      </c>
      <c r="B1675" s="4">
        <v>45414</v>
      </c>
      <c r="C1675" s="2" t="s">
        <v>2913</v>
      </c>
      <c r="D1675" s="2" t="s">
        <v>35</v>
      </c>
      <c r="E1675" s="2" t="s">
        <v>36</v>
      </c>
      <c r="F1675" s="2" t="s">
        <v>43</v>
      </c>
      <c r="G1675" s="6">
        <v>1</v>
      </c>
      <c r="H1675" s="8">
        <v>5754</v>
      </c>
      <c r="I1675" s="10">
        <v>0.1</v>
      </c>
      <c r="J1675" s="8">
        <v>5178.6000000000004</v>
      </c>
      <c r="K1675" s="8">
        <v>4002.86</v>
      </c>
      <c r="L1675" s="8">
        <v>1175.74</v>
      </c>
      <c r="M1675" s="10">
        <f t="shared" si="104"/>
        <v>0.22703819565133432</v>
      </c>
      <c r="N1675" t="str">
        <f t="shared" si="105"/>
        <v>05</v>
      </c>
      <c r="O1675">
        <f t="shared" si="106"/>
        <v>2024</v>
      </c>
      <c r="P1675" s="8">
        <f t="shared" si="107"/>
        <v>575.4</v>
      </c>
    </row>
    <row r="1676" spans="1:16" x14ac:dyDescent="0.3">
      <c r="A1676" s="2" t="s">
        <v>2914</v>
      </c>
      <c r="B1676" s="4">
        <v>45415</v>
      </c>
      <c r="C1676" s="2" t="s">
        <v>2915</v>
      </c>
      <c r="D1676" s="2" t="s">
        <v>76</v>
      </c>
      <c r="E1676" s="2" t="s">
        <v>15</v>
      </c>
      <c r="F1676" s="2" t="s">
        <v>16</v>
      </c>
      <c r="G1676" s="6">
        <v>1</v>
      </c>
      <c r="H1676" s="8">
        <v>2777</v>
      </c>
      <c r="I1676" s="10">
        <v>0</v>
      </c>
      <c r="J1676" s="8">
        <v>2777</v>
      </c>
      <c r="K1676" s="8">
        <v>1617.22</v>
      </c>
      <c r="L1676" s="8">
        <v>1159.78</v>
      </c>
      <c r="M1676" s="10">
        <f t="shared" si="104"/>
        <v>0.4176377385667987</v>
      </c>
      <c r="N1676" t="str">
        <f t="shared" si="105"/>
        <v>05</v>
      </c>
      <c r="O1676">
        <f t="shared" si="106"/>
        <v>2024</v>
      </c>
      <c r="P1676" s="8">
        <f t="shared" si="107"/>
        <v>0</v>
      </c>
    </row>
    <row r="1677" spans="1:16" x14ac:dyDescent="0.3">
      <c r="A1677" s="2" t="s">
        <v>2916</v>
      </c>
      <c r="B1677" s="4">
        <v>45415</v>
      </c>
      <c r="C1677" s="2" t="s">
        <v>1244</v>
      </c>
      <c r="D1677" s="2" t="s">
        <v>48</v>
      </c>
      <c r="E1677" s="2" t="s">
        <v>49</v>
      </c>
      <c r="F1677" s="2" t="s">
        <v>21</v>
      </c>
      <c r="G1677" s="6">
        <v>1</v>
      </c>
      <c r="H1677" s="8">
        <v>162</v>
      </c>
      <c r="I1677" s="10">
        <v>0.1</v>
      </c>
      <c r="J1677" s="8">
        <v>145.80000000000001</v>
      </c>
      <c r="K1677" s="8">
        <v>130.01</v>
      </c>
      <c r="L1677" s="8">
        <v>15.79</v>
      </c>
      <c r="M1677" s="10">
        <f t="shared" si="104"/>
        <v>0.10829903978052124</v>
      </c>
      <c r="N1677" t="str">
        <f t="shared" si="105"/>
        <v>05</v>
      </c>
      <c r="O1677">
        <f t="shared" si="106"/>
        <v>2024</v>
      </c>
      <c r="P1677" s="8">
        <f t="shared" si="107"/>
        <v>16.2</v>
      </c>
    </row>
    <row r="1678" spans="1:16" x14ac:dyDescent="0.3">
      <c r="A1678" s="2" t="s">
        <v>2917</v>
      </c>
      <c r="B1678" s="4">
        <v>45415</v>
      </c>
      <c r="C1678" s="2" t="s">
        <v>1672</v>
      </c>
      <c r="D1678" s="2" t="s">
        <v>57</v>
      </c>
      <c r="E1678" s="2" t="s">
        <v>20</v>
      </c>
      <c r="F1678" s="2" t="s">
        <v>32</v>
      </c>
      <c r="G1678" s="6">
        <v>1</v>
      </c>
      <c r="H1678" s="8">
        <v>29356</v>
      </c>
      <c r="I1678" s="10">
        <v>0.05</v>
      </c>
      <c r="J1678" s="8">
        <v>27888.2</v>
      </c>
      <c r="K1678" s="8">
        <v>17746.22</v>
      </c>
      <c r="L1678" s="8">
        <v>10141.98</v>
      </c>
      <c r="M1678" s="10">
        <f t="shared" si="104"/>
        <v>0.36366563636233246</v>
      </c>
      <c r="N1678" t="str">
        <f t="shared" si="105"/>
        <v>05</v>
      </c>
      <c r="O1678">
        <f t="shared" si="106"/>
        <v>2024</v>
      </c>
      <c r="P1678" s="8">
        <f t="shared" si="107"/>
        <v>1467.8000000000002</v>
      </c>
    </row>
    <row r="1679" spans="1:16" x14ac:dyDescent="0.3">
      <c r="A1679" s="2" t="s">
        <v>2918</v>
      </c>
      <c r="B1679" s="4">
        <v>45415</v>
      </c>
      <c r="C1679" s="2" t="s">
        <v>979</v>
      </c>
      <c r="D1679" s="2" t="s">
        <v>19</v>
      </c>
      <c r="E1679" s="2" t="s">
        <v>20</v>
      </c>
      <c r="F1679" s="2" t="s">
        <v>16</v>
      </c>
      <c r="G1679" s="6">
        <v>1</v>
      </c>
      <c r="H1679" s="8">
        <v>2431</v>
      </c>
      <c r="I1679" s="10">
        <v>0.2</v>
      </c>
      <c r="J1679" s="8">
        <v>1944.8</v>
      </c>
      <c r="K1679" s="8">
        <v>1695.02</v>
      </c>
      <c r="L1679" s="8">
        <v>249.78</v>
      </c>
      <c r="M1679" s="10">
        <f t="shared" si="104"/>
        <v>0.12843480049362402</v>
      </c>
      <c r="N1679" t="str">
        <f t="shared" si="105"/>
        <v>05</v>
      </c>
      <c r="O1679">
        <f t="shared" si="106"/>
        <v>2024</v>
      </c>
      <c r="P1679" s="8">
        <f t="shared" si="107"/>
        <v>486.20000000000005</v>
      </c>
    </row>
    <row r="1680" spans="1:16" x14ac:dyDescent="0.3">
      <c r="A1680" s="2" t="s">
        <v>2919</v>
      </c>
      <c r="B1680" s="4">
        <v>45415</v>
      </c>
      <c r="C1680" s="2" t="s">
        <v>2920</v>
      </c>
      <c r="D1680" s="2" t="s">
        <v>41</v>
      </c>
      <c r="E1680" s="2" t="s">
        <v>42</v>
      </c>
      <c r="F1680" s="2" t="s">
        <v>16</v>
      </c>
      <c r="G1680" s="6">
        <v>4</v>
      </c>
      <c r="H1680" s="8">
        <v>992</v>
      </c>
      <c r="I1680" s="10">
        <v>0.05</v>
      </c>
      <c r="J1680" s="8">
        <v>3769.6</v>
      </c>
      <c r="K1680" s="8">
        <v>2910.8</v>
      </c>
      <c r="L1680" s="8">
        <v>858.8</v>
      </c>
      <c r="M1680" s="10">
        <f t="shared" si="104"/>
        <v>0.22782258064516128</v>
      </c>
      <c r="N1680" t="str">
        <f t="shared" si="105"/>
        <v>05</v>
      </c>
      <c r="O1680">
        <f t="shared" si="106"/>
        <v>2024</v>
      </c>
      <c r="P1680" s="8">
        <f t="shared" si="107"/>
        <v>198.4</v>
      </c>
    </row>
    <row r="1681" spans="1:16" x14ac:dyDescent="0.3">
      <c r="A1681" s="2" t="s">
        <v>2921</v>
      </c>
      <c r="B1681" s="4">
        <v>45415</v>
      </c>
      <c r="C1681" s="2" t="s">
        <v>2922</v>
      </c>
      <c r="D1681" s="2" t="s">
        <v>28</v>
      </c>
      <c r="E1681" s="2" t="s">
        <v>20</v>
      </c>
      <c r="F1681" s="2" t="s">
        <v>21</v>
      </c>
      <c r="G1681" s="6">
        <v>1</v>
      </c>
      <c r="H1681" s="8">
        <v>65714</v>
      </c>
      <c r="I1681" s="10">
        <v>0.1</v>
      </c>
      <c r="J1681" s="8">
        <v>59142.6</v>
      </c>
      <c r="K1681" s="8">
        <v>41877.129999999997</v>
      </c>
      <c r="L1681" s="8">
        <v>17265.47</v>
      </c>
      <c r="M1681" s="10">
        <f t="shared" si="104"/>
        <v>0.29192950597369749</v>
      </c>
      <c r="N1681" t="str">
        <f t="shared" si="105"/>
        <v>05</v>
      </c>
      <c r="O1681">
        <f t="shared" si="106"/>
        <v>2024</v>
      </c>
      <c r="P1681" s="8">
        <f t="shared" si="107"/>
        <v>6571.4000000000005</v>
      </c>
    </row>
    <row r="1682" spans="1:16" x14ac:dyDescent="0.3">
      <c r="A1682" s="2" t="s">
        <v>2923</v>
      </c>
      <c r="B1682" s="4">
        <v>45415</v>
      </c>
      <c r="C1682" s="2" t="s">
        <v>2557</v>
      </c>
      <c r="D1682" s="2" t="s">
        <v>73</v>
      </c>
      <c r="E1682" s="2" t="s">
        <v>49</v>
      </c>
      <c r="F1682" s="2" t="s">
        <v>21</v>
      </c>
      <c r="G1682" s="6">
        <v>3</v>
      </c>
      <c r="H1682" s="8">
        <v>117</v>
      </c>
      <c r="I1682" s="10">
        <v>0.1</v>
      </c>
      <c r="J1682" s="8">
        <v>315.89999999999998</v>
      </c>
      <c r="K1682" s="8">
        <v>246.22</v>
      </c>
      <c r="L1682" s="8">
        <v>69.680000000000007</v>
      </c>
      <c r="M1682" s="10">
        <f t="shared" si="104"/>
        <v>0.22057613168724283</v>
      </c>
      <c r="N1682" t="str">
        <f t="shared" si="105"/>
        <v>05</v>
      </c>
      <c r="O1682">
        <f t="shared" si="106"/>
        <v>2024</v>
      </c>
      <c r="P1682" s="8">
        <f t="shared" si="107"/>
        <v>35.1</v>
      </c>
    </row>
    <row r="1683" spans="1:16" x14ac:dyDescent="0.3">
      <c r="A1683" s="2" t="s">
        <v>2924</v>
      </c>
      <c r="B1683" s="4">
        <v>45415</v>
      </c>
      <c r="C1683" s="2" t="s">
        <v>2925</v>
      </c>
      <c r="D1683" s="2" t="s">
        <v>64</v>
      </c>
      <c r="E1683" s="2" t="s">
        <v>36</v>
      </c>
      <c r="F1683" s="2" t="s">
        <v>43</v>
      </c>
      <c r="G1683" s="6">
        <v>1</v>
      </c>
      <c r="H1683" s="8">
        <v>13219</v>
      </c>
      <c r="I1683" s="10">
        <v>0.05</v>
      </c>
      <c r="J1683" s="8">
        <v>12558.05</v>
      </c>
      <c r="K1683" s="8">
        <v>8425.6299999999992</v>
      </c>
      <c r="L1683" s="8">
        <v>4132.42</v>
      </c>
      <c r="M1683" s="10">
        <f t="shared" si="104"/>
        <v>0.32906542018864399</v>
      </c>
      <c r="N1683" t="str">
        <f t="shared" si="105"/>
        <v>05</v>
      </c>
      <c r="O1683">
        <f t="shared" si="106"/>
        <v>2024</v>
      </c>
      <c r="P1683" s="8">
        <f t="shared" si="107"/>
        <v>660.95</v>
      </c>
    </row>
    <row r="1684" spans="1:16" x14ac:dyDescent="0.3">
      <c r="A1684" s="2" t="s">
        <v>2926</v>
      </c>
      <c r="B1684" s="4">
        <v>45415</v>
      </c>
      <c r="C1684" s="2" t="s">
        <v>692</v>
      </c>
      <c r="D1684" s="2" t="s">
        <v>28</v>
      </c>
      <c r="E1684" s="2" t="s">
        <v>20</v>
      </c>
      <c r="F1684" s="2" t="s">
        <v>32</v>
      </c>
      <c r="G1684" s="6">
        <v>4</v>
      </c>
      <c r="H1684" s="8">
        <v>59749</v>
      </c>
      <c r="I1684" s="10">
        <v>0.15</v>
      </c>
      <c r="J1684" s="8">
        <v>203146.6</v>
      </c>
      <c r="K1684" s="8">
        <v>142122.79999999999</v>
      </c>
      <c r="L1684" s="8">
        <v>61023.8</v>
      </c>
      <c r="M1684" s="10">
        <f t="shared" si="104"/>
        <v>0.30039291821768122</v>
      </c>
      <c r="N1684" t="str">
        <f t="shared" si="105"/>
        <v>05</v>
      </c>
      <c r="O1684">
        <f t="shared" si="106"/>
        <v>2024</v>
      </c>
      <c r="P1684" s="8">
        <f t="shared" si="107"/>
        <v>35849.4</v>
      </c>
    </row>
    <row r="1685" spans="1:16" x14ac:dyDescent="0.3">
      <c r="A1685" s="2" t="s">
        <v>2927</v>
      </c>
      <c r="B1685" s="4">
        <v>45415</v>
      </c>
      <c r="C1685" s="2" t="s">
        <v>2928</v>
      </c>
      <c r="D1685" s="2" t="s">
        <v>28</v>
      </c>
      <c r="E1685" s="2" t="s">
        <v>20</v>
      </c>
      <c r="F1685" s="2" t="s">
        <v>32</v>
      </c>
      <c r="G1685" s="6">
        <v>1</v>
      </c>
      <c r="H1685" s="8">
        <v>55879</v>
      </c>
      <c r="I1685" s="10">
        <v>0.15</v>
      </c>
      <c r="J1685" s="8">
        <v>47497.15</v>
      </c>
      <c r="K1685" s="8">
        <v>36910</v>
      </c>
      <c r="L1685" s="8">
        <v>10587.15</v>
      </c>
      <c r="M1685" s="10">
        <f t="shared" si="104"/>
        <v>0.22290074246560054</v>
      </c>
      <c r="N1685" t="str">
        <f t="shared" si="105"/>
        <v>05</v>
      </c>
      <c r="O1685">
        <f t="shared" si="106"/>
        <v>2024</v>
      </c>
      <c r="P1685" s="8">
        <f t="shared" si="107"/>
        <v>8381.85</v>
      </c>
    </row>
    <row r="1686" spans="1:16" x14ac:dyDescent="0.3">
      <c r="A1686" s="2" t="s">
        <v>2929</v>
      </c>
      <c r="B1686" s="4">
        <v>45415</v>
      </c>
      <c r="C1686" s="2" t="s">
        <v>2930</v>
      </c>
      <c r="D1686" s="2" t="s">
        <v>64</v>
      </c>
      <c r="E1686" s="2" t="s">
        <v>36</v>
      </c>
      <c r="F1686" s="2" t="s">
        <v>16</v>
      </c>
      <c r="G1686" s="6">
        <v>4</v>
      </c>
      <c r="H1686" s="8">
        <v>11755</v>
      </c>
      <c r="I1686" s="10">
        <v>0.1</v>
      </c>
      <c r="J1686" s="8">
        <v>42318</v>
      </c>
      <c r="K1686" s="8">
        <v>30570.33</v>
      </c>
      <c r="L1686" s="8">
        <v>11747.67</v>
      </c>
      <c r="M1686" s="10">
        <f t="shared" si="104"/>
        <v>0.27760456543314904</v>
      </c>
      <c r="N1686" t="str">
        <f t="shared" si="105"/>
        <v>05</v>
      </c>
      <c r="O1686">
        <f t="shared" si="106"/>
        <v>2024</v>
      </c>
      <c r="P1686" s="8">
        <f t="shared" si="107"/>
        <v>4702</v>
      </c>
    </row>
    <row r="1687" spans="1:16" x14ac:dyDescent="0.3">
      <c r="A1687" s="2" t="s">
        <v>2931</v>
      </c>
      <c r="B1687" s="4">
        <v>45415</v>
      </c>
      <c r="C1687" s="2" t="s">
        <v>968</v>
      </c>
      <c r="D1687" s="2" t="s">
        <v>24</v>
      </c>
      <c r="E1687" s="2" t="s">
        <v>20</v>
      </c>
      <c r="F1687" s="2" t="s">
        <v>25</v>
      </c>
      <c r="G1687" s="6">
        <v>1</v>
      </c>
      <c r="H1687" s="8">
        <v>3188</v>
      </c>
      <c r="I1687" s="10">
        <v>0.15</v>
      </c>
      <c r="J1687" s="8">
        <v>2709.8</v>
      </c>
      <c r="K1687" s="8">
        <v>1816.84</v>
      </c>
      <c r="L1687" s="8">
        <v>892.96</v>
      </c>
      <c r="M1687" s="10">
        <f t="shared" si="104"/>
        <v>0.32952985460181561</v>
      </c>
      <c r="N1687" t="str">
        <f t="shared" si="105"/>
        <v>05</v>
      </c>
      <c r="O1687">
        <f t="shared" si="106"/>
        <v>2024</v>
      </c>
      <c r="P1687" s="8">
        <f t="shared" si="107"/>
        <v>478.2</v>
      </c>
    </row>
    <row r="1688" spans="1:16" x14ac:dyDescent="0.3">
      <c r="A1688" s="2" t="s">
        <v>2932</v>
      </c>
      <c r="B1688" s="4">
        <v>45415</v>
      </c>
      <c r="C1688" s="2" t="s">
        <v>552</v>
      </c>
      <c r="D1688" s="2" t="s">
        <v>76</v>
      </c>
      <c r="E1688" s="2" t="s">
        <v>15</v>
      </c>
      <c r="F1688" s="2" t="s">
        <v>43</v>
      </c>
      <c r="G1688" s="6">
        <v>2</v>
      </c>
      <c r="H1688" s="8">
        <v>2024</v>
      </c>
      <c r="I1688" s="10">
        <v>0.1</v>
      </c>
      <c r="J1688" s="8">
        <v>3643.2</v>
      </c>
      <c r="K1688" s="8">
        <v>3167.22</v>
      </c>
      <c r="L1688" s="8">
        <v>475.98</v>
      </c>
      <c r="M1688" s="10">
        <f t="shared" si="104"/>
        <v>0.13064888010540185</v>
      </c>
      <c r="N1688" t="str">
        <f t="shared" si="105"/>
        <v>05</v>
      </c>
      <c r="O1688">
        <f t="shared" si="106"/>
        <v>2024</v>
      </c>
      <c r="P1688" s="8">
        <f t="shared" si="107"/>
        <v>404.8</v>
      </c>
    </row>
    <row r="1689" spans="1:16" x14ac:dyDescent="0.3">
      <c r="A1689" s="2" t="s">
        <v>2933</v>
      </c>
      <c r="B1689" s="4">
        <v>45415</v>
      </c>
      <c r="C1689" s="2" t="s">
        <v>1152</v>
      </c>
      <c r="D1689" s="2" t="s">
        <v>57</v>
      </c>
      <c r="E1689" s="2" t="s">
        <v>20</v>
      </c>
      <c r="F1689" s="2" t="s">
        <v>25</v>
      </c>
      <c r="G1689" s="6">
        <v>1</v>
      </c>
      <c r="H1689" s="8">
        <v>21156</v>
      </c>
      <c r="I1689" s="10">
        <v>0.1</v>
      </c>
      <c r="J1689" s="8">
        <v>19040.400000000001</v>
      </c>
      <c r="K1689" s="8">
        <v>14492.39</v>
      </c>
      <c r="L1689" s="8">
        <v>4548.01</v>
      </c>
      <c r="M1689" s="10">
        <f t="shared" si="104"/>
        <v>0.23886105333921556</v>
      </c>
      <c r="N1689" t="str">
        <f t="shared" si="105"/>
        <v>05</v>
      </c>
      <c r="O1689">
        <f t="shared" si="106"/>
        <v>2024</v>
      </c>
      <c r="P1689" s="8">
        <f t="shared" si="107"/>
        <v>2115.6</v>
      </c>
    </row>
    <row r="1690" spans="1:16" x14ac:dyDescent="0.3">
      <c r="A1690" s="2" t="s">
        <v>2934</v>
      </c>
      <c r="B1690" s="4">
        <v>45416</v>
      </c>
      <c r="C1690" s="2" t="s">
        <v>2358</v>
      </c>
      <c r="D1690" s="2" t="s">
        <v>31</v>
      </c>
      <c r="E1690" s="2" t="s">
        <v>20</v>
      </c>
      <c r="F1690" s="2" t="s">
        <v>43</v>
      </c>
      <c r="G1690" s="6">
        <v>1</v>
      </c>
      <c r="H1690" s="8">
        <v>20756</v>
      </c>
      <c r="I1690" s="10">
        <v>0.1</v>
      </c>
      <c r="J1690" s="8">
        <v>18680.400000000001</v>
      </c>
      <c r="K1690" s="8">
        <v>15045.42</v>
      </c>
      <c r="L1690" s="8">
        <v>3634.98</v>
      </c>
      <c r="M1690" s="10">
        <f t="shared" si="104"/>
        <v>0.1945879103231194</v>
      </c>
      <c r="N1690" t="str">
        <f t="shared" si="105"/>
        <v>05</v>
      </c>
      <c r="O1690">
        <f t="shared" si="106"/>
        <v>2024</v>
      </c>
      <c r="P1690" s="8">
        <f t="shared" si="107"/>
        <v>2075.6</v>
      </c>
    </row>
    <row r="1691" spans="1:16" x14ac:dyDescent="0.3">
      <c r="A1691" s="2" t="s">
        <v>2935</v>
      </c>
      <c r="B1691" s="4">
        <v>45416</v>
      </c>
      <c r="C1691" s="2" t="s">
        <v>63</v>
      </c>
      <c r="D1691" s="2" t="s">
        <v>19</v>
      </c>
      <c r="E1691" s="2" t="s">
        <v>20</v>
      </c>
      <c r="F1691" s="2" t="s">
        <v>43</v>
      </c>
      <c r="G1691" s="6">
        <v>2</v>
      </c>
      <c r="H1691" s="8">
        <v>2181</v>
      </c>
      <c r="I1691" s="10">
        <v>0.05</v>
      </c>
      <c r="J1691" s="8">
        <v>4143.8999999999996</v>
      </c>
      <c r="K1691" s="8">
        <v>2449.8000000000002</v>
      </c>
      <c r="L1691" s="8">
        <v>1694.1</v>
      </c>
      <c r="M1691" s="10">
        <f t="shared" si="104"/>
        <v>0.40881778035184246</v>
      </c>
      <c r="N1691" t="str">
        <f t="shared" si="105"/>
        <v>05</v>
      </c>
      <c r="O1691">
        <f t="shared" si="106"/>
        <v>2024</v>
      </c>
      <c r="P1691" s="8">
        <f t="shared" si="107"/>
        <v>218.10000000000002</v>
      </c>
    </row>
    <row r="1692" spans="1:16" x14ac:dyDescent="0.3">
      <c r="A1692" s="2" t="s">
        <v>2936</v>
      </c>
      <c r="B1692" s="4">
        <v>45416</v>
      </c>
      <c r="C1692" s="2" t="s">
        <v>2937</v>
      </c>
      <c r="D1692" s="2" t="s">
        <v>24</v>
      </c>
      <c r="E1692" s="2" t="s">
        <v>20</v>
      </c>
      <c r="F1692" s="2" t="s">
        <v>25</v>
      </c>
      <c r="G1692" s="6">
        <v>1</v>
      </c>
      <c r="H1692" s="8">
        <v>1243</v>
      </c>
      <c r="I1692" s="10">
        <v>0.05</v>
      </c>
      <c r="J1692" s="8">
        <v>1180.8499999999999</v>
      </c>
      <c r="K1692" s="8">
        <v>691.67</v>
      </c>
      <c r="L1692" s="8">
        <v>489.18</v>
      </c>
      <c r="M1692" s="10">
        <f t="shared" si="104"/>
        <v>0.41426091374857099</v>
      </c>
      <c r="N1692" t="str">
        <f t="shared" si="105"/>
        <v>05</v>
      </c>
      <c r="O1692">
        <f t="shared" si="106"/>
        <v>2024</v>
      </c>
      <c r="P1692" s="8">
        <f t="shared" si="107"/>
        <v>62.150000000000006</v>
      </c>
    </row>
    <row r="1693" spans="1:16" x14ac:dyDescent="0.3">
      <c r="A1693" s="2" t="s">
        <v>2938</v>
      </c>
      <c r="B1693" s="4">
        <v>45416</v>
      </c>
      <c r="C1693" s="2" t="s">
        <v>1212</v>
      </c>
      <c r="D1693" s="2" t="s">
        <v>35</v>
      </c>
      <c r="E1693" s="2" t="s">
        <v>36</v>
      </c>
      <c r="F1693" s="2" t="s">
        <v>43</v>
      </c>
      <c r="G1693" s="6">
        <v>1</v>
      </c>
      <c r="H1693" s="8">
        <v>6777</v>
      </c>
      <c r="I1693" s="10">
        <v>0.05</v>
      </c>
      <c r="J1693" s="8">
        <v>6438.15</v>
      </c>
      <c r="K1693" s="8">
        <v>4120.3999999999996</v>
      </c>
      <c r="L1693" s="8">
        <v>2317.75</v>
      </c>
      <c r="M1693" s="10">
        <f t="shared" si="104"/>
        <v>0.36000248518596184</v>
      </c>
      <c r="N1693" t="str">
        <f t="shared" si="105"/>
        <v>05</v>
      </c>
      <c r="O1693">
        <f t="shared" si="106"/>
        <v>2024</v>
      </c>
      <c r="P1693" s="8">
        <f t="shared" si="107"/>
        <v>338.85</v>
      </c>
    </row>
    <row r="1694" spans="1:16" x14ac:dyDescent="0.3">
      <c r="A1694" s="2" t="s">
        <v>2939</v>
      </c>
      <c r="B1694" s="4">
        <v>45416</v>
      </c>
      <c r="C1694" s="2" t="s">
        <v>2940</v>
      </c>
      <c r="D1694" s="2" t="s">
        <v>28</v>
      </c>
      <c r="E1694" s="2" t="s">
        <v>20</v>
      </c>
      <c r="F1694" s="2" t="s">
        <v>32</v>
      </c>
      <c r="G1694" s="6">
        <v>1</v>
      </c>
      <c r="H1694" s="8">
        <v>62670</v>
      </c>
      <c r="I1694" s="10">
        <v>0.1</v>
      </c>
      <c r="J1694" s="8">
        <v>56403</v>
      </c>
      <c r="K1694" s="8">
        <v>46683.91</v>
      </c>
      <c r="L1694" s="8">
        <v>9719.09</v>
      </c>
      <c r="M1694" s="10">
        <f t="shared" si="104"/>
        <v>0.1723151250819992</v>
      </c>
      <c r="N1694" t="str">
        <f t="shared" si="105"/>
        <v>05</v>
      </c>
      <c r="O1694">
        <f t="shared" si="106"/>
        <v>2024</v>
      </c>
      <c r="P1694" s="8">
        <f t="shared" si="107"/>
        <v>6267</v>
      </c>
    </row>
    <row r="1695" spans="1:16" x14ac:dyDescent="0.3">
      <c r="A1695" s="2" t="s">
        <v>2941</v>
      </c>
      <c r="B1695" s="4">
        <v>45416</v>
      </c>
      <c r="C1695" s="2" t="s">
        <v>1011</v>
      </c>
      <c r="D1695" s="2" t="s">
        <v>28</v>
      </c>
      <c r="E1695" s="2" t="s">
        <v>20</v>
      </c>
      <c r="F1695" s="2" t="s">
        <v>43</v>
      </c>
      <c r="G1695" s="6">
        <v>3</v>
      </c>
      <c r="H1695" s="8">
        <v>72323</v>
      </c>
      <c r="I1695" s="10">
        <v>0.05</v>
      </c>
      <c r="J1695" s="8">
        <v>206120.55</v>
      </c>
      <c r="K1695" s="8">
        <v>122947.69</v>
      </c>
      <c r="L1695" s="8">
        <v>83172.86</v>
      </c>
      <c r="M1695" s="10">
        <f t="shared" si="104"/>
        <v>0.4035156125869061</v>
      </c>
      <c r="N1695" t="str">
        <f t="shared" si="105"/>
        <v>05</v>
      </c>
      <c r="O1695">
        <f t="shared" si="106"/>
        <v>2024</v>
      </c>
      <c r="P1695" s="8">
        <f t="shared" si="107"/>
        <v>10848.45</v>
      </c>
    </row>
    <row r="1696" spans="1:16" x14ac:dyDescent="0.3">
      <c r="A1696" s="2" t="s">
        <v>2942</v>
      </c>
      <c r="B1696" s="4">
        <v>45416</v>
      </c>
      <c r="C1696" s="2" t="s">
        <v>2943</v>
      </c>
      <c r="D1696" s="2" t="s">
        <v>73</v>
      </c>
      <c r="E1696" s="2" t="s">
        <v>49</v>
      </c>
      <c r="F1696" s="2" t="s">
        <v>43</v>
      </c>
      <c r="G1696" s="6">
        <v>1</v>
      </c>
      <c r="H1696" s="8">
        <v>92</v>
      </c>
      <c r="I1696" s="10">
        <v>0</v>
      </c>
      <c r="J1696" s="8">
        <v>92</v>
      </c>
      <c r="K1696" s="8">
        <v>67.98</v>
      </c>
      <c r="L1696" s="8">
        <v>24.02</v>
      </c>
      <c r="M1696" s="10">
        <f t="shared" si="104"/>
        <v>0.26108695652173913</v>
      </c>
      <c r="N1696" t="str">
        <f t="shared" si="105"/>
        <v>05</v>
      </c>
      <c r="O1696">
        <f t="shared" si="106"/>
        <v>2024</v>
      </c>
      <c r="P1696" s="8">
        <f t="shared" si="107"/>
        <v>0</v>
      </c>
    </row>
    <row r="1697" spans="1:16" x14ac:dyDescent="0.3">
      <c r="A1697" s="2" t="s">
        <v>2944</v>
      </c>
      <c r="B1697" s="4">
        <v>45416</v>
      </c>
      <c r="C1697" s="2" t="s">
        <v>2945</v>
      </c>
      <c r="D1697" s="2" t="s">
        <v>64</v>
      </c>
      <c r="E1697" s="2" t="s">
        <v>36</v>
      </c>
      <c r="F1697" s="2" t="s">
        <v>21</v>
      </c>
      <c r="G1697" s="6">
        <v>2</v>
      </c>
      <c r="H1697" s="8">
        <v>13899</v>
      </c>
      <c r="I1697" s="10">
        <v>0.05</v>
      </c>
      <c r="J1697" s="8">
        <v>26408.1</v>
      </c>
      <c r="K1697" s="8">
        <v>19682.22</v>
      </c>
      <c r="L1697" s="8">
        <v>6725.88</v>
      </c>
      <c r="M1697" s="10">
        <f t="shared" si="104"/>
        <v>0.25469003828370845</v>
      </c>
      <c r="N1697" t="str">
        <f t="shared" si="105"/>
        <v>05</v>
      </c>
      <c r="O1697">
        <f t="shared" si="106"/>
        <v>2024</v>
      </c>
      <c r="P1697" s="8">
        <f t="shared" si="107"/>
        <v>1389.9</v>
      </c>
    </row>
    <row r="1698" spans="1:16" x14ac:dyDescent="0.3">
      <c r="A1698" s="2" t="s">
        <v>2946</v>
      </c>
      <c r="B1698" s="4">
        <v>45416</v>
      </c>
      <c r="C1698" s="2" t="s">
        <v>1970</v>
      </c>
      <c r="D1698" s="2" t="s">
        <v>52</v>
      </c>
      <c r="E1698" s="2" t="s">
        <v>42</v>
      </c>
      <c r="F1698" s="2" t="s">
        <v>16</v>
      </c>
      <c r="G1698" s="6">
        <v>3</v>
      </c>
      <c r="H1698" s="8">
        <v>1845</v>
      </c>
      <c r="I1698" s="10">
        <v>0</v>
      </c>
      <c r="J1698" s="8">
        <v>5535</v>
      </c>
      <c r="K1698" s="8">
        <v>4454.8500000000004</v>
      </c>
      <c r="L1698" s="8">
        <v>1080.1500000000001</v>
      </c>
      <c r="M1698" s="10">
        <f t="shared" si="104"/>
        <v>0.19514905149051492</v>
      </c>
      <c r="N1698" t="str">
        <f t="shared" si="105"/>
        <v>05</v>
      </c>
      <c r="O1698">
        <f t="shared" si="106"/>
        <v>2024</v>
      </c>
      <c r="P1698" s="8">
        <f t="shared" si="107"/>
        <v>0</v>
      </c>
    </row>
    <row r="1699" spans="1:16" x14ac:dyDescent="0.3">
      <c r="A1699" s="2" t="s">
        <v>2947</v>
      </c>
      <c r="B1699" s="4">
        <v>45416</v>
      </c>
      <c r="C1699" s="2" t="s">
        <v>2948</v>
      </c>
      <c r="D1699" s="2" t="s">
        <v>57</v>
      </c>
      <c r="E1699" s="2" t="s">
        <v>20</v>
      </c>
      <c r="F1699" s="2" t="s">
        <v>43</v>
      </c>
      <c r="G1699" s="6">
        <v>1</v>
      </c>
      <c r="H1699" s="8">
        <v>34154</v>
      </c>
      <c r="I1699" s="10">
        <v>0.05</v>
      </c>
      <c r="J1699" s="8">
        <v>32446.3</v>
      </c>
      <c r="K1699" s="8">
        <v>24839.59</v>
      </c>
      <c r="L1699" s="8">
        <v>7606.71</v>
      </c>
      <c r="M1699" s="10">
        <f t="shared" si="104"/>
        <v>0.23443998237087127</v>
      </c>
      <c r="N1699" t="str">
        <f t="shared" si="105"/>
        <v>05</v>
      </c>
      <c r="O1699">
        <f t="shared" si="106"/>
        <v>2024</v>
      </c>
      <c r="P1699" s="8">
        <f t="shared" si="107"/>
        <v>1707.7</v>
      </c>
    </row>
    <row r="1700" spans="1:16" x14ac:dyDescent="0.3">
      <c r="A1700" s="2" t="s">
        <v>2949</v>
      </c>
      <c r="B1700" s="4">
        <v>45416</v>
      </c>
      <c r="C1700" s="2" t="s">
        <v>88</v>
      </c>
      <c r="D1700" s="2" t="s">
        <v>57</v>
      </c>
      <c r="E1700" s="2" t="s">
        <v>20</v>
      </c>
      <c r="F1700" s="2" t="s">
        <v>25</v>
      </c>
      <c r="G1700" s="6">
        <v>3</v>
      </c>
      <c r="H1700" s="8">
        <v>28868</v>
      </c>
      <c r="I1700" s="10">
        <v>0.05</v>
      </c>
      <c r="J1700" s="8">
        <v>82273.8</v>
      </c>
      <c r="K1700" s="8">
        <v>63677.18</v>
      </c>
      <c r="L1700" s="8">
        <v>18596.62</v>
      </c>
      <c r="M1700" s="10">
        <f t="shared" si="104"/>
        <v>0.22603331801861587</v>
      </c>
      <c r="N1700" t="str">
        <f t="shared" si="105"/>
        <v>05</v>
      </c>
      <c r="O1700">
        <f t="shared" si="106"/>
        <v>2024</v>
      </c>
      <c r="P1700" s="8">
        <f t="shared" si="107"/>
        <v>4330.2</v>
      </c>
    </row>
    <row r="1701" spans="1:16" x14ac:dyDescent="0.3">
      <c r="A1701" s="2" t="s">
        <v>2950</v>
      </c>
      <c r="B1701" s="4">
        <v>45416</v>
      </c>
      <c r="C1701" s="2" t="s">
        <v>851</v>
      </c>
      <c r="D1701" s="2" t="s">
        <v>130</v>
      </c>
      <c r="E1701" s="2" t="s">
        <v>36</v>
      </c>
      <c r="F1701" s="2" t="s">
        <v>16</v>
      </c>
      <c r="G1701" s="6">
        <v>1</v>
      </c>
      <c r="H1701" s="8">
        <v>9307</v>
      </c>
      <c r="I1701" s="10">
        <v>0</v>
      </c>
      <c r="J1701" s="8">
        <v>9307</v>
      </c>
      <c r="K1701" s="8">
        <v>6375.09</v>
      </c>
      <c r="L1701" s="8">
        <v>2931.91</v>
      </c>
      <c r="M1701" s="10">
        <f t="shared" si="104"/>
        <v>0.31502202643171806</v>
      </c>
      <c r="N1701" t="str">
        <f t="shared" si="105"/>
        <v>05</v>
      </c>
      <c r="O1701">
        <f t="shared" si="106"/>
        <v>2024</v>
      </c>
      <c r="P1701" s="8">
        <f t="shared" si="107"/>
        <v>0</v>
      </c>
    </row>
    <row r="1702" spans="1:16" x14ac:dyDescent="0.3">
      <c r="A1702" s="2" t="s">
        <v>2951</v>
      </c>
      <c r="B1702" s="4">
        <v>45416</v>
      </c>
      <c r="C1702" s="2" t="s">
        <v>1067</v>
      </c>
      <c r="D1702" s="2" t="s">
        <v>64</v>
      </c>
      <c r="E1702" s="2" t="s">
        <v>36</v>
      </c>
      <c r="F1702" s="2" t="s">
        <v>16</v>
      </c>
      <c r="G1702" s="6">
        <v>1</v>
      </c>
      <c r="H1702" s="8">
        <v>7266</v>
      </c>
      <c r="I1702" s="10">
        <v>0.15</v>
      </c>
      <c r="J1702" s="8">
        <v>6176.1</v>
      </c>
      <c r="K1702" s="8">
        <v>4909.62</v>
      </c>
      <c r="L1702" s="8">
        <v>1266.48</v>
      </c>
      <c r="M1702" s="10">
        <f t="shared" si="104"/>
        <v>0.20506144654393549</v>
      </c>
      <c r="N1702" t="str">
        <f t="shared" si="105"/>
        <v>05</v>
      </c>
      <c r="O1702">
        <f t="shared" si="106"/>
        <v>2024</v>
      </c>
      <c r="P1702" s="8">
        <f t="shared" si="107"/>
        <v>1089.8999999999999</v>
      </c>
    </row>
    <row r="1703" spans="1:16" x14ac:dyDescent="0.3">
      <c r="A1703" s="2" t="s">
        <v>2952</v>
      </c>
      <c r="B1703" s="4">
        <v>45416</v>
      </c>
      <c r="C1703" s="2" t="s">
        <v>570</v>
      </c>
      <c r="D1703" s="2" t="s">
        <v>35</v>
      </c>
      <c r="E1703" s="2" t="s">
        <v>36</v>
      </c>
      <c r="F1703" s="2" t="s">
        <v>16</v>
      </c>
      <c r="G1703" s="6">
        <v>1</v>
      </c>
      <c r="H1703" s="8">
        <v>6486</v>
      </c>
      <c r="I1703" s="10">
        <v>0</v>
      </c>
      <c r="J1703" s="8">
        <v>6486</v>
      </c>
      <c r="K1703" s="8">
        <v>4651.51</v>
      </c>
      <c r="L1703" s="8">
        <v>1834.49</v>
      </c>
      <c r="M1703" s="10">
        <f t="shared" si="104"/>
        <v>0.28283842121492447</v>
      </c>
      <c r="N1703" t="str">
        <f t="shared" si="105"/>
        <v>05</v>
      </c>
      <c r="O1703">
        <f t="shared" si="106"/>
        <v>2024</v>
      </c>
      <c r="P1703" s="8">
        <f t="shared" si="107"/>
        <v>0</v>
      </c>
    </row>
    <row r="1704" spans="1:16" x14ac:dyDescent="0.3">
      <c r="A1704" s="2" t="s">
        <v>2953</v>
      </c>
      <c r="B1704" s="4">
        <v>45416</v>
      </c>
      <c r="C1704" s="2" t="s">
        <v>324</v>
      </c>
      <c r="D1704" s="2" t="s">
        <v>76</v>
      </c>
      <c r="E1704" s="2" t="s">
        <v>15</v>
      </c>
      <c r="F1704" s="2" t="s">
        <v>43</v>
      </c>
      <c r="G1704" s="6">
        <v>2</v>
      </c>
      <c r="H1704" s="8">
        <v>5137</v>
      </c>
      <c r="I1704" s="10">
        <v>0.05</v>
      </c>
      <c r="J1704" s="8">
        <v>9760.2999999999993</v>
      </c>
      <c r="K1704" s="8">
        <v>6583.52</v>
      </c>
      <c r="L1704" s="8">
        <v>3176.78</v>
      </c>
      <c r="M1704" s="10">
        <f t="shared" si="104"/>
        <v>0.32547974959786075</v>
      </c>
      <c r="N1704" t="str">
        <f t="shared" si="105"/>
        <v>05</v>
      </c>
      <c r="O1704">
        <f t="shared" si="106"/>
        <v>2024</v>
      </c>
      <c r="P1704" s="8">
        <f t="shared" si="107"/>
        <v>513.70000000000005</v>
      </c>
    </row>
    <row r="1705" spans="1:16" x14ac:dyDescent="0.3">
      <c r="A1705" s="2" t="s">
        <v>2954</v>
      </c>
      <c r="B1705" s="4">
        <v>45417</v>
      </c>
      <c r="C1705" s="2" t="s">
        <v>2955</v>
      </c>
      <c r="D1705" s="2" t="s">
        <v>24</v>
      </c>
      <c r="E1705" s="2" t="s">
        <v>20</v>
      </c>
      <c r="F1705" s="2" t="s">
        <v>25</v>
      </c>
      <c r="G1705" s="6">
        <v>3</v>
      </c>
      <c r="H1705" s="8">
        <v>4608</v>
      </c>
      <c r="I1705" s="10">
        <v>0</v>
      </c>
      <c r="J1705" s="8">
        <v>13824</v>
      </c>
      <c r="K1705" s="8">
        <v>9932.07</v>
      </c>
      <c r="L1705" s="8">
        <v>3891.93</v>
      </c>
      <c r="M1705" s="10">
        <f t="shared" si="104"/>
        <v>0.28153428819444443</v>
      </c>
      <c r="N1705" t="str">
        <f t="shared" si="105"/>
        <v>05</v>
      </c>
      <c r="O1705">
        <f t="shared" si="106"/>
        <v>2024</v>
      </c>
      <c r="P1705" s="8">
        <f t="shared" si="107"/>
        <v>0</v>
      </c>
    </row>
    <row r="1706" spans="1:16" x14ac:dyDescent="0.3">
      <c r="A1706" s="2" t="s">
        <v>2956</v>
      </c>
      <c r="B1706" s="4">
        <v>45417</v>
      </c>
      <c r="C1706" s="2" t="s">
        <v>973</v>
      </c>
      <c r="D1706" s="2" t="s">
        <v>57</v>
      </c>
      <c r="E1706" s="2" t="s">
        <v>20</v>
      </c>
      <c r="F1706" s="2" t="s">
        <v>25</v>
      </c>
      <c r="G1706" s="6">
        <v>3</v>
      </c>
      <c r="H1706" s="8">
        <v>32332</v>
      </c>
      <c r="I1706" s="10">
        <v>0.15</v>
      </c>
      <c r="J1706" s="8">
        <v>82446.600000000006</v>
      </c>
      <c r="K1706" s="8">
        <v>63661.32</v>
      </c>
      <c r="L1706" s="8">
        <v>18785.28</v>
      </c>
      <c r="M1706" s="10">
        <f t="shared" si="104"/>
        <v>0.22784784333131988</v>
      </c>
      <c r="N1706" t="str">
        <f t="shared" si="105"/>
        <v>05</v>
      </c>
      <c r="O1706">
        <f t="shared" si="106"/>
        <v>2024</v>
      </c>
      <c r="P1706" s="8">
        <f t="shared" si="107"/>
        <v>14549.4</v>
      </c>
    </row>
    <row r="1707" spans="1:16" x14ac:dyDescent="0.3">
      <c r="A1707" s="2" t="s">
        <v>2957</v>
      </c>
      <c r="B1707" s="4">
        <v>45417</v>
      </c>
      <c r="C1707" s="2" t="s">
        <v>2958</v>
      </c>
      <c r="D1707" s="2" t="s">
        <v>52</v>
      </c>
      <c r="E1707" s="2" t="s">
        <v>42</v>
      </c>
      <c r="F1707" s="2" t="s">
        <v>21</v>
      </c>
      <c r="G1707" s="6">
        <v>2</v>
      </c>
      <c r="H1707" s="8">
        <v>1594</v>
      </c>
      <c r="I1707" s="10">
        <v>0.1</v>
      </c>
      <c r="J1707" s="8">
        <v>2869.2</v>
      </c>
      <c r="K1707" s="8">
        <v>2476.38</v>
      </c>
      <c r="L1707" s="8">
        <v>392.82</v>
      </c>
      <c r="M1707" s="10">
        <f t="shared" si="104"/>
        <v>0.13690924299456295</v>
      </c>
      <c r="N1707" t="str">
        <f t="shared" si="105"/>
        <v>05</v>
      </c>
      <c r="O1707">
        <f t="shared" si="106"/>
        <v>2024</v>
      </c>
      <c r="P1707" s="8">
        <f t="shared" si="107"/>
        <v>318.8</v>
      </c>
    </row>
    <row r="1708" spans="1:16" x14ac:dyDescent="0.3">
      <c r="A1708" s="2" t="s">
        <v>2959</v>
      </c>
      <c r="B1708" s="4">
        <v>45417</v>
      </c>
      <c r="C1708" s="2" t="s">
        <v>2960</v>
      </c>
      <c r="D1708" s="2" t="s">
        <v>19</v>
      </c>
      <c r="E1708" s="2" t="s">
        <v>20</v>
      </c>
      <c r="F1708" s="2" t="s">
        <v>21</v>
      </c>
      <c r="G1708" s="6">
        <v>1</v>
      </c>
      <c r="H1708" s="8">
        <v>2129</v>
      </c>
      <c r="I1708" s="10">
        <v>0.1</v>
      </c>
      <c r="J1708" s="8">
        <v>1916.1</v>
      </c>
      <c r="K1708" s="8">
        <v>1439.25</v>
      </c>
      <c r="L1708" s="8">
        <v>476.85</v>
      </c>
      <c r="M1708" s="10">
        <f t="shared" si="104"/>
        <v>0.24886488179113828</v>
      </c>
      <c r="N1708" t="str">
        <f t="shared" si="105"/>
        <v>05</v>
      </c>
      <c r="O1708">
        <f t="shared" si="106"/>
        <v>2024</v>
      </c>
      <c r="P1708" s="8">
        <f t="shared" si="107"/>
        <v>212.9</v>
      </c>
    </row>
    <row r="1709" spans="1:16" x14ac:dyDescent="0.3">
      <c r="A1709" s="2" t="s">
        <v>2961</v>
      </c>
      <c r="B1709" s="4">
        <v>45417</v>
      </c>
      <c r="C1709" s="2" t="s">
        <v>2962</v>
      </c>
      <c r="D1709" s="2" t="s">
        <v>64</v>
      </c>
      <c r="E1709" s="2" t="s">
        <v>36</v>
      </c>
      <c r="F1709" s="2" t="s">
        <v>43</v>
      </c>
      <c r="G1709" s="6">
        <v>4</v>
      </c>
      <c r="H1709" s="8">
        <v>5964</v>
      </c>
      <c r="I1709" s="10">
        <v>0.05</v>
      </c>
      <c r="J1709" s="8">
        <v>22663.200000000001</v>
      </c>
      <c r="K1709" s="8">
        <v>17662.29</v>
      </c>
      <c r="L1709" s="8">
        <v>5000.91</v>
      </c>
      <c r="M1709" s="10">
        <f t="shared" si="104"/>
        <v>0.22066213067880969</v>
      </c>
      <c r="N1709" t="str">
        <f t="shared" si="105"/>
        <v>05</v>
      </c>
      <c r="O1709">
        <f t="shared" si="106"/>
        <v>2024</v>
      </c>
      <c r="P1709" s="8">
        <f t="shared" si="107"/>
        <v>1192.8</v>
      </c>
    </row>
    <row r="1710" spans="1:16" x14ac:dyDescent="0.3">
      <c r="A1710" s="2" t="s">
        <v>2963</v>
      </c>
      <c r="B1710" s="4">
        <v>45417</v>
      </c>
      <c r="C1710" s="2" t="s">
        <v>2964</v>
      </c>
      <c r="D1710" s="2" t="s">
        <v>57</v>
      </c>
      <c r="E1710" s="2" t="s">
        <v>20</v>
      </c>
      <c r="F1710" s="2" t="s">
        <v>16</v>
      </c>
      <c r="G1710" s="6">
        <v>1</v>
      </c>
      <c r="H1710" s="8">
        <v>30005</v>
      </c>
      <c r="I1710" s="10">
        <v>0.05</v>
      </c>
      <c r="J1710" s="8">
        <v>28504.75</v>
      </c>
      <c r="K1710" s="8">
        <v>19572.13</v>
      </c>
      <c r="L1710" s="8">
        <v>8932.6200000000008</v>
      </c>
      <c r="M1710" s="10">
        <f t="shared" si="104"/>
        <v>0.31337303431884161</v>
      </c>
      <c r="N1710" t="str">
        <f t="shared" si="105"/>
        <v>05</v>
      </c>
      <c r="O1710">
        <f t="shared" si="106"/>
        <v>2024</v>
      </c>
      <c r="P1710" s="8">
        <f t="shared" si="107"/>
        <v>1500.25</v>
      </c>
    </row>
    <row r="1711" spans="1:16" x14ac:dyDescent="0.3">
      <c r="A1711" s="2" t="s">
        <v>2965</v>
      </c>
      <c r="B1711" s="4">
        <v>45417</v>
      </c>
      <c r="C1711" s="2" t="s">
        <v>1440</v>
      </c>
      <c r="D1711" s="2" t="s">
        <v>28</v>
      </c>
      <c r="E1711" s="2" t="s">
        <v>20</v>
      </c>
      <c r="F1711" s="2" t="s">
        <v>25</v>
      </c>
      <c r="G1711" s="6">
        <v>1</v>
      </c>
      <c r="H1711" s="8">
        <v>56436</v>
      </c>
      <c r="I1711" s="10">
        <v>0.1</v>
      </c>
      <c r="J1711" s="8">
        <v>50792.4</v>
      </c>
      <c r="K1711" s="8">
        <v>35023.480000000003</v>
      </c>
      <c r="L1711" s="8">
        <v>15768.92</v>
      </c>
      <c r="M1711" s="10">
        <f t="shared" si="104"/>
        <v>0.31045825753459177</v>
      </c>
      <c r="N1711" t="str">
        <f t="shared" si="105"/>
        <v>05</v>
      </c>
      <c r="O1711">
        <f t="shared" si="106"/>
        <v>2024</v>
      </c>
      <c r="P1711" s="8">
        <f t="shared" si="107"/>
        <v>5643.6</v>
      </c>
    </row>
    <row r="1712" spans="1:16" x14ac:dyDescent="0.3">
      <c r="A1712" s="2" t="s">
        <v>2966</v>
      </c>
      <c r="B1712" s="4">
        <v>45417</v>
      </c>
      <c r="C1712" s="2" t="s">
        <v>2967</v>
      </c>
      <c r="D1712" s="2" t="s">
        <v>99</v>
      </c>
      <c r="E1712" s="2" t="s">
        <v>15</v>
      </c>
      <c r="F1712" s="2" t="s">
        <v>21</v>
      </c>
      <c r="G1712" s="6">
        <v>1</v>
      </c>
      <c r="H1712" s="8">
        <v>551</v>
      </c>
      <c r="I1712" s="10">
        <v>0.05</v>
      </c>
      <c r="J1712" s="8">
        <v>523.45000000000005</v>
      </c>
      <c r="K1712" s="8">
        <v>397.88</v>
      </c>
      <c r="L1712" s="8">
        <v>125.57</v>
      </c>
      <c r="M1712" s="10">
        <f t="shared" si="104"/>
        <v>0.23988919667590025</v>
      </c>
      <c r="N1712" t="str">
        <f t="shared" si="105"/>
        <v>05</v>
      </c>
      <c r="O1712">
        <f t="shared" si="106"/>
        <v>2024</v>
      </c>
      <c r="P1712" s="8">
        <f t="shared" si="107"/>
        <v>27.55</v>
      </c>
    </row>
    <row r="1713" spans="1:16" x14ac:dyDescent="0.3">
      <c r="A1713" s="2" t="s">
        <v>2968</v>
      </c>
      <c r="B1713" s="4">
        <v>45417</v>
      </c>
      <c r="C1713" s="2" t="s">
        <v>1210</v>
      </c>
      <c r="D1713" s="2" t="s">
        <v>24</v>
      </c>
      <c r="E1713" s="2" t="s">
        <v>20</v>
      </c>
      <c r="F1713" s="2" t="s">
        <v>25</v>
      </c>
      <c r="G1713" s="6">
        <v>1</v>
      </c>
      <c r="H1713" s="8">
        <v>1451</v>
      </c>
      <c r="I1713" s="10">
        <v>0.15</v>
      </c>
      <c r="J1713" s="8">
        <v>1233.3499999999999</v>
      </c>
      <c r="K1713" s="8">
        <v>873.19</v>
      </c>
      <c r="L1713" s="8">
        <v>360.16</v>
      </c>
      <c r="M1713" s="10">
        <f t="shared" si="104"/>
        <v>0.29201767543681845</v>
      </c>
      <c r="N1713" t="str">
        <f t="shared" si="105"/>
        <v>05</v>
      </c>
      <c r="O1713">
        <f t="shared" si="106"/>
        <v>2024</v>
      </c>
      <c r="P1713" s="8">
        <f t="shared" si="107"/>
        <v>217.65</v>
      </c>
    </row>
    <row r="1714" spans="1:16" x14ac:dyDescent="0.3">
      <c r="A1714" s="2" t="s">
        <v>2969</v>
      </c>
      <c r="B1714" s="4">
        <v>45417</v>
      </c>
      <c r="C1714" s="2" t="s">
        <v>2970</v>
      </c>
      <c r="D1714" s="2" t="s">
        <v>130</v>
      </c>
      <c r="E1714" s="2" t="s">
        <v>36</v>
      </c>
      <c r="F1714" s="2" t="s">
        <v>16</v>
      </c>
      <c r="G1714" s="6">
        <v>2</v>
      </c>
      <c r="H1714" s="8">
        <v>11924</v>
      </c>
      <c r="I1714" s="10">
        <v>0.05</v>
      </c>
      <c r="J1714" s="8">
        <v>22655.599999999999</v>
      </c>
      <c r="K1714" s="8">
        <v>17892.48</v>
      </c>
      <c r="L1714" s="8">
        <v>4763.12</v>
      </c>
      <c r="M1714" s="10">
        <f t="shared" si="104"/>
        <v>0.21024029379049772</v>
      </c>
      <c r="N1714" t="str">
        <f t="shared" si="105"/>
        <v>05</v>
      </c>
      <c r="O1714">
        <f t="shared" si="106"/>
        <v>2024</v>
      </c>
      <c r="P1714" s="8">
        <f t="shared" si="107"/>
        <v>1192.4000000000001</v>
      </c>
    </row>
    <row r="1715" spans="1:16" x14ac:dyDescent="0.3">
      <c r="A1715" s="2" t="s">
        <v>2971</v>
      </c>
      <c r="B1715" s="4">
        <v>45417</v>
      </c>
      <c r="C1715" s="2" t="s">
        <v>2086</v>
      </c>
      <c r="D1715" s="2" t="s">
        <v>31</v>
      </c>
      <c r="E1715" s="2" t="s">
        <v>20</v>
      </c>
      <c r="F1715" s="2" t="s">
        <v>32</v>
      </c>
      <c r="G1715" s="6">
        <v>1</v>
      </c>
      <c r="H1715" s="8">
        <v>20325</v>
      </c>
      <c r="I1715" s="10">
        <v>0.05</v>
      </c>
      <c r="J1715" s="8">
        <v>19308.75</v>
      </c>
      <c r="K1715" s="8">
        <v>13699.53</v>
      </c>
      <c r="L1715" s="8">
        <v>5609.22</v>
      </c>
      <c r="M1715" s="10">
        <f t="shared" si="104"/>
        <v>0.29050145659351334</v>
      </c>
      <c r="N1715" t="str">
        <f t="shared" si="105"/>
        <v>05</v>
      </c>
      <c r="O1715">
        <f t="shared" si="106"/>
        <v>2024</v>
      </c>
      <c r="P1715" s="8">
        <f t="shared" si="107"/>
        <v>1016.25</v>
      </c>
    </row>
    <row r="1716" spans="1:16" x14ac:dyDescent="0.3">
      <c r="A1716" s="2" t="s">
        <v>2972</v>
      </c>
      <c r="B1716" s="4">
        <v>45417</v>
      </c>
      <c r="C1716" s="2" t="s">
        <v>2973</v>
      </c>
      <c r="D1716" s="2" t="s">
        <v>73</v>
      </c>
      <c r="E1716" s="2" t="s">
        <v>49</v>
      </c>
      <c r="F1716" s="2" t="s">
        <v>21</v>
      </c>
      <c r="G1716" s="6">
        <v>1</v>
      </c>
      <c r="H1716" s="8">
        <v>124</v>
      </c>
      <c r="I1716" s="10">
        <v>0.1</v>
      </c>
      <c r="J1716" s="8">
        <v>111.6</v>
      </c>
      <c r="K1716" s="8">
        <v>81.569999999999993</v>
      </c>
      <c r="L1716" s="8">
        <v>30.03</v>
      </c>
      <c r="M1716" s="10">
        <f t="shared" si="104"/>
        <v>0.26908602150537636</v>
      </c>
      <c r="N1716" t="str">
        <f t="shared" si="105"/>
        <v>05</v>
      </c>
      <c r="O1716">
        <f t="shared" si="106"/>
        <v>2024</v>
      </c>
      <c r="P1716" s="8">
        <f t="shared" si="107"/>
        <v>12.4</v>
      </c>
    </row>
    <row r="1717" spans="1:16" x14ac:dyDescent="0.3">
      <c r="A1717" s="2" t="s">
        <v>2974</v>
      </c>
      <c r="B1717" s="4">
        <v>45417</v>
      </c>
      <c r="C1717" s="2" t="s">
        <v>2975</v>
      </c>
      <c r="D1717" s="2" t="s">
        <v>57</v>
      </c>
      <c r="E1717" s="2" t="s">
        <v>20</v>
      </c>
      <c r="F1717" s="2" t="s">
        <v>16</v>
      </c>
      <c r="G1717" s="6">
        <v>1</v>
      </c>
      <c r="H1717" s="8">
        <v>22618</v>
      </c>
      <c r="I1717" s="10">
        <v>0.1</v>
      </c>
      <c r="J1717" s="8">
        <v>20356.2</v>
      </c>
      <c r="K1717" s="8">
        <v>15422.33</v>
      </c>
      <c r="L1717" s="8">
        <v>4933.87</v>
      </c>
      <c r="M1717" s="10">
        <f t="shared" si="104"/>
        <v>0.24237676973108929</v>
      </c>
      <c r="N1717" t="str">
        <f t="shared" si="105"/>
        <v>05</v>
      </c>
      <c r="O1717">
        <f t="shared" si="106"/>
        <v>2024</v>
      </c>
      <c r="P1717" s="8">
        <f t="shared" si="107"/>
        <v>2261.8000000000002</v>
      </c>
    </row>
    <row r="1718" spans="1:16" x14ac:dyDescent="0.3">
      <c r="A1718" s="2" t="s">
        <v>2976</v>
      </c>
      <c r="B1718" s="4">
        <v>45417</v>
      </c>
      <c r="C1718" s="2" t="s">
        <v>2232</v>
      </c>
      <c r="D1718" s="2" t="s">
        <v>130</v>
      </c>
      <c r="E1718" s="2" t="s">
        <v>36</v>
      </c>
      <c r="F1718" s="2" t="s">
        <v>43</v>
      </c>
      <c r="G1718" s="6">
        <v>1</v>
      </c>
      <c r="H1718" s="8">
        <v>11780</v>
      </c>
      <c r="I1718" s="10">
        <v>0.15</v>
      </c>
      <c r="J1718" s="8">
        <v>10013</v>
      </c>
      <c r="K1718" s="8">
        <v>6766.62</v>
      </c>
      <c r="L1718" s="8">
        <v>3246.38</v>
      </c>
      <c r="M1718" s="10">
        <f t="shared" si="104"/>
        <v>0.32421651852591632</v>
      </c>
      <c r="N1718" t="str">
        <f t="shared" si="105"/>
        <v>05</v>
      </c>
      <c r="O1718">
        <f t="shared" si="106"/>
        <v>2024</v>
      </c>
      <c r="P1718" s="8">
        <f t="shared" si="107"/>
        <v>1767</v>
      </c>
    </row>
    <row r="1719" spans="1:16" x14ac:dyDescent="0.3">
      <c r="A1719" s="2" t="s">
        <v>2977</v>
      </c>
      <c r="B1719" s="4">
        <v>45417</v>
      </c>
      <c r="C1719" s="2" t="s">
        <v>2978</v>
      </c>
      <c r="D1719" s="2" t="s">
        <v>64</v>
      </c>
      <c r="E1719" s="2" t="s">
        <v>36</v>
      </c>
      <c r="F1719" s="2" t="s">
        <v>21</v>
      </c>
      <c r="G1719" s="6">
        <v>4</v>
      </c>
      <c r="H1719" s="8">
        <v>17956</v>
      </c>
      <c r="I1719" s="10">
        <v>0.1</v>
      </c>
      <c r="J1719" s="8">
        <v>64641.599999999999</v>
      </c>
      <c r="K1719" s="8">
        <v>49683.3</v>
      </c>
      <c r="L1719" s="8">
        <v>14958.3</v>
      </c>
      <c r="M1719" s="10">
        <f t="shared" si="104"/>
        <v>0.23140361624712258</v>
      </c>
      <c r="N1719" t="str">
        <f t="shared" si="105"/>
        <v>05</v>
      </c>
      <c r="O1719">
        <f t="shared" si="106"/>
        <v>2024</v>
      </c>
      <c r="P1719" s="8">
        <f t="shared" si="107"/>
        <v>7182.4000000000005</v>
      </c>
    </row>
    <row r="1720" spans="1:16" x14ac:dyDescent="0.3">
      <c r="A1720" s="2" t="s">
        <v>2979</v>
      </c>
      <c r="B1720" s="4">
        <v>45417</v>
      </c>
      <c r="C1720" s="2" t="s">
        <v>1085</v>
      </c>
      <c r="D1720" s="2" t="s">
        <v>57</v>
      </c>
      <c r="E1720" s="2" t="s">
        <v>20</v>
      </c>
      <c r="F1720" s="2" t="s">
        <v>32</v>
      </c>
      <c r="G1720" s="6">
        <v>1</v>
      </c>
      <c r="H1720" s="8">
        <v>27808</v>
      </c>
      <c r="I1720" s="10">
        <v>0.05</v>
      </c>
      <c r="J1720" s="8">
        <v>26417.599999999999</v>
      </c>
      <c r="K1720" s="8">
        <v>20130.03</v>
      </c>
      <c r="L1720" s="8">
        <v>6287.57</v>
      </c>
      <c r="M1720" s="10">
        <f t="shared" si="104"/>
        <v>0.23800685906365454</v>
      </c>
      <c r="N1720" t="str">
        <f t="shared" si="105"/>
        <v>05</v>
      </c>
      <c r="O1720">
        <f t="shared" si="106"/>
        <v>2024</v>
      </c>
      <c r="P1720" s="8">
        <f t="shared" si="107"/>
        <v>1390.4</v>
      </c>
    </row>
    <row r="1721" spans="1:16" x14ac:dyDescent="0.3">
      <c r="A1721" s="2" t="s">
        <v>2980</v>
      </c>
      <c r="B1721" s="4">
        <v>45418</v>
      </c>
      <c r="C1721" s="2" t="s">
        <v>2981</v>
      </c>
      <c r="D1721" s="2" t="s">
        <v>14</v>
      </c>
      <c r="E1721" s="2" t="s">
        <v>15</v>
      </c>
      <c r="F1721" s="2" t="s">
        <v>32</v>
      </c>
      <c r="G1721" s="6">
        <v>2</v>
      </c>
      <c r="H1721" s="8">
        <v>718</v>
      </c>
      <c r="I1721" s="10">
        <v>0</v>
      </c>
      <c r="J1721" s="8">
        <v>1436</v>
      </c>
      <c r="K1721" s="8">
        <v>1124.54</v>
      </c>
      <c r="L1721" s="8">
        <v>311.45999999999998</v>
      </c>
      <c r="M1721" s="10">
        <f t="shared" si="104"/>
        <v>0.21689415041782728</v>
      </c>
      <c r="N1721" t="str">
        <f t="shared" si="105"/>
        <v>05</v>
      </c>
      <c r="O1721">
        <f t="shared" si="106"/>
        <v>2024</v>
      </c>
      <c r="P1721" s="8">
        <f t="shared" si="107"/>
        <v>0</v>
      </c>
    </row>
    <row r="1722" spans="1:16" x14ac:dyDescent="0.3">
      <c r="A1722" s="2" t="s">
        <v>2982</v>
      </c>
      <c r="B1722" s="4">
        <v>45418</v>
      </c>
      <c r="C1722" s="2" t="s">
        <v>1991</v>
      </c>
      <c r="D1722" s="2" t="s">
        <v>52</v>
      </c>
      <c r="E1722" s="2" t="s">
        <v>42</v>
      </c>
      <c r="F1722" s="2" t="s">
        <v>16</v>
      </c>
      <c r="G1722" s="6">
        <v>1</v>
      </c>
      <c r="H1722" s="8">
        <v>1403</v>
      </c>
      <c r="I1722" s="10">
        <v>0.05</v>
      </c>
      <c r="J1722" s="8">
        <v>1332.85</v>
      </c>
      <c r="K1722" s="8">
        <v>797.76</v>
      </c>
      <c r="L1722" s="8">
        <v>535.09</v>
      </c>
      <c r="M1722" s="10">
        <f t="shared" si="104"/>
        <v>0.40146303034850139</v>
      </c>
      <c r="N1722" t="str">
        <f t="shared" si="105"/>
        <v>05</v>
      </c>
      <c r="O1722">
        <f t="shared" si="106"/>
        <v>2024</v>
      </c>
      <c r="P1722" s="8">
        <f t="shared" si="107"/>
        <v>70.150000000000006</v>
      </c>
    </row>
    <row r="1723" spans="1:16" x14ac:dyDescent="0.3">
      <c r="A1723" s="2" t="s">
        <v>2983</v>
      </c>
      <c r="B1723" s="4">
        <v>45418</v>
      </c>
      <c r="C1723" s="2" t="s">
        <v>2984</v>
      </c>
      <c r="D1723" s="2" t="s">
        <v>130</v>
      </c>
      <c r="E1723" s="2" t="s">
        <v>36</v>
      </c>
      <c r="F1723" s="2" t="s">
        <v>43</v>
      </c>
      <c r="G1723" s="6">
        <v>1</v>
      </c>
      <c r="H1723" s="8">
        <v>18286</v>
      </c>
      <c r="I1723" s="10">
        <v>0</v>
      </c>
      <c r="J1723" s="8">
        <v>18286</v>
      </c>
      <c r="K1723" s="8">
        <v>10486.87</v>
      </c>
      <c r="L1723" s="8">
        <v>7799.13</v>
      </c>
      <c r="M1723" s="10">
        <f t="shared" si="104"/>
        <v>0.42650825768347372</v>
      </c>
      <c r="N1723" t="str">
        <f t="shared" si="105"/>
        <v>05</v>
      </c>
      <c r="O1723">
        <f t="shared" si="106"/>
        <v>2024</v>
      </c>
      <c r="P1723" s="8">
        <f t="shared" si="107"/>
        <v>0</v>
      </c>
    </row>
    <row r="1724" spans="1:16" x14ac:dyDescent="0.3">
      <c r="A1724" s="2" t="s">
        <v>2985</v>
      </c>
      <c r="B1724" s="4">
        <v>45418</v>
      </c>
      <c r="C1724" s="2" t="s">
        <v>2986</v>
      </c>
      <c r="D1724" s="2" t="s">
        <v>41</v>
      </c>
      <c r="E1724" s="2" t="s">
        <v>42</v>
      </c>
      <c r="F1724" s="2" t="s">
        <v>43</v>
      </c>
      <c r="G1724" s="6">
        <v>2</v>
      </c>
      <c r="H1724" s="8">
        <v>828</v>
      </c>
      <c r="I1724" s="10">
        <v>0.05</v>
      </c>
      <c r="J1724" s="8">
        <v>1573.2</v>
      </c>
      <c r="K1724" s="8">
        <v>1322.72</v>
      </c>
      <c r="L1724" s="8">
        <v>250.48</v>
      </c>
      <c r="M1724" s="10">
        <f t="shared" si="104"/>
        <v>0.15921688278667684</v>
      </c>
      <c r="N1724" t="str">
        <f t="shared" si="105"/>
        <v>05</v>
      </c>
      <c r="O1724">
        <f t="shared" si="106"/>
        <v>2024</v>
      </c>
      <c r="P1724" s="8">
        <f t="shared" si="107"/>
        <v>82.800000000000011</v>
      </c>
    </row>
    <row r="1725" spans="1:16" x14ac:dyDescent="0.3">
      <c r="A1725" s="2" t="s">
        <v>2987</v>
      </c>
      <c r="B1725" s="4">
        <v>45418</v>
      </c>
      <c r="C1725" s="2" t="s">
        <v>548</v>
      </c>
      <c r="D1725" s="2" t="s">
        <v>57</v>
      </c>
      <c r="E1725" s="2" t="s">
        <v>20</v>
      </c>
      <c r="F1725" s="2" t="s">
        <v>16</v>
      </c>
      <c r="G1725" s="6">
        <v>2</v>
      </c>
      <c r="H1725" s="8">
        <v>33635</v>
      </c>
      <c r="I1725" s="10">
        <v>0.1</v>
      </c>
      <c r="J1725" s="8">
        <v>60543</v>
      </c>
      <c r="K1725" s="8">
        <v>54309.78</v>
      </c>
      <c r="L1725" s="8">
        <v>6233.22</v>
      </c>
      <c r="M1725" s="10">
        <f t="shared" si="104"/>
        <v>0.10295525494276796</v>
      </c>
      <c r="N1725" t="str">
        <f t="shared" si="105"/>
        <v>05</v>
      </c>
      <c r="O1725">
        <f t="shared" si="106"/>
        <v>2024</v>
      </c>
      <c r="P1725" s="8">
        <f t="shared" si="107"/>
        <v>6727</v>
      </c>
    </row>
    <row r="1726" spans="1:16" x14ac:dyDescent="0.3">
      <c r="A1726" s="2" t="s">
        <v>2988</v>
      </c>
      <c r="B1726" s="4">
        <v>45418</v>
      </c>
      <c r="C1726" s="2" t="s">
        <v>2989</v>
      </c>
      <c r="D1726" s="2" t="s">
        <v>24</v>
      </c>
      <c r="E1726" s="2" t="s">
        <v>20</v>
      </c>
      <c r="F1726" s="2" t="s">
        <v>43</v>
      </c>
      <c r="G1726" s="6">
        <v>2</v>
      </c>
      <c r="H1726" s="8">
        <v>4494</v>
      </c>
      <c r="I1726" s="10">
        <v>0.05</v>
      </c>
      <c r="J1726" s="8">
        <v>8538.6</v>
      </c>
      <c r="K1726" s="8">
        <v>6030.07</v>
      </c>
      <c r="L1726" s="8">
        <v>2508.5300000000002</v>
      </c>
      <c r="M1726" s="10">
        <f t="shared" si="104"/>
        <v>0.29378703768767717</v>
      </c>
      <c r="N1726" t="str">
        <f t="shared" si="105"/>
        <v>05</v>
      </c>
      <c r="O1726">
        <f t="shared" si="106"/>
        <v>2024</v>
      </c>
      <c r="P1726" s="8">
        <f t="shared" si="107"/>
        <v>449.40000000000003</v>
      </c>
    </row>
    <row r="1727" spans="1:16" x14ac:dyDescent="0.3">
      <c r="A1727" s="2" t="s">
        <v>2990</v>
      </c>
      <c r="B1727" s="4">
        <v>45418</v>
      </c>
      <c r="C1727" s="2" t="s">
        <v>2991</v>
      </c>
      <c r="D1727" s="2" t="s">
        <v>48</v>
      </c>
      <c r="E1727" s="2" t="s">
        <v>49</v>
      </c>
      <c r="F1727" s="2" t="s">
        <v>32</v>
      </c>
      <c r="G1727" s="6">
        <v>1</v>
      </c>
      <c r="H1727" s="8">
        <v>83</v>
      </c>
      <c r="I1727" s="10">
        <v>0</v>
      </c>
      <c r="J1727" s="8">
        <v>83</v>
      </c>
      <c r="K1727" s="8">
        <v>54.08</v>
      </c>
      <c r="L1727" s="8">
        <v>28.92</v>
      </c>
      <c r="M1727" s="10">
        <f t="shared" si="104"/>
        <v>0.34843373493975904</v>
      </c>
      <c r="N1727" t="str">
        <f t="shared" si="105"/>
        <v>05</v>
      </c>
      <c r="O1727">
        <f t="shared" si="106"/>
        <v>2024</v>
      </c>
      <c r="P1727" s="8">
        <f t="shared" si="107"/>
        <v>0</v>
      </c>
    </row>
    <row r="1728" spans="1:16" x14ac:dyDescent="0.3">
      <c r="A1728" s="2" t="s">
        <v>2992</v>
      </c>
      <c r="B1728" s="4">
        <v>45418</v>
      </c>
      <c r="C1728" s="2" t="s">
        <v>2993</v>
      </c>
      <c r="D1728" s="2" t="s">
        <v>52</v>
      </c>
      <c r="E1728" s="2" t="s">
        <v>42</v>
      </c>
      <c r="F1728" s="2" t="s">
        <v>25</v>
      </c>
      <c r="G1728" s="6">
        <v>1</v>
      </c>
      <c r="H1728" s="8">
        <v>1059</v>
      </c>
      <c r="I1728" s="10">
        <v>0</v>
      </c>
      <c r="J1728" s="8">
        <v>1059</v>
      </c>
      <c r="K1728" s="8">
        <v>636.22</v>
      </c>
      <c r="L1728" s="8">
        <v>422.78</v>
      </c>
      <c r="M1728" s="10">
        <f t="shared" si="104"/>
        <v>0.39922568460812086</v>
      </c>
      <c r="N1728" t="str">
        <f t="shared" si="105"/>
        <v>05</v>
      </c>
      <c r="O1728">
        <f t="shared" si="106"/>
        <v>2024</v>
      </c>
      <c r="P1728" s="8">
        <f t="shared" si="107"/>
        <v>0</v>
      </c>
    </row>
    <row r="1729" spans="1:16" x14ac:dyDescent="0.3">
      <c r="A1729" s="2" t="s">
        <v>2994</v>
      </c>
      <c r="B1729" s="4">
        <v>45418</v>
      </c>
      <c r="C1729" s="2" t="s">
        <v>853</v>
      </c>
      <c r="D1729" s="2" t="s">
        <v>14</v>
      </c>
      <c r="E1729" s="2" t="s">
        <v>15</v>
      </c>
      <c r="F1729" s="2" t="s">
        <v>21</v>
      </c>
      <c r="G1729" s="6">
        <v>1</v>
      </c>
      <c r="H1729" s="8">
        <v>914</v>
      </c>
      <c r="I1729" s="10">
        <v>0.2</v>
      </c>
      <c r="J1729" s="8">
        <v>731.2</v>
      </c>
      <c r="K1729" s="8">
        <v>638.16999999999996</v>
      </c>
      <c r="L1729" s="8">
        <v>93.03</v>
      </c>
      <c r="M1729" s="10">
        <f t="shared" si="104"/>
        <v>0.12722921225382933</v>
      </c>
      <c r="N1729" t="str">
        <f t="shared" si="105"/>
        <v>05</v>
      </c>
      <c r="O1729">
        <f t="shared" si="106"/>
        <v>2024</v>
      </c>
      <c r="P1729" s="8">
        <f t="shared" si="107"/>
        <v>182.8</v>
      </c>
    </row>
    <row r="1730" spans="1:16" x14ac:dyDescent="0.3">
      <c r="A1730" s="2" t="s">
        <v>2995</v>
      </c>
      <c r="B1730" s="4">
        <v>45418</v>
      </c>
      <c r="C1730" s="2" t="s">
        <v>2996</v>
      </c>
      <c r="D1730" s="2" t="s">
        <v>73</v>
      </c>
      <c r="E1730" s="2" t="s">
        <v>49</v>
      </c>
      <c r="F1730" s="2" t="s">
        <v>16</v>
      </c>
      <c r="G1730" s="6">
        <v>1</v>
      </c>
      <c r="H1730" s="8">
        <v>167</v>
      </c>
      <c r="I1730" s="10">
        <v>0.1</v>
      </c>
      <c r="J1730" s="8">
        <v>150.30000000000001</v>
      </c>
      <c r="K1730" s="8">
        <v>120.39</v>
      </c>
      <c r="L1730" s="8">
        <v>29.91</v>
      </c>
      <c r="M1730" s="10">
        <f t="shared" si="104"/>
        <v>0.19900199600798402</v>
      </c>
      <c r="N1730" t="str">
        <f t="shared" si="105"/>
        <v>05</v>
      </c>
      <c r="O1730">
        <f t="shared" si="106"/>
        <v>2024</v>
      </c>
      <c r="P1730" s="8">
        <f t="shared" si="107"/>
        <v>16.7</v>
      </c>
    </row>
    <row r="1731" spans="1:16" x14ac:dyDescent="0.3">
      <c r="A1731" s="2" t="s">
        <v>2997</v>
      </c>
      <c r="B1731" s="4">
        <v>45418</v>
      </c>
      <c r="C1731" s="2" t="s">
        <v>2998</v>
      </c>
      <c r="D1731" s="2" t="s">
        <v>28</v>
      </c>
      <c r="E1731" s="2" t="s">
        <v>20</v>
      </c>
      <c r="F1731" s="2" t="s">
        <v>25</v>
      </c>
      <c r="G1731" s="6">
        <v>2</v>
      </c>
      <c r="H1731" s="8">
        <v>61722</v>
      </c>
      <c r="I1731" s="10">
        <v>0.1</v>
      </c>
      <c r="J1731" s="8">
        <v>111099.6</v>
      </c>
      <c r="K1731" s="8">
        <v>91441.23</v>
      </c>
      <c r="L1731" s="8">
        <v>19658.37</v>
      </c>
      <c r="M1731" s="10">
        <f t="shared" ref="M1731:M1794" si="108">L1731/J1731</f>
        <v>0.17694366136331721</v>
      </c>
      <c r="N1731" t="str">
        <f t="shared" ref="N1731:N1794" si="109">TEXT(B1731,"mm")</f>
        <v>05</v>
      </c>
      <c r="O1731">
        <f t="shared" ref="O1731:O1794" si="110">YEAR(B1731)</f>
        <v>2024</v>
      </c>
      <c r="P1731" s="8">
        <f t="shared" ref="P1731:P1794" si="111">G1731*H1731*I1731</f>
        <v>12344.400000000001</v>
      </c>
    </row>
    <row r="1732" spans="1:16" x14ac:dyDescent="0.3">
      <c r="A1732" s="2" t="s">
        <v>2999</v>
      </c>
      <c r="B1732" s="4">
        <v>45418</v>
      </c>
      <c r="C1732" s="2" t="s">
        <v>3000</v>
      </c>
      <c r="D1732" s="2" t="s">
        <v>130</v>
      </c>
      <c r="E1732" s="2" t="s">
        <v>36</v>
      </c>
      <c r="F1732" s="2" t="s">
        <v>25</v>
      </c>
      <c r="G1732" s="6">
        <v>1</v>
      </c>
      <c r="H1732" s="8">
        <v>9269</v>
      </c>
      <c r="I1732" s="10">
        <v>0.2</v>
      </c>
      <c r="J1732" s="8">
        <v>7415.2</v>
      </c>
      <c r="K1732" s="8">
        <v>5451.55</v>
      </c>
      <c r="L1732" s="8">
        <v>1963.65</v>
      </c>
      <c r="M1732" s="10">
        <f t="shared" si="108"/>
        <v>0.26481416549789621</v>
      </c>
      <c r="N1732" t="str">
        <f t="shared" si="109"/>
        <v>05</v>
      </c>
      <c r="O1732">
        <f t="shared" si="110"/>
        <v>2024</v>
      </c>
      <c r="P1732" s="8">
        <f t="shared" si="111"/>
        <v>1853.8000000000002</v>
      </c>
    </row>
    <row r="1733" spans="1:16" x14ac:dyDescent="0.3">
      <c r="A1733" s="2" t="s">
        <v>3001</v>
      </c>
      <c r="B1733" s="4">
        <v>45418</v>
      </c>
      <c r="C1733" s="2" t="s">
        <v>3002</v>
      </c>
      <c r="D1733" s="2" t="s">
        <v>130</v>
      </c>
      <c r="E1733" s="2" t="s">
        <v>36</v>
      </c>
      <c r="F1733" s="2" t="s">
        <v>21</v>
      </c>
      <c r="G1733" s="6">
        <v>2</v>
      </c>
      <c r="H1733" s="8">
        <v>20124</v>
      </c>
      <c r="I1733" s="10">
        <v>0</v>
      </c>
      <c r="J1733" s="8">
        <v>40248</v>
      </c>
      <c r="K1733" s="8">
        <v>22984.93</v>
      </c>
      <c r="L1733" s="8">
        <v>17263.07</v>
      </c>
      <c r="M1733" s="10">
        <f t="shared" si="108"/>
        <v>0.42891746173722917</v>
      </c>
      <c r="N1733" t="str">
        <f t="shared" si="109"/>
        <v>05</v>
      </c>
      <c r="O1733">
        <f t="shared" si="110"/>
        <v>2024</v>
      </c>
      <c r="P1733" s="8">
        <f t="shared" si="111"/>
        <v>0</v>
      </c>
    </row>
    <row r="1734" spans="1:16" x14ac:dyDescent="0.3">
      <c r="A1734" s="2" t="s">
        <v>3003</v>
      </c>
      <c r="B1734" s="4">
        <v>45418</v>
      </c>
      <c r="C1734" s="2" t="s">
        <v>3004</v>
      </c>
      <c r="D1734" s="2" t="s">
        <v>24</v>
      </c>
      <c r="E1734" s="2" t="s">
        <v>20</v>
      </c>
      <c r="F1734" s="2" t="s">
        <v>43</v>
      </c>
      <c r="G1734" s="6">
        <v>5</v>
      </c>
      <c r="H1734" s="8">
        <v>4346</v>
      </c>
      <c r="I1734" s="10">
        <v>0.15</v>
      </c>
      <c r="J1734" s="8">
        <v>18470.5</v>
      </c>
      <c r="K1734" s="8">
        <v>16842.740000000002</v>
      </c>
      <c r="L1734" s="8">
        <v>1627.76</v>
      </c>
      <c r="M1734" s="10">
        <f t="shared" si="108"/>
        <v>8.8127554749465362E-2</v>
      </c>
      <c r="N1734" t="str">
        <f t="shared" si="109"/>
        <v>05</v>
      </c>
      <c r="O1734">
        <f t="shared" si="110"/>
        <v>2024</v>
      </c>
      <c r="P1734" s="8">
        <f t="shared" si="111"/>
        <v>3259.5</v>
      </c>
    </row>
    <row r="1735" spans="1:16" x14ac:dyDescent="0.3">
      <c r="A1735" s="2" t="s">
        <v>3005</v>
      </c>
      <c r="B1735" s="4">
        <v>45418</v>
      </c>
      <c r="C1735" s="2" t="s">
        <v>2574</v>
      </c>
      <c r="D1735" s="2" t="s">
        <v>57</v>
      </c>
      <c r="E1735" s="2" t="s">
        <v>20</v>
      </c>
      <c r="F1735" s="2" t="s">
        <v>21</v>
      </c>
      <c r="G1735" s="6">
        <v>1</v>
      </c>
      <c r="H1735" s="8">
        <v>25220</v>
      </c>
      <c r="I1735" s="10">
        <v>0.05</v>
      </c>
      <c r="J1735" s="8">
        <v>23959</v>
      </c>
      <c r="K1735" s="8">
        <v>15999.6</v>
      </c>
      <c r="L1735" s="8">
        <v>7959.4</v>
      </c>
      <c r="M1735" s="10">
        <f t="shared" si="108"/>
        <v>0.33220919070078048</v>
      </c>
      <c r="N1735" t="str">
        <f t="shared" si="109"/>
        <v>05</v>
      </c>
      <c r="O1735">
        <f t="shared" si="110"/>
        <v>2024</v>
      </c>
      <c r="P1735" s="8">
        <f t="shared" si="111"/>
        <v>1261</v>
      </c>
    </row>
    <row r="1736" spans="1:16" x14ac:dyDescent="0.3">
      <c r="A1736" s="2" t="s">
        <v>3006</v>
      </c>
      <c r="B1736" s="4">
        <v>45418</v>
      </c>
      <c r="C1736" s="2" t="s">
        <v>3007</v>
      </c>
      <c r="D1736" s="2" t="s">
        <v>41</v>
      </c>
      <c r="E1736" s="2" t="s">
        <v>42</v>
      </c>
      <c r="F1736" s="2" t="s">
        <v>25</v>
      </c>
      <c r="G1736" s="6">
        <v>1</v>
      </c>
      <c r="H1736" s="8">
        <v>578</v>
      </c>
      <c r="I1736" s="10">
        <v>0.1</v>
      </c>
      <c r="J1736" s="8">
        <v>520.20000000000005</v>
      </c>
      <c r="K1736" s="8">
        <v>328.42</v>
      </c>
      <c r="L1736" s="8">
        <v>191.78</v>
      </c>
      <c r="M1736" s="10">
        <f t="shared" si="108"/>
        <v>0.36866589773164166</v>
      </c>
      <c r="N1736" t="str">
        <f t="shared" si="109"/>
        <v>05</v>
      </c>
      <c r="O1736">
        <f t="shared" si="110"/>
        <v>2024</v>
      </c>
      <c r="P1736" s="8">
        <f t="shared" si="111"/>
        <v>57.800000000000004</v>
      </c>
    </row>
    <row r="1737" spans="1:16" x14ac:dyDescent="0.3">
      <c r="A1737" s="2" t="s">
        <v>3008</v>
      </c>
      <c r="B1737" s="4">
        <v>45418</v>
      </c>
      <c r="C1737" s="2" t="s">
        <v>3009</v>
      </c>
      <c r="D1737" s="2" t="s">
        <v>52</v>
      </c>
      <c r="E1737" s="2" t="s">
        <v>42</v>
      </c>
      <c r="F1737" s="2" t="s">
        <v>16</v>
      </c>
      <c r="G1737" s="6">
        <v>1</v>
      </c>
      <c r="H1737" s="8">
        <v>2509</v>
      </c>
      <c r="I1737" s="10">
        <v>0.05</v>
      </c>
      <c r="J1737" s="8">
        <v>2383.5500000000002</v>
      </c>
      <c r="K1737" s="8">
        <v>1532.55</v>
      </c>
      <c r="L1737" s="8">
        <v>851</v>
      </c>
      <c r="M1737" s="10">
        <f t="shared" si="108"/>
        <v>0.35703047974659646</v>
      </c>
      <c r="N1737" t="str">
        <f t="shared" si="109"/>
        <v>05</v>
      </c>
      <c r="O1737">
        <f t="shared" si="110"/>
        <v>2024</v>
      </c>
      <c r="P1737" s="8">
        <f t="shared" si="111"/>
        <v>125.45</v>
      </c>
    </row>
    <row r="1738" spans="1:16" x14ac:dyDescent="0.3">
      <c r="A1738" s="2" t="s">
        <v>3010</v>
      </c>
      <c r="B1738" s="4">
        <v>45418</v>
      </c>
      <c r="C1738" s="2" t="s">
        <v>3011</v>
      </c>
      <c r="D1738" s="2" t="s">
        <v>130</v>
      </c>
      <c r="E1738" s="2" t="s">
        <v>36</v>
      </c>
      <c r="F1738" s="2" t="s">
        <v>32</v>
      </c>
      <c r="G1738" s="6">
        <v>4</v>
      </c>
      <c r="H1738" s="8">
        <v>16964</v>
      </c>
      <c r="I1738" s="10">
        <v>0.05</v>
      </c>
      <c r="J1738" s="8">
        <v>64463.199999999997</v>
      </c>
      <c r="K1738" s="8">
        <v>55399.199999999997</v>
      </c>
      <c r="L1738" s="8">
        <v>9064</v>
      </c>
      <c r="M1738" s="10">
        <f t="shared" si="108"/>
        <v>0.14060735427344595</v>
      </c>
      <c r="N1738" t="str">
        <f t="shared" si="109"/>
        <v>05</v>
      </c>
      <c r="O1738">
        <f t="shared" si="110"/>
        <v>2024</v>
      </c>
      <c r="P1738" s="8">
        <f t="shared" si="111"/>
        <v>3392.8</v>
      </c>
    </row>
    <row r="1739" spans="1:16" x14ac:dyDescent="0.3">
      <c r="A1739" s="2" t="s">
        <v>3012</v>
      </c>
      <c r="B1739" s="4">
        <v>45419</v>
      </c>
      <c r="C1739" s="2" t="s">
        <v>1277</v>
      </c>
      <c r="D1739" s="2" t="s">
        <v>57</v>
      </c>
      <c r="E1739" s="2" t="s">
        <v>20</v>
      </c>
      <c r="F1739" s="2" t="s">
        <v>25</v>
      </c>
      <c r="G1739" s="6">
        <v>1</v>
      </c>
      <c r="H1739" s="8">
        <v>20788</v>
      </c>
      <c r="I1739" s="10">
        <v>0.05</v>
      </c>
      <c r="J1739" s="8">
        <v>19748.599999999999</v>
      </c>
      <c r="K1739" s="8">
        <v>14243.52</v>
      </c>
      <c r="L1739" s="8">
        <v>5505.08</v>
      </c>
      <c r="M1739" s="10">
        <f t="shared" si="108"/>
        <v>0.2787579879080036</v>
      </c>
      <c r="N1739" t="str">
        <f t="shared" si="109"/>
        <v>05</v>
      </c>
      <c r="O1739">
        <f t="shared" si="110"/>
        <v>2024</v>
      </c>
      <c r="P1739" s="8">
        <f t="shared" si="111"/>
        <v>1039.4000000000001</v>
      </c>
    </row>
    <row r="1740" spans="1:16" x14ac:dyDescent="0.3">
      <c r="A1740" s="2" t="s">
        <v>3013</v>
      </c>
      <c r="B1740" s="4">
        <v>45419</v>
      </c>
      <c r="C1740" s="2" t="s">
        <v>3014</v>
      </c>
      <c r="D1740" s="2" t="s">
        <v>64</v>
      </c>
      <c r="E1740" s="2" t="s">
        <v>36</v>
      </c>
      <c r="F1740" s="2" t="s">
        <v>16</v>
      </c>
      <c r="G1740" s="6">
        <v>1</v>
      </c>
      <c r="H1740" s="8">
        <v>11957</v>
      </c>
      <c r="I1740" s="10">
        <v>0.05</v>
      </c>
      <c r="J1740" s="8">
        <v>11359.15</v>
      </c>
      <c r="K1740" s="8">
        <v>6963.55</v>
      </c>
      <c r="L1740" s="8">
        <v>4395.6000000000004</v>
      </c>
      <c r="M1740" s="10">
        <f t="shared" si="108"/>
        <v>0.38696557400861864</v>
      </c>
      <c r="N1740" t="str">
        <f t="shared" si="109"/>
        <v>05</v>
      </c>
      <c r="O1740">
        <f t="shared" si="110"/>
        <v>2024</v>
      </c>
      <c r="P1740" s="8">
        <f t="shared" si="111"/>
        <v>597.85</v>
      </c>
    </row>
    <row r="1741" spans="1:16" x14ac:dyDescent="0.3">
      <c r="A1741" s="2" t="s">
        <v>3015</v>
      </c>
      <c r="B1741" s="4">
        <v>45419</v>
      </c>
      <c r="C1741" s="2" t="s">
        <v>2278</v>
      </c>
      <c r="D1741" s="2" t="s">
        <v>64</v>
      </c>
      <c r="E1741" s="2" t="s">
        <v>36</v>
      </c>
      <c r="F1741" s="2" t="s">
        <v>25</v>
      </c>
      <c r="G1741" s="6">
        <v>2</v>
      </c>
      <c r="H1741" s="8">
        <v>12023</v>
      </c>
      <c r="I1741" s="10">
        <v>0</v>
      </c>
      <c r="J1741" s="8">
        <v>24046</v>
      </c>
      <c r="K1741" s="8">
        <v>15095.15</v>
      </c>
      <c r="L1741" s="8">
        <v>8950.85</v>
      </c>
      <c r="M1741" s="10">
        <f t="shared" si="108"/>
        <v>0.37223862596689677</v>
      </c>
      <c r="N1741" t="str">
        <f t="shared" si="109"/>
        <v>05</v>
      </c>
      <c r="O1741">
        <f t="shared" si="110"/>
        <v>2024</v>
      </c>
      <c r="P1741" s="8">
        <f t="shared" si="111"/>
        <v>0</v>
      </c>
    </row>
    <row r="1742" spans="1:16" x14ac:dyDescent="0.3">
      <c r="A1742" s="2" t="s">
        <v>3016</v>
      </c>
      <c r="B1742" s="4">
        <v>45419</v>
      </c>
      <c r="C1742" s="2" t="s">
        <v>631</v>
      </c>
      <c r="D1742" s="2" t="s">
        <v>48</v>
      </c>
      <c r="E1742" s="2" t="s">
        <v>49</v>
      </c>
      <c r="F1742" s="2" t="s">
        <v>21</v>
      </c>
      <c r="G1742" s="6">
        <v>1</v>
      </c>
      <c r="H1742" s="8">
        <v>170</v>
      </c>
      <c r="I1742" s="10">
        <v>0.1</v>
      </c>
      <c r="J1742" s="8">
        <v>153</v>
      </c>
      <c r="K1742" s="8">
        <v>110.26</v>
      </c>
      <c r="L1742" s="8">
        <v>42.74</v>
      </c>
      <c r="M1742" s="10">
        <f t="shared" si="108"/>
        <v>0.2793464052287582</v>
      </c>
      <c r="N1742" t="str">
        <f t="shared" si="109"/>
        <v>05</v>
      </c>
      <c r="O1742">
        <f t="shared" si="110"/>
        <v>2024</v>
      </c>
      <c r="P1742" s="8">
        <f t="shared" si="111"/>
        <v>17</v>
      </c>
    </row>
    <row r="1743" spans="1:16" x14ac:dyDescent="0.3">
      <c r="A1743" s="2" t="s">
        <v>3017</v>
      </c>
      <c r="B1743" s="4">
        <v>45419</v>
      </c>
      <c r="C1743" s="2" t="s">
        <v>3018</v>
      </c>
      <c r="D1743" s="2" t="s">
        <v>48</v>
      </c>
      <c r="E1743" s="2" t="s">
        <v>49</v>
      </c>
      <c r="F1743" s="2" t="s">
        <v>43</v>
      </c>
      <c r="G1743" s="6">
        <v>1</v>
      </c>
      <c r="H1743" s="8">
        <v>152</v>
      </c>
      <c r="I1743" s="10">
        <v>0.1</v>
      </c>
      <c r="J1743" s="8">
        <v>136.80000000000001</v>
      </c>
      <c r="K1743" s="8">
        <v>100.09</v>
      </c>
      <c r="L1743" s="8">
        <v>36.71</v>
      </c>
      <c r="M1743" s="10">
        <f t="shared" si="108"/>
        <v>0.26834795321637428</v>
      </c>
      <c r="N1743" t="str">
        <f t="shared" si="109"/>
        <v>05</v>
      </c>
      <c r="O1743">
        <f t="shared" si="110"/>
        <v>2024</v>
      </c>
      <c r="P1743" s="8">
        <f t="shared" si="111"/>
        <v>15.200000000000001</v>
      </c>
    </row>
    <row r="1744" spans="1:16" x14ac:dyDescent="0.3">
      <c r="A1744" s="2" t="s">
        <v>3019</v>
      </c>
      <c r="B1744" s="4">
        <v>45419</v>
      </c>
      <c r="C1744" s="2" t="s">
        <v>2356</v>
      </c>
      <c r="D1744" s="2" t="s">
        <v>64</v>
      </c>
      <c r="E1744" s="2" t="s">
        <v>36</v>
      </c>
      <c r="F1744" s="2" t="s">
        <v>32</v>
      </c>
      <c r="G1744" s="6">
        <v>3</v>
      </c>
      <c r="H1744" s="8">
        <v>16956</v>
      </c>
      <c r="I1744" s="10">
        <v>0.15</v>
      </c>
      <c r="J1744" s="8">
        <v>43237.8</v>
      </c>
      <c r="K1744" s="8">
        <v>36041.89</v>
      </c>
      <c r="L1744" s="8">
        <v>7195.91</v>
      </c>
      <c r="M1744" s="10">
        <f t="shared" si="108"/>
        <v>0.16642636766903032</v>
      </c>
      <c r="N1744" t="str">
        <f t="shared" si="109"/>
        <v>05</v>
      </c>
      <c r="O1744">
        <f t="shared" si="110"/>
        <v>2024</v>
      </c>
      <c r="P1744" s="8">
        <f t="shared" si="111"/>
        <v>7630.2</v>
      </c>
    </row>
    <row r="1745" spans="1:16" x14ac:dyDescent="0.3">
      <c r="A1745" s="2" t="s">
        <v>3020</v>
      </c>
      <c r="B1745" s="4">
        <v>45419</v>
      </c>
      <c r="C1745" s="2" t="s">
        <v>1093</v>
      </c>
      <c r="D1745" s="2" t="s">
        <v>57</v>
      </c>
      <c r="E1745" s="2" t="s">
        <v>20</v>
      </c>
      <c r="F1745" s="2" t="s">
        <v>16</v>
      </c>
      <c r="G1745" s="6">
        <v>3</v>
      </c>
      <c r="H1745" s="8">
        <v>30750</v>
      </c>
      <c r="I1745" s="10">
        <v>0.1</v>
      </c>
      <c r="J1745" s="8">
        <v>83025</v>
      </c>
      <c r="K1745" s="8">
        <v>66177.61</v>
      </c>
      <c r="L1745" s="8">
        <v>16847.39</v>
      </c>
      <c r="M1745" s="10">
        <f t="shared" si="108"/>
        <v>0.20291948208370972</v>
      </c>
      <c r="N1745" t="str">
        <f t="shared" si="109"/>
        <v>05</v>
      </c>
      <c r="O1745">
        <f t="shared" si="110"/>
        <v>2024</v>
      </c>
      <c r="P1745" s="8">
        <f t="shared" si="111"/>
        <v>9225</v>
      </c>
    </row>
    <row r="1746" spans="1:16" x14ac:dyDescent="0.3">
      <c r="A1746" s="2" t="s">
        <v>3021</v>
      </c>
      <c r="B1746" s="4">
        <v>45419</v>
      </c>
      <c r="C1746" s="2" t="s">
        <v>2445</v>
      </c>
      <c r="D1746" s="2" t="s">
        <v>57</v>
      </c>
      <c r="E1746" s="2" t="s">
        <v>20</v>
      </c>
      <c r="F1746" s="2" t="s">
        <v>25</v>
      </c>
      <c r="G1746" s="6">
        <v>2</v>
      </c>
      <c r="H1746" s="8">
        <v>27997</v>
      </c>
      <c r="I1746" s="10">
        <v>0.05</v>
      </c>
      <c r="J1746" s="8">
        <v>53194.3</v>
      </c>
      <c r="K1746" s="8">
        <v>42011.17</v>
      </c>
      <c r="L1746" s="8">
        <v>11183.13</v>
      </c>
      <c r="M1746" s="10">
        <f t="shared" si="108"/>
        <v>0.21023173535510381</v>
      </c>
      <c r="N1746" t="str">
        <f t="shared" si="109"/>
        <v>05</v>
      </c>
      <c r="O1746">
        <f t="shared" si="110"/>
        <v>2024</v>
      </c>
      <c r="P1746" s="8">
        <f t="shared" si="111"/>
        <v>2799.7000000000003</v>
      </c>
    </row>
    <row r="1747" spans="1:16" x14ac:dyDescent="0.3">
      <c r="A1747" s="2" t="s">
        <v>3022</v>
      </c>
      <c r="B1747" s="4">
        <v>45419</v>
      </c>
      <c r="C1747" s="2" t="s">
        <v>2549</v>
      </c>
      <c r="D1747" s="2" t="s">
        <v>64</v>
      </c>
      <c r="E1747" s="2" t="s">
        <v>36</v>
      </c>
      <c r="F1747" s="2" t="s">
        <v>25</v>
      </c>
      <c r="G1747" s="6">
        <v>2</v>
      </c>
      <c r="H1747" s="8">
        <v>17708</v>
      </c>
      <c r="I1747" s="10">
        <v>0.05</v>
      </c>
      <c r="J1747" s="8">
        <v>33645.199999999997</v>
      </c>
      <c r="K1747" s="8">
        <v>26930.78</v>
      </c>
      <c r="L1747" s="8">
        <v>6714.42</v>
      </c>
      <c r="M1747" s="10">
        <f t="shared" si="108"/>
        <v>0.19956546550473769</v>
      </c>
      <c r="N1747" t="str">
        <f t="shared" si="109"/>
        <v>05</v>
      </c>
      <c r="O1747">
        <f t="shared" si="110"/>
        <v>2024</v>
      </c>
      <c r="P1747" s="8">
        <f t="shared" si="111"/>
        <v>1770.8000000000002</v>
      </c>
    </row>
    <row r="1748" spans="1:16" x14ac:dyDescent="0.3">
      <c r="A1748" s="2" t="s">
        <v>3023</v>
      </c>
      <c r="B1748" s="4">
        <v>45419</v>
      </c>
      <c r="C1748" s="2" t="s">
        <v>3024</v>
      </c>
      <c r="D1748" s="2" t="s">
        <v>31</v>
      </c>
      <c r="E1748" s="2" t="s">
        <v>20</v>
      </c>
      <c r="F1748" s="2" t="s">
        <v>25</v>
      </c>
      <c r="G1748" s="6">
        <v>1</v>
      </c>
      <c r="H1748" s="8">
        <v>24031</v>
      </c>
      <c r="I1748" s="10">
        <v>0.05</v>
      </c>
      <c r="J1748" s="8">
        <v>22829.45</v>
      </c>
      <c r="K1748" s="8">
        <v>17299.11</v>
      </c>
      <c r="L1748" s="8">
        <v>5530.34</v>
      </c>
      <c r="M1748" s="10">
        <f t="shared" si="108"/>
        <v>0.2422458710130993</v>
      </c>
      <c r="N1748" t="str">
        <f t="shared" si="109"/>
        <v>05</v>
      </c>
      <c r="O1748">
        <f t="shared" si="110"/>
        <v>2024</v>
      </c>
      <c r="P1748" s="8">
        <f t="shared" si="111"/>
        <v>1201.55</v>
      </c>
    </row>
    <row r="1749" spans="1:16" x14ac:dyDescent="0.3">
      <c r="A1749" s="2" t="s">
        <v>3025</v>
      </c>
      <c r="B1749" s="4">
        <v>45419</v>
      </c>
      <c r="C1749" s="2" t="s">
        <v>3026</v>
      </c>
      <c r="D1749" s="2" t="s">
        <v>73</v>
      </c>
      <c r="E1749" s="2" t="s">
        <v>49</v>
      </c>
      <c r="F1749" s="2" t="s">
        <v>25</v>
      </c>
      <c r="G1749" s="6">
        <v>1</v>
      </c>
      <c r="H1749" s="8">
        <v>77</v>
      </c>
      <c r="I1749" s="10">
        <v>0.05</v>
      </c>
      <c r="J1749" s="8">
        <v>73.150000000000006</v>
      </c>
      <c r="K1749" s="8">
        <v>51.83</v>
      </c>
      <c r="L1749" s="8">
        <v>21.32</v>
      </c>
      <c r="M1749" s="10">
        <f t="shared" si="108"/>
        <v>0.29145591250854408</v>
      </c>
      <c r="N1749" t="str">
        <f t="shared" si="109"/>
        <v>05</v>
      </c>
      <c r="O1749">
        <f t="shared" si="110"/>
        <v>2024</v>
      </c>
      <c r="P1749" s="8">
        <f t="shared" si="111"/>
        <v>3.85</v>
      </c>
    </row>
    <row r="1750" spans="1:16" x14ac:dyDescent="0.3">
      <c r="A1750" s="2" t="s">
        <v>3027</v>
      </c>
      <c r="B1750" s="4">
        <v>45419</v>
      </c>
      <c r="C1750" s="2" t="s">
        <v>983</v>
      </c>
      <c r="D1750" s="2" t="s">
        <v>76</v>
      </c>
      <c r="E1750" s="2" t="s">
        <v>15</v>
      </c>
      <c r="F1750" s="2" t="s">
        <v>16</v>
      </c>
      <c r="G1750" s="6">
        <v>1</v>
      </c>
      <c r="H1750" s="8">
        <v>5999</v>
      </c>
      <c r="I1750" s="10">
        <v>0.05</v>
      </c>
      <c r="J1750" s="8">
        <v>5699.05</v>
      </c>
      <c r="K1750" s="8">
        <v>4341.2299999999996</v>
      </c>
      <c r="L1750" s="8">
        <v>1357.82</v>
      </c>
      <c r="M1750" s="10">
        <f t="shared" si="108"/>
        <v>0.23825374404506011</v>
      </c>
      <c r="N1750" t="str">
        <f t="shared" si="109"/>
        <v>05</v>
      </c>
      <c r="O1750">
        <f t="shared" si="110"/>
        <v>2024</v>
      </c>
      <c r="P1750" s="8">
        <f t="shared" si="111"/>
        <v>299.95</v>
      </c>
    </row>
    <row r="1751" spans="1:16" x14ac:dyDescent="0.3">
      <c r="A1751" s="2" t="s">
        <v>3028</v>
      </c>
      <c r="B1751" s="4">
        <v>45419</v>
      </c>
      <c r="C1751" s="2" t="s">
        <v>3029</v>
      </c>
      <c r="D1751" s="2" t="s">
        <v>24</v>
      </c>
      <c r="E1751" s="2" t="s">
        <v>20</v>
      </c>
      <c r="F1751" s="2" t="s">
        <v>25</v>
      </c>
      <c r="G1751" s="6">
        <v>1</v>
      </c>
      <c r="H1751" s="8">
        <v>3393</v>
      </c>
      <c r="I1751" s="10">
        <v>0</v>
      </c>
      <c r="J1751" s="8">
        <v>3393</v>
      </c>
      <c r="K1751" s="8">
        <v>2509.21</v>
      </c>
      <c r="L1751" s="8">
        <v>883.79</v>
      </c>
      <c r="M1751" s="10">
        <f t="shared" si="108"/>
        <v>0.26047450633657532</v>
      </c>
      <c r="N1751" t="str">
        <f t="shared" si="109"/>
        <v>05</v>
      </c>
      <c r="O1751">
        <f t="shared" si="110"/>
        <v>2024</v>
      </c>
      <c r="P1751" s="8">
        <f t="shared" si="111"/>
        <v>0</v>
      </c>
    </row>
    <row r="1752" spans="1:16" x14ac:dyDescent="0.3">
      <c r="A1752" s="2" t="s">
        <v>3030</v>
      </c>
      <c r="B1752" s="4">
        <v>45419</v>
      </c>
      <c r="C1752" s="2" t="s">
        <v>3031</v>
      </c>
      <c r="D1752" s="2" t="s">
        <v>64</v>
      </c>
      <c r="E1752" s="2" t="s">
        <v>36</v>
      </c>
      <c r="F1752" s="2" t="s">
        <v>25</v>
      </c>
      <c r="G1752" s="6">
        <v>3</v>
      </c>
      <c r="H1752" s="8">
        <v>12537</v>
      </c>
      <c r="I1752" s="10">
        <v>0.05</v>
      </c>
      <c r="J1752" s="8">
        <v>35730.449999999997</v>
      </c>
      <c r="K1752" s="8">
        <v>30406.560000000001</v>
      </c>
      <c r="L1752" s="8">
        <v>5323.89</v>
      </c>
      <c r="M1752" s="10">
        <f t="shared" si="108"/>
        <v>0.14900148192927884</v>
      </c>
      <c r="N1752" t="str">
        <f t="shared" si="109"/>
        <v>05</v>
      </c>
      <c r="O1752">
        <f t="shared" si="110"/>
        <v>2024</v>
      </c>
      <c r="P1752" s="8">
        <f t="shared" si="111"/>
        <v>1880.5500000000002</v>
      </c>
    </row>
    <row r="1753" spans="1:16" x14ac:dyDescent="0.3">
      <c r="A1753" s="2" t="s">
        <v>3032</v>
      </c>
      <c r="B1753" s="4">
        <v>45420</v>
      </c>
      <c r="C1753" s="2" t="s">
        <v>3033</v>
      </c>
      <c r="D1753" s="2" t="s">
        <v>14</v>
      </c>
      <c r="E1753" s="2" t="s">
        <v>15</v>
      </c>
      <c r="F1753" s="2" t="s">
        <v>16</v>
      </c>
      <c r="G1753" s="6">
        <v>1</v>
      </c>
      <c r="H1753" s="8">
        <v>1004</v>
      </c>
      <c r="I1753" s="10">
        <v>0.05</v>
      </c>
      <c r="J1753" s="8">
        <v>953.8</v>
      </c>
      <c r="K1753" s="8">
        <v>724.46</v>
      </c>
      <c r="L1753" s="8">
        <v>229.34</v>
      </c>
      <c r="M1753" s="10">
        <f t="shared" si="108"/>
        <v>0.24044873139022857</v>
      </c>
      <c r="N1753" t="str">
        <f t="shared" si="109"/>
        <v>05</v>
      </c>
      <c r="O1753">
        <f t="shared" si="110"/>
        <v>2024</v>
      </c>
      <c r="P1753" s="8">
        <f t="shared" si="111"/>
        <v>50.2</v>
      </c>
    </row>
    <row r="1754" spans="1:16" x14ac:dyDescent="0.3">
      <c r="A1754" s="2" t="s">
        <v>3034</v>
      </c>
      <c r="B1754" s="4">
        <v>45420</v>
      </c>
      <c r="C1754" s="2" t="s">
        <v>1218</v>
      </c>
      <c r="D1754" s="2" t="s">
        <v>24</v>
      </c>
      <c r="E1754" s="2" t="s">
        <v>20</v>
      </c>
      <c r="F1754" s="2" t="s">
        <v>25</v>
      </c>
      <c r="G1754" s="6">
        <v>1</v>
      </c>
      <c r="H1754" s="8">
        <v>2335</v>
      </c>
      <c r="I1754" s="10">
        <v>0.1</v>
      </c>
      <c r="J1754" s="8">
        <v>2101.5</v>
      </c>
      <c r="K1754" s="8">
        <v>1389.63</v>
      </c>
      <c r="L1754" s="8">
        <v>711.87</v>
      </c>
      <c r="M1754" s="10">
        <f t="shared" si="108"/>
        <v>0.33874375446109922</v>
      </c>
      <c r="N1754" t="str">
        <f t="shared" si="109"/>
        <v>05</v>
      </c>
      <c r="O1754">
        <f t="shared" si="110"/>
        <v>2024</v>
      </c>
      <c r="P1754" s="8">
        <f t="shared" si="111"/>
        <v>233.5</v>
      </c>
    </row>
    <row r="1755" spans="1:16" x14ac:dyDescent="0.3">
      <c r="A1755" s="2" t="s">
        <v>3035</v>
      </c>
      <c r="B1755" s="4">
        <v>45420</v>
      </c>
      <c r="C1755" s="2" t="s">
        <v>34</v>
      </c>
      <c r="D1755" s="2" t="s">
        <v>41</v>
      </c>
      <c r="E1755" s="2" t="s">
        <v>42</v>
      </c>
      <c r="F1755" s="2" t="s">
        <v>21</v>
      </c>
      <c r="G1755" s="6">
        <v>1</v>
      </c>
      <c r="H1755" s="8">
        <v>898</v>
      </c>
      <c r="I1755" s="10">
        <v>0.05</v>
      </c>
      <c r="J1755" s="8">
        <v>853.1</v>
      </c>
      <c r="K1755" s="8">
        <v>523.09</v>
      </c>
      <c r="L1755" s="8">
        <v>330.01</v>
      </c>
      <c r="M1755" s="10">
        <f t="shared" si="108"/>
        <v>0.3868362442855468</v>
      </c>
      <c r="N1755" t="str">
        <f t="shared" si="109"/>
        <v>05</v>
      </c>
      <c r="O1755">
        <f t="shared" si="110"/>
        <v>2024</v>
      </c>
      <c r="P1755" s="8">
        <f t="shared" si="111"/>
        <v>44.900000000000006</v>
      </c>
    </row>
    <row r="1756" spans="1:16" x14ac:dyDescent="0.3">
      <c r="A1756" s="2" t="s">
        <v>3036</v>
      </c>
      <c r="B1756" s="4">
        <v>45420</v>
      </c>
      <c r="C1756" s="2" t="s">
        <v>423</v>
      </c>
      <c r="D1756" s="2" t="s">
        <v>31</v>
      </c>
      <c r="E1756" s="2" t="s">
        <v>20</v>
      </c>
      <c r="F1756" s="2" t="s">
        <v>43</v>
      </c>
      <c r="G1756" s="6">
        <v>1</v>
      </c>
      <c r="H1756" s="8">
        <v>18388</v>
      </c>
      <c r="I1756" s="10">
        <v>0.05</v>
      </c>
      <c r="J1756" s="8">
        <v>17468.599999999999</v>
      </c>
      <c r="K1756" s="8">
        <v>13792.25</v>
      </c>
      <c r="L1756" s="8">
        <v>3676.35</v>
      </c>
      <c r="M1756" s="10">
        <f t="shared" si="108"/>
        <v>0.21045475882440495</v>
      </c>
      <c r="N1756" t="str">
        <f t="shared" si="109"/>
        <v>05</v>
      </c>
      <c r="O1756">
        <f t="shared" si="110"/>
        <v>2024</v>
      </c>
      <c r="P1756" s="8">
        <f t="shared" si="111"/>
        <v>919.40000000000009</v>
      </c>
    </row>
    <row r="1757" spans="1:16" x14ac:dyDescent="0.3">
      <c r="A1757" s="2" t="s">
        <v>3037</v>
      </c>
      <c r="B1757" s="4">
        <v>45420</v>
      </c>
      <c r="C1757" s="2" t="s">
        <v>3038</v>
      </c>
      <c r="D1757" s="2" t="s">
        <v>52</v>
      </c>
      <c r="E1757" s="2" t="s">
        <v>42</v>
      </c>
      <c r="F1757" s="2" t="s">
        <v>21</v>
      </c>
      <c r="G1757" s="6">
        <v>1</v>
      </c>
      <c r="H1757" s="8">
        <v>2080</v>
      </c>
      <c r="I1757" s="10">
        <v>0.2</v>
      </c>
      <c r="J1757" s="8">
        <v>1664</v>
      </c>
      <c r="K1757" s="8">
        <v>1578.27</v>
      </c>
      <c r="L1757" s="8">
        <v>85.73</v>
      </c>
      <c r="M1757" s="10">
        <f t="shared" si="108"/>
        <v>5.1520432692307695E-2</v>
      </c>
      <c r="N1757" t="str">
        <f t="shared" si="109"/>
        <v>05</v>
      </c>
      <c r="O1757">
        <f t="shared" si="110"/>
        <v>2024</v>
      </c>
      <c r="P1757" s="8">
        <f t="shared" si="111"/>
        <v>416</v>
      </c>
    </row>
    <row r="1758" spans="1:16" x14ac:dyDescent="0.3">
      <c r="A1758" s="2" t="s">
        <v>3039</v>
      </c>
      <c r="B1758" s="4">
        <v>45420</v>
      </c>
      <c r="C1758" s="2" t="s">
        <v>378</v>
      </c>
      <c r="D1758" s="2" t="s">
        <v>28</v>
      </c>
      <c r="E1758" s="2" t="s">
        <v>20</v>
      </c>
      <c r="F1758" s="2" t="s">
        <v>21</v>
      </c>
      <c r="G1758" s="6">
        <v>1</v>
      </c>
      <c r="H1758" s="8">
        <v>76747</v>
      </c>
      <c r="I1758" s="10">
        <v>0.1</v>
      </c>
      <c r="J1758" s="8">
        <v>69072.3</v>
      </c>
      <c r="K1758" s="8">
        <v>42408.98</v>
      </c>
      <c r="L1758" s="8">
        <v>26663.32</v>
      </c>
      <c r="M1758" s="10">
        <f t="shared" si="108"/>
        <v>0.38602044524360701</v>
      </c>
      <c r="N1758" t="str">
        <f t="shared" si="109"/>
        <v>05</v>
      </c>
      <c r="O1758">
        <f t="shared" si="110"/>
        <v>2024</v>
      </c>
      <c r="P1758" s="8">
        <f t="shared" si="111"/>
        <v>7674.7000000000007</v>
      </c>
    </row>
    <row r="1759" spans="1:16" x14ac:dyDescent="0.3">
      <c r="A1759" s="2" t="s">
        <v>3040</v>
      </c>
      <c r="B1759" s="4">
        <v>45420</v>
      </c>
      <c r="C1759" s="2" t="s">
        <v>2121</v>
      </c>
      <c r="D1759" s="2" t="s">
        <v>64</v>
      </c>
      <c r="E1759" s="2" t="s">
        <v>36</v>
      </c>
      <c r="F1759" s="2" t="s">
        <v>43</v>
      </c>
      <c r="G1759" s="6">
        <v>1</v>
      </c>
      <c r="H1759" s="8">
        <v>11570</v>
      </c>
      <c r="I1759" s="10">
        <v>0.15</v>
      </c>
      <c r="J1759" s="8">
        <v>9834.5</v>
      </c>
      <c r="K1759" s="8">
        <v>8679.5499999999993</v>
      </c>
      <c r="L1759" s="8">
        <v>1154.95</v>
      </c>
      <c r="M1759" s="10">
        <f t="shared" si="108"/>
        <v>0.11743860897859576</v>
      </c>
      <c r="N1759" t="str">
        <f t="shared" si="109"/>
        <v>05</v>
      </c>
      <c r="O1759">
        <f t="shared" si="110"/>
        <v>2024</v>
      </c>
      <c r="P1759" s="8">
        <f t="shared" si="111"/>
        <v>1735.5</v>
      </c>
    </row>
    <row r="1760" spans="1:16" x14ac:dyDescent="0.3">
      <c r="A1760" s="2" t="s">
        <v>3041</v>
      </c>
      <c r="B1760" s="4">
        <v>45420</v>
      </c>
      <c r="C1760" s="2" t="s">
        <v>3042</v>
      </c>
      <c r="D1760" s="2" t="s">
        <v>64</v>
      </c>
      <c r="E1760" s="2" t="s">
        <v>36</v>
      </c>
      <c r="F1760" s="2" t="s">
        <v>21</v>
      </c>
      <c r="G1760" s="6">
        <v>1</v>
      </c>
      <c r="H1760" s="8">
        <v>12541</v>
      </c>
      <c r="I1760" s="10">
        <v>0.1</v>
      </c>
      <c r="J1760" s="8">
        <v>11286.9</v>
      </c>
      <c r="K1760" s="8">
        <v>9622.9500000000007</v>
      </c>
      <c r="L1760" s="8">
        <v>1663.95</v>
      </c>
      <c r="M1760" s="10">
        <f t="shared" si="108"/>
        <v>0.14742311883688169</v>
      </c>
      <c r="N1760" t="str">
        <f t="shared" si="109"/>
        <v>05</v>
      </c>
      <c r="O1760">
        <f t="shared" si="110"/>
        <v>2024</v>
      </c>
      <c r="P1760" s="8">
        <f t="shared" si="111"/>
        <v>1254.1000000000001</v>
      </c>
    </row>
    <row r="1761" spans="1:16" x14ac:dyDescent="0.3">
      <c r="A1761" s="2" t="s">
        <v>3043</v>
      </c>
      <c r="B1761" s="4">
        <v>45420</v>
      </c>
      <c r="C1761" s="2" t="s">
        <v>1133</v>
      </c>
      <c r="D1761" s="2" t="s">
        <v>57</v>
      </c>
      <c r="E1761" s="2" t="s">
        <v>20</v>
      </c>
      <c r="F1761" s="2" t="s">
        <v>21</v>
      </c>
      <c r="G1761" s="6">
        <v>1</v>
      </c>
      <c r="H1761" s="8">
        <v>26237</v>
      </c>
      <c r="I1761" s="10">
        <v>0.05</v>
      </c>
      <c r="J1761" s="8">
        <v>24925.15</v>
      </c>
      <c r="K1761" s="8">
        <v>19919.73</v>
      </c>
      <c r="L1761" s="8">
        <v>5005.42</v>
      </c>
      <c r="M1761" s="10">
        <f t="shared" si="108"/>
        <v>0.20081804923942281</v>
      </c>
      <c r="N1761" t="str">
        <f t="shared" si="109"/>
        <v>05</v>
      </c>
      <c r="O1761">
        <f t="shared" si="110"/>
        <v>2024</v>
      </c>
      <c r="P1761" s="8">
        <f t="shared" si="111"/>
        <v>1311.8500000000001</v>
      </c>
    </row>
    <row r="1762" spans="1:16" x14ac:dyDescent="0.3">
      <c r="A1762" s="2" t="s">
        <v>3044</v>
      </c>
      <c r="B1762" s="4">
        <v>45420</v>
      </c>
      <c r="C1762" s="2" t="s">
        <v>1363</v>
      </c>
      <c r="D1762" s="2" t="s">
        <v>99</v>
      </c>
      <c r="E1762" s="2" t="s">
        <v>15</v>
      </c>
      <c r="F1762" s="2" t="s">
        <v>25</v>
      </c>
      <c r="G1762" s="6">
        <v>1</v>
      </c>
      <c r="H1762" s="8">
        <v>748</v>
      </c>
      <c r="I1762" s="10">
        <v>0.1</v>
      </c>
      <c r="J1762" s="8">
        <v>673.2</v>
      </c>
      <c r="K1762" s="8">
        <v>548.13</v>
      </c>
      <c r="L1762" s="8">
        <v>125.07</v>
      </c>
      <c r="M1762" s="10">
        <f t="shared" si="108"/>
        <v>0.18578431372549017</v>
      </c>
      <c r="N1762" t="str">
        <f t="shared" si="109"/>
        <v>05</v>
      </c>
      <c r="O1762">
        <f t="shared" si="110"/>
        <v>2024</v>
      </c>
      <c r="P1762" s="8">
        <f t="shared" si="111"/>
        <v>74.8</v>
      </c>
    </row>
    <row r="1763" spans="1:16" x14ac:dyDescent="0.3">
      <c r="A1763" s="2" t="s">
        <v>3045</v>
      </c>
      <c r="B1763" s="4">
        <v>45421</v>
      </c>
      <c r="C1763" s="2" t="s">
        <v>3046</v>
      </c>
      <c r="D1763" s="2" t="s">
        <v>57</v>
      </c>
      <c r="E1763" s="2" t="s">
        <v>20</v>
      </c>
      <c r="F1763" s="2" t="s">
        <v>16</v>
      </c>
      <c r="G1763" s="6">
        <v>5</v>
      </c>
      <c r="H1763" s="8">
        <v>29153</v>
      </c>
      <c r="I1763" s="10">
        <v>0</v>
      </c>
      <c r="J1763" s="8">
        <v>145765</v>
      </c>
      <c r="K1763" s="8">
        <v>108430.03</v>
      </c>
      <c r="L1763" s="8">
        <v>37334.97</v>
      </c>
      <c r="M1763" s="10">
        <f t="shared" si="108"/>
        <v>0.25613123863753301</v>
      </c>
      <c r="N1763" t="str">
        <f t="shared" si="109"/>
        <v>05</v>
      </c>
      <c r="O1763">
        <f t="shared" si="110"/>
        <v>2024</v>
      </c>
      <c r="P1763" s="8">
        <f t="shared" si="111"/>
        <v>0</v>
      </c>
    </row>
    <row r="1764" spans="1:16" x14ac:dyDescent="0.3">
      <c r="A1764" s="2" t="s">
        <v>3047</v>
      </c>
      <c r="B1764" s="4">
        <v>45421</v>
      </c>
      <c r="C1764" s="2" t="s">
        <v>192</v>
      </c>
      <c r="D1764" s="2" t="s">
        <v>28</v>
      </c>
      <c r="E1764" s="2" t="s">
        <v>20</v>
      </c>
      <c r="F1764" s="2" t="s">
        <v>25</v>
      </c>
      <c r="G1764" s="6">
        <v>1</v>
      </c>
      <c r="H1764" s="8">
        <v>58903</v>
      </c>
      <c r="I1764" s="10">
        <v>0.05</v>
      </c>
      <c r="J1764" s="8">
        <v>55957.85</v>
      </c>
      <c r="K1764" s="8">
        <v>33408.949999999997</v>
      </c>
      <c r="L1764" s="8">
        <v>22548.9</v>
      </c>
      <c r="M1764" s="10">
        <f t="shared" si="108"/>
        <v>0.40296222960674871</v>
      </c>
      <c r="N1764" t="str">
        <f t="shared" si="109"/>
        <v>05</v>
      </c>
      <c r="O1764">
        <f t="shared" si="110"/>
        <v>2024</v>
      </c>
      <c r="P1764" s="8">
        <f t="shared" si="111"/>
        <v>2945.15</v>
      </c>
    </row>
    <row r="1765" spans="1:16" x14ac:dyDescent="0.3">
      <c r="A1765" s="2" t="s">
        <v>3048</v>
      </c>
      <c r="B1765" s="4">
        <v>45421</v>
      </c>
      <c r="C1765" s="2" t="s">
        <v>3049</v>
      </c>
      <c r="D1765" s="2" t="s">
        <v>48</v>
      </c>
      <c r="E1765" s="2" t="s">
        <v>49</v>
      </c>
      <c r="F1765" s="2" t="s">
        <v>43</v>
      </c>
      <c r="G1765" s="6">
        <v>4</v>
      </c>
      <c r="H1765" s="8">
        <v>123</v>
      </c>
      <c r="I1765" s="10">
        <v>0</v>
      </c>
      <c r="J1765" s="8">
        <v>492</v>
      </c>
      <c r="K1765" s="8">
        <v>331.86</v>
      </c>
      <c r="L1765" s="8">
        <v>160.13999999999999</v>
      </c>
      <c r="M1765" s="10">
        <f t="shared" si="108"/>
        <v>0.32548780487804874</v>
      </c>
      <c r="N1765" t="str">
        <f t="shared" si="109"/>
        <v>05</v>
      </c>
      <c r="O1765">
        <f t="shared" si="110"/>
        <v>2024</v>
      </c>
      <c r="P1765" s="8">
        <f t="shared" si="111"/>
        <v>0</v>
      </c>
    </row>
    <row r="1766" spans="1:16" x14ac:dyDescent="0.3">
      <c r="A1766" s="2" t="s">
        <v>3050</v>
      </c>
      <c r="B1766" s="4">
        <v>45421</v>
      </c>
      <c r="C1766" s="2" t="s">
        <v>3051</v>
      </c>
      <c r="D1766" s="2" t="s">
        <v>73</v>
      </c>
      <c r="E1766" s="2" t="s">
        <v>49</v>
      </c>
      <c r="F1766" s="2" t="s">
        <v>25</v>
      </c>
      <c r="G1766" s="6">
        <v>1</v>
      </c>
      <c r="H1766" s="8">
        <v>164</v>
      </c>
      <c r="I1766" s="10">
        <v>0.1</v>
      </c>
      <c r="J1766" s="8">
        <v>147.6</v>
      </c>
      <c r="K1766" s="8">
        <v>114.23</v>
      </c>
      <c r="L1766" s="8">
        <v>33.369999999999997</v>
      </c>
      <c r="M1766" s="10">
        <f t="shared" si="108"/>
        <v>0.2260840108401084</v>
      </c>
      <c r="N1766" t="str">
        <f t="shared" si="109"/>
        <v>05</v>
      </c>
      <c r="O1766">
        <f t="shared" si="110"/>
        <v>2024</v>
      </c>
      <c r="P1766" s="8">
        <f t="shared" si="111"/>
        <v>16.400000000000002</v>
      </c>
    </row>
    <row r="1767" spans="1:16" x14ac:dyDescent="0.3">
      <c r="A1767" s="2" t="s">
        <v>3052</v>
      </c>
      <c r="B1767" s="4">
        <v>45421</v>
      </c>
      <c r="C1767" s="2" t="s">
        <v>1389</v>
      </c>
      <c r="D1767" s="2" t="s">
        <v>48</v>
      </c>
      <c r="E1767" s="2" t="s">
        <v>49</v>
      </c>
      <c r="F1767" s="2" t="s">
        <v>32</v>
      </c>
      <c r="G1767" s="6">
        <v>1</v>
      </c>
      <c r="H1767" s="8">
        <v>126</v>
      </c>
      <c r="I1767" s="10">
        <v>0.15</v>
      </c>
      <c r="J1767" s="8">
        <v>107.1</v>
      </c>
      <c r="K1767" s="8">
        <v>85.64</v>
      </c>
      <c r="L1767" s="8">
        <v>21.46</v>
      </c>
      <c r="M1767" s="10">
        <f t="shared" si="108"/>
        <v>0.20037348272642391</v>
      </c>
      <c r="N1767" t="str">
        <f t="shared" si="109"/>
        <v>05</v>
      </c>
      <c r="O1767">
        <f t="shared" si="110"/>
        <v>2024</v>
      </c>
      <c r="P1767" s="8">
        <f t="shared" si="111"/>
        <v>18.899999999999999</v>
      </c>
    </row>
    <row r="1768" spans="1:16" x14ac:dyDescent="0.3">
      <c r="A1768" s="2" t="s">
        <v>3053</v>
      </c>
      <c r="B1768" s="4">
        <v>45421</v>
      </c>
      <c r="C1768" s="2" t="s">
        <v>3054</v>
      </c>
      <c r="D1768" s="2" t="s">
        <v>57</v>
      </c>
      <c r="E1768" s="2" t="s">
        <v>20</v>
      </c>
      <c r="F1768" s="2" t="s">
        <v>25</v>
      </c>
      <c r="G1768" s="6">
        <v>2</v>
      </c>
      <c r="H1768" s="8">
        <v>31105</v>
      </c>
      <c r="I1768" s="10">
        <v>0.1</v>
      </c>
      <c r="J1768" s="8">
        <v>55989</v>
      </c>
      <c r="K1768" s="8">
        <v>39761.980000000003</v>
      </c>
      <c r="L1768" s="8">
        <v>16227.02</v>
      </c>
      <c r="M1768" s="10">
        <f t="shared" si="108"/>
        <v>0.28982514422475847</v>
      </c>
      <c r="N1768" t="str">
        <f t="shared" si="109"/>
        <v>05</v>
      </c>
      <c r="O1768">
        <f t="shared" si="110"/>
        <v>2024</v>
      </c>
      <c r="P1768" s="8">
        <f t="shared" si="111"/>
        <v>6221</v>
      </c>
    </row>
    <row r="1769" spans="1:16" x14ac:dyDescent="0.3">
      <c r="A1769" s="2" t="s">
        <v>3055</v>
      </c>
      <c r="B1769" s="4">
        <v>45421</v>
      </c>
      <c r="C1769" s="2" t="s">
        <v>3056</v>
      </c>
      <c r="D1769" s="2" t="s">
        <v>19</v>
      </c>
      <c r="E1769" s="2" t="s">
        <v>20</v>
      </c>
      <c r="F1769" s="2" t="s">
        <v>21</v>
      </c>
      <c r="G1769" s="6">
        <v>3</v>
      </c>
      <c r="H1769" s="8">
        <v>1489</v>
      </c>
      <c r="I1769" s="10">
        <v>0.1</v>
      </c>
      <c r="J1769" s="8">
        <v>4020.3</v>
      </c>
      <c r="K1769" s="8">
        <v>2781.52</v>
      </c>
      <c r="L1769" s="8">
        <v>1238.78</v>
      </c>
      <c r="M1769" s="10">
        <f t="shared" si="108"/>
        <v>0.30813123398751335</v>
      </c>
      <c r="N1769" t="str">
        <f t="shared" si="109"/>
        <v>05</v>
      </c>
      <c r="O1769">
        <f t="shared" si="110"/>
        <v>2024</v>
      </c>
      <c r="P1769" s="8">
        <f t="shared" si="111"/>
        <v>446.70000000000005</v>
      </c>
    </row>
    <row r="1770" spans="1:16" x14ac:dyDescent="0.3">
      <c r="A1770" s="2" t="s">
        <v>3057</v>
      </c>
      <c r="B1770" s="4">
        <v>45421</v>
      </c>
      <c r="C1770" s="2" t="s">
        <v>2040</v>
      </c>
      <c r="D1770" s="2" t="s">
        <v>41</v>
      </c>
      <c r="E1770" s="2" t="s">
        <v>42</v>
      </c>
      <c r="F1770" s="2" t="s">
        <v>25</v>
      </c>
      <c r="G1770" s="6">
        <v>1</v>
      </c>
      <c r="H1770" s="8">
        <v>650</v>
      </c>
      <c r="I1770" s="10">
        <v>0.15</v>
      </c>
      <c r="J1770" s="8">
        <v>552.5</v>
      </c>
      <c r="K1770" s="8">
        <v>383.15</v>
      </c>
      <c r="L1770" s="8">
        <v>169.35</v>
      </c>
      <c r="M1770" s="10">
        <f t="shared" si="108"/>
        <v>0.30651583710407238</v>
      </c>
      <c r="N1770" t="str">
        <f t="shared" si="109"/>
        <v>05</v>
      </c>
      <c r="O1770">
        <f t="shared" si="110"/>
        <v>2024</v>
      </c>
      <c r="P1770" s="8">
        <f t="shared" si="111"/>
        <v>97.5</v>
      </c>
    </row>
    <row r="1771" spans="1:16" x14ac:dyDescent="0.3">
      <c r="A1771" s="2" t="s">
        <v>3058</v>
      </c>
      <c r="B1771" s="4">
        <v>45421</v>
      </c>
      <c r="C1771" s="2" t="s">
        <v>3059</v>
      </c>
      <c r="D1771" s="2" t="s">
        <v>57</v>
      </c>
      <c r="E1771" s="2" t="s">
        <v>20</v>
      </c>
      <c r="F1771" s="2" t="s">
        <v>43</v>
      </c>
      <c r="G1771" s="6">
        <v>1</v>
      </c>
      <c r="H1771" s="8">
        <v>32910</v>
      </c>
      <c r="I1771" s="10">
        <v>0.05</v>
      </c>
      <c r="J1771" s="8">
        <v>31264.5</v>
      </c>
      <c r="K1771" s="8">
        <v>23057.89</v>
      </c>
      <c r="L1771" s="8">
        <v>8206.61</v>
      </c>
      <c r="M1771" s="10">
        <f t="shared" si="108"/>
        <v>0.26248972476770782</v>
      </c>
      <c r="N1771" t="str">
        <f t="shared" si="109"/>
        <v>05</v>
      </c>
      <c r="O1771">
        <f t="shared" si="110"/>
        <v>2024</v>
      </c>
      <c r="P1771" s="8">
        <f t="shared" si="111"/>
        <v>1645.5</v>
      </c>
    </row>
    <row r="1772" spans="1:16" x14ac:dyDescent="0.3">
      <c r="A1772" s="2" t="s">
        <v>3060</v>
      </c>
      <c r="B1772" s="4">
        <v>45421</v>
      </c>
      <c r="C1772" s="2" t="s">
        <v>1130</v>
      </c>
      <c r="D1772" s="2" t="s">
        <v>52</v>
      </c>
      <c r="E1772" s="2" t="s">
        <v>42</v>
      </c>
      <c r="F1772" s="2" t="s">
        <v>25</v>
      </c>
      <c r="G1772" s="6">
        <v>2</v>
      </c>
      <c r="H1772" s="8">
        <v>2978</v>
      </c>
      <c r="I1772" s="10">
        <v>0.1</v>
      </c>
      <c r="J1772" s="8">
        <v>5360.4</v>
      </c>
      <c r="K1772" s="8">
        <v>4030.42</v>
      </c>
      <c r="L1772" s="8">
        <v>1329.98</v>
      </c>
      <c r="M1772" s="10">
        <f t="shared" si="108"/>
        <v>0.24811208118797107</v>
      </c>
      <c r="N1772" t="str">
        <f t="shared" si="109"/>
        <v>05</v>
      </c>
      <c r="O1772">
        <f t="shared" si="110"/>
        <v>2024</v>
      </c>
      <c r="P1772" s="8">
        <f t="shared" si="111"/>
        <v>595.6</v>
      </c>
    </row>
    <row r="1773" spans="1:16" x14ac:dyDescent="0.3">
      <c r="A1773" s="2" t="s">
        <v>3061</v>
      </c>
      <c r="B1773" s="4">
        <v>45421</v>
      </c>
      <c r="C1773" s="2" t="s">
        <v>491</v>
      </c>
      <c r="D1773" s="2" t="s">
        <v>24</v>
      </c>
      <c r="E1773" s="2" t="s">
        <v>20</v>
      </c>
      <c r="F1773" s="2" t="s">
        <v>21</v>
      </c>
      <c r="G1773" s="6">
        <v>2</v>
      </c>
      <c r="H1773" s="8">
        <v>1249</v>
      </c>
      <c r="I1773" s="10">
        <v>0</v>
      </c>
      <c r="J1773" s="8">
        <v>2498</v>
      </c>
      <c r="K1773" s="8">
        <v>1697.39</v>
      </c>
      <c r="L1773" s="8">
        <v>800.61</v>
      </c>
      <c r="M1773" s="10">
        <f t="shared" si="108"/>
        <v>0.32050040032025623</v>
      </c>
      <c r="N1773" t="str">
        <f t="shared" si="109"/>
        <v>05</v>
      </c>
      <c r="O1773">
        <f t="shared" si="110"/>
        <v>2024</v>
      </c>
      <c r="P1773" s="8">
        <f t="shared" si="111"/>
        <v>0</v>
      </c>
    </row>
    <row r="1774" spans="1:16" x14ac:dyDescent="0.3">
      <c r="A1774" s="2" t="s">
        <v>3062</v>
      </c>
      <c r="B1774" s="4">
        <v>45421</v>
      </c>
      <c r="C1774" s="2" t="s">
        <v>3063</v>
      </c>
      <c r="D1774" s="2" t="s">
        <v>28</v>
      </c>
      <c r="E1774" s="2" t="s">
        <v>20</v>
      </c>
      <c r="F1774" s="2" t="s">
        <v>25</v>
      </c>
      <c r="G1774" s="6">
        <v>1</v>
      </c>
      <c r="H1774" s="8">
        <v>58268</v>
      </c>
      <c r="I1774" s="10">
        <v>0.1</v>
      </c>
      <c r="J1774" s="8">
        <v>52441.2</v>
      </c>
      <c r="K1774" s="8">
        <v>41936.42</v>
      </c>
      <c r="L1774" s="8">
        <v>10504.78</v>
      </c>
      <c r="M1774" s="10">
        <f t="shared" si="108"/>
        <v>0.20031540086801983</v>
      </c>
      <c r="N1774" t="str">
        <f t="shared" si="109"/>
        <v>05</v>
      </c>
      <c r="O1774">
        <f t="shared" si="110"/>
        <v>2024</v>
      </c>
      <c r="P1774" s="8">
        <f t="shared" si="111"/>
        <v>5826.8</v>
      </c>
    </row>
    <row r="1775" spans="1:16" x14ac:dyDescent="0.3">
      <c r="A1775" s="2" t="s">
        <v>3064</v>
      </c>
      <c r="B1775" s="4">
        <v>45421</v>
      </c>
      <c r="C1775" s="2" t="s">
        <v>3065</v>
      </c>
      <c r="D1775" s="2" t="s">
        <v>76</v>
      </c>
      <c r="E1775" s="2" t="s">
        <v>15</v>
      </c>
      <c r="F1775" s="2" t="s">
        <v>16</v>
      </c>
      <c r="G1775" s="6">
        <v>2</v>
      </c>
      <c r="H1775" s="8">
        <v>5060</v>
      </c>
      <c r="I1775" s="10">
        <v>0</v>
      </c>
      <c r="J1775" s="8">
        <v>10120</v>
      </c>
      <c r="K1775" s="8">
        <v>6018.37</v>
      </c>
      <c r="L1775" s="8">
        <v>4101.63</v>
      </c>
      <c r="M1775" s="10">
        <f t="shared" si="108"/>
        <v>0.40529940711462453</v>
      </c>
      <c r="N1775" t="str">
        <f t="shared" si="109"/>
        <v>05</v>
      </c>
      <c r="O1775">
        <f t="shared" si="110"/>
        <v>2024</v>
      </c>
      <c r="P1775" s="8">
        <f t="shared" si="111"/>
        <v>0</v>
      </c>
    </row>
    <row r="1776" spans="1:16" x14ac:dyDescent="0.3">
      <c r="A1776" s="2" t="s">
        <v>3066</v>
      </c>
      <c r="B1776" s="4">
        <v>45421</v>
      </c>
      <c r="C1776" s="2" t="s">
        <v>3067</v>
      </c>
      <c r="D1776" s="2" t="s">
        <v>14</v>
      </c>
      <c r="E1776" s="2" t="s">
        <v>15</v>
      </c>
      <c r="F1776" s="2" t="s">
        <v>21</v>
      </c>
      <c r="G1776" s="6">
        <v>1</v>
      </c>
      <c r="H1776" s="8">
        <v>1430</v>
      </c>
      <c r="I1776" s="10">
        <v>0.05</v>
      </c>
      <c r="J1776" s="8">
        <v>1358.5</v>
      </c>
      <c r="K1776" s="8">
        <v>805.16</v>
      </c>
      <c r="L1776" s="8">
        <v>553.34</v>
      </c>
      <c r="M1776" s="10">
        <f t="shared" si="108"/>
        <v>0.40731689363268314</v>
      </c>
      <c r="N1776" t="str">
        <f t="shared" si="109"/>
        <v>05</v>
      </c>
      <c r="O1776">
        <f t="shared" si="110"/>
        <v>2024</v>
      </c>
      <c r="P1776" s="8">
        <f t="shared" si="111"/>
        <v>71.5</v>
      </c>
    </row>
    <row r="1777" spans="1:16" x14ac:dyDescent="0.3">
      <c r="A1777" s="2" t="s">
        <v>3068</v>
      </c>
      <c r="B1777" s="4">
        <v>45422</v>
      </c>
      <c r="C1777" s="2" t="s">
        <v>3069</v>
      </c>
      <c r="D1777" s="2" t="s">
        <v>24</v>
      </c>
      <c r="E1777" s="2" t="s">
        <v>20</v>
      </c>
      <c r="F1777" s="2" t="s">
        <v>25</v>
      </c>
      <c r="G1777" s="6">
        <v>1</v>
      </c>
      <c r="H1777" s="8">
        <v>1209</v>
      </c>
      <c r="I1777" s="10">
        <v>0.1</v>
      </c>
      <c r="J1777" s="8">
        <v>1088.0999999999999</v>
      </c>
      <c r="K1777" s="8">
        <v>818.3</v>
      </c>
      <c r="L1777" s="8">
        <v>269.8</v>
      </c>
      <c r="M1777" s="10">
        <f t="shared" si="108"/>
        <v>0.24795515118095765</v>
      </c>
      <c r="N1777" t="str">
        <f t="shared" si="109"/>
        <v>05</v>
      </c>
      <c r="O1777">
        <f t="shared" si="110"/>
        <v>2024</v>
      </c>
      <c r="P1777" s="8">
        <f t="shared" si="111"/>
        <v>120.9</v>
      </c>
    </row>
    <row r="1778" spans="1:16" x14ac:dyDescent="0.3">
      <c r="A1778" s="2" t="s">
        <v>3070</v>
      </c>
      <c r="B1778" s="4">
        <v>45422</v>
      </c>
      <c r="C1778" s="2" t="s">
        <v>2485</v>
      </c>
      <c r="D1778" s="2" t="s">
        <v>48</v>
      </c>
      <c r="E1778" s="2" t="s">
        <v>49</v>
      </c>
      <c r="F1778" s="2" t="s">
        <v>21</v>
      </c>
      <c r="G1778" s="6">
        <v>3</v>
      </c>
      <c r="H1778" s="8">
        <v>214</v>
      </c>
      <c r="I1778" s="10">
        <v>0</v>
      </c>
      <c r="J1778" s="8">
        <v>642</v>
      </c>
      <c r="K1778" s="8">
        <v>364.38</v>
      </c>
      <c r="L1778" s="8">
        <v>277.62</v>
      </c>
      <c r="M1778" s="10">
        <f t="shared" si="108"/>
        <v>0.4324299065420561</v>
      </c>
      <c r="N1778" t="str">
        <f t="shared" si="109"/>
        <v>05</v>
      </c>
      <c r="O1778">
        <f t="shared" si="110"/>
        <v>2024</v>
      </c>
      <c r="P1778" s="8">
        <f t="shared" si="111"/>
        <v>0</v>
      </c>
    </row>
    <row r="1779" spans="1:16" x14ac:dyDescent="0.3">
      <c r="A1779" s="2" t="s">
        <v>3071</v>
      </c>
      <c r="B1779" s="4">
        <v>45422</v>
      </c>
      <c r="C1779" s="2" t="s">
        <v>3072</v>
      </c>
      <c r="D1779" s="2" t="s">
        <v>57</v>
      </c>
      <c r="E1779" s="2" t="s">
        <v>20</v>
      </c>
      <c r="F1779" s="2" t="s">
        <v>32</v>
      </c>
      <c r="G1779" s="6">
        <v>1</v>
      </c>
      <c r="H1779" s="8">
        <v>21820</v>
      </c>
      <c r="I1779" s="10">
        <v>0</v>
      </c>
      <c r="J1779" s="8">
        <v>21820</v>
      </c>
      <c r="K1779" s="8">
        <v>13766.44</v>
      </c>
      <c r="L1779" s="8">
        <v>8053.56</v>
      </c>
      <c r="M1779" s="10">
        <f t="shared" si="108"/>
        <v>0.36909074243813017</v>
      </c>
      <c r="N1779" t="str">
        <f t="shared" si="109"/>
        <v>05</v>
      </c>
      <c r="O1779">
        <f t="shared" si="110"/>
        <v>2024</v>
      </c>
      <c r="P1779" s="8">
        <f t="shared" si="111"/>
        <v>0</v>
      </c>
    </row>
    <row r="1780" spans="1:16" x14ac:dyDescent="0.3">
      <c r="A1780" s="2" t="s">
        <v>3073</v>
      </c>
      <c r="B1780" s="4">
        <v>45422</v>
      </c>
      <c r="C1780" s="2" t="s">
        <v>1198</v>
      </c>
      <c r="D1780" s="2" t="s">
        <v>31</v>
      </c>
      <c r="E1780" s="2" t="s">
        <v>20</v>
      </c>
      <c r="F1780" s="2" t="s">
        <v>16</v>
      </c>
      <c r="G1780" s="6">
        <v>2</v>
      </c>
      <c r="H1780" s="8">
        <v>18096</v>
      </c>
      <c r="I1780" s="10">
        <v>0.05</v>
      </c>
      <c r="J1780" s="8">
        <v>34382.400000000001</v>
      </c>
      <c r="K1780" s="8">
        <v>27250.42</v>
      </c>
      <c r="L1780" s="8">
        <v>7131.98</v>
      </c>
      <c r="M1780" s="10">
        <f t="shared" si="108"/>
        <v>0.20743112755363208</v>
      </c>
      <c r="N1780" t="str">
        <f t="shared" si="109"/>
        <v>05</v>
      </c>
      <c r="O1780">
        <f t="shared" si="110"/>
        <v>2024</v>
      </c>
      <c r="P1780" s="8">
        <f t="shared" si="111"/>
        <v>1809.6000000000001</v>
      </c>
    </row>
    <row r="1781" spans="1:16" x14ac:dyDescent="0.3">
      <c r="A1781" s="2" t="s">
        <v>3074</v>
      </c>
      <c r="B1781" s="4">
        <v>45422</v>
      </c>
      <c r="C1781" s="2" t="s">
        <v>34</v>
      </c>
      <c r="D1781" s="2" t="s">
        <v>28</v>
      </c>
      <c r="E1781" s="2" t="s">
        <v>20</v>
      </c>
      <c r="F1781" s="2" t="s">
        <v>43</v>
      </c>
      <c r="G1781" s="6">
        <v>1</v>
      </c>
      <c r="H1781" s="8">
        <v>74323</v>
      </c>
      <c r="I1781" s="10">
        <v>0.1</v>
      </c>
      <c r="J1781" s="8">
        <v>66890.7</v>
      </c>
      <c r="K1781" s="8">
        <v>48931.13</v>
      </c>
      <c r="L1781" s="8">
        <v>17959.57</v>
      </c>
      <c r="M1781" s="10">
        <f t="shared" si="108"/>
        <v>0.26849128503663439</v>
      </c>
      <c r="N1781" t="str">
        <f t="shared" si="109"/>
        <v>05</v>
      </c>
      <c r="O1781">
        <f t="shared" si="110"/>
        <v>2024</v>
      </c>
      <c r="P1781" s="8">
        <f t="shared" si="111"/>
        <v>7432.3</v>
      </c>
    </row>
    <row r="1782" spans="1:16" x14ac:dyDescent="0.3">
      <c r="A1782" s="2" t="s">
        <v>3075</v>
      </c>
      <c r="B1782" s="4">
        <v>45422</v>
      </c>
      <c r="C1782" s="2" t="s">
        <v>3076</v>
      </c>
      <c r="D1782" s="2" t="s">
        <v>48</v>
      </c>
      <c r="E1782" s="2" t="s">
        <v>49</v>
      </c>
      <c r="F1782" s="2" t="s">
        <v>21</v>
      </c>
      <c r="G1782" s="6">
        <v>2</v>
      </c>
      <c r="H1782" s="8">
        <v>144</v>
      </c>
      <c r="I1782" s="10">
        <v>0.2</v>
      </c>
      <c r="J1782" s="8">
        <v>230.4</v>
      </c>
      <c r="K1782" s="8">
        <v>234.82</v>
      </c>
      <c r="L1782" s="8">
        <v>-4.42</v>
      </c>
      <c r="M1782" s="10">
        <f t="shared" si="108"/>
        <v>-1.9184027777777776E-2</v>
      </c>
      <c r="N1782" t="str">
        <f t="shared" si="109"/>
        <v>05</v>
      </c>
      <c r="O1782">
        <f t="shared" si="110"/>
        <v>2024</v>
      </c>
      <c r="P1782" s="8">
        <f t="shared" si="111"/>
        <v>57.6</v>
      </c>
    </row>
    <row r="1783" spans="1:16" x14ac:dyDescent="0.3">
      <c r="A1783" s="2" t="s">
        <v>3077</v>
      </c>
      <c r="B1783" s="4">
        <v>45422</v>
      </c>
      <c r="C1783" s="2" t="s">
        <v>3078</v>
      </c>
      <c r="D1783" s="2" t="s">
        <v>24</v>
      </c>
      <c r="E1783" s="2" t="s">
        <v>20</v>
      </c>
      <c r="F1783" s="2" t="s">
        <v>16</v>
      </c>
      <c r="G1783" s="6">
        <v>1</v>
      </c>
      <c r="H1783" s="8">
        <v>2422</v>
      </c>
      <c r="I1783" s="10">
        <v>0</v>
      </c>
      <c r="J1783" s="8">
        <v>2422</v>
      </c>
      <c r="K1783" s="8">
        <v>1389.41</v>
      </c>
      <c r="L1783" s="8">
        <v>1032.5899999999999</v>
      </c>
      <c r="M1783" s="10">
        <f t="shared" si="108"/>
        <v>0.42633773740710151</v>
      </c>
      <c r="N1783" t="str">
        <f t="shared" si="109"/>
        <v>05</v>
      </c>
      <c r="O1783">
        <f t="shared" si="110"/>
        <v>2024</v>
      </c>
      <c r="P1783" s="8">
        <f t="shared" si="111"/>
        <v>0</v>
      </c>
    </row>
    <row r="1784" spans="1:16" x14ac:dyDescent="0.3">
      <c r="A1784" s="2" t="s">
        <v>3079</v>
      </c>
      <c r="B1784" s="4">
        <v>45422</v>
      </c>
      <c r="C1784" s="2" t="s">
        <v>3080</v>
      </c>
      <c r="D1784" s="2" t="s">
        <v>24</v>
      </c>
      <c r="E1784" s="2" t="s">
        <v>20</v>
      </c>
      <c r="F1784" s="2" t="s">
        <v>43</v>
      </c>
      <c r="G1784" s="6">
        <v>3</v>
      </c>
      <c r="H1784" s="8">
        <v>3756</v>
      </c>
      <c r="I1784" s="10">
        <v>0</v>
      </c>
      <c r="J1784" s="8">
        <v>11268</v>
      </c>
      <c r="K1784" s="8">
        <v>8215.69</v>
      </c>
      <c r="L1784" s="8">
        <v>3052.31</v>
      </c>
      <c r="M1784" s="10">
        <f t="shared" si="108"/>
        <v>0.27088303159389421</v>
      </c>
      <c r="N1784" t="str">
        <f t="shared" si="109"/>
        <v>05</v>
      </c>
      <c r="O1784">
        <f t="shared" si="110"/>
        <v>2024</v>
      </c>
      <c r="P1784" s="8">
        <f t="shared" si="111"/>
        <v>0</v>
      </c>
    </row>
    <row r="1785" spans="1:16" x14ac:dyDescent="0.3">
      <c r="A1785" s="2" t="s">
        <v>3081</v>
      </c>
      <c r="B1785" s="4">
        <v>45422</v>
      </c>
      <c r="C1785" s="2" t="s">
        <v>3082</v>
      </c>
      <c r="D1785" s="2" t="s">
        <v>28</v>
      </c>
      <c r="E1785" s="2" t="s">
        <v>20</v>
      </c>
      <c r="F1785" s="2" t="s">
        <v>25</v>
      </c>
      <c r="G1785" s="6">
        <v>1</v>
      </c>
      <c r="H1785" s="8">
        <v>67295</v>
      </c>
      <c r="I1785" s="10">
        <v>0.15</v>
      </c>
      <c r="J1785" s="8">
        <v>57200.75</v>
      </c>
      <c r="K1785" s="8">
        <v>54433.279999999999</v>
      </c>
      <c r="L1785" s="8">
        <v>2767.47</v>
      </c>
      <c r="M1785" s="10">
        <f t="shared" si="108"/>
        <v>4.8381708281796998E-2</v>
      </c>
      <c r="N1785" t="str">
        <f t="shared" si="109"/>
        <v>05</v>
      </c>
      <c r="O1785">
        <f t="shared" si="110"/>
        <v>2024</v>
      </c>
      <c r="P1785" s="8">
        <f t="shared" si="111"/>
        <v>10094.25</v>
      </c>
    </row>
    <row r="1786" spans="1:16" x14ac:dyDescent="0.3">
      <c r="A1786" s="2" t="s">
        <v>3083</v>
      </c>
      <c r="B1786" s="4">
        <v>45422</v>
      </c>
      <c r="C1786" s="2" t="s">
        <v>914</v>
      </c>
      <c r="D1786" s="2" t="s">
        <v>130</v>
      </c>
      <c r="E1786" s="2" t="s">
        <v>36</v>
      </c>
      <c r="F1786" s="2" t="s">
        <v>43</v>
      </c>
      <c r="G1786" s="6">
        <v>1</v>
      </c>
      <c r="H1786" s="8">
        <v>13538</v>
      </c>
      <c r="I1786" s="10">
        <v>0.15</v>
      </c>
      <c r="J1786" s="8">
        <v>11507.3</v>
      </c>
      <c r="K1786" s="8">
        <v>8101.63</v>
      </c>
      <c r="L1786" s="8">
        <v>3405.67</v>
      </c>
      <c r="M1786" s="10">
        <f t="shared" si="108"/>
        <v>0.295957348813362</v>
      </c>
      <c r="N1786" t="str">
        <f t="shared" si="109"/>
        <v>05</v>
      </c>
      <c r="O1786">
        <f t="shared" si="110"/>
        <v>2024</v>
      </c>
      <c r="P1786" s="8">
        <f t="shared" si="111"/>
        <v>2030.6999999999998</v>
      </c>
    </row>
    <row r="1787" spans="1:16" x14ac:dyDescent="0.3">
      <c r="A1787" s="2" t="s">
        <v>3084</v>
      </c>
      <c r="B1787" s="4">
        <v>45422</v>
      </c>
      <c r="C1787" s="2" t="s">
        <v>3085</v>
      </c>
      <c r="D1787" s="2" t="s">
        <v>130</v>
      </c>
      <c r="E1787" s="2" t="s">
        <v>36</v>
      </c>
      <c r="F1787" s="2" t="s">
        <v>43</v>
      </c>
      <c r="G1787" s="6">
        <v>1</v>
      </c>
      <c r="H1787" s="8">
        <v>8960</v>
      </c>
      <c r="I1787" s="10">
        <v>0.1</v>
      </c>
      <c r="J1787" s="8">
        <v>8064</v>
      </c>
      <c r="K1787" s="8">
        <v>6297.19</v>
      </c>
      <c r="L1787" s="8">
        <v>1766.81</v>
      </c>
      <c r="M1787" s="10">
        <f t="shared" si="108"/>
        <v>0.2190984623015873</v>
      </c>
      <c r="N1787" t="str">
        <f t="shared" si="109"/>
        <v>05</v>
      </c>
      <c r="O1787">
        <f t="shared" si="110"/>
        <v>2024</v>
      </c>
      <c r="P1787" s="8">
        <f t="shared" si="111"/>
        <v>896</v>
      </c>
    </row>
    <row r="1788" spans="1:16" x14ac:dyDescent="0.3">
      <c r="A1788" s="2" t="s">
        <v>3086</v>
      </c>
      <c r="B1788" s="4">
        <v>45422</v>
      </c>
      <c r="C1788" s="2" t="s">
        <v>738</v>
      </c>
      <c r="D1788" s="2" t="s">
        <v>28</v>
      </c>
      <c r="E1788" s="2" t="s">
        <v>20</v>
      </c>
      <c r="F1788" s="2" t="s">
        <v>25</v>
      </c>
      <c r="G1788" s="6">
        <v>1</v>
      </c>
      <c r="H1788" s="8">
        <v>62452</v>
      </c>
      <c r="I1788" s="10">
        <v>0.15</v>
      </c>
      <c r="J1788" s="8">
        <v>53084.2</v>
      </c>
      <c r="K1788" s="8">
        <v>48901.63</v>
      </c>
      <c r="L1788" s="8">
        <v>4182.57</v>
      </c>
      <c r="M1788" s="10">
        <f t="shared" si="108"/>
        <v>7.8791241084917918E-2</v>
      </c>
      <c r="N1788" t="str">
        <f t="shared" si="109"/>
        <v>05</v>
      </c>
      <c r="O1788">
        <f t="shared" si="110"/>
        <v>2024</v>
      </c>
      <c r="P1788" s="8">
        <f t="shared" si="111"/>
        <v>9367.7999999999993</v>
      </c>
    </row>
    <row r="1789" spans="1:16" x14ac:dyDescent="0.3">
      <c r="A1789" s="2" t="s">
        <v>3087</v>
      </c>
      <c r="B1789" s="4">
        <v>45422</v>
      </c>
      <c r="C1789" s="2" t="s">
        <v>1482</v>
      </c>
      <c r="D1789" s="2" t="s">
        <v>57</v>
      </c>
      <c r="E1789" s="2" t="s">
        <v>20</v>
      </c>
      <c r="F1789" s="2" t="s">
        <v>21</v>
      </c>
      <c r="G1789" s="6">
        <v>1</v>
      </c>
      <c r="H1789" s="8">
        <v>28871</v>
      </c>
      <c r="I1789" s="10">
        <v>0.15</v>
      </c>
      <c r="J1789" s="8">
        <v>24540.35</v>
      </c>
      <c r="K1789" s="8">
        <v>18675.61</v>
      </c>
      <c r="L1789" s="8">
        <v>5864.74</v>
      </c>
      <c r="M1789" s="10">
        <f t="shared" si="108"/>
        <v>0.23898355157933771</v>
      </c>
      <c r="N1789" t="str">
        <f t="shared" si="109"/>
        <v>05</v>
      </c>
      <c r="O1789">
        <f t="shared" si="110"/>
        <v>2024</v>
      </c>
      <c r="P1789" s="8">
        <f t="shared" si="111"/>
        <v>4330.6499999999996</v>
      </c>
    </row>
    <row r="1790" spans="1:16" x14ac:dyDescent="0.3">
      <c r="A1790" s="2" t="s">
        <v>3088</v>
      </c>
      <c r="B1790" s="4">
        <v>45422</v>
      </c>
      <c r="C1790" s="2" t="s">
        <v>591</v>
      </c>
      <c r="D1790" s="2" t="s">
        <v>28</v>
      </c>
      <c r="E1790" s="2" t="s">
        <v>20</v>
      </c>
      <c r="F1790" s="2" t="s">
        <v>43</v>
      </c>
      <c r="G1790" s="6">
        <v>2</v>
      </c>
      <c r="H1790" s="8">
        <v>74735</v>
      </c>
      <c r="I1790" s="10">
        <v>0</v>
      </c>
      <c r="J1790" s="8">
        <v>149470</v>
      </c>
      <c r="K1790" s="8">
        <v>90138.75</v>
      </c>
      <c r="L1790" s="8">
        <v>59331.25</v>
      </c>
      <c r="M1790" s="10">
        <f t="shared" si="108"/>
        <v>0.39694420285007026</v>
      </c>
      <c r="N1790" t="str">
        <f t="shared" si="109"/>
        <v>05</v>
      </c>
      <c r="O1790">
        <f t="shared" si="110"/>
        <v>2024</v>
      </c>
      <c r="P1790" s="8">
        <f t="shared" si="111"/>
        <v>0</v>
      </c>
    </row>
    <row r="1791" spans="1:16" x14ac:dyDescent="0.3">
      <c r="A1791" s="2" t="s">
        <v>3089</v>
      </c>
      <c r="B1791" s="4">
        <v>45422</v>
      </c>
      <c r="C1791" s="2" t="s">
        <v>3090</v>
      </c>
      <c r="D1791" s="2" t="s">
        <v>57</v>
      </c>
      <c r="E1791" s="2" t="s">
        <v>20</v>
      </c>
      <c r="F1791" s="2" t="s">
        <v>21</v>
      </c>
      <c r="G1791" s="6">
        <v>1</v>
      </c>
      <c r="H1791" s="8">
        <v>24777</v>
      </c>
      <c r="I1791" s="10">
        <v>0</v>
      </c>
      <c r="J1791" s="8">
        <v>24777</v>
      </c>
      <c r="K1791" s="8">
        <v>15101.58</v>
      </c>
      <c r="L1791" s="8">
        <v>9675.42</v>
      </c>
      <c r="M1791" s="10">
        <f t="shared" si="108"/>
        <v>0.39050006054001696</v>
      </c>
      <c r="N1791" t="str">
        <f t="shared" si="109"/>
        <v>05</v>
      </c>
      <c r="O1791">
        <f t="shared" si="110"/>
        <v>2024</v>
      </c>
      <c r="P1791" s="8">
        <f t="shared" si="111"/>
        <v>0</v>
      </c>
    </row>
    <row r="1792" spans="1:16" x14ac:dyDescent="0.3">
      <c r="A1792" s="2" t="s">
        <v>3091</v>
      </c>
      <c r="B1792" s="4">
        <v>45422</v>
      </c>
      <c r="C1792" s="2" t="s">
        <v>2644</v>
      </c>
      <c r="D1792" s="2" t="s">
        <v>52</v>
      </c>
      <c r="E1792" s="2" t="s">
        <v>42</v>
      </c>
      <c r="F1792" s="2" t="s">
        <v>25</v>
      </c>
      <c r="G1792" s="6">
        <v>1</v>
      </c>
      <c r="H1792" s="8">
        <v>1576</v>
      </c>
      <c r="I1792" s="10">
        <v>0.1</v>
      </c>
      <c r="J1792" s="8">
        <v>1418.4</v>
      </c>
      <c r="K1792" s="8">
        <v>1040.25</v>
      </c>
      <c r="L1792" s="8">
        <v>378.15</v>
      </c>
      <c r="M1792" s="10">
        <f t="shared" si="108"/>
        <v>0.26660321489001687</v>
      </c>
      <c r="N1792" t="str">
        <f t="shared" si="109"/>
        <v>05</v>
      </c>
      <c r="O1792">
        <f t="shared" si="110"/>
        <v>2024</v>
      </c>
      <c r="P1792" s="8">
        <f t="shared" si="111"/>
        <v>157.60000000000002</v>
      </c>
    </row>
    <row r="1793" spans="1:16" x14ac:dyDescent="0.3">
      <c r="A1793" s="2" t="s">
        <v>3092</v>
      </c>
      <c r="B1793" s="4">
        <v>45422</v>
      </c>
      <c r="C1793" s="2" t="s">
        <v>3093</v>
      </c>
      <c r="D1793" s="2" t="s">
        <v>76</v>
      </c>
      <c r="E1793" s="2" t="s">
        <v>15</v>
      </c>
      <c r="F1793" s="2" t="s">
        <v>21</v>
      </c>
      <c r="G1793" s="6">
        <v>1</v>
      </c>
      <c r="H1793" s="8">
        <v>3071</v>
      </c>
      <c r="I1793" s="10">
        <v>0</v>
      </c>
      <c r="J1793" s="8">
        <v>3071</v>
      </c>
      <c r="K1793" s="8">
        <v>1835.46</v>
      </c>
      <c r="L1793" s="8">
        <v>1235.54</v>
      </c>
      <c r="M1793" s="10">
        <f t="shared" si="108"/>
        <v>0.40232497557798763</v>
      </c>
      <c r="N1793" t="str">
        <f t="shared" si="109"/>
        <v>05</v>
      </c>
      <c r="O1793">
        <f t="shared" si="110"/>
        <v>2024</v>
      </c>
      <c r="P1793" s="8">
        <f t="shared" si="111"/>
        <v>0</v>
      </c>
    </row>
    <row r="1794" spans="1:16" x14ac:dyDescent="0.3">
      <c r="A1794" s="2" t="s">
        <v>3094</v>
      </c>
      <c r="B1794" s="4">
        <v>45422</v>
      </c>
      <c r="C1794" s="2" t="s">
        <v>3095</v>
      </c>
      <c r="D1794" s="2" t="s">
        <v>76</v>
      </c>
      <c r="E1794" s="2" t="s">
        <v>15</v>
      </c>
      <c r="F1794" s="2" t="s">
        <v>16</v>
      </c>
      <c r="G1794" s="6">
        <v>4</v>
      </c>
      <c r="H1794" s="8">
        <v>2622</v>
      </c>
      <c r="I1794" s="10">
        <v>0</v>
      </c>
      <c r="J1794" s="8">
        <v>10488</v>
      </c>
      <c r="K1794" s="8">
        <v>7822.42</v>
      </c>
      <c r="L1794" s="8">
        <v>2665.58</v>
      </c>
      <c r="M1794" s="10">
        <f t="shared" si="108"/>
        <v>0.2541552250190694</v>
      </c>
      <c r="N1794" t="str">
        <f t="shared" si="109"/>
        <v>05</v>
      </c>
      <c r="O1794">
        <f t="shared" si="110"/>
        <v>2024</v>
      </c>
      <c r="P1794" s="8">
        <f t="shared" si="111"/>
        <v>0</v>
      </c>
    </row>
    <row r="1795" spans="1:16" x14ac:dyDescent="0.3">
      <c r="A1795" s="2" t="s">
        <v>3096</v>
      </c>
      <c r="B1795" s="4">
        <v>45423</v>
      </c>
      <c r="C1795" s="2" t="s">
        <v>2219</v>
      </c>
      <c r="D1795" s="2" t="s">
        <v>76</v>
      </c>
      <c r="E1795" s="2" t="s">
        <v>15</v>
      </c>
      <c r="F1795" s="2" t="s">
        <v>16</v>
      </c>
      <c r="G1795" s="6">
        <v>2</v>
      </c>
      <c r="H1795" s="8">
        <v>5173</v>
      </c>
      <c r="I1795" s="10">
        <v>0.05</v>
      </c>
      <c r="J1795" s="8">
        <v>9828.7000000000007</v>
      </c>
      <c r="K1795" s="8">
        <v>7095.98</v>
      </c>
      <c r="L1795" s="8">
        <v>2732.72</v>
      </c>
      <c r="M1795" s="10">
        <f t="shared" ref="M1795:M1858" si="112">L1795/J1795</f>
        <v>0.27803473501073384</v>
      </c>
      <c r="N1795" t="str">
        <f t="shared" ref="N1795:N1858" si="113">TEXT(B1795,"mm")</f>
        <v>05</v>
      </c>
      <c r="O1795">
        <f t="shared" ref="O1795:O1858" si="114">YEAR(B1795)</f>
        <v>2024</v>
      </c>
      <c r="P1795" s="8">
        <f t="shared" ref="P1795:P1858" si="115">G1795*H1795*I1795</f>
        <v>517.30000000000007</v>
      </c>
    </row>
    <row r="1796" spans="1:16" x14ac:dyDescent="0.3">
      <c r="A1796" s="2" t="s">
        <v>3097</v>
      </c>
      <c r="B1796" s="4">
        <v>45423</v>
      </c>
      <c r="C1796" s="2" t="s">
        <v>3098</v>
      </c>
      <c r="D1796" s="2" t="s">
        <v>28</v>
      </c>
      <c r="E1796" s="2" t="s">
        <v>20</v>
      </c>
      <c r="F1796" s="2" t="s">
        <v>25</v>
      </c>
      <c r="G1796" s="6">
        <v>1</v>
      </c>
      <c r="H1796" s="8">
        <v>68207</v>
      </c>
      <c r="I1796" s="10">
        <v>0.1</v>
      </c>
      <c r="J1796" s="8">
        <v>61386.3</v>
      </c>
      <c r="K1796" s="8">
        <v>53161.51</v>
      </c>
      <c r="L1796" s="8">
        <v>8224.7900000000009</v>
      </c>
      <c r="M1796" s="10">
        <f t="shared" si="112"/>
        <v>0.13398413000946466</v>
      </c>
      <c r="N1796" t="str">
        <f t="shared" si="113"/>
        <v>05</v>
      </c>
      <c r="O1796">
        <f t="shared" si="114"/>
        <v>2024</v>
      </c>
      <c r="P1796" s="8">
        <f t="shared" si="115"/>
        <v>6820.7000000000007</v>
      </c>
    </row>
    <row r="1797" spans="1:16" x14ac:dyDescent="0.3">
      <c r="A1797" s="2" t="s">
        <v>3099</v>
      </c>
      <c r="B1797" s="4">
        <v>45423</v>
      </c>
      <c r="C1797" s="2" t="s">
        <v>3100</v>
      </c>
      <c r="D1797" s="2" t="s">
        <v>99</v>
      </c>
      <c r="E1797" s="2" t="s">
        <v>15</v>
      </c>
      <c r="F1797" s="2" t="s">
        <v>25</v>
      </c>
      <c r="G1797" s="6">
        <v>1</v>
      </c>
      <c r="H1797" s="8">
        <v>1659</v>
      </c>
      <c r="I1797" s="10">
        <v>0.15</v>
      </c>
      <c r="J1797" s="8">
        <v>1410.15</v>
      </c>
      <c r="K1797" s="8">
        <v>1316.48</v>
      </c>
      <c r="L1797" s="8">
        <v>93.67</v>
      </c>
      <c r="M1797" s="10">
        <f t="shared" si="112"/>
        <v>6.6425557564798066E-2</v>
      </c>
      <c r="N1797" t="str">
        <f t="shared" si="113"/>
        <v>05</v>
      </c>
      <c r="O1797">
        <f t="shared" si="114"/>
        <v>2024</v>
      </c>
      <c r="P1797" s="8">
        <f t="shared" si="115"/>
        <v>248.85</v>
      </c>
    </row>
    <row r="1798" spans="1:16" x14ac:dyDescent="0.3">
      <c r="A1798" s="2" t="s">
        <v>3101</v>
      </c>
      <c r="B1798" s="4">
        <v>45423</v>
      </c>
      <c r="C1798" s="2" t="s">
        <v>3102</v>
      </c>
      <c r="D1798" s="2" t="s">
        <v>35</v>
      </c>
      <c r="E1798" s="2" t="s">
        <v>36</v>
      </c>
      <c r="F1798" s="2" t="s">
        <v>32</v>
      </c>
      <c r="G1798" s="6">
        <v>1</v>
      </c>
      <c r="H1798" s="8">
        <v>6762</v>
      </c>
      <c r="I1798" s="10">
        <v>0.15</v>
      </c>
      <c r="J1798" s="8">
        <v>5747.7</v>
      </c>
      <c r="K1798" s="8">
        <v>5538.35</v>
      </c>
      <c r="L1798" s="8">
        <v>209.35</v>
      </c>
      <c r="M1798" s="10">
        <f t="shared" si="112"/>
        <v>3.6423264958157175E-2</v>
      </c>
      <c r="N1798" t="str">
        <f t="shared" si="113"/>
        <v>05</v>
      </c>
      <c r="O1798">
        <f t="shared" si="114"/>
        <v>2024</v>
      </c>
      <c r="P1798" s="8">
        <f t="shared" si="115"/>
        <v>1014.3</v>
      </c>
    </row>
    <row r="1799" spans="1:16" x14ac:dyDescent="0.3">
      <c r="A1799" s="2" t="s">
        <v>3103</v>
      </c>
      <c r="B1799" s="4">
        <v>45423</v>
      </c>
      <c r="C1799" s="2" t="s">
        <v>2487</v>
      </c>
      <c r="D1799" s="2" t="s">
        <v>19</v>
      </c>
      <c r="E1799" s="2" t="s">
        <v>20</v>
      </c>
      <c r="F1799" s="2" t="s">
        <v>16</v>
      </c>
      <c r="G1799" s="6">
        <v>2</v>
      </c>
      <c r="H1799" s="8">
        <v>1713</v>
      </c>
      <c r="I1799" s="10">
        <v>0.1</v>
      </c>
      <c r="J1799" s="8">
        <v>3083.4</v>
      </c>
      <c r="K1799" s="8">
        <v>2246.4699999999998</v>
      </c>
      <c r="L1799" s="8">
        <v>836.93</v>
      </c>
      <c r="M1799" s="10">
        <f t="shared" si="112"/>
        <v>0.27143088798080039</v>
      </c>
      <c r="N1799" t="str">
        <f t="shared" si="113"/>
        <v>05</v>
      </c>
      <c r="O1799">
        <f t="shared" si="114"/>
        <v>2024</v>
      </c>
      <c r="P1799" s="8">
        <f t="shared" si="115"/>
        <v>342.6</v>
      </c>
    </row>
    <row r="1800" spans="1:16" x14ac:dyDescent="0.3">
      <c r="A1800" s="2" t="s">
        <v>3104</v>
      </c>
      <c r="B1800" s="4">
        <v>45423</v>
      </c>
      <c r="C1800" s="2" t="s">
        <v>1363</v>
      </c>
      <c r="D1800" s="2" t="s">
        <v>41</v>
      </c>
      <c r="E1800" s="2" t="s">
        <v>42</v>
      </c>
      <c r="F1800" s="2" t="s">
        <v>21</v>
      </c>
      <c r="G1800" s="6">
        <v>1</v>
      </c>
      <c r="H1800" s="8">
        <v>547</v>
      </c>
      <c r="I1800" s="10">
        <v>0.05</v>
      </c>
      <c r="J1800" s="8">
        <v>519.65</v>
      </c>
      <c r="K1800" s="8">
        <v>448.05</v>
      </c>
      <c r="L1800" s="8">
        <v>71.599999999999994</v>
      </c>
      <c r="M1800" s="10">
        <f t="shared" si="112"/>
        <v>0.13778504762821128</v>
      </c>
      <c r="N1800" t="str">
        <f t="shared" si="113"/>
        <v>05</v>
      </c>
      <c r="O1800">
        <f t="shared" si="114"/>
        <v>2024</v>
      </c>
      <c r="P1800" s="8">
        <f t="shared" si="115"/>
        <v>27.35</v>
      </c>
    </row>
    <row r="1801" spans="1:16" x14ac:dyDescent="0.3">
      <c r="A1801" s="2" t="s">
        <v>3105</v>
      </c>
      <c r="B1801" s="4">
        <v>45423</v>
      </c>
      <c r="C1801" s="2" t="s">
        <v>3106</v>
      </c>
      <c r="D1801" s="2" t="s">
        <v>52</v>
      </c>
      <c r="E1801" s="2" t="s">
        <v>42</v>
      </c>
      <c r="F1801" s="2" t="s">
        <v>21</v>
      </c>
      <c r="G1801" s="6">
        <v>3</v>
      </c>
      <c r="H1801" s="8">
        <v>2546</v>
      </c>
      <c r="I1801" s="10">
        <v>0.1</v>
      </c>
      <c r="J1801" s="8">
        <v>6874.2</v>
      </c>
      <c r="K1801" s="8">
        <v>6090.04</v>
      </c>
      <c r="L1801" s="8">
        <v>784.16</v>
      </c>
      <c r="M1801" s="10">
        <f t="shared" si="112"/>
        <v>0.11407291030228972</v>
      </c>
      <c r="N1801" t="str">
        <f t="shared" si="113"/>
        <v>05</v>
      </c>
      <c r="O1801">
        <f t="shared" si="114"/>
        <v>2024</v>
      </c>
      <c r="P1801" s="8">
        <f t="shared" si="115"/>
        <v>763.80000000000007</v>
      </c>
    </row>
    <row r="1802" spans="1:16" x14ac:dyDescent="0.3">
      <c r="A1802" s="2" t="s">
        <v>3107</v>
      </c>
      <c r="B1802" s="4">
        <v>45424</v>
      </c>
      <c r="C1802" s="2" t="s">
        <v>3108</v>
      </c>
      <c r="D1802" s="2" t="s">
        <v>48</v>
      </c>
      <c r="E1802" s="2" t="s">
        <v>49</v>
      </c>
      <c r="F1802" s="2" t="s">
        <v>32</v>
      </c>
      <c r="G1802" s="6">
        <v>2</v>
      </c>
      <c r="H1802" s="8">
        <v>176</v>
      </c>
      <c r="I1802" s="10">
        <v>0.05</v>
      </c>
      <c r="J1802" s="8">
        <v>334.4</v>
      </c>
      <c r="K1802" s="8">
        <v>228.63</v>
      </c>
      <c r="L1802" s="8">
        <v>105.77</v>
      </c>
      <c r="M1802" s="10">
        <f t="shared" si="112"/>
        <v>0.31629784688995216</v>
      </c>
      <c r="N1802" t="str">
        <f t="shared" si="113"/>
        <v>05</v>
      </c>
      <c r="O1802">
        <f t="shared" si="114"/>
        <v>2024</v>
      </c>
      <c r="P1802" s="8">
        <f t="shared" si="115"/>
        <v>17.600000000000001</v>
      </c>
    </row>
    <row r="1803" spans="1:16" x14ac:dyDescent="0.3">
      <c r="A1803" s="2" t="s">
        <v>3109</v>
      </c>
      <c r="B1803" s="4">
        <v>45424</v>
      </c>
      <c r="C1803" s="2" t="s">
        <v>710</v>
      </c>
      <c r="D1803" s="2" t="s">
        <v>76</v>
      </c>
      <c r="E1803" s="2" t="s">
        <v>15</v>
      </c>
      <c r="F1803" s="2" t="s">
        <v>43</v>
      </c>
      <c r="G1803" s="6">
        <v>1</v>
      </c>
      <c r="H1803" s="8">
        <v>4589</v>
      </c>
      <c r="I1803" s="10">
        <v>0</v>
      </c>
      <c r="J1803" s="8">
        <v>4589</v>
      </c>
      <c r="K1803" s="8">
        <v>2625.02</v>
      </c>
      <c r="L1803" s="8">
        <v>1963.98</v>
      </c>
      <c r="M1803" s="10">
        <f t="shared" si="112"/>
        <v>0.42797559381128786</v>
      </c>
      <c r="N1803" t="str">
        <f t="shared" si="113"/>
        <v>05</v>
      </c>
      <c r="O1803">
        <f t="shared" si="114"/>
        <v>2024</v>
      </c>
      <c r="P1803" s="8">
        <f t="shared" si="115"/>
        <v>0</v>
      </c>
    </row>
    <row r="1804" spans="1:16" x14ac:dyDescent="0.3">
      <c r="A1804" s="2" t="s">
        <v>3110</v>
      </c>
      <c r="B1804" s="4">
        <v>45424</v>
      </c>
      <c r="C1804" s="2" t="s">
        <v>3111</v>
      </c>
      <c r="D1804" s="2" t="s">
        <v>24</v>
      </c>
      <c r="E1804" s="2" t="s">
        <v>20</v>
      </c>
      <c r="F1804" s="2" t="s">
        <v>21</v>
      </c>
      <c r="G1804" s="6">
        <v>1</v>
      </c>
      <c r="H1804" s="8">
        <v>3015</v>
      </c>
      <c r="I1804" s="10">
        <v>0</v>
      </c>
      <c r="J1804" s="8">
        <v>3015</v>
      </c>
      <c r="K1804" s="8">
        <v>1802.47</v>
      </c>
      <c r="L1804" s="8">
        <v>1212.53</v>
      </c>
      <c r="M1804" s="10">
        <f t="shared" si="112"/>
        <v>0.40216583747927032</v>
      </c>
      <c r="N1804" t="str">
        <f t="shared" si="113"/>
        <v>05</v>
      </c>
      <c r="O1804">
        <f t="shared" si="114"/>
        <v>2024</v>
      </c>
      <c r="P1804" s="8">
        <f t="shared" si="115"/>
        <v>0</v>
      </c>
    </row>
    <row r="1805" spans="1:16" x14ac:dyDescent="0.3">
      <c r="A1805" s="2" t="s">
        <v>3112</v>
      </c>
      <c r="B1805" s="4">
        <v>45424</v>
      </c>
      <c r="C1805" s="2" t="s">
        <v>3113</v>
      </c>
      <c r="D1805" s="2" t="s">
        <v>28</v>
      </c>
      <c r="E1805" s="2" t="s">
        <v>20</v>
      </c>
      <c r="F1805" s="2" t="s">
        <v>32</v>
      </c>
      <c r="G1805" s="6">
        <v>1</v>
      </c>
      <c r="H1805" s="8">
        <v>70184</v>
      </c>
      <c r="I1805" s="10">
        <v>0.1</v>
      </c>
      <c r="J1805" s="8">
        <v>63165.599999999999</v>
      </c>
      <c r="K1805" s="8">
        <v>54630.16</v>
      </c>
      <c r="L1805" s="8">
        <v>8535.44</v>
      </c>
      <c r="M1805" s="10">
        <f t="shared" si="112"/>
        <v>0.13512798105297821</v>
      </c>
      <c r="N1805" t="str">
        <f t="shared" si="113"/>
        <v>05</v>
      </c>
      <c r="O1805">
        <f t="shared" si="114"/>
        <v>2024</v>
      </c>
      <c r="P1805" s="8">
        <f t="shared" si="115"/>
        <v>7018.4000000000005</v>
      </c>
    </row>
    <row r="1806" spans="1:16" x14ac:dyDescent="0.3">
      <c r="A1806" s="2" t="s">
        <v>3114</v>
      </c>
      <c r="B1806" s="4">
        <v>45424</v>
      </c>
      <c r="C1806" s="2" t="s">
        <v>1818</v>
      </c>
      <c r="D1806" s="2" t="s">
        <v>41</v>
      </c>
      <c r="E1806" s="2" t="s">
        <v>42</v>
      </c>
      <c r="F1806" s="2" t="s">
        <v>43</v>
      </c>
      <c r="G1806" s="6">
        <v>1</v>
      </c>
      <c r="H1806" s="8">
        <v>650</v>
      </c>
      <c r="I1806" s="10">
        <v>0.2</v>
      </c>
      <c r="J1806" s="8">
        <v>520</v>
      </c>
      <c r="K1806" s="8">
        <v>503.74</v>
      </c>
      <c r="L1806" s="8">
        <v>16.260000000000002</v>
      </c>
      <c r="M1806" s="10">
        <f t="shared" si="112"/>
        <v>3.1269230769230771E-2</v>
      </c>
      <c r="N1806" t="str">
        <f t="shared" si="113"/>
        <v>05</v>
      </c>
      <c r="O1806">
        <f t="shared" si="114"/>
        <v>2024</v>
      </c>
      <c r="P1806" s="8">
        <f t="shared" si="115"/>
        <v>130</v>
      </c>
    </row>
    <row r="1807" spans="1:16" x14ac:dyDescent="0.3">
      <c r="A1807" s="2" t="s">
        <v>3115</v>
      </c>
      <c r="B1807" s="4">
        <v>45424</v>
      </c>
      <c r="C1807" s="2" t="s">
        <v>3116</v>
      </c>
      <c r="D1807" s="2" t="s">
        <v>28</v>
      </c>
      <c r="E1807" s="2" t="s">
        <v>20</v>
      </c>
      <c r="F1807" s="2" t="s">
        <v>21</v>
      </c>
      <c r="G1807" s="6">
        <v>1</v>
      </c>
      <c r="H1807" s="8">
        <v>57921</v>
      </c>
      <c r="I1807" s="10">
        <v>0.2</v>
      </c>
      <c r="J1807" s="8">
        <v>46336.800000000003</v>
      </c>
      <c r="K1807" s="8">
        <v>32981.96</v>
      </c>
      <c r="L1807" s="8">
        <v>13354.84</v>
      </c>
      <c r="M1807" s="10">
        <f t="shared" si="112"/>
        <v>0.28821239274183802</v>
      </c>
      <c r="N1807" t="str">
        <f t="shared" si="113"/>
        <v>05</v>
      </c>
      <c r="O1807">
        <f t="shared" si="114"/>
        <v>2024</v>
      </c>
      <c r="P1807" s="8">
        <f t="shared" si="115"/>
        <v>11584.2</v>
      </c>
    </row>
    <row r="1808" spans="1:16" x14ac:dyDescent="0.3">
      <c r="A1808" s="2" t="s">
        <v>3117</v>
      </c>
      <c r="B1808" s="4">
        <v>45424</v>
      </c>
      <c r="C1808" s="2" t="s">
        <v>2601</v>
      </c>
      <c r="D1808" s="2" t="s">
        <v>14</v>
      </c>
      <c r="E1808" s="2" t="s">
        <v>15</v>
      </c>
      <c r="F1808" s="2" t="s">
        <v>32</v>
      </c>
      <c r="G1808" s="6">
        <v>3</v>
      </c>
      <c r="H1808" s="8">
        <v>518</v>
      </c>
      <c r="I1808" s="10">
        <v>0.05</v>
      </c>
      <c r="J1808" s="8">
        <v>1476.3</v>
      </c>
      <c r="K1808" s="8">
        <v>1040.73</v>
      </c>
      <c r="L1808" s="8">
        <v>435.57</v>
      </c>
      <c r="M1808" s="10">
        <f t="shared" si="112"/>
        <v>0.29504165819955291</v>
      </c>
      <c r="N1808" t="str">
        <f t="shared" si="113"/>
        <v>05</v>
      </c>
      <c r="O1808">
        <f t="shared" si="114"/>
        <v>2024</v>
      </c>
      <c r="P1808" s="8">
        <f t="shared" si="115"/>
        <v>77.7</v>
      </c>
    </row>
    <row r="1809" spans="1:16" x14ac:dyDescent="0.3">
      <c r="A1809" s="2" t="s">
        <v>3118</v>
      </c>
      <c r="B1809" s="4">
        <v>45424</v>
      </c>
      <c r="C1809" s="2" t="s">
        <v>3119</v>
      </c>
      <c r="D1809" s="2" t="s">
        <v>35</v>
      </c>
      <c r="E1809" s="2" t="s">
        <v>36</v>
      </c>
      <c r="F1809" s="2" t="s">
        <v>25</v>
      </c>
      <c r="G1809" s="6">
        <v>1</v>
      </c>
      <c r="H1809" s="8">
        <v>5976</v>
      </c>
      <c r="I1809" s="10">
        <v>0</v>
      </c>
      <c r="J1809" s="8">
        <v>5976</v>
      </c>
      <c r="K1809" s="8">
        <v>3512.41</v>
      </c>
      <c r="L1809" s="8">
        <v>2463.59</v>
      </c>
      <c r="M1809" s="10">
        <f t="shared" si="112"/>
        <v>0.41224732262382868</v>
      </c>
      <c r="N1809" t="str">
        <f t="shared" si="113"/>
        <v>05</v>
      </c>
      <c r="O1809">
        <f t="shared" si="114"/>
        <v>2024</v>
      </c>
      <c r="P1809" s="8">
        <f t="shared" si="115"/>
        <v>0</v>
      </c>
    </row>
    <row r="1810" spans="1:16" x14ac:dyDescent="0.3">
      <c r="A1810" s="2" t="s">
        <v>3120</v>
      </c>
      <c r="B1810" s="4">
        <v>45424</v>
      </c>
      <c r="C1810" s="2" t="s">
        <v>3121</v>
      </c>
      <c r="D1810" s="2" t="s">
        <v>130</v>
      </c>
      <c r="E1810" s="2" t="s">
        <v>36</v>
      </c>
      <c r="F1810" s="2" t="s">
        <v>16</v>
      </c>
      <c r="G1810" s="6">
        <v>1</v>
      </c>
      <c r="H1810" s="8">
        <v>10328</v>
      </c>
      <c r="I1810" s="10">
        <v>0.2</v>
      </c>
      <c r="J1810" s="8">
        <v>8262.4</v>
      </c>
      <c r="K1810" s="8">
        <v>7198.79</v>
      </c>
      <c r="L1810" s="8">
        <v>1063.6099999999999</v>
      </c>
      <c r="M1810" s="10">
        <f t="shared" si="112"/>
        <v>0.1287289407436096</v>
      </c>
      <c r="N1810" t="str">
        <f t="shared" si="113"/>
        <v>05</v>
      </c>
      <c r="O1810">
        <f t="shared" si="114"/>
        <v>2024</v>
      </c>
      <c r="P1810" s="8">
        <f t="shared" si="115"/>
        <v>2065.6</v>
      </c>
    </row>
    <row r="1811" spans="1:16" x14ac:dyDescent="0.3">
      <c r="A1811" s="2" t="s">
        <v>3122</v>
      </c>
      <c r="B1811" s="4">
        <v>45424</v>
      </c>
      <c r="C1811" s="2" t="s">
        <v>1408</v>
      </c>
      <c r="D1811" s="2" t="s">
        <v>64</v>
      </c>
      <c r="E1811" s="2" t="s">
        <v>36</v>
      </c>
      <c r="F1811" s="2" t="s">
        <v>32</v>
      </c>
      <c r="G1811" s="6">
        <v>1</v>
      </c>
      <c r="H1811" s="8">
        <v>8836</v>
      </c>
      <c r="I1811" s="10">
        <v>0.05</v>
      </c>
      <c r="J1811" s="8">
        <v>8394.2000000000007</v>
      </c>
      <c r="K1811" s="8">
        <v>6847.22</v>
      </c>
      <c r="L1811" s="8">
        <v>1546.98</v>
      </c>
      <c r="M1811" s="10">
        <f t="shared" si="112"/>
        <v>0.18429153463105477</v>
      </c>
      <c r="N1811" t="str">
        <f t="shared" si="113"/>
        <v>05</v>
      </c>
      <c r="O1811">
        <f t="shared" si="114"/>
        <v>2024</v>
      </c>
      <c r="P1811" s="8">
        <f t="shared" si="115"/>
        <v>441.8</v>
      </c>
    </row>
    <row r="1812" spans="1:16" x14ac:dyDescent="0.3">
      <c r="A1812" s="2" t="s">
        <v>3123</v>
      </c>
      <c r="B1812" s="4">
        <v>45424</v>
      </c>
      <c r="C1812" s="2" t="s">
        <v>3124</v>
      </c>
      <c r="D1812" s="2" t="s">
        <v>73</v>
      </c>
      <c r="E1812" s="2" t="s">
        <v>49</v>
      </c>
      <c r="F1812" s="2" t="s">
        <v>32</v>
      </c>
      <c r="G1812" s="6">
        <v>2</v>
      </c>
      <c r="H1812" s="8">
        <v>155</v>
      </c>
      <c r="I1812" s="10">
        <v>0.1</v>
      </c>
      <c r="J1812" s="8">
        <v>279</v>
      </c>
      <c r="K1812" s="8">
        <v>215.18</v>
      </c>
      <c r="L1812" s="8">
        <v>63.82</v>
      </c>
      <c r="M1812" s="10">
        <f t="shared" si="112"/>
        <v>0.22874551971326165</v>
      </c>
      <c r="N1812" t="str">
        <f t="shared" si="113"/>
        <v>05</v>
      </c>
      <c r="O1812">
        <f t="shared" si="114"/>
        <v>2024</v>
      </c>
      <c r="P1812" s="8">
        <f t="shared" si="115"/>
        <v>31</v>
      </c>
    </row>
    <row r="1813" spans="1:16" x14ac:dyDescent="0.3">
      <c r="A1813" s="2" t="s">
        <v>3125</v>
      </c>
      <c r="B1813" s="4">
        <v>45424</v>
      </c>
      <c r="C1813" s="2" t="s">
        <v>3126</v>
      </c>
      <c r="D1813" s="2" t="s">
        <v>41</v>
      </c>
      <c r="E1813" s="2" t="s">
        <v>42</v>
      </c>
      <c r="F1813" s="2" t="s">
        <v>25</v>
      </c>
      <c r="G1813" s="6">
        <v>2</v>
      </c>
      <c r="H1813" s="8">
        <v>1148</v>
      </c>
      <c r="I1813" s="10">
        <v>0.05</v>
      </c>
      <c r="J1813" s="8">
        <v>2181.1999999999998</v>
      </c>
      <c r="K1813" s="8">
        <v>1504.8</v>
      </c>
      <c r="L1813" s="8">
        <v>676.4</v>
      </c>
      <c r="M1813" s="10">
        <f t="shared" si="112"/>
        <v>0.31010452961672474</v>
      </c>
      <c r="N1813" t="str">
        <f t="shared" si="113"/>
        <v>05</v>
      </c>
      <c r="O1813">
        <f t="shared" si="114"/>
        <v>2024</v>
      </c>
      <c r="P1813" s="8">
        <f t="shared" si="115"/>
        <v>114.80000000000001</v>
      </c>
    </row>
    <row r="1814" spans="1:16" x14ac:dyDescent="0.3">
      <c r="A1814" s="2" t="s">
        <v>3127</v>
      </c>
      <c r="B1814" s="4">
        <v>45424</v>
      </c>
      <c r="C1814" s="2" t="s">
        <v>3128</v>
      </c>
      <c r="D1814" s="2" t="s">
        <v>57</v>
      </c>
      <c r="E1814" s="2" t="s">
        <v>20</v>
      </c>
      <c r="F1814" s="2" t="s">
        <v>21</v>
      </c>
      <c r="G1814" s="6">
        <v>3</v>
      </c>
      <c r="H1814" s="8">
        <v>30759</v>
      </c>
      <c r="I1814" s="10">
        <v>0.05</v>
      </c>
      <c r="J1814" s="8">
        <v>87663.15</v>
      </c>
      <c r="K1814" s="8">
        <v>53289.760000000002</v>
      </c>
      <c r="L1814" s="8">
        <v>34373.39</v>
      </c>
      <c r="M1814" s="10">
        <f t="shared" si="112"/>
        <v>0.39210763017299743</v>
      </c>
      <c r="N1814" t="str">
        <f t="shared" si="113"/>
        <v>05</v>
      </c>
      <c r="O1814">
        <f t="shared" si="114"/>
        <v>2024</v>
      </c>
      <c r="P1814" s="8">
        <f t="shared" si="115"/>
        <v>4613.8500000000004</v>
      </c>
    </row>
    <row r="1815" spans="1:16" x14ac:dyDescent="0.3">
      <c r="A1815" s="2" t="s">
        <v>3129</v>
      </c>
      <c r="B1815" s="4">
        <v>45424</v>
      </c>
      <c r="C1815" s="2" t="s">
        <v>3130</v>
      </c>
      <c r="D1815" s="2" t="s">
        <v>76</v>
      </c>
      <c r="E1815" s="2" t="s">
        <v>15</v>
      </c>
      <c r="F1815" s="2" t="s">
        <v>25</v>
      </c>
      <c r="G1815" s="6">
        <v>1</v>
      </c>
      <c r="H1815" s="8">
        <v>5412</v>
      </c>
      <c r="I1815" s="10">
        <v>0.05</v>
      </c>
      <c r="J1815" s="8">
        <v>5141.3999999999996</v>
      </c>
      <c r="K1815" s="8">
        <v>4284.5600000000004</v>
      </c>
      <c r="L1815" s="8">
        <v>856.84</v>
      </c>
      <c r="M1815" s="10">
        <f t="shared" si="112"/>
        <v>0.16665499669350761</v>
      </c>
      <c r="N1815" t="str">
        <f t="shared" si="113"/>
        <v>05</v>
      </c>
      <c r="O1815">
        <f t="shared" si="114"/>
        <v>2024</v>
      </c>
      <c r="P1815" s="8">
        <f t="shared" si="115"/>
        <v>270.60000000000002</v>
      </c>
    </row>
    <row r="1816" spans="1:16" x14ac:dyDescent="0.3">
      <c r="A1816" s="2" t="s">
        <v>3131</v>
      </c>
      <c r="B1816" s="4">
        <v>45424</v>
      </c>
      <c r="C1816" s="2" t="s">
        <v>3132</v>
      </c>
      <c r="D1816" s="2" t="s">
        <v>14</v>
      </c>
      <c r="E1816" s="2" t="s">
        <v>15</v>
      </c>
      <c r="F1816" s="2" t="s">
        <v>32</v>
      </c>
      <c r="G1816" s="6">
        <v>1</v>
      </c>
      <c r="H1816" s="8">
        <v>802</v>
      </c>
      <c r="I1816" s="10">
        <v>0.1</v>
      </c>
      <c r="J1816" s="8">
        <v>721.8</v>
      </c>
      <c r="K1816" s="8">
        <v>564.22</v>
      </c>
      <c r="L1816" s="8">
        <v>157.58000000000001</v>
      </c>
      <c r="M1816" s="10">
        <f t="shared" si="112"/>
        <v>0.2183153228041009</v>
      </c>
      <c r="N1816" t="str">
        <f t="shared" si="113"/>
        <v>05</v>
      </c>
      <c r="O1816">
        <f t="shared" si="114"/>
        <v>2024</v>
      </c>
      <c r="P1816" s="8">
        <f t="shared" si="115"/>
        <v>80.2</v>
      </c>
    </row>
    <row r="1817" spans="1:16" x14ac:dyDescent="0.3">
      <c r="A1817" s="2" t="s">
        <v>3133</v>
      </c>
      <c r="B1817" s="4">
        <v>45424</v>
      </c>
      <c r="C1817" s="2" t="s">
        <v>3134</v>
      </c>
      <c r="D1817" s="2" t="s">
        <v>28</v>
      </c>
      <c r="E1817" s="2" t="s">
        <v>20</v>
      </c>
      <c r="F1817" s="2" t="s">
        <v>25</v>
      </c>
      <c r="G1817" s="6">
        <v>2</v>
      </c>
      <c r="H1817" s="8">
        <v>57930</v>
      </c>
      <c r="I1817" s="10">
        <v>0</v>
      </c>
      <c r="J1817" s="8">
        <v>115860</v>
      </c>
      <c r="K1817" s="8">
        <v>74947.210000000006</v>
      </c>
      <c r="L1817" s="8">
        <v>40912.79</v>
      </c>
      <c r="M1817" s="10">
        <f t="shared" si="112"/>
        <v>0.35312264802347659</v>
      </c>
      <c r="N1817" t="str">
        <f t="shared" si="113"/>
        <v>05</v>
      </c>
      <c r="O1817">
        <f t="shared" si="114"/>
        <v>2024</v>
      </c>
      <c r="P1817" s="8">
        <f t="shared" si="115"/>
        <v>0</v>
      </c>
    </row>
    <row r="1818" spans="1:16" x14ac:dyDescent="0.3">
      <c r="A1818" s="2" t="s">
        <v>3135</v>
      </c>
      <c r="B1818" s="4">
        <v>45424</v>
      </c>
      <c r="C1818" s="2" t="s">
        <v>3136</v>
      </c>
      <c r="D1818" s="2" t="s">
        <v>52</v>
      </c>
      <c r="E1818" s="2" t="s">
        <v>42</v>
      </c>
      <c r="F1818" s="2" t="s">
        <v>25</v>
      </c>
      <c r="G1818" s="6">
        <v>1</v>
      </c>
      <c r="H1818" s="8">
        <v>2170</v>
      </c>
      <c r="I1818" s="10">
        <v>0.05</v>
      </c>
      <c r="J1818" s="8">
        <v>2061.5</v>
      </c>
      <c r="K1818" s="8">
        <v>1529.72</v>
      </c>
      <c r="L1818" s="8">
        <v>531.78</v>
      </c>
      <c r="M1818" s="10">
        <f t="shared" si="112"/>
        <v>0.25795779772010669</v>
      </c>
      <c r="N1818" t="str">
        <f t="shared" si="113"/>
        <v>05</v>
      </c>
      <c r="O1818">
        <f t="shared" si="114"/>
        <v>2024</v>
      </c>
      <c r="P1818" s="8">
        <f t="shared" si="115"/>
        <v>108.5</v>
      </c>
    </row>
    <row r="1819" spans="1:16" x14ac:dyDescent="0.3">
      <c r="A1819" s="2" t="s">
        <v>3137</v>
      </c>
      <c r="B1819" s="4">
        <v>45424</v>
      </c>
      <c r="C1819" s="2" t="s">
        <v>546</v>
      </c>
      <c r="D1819" s="2" t="s">
        <v>31</v>
      </c>
      <c r="E1819" s="2" t="s">
        <v>20</v>
      </c>
      <c r="F1819" s="2" t="s">
        <v>16</v>
      </c>
      <c r="G1819" s="6">
        <v>1</v>
      </c>
      <c r="H1819" s="8">
        <v>24604</v>
      </c>
      <c r="I1819" s="10">
        <v>0.1</v>
      </c>
      <c r="J1819" s="8">
        <v>22143.599999999999</v>
      </c>
      <c r="K1819" s="8">
        <v>15562</v>
      </c>
      <c r="L1819" s="8">
        <v>6581.6</v>
      </c>
      <c r="M1819" s="10">
        <f t="shared" si="112"/>
        <v>0.2972235770154808</v>
      </c>
      <c r="N1819" t="str">
        <f t="shared" si="113"/>
        <v>05</v>
      </c>
      <c r="O1819">
        <f t="shared" si="114"/>
        <v>2024</v>
      </c>
      <c r="P1819" s="8">
        <f t="shared" si="115"/>
        <v>2460.4</v>
      </c>
    </row>
    <row r="1820" spans="1:16" x14ac:dyDescent="0.3">
      <c r="A1820" s="2" t="s">
        <v>3138</v>
      </c>
      <c r="B1820" s="4">
        <v>45424</v>
      </c>
      <c r="C1820" s="2" t="s">
        <v>546</v>
      </c>
      <c r="D1820" s="2" t="s">
        <v>48</v>
      </c>
      <c r="E1820" s="2" t="s">
        <v>49</v>
      </c>
      <c r="F1820" s="2" t="s">
        <v>21</v>
      </c>
      <c r="G1820" s="6">
        <v>2</v>
      </c>
      <c r="H1820" s="8">
        <v>227</v>
      </c>
      <c r="I1820" s="10">
        <v>0</v>
      </c>
      <c r="J1820" s="8">
        <v>454</v>
      </c>
      <c r="K1820" s="8">
        <v>344.26</v>
      </c>
      <c r="L1820" s="8">
        <v>109.74</v>
      </c>
      <c r="M1820" s="10">
        <f t="shared" si="112"/>
        <v>0.24171806167400881</v>
      </c>
      <c r="N1820" t="str">
        <f t="shared" si="113"/>
        <v>05</v>
      </c>
      <c r="O1820">
        <f t="shared" si="114"/>
        <v>2024</v>
      </c>
      <c r="P1820" s="8">
        <f t="shared" si="115"/>
        <v>0</v>
      </c>
    </row>
    <row r="1821" spans="1:16" x14ac:dyDescent="0.3">
      <c r="A1821" s="2" t="s">
        <v>3139</v>
      </c>
      <c r="B1821" s="4">
        <v>45424</v>
      </c>
      <c r="C1821" s="2" t="s">
        <v>3140</v>
      </c>
      <c r="D1821" s="2" t="s">
        <v>31</v>
      </c>
      <c r="E1821" s="2" t="s">
        <v>20</v>
      </c>
      <c r="F1821" s="2" t="s">
        <v>21</v>
      </c>
      <c r="G1821" s="6">
        <v>2</v>
      </c>
      <c r="H1821" s="8">
        <v>16423</v>
      </c>
      <c r="I1821" s="10">
        <v>0</v>
      </c>
      <c r="J1821" s="8">
        <v>32846</v>
      </c>
      <c r="K1821" s="8">
        <v>26875.37</v>
      </c>
      <c r="L1821" s="8">
        <v>5970.63</v>
      </c>
      <c r="M1821" s="10">
        <f t="shared" si="112"/>
        <v>0.18177647202094624</v>
      </c>
      <c r="N1821" t="str">
        <f t="shared" si="113"/>
        <v>05</v>
      </c>
      <c r="O1821">
        <f t="shared" si="114"/>
        <v>2024</v>
      </c>
      <c r="P1821" s="8">
        <f t="shared" si="115"/>
        <v>0</v>
      </c>
    </row>
    <row r="1822" spans="1:16" x14ac:dyDescent="0.3">
      <c r="A1822" s="2" t="s">
        <v>3141</v>
      </c>
      <c r="B1822" s="4">
        <v>45425</v>
      </c>
      <c r="C1822" s="2" t="s">
        <v>1858</v>
      </c>
      <c r="D1822" s="2" t="s">
        <v>99</v>
      </c>
      <c r="E1822" s="2" t="s">
        <v>15</v>
      </c>
      <c r="F1822" s="2" t="s">
        <v>32</v>
      </c>
      <c r="G1822" s="6">
        <v>3</v>
      </c>
      <c r="H1822" s="8">
        <v>757</v>
      </c>
      <c r="I1822" s="10">
        <v>0.1</v>
      </c>
      <c r="J1822" s="8">
        <v>2043.9</v>
      </c>
      <c r="K1822" s="8">
        <v>1780.04</v>
      </c>
      <c r="L1822" s="8">
        <v>263.86</v>
      </c>
      <c r="M1822" s="10">
        <f t="shared" si="112"/>
        <v>0.12909633543715446</v>
      </c>
      <c r="N1822" t="str">
        <f t="shared" si="113"/>
        <v>05</v>
      </c>
      <c r="O1822">
        <f t="shared" si="114"/>
        <v>2024</v>
      </c>
      <c r="P1822" s="8">
        <f t="shared" si="115"/>
        <v>227.10000000000002</v>
      </c>
    </row>
    <row r="1823" spans="1:16" x14ac:dyDescent="0.3">
      <c r="A1823" s="2" t="s">
        <v>3142</v>
      </c>
      <c r="B1823" s="4">
        <v>45425</v>
      </c>
      <c r="C1823" s="2" t="s">
        <v>3143</v>
      </c>
      <c r="D1823" s="2" t="s">
        <v>76</v>
      </c>
      <c r="E1823" s="2" t="s">
        <v>15</v>
      </c>
      <c r="F1823" s="2" t="s">
        <v>43</v>
      </c>
      <c r="G1823" s="6">
        <v>1</v>
      </c>
      <c r="H1823" s="8">
        <v>2443</v>
      </c>
      <c r="I1823" s="10">
        <v>0.1</v>
      </c>
      <c r="J1823" s="8">
        <v>2198.6999999999998</v>
      </c>
      <c r="K1823" s="8">
        <v>1957.94</v>
      </c>
      <c r="L1823" s="8">
        <v>240.76</v>
      </c>
      <c r="M1823" s="10">
        <f t="shared" si="112"/>
        <v>0.10950106881338974</v>
      </c>
      <c r="N1823" t="str">
        <f t="shared" si="113"/>
        <v>05</v>
      </c>
      <c r="O1823">
        <f t="shared" si="114"/>
        <v>2024</v>
      </c>
      <c r="P1823" s="8">
        <f t="shared" si="115"/>
        <v>244.3</v>
      </c>
    </row>
    <row r="1824" spans="1:16" x14ac:dyDescent="0.3">
      <c r="A1824" s="2" t="s">
        <v>3144</v>
      </c>
      <c r="B1824" s="4">
        <v>45425</v>
      </c>
      <c r="C1824" s="2" t="s">
        <v>1518</v>
      </c>
      <c r="D1824" s="2" t="s">
        <v>24</v>
      </c>
      <c r="E1824" s="2" t="s">
        <v>20</v>
      </c>
      <c r="F1824" s="2" t="s">
        <v>16</v>
      </c>
      <c r="G1824" s="6">
        <v>2</v>
      </c>
      <c r="H1824" s="8">
        <v>1633</v>
      </c>
      <c r="I1824" s="10">
        <v>0.1</v>
      </c>
      <c r="J1824" s="8">
        <v>2939.4</v>
      </c>
      <c r="K1824" s="8">
        <v>1972.37</v>
      </c>
      <c r="L1824" s="8">
        <v>967.03</v>
      </c>
      <c r="M1824" s="10">
        <f t="shared" si="112"/>
        <v>0.32898890930121794</v>
      </c>
      <c r="N1824" t="str">
        <f t="shared" si="113"/>
        <v>05</v>
      </c>
      <c r="O1824">
        <f t="shared" si="114"/>
        <v>2024</v>
      </c>
      <c r="P1824" s="8">
        <f t="shared" si="115"/>
        <v>326.60000000000002</v>
      </c>
    </row>
    <row r="1825" spans="1:16" x14ac:dyDescent="0.3">
      <c r="A1825" s="2" t="s">
        <v>3145</v>
      </c>
      <c r="B1825" s="4">
        <v>45425</v>
      </c>
      <c r="C1825" s="2" t="s">
        <v>3146</v>
      </c>
      <c r="D1825" s="2" t="s">
        <v>19</v>
      </c>
      <c r="E1825" s="2" t="s">
        <v>20</v>
      </c>
      <c r="F1825" s="2" t="s">
        <v>43</v>
      </c>
      <c r="G1825" s="6">
        <v>2</v>
      </c>
      <c r="H1825" s="8">
        <v>1532</v>
      </c>
      <c r="I1825" s="10">
        <v>0</v>
      </c>
      <c r="J1825" s="8">
        <v>3064</v>
      </c>
      <c r="K1825" s="8">
        <v>1975.36</v>
      </c>
      <c r="L1825" s="8">
        <v>1088.6400000000001</v>
      </c>
      <c r="M1825" s="10">
        <f t="shared" si="112"/>
        <v>0.35530026109660579</v>
      </c>
      <c r="N1825" t="str">
        <f t="shared" si="113"/>
        <v>05</v>
      </c>
      <c r="O1825">
        <f t="shared" si="114"/>
        <v>2024</v>
      </c>
      <c r="P1825" s="8">
        <f t="shared" si="115"/>
        <v>0</v>
      </c>
    </row>
    <row r="1826" spans="1:16" x14ac:dyDescent="0.3">
      <c r="A1826" s="2" t="s">
        <v>3147</v>
      </c>
      <c r="B1826" s="4">
        <v>45425</v>
      </c>
      <c r="C1826" s="2" t="s">
        <v>3148</v>
      </c>
      <c r="D1826" s="2" t="s">
        <v>28</v>
      </c>
      <c r="E1826" s="2" t="s">
        <v>20</v>
      </c>
      <c r="F1826" s="2" t="s">
        <v>16</v>
      </c>
      <c r="G1826" s="6">
        <v>1</v>
      </c>
      <c r="H1826" s="8">
        <v>65205</v>
      </c>
      <c r="I1826" s="10">
        <v>0</v>
      </c>
      <c r="J1826" s="8">
        <v>65205</v>
      </c>
      <c r="K1826" s="8">
        <v>46285.46</v>
      </c>
      <c r="L1826" s="8">
        <v>18919.54</v>
      </c>
      <c r="M1826" s="10">
        <f t="shared" si="112"/>
        <v>0.29015474273445291</v>
      </c>
      <c r="N1826" t="str">
        <f t="shared" si="113"/>
        <v>05</v>
      </c>
      <c r="O1826">
        <f t="shared" si="114"/>
        <v>2024</v>
      </c>
      <c r="P1826" s="8">
        <f t="shared" si="115"/>
        <v>0</v>
      </c>
    </row>
    <row r="1827" spans="1:16" x14ac:dyDescent="0.3">
      <c r="A1827" s="2" t="s">
        <v>3149</v>
      </c>
      <c r="B1827" s="4">
        <v>45425</v>
      </c>
      <c r="C1827" s="2" t="s">
        <v>3150</v>
      </c>
      <c r="D1827" s="2" t="s">
        <v>73</v>
      </c>
      <c r="E1827" s="2" t="s">
        <v>49</v>
      </c>
      <c r="F1827" s="2" t="s">
        <v>43</v>
      </c>
      <c r="G1827" s="6">
        <v>2</v>
      </c>
      <c r="H1827" s="8">
        <v>95</v>
      </c>
      <c r="I1827" s="10">
        <v>0.05</v>
      </c>
      <c r="J1827" s="8">
        <v>180.5</v>
      </c>
      <c r="K1827" s="8">
        <v>152.25</v>
      </c>
      <c r="L1827" s="8">
        <v>28.25</v>
      </c>
      <c r="M1827" s="10">
        <f t="shared" si="112"/>
        <v>0.15650969529085873</v>
      </c>
      <c r="N1827" t="str">
        <f t="shared" si="113"/>
        <v>05</v>
      </c>
      <c r="O1827">
        <f t="shared" si="114"/>
        <v>2024</v>
      </c>
      <c r="P1827" s="8">
        <f t="shared" si="115"/>
        <v>9.5</v>
      </c>
    </row>
    <row r="1828" spans="1:16" x14ac:dyDescent="0.3">
      <c r="A1828" s="2" t="s">
        <v>3151</v>
      </c>
      <c r="B1828" s="4">
        <v>45425</v>
      </c>
      <c r="C1828" s="2" t="s">
        <v>3152</v>
      </c>
      <c r="D1828" s="2" t="s">
        <v>48</v>
      </c>
      <c r="E1828" s="2" t="s">
        <v>49</v>
      </c>
      <c r="F1828" s="2" t="s">
        <v>43</v>
      </c>
      <c r="G1828" s="6">
        <v>2</v>
      </c>
      <c r="H1828" s="8">
        <v>227</v>
      </c>
      <c r="I1828" s="10">
        <v>0</v>
      </c>
      <c r="J1828" s="8">
        <v>454</v>
      </c>
      <c r="K1828" s="8">
        <v>280.89999999999998</v>
      </c>
      <c r="L1828" s="8">
        <v>173.1</v>
      </c>
      <c r="M1828" s="10">
        <f t="shared" si="112"/>
        <v>0.38127753303964756</v>
      </c>
      <c r="N1828" t="str">
        <f t="shared" si="113"/>
        <v>05</v>
      </c>
      <c r="O1828">
        <f t="shared" si="114"/>
        <v>2024</v>
      </c>
      <c r="P1828" s="8">
        <f t="shared" si="115"/>
        <v>0</v>
      </c>
    </row>
    <row r="1829" spans="1:16" x14ac:dyDescent="0.3">
      <c r="A1829" s="2" t="s">
        <v>3153</v>
      </c>
      <c r="B1829" s="4">
        <v>45425</v>
      </c>
      <c r="C1829" s="2" t="s">
        <v>3056</v>
      </c>
      <c r="D1829" s="2" t="s">
        <v>31</v>
      </c>
      <c r="E1829" s="2" t="s">
        <v>20</v>
      </c>
      <c r="F1829" s="2" t="s">
        <v>32</v>
      </c>
      <c r="G1829" s="6">
        <v>1</v>
      </c>
      <c r="H1829" s="8">
        <v>12807</v>
      </c>
      <c r="I1829" s="10">
        <v>0.15</v>
      </c>
      <c r="J1829" s="8">
        <v>10885.95</v>
      </c>
      <c r="K1829" s="8">
        <v>9218.82</v>
      </c>
      <c r="L1829" s="8">
        <v>1667.13</v>
      </c>
      <c r="M1829" s="10">
        <f t="shared" si="112"/>
        <v>0.15314510906259904</v>
      </c>
      <c r="N1829" t="str">
        <f t="shared" si="113"/>
        <v>05</v>
      </c>
      <c r="O1829">
        <f t="shared" si="114"/>
        <v>2024</v>
      </c>
      <c r="P1829" s="8">
        <f t="shared" si="115"/>
        <v>1921.05</v>
      </c>
    </row>
    <row r="1830" spans="1:16" x14ac:dyDescent="0.3">
      <c r="A1830" s="2" t="s">
        <v>3154</v>
      </c>
      <c r="B1830" s="4">
        <v>45425</v>
      </c>
      <c r="C1830" s="2" t="s">
        <v>3155</v>
      </c>
      <c r="D1830" s="2" t="s">
        <v>41</v>
      </c>
      <c r="E1830" s="2" t="s">
        <v>42</v>
      </c>
      <c r="F1830" s="2" t="s">
        <v>43</v>
      </c>
      <c r="G1830" s="6">
        <v>1</v>
      </c>
      <c r="H1830" s="8">
        <v>734</v>
      </c>
      <c r="I1830" s="10">
        <v>0.1</v>
      </c>
      <c r="J1830" s="8">
        <v>660.6</v>
      </c>
      <c r="K1830" s="8">
        <v>452.21</v>
      </c>
      <c r="L1830" s="8">
        <v>208.39</v>
      </c>
      <c r="M1830" s="10">
        <f t="shared" si="112"/>
        <v>0.31545564638207685</v>
      </c>
      <c r="N1830" t="str">
        <f t="shared" si="113"/>
        <v>05</v>
      </c>
      <c r="O1830">
        <f t="shared" si="114"/>
        <v>2024</v>
      </c>
      <c r="P1830" s="8">
        <f t="shared" si="115"/>
        <v>73.400000000000006</v>
      </c>
    </row>
    <row r="1831" spans="1:16" x14ac:dyDescent="0.3">
      <c r="A1831" s="2" t="s">
        <v>3156</v>
      </c>
      <c r="B1831" s="4">
        <v>45425</v>
      </c>
      <c r="C1831" s="2" t="s">
        <v>3157</v>
      </c>
      <c r="D1831" s="2" t="s">
        <v>14</v>
      </c>
      <c r="E1831" s="2" t="s">
        <v>15</v>
      </c>
      <c r="F1831" s="2" t="s">
        <v>43</v>
      </c>
      <c r="G1831" s="6">
        <v>2</v>
      </c>
      <c r="H1831" s="8">
        <v>1382</v>
      </c>
      <c r="I1831" s="10">
        <v>0.05</v>
      </c>
      <c r="J1831" s="8">
        <v>2625.8</v>
      </c>
      <c r="K1831" s="8">
        <v>2104.0300000000002</v>
      </c>
      <c r="L1831" s="8">
        <v>521.77</v>
      </c>
      <c r="M1831" s="10">
        <f t="shared" si="112"/>
        <v>0.1987089648868916</v>
      </c>
      <c r="N1831" t="str">
        <f t="shared" si="113"/>
        <v>05</v>
      </c>
      <c r="O1831">
        <f t="shared" si="114"/>
        <v>2024</v>
      </c>
      <c r="P1831" s="8">
        <f t="shared" si="115"/>
        <v>138.20000000000002</v>
      </c>
    </row>
    <row r="1832" spans="1:16" x14ac:dyDescent="0.3">
      <c r="A1832" s="2" t="s">
        <v>3158</v>
      </c>
      <c r="B1832" s="4">
        <v>45426</v>
      </c>
      <c r="C1832" s="2" t="s">
        <v>3159</v>
      </c>
      <c r="D1832" s="2" t="s">
        <v>48</v>
      </c>
      <c r="E1832" s="2" t="s">
        <v>49</v>
      </c>
      <c r="F1832" s="2" t="s">
        <v>32</v>
      </c>
      <c r="G1832" s="6">
        <v>2</v>
      </c>
      <c r="H1832" s="8">
        <v>247</v>
      </c>
      <c r="I1832" s="10">
        <v>0.15</v>
      </c>
      <c r="J1832" s="8">
        <v>419.9</v>
      </c>
      <c r="K1832" s="8">
        <v>402.17</v>
      </c>
      <c r="L1832" s="8">
        <v>17.73</v>
      </c>
      <c r="M1832" s="10">
        <f t="shared" si="112"/>
        <v>4.2224339128363902E-2</v>
      </c>
      <c r="N1832" t="str">
        <f t="shared" si="113"/>
        <v>05</v>
      </c>
      <c r="O1832">
        <f t="shared" si="114"/>
        <v>2024</v>
      </c>
      <c r="P1832" s="8">
        <f t="shared" si="115"/>
        <v>74.099999999999994</v>
      </c>
    </row>
    <row r="1833" spans="1:16" x14ac:dyDescent="0.3">
      <c r="A1833" s="2" t="s">
        <v>3160</v>
      </c>
      <c r="B1833" s="4">
        <v>45426</v>
      </c>
      <c r="C1833" s="2" t="s">
        <v>1897</v>
      </c>
      <c r="D1833" s="2" t="s">
        <v>73</v>
      </c>
      <c r="E1833" s="2" t="s">
        <v>49</v>
      </c>
      <c r="F1833" s="2" t="s">
        <v>25</v>
      </c>
      <c r="G1833" s="6">
        <v>1</v>
      </c>
      <c r="H1833" s="8">
        <v>172</v>
      </c>
      <c r="I1833" s="10">
        <v>0.05</v>
      </c>
      <c r="J1833" s="8">
        <v>163.4</v>
      </c>
      <c r="K1833" s="8">
        <v>130.96</v>
      </c>
      <c r="L1833" s="8">
        <v>32.44</v>
      </c>
      <c r="M1833" s="10">
        <f t="shared" si="112"/>
        <v>0.19853121175030597</v>
      </c>
      <c r="N1833" t="str">
        <f t="shared" si="113"/>
        <v>05</v>
      </c>
      <c r="O1833">
        <f t="shared" si="114"/>
        <v>2024</v>
      </c>
      <c r="P1833" s="8">
        <f t="shared" si="115"/>
        <v>8.6</v>
      </c>
    </row>
    <row r="1834" spans="1:16" x14ac:dyDescent="0.3">
      <c r="A1834" s="2" t="s">
        <v>3161</v>
      </c>
      <c r="B1834" s="4">
        <v>45426</v>
      </c>
      <c r="C1834" s="2" t="s">
        <v>3162</v>
      </c>
      <c r="D1834" s="2" t="s">
        <v>41</v>
      </c>
      <c r="E1834" s="2" t="s">
        <v>42</v>
      </c>
      <c r="F1834" s="2" t="s">
        <v>16</v>
      </c>
      <c r="G1834" s="6">
        <v>3</v>
      </c>
      <c r="H1834" s="8">
        <v>803</v>
      </c>
      <c r="I1834" s="10">
        <v>0.1</v>
      </c>
      <c r="J1834" s="8">
        <v>2168.1</v>
      </c>
      <c r="K1834" s="8">
        <v>1504.42</v>
      </c>
      <c r="L1834" s="8">
        <v>663.68</v>
      </c>
      <c r="M1834" s="10">
        <f t="shared" si="112"/>
        <v>0.3061113417277801</v>
      </c>
      <c r="N1834" t="str">
        <f t="shared" si="113"/>
        <v>05</v>
      </c>
      <c r="O1834">
        <f t="shared" si="114"/>
        <v>2024</v>
      </c>
      <c r="P1834" s="8">
        <f t="shared" si="115"/>
        <v>240.9</v>
      </c>
    </row>
    <row r="1835" spans="1:16" x14ac:dyDescent="0.3">
      <c r="A1835" s="2" t="s">
        <v>3163</v>
      </c>
      <c r="B1835" s="4">
        <v>45426</v>
      </c>
      <c r="C1835" s="2" t="s">
        <v>3164</v>
      </c>
      <c r="D1835" s="2" t="s">
        <v>73</v>
      </c>
      <c r="E1835" s="2" t="s">
        <v>49</v>
      </c>
      <c r="F1835" s="2" t="s">
        <v>16</v>
      </c>
      <c r="G1835" s="6">
        <v>1</v>
      </c>
      <c r="H1835" s="8">
        <v>96</v>
      </c>
      <c r="I1835" s="10">
        <v>0</v>
      </c>
      <c r="J1835" s="8">
        <v>96</v>
      </c>
      <c r="K1835" s="8">
        <v>69.900000000000006</v>
      </c>
      <c r="L1835" s="8">
        <v>26.1</v>
      </c>
      <c r="M1835" s="10">
        <f t="shared" si="112"/>
        <v>0.27187500000000003</v>
      </c>
      <c r="N1835" t="str">
        <f t="shared" si="113"/>
        <v>05</v>
      </c>
      <c r="O1835">
        <f t="shared" si="114"/>
        <v>2024</v>
      </c>
      <c r="P1835" s="8">
        <f t="shared" si="115"/>
        <v>0</v>
      </c>
    </row>
    <row r="1836" spans="1:16" x14ac:dyDescent="0.3">
      <c r="A1836" s="2" t="s">
        <v>3165</v>
      </c>
      <c r="B1836" s="4">
        <v>45426</v>
      </c>
      <c r="C1836" s="2" t="s">
        <v>3166</v>
      </c>
      <c r="D1836" s="2" t="s">
        <v>73</v>
      </c>
      <c r="E1836" s="2" t="s">
        <v>49</v>
      </c>
      <c r="F1836" s="2" t="s">
        <v>21</v>
      </c>
      <c r="G1836" s="6">
        <v>1</v>
      </c>
      <c r="H1836" s="8">
        <v>85</v>
      </c>
      <c r="I1836" s="10">
        <v>0.1</v>
      </c>
      <c r="J1836" s="8">
        <v>76.5</v>
      </c>
      <c r="K1836" s="8">
        <v>66.31</v>
      </c>
      <c r="L1836" s="8">
        <v>10.19</v>
      </c>
      <c r="M1836" s="10">
        <f t="shared" si="112"/>
        <v>0.13320261437908495</v>
      </c>
      <c r="N1836" t="str">
        <f t="shared" si="113"/>
        <v>05</v>
      </c>
      <c r="O1836">
        <f t="shared" si="114"/>
        <v>2024</v>
      </c>
      <c r="P1836" s="8">
        <f t="shared" si="115"/>
        <v>8.5</v>
      </c>
    </row>
    <row r="1837" spans="1:16" x14ac:dyDescent="0.3">
      <c r="A1837" s="2" t="s">
        <v>3167</v>
      </c>
      <c r="B1837" s="4">
        <v>45426</v>
      </c>
      <c r="C1837" s="2" t="s">
        <v>3168</v>
      </c>
      <c r="D1837" s="2" t="s">
        <v>99</v>
      </c>
      <c r="E1837" s="2" t="s">
        <v>15</v>
      </c>
      <c r="F1837" s="2" t="s">
        <v>43</v>
      </c>
      <c r="G1837" s="6">
        <v>1</v>
      </c>
      <c r="H1837" s="8">
        <v>1300</v>
      </c>
      <c r="I1837" s="10">
        <v>0</v>
      </c>
      <c r="J1837" s="8">
        <v>1300</v>
      </c>
      <c r="K1837" s="8">
        <v>981.15</v>
      </c>
      <c r="L1837" s="8">
        <v>318.85000000000002</v>
      </c>
      <c r="M1837" s="10">
        <f t="shared" si="112"/>
        <v>0.24526923076923079</v>
      </c>
      <c r="N1837" t="str">
        <f t="shared" si="113"/>
        <v>05</v>
      </c>
      <c r="O1837">
        <f t="shared" si="114"/>
        <v>2024</v>
      </c>
      <c r="P1837" s="8">
        <f t="shared" si="115"/>
        <v>0</v>
      </c>
    </row>
    <row r="1838" spans="1:16" x14ac:dyDescent="0.3">
      <c r="A1838" s="2" t="s">
        <v>3169</v>
      </c>
      <c r="B1838" s="4">
        <v>45426</v>
      </c>
      <c r="C1838" s="2" t="s">
        <v>101</v>
      </c>
      <c r="D1838" s="2" t="s">
        <v>24</v>
      </c>
      <c r="E1838" s="2" t="s">
        <v>20</v>
      </c>
      <c r="F1838" s="2" t="s">
        <v>21</v>
      </c>
      <c r="G1838" s="6">
        <v>1</v>
      </c>
      <c r="H1838" s="8">
        <v>1484</v>
      </c>
      <c r="I1838" s="10">
        <v>0.1</v>
      </c>
      <c r="J1838" s="8">
        <v>1335.6</v>
      </c>
      <c r="K1838" s="8">
        <v>867.87</v>
      </c>
      <c r="L1838" s="8">
        <v>467.73</v>
      </c>
      <c r="M1838" s="10">
        <f t="shared" si="112"/>
        <v>0.35020215633423185</v>
      </c>
      <c r="N1838" t="str">
        <f t="shared" si="113"/>
        <v>05</v>
      </c>
      <c r="O1838">
        <f t="shared" si="114"/>
        <v>2024</v>
      </c>
      <c r="P1838" s="8">
        <f t="shared" si="115"/>
        <v>148.4</v>
      </c>
    </row>
    <row r="1839" spans="1:16" x14ac:dyDescent="0.3">
      <c r="A1839" s="2" t="s">
        <v>3170</v>
      </c>
      <c r="B1839" s="4">
        <v>45426</v>
      </c>
      <c r="C1839" s="2" t="s">
        <v>3171</v>
      </c>
      <c r="D1839" s="2" t="s">
        <v>57</v>
      </c>
      <c r="E1839" s="2" t="s">
        <v>20</v>
      </c>
      <c r="F1839" s="2" t="s">
        <v>16</v>
      </c>
      <c r="G1839" s="6">
        <v>1</v>
      </c>
      <c r="H1839" s="8">
        <v>19493</v>
      </c>
      <c r="I1839" s="10">
        <v>0.15</v>
      </c>
      <c r="J1839" s="8">
        <v>16569.05</v>
      </c>
      <c r="K1839" s="8">
        <v>12040.41</v>
      </c>
      <c r="L1839" s="8">
        <v>4528.6400000000003</v>
      </c>
      <c r="M1839" s="10">
        <f t="shared" si="112"/>
        <v>0.2733192307344115</v>
      </c>
      <c r="N1839" t="str">
        <f t="shared" si="113"/>
        <v>05</v>
      </c>
      <c r="O1839">
        <f t="shared" si="114"/>
        <v>2024</v>
      </c>
      <c r="P1839" s="8">
        <f t="shared" si="115"/>
        <v>2923.95</v>
      </c>
    </row>
    <row r="1840" spans="1:16" x14ac:dyDescent="0.3">
      <c r="A1840" s="2" t="s">
        <v>3172</v>
      </c>
      <c r="B1840" s="4">
        <v>45426</v>
      </c>
      <c r="C1840" s="2" t="s">
        <v>771</v>
      </c>
      <c r="D1840" s="2" t="s">
        <v>19</v>
      </c>
      <c r="E1840" s="2" t="s">
        <v>20</v>
      </c>
      <c r="F1840" s="2" t="s">
        <v>21</v>
      </c>
      <c r="G1840" s="6">
        <v>3</v>
      </c>
      <c r="H1840" s="8">
        <v>2786</v>
      </c>
      <c r="I1840" s="10">
        <v>0.05</v>
      </c>
      <c r="J1840" s="8">
        <v>7940.1</v>
      </c>
      <c r="K1840" s="8">
        <v>6513.1</v>
      </c>
      <c r="L1840" s="8">
        <v>1427</v>
      </c>
      <c r="M1840" s="10">
        <f t="shared" si="112"/>
        <v>0.17972065842999457</v>
      </c>
      <c r="N1840" t="str">
        <f t="shared" si="113"/>
        <v>05</v>
      </c>
      <c r="O1840">
        <f t="shared" si="114"/>
        <v>2024</v>
      </c>
      <c r="P1840" s="8">
        <f t="shared" si="115"/>
        <v>417.90000000000003</v>
      </c>
    </row>
    <row r="1841" spans="1:16" x14ac:dyDescent="0.3">
      <c r="A1841" s="2" t="s">
        <v>3173</v>
      </c>
      <c r="B1841" s="4">
        <v>45426</v>
      </c>
      <c r="C1841" s="2" t="s">
        <v>3174</v>
      </c>
      <c r="D1841" s="2" t="s">
        <v>64</v>
      </c>
      <c r="E1841" s="2" t="s">
        <v>36</v>
      </c>
      <c r="F1841" s="2" t="s">
        <v>32</v>
      </c>
      <c r="G1841" s="6">
        <v>1</v>
      </c>
      <c r="H1841" s="8">
        <v>14190</v>
      </c>
      <c r="I1841" s="10">
        <v>0.1</v>
      </c>
      <c r="J1841" s="8">
        <v>12771</v>
      </c>
      <c r="K1841" s="8">
        <v>8629.1200000000008</v>
      </c>
      <c r="L1841" s="8">
        <v>4141.88</v>
      </c>
      <c r="M1841" s="10">
        <f t="shared" si="112"/>
        <v>0.32431916059823035</v>
      </c>
      <c r="N1841" t="str">
        <f t="shared" si="113"/>
        <v>05</v>
      </c>
      <c r="O1841">
        <f t="shared" si="114"/>
        <v>2024</v>
      </c>
      <c r="P1841" s="8">
        <f t="shared" si="115"/>
        <v>1419</v>
      </c>
    </row>
    <row r="1842" spans="1:16" x14ac:dyDescent="0.3">
      <c r="A1842" s="2" t="s">
        <v>3175</v>
      </c>
      <c r="B1842" s="4">
        <v>45426</v>
      </c>
      <c r="C1842" s="2" t="s">
        <v>873</v>
      </c>
      <c r="D1842" s="2" t="s">
        <v>14</v>
      </c>
      <c r="E1842" s="2" t="s">
        <v>15</v>
      </c>
      <c r="F1842" s="2" t="s">
        <v>43</v>
      </c>
      <c r="G1842" s="6">
        <v>2</v>
      </c>
      <c r="H1842" s="8">
        <v>993</v>
      </c>
      <c r="I1842" s="10">
        <v>0.2</v>
      </c>
      <c r="J1842" s="8">
        <v>1588.8</v>
      </c>
      <c r="K1842" s="8">
        <v>1578.73</v>
      </c>
      <c r="L1842" s="8">
        <v>10.07</v>
      </c>
      <c r="M1842" s="10">
        <f t="shared" si="112"/>
        <v>6.3381168177240686E-3</v>
      </c>
      <c r="N1842" t="str">
        <f t="shared" si="113"/>
        <v>05</v>
      </c>
      <c r="O1842">
        <f t="shared" si="114"/>
        <v>2024</v>
      </c>
      <c r="P1842" s="8">
        <f t="shared" si="115"/>
        <v>397.20000000000005</v>
      </c>
    </row>
    <row r="1843" spans="1:16" x14ac:dyDescent="0.3">
      <c r="A1843" s="2" t="s">
        <v>3176</v>
      </c>
      <c r="B1843" s="4">
        <v>45427</v>
      </c>
      <c r="C1843" s="2" t="s">
        <v>3177</v>
      </c>
      <c r="D1843" s="2" t="s">
        <v>48</v>
      </c>
      <c r="E1843" s="2" t="s">
        <v>49</v>
      </c>
      <c r="F1843" s="2" t="s">
        <v>21</v>
      </c>
      <c r="G1843" s="6">
        <v>1</v>
      </c>
      <c r="H1843" s="8">
        <v>217</v>
      </c>
      <c r="I1843" s="10">
        <v>0.1</v>
      </c>
      <c r="J1843" s="8">
        <v>195.3</v>
      </c>
      <c r="K1843" s="8">
        <v>142.32</v>
      </c>
      <c r="L1843" s="8">
        <v>52.98</v>
      </c>
      <c r="M1843" s="10">
        <f t="shared" si="112"/>
        <v>0.27127496159754222</v>
      </c>
      <c r="N1843" t="str">
        <f t="shared" si="113"/>
        <v>05</v>
      </c>
      <c r="O1843">
        <f t="shared" si="114"/>
        <v>2024</v>
      </c>
      <c r="P1843" s="8">
        <f t="shared" si="115"/>
        <v>21.700000000000003</v>
      </c>
    </row>
    <row r="1844" spans="1:16" x14ac:dyDescent="0.3">
      <c r="A1844" s="2" t="s">
        <v>3178</v>
      </c>
      <c r="B1844" s="4">
        <v>45427</v>
      </c>
      <c r="C1844" s="2" t="s">
        <v>3179</v>
      </c>
      <c r="D1844" s="2" t="s">
        <v>64</v>
      </c>
      <c r="E1844" s="2" t="s">
        <v>36</v>
      </c>
      <c r="F1844" s="2" t="s">
        <v>32</v>
      </c>
      <c r="G1844" s="6">
        <v>1</v>
      </c>
      <c r="H1844" s="8">
        <v>17324</v>
      </c>
      <c r="I1844" s="10">
        <v>0</v>
      </c>
      <c r="J1844" s="8">
        <v>17324</v>
      </c>
      <c r="K1844" s="8">
        <v>13075.53</v>
      </c>
      <c r="L1844" s="8">
        <v>4248.47</v>
      </c>
      <c r="M1844" s="10">
        <f t="shared" si="112"/>
        <v>0.24523608866312632</v>
      </c>
      <c r="N1844" t="str">
        <f t="shared" si="113"/>
        <v>05</v>
      </c>
      <c r="O1844">
        <f t="shared" si="114"/>
        <v>2024</v>
      </c>
      <c r="P1844" s="8">
        <f t="shared" si="115"/>
        <v>0</v>
      </c>
    </row>
    <row r="1845" spans="1:16" x14ac:dyDescent="0.3">
      <c r="A1845" s="2" t="s">
        <v>3180</v>
      </c>
      <c r="B1845" s="4">
        <v>45427</v>
      </c>
      <c r="C1845" s="2" t="s">
        <v>3181</v>
      </c>
      <c r="D1845" s="2" t="s">
        <v>28</v>
      </c>
      <c r="E1845" s="2" t="s">
        <v>20</v>
      </c>
      <c r="F1845" s="2" t="s">
        <v>21</v>
      </c>
      <c r="G1845" s="6">
        <v>1</v>
      </c>
      <c r="H1845" s="8">
        <v>73155</v>
      </c>
      <c r="I1845" s="10">
        <v>0.1</v>
      </c>
      <c r="J1845" s="8">
        <v>65839.5</v>
      </c>
      <c r="K1845" s="8">
        <v>56631.03</v>
      </c>
      <c r="L1845" s="8">
        <v>9208.4699999999993</v>
      </c>
      <c r="M1845" s="10">
        <f t="shared" si="112"/>
        <v>0.13986239263663908</v>
      </c>
      <c r="N1845" t="str">
        <f t="shared" si="113"/>
        <v>05</v>
      </c>
      <c r="O1845">
        <f t="shared" si="114"/>
        <v>2024</v>
      </c>
      <c r="P1845" s="8">
        <f t="shared" si="115"/>
        <v>7315.5</v>
      </c>
    </row>
    <row r="1846" spans="1:16" x14ac:dyDescent="0.3">
      <c r="A1846" s="2" t="s">
        <v>3182</v>
      </c>
      <c r="B1846" s="4">
        <v>45427</v>
      </c>
      <c r="C1846" s="2" t="s">
        <v>3183</v>
      </c>
      <c r="D1846" s="2" t="s">
        <v>64</v>
      </c>
      <c r="E1846" s="2" t="s">
        <v>36</v>
      </c>
      <c r="F1846" s="2" t="s">
        <v>43</v>
      </c>
      <c r="G1846" s="6">
        <v>1</v>
      </c>
      <c r="H1846" s="8">
        <v>15493</v>
      </c>
      <c r="I1846" s="10">
        <v>0.05</v>
      </c>
      <c r="J1846" s="8">
        <v>14718.35</v>
      </c>
      <c r="K1846" s="8">
        <v>11339.6</v>
      </c>
      <c r="L1846" s="8">
        <v>3378.75</v>
      </c>
      <c r="M1846" s="10">
        <f t="shared" si="112"/>
        <v>0.22956037871092888</v>
      </c>
      <c r="N1846" t="str">
        <f t="shared" si="113"/>
        <v>05</v>
      </c>
      <c r="O1846">
        <f t="shared" si="114"/>
        <v>2024</v>
      </c>
      <c r="P1846" s="8">
        <f t="shared" si="115"/>
        <v>774.65000000000009</v>
      </c>
    </row>
    <row r="1847" spans="1:16" x14ac:dyDescent="0.3">
      <c r="A1847" s="2" t="s">
        <v>3184</v>
      </c>
      <c r="B1847" s="4">
        <v>45427</v>
      </c>
      <c r="C1847" s="2" t="s">
        <v>3185</v>
      </c>
      <c r="D1847" s="2" t="s">
        <v>41</v>
      </c>
      <c r="E1847" s="2" t="s">
        <v>42</v>
      </c>
      <c r="F1847" s="2" t="s">
        <v>16</v>
      </c>
      <c r="G1847" s="6">
        <v>1</v>
      </c>
      <c r="H1847" s="8">
        <v>324</v>
      </c>
      <c r="I1847" s="10">
        <v>0.1</v>
      </c>
      <c r="J1847" s="8">
        <v>291.60000000000002</v>
      </c>
      <c r="K1847" s="8">
        <v>204.84</v>
      </c>
      <c r="L1847" s="8">
        <v>86.76</v>
      </c>
      <c r="M1847" s="10">
        <f t="shared" si="112"/>
        <v>0.29753086419753083</v>
      </c>
      <c r="N1847" t="str">
        <f t="shared" si="113"/>
        <v>05</v>
      </c>
      <c r="O1847">
        <f t="shared" si="114"/>
        <v>2024</v>
      </c>
      <c r="P1847" s="8">
        <f t="shared" si="115"/>
        <v>32.4</v>
      </c>
    </row>
    <row r="1848" spans="1:16" x14ac:dyDescent="0.3">
      <c r="A1848" s="2" t="s">
        <v>3186</v>
      </c>
      <c r="B1848" s="4">
        <v>45427</v>
      </c>
      <c r="C1848" s="2" t="s">
        <v>3187</v>
      </c>
      <c r="D1848" s="2" t="s">
        <v>57</v>
      </c>
      <c r="E1848" s="2" t="s">
        <v>20</v>
      </c>
      <c r="F1848" s="2" t="s">
        <v>21</v>
      </c>
      <c r="G1848" s="6">
        <v>1</v>
      </c>
      <c r="H1848" s="8">
        <v>31919</v>
      </c>
      <c r="I1848" s="10">
        <v>0.05</v>
      </c>
      <c r="J1848" s="8">
        <v>30323.05</v>
      </c>
      <c r="K1848" s="8">
        <v>22028.03</v>
      </c>
      <c r="L1848" s="8">
        <v>8295.02</v>
      </c>
      <c r="M1848" s="10">
        <f t="shared" si="112"/>
        <v>0.27355493593157681</v>
      </c>
      <c r="N1848" t="str">
        <f t="shared" si="113"/>
        <v>05</v>
      </c>
      <c r="O1848">
        <f t="shared" si="114"/>
        <v>2024</v>
      </c>
      <c r="P1848" s="8">
        <f t="shared" si="115"/>
        <v>1595.95</v>
      </c>
    </row>
    <row r="1849" spans="1:16" x14ac:dyDescent="0.3">
      <c r="A1849" s="2" t="s">
        <v>3188</v>
      </c>
      <c r="B1849" s="4">
        <v>45427</v>
      </c>
      <c r="C1849" s="2" t="s">
        <v>1429</v>
      </c>
      <c r="D1849" s="2" t="s">
        <v>35</v>
      </c>
      <c r="E1849" s="2" t="s">
        <v>36</v>
      </c>
      <c r="F1849" s="2" t="s">
        <v>43</v>
      </c>
      <c r="G1849" s="6">
        <v>1</v>
      </c>
      <c r="H1849" s="8">
        <v>7356</v>
      </c>
      <c r="I1849" s="10">
        <v>0.05</v>
      </c>
      <c r="J1849" s="8">
        <v>6988.2</v>
      </c>
      <c r="K1849" s="8">
        <v>4429.66</v>
      </c>
      <c r="L1849" s="8">
        <v>2558.54</v>
      </c>
      <c r="M1849" s="10">
        <f t="shared" si="112"/>
        <v>0.36612289287656336</v>
      </c>
      <c r="N1849" t="str">
        <f t="shared" si="113"/>
        <v>05</v>
      </c>
      <c r="O1849">
        <f t="shared" si="114"/>
        <v>2024</v>
      </c>
      <c r="P1849" s="8">
        <f t="shared" si="115"/>
        <v>367.8</v>
      </c>
    </row>
    <row r="1850" spans="1:16" x14ac:dyDescent="0.3">
      <c r="A1850" s="2" t="s">
        <v>3189</v>
      </c>
      <c r="B1850" s="4">
        <v>45427</v>
      </c>
      <c r="C1850" s="2" t="s">
        <v>3190</v>
      </c>
      <c r="D1850" s="2" t="s">
        <v>73</v>
      </c>
      <c r="E1850" s="2" t="s">
        <v>49</v>
      </c>
      <c r="F1850" s="2" t="s">
        <v>16</v>
      </c>
      <c r="G1850" s="6">
        <v>1</v>
      </c>
      <c r="H1850" s="8">
        <v>162</v>
      </c>
      <c r="I1850" s="10">
        <v>0.1</v>
      </c>
      <c r="J1850" s="8">
        <v>145.80000000000001</v>
      </c>
      <c r="K1850" s="8">
        <v>131.47999999999999</v>
      </c>
      <c r="L1850" s="8">
        <v>14.32</v>
      </c>
      <c r="M1850" s="10">
        <f t="shared" si="112"/>
        <v>9.821673525377228E-2</v>
      </c>
      <c r="N1850" t="str">
        <f t="shared" si="113"/>
        <v>05</v>
      </c>
      <c r="O1850">
        <f t="shared" si="114"/>
        <v>2024</v>
      </c>
      <c r="P1850" s="8">
        <f t="shared" si="115"/>
        <v>16.2</v>
      </c>
    </row>
    <row r="1851" spans="1:16" x14ac:dyDescent="0.3">
      <c r="A1851" s="2" t="s">
        <v>3191</v>
      </c>
      <c r="B1851" s="4">
        <v>45427</v>
      </c>
      <c r="C1851" s="2" t="s">
        <v>3192</v>
      </c>
      <c r="D1851" s="2" t="s">
        <v>48</v>
      </c>
      <c r="E1851" s="2" t="s">
        <v>49</v>
      </c>
      <c r="F1851" s="2" t="s">
        <v>43</v>
      </c>
      <c r="G1851" s="6">
        <v>2</v>
      </c>
      <c r="H1851" s="8">
        <v>217</v>
      </c>
      <c r="I1851" s="10">
        <v>0.2</v>
      </c>
      <c r="J1851" s="8">
        <v>347.2</v>
      </c>
      <c r="K1851" s="8">
        <v>332.55</v>
      </c>
      <c r="L1851" s="8">
        <v>14.65</v>
      </c>
      <c r="M1851" s="10">
        <f t="shared" si="112"/>
        <v>4.2194700460829494E-2</v>
      </c>
      <c r="N1851" t="str">
        <f t="shared" si="113"/>
        <v>05</v>
      </c>
      <c r="O1851">
        <f t="shared" si="114"/>
        <v>2024</v>
      </c>
      <c r="P1851" s="8">
        <f t="shared" si="115"/>
        <v>86.800000000000011</v>
      </c>
    </row>
    <row r="1852" spans="1:16" x14ac:dyDescent="0.3">
      <c r="A1852" s="2" t="s">
        <v>3193</v>
      </c>
      <c r="B1852" s="4">
        <v>45427</v>
      </c>
      <c r="C1852" s="2" t="s">
        <v>453</v>
      </c>
      <c r="D1852" s="2" t="s">
        <v>28</v>
      </c>
      <c r="E1852" s="2" t="s">
        <v>20</v>
      </c>
      <c r="F1852" s="2" t="s">
        <v>32</v>
      </c>
      <c r="G1852" s="6">
        <v>1</v>
      </c>
      <c r="H1852" s="8">
        <v>56401</v>
      </c>
      <c r="I1852" s="10">
        <v>0.1</v>
      </c>
      <c r="J1852" s="8">
        <v>50760.9</v>
      </c>
      <c r="K1852" s="8">
        <v>37418.370000000003</v>
      </c>
      <c r="L1852" s="8">
        <v>13342.53</v>
      </c>
      <c r="M1852" s="10">
        <f t="shared" si="112"/>
        <v>0.26285054047505069</v>
      </c>
      <c r="N1852" t="str">
        <f t="shared" si="113"/>
        <v>05</v>
      </c>
      <c r="O1852">
        <f t="shared" si="114"/>
        <v>2024</v>
      </c>
      <c r="P1852" s="8">
        <f t="shared" si="115"/>
        <v>5640.1</v>
      </c>
    </row>
    <row r="1853" spans="1:16" x14ac:dyDescent="0.3">
      <c r="A1853" s="2" t="s">
        <v>3194</v>
      </c>
      <c r="B1853" s="4">
        <v>45427</v>
      </c>
      <c r="C1853" s="2" t="s">
        <v>2700</v>
      </c>
      <c r="D1853" s="2" t="s">
        <v>41</v>
      </c>
      <c r="E1853" s="2" t="s">
        <v>42</v>
      </c>
      <c r="F1853" s="2" t="s">
        <v>25</v>
      </c>
      <c r="G1853" s="6">
        <v>3</v>
      </c>
      <c r="H1853" s="8">
        <v>960</v>
      </c>
      <c r="I1853" s="10">
        <v>0.05</v>
      </c>
      <c r="J1853" s="8">
        <v>2736</v>
      </c>
      <c r="K1853" s="8">
        <v>2104.27</v>
      </c>
      <c r="L1853" s="8">
        <v>631.73</v>
      </c>
      <c r="M1853" s="10">
        <f t="shared" si="112"/>
        <v>0.23089546783625731</v>
      </c>
      <c r="N1853" t="str">
        <f t="shared" si="113"/>
        <v>05</v>
      </c>
      <c r="O1853">
        <f t="shared" si="114"/>
        <v>2024</v>
      </c>
      <c r="P1853" s="8">
        <f t="shared" si="115"/>
        <v>144</v>
      </c>
    </row>
    <row r="1854" spans="1:16" x14ac:dyDescent="0.3">
      <c r="A1854" s="2" t="s">
        <v>3195</v>
      </c>
      <c r="B1854" s="4">
        <v>45427</v>
      </c>
      <c r="C1854" s="2" t="s">
        <v>3196</v>
      </c>
      <c r="D1854" s="2" t="s">
        <v>64</v>
      </c>
      <c r="E1854" s="2" t="s">
        <v>36</v>
      </c>
      <c r="F1854" s="2" t="s">
        <v>43</v>
      </c>
      <c r="G1854" s="6">
        <v>1</v>
      </c>
      <c r="H1854" s="8">
        <v>17410</v>
      </c>
      <c r="I1854" s="10">
        <v>0.05</v>
      </c>
      <c r="J1854" s="8">
        <v>16539.5</v>
      </c>
      <c r="K1854" s="8">
        <v>10568.47</v>
      </c>
      <c r="L1854" s="8">
        <v>5971.03</v>
      </c>
      <c r="M1854" s="10">
        <f t="shared" si="112"/>
        <v>0.36101635478702498</v>
      </c>
      <c r="N1854" t="str">
        <f t="shared" si="113"/>
        <v>05</v>
      </c>
      <c r="O1854">
        <f t="shared" si="114"/>
        <v>2024</v>
      </c>
      <c r="P1854" s="8">
        <f t="shared" si="115"/>
        <v>870.5</v>
      </c>
    </row>
    <row r="1855" spans="1:16" x14ac:dyDescent="0.3">
      <c r="A1855" s="2" t="s">
        <v>3197</v>
      </c>
      <c r="B1855" s="4">
        <v>45428</v>
      </c>
      <c r="C1855" s="2" t="s">
        <v>894</v>
      </c>
      <c r="D1855" s="2" t="s">
        <v>19</v>
      </c>
      <c r="E1855" s="2" t="s">
        <v>20</v>
      </c>
      <c r="F1855" s="2" t="s">
        <v>25</v>
      </c>
      <c r="G1855" s="6">
        <v>4</v>
      </c>
      <c r="H1855" s="8">
        <v>1536</v>
      </c>
      <c r="I1855" s="10">
        <v>0</v>
      </c>
      <c r="J1855" s="8">
        <v>6144</v>
      </c>
      <c r="K1855" s="8">
        <v>3980.11</v>
      </c>
      <c r="L1855" s="8">
        <v>2163.89</v>
      </c>
      <c r="M1855" s="10">
        <f t="shared" si="112"/>
        <v>0.35219563802083331</v>
      </c>
      <c r="N1855" t="str">
        <f t="shared" si="113"/>
        <v>05</v>
      </c>
      <c r="O1855">
        <f t="shared" si="114"/>
        <v>2024</v>
      </c>
      <c r="P1855" s="8">
        <f t="shared" si="115"/>
        <v>0</v>
      </c>
    </row>
    <row r="1856" spans="1:16" x14ac:dyDescent="0.3">
      <c r="A1856" s="2" t="s">
        <v>3198</v>
      </c>
      <c r="B1856" s="4">
        <v>45428</v>
      </c>
      <c r="C1856" s="2" t="s">
        <v>1109</v>
      </c>
      <c r="D1856" s="2" t="s">
        <v>35</v>
      </c>
      <c r="E1856" s="2" t="s">
        <v>36</v>
      </c>
      <c r="F1856" s="2" t="s">
        <v>32</v>
      </c>
      <c r="G1856" s="6">
        <v>1</v>
      </c>
      <c r="H1856" s="8">
        <v>4847</v>
      </c>
      <c r="I1856" s="10">
        <v>0.05</v>
      </c>
      <c r="J1856" s="8">
        <v>4604.6499999999996</v>
      </c>
      <c r="K1856" s="8">
        <v>3243.5</v>
      </c>
      <c r="L1856" s="8">
        <v>1361.15</v>
      </c>
      <c r="M1856" s="10">
        <f t="shared" si="112"/>
        <v>0.29560335747559535</v>
      </c>
      <c r="N1856" t="str">
        <f t="shared" si="113"/>
        <v>05</v>
      </c>
      <c r="O1856">
        <f t="shared" si="114"/>
        <v>2024</v>
      </c>
      <c r="P1856" s="8">
        <f t="shared" si="115"/>
        <v>242.35000000000002</v>
      </c>
    </row>
    <row r="1857" spans="1:16" x14ac:dyDescent="0.3">
      <c r="A1857" s="2" t="s">
        <v>3199</v>
      </c>
      <c r="B1857" s="4">
        <v>45428</v>
      </c>
      <c r="C1857" s="2" t="s">
        <v>1312</v>
      </c>
      <c r="D1857" s="2" t="s">
        <v>14</v>
      </c>
      <c r="E1857" s="2" t="s">
        <v>15</v>
      </c>
      <c r="F1857" s="2" t="s">
        <v>25</v>
      </c>
      <c r="G1857" s="6">
        <v>3</v>
      </c>
      <c r="H1857" s="8">
        <v>735</v>
      </c>
      <c r="I1857" s="10">
        <v>0.15</v>
      </c>
      <c r="J1857" s="8">
        <v>1874.25</v>
      </c>
      <c r="K1857" s="8">
        <v>1548.45</v>
      </c>
      <c r="L1857" s="8">
        <v>325.8</v>
      </c>
      <c r="M1857" s="10">
        <f t="shared" si="112"/>
        <v>0.17382953181272509</v>
      </c>
      <c r="N1857" t="str">
        <f t="shared" si="113"/>
        <v>05</v>
      </c>
      <c r="O1857">
        <f t="shared" si="114"/>
        <v>2024</v>
      </c>
      <c r="P1857" s="8">
        <f t="shared" si="115"/>
        <v>330.75</v>
      </c>
    </row>
    <row r="1858" spans="1:16" x14ac:dyDescent="0.3">
      <c r="A1858" s="2" t="s">
        <v>3200</v>
      </c>
      <c r="B1858" s="4">
        <v>45428</v>
      </c>
      <c r="C1858" s="2" t="s">
        <v>2847</v>
      </c>
      <c r="D1858" s="2" t="s">
        <v>28</v>
      </c>
      <c r="E1858" s="2" t="s">
        <v>20</v>
      </c>
      <c r="F1858" s="2" t="s">
        <v>32</v>
      </c>
      <c r="G1858" s="6">
        <v>1</v>
      </c>
      <c r="H1858" s="8">
        <v>64280</v>
      </c>
      <c r="I1858" s="10">
        <v>0.05</v>
      </c>
      <c r="J1858" s="8">
        <v>61066</v>
      </c>
      <c r="K1858" s="8">
        <v>37374.199999999997</v>
      </c>
      <c r="L1858" s="8">
        <v>23691.8</v>
      </c>
      <c r="M1858" s="10">
        <f t="shared" si="112"/>
        <v>0.38797039268987654</v>
      </c>
      <c r="N1858" t="str">
        <f t="shared" si="113"/>
        <v>05</v>
      </c>
      <c r="O1858">
        <f t="shared" si="114"/>
        <v>2024</v>
      </c>
      <c r="P1858" s="8">
        <f t="shared" si="115"/>
        <v>3214</v>
      </c>
    </row>
    <row r="1859" spans="1:16" x14ac:dyDescent="0.3">
      <c r="A1859" s="2" t="s">
        <v>3201</v>
      </c>
      <c r="B1859" s="4">
        <v>45428</v>
      </c>
      <c r="C1859" s="2" t="s">
        <v>757</v>
      </c>
      <c r="D1859" s="2" t="s">
        <v>73</v>
      </c>
      <c r="E1859" s="2" t="s">
        <v>49</v>
      </c>
      <c r="F1859" s="2" t="s">
        <v>25</v>
      </c>
      <c r="G1859" s="6">
        <v>1</v>
      </c>
      <c r="H1859" s="8">
        <v>154</v>
      </c>
      <c r="I1859" s="10">
        <v>0.05</v>
      </c>
      <c r="J1859" s="8">
        <v>146.30000000000001</v>
      </c>
      <c r="K1859" s="8">
        <v>119.78</v>
      </c>
      <c r="L1859" s="8">
        <v>26.52</v>
      </c>
      <c r="M1859" s="10">
        <f t="shared" ref="M1859:M1922" si="116">L1859/J1859</f>
        <v>0.18127136021872861</v>
      </c>
      <c r="N1859" t="str">
        <f t="shared" ref="N1859:N1922" si="117">TEXT(B1859,"mm")</f>
        <v>05</v>
      </c>
      <c r="O1859">
        <f t="shared" ref="O1859:O1922" si="118">YEAR(B1859)</f>
        <v>2024</v>
      </c>
      <c r="P1859" s="8">
        <f t="shared" ref="P1859:P1922" si="119">G1859*H1859*I1859</f>
        <v>7.7</v>
      </c>
    </row>
    <row r="1860" spans="1:16" x14ac:dyDescent="0.3">
      <c r="A1860" s="2" t="s">
        <v>3202</v>
      </c>
      <c r="B1860" s="4">
        <v>45428</v>
      </c>
      <c r="C1860" s="2" t="s">
        <v>3203</v>
      </c>
      <c r="D1860" s="2" t="s">
        <v>52</v>
      </c>
      <c r="E1860" s="2" t="s">
        <v>42</v>
      </c>
      <c r="F1860" s="2" t="s">
        <v>32</v>
      </c>
      <c r="G1860" s="6">
        <v>1</v>
      </c>
      <c r="H1860" s="8">
        <v>1267</v>
      </c>
      <c r="I1860" s="10">
        <v>0.1</v>
      </c>
      <c r="J1860" s="8">
        <v>1140.3</v>
      </c>
      <c r="K1860" s="8">
        <v>704.45</v>
      </c>
      <c r="L1860" s="8">
        <v>435.85</v>
      </c>
      <c r="M1860" s="10">
        <f t="shared" si="116"/>
        <v>0.38222397614662812</v>
      </c>
      <c r="N1860" t="str">
        <f t="shared" si="117"/>
        <v>05</v>
      </c>
      <c r="O1860">
        <f t="shared" si="118"/>
        <v>2024</v>
      </c>
      <c r="P1860" s="8">
        <f t="shared" si="119"/>
        <v>126.7</v>
      </c>
    </row>
    <row r="1861" spans="1:16" x14ac:dyDescent="0.3">
      <c r="A1861" s="2" t="s">
        <v>3204</v>
      </c>
      <c r="B1861" s="4">
        <v>45428</v>
      </c>
      <c r="C1861" s="2" t="s">
        <v>3205</v>
      </c>
      <c r="D1861" s="2" t="s">
        <v>41</v>
      </c>
      <c r="E1861" s="2" t="s">
        <v>42</v>
      </c>
      <c r="F1861" s="2" t="s">
        <v>21</v>
      </c>
      <c r="G1861" s="6">
        <v>1</v>
      </c>
      <c r="H1861" s="8">
        <v>1082</v>
      </c>
      <c r="I1861" s="10">
        <v>0.05</v>
      </c>
      <c r="J1861" s="8">
        <v>1027.9000000000001</v>
      </c>
      <c r="K1861" s="8">
        <v>633.20000000000005</v>
      </c>
      <c r="L1861" s="8">
        <v>394.7</v>
      </c>
      <c r="M1861" s="10">
        <f t="shared" si="116"/>
        <v>0.38398676914096697</v>
      </c>
      <c r="N1861" t="str">
        <f t="shared" si="117"/>
        <v>05</v>
      </c>
      <c r="O1861">
        <f t="shared" si="118"/>
        <v>2024</v>
      </c>
      <c r="P1861" s="8">
        <f t="shared" si="119"/>
        <v>54.1</v>
      </c>
    </row>
    <row r="1862" spans="1:16" x14ac:dyDescent="0.3">
      <c r="A1862" s="2" t="s">
        <v>3206</v>
      </c>
      <c r="B1862" s="4">
        <v>45428</v>
      </c>
      <c r="C1862" s="2" t="s">
        <v>3207</v>
      </c>
      <c r="D1862" s="2" t="s">
        <v>31</v>
      </c>
      <c r="E1862" s="2" t="s">
        <v>20</v>
      </c>
      <c r="F1862" s="2" t="s">
        <v>32</v>
      </c>
      <c r="G1862" s="6">
        <v>1</v>
      </c>
      <c r="H1862" s="8">
        <v>19348</v>
      </c>
      <c r="I1862" s="10">
        <v>0.05</v>
      </c>
      <c r="J1862" s="8">
        <v>18380.599999999999</v>
      </c>
      <c r="K1862" s="8">
        <v>11654.13</v>
      </c>
      <c r="L1862" s="8">
        <v>6726.47</v>
      </c>
      <c r="M1862" s="10">
        <f t="shared" si="116"/>
        <v>0.36595486545596995</v>
      </c>
      <c r="N1862" t="str">
        <f t="shared" si="117"/>
        <v>05</v>
      </c>
      <c r="O1862">
        <f t="shared" si="118"/>
        <v>2024</v>
      </c>
      <c r="P1862" s="8">
        <f t="shared" si="119"/>
        <v>967.40000000000009</v>
      </c>
    </row>
    <row r="1863" spans="1:16" x14ac:dyDescent="0.3">
      <c r="A1863" s="2" t="s">
        <v>3208</v>
      </c>
      <c r="B1863" s="4">
        <v>45428</v>
      </c>
      <c r="C1863" s="2" t="s">
        <v>3209</v>
      </c>
      <c r="D1863" s="2" t="s">
        <v>24</v>
      </c>
      <c r="E1863" s="2" t="s">
        <v>20</v>
      </c>
      <c r="F1863" s="2" t="s">
        <v>25</v>
      </c>
      <c r="G1863" s="6">
        <v>1</v>
      </c>
      <c r="H1863" s="8">
        <v>1410</v>
      </c>
      <c r="I1863" s="10">
        <v>0.15</v>
      </c>
      <c r="J1863" s="8">
        <v>1198.5</v>
      </c>
      <c r="K1863" s="8">
        <v>1146.8599999999999</v>
      </c>
      <c r="L1863" s="8">
        <v>51.64</v>
      </c>
      <c r="M1863" s="10">
        <f t="shared" si="116"/>
        <v>4.3087192323738005E-2</v>
      </c>
      <c r="N1863" t="str">
        <f t="shared" si="117"/>
        <v>05</v>
      </c>
      <c r="O1863">
        <f t="shared" si="118"/>
        <v>2024</v>
      </c>
      <c r="P1863" s="8">
        <f t="shared" si="119"/>
        <v>211.5</v>
      </c>
    </row>
    <row r="1864" spans="1:16" x14ac:dyDescent="0.3">
      <c r="A1864" s="2" t="s">
        <v>3210</v>
      </c>
      <c r="B1864" s="4">
        <v>45428</v>
      </c>
      <c r="C1864" s="2" t="s">
        <v>3211</v>
      </c>
      <c r="D1864" s="2" t="s">
        <v>41</v>
      </c>
      <c r="E1864" s="2" t="s">
        <v>42</v>
      </c>
      <c r="F1864" s="2" t="s">
        <v>16</v>
      </c>
      <c r="G1864" s="6">
        <v>1</v>
      </c>
      <c r="H1864" s="8">
        <v>1035</v>
      </c>
      <c r="I1864" s="10">
        <v>0.1</v>
      </c>
      <c r="J1864" s="8">
        <v>931.5</v>
      </c>
      <c r="K1864" s="8">
        <v>629.75</v>
      </c>
      <c r="L1864" s="8">
        <v>301.75</v>
      </c>
      <c r="M1864" s="10">
        <f t="shared" si="116"/>
        <v>0.3239398819108964</v>
      </c>
      <c r="N1864" t="str">
        <f t="shared" si="117"/>
        <v>05</v>
      </c>
      <c r="O1864">
        <f t="shared" si="118"/>
        <v>2024</v>
      </c>
      <c r="P1864" s="8">
        <f t="shared" si="119"/>
        <v>103.5</v>
      </c>
    </row>
    <row r="1865" spans="1:16" x14ac:dyDescent="0.3">
      <c r="A1865" s="2" t="s">
        <v>3212</v>
      </c>
      <c r="B1865" s="4">
        <v>45428</v>
      </c>
      <c r="C1865" s="2" t="s">
        <v>3134</v>
      </c>
      <c r="D1865" s="2" t="s">
        <v>14</v>
      </c>
      <c r="E1865" s="2" t="s">
        <v>15</v>
      </c>
      <c r="F1865" s="2" t="s">
        <v>25</v>
      </c>
      <c r="G1865" s="6">
        <v>1</v>
      </c>
      <c r="H1865" s="8">
        <v>1349</v>
      </c>
      <c r="I1865" s="10">
        <v>0</v>
      </c>
      <c r="J1865" s="8">
        <v>1349</v>
      </c>
      <c r="K1865" s="8">
        <v>878.23</v>
      </c>
      <c r="L1865" s="8">
        <v>470.77</v>
      </c>
      <c r="M1865" s="10">
        <f t="shared" si="116"/>
        <v>0.34897702001482578</v>
      </c>
      <c r="N1865" t="str">
        <f t="shared" si="117"/>
        <v>05</v>
      </c>
      <c r="O1865">
        <f t="shared" si="118"/>
        <v>2024</v>
      </c>
      <c r="P1865" s="8">
        <f t="shared" si="119"/>
        <v>0</v>
      </c>
    </row>
    <row r="1866" spans="1:16" x14ac:dyDescent="0.3">
      <c r="A1866" s="2" t="s">
        <v>3213</v>
      </c>
      <c r="B1866" s="4">
        <v>45428</v>
      </c>
      <c r="C1866" s="2" t="s">
        <v>3214</v>
      </c>
      <c r="D1866" s="2" t="s">
        <v>52</v>
      </c>
      <c r="E1866" s="2" t="s">
        <v>42</v>
      </c>
      <c r="F1866" s="2" t="s">
        <v>43</v>
      </c>
      <c r="G1866" s="6">
        <v>2</v>
      </c>
      <c r="H1866" s="8">
        <v>1918</v>
      </c>
      <c r="I1866" s="10">
        <v>0.15</v>
      </c>
      <c r="J1866" s="8">
        <v>3260.6</v>
      </c>
      <c r="K1866" s="8">
        <v>2131.88</v>
      </c>
      <c r="L1866" s="8">
        <v>1128.72</v>
      </c>
      <c r="M1866" s="10">
        <f t="shared" si="116"/>
        <v>0.3461694166717782</v>
      </c>
      <c r="N1866" t="str">
        <f t="shared" si="117"/>
        <v>05</v>
      </c>
      <c r="O1866">
        <f t="shared" si="118"/>
        <v>2024</v>
      </c>
      <c r="P1866" s="8">
        <f t="shared" si="119"/>
        <v>575.4</v>
      </c>
    </row>
    <row r="1867" spans="1:16" x14ac:dyDescent="0.3">
      <c r="A1867" s="2" t="s">
        <v>3215</v>
      </c>
      <c r="B1867" s="4">
        <v>45428</v>
      </c>
      <c r="C1867" s="2" t="s">
        <v>3216</v>
      </c>
      <c r="D1867" s="2" t="s">
        <v>48</v>
      </c>
      <c r="E1867" s="2" t="s">
        <v>49</v>
      </c>
      <c r="F1867" s="2" t="s">
        <v>16</v>
      </c>
      <c r="G1867" s="6">
        <v>3</v>
      </c>
      <c r="H1867" s="8">
        <v>228</v>
      </c>
      <c r="I1867" s="10">
        <v>0.1</v>
      </c>
      <c r="J1867" s="8">
        <v>615.6</v>
      </c>
      <c r="K1867" s="8">
        <v>473.24</v>
      </c>
      <c r="L1867" s="8">
        <v>142.36000000000001</v>
      </c>
      <c r="M1867" s="10">
        <f t="shared" si="116"/>
        <v>0.23125406107862251</v>
      </c>
      <c r="N1867" t="str">
        <f t="shared" si="117"/>
        <v>05</v>
      </c>
      <c r="O1867">
        <f t="shared" si="118"/>
        <v>2024</v>
      </c>
      <c r="P1867" s="8">
        <f t="shared" si="119"/>
        <v>68.400000000000006</v>
      </c>
    </row>
    <row r="1868" spans="1:16" x14ac:dyDescent="0.3">
      <c r="A1868" s="2" t="s">
        <v>3217</v>
      </c>
      <c r="B1868" s="4">
        <v>45428</v>
      </c>
      <c r="C1868" s="2" t="s">
        <v>3218</v>
      </c>
      <c r="D1868" s="2" t="s">
        <v>41</v>
      </c>
      <c r="E1868" s="2" t="s">
        <v>42</v>
      </c>
      <c r="F1868" s="2" t="s">
        <v>25</v>
      </c>
      <c r="G1868" s="6">
        <v>1</v>
      </c>
      <c r="H1868" s="8">
        <v>1075</v>
      </c>
      <c r="I1868" s="10">
        <v>0</v>
      </c>
      <c r="J1868" s="8">
        <v>1075</v>
      </c>
      <c r="K1868" s="8">
        <v>657.15</v>
      </c>
      <c r="L1868" s="8">
        <v>417.85</v>
      </c>
      <c r="M1868" s="10">
        <f t="shared" si="116"/>
        <v>0.3886976744186047</v>
      </c>
      <c r="N1868" t="str">
        <f t="shared" si="117"/>
        <v>05</v>
      </c>
      <c r="O1868">
        <f t="shared" si="118"/>
        <v>2024</v>
      </c>
      <c r="P1868" s="8">
        <f t="shared" si="119"/>
        <v>0</v>
      </c>
    </row>
    <row r="1869" spans="1:16" x14ac:dyDescent="0.3">
      <c r="A1869" s="2" t="s">
        <v>3219</v>
      </c>
      <c r="B1869" s="4">
        <v>45428</v>
      </c>
      <c r="C1869" s="2" t="s">
        <v>2421</v>
      </c>
      <c r="D1869" s="2" t="s">
        <v>28</v>
      </c>
      <c r="E1869" s="2" t="s">
        <v>20</v>
      </c>
      <c r="F1869" s="2" t="s">
        <v>21</v>
      </c>
      <c r="G1869" s="6">
        <v>1</v>
      </c>
      <c r="H1869" s="8">
        <v>65401</v>
      </c>
      <c r="I1869" s="10">
        <v>0.05</v>
      </c>
      <c r="J1869" s="8">
        <v>62130.95</v>
      </c>
      <c r="K1869" s="8">
        <v>50409.35</v>
      </c>
      <c r="L1869" s="8">
        <v>11721.6</v>
      </c>
      <c r="M1869" s="10">
        <f t="shared" si="116"/>
        <v>0.1886595971894845</v>
      </c>
      <c r="N1869" t="str">
        <f t="shared" si="117"/>
        <v>05</v>
      </c>
      <c r="O1869">
        <f t="shared" si="118"/>
        <v>2024</v>
      </c>
      <c r="P1869" s="8">
        <f t="shared" si="119"/>
        <v>3270.05</v>
      </c>
    </row>
    <row r="1870" spans="1:16" x14ac:dyDescent="0.3">
      <c r="A1870" s="2" t="s">
        <v>3220</v>
      </c>
      <c r="B1870" s="4">
        <v>45428</v>
      </c>
      <c r="C1870" s="2" t="s">
        <v>434</v>
      </c>
      <c r="D1870" s="2" t="s">
        <v>24</v>
      </c>
      <c r="E1870" s="2" t="s">
        <v>20</v>
      </c>
      <c r="F1870" s="2" t="s">
        <v>25</v>
      </c>
      <c r="G1870" s="6">
        <v>2</v>
      </c>
      <c r="H1870" s="8">
        <v>2892</v>
      </c>
      <c r="I1870" s="10">
        <v>0.1</v>
      </c>
      <c r="J1870" s="8">
        <v>5205.6000000000004</v>
      </c>
      <c r="K1870" s="8">
        <v>4087.27</v>
      </c>
      <c r="L1870" s="8">
        <v>1118.33</v>
      </c>
      <c r="M1870" s="10">
        <f t="shared" si="116"/>
        <v>0.21483210388812046</v>
      </c>
      <c r="N1870" t="str">
        <f t="shared" si="117"/>
        <v>05</v>
      </c>
      <c r="O1870">
        <f t="shared" si="118"/>
        <v>2024</v>
      </c>
      <c r="P1870" s="8">
        <f t="shared" si="119"/>
        <v>578.4</v>
      </c>
    </row>
    <row r="1871" spans="1:16" x14ac:dyDescent="0.3">
      <c r="A1871" s="2" t="s">
        <v>3221</v>
      </c>
      <c r="B1871" s="4">
        <v>45428</v>
      </c>
      <c r="C1871" s="2" t="s">
        <v>3192</v>
      </c>
      <c r="D1871" s="2" t="s">
        <v>41</v>
      </c>
      <c r="E1871" s="2" t="s">
        <v>42</v>
      </c>
      <c r="F1871" s="2" t="s">
        <v>21</v>
      </c>
      <c r="G1871" s="6">
        <v>2</v>
      </c>
      <c r="H1871" s="8">
        <v>1025</v>
      </c>
      <c r="I1871" s="10">
        <v>0.1</v>
      </c>
      <c r="J1871" s="8">
        <v>1845</v>
      </c>
      <c r="K1871" s="8">
        <v>1311.8</v>
      </c>
      <c r="L1871" s="8">
        <v>533.20000000000005</v>
      </c>
      <c r="M1871" s="10">
        <f t="shared" si="116"/>
        <v>0.28899728997289975</v>
      </c>
      <c r="N1871" t="str">
        <f t="shared" si="117"/>
        <v>05</v>
      </c>
      <c r="O1871">
        <f t="shared" si="118"/>
        <v>2024</v>
      </c>
      <c r="P1871" s="8">
        <f t="shared" si="119"/>
        <v>205</v>
      </c>
    </row>
    <row r="1872" spans="1:16" x14ac:dyDescent="0.3">
      <c r="A1872" s="2" t="s">
        <v>3222</v>
      </c>
      <c r="B1872" s="4">
        <v>45428</v>
      </c>
      <c r="C1872" s="2" t="s">
        <v>769</v>
      </c>
      <c r="D1872" s="2" t="s">
        <v>99</v>
      </c>
      <c r="E1872" s="2" t="s">
        <v>15</v>
      </c>
      <c r="F1872" s="2" t="s">
        <v>43</v>
      </c>
      <c r="G1872" s="6">
        <v>5</v>
      </c>
      <c r="H1872" s="8">
        <v>1127</v>
      </c>
      <c r="I1872" s="10">
        <v>0.15</v>
      </c>
      <c r="J1872" s="8">
        <v>4789.75</v>
      </c>
      <c r="K1872" s="8">
        <v>4525.5200000000004</v>
      </c>
      <c r="L1872" s="8">
        <v>264.23</v>
      </c>
      <c r="M1872" s="10">
        <f t="shared" si="116"/>
        <v>5.5165718461297565E-2</v>
      </c>
      <c r="N1872" t="str">
        <f t="shared" si="117"/>
        <v>05</v>
      </c>
      <c r="O1872">
        <f t="shared" si="118"/>
        <v>2024</v>
      </c>
      <c r="P1872" s="8">
        <f t="shared" si="119"/>
        <v>845.25</v>
      </c>
    </row>
    <row r="1873" spans="1:16" x14ac:dyDescent="0.3">
      <c r="A1873" s="2" t="s">
        <v>3223</v>
      </c>
      <c r="B1873" s="4">
        <v>45428</v>
      </c>
      <c r="C1873" s="2" t="s">
        <v>3224</v>
      </c>
      <c r="D1873" s="2" t="s">
        <v>52</v>
      </c>
      <c r="E1873" s="2" t="s">
        <v>42</v>
      </c>
      <c r="F1873" s="2" t="s">
        <v>43</v>
      </c>
      <c r="G1873" s="6">
        <v>5</v>
      </c>
      <c r="H1873" s="8">
        <v>2268</v>
      </c>
      <c r="I1873" s="10">
        <v>0</v>
      </c>
      <c r="J1873" s="8">
        <v>11340</v>
      </c>
      <c r="K1873" s="8">
        <v>7237.94</v>
      </c>
      <c r="L1873" s="8">
        <v>4102.0600000000004</v>
      </c>
      <c r="M1873" s="10">
        <f t="shared" si="116"/>
        <v>0.36173368606701944</v>
      </c>
      <c r="N1873" t="str">
        <f t="shared" si="117"/>
        <v>05</v>
      </c>
      <c r="O1873">
        <f t="shared" si="118"/>
        <v>2024</v>
      </c>
      <c r="P1873" s="8">
        <f t="shared" si="119"/>
        <v>0</v>
      </c>
    </row>
    <row r="1874" spans="1:16" x14ac:dyDescent="0.3">
      <c r="A1874" s="2" t="s">
        <v>3225</v>
      </c>
      <c r="B1874" s="4">
        <v>45429</v>
      </c>
      <c r="C1874" s="2" t="s">
        <v>3226</v>
      </c>
      <c r="D1874" s="2" t="s">
        <v>19</v>
      </c>
      <c r="E1874" s="2" t="s">
        <v>20</v>
      </c>
      <c r="F1874" s="2" t="s">
        <v>32</v>
      </c>
      <c r="G1874" s="6">
        <v>3</v>
      </c>
      <c r="H1874" s="8">
        <v>2827</v>
      </c>
      <c r="I1874" s="10">
        <v>0</v>
      </c>
      <c r="J1874" s="8">
        <v>8481</v>
      </c>
      <c r="K1874" s="8">
        <v>5753.76</v>
      </c>
      <c r="L1874" s="8">
        <v>2727.24</v>
      </c>
      <c r="M1874" s="10">
        <f t="shared" si="116"/>
        <v>0.3215705695083127</v>
      </c>
      <c r="N1874" t="str">
        <f t="shared" si="117"/>
        <v>05</v>
      </c>
      <c r="O1874">
        <f t="shared" si="118"/>
        <v>2024</v>
      </c>
      <c r="P1874" s="8">
        <f t="shared" si="119"/>
        <v>0</v>
      </c>
    </row>
    <row r="1875" spans="1:16" x14ac:dyDescent="0.3">
      <c r="A1875" s="2" t="s">
        <v>3227</v>
      </c>
      <c r="B1875" s="4">
        <v>45429</v>
      </c>
      <c r="C1875" s="2" t="s">
        <v>2788</v>
      </c>
      <c r="D1875" s="2" t="s">
        <v>14</v>
      </c>
      <c r="E1875" s="2" t="s">
        <v>15</v>
      </c>
      <c r="F1875" s="2" t="s">
        <v>21</v>
      </c>
      <c r="G1875" s="6">
        <v>5</v>
      </c>
      <c r="H1875" s="8">
        <v>509</v>
      </c>
      <c r="I1875" s="10">
        <v>0.15</v>
      </c>
      <c r="J1875" s="8">
        <v>2163.25</v>
      </c>
      <c r="K1875" s="8">
        <v>1521.05</v>
      </c>
      <c r="L1875" s="8">
        <v>642.20000000000005</v>
      </c>
      <c r="M1875" s="10">
        <f t="shared" si="116"/>
        <v>0.2968681382179591</v>
      </c>
      <c r="N1875" t="str">
        <f t="shared" si="117"/>
        <v>05</v>
      </c>
      <c r="O1875">
        <f t="shared" si="118"/>
        <v>2024</v>
      </c>
      <c r="P1875" s="8">
        <f t="shared" si="119"/>
        <v>381.75</v>
      </c>
    </row>
    <row r="1876" spans="1:16" x14ac:dyDescent="0.3">
      <c r="A1876" s="2" t="s">
        <v>3228</v>
      </c>
      <c r="B1876" s="4">
        <v>45429</v>
      </c>
      <c r="C1876" s="2" t="s">
        <v>3229</v>
      </c>
      <c r="D1876" s="2" t="s">
        <v>48</v>
      </c>
      <c r="E1876" s="2" t="s">
        <v>49</v>
      </c>
      <c r="F1876" s="2" t="s">
        <v>21</v>
      </c>
      <c r="G1876" s="6">
        <v>1</v>
      </c>
      <c r="H1876" s="8">
        <v>246</v>
      </c>
      <c r="I1876" s="10">
        <v>0</v>
      </c>
      <c r="J1876" s="8">
        <v>246</v>
      </c>
      <c r="K1876" s="8">
        <v>157.08000000000001</v>
      </c>
      <c r="L1876" s="8">
        <v>88.92</v>
      </c>
      <c r="M1876" s="10">
        <f t="shared" si="116"/>
        <v>0.36146341463414633</v>
      </c>
      <c r="N1876" t="str">
        <f t="shared" si="117"/>
        <v>05</v>
      </c>
      <c r="O1876">
        <f t="shared" si="118"/>
        <v>2024</v>
      </c>
      <c r="P1876" s="8">
        <f t="shared" si="119"/>
        <v>0</v>
      </c>
    </row>
    <row r="1877" spans="1:16" x14ac:dyDescent="0.3">
      <c r="A1877" s="2" t="s">
        <v>3230</v>
      </c>
      <c r="B1877" s="4">
        <v>45429</v>
      </c>
      <c r="C1877" s="2" t="s">
        <v>2042</v>
      </c>
      <c r="D1877" s="2" t="s">
        <v>28</v>
      </c>
      <c r="E1877" s="2" t="s">
        <v>20</v>
      </c>
      <c r="F1877" s="2" t="s">
        <v>25</v>
      </c>
      <c r="G1877" s="6">
        <v>1</v>
      </c>
      <c r="H1877" s="8">
        <v>70667</v>
      </c>
      <c r="I1877" s="10">
        <v>0.1</v>
      </c>
      <c r="J1877" s="8">
        <v>63600.3</v>
      </c>
      <c r="K1877" s="8">
        <v>42556.29</v>
      </c>
      <c r="L1877" s="8">
        <v>21044.01</v>
      </c>
      <c r="M1877" s="10">
        <f t="shared" si="116"/>
        <v>0.3308790996268885</v>
      </c>
      <c r="N1877" t="str">
        <f t="shared" si="117"/>
        <v>05</v>
      </c>
      <c r="O1877">
        <f t="shared" si="118"/>
        <v>2024</v>
      </c>
      <c r="P1877" s="8">
        <f t="shared" si="119"/>
        <v>7066.7000000000007</v>
      </c>
    </row>
    <row r="1878" spans="1:16" x14ac:dyDescent="0.3">
      <c r="A1878" s="2" t="s">
        <v>3231</v>
      </c>
      <c r="B1878" s="4">
        <v>45429</v>
      </c>
      <c r="C1878" s="2" t="s">
        <v>2881</v>
      </c>
      <c r="D1878" s="2" t="s">
        <v>64</v>
      </c>
      <c r="E1878" s="2" t="s">
        <v>36</v>
      </c>
      <c r="F1878" s="2" t="s">
        <v>16</v>
      </c>
      <c r="G1878" s="6">
        <v>1</v>
      </c>
      <c r="H1878" s="8">
        <v>10836</v>
      </c>
      <c r="I1878" s="10">
        <v>0.2</v>
      </c>
      <c r="J1878" s="8">
        <v>8668.7999999999993</v>
      </c>
      <c r="K1878" s="8">
        <v>7458.44</v>
      </c>
      <c r="L1878" s="8">
        <v>1210.3599999999999</v>
      </c>
      <c r="M1878" s="10">
        <f t="shared" si="116"/>
        <v>0.13962255444813584</v>
      </c>
      <c r="N1878" t="str">
        <f t="shared" si="117"/>
        <v>05</v>
      </c>
      <c r="O1878">
        <f t="shared" si="118"/>
        <v>2024</v>
      </c>
      <c r="P1878" s="8">
        <f t="shared" si="119"/>
        <v>2167.2000000000003</v>
      </c>
    </row>
    <row r="1879" spans="1:16" x14ac:dyDescent="0.3">
      <c r="A1879" s="2" t="s">
        <v>3232</v>
      </c>
      <c r="B1879" s="4">
        <v>45429</v>
      </c>
      <c r="C1879" s="2" t="s">
        <v>3233</v>
      </c>
      <c r="D1879" s="2" t="s">
        <v>57</v>
      </c>
      <c r="E1879" s="2" t="s">
        <v>20</v>
      </c>
      <c r="F1879" s="2" t="s">
        <v>25</v>
      </c>
      <c r="G1879" s="6">
        <v>1</v>
      </c>
      <c r="H1879" s="8">
        <v>20610</v>
      </c>
      <c r="I1879" s="10">
        <v>0.1</v>
      </c>
      <c r="J1879" s="8">
        <v>18549</v>
      </c>
      <c r="K1879" s="8">
        <v>13344.86</v>
      </c>
      <c r="L1879" s="8">
        <v>5204.1400000000003</v>
      </c>
      <c r="M1879" s="10">
        <f t="shared" si="116"/>
        <v>0.28056175535069278</v>
      </c>
      <c r="N1879" t="str">
        <f t="shared" si="117"/>
        <v>05</v>
      </c>
      <c r="O1879">
        <f t="shared" si="118"/>
        <v>2024</v>
      </c>
      <c r="P1879" s="8">
        <f t="shared" si="119"/>
        <v>2061</v>
      </c>
    </row>
    <row r="1880" spans="1:16" x14ac:dyDescent="0.3">
      <c r="A1880" s="2" t="s">
        <v>3234</v>
      </c>
      <c r="B1880" s="4">
        <v>45429</v>
      </c>
      <c r="C1880" s="2" t="s">
        <v>3235</v>
      </c>
      <c r="D1880" s="2" t="s">
        <v>28</v>
      </c>
      <c r="E1880" s="2" t="s">
        <v>20</v>
      </c>
      <c r="F1880" s="2" t="s">
        <v>43</v>
      </c>
      <c r="G1880" s="6">
        <v>1</v>
      </c>
      <c r="H1880" s="8">
        <v>72533</v>
      </c>
      <c r="I1880" s="10">
        <v>0.05</v>
      </c>
      <c r="J1880" s="8">
        <v>68906.350000000006</v>
      </c>
      <c r="K1880" s="8">
        <v>40955.99</v>
      </c>
      <c r="L1880" s="8">
        <v>27950.36</v>
      </c>
      <c r="M1880" s="10">
        <f t="shared" si="116"/>
        <v>0.40562821858943332</v>
      </c>
      <c r="N1880" t="str">
        <f t="shared" si="117"/>
        <v>05</v>
      </c>
      <c r="O1880">
        <f t="shared" si="118"/>
        <v>2024</v>
      </c>
      <c r="P1880" s="8">
        <f t="shared" si="119"/>
        <v>3626.65</v>
      </c>
    </row>
    <row r="1881" spans="1:16" x14ac:dyDescent="0.3">
      <c r="A1881" s="2" t="s">
        <v>3236</v>
      </c>
      <c r="B1881" s="4">
        <v>45429</v>
      </c>
      <c r="C1881" s="2" t="s">
        <v>3237</v>
      </c>
      <c r="D1881" s="2" t="s">
        <v>14</v>
      </c>
      <c r="E1881" s="2" t="s">
        <v>15</v>
      </c>
      <c r="F1881" s="2" t="s">
        <v>25</v>
      </c>
      <c r="G1881" s="6">
        <v>4</v>
      </c>
      <c r="H1881" s="8">
        <v>639</v>
      </c>
      <c r="I1881" s="10">
        <v>0</v>
      </c>
      <c r="J1881" s="8">
        <v>2556</v>
      </c>
      <c r="K1881" s="8">
        <v>1851.38</v>
      </c>
      <c r="L1881" s="8">
        <v>704.62</v>
      </c>
      <c r="M1881" s="10">
        <f t="shared" si="116"/>
        <v>0.27567292644757435</v>
      </c>
      <c r="N1881" t="str">
        <f t="shared" si="117"/>
        <v>05</v>
      </c>
      <c r="O1881">
        <f t="shared" si="118"/>
        <v>2024</v>
      </c>
      <c r="P1881" s="8">
        <f t="shared" si="119"/>
        <v>0</v>
      </c>
    </row>
    <row r="1882" spans="1:16" x14ac:dyDescent="0.3">
      <c r="A1882" s="2" t="s">
        <v>3238</v>
      </c>
      <c r="B1882" s="4">
        <v>45429</v>
      </c>
      <c r="C1882" s="2" t="s">
        <v>1982</v>
      </c>
      <c r="D1882" s="2" t="s">
        <v>57</v>
      </c>
      <c r="E1882" s="2" t="s">
        <v>20</v>
      </c>
      <c r="F1882" s="2" t="s">
        <v>43</v>
      </c>
      <c r="G1882" s="6">
        <v>3</v>
      </c>
      <c r="H1882" s="8">
        <v>18154</v>
      </c>
      <c r="I1882" s="10">
        <v>0.05</v>
      </c>
      <c r="J1882" s="8">
        <v>51738.9</v>
      </c>
      <c r="K1882" s="8">
        <v>32221.18</v>
      </c>
      <c r="L1882" s="8">
        <v>19517.72</v>
      </c>
      <c r="M1882" s="10">
        <f t="shared" si="116"/>
        <v>0.3772349238194086</v>
      </c>
      <c r="N1882" t="str">
        <f t="shared" si="117"/>
        <v>05</v>
      </c>
      <c r="O1882">
        <f t="shared" si="118"/>
        <v>2024</v>
      </c>
      <c r="P1882" s="8">
        <f t="shared" si="119"/>
        <v>2723.1000000000004</v>
      </c>
    </row>
    <row r="1883" spans="1:16" x14ac:dyDescent="0.3">
      <c r="A1883" s="2" t="s">
        <v>3239</v>
      </c>
      <c r="B1883" s="4">
        <v>45429</v>
      </c>
      <c r="C1883" s="2" t="s">
        <v>3029</v>
      </c>
      <c r="D1883" s="2" t="s">
        <v>24</v>
      </c>
      <c r="E1883" s="2" t="s">
        <v>20</v>
      </c>
      <c r="F1883" s="2" t="s">
        <v>16</v>
      </c>
      <c r="G1883" s="6">
        <v>1</v>
      </c>
      <c r="H1883" s="8">
        <v>3782</v>
      </c>
      <c r="I1883" s="10">
        <v>0</v>
      </c>
      <c r="J1883" s="8">
        <v>3782</v>
      </c>
      <c r="K1883" s="8">
        <v>3004.37</v>
      </c>
      <c r="L1883" s="8">
        <v>777.63</v>
      </c>
      <c r="M1883" s="10">
        <f t="shared" si="116"/>
        <v>0.20561343204653623</v>
      </c>
      <c r="N1883" t="str">
        <f t="shared" si="117"/>
        <v>05</v>
      </c>
      <c r="O1883">
        <f t="shared" si="118"/>
        <v>2024</v>
      </c>
      <c r="P1883" s="8">
        <f t="shared" si="119"/>
        <v>0</v>
      </c>
    </row>
    <row r="1884" spans="1:16" x14ac:dyDescent="0.3">
      <c r="A1884" s="2" t="s">
        <v>3240</v>
      </c>
      <c r="B1884" s="4">
        <v>45429</v>
      </c>
      <c r="C1884" s="2" t="s">
        <v>166</v>
      </c>
      <c r="D1884" s="2" t="s">
        <v>52</v>
      </c>
      <c r="E1884" s="2" t="s">
        <v>42</v>
      </c>
      <c r="F1884" s="2" t="s">
        <v>32</v>
      </c>
      <c r="G1884" s="6">
        <v>4</v>
      </c>
      <c r="H1884" s="8">
        <v>2153</v>
      </c>
      <c r="I1884" s="10">
        <v>0.1</v>
      </c>
      <c r="J1884" s="8">
        <v>7750.8</v>
      </c>
      <c r="K1884" s="8">
        <v>4890.6099999999997</v>
      </c>
      <c r="L1884" s="8">
        <v>2860.19</v>
      </c>
      <c r="M1884" s="10">
        <f t="shared" si="116"/>
        <v>0.36901868194250914</v>
      </c>
      <c r="N1884" t="str">
        <f t="shared" si="117"/>
        <v>05</v>
      </c>
      <c r="O1884">
        <f t="shared" si="118"/>
        <v>2024</v>
      </c>
      <c r="P1884" s="8">
        <f t="shared" si="119"/>
        <v>861.2</v>
      </c>
    </row>
    <row r="1885" spans="1:16" x14ac:dyDescent="0.3">
      <c r="A1885" s="2" t="s">
        <v>3241</v>
      </c>
      <c r="B1885" s="4">
        <v>45429</v>
      </c>
      <c r="C1885" s="2" t="s">
        <v>2814</v>
      </c>
      <c r="D1885" s="2" t="s">
        <v>73</v>
      </c>
      <c r="E1885" s="2" t="s">
        <v>49</v>
      </c>
      <c r="F1885" s="2" t="s">
        <v>21</v>
      </c>
      <c r="G1885" s="6">
        <v>2</v>
      </c>
      <c r="H1885" s="8">
        <v>163</v>
      </c>
      <c r="I1885" s="10">
        <v>0.05</v>
      </c>
      <c r="J1885" s="8">
        <v>309.7</v>
      </c>
      <c r="K1885" s="8">
        <v>186.15</v>
      </c>
      <c r="L1885" s="8">
        <v>123.55</v>
      </c>
      <c r="M1885" s="10">
        <f t="shared" si="116"/>
        <v>0.39893445269615757</v>
      </c>
      <c r="N1885" t="str">
        <f t="shared" si="117"/>
        <v>05</v>
      </c>
      <c r="O1885">
        <f t="shared" si="118"/>
        <v>2024</v>
      </c>
      <c r="P1885" s="8">
        <f t="shared" si="119"/>
        <v>16.3</v>
      </c>
    </row>
    <row r="1886" spans="1:16" x14ac:dyDescent="0.3">
      <c r="A1886" s="2" t="s">
        <v>3242</v>
      </c>
      <c r="B1886" s="4">
        <v>45429</v>
      </c>
      <c r="C1886" s="2" t="s">
        <v>3243</v>
      </c>
      <c r="D1886" s="2" t="s">
        <v>64</v>
      </c>
      <c r="E1886" s="2" t="s">
        <v>36</v>
      </c>
      <c r="F1886" s="2" t="s">
        <v>16</v>
      </c>
      <c r="G1886" s="6">
        <v>2</v>
      </c>
      <c r="H1886" s="8">
        <v>11696</v>
      </c>
      <c r="I1886" s="10">
        <v>0</v>
      </c>
      <c r="J1886" s="8">
        <v>23392</v>
      </c>
      <c r="K1886" s="8">
        <v>14667.75</v>
      </c>
      <c r="L1886" s="8">
        <v>8724.25</v>
      </c>
      <c r="M1886" s="10">
        <f t="shared" si="116"/>
        <v>0.37295870383036933</v>
      </c>
      <c r="N1886" t="str">
        <f t="shared" si="117"/>
        <v>05</v>
      </c>
      <c r="O1886">
        <f t="shared" si="118"/>
        <v>2024</v>
      </c>
      <c r="P1886" s="8">
        <f t="shared" si="119"/>
        <v>0</v>
      </c>
    </row>
    <row r="1887" spans="1:16" x14ac:dyDescent="0.3">
      <c r="A1887" s="2" t="s">
        <v>3244</v>
      </c>
      <c r="B1887" s="4">
        <v>45429</v>
      </c>
      <c r="C1887" s="2" t="s">
        <v>342</v>
      </c>
      <c r="D1887" s="2" t="s">
        <v>73</v>
      </c>
      <c r="E1887" s="2" t="s">
        <v>49</v>
      </c>
      <c r="F1887" s="2" t="s">
        <v>16</v>
      </c>
      <c r="G1887" s="6">
        <v>3</v>
      </c>
      <c r="H1887" s="8">
        <v>51</v>
      </c>
      <c r="I1887" s="10">
        <v>0.05</v>
      </c>
      <c r="J1887" s="8">
        <v>145.35</v>
      </c>
      <c r="K1887" s="8">
        <v>100.04</v>
      </c>
      <c r="L1887" s="8">
        <v>45.31</v>
      </c>
      <c r="M1887" s="10">
        <f t="shared" si="116"/>
        <v>0.31173030615755076</v>
      </c>
      <c r="N1887" t="str">
        <f t="shared" si="117"/>
        <v>05</v>
      </c>
      <c r="O1887">
        <f t="shared" si="118"/>
        <v>2024</v>
      </c>
      <c r="P1887" s="8">
        <f t="shared" si="119"/>
        <v>7.65</v>
      </c>
    </row>
    <row r="1888" spans="1:16" x14ac:dyDescent="0.3">
      <c r="A1888" s="2" t="s">
        <v>3245</v>
      </c>
      <c r="B1888" s="4">
        <v>45429</v>
      </c>
      <c r="C1888" s="2" t="s">
        <v>3246</v>
      </c>
      <c r="D1888" s="2" t="s">
        <v>24</v>
      </c>
      <c r="E1888" s="2" t="s">
        <v>20</v>
      </c>
      <c r="F1888" s="2" t="s">
        <v>21</v>
      </c>
      <c r="G1888" s="6">
        <v>1</v>
      </c>
      <c r="H1888" s="8">
        <v>2539</v>
      </c>
      <c r="I1888" s="10">
        <v>0.1</v>
      </c>
      <c r="J1888" s="8">
        <v>2285.1</v>
      </c>
      <c r="K1888" s="8">
        <v>1733.4</v>
      </c>
      <c r="L1888" s="8">
        <v>551.70000000000005</v>
      </c>
      <c r="M1888" s="10">
        <f t="shared" si="116"/>
        <v>0.24143363528948408</v>
      </c>
      <c r="N1888" t="str">
        <f t="shared" si="117"/>
        <v>05</v>
      </c>
      <c r="O1888">
        <f t="shared" si="118"/>
        <v>2024</v>
      </c>
      <c r="P1888" s="8">
        <f t="shared" si="119"/>
        <v>253.9</v>
      </c>
    </row>
    <row r="1889" spans="1:16" x14ac:dyDescent="0.3">
      <c r="A1889" s="2" t="s">
        <v>3247</v>
      </c>
      <c r="B1889" s="4">
        <v>45429</v>
      </c>
      <c r="C1889" s="2" t="s">
        <v>3248</v>
      </c>
      <c r="D1889" s="2" t="s">
        <v>48</v>
      </c>
      <c r="E1889" s="2" t="s">
        <v>49</v>
      </c>
      <c r="F1889" s="2" t="s">
        <v>43</v>
      </c>
      <c r="G1889" s="6">
        <v>1</v>
      </c>
      <c r="H1889" s="8">
        <v>120</v>
      </c>
      <c r="I1889" s="10">
        <v>0.1</v>
      </c>
      <c r="J1889" s="8">
        <v>108</v>
      </c>
      <c r="K1889" s="8">
        <v>74.14</v>
      </c>
      <c r="L1889" s="8">
        <v>33.86</v>
      </c>
      <c r="M1889" s="10">
        <f t="shared" si="116"/>
        <v>0.31351851851851853</v>
      </c>
      <c r="N1889" t="str">
        <f t="shared" si="117"/>
        <v>05</v>
      </c>
      <c r="O1889">
        <f t="shared" si="118"/>
        <v>2024</v>
      </c>
      <c r="P1889" s="8">
        <f t="shared" si="119"/>
        <v>12</v>
      </c>
    </row>
    <row r="1890" spans="1:16" x14ac:dyDescent="0.3">
      <c r="A1890" s="2" t="s">
        <v>3249</v>
      </c>
      <c r="B1890" s="4">
        <v>45430</v>
      </c>
      <c r="C1890" s="2" t="s">
        <v>3250</v>
      </c>
      <c r="D1890" s="2" t="s">
        <v>52</v>
      </c>
      <c r="E1890" s="2" t="s">
        <v>42</v>
      </c>
      <c r="F1890" s="2" t="s">
        <v>25</v>
      </c>
      <c r="G1890" s="6">
        <v>3</v>
      </c>
      <c r="H1890" s="8">
        <v>1361</v>
      </c>
      <c r="I1890" s="10">
        <v>0</v>
      </c>
      <c r="J1890" s="8">
        <v>4083</v>
      </c>
      <c r="K1890" s="8">
        <v>2690.61</v>
      </c>
      <c r="L1890" s="8">
        <v>1392.39</v>
      </c>
      <c r="M1890" s="10">
        <f t="shared" si="116"/>
        <v>0.3410213078618663</v>
      </c>
      <c r="N1890" t="str">
        <f t="shared" si="117"/>
        <v>05</v>
      </c>
      <c r="O1890">
        <f t="shared" si="118"/>
        <v>2024</v>
      </c>
      <c r="P1890" s="8">
        <f t="shared" si="119"/>
        <v>0</v>
      </c>
    </row>
    <row r="1891" spans="1:16" x14ac:dyDescent="0.3">
      <c r="A1891" s="2" t="s">
        <v>3251</v>
      </c>
      <c r="B1891" s="4">
        <v>45430</v>
      </c>
      <c r="C1891" s="2" t="s">
        <v>3252</v>
      </c>
      <c r="D1891" s="2" t="s">
        <v>52</v>
      </c>
      <c r="E1891" s="2" t="s">
        <v>42</v>
      </c>
      <c r="F1891" s="2" t="s">
        <v>16</v>
      </c>
      <c r="G1891" s="6">
        <v>1</v>
      </c>
      <c r="H1891" s="8">
        <v>2246</v>
      </c>
      <c r="I1891" s="10">
        <v>0.05</v>
      </c>
      <c r="J1891" s="8">
        <v>2133.6999999999998</v>
      </c>
      <c r="K1891" s="8">
        <v>1826.88</v>
      </c>
      <c r="L1891" s="8">
        <v>306.82</v>
      </c>
      <c r="M1891" s="10">
        <f t="shared" si="116"/>
        <v>0.14379715986314853</v>
      </c>
      <c r="N1891" t="str">
        <f t="shared" si="117"/>
        <v>05</v>
      </c>
      <c r="O1891">
        <f t="shared" si="118"/>
        <v>2024</v>
      </c>
      <c r="P1891" s="8">
        <f t="shared" si="119"/>
        <v>112.30000000000001</v>
      </c>
    </row>
    <row r="1892" spans="1:16" x14ac:dyDescent="0.3">
      <c r="A1892" s="2" t="s">
        <v>3253</v>
      </c>
      <c r="B1892" s="4">
        <v>45430</v>
      </c>
      <c r="C1892" s="2" t="s">
        <v>3254</v>
      </c>
      <c r="D1892" s="2" t="s">
        <v>28</v>
      </c>
      <c r="E1892" s="2" t="s">
        <v>20</v>
      </c>
      <c r="F1892" s="2" t="s">
        <v>21</v>
      </c>
      <c r="G1892" s="6">
        <v>1</v>
      </c>
      <c r="H1892" s="8">
        <v>57533</v>
      </c>
      <c r="I1892" s="10">
        <v>0</v>
      </c>
      <c r="J1892" s="8">
        <v>57533</v>
      </c>
      <c r="K1892" s="8">
        <v>42476.69</v>
      </c>
      <c r="L1892" s="8">
        <v>15056.31</v>
      </c>
      <c r="M1892" s="10">
        <f t="shared" si="116"/>
        <v>0.26169867728086488</v>
      </c>
      <c r="N1892" t="str">
        <f t="shared" si="117"/>
        <v>05</v>
      </c>
      <c r="O1892">
        <f t="shared" si="118"/>
        <v>2024</v>
      </c>
      <c r="P1892" s="8">
        <f t="shared" si="119"/>
        <v>0</v>
      </c>
    </row>
    <row r="1893" spans="1:16" x14ac:dyDescent="0.3">
      <c r="A1893" s="2" t="s">
        <v>3255</v>
      </c>
      <c r="B1893" s="4">
        <v>45430</v>
      </c>
      <c r="C1893" s="2" t="s">
        <v>3256</v>
      </c>
      <c r="D1893" s="2" t="s">
        <v>76</v>
      </c>
      <c r="E1893" s="2" t="s">
        <v>15</v>
      </c>
      <c r="F1893" s="2" t="s">
        <v>16</v>
      </c>
      <c r="G1893" s="6">
        <v>1</v>
      </c>
      <c r="H1893" s="8">
        <v>4163</v>
      </c>
      <c r="I1893" s="10">
        <v>0.1</v>
      </c>
      <c r="J1893" s="8">
        <v>3746.7</v>
      </c>
      <c r="K1893" s="8">
        <v>3349.98</v>
      </c>
      <c r="L1893" s="8">
        <v>396.72</v>
      </c>
      <c r="M1893" s="10">
        <f t="shared" si="116"/>
        <v>0.1058851789574826</v>
      </c>
      <c r="N1893" t="str">
        <f t="shared" si="117"/>
        <v>05</v>
      </c>
      <c r="O1893">
        <f t="shared" si="118"/>
        <v>2024</v>
      </c>
      <c r="P1893" s="8">
        <f t="shared" si="119"/>
        <v>416.3</v>
      </c>
    </row>
    <row r="1894" spans="1:16" x14ac:dyDescent="0.3">
      <c r="A1894" s="2" t="s">
        <v>3257</v>
      </c>
      <c r="B1894" s="4">
        <v>45430</v>
      </c>
      <c r="C1894" s="2" t="s">
        <v>3258</v>
      </c>
      <c r="D1894" s="2" t="s">
        <v>24</v>
      </c>
      <c r="E1894" s="2" t="s">
        <v>20</v>
      </c>
      <c r="F1894" s="2" t="s">
        <v>32</v>
      </c>
      <c r="G1894" s="6">
        <v>2</v>
      </c>
      <c r="H1894" s="8">
        <v>3045</v>
      </c>
      <c r="I1894" s="10">
        <v>0.05</v>
      </c>
      <c r="J1894" s="8">
        <v>5785.5</v>
      </c>
      <c r="K1894" s="8">
        <v>4824.72</v>
      </c>
      <c r="L1894" s="8">
        <v>960.78</v>
      </c>
      <c r="M1894" s="10">
        <f t="shared" si="116"/>
        <v>0.16606689136634689</v>
      </c>
      <c r="N1894" t="str">
        <f t="shared" si="117"/>
        <v>05</v>
      </c>
      <c r="O1894">
        <f t="shared" si="118"/>
        <v>2024</v>
      </c>
      <c r="P1894" s="8">
        <f t="shared" si="119"/>
        <v>304.5</v>
      </c>
    </row>
    <row r="1895" spans="1:16" x14ac:dyDescent="0.3">
      <c r="A1895" s="2" t="s">
        <v>3259</v>
      </c>
      <c r="B1895" s="4">
        <v>45430</v>
      </c>
      <c r="C1895" s="2" t="s">
        <v>1354</v>
      </c>
      <c r="D1895" s="2" t="s">
        <v>57</v>
      </c>
      <c r="E1895" s="2" t="s">
        <v>20</v>
      </c>
      <c r="F1895" s="2" t="s">
        <v>32</v>
      </c>
      <c r="G1895" s="6">
        <v>1</v>
      </c>
      <c r="H1895" s="8">
        <v>27629</v>
      </c>
      <c r="I1895" s="10">
        <v>0</v>
      </c>
      <c r="J1895" s="8">
        <v>27629</v>
      </c>
      <c r="K1895" s="8">
        <v>18967.23</v>
      </c>
      <c r="L1895" s="8">
        <v>8661.77</v>
      </c>
      <c r="M1895" s="10">
        <f t="shared" si="116"/>
        <v>0.31350284121756128</v>
      </c>
      <c r="N1895" t="str">
        <f t="shared" si="117"/>
        <v>05</v>
      </c>
      <c r="O1895">
        <f t="shared" si="118"/>
        <v>2024</v>
      </c>
      <c r="P1895" s="8">
        <f t="shared" si="119"/>
        <v>0</v>
      </c>
    </row>
    <row r="1896" spans="1:16" x14ac:dyDescent="0.3">
      <c r="A1896" s="2" t="s">
        <v>3260</v>
      </c>
      <c r="B1896" s="4">
        <v>45430</v>
      </c>
      <c r="C1896" s="2" t="s">
        <v>3261</v>
      </c>
      <c r="D1896" s="2" t="s">
        <v>19</v>
      </c>
      <c r="E1896" s="2" t="s">
        <v>20</v>
      </c>
      <c r="F1896" s="2" t="s">
        <v>25</v>
      </c>
      <c r="G1896" s="6">
        <v>2</v>
      </c>
      <c r="H1896" s="8">
        <v>2762</v>
      </c>
      <c r="I1896" s="10">
        <v>0</v>
      </c>
      <c r="J1896" s="8">
        <v>5524</v>
      </c>
      <c r="K1896" s="8">
        <v>4145.6899999999996</v>
      </c>
      <c r="L1896" s="8">
        <v>1378.31</v>
      </c>
      <c r="M1896" s="10">
        <f t="shared" si="116"/>
        <v>0.24951303403330918</v>
      </c>
      <c r="N1896" t="str">
        <f t="shared" si="117"/>
        <v>05</v>
      </c>
      <c r="O1896">
        <f t="shared" si="118"/>
        <v>2024</v>
      </c>
      <c r="P1896" s="8">
        <f t="shared" si="119"/>
        <v>0</v>
      </c>
    </row>
    <row r="1897" spans="1:16" x14ac:dyDescent="0.3">
      <c r="A1897" s="2" t="s">
        <v>3262</v>
      </c>
      <c r="B1897" s="4">
        <v>45430</v>
      </c>
      <c r="C1897" s="2" t="s">
        <v>3263</v>
      </c>
      <c r="D1897" s="2" t="s">
        <v>52</v>
      </c>
      <c r="E1897" s="2" t="s">
        <v>42</v>
      </c>
      <c r="F1897" s="2" t="s">
        <v>21</v>
      </c>
      <c r="G1897" s="6">
        <v>1</v>
      </c>
      <c r="H1897" s="8">
        <v>2315</v>
      </c>
      <c r="I1897" s="10">
        <v>0</v>
      </c>
      <c r="J1897" s="8">
        <v>2315</v>
      </c>
      <c r="K1897" s="8">
        <v>1645.02</v>
      </c>
      <c r="L1897" s="8">
        <v>669.98</v>
      </c>
      <c r="M1897" s="10">
        <f t="shared" si="116"/>
        <v>0.28940820734341255</v>
      </c>
      <c r="N1897" t="str">
        <f t="shared" si="117"/>
        <v>05</v>
      </c>
      <c r="O1897">
        <f t="shared" si="118"/>
        <v>2024</v>
      </c>
      <c r="P1897" s="8">
        <f t="shared" si="119"/>
        <v>0</v>
      </c>
    </row>
    <row r="1898" spans="1:16" x14ac:dyDescent="0.3">
      <c r="A1898" s="2" t="s">
        <v>3264</v>
      </c>
      <c r="B1898" s="4">
        <v>45430</v>
      </c>
      <c r="C1898" s="2" t="s">
        <v>1761</v>
      </c>
      <c r="D1898" s="2" t="s">
        <v>130</v>
      </c>
      <c r="E1898" s="2" t="s">
        <v>36</v>
      </c>
      <c r="F1898" s="2" t="s">
        <v>32</v>
      </c>
      <c r="G1898" s="6">
        <v>2</v>
      </c>
      <c r="H1898" s="8">
        <v>20428</v>
      </c>
      <c r="I1898" s="10">
        <v>0.1</v>
      </c>
      <c r="J1898" s="8">
        <v>36770.400000000001</v>
      </c>
      <c r="K1898" s="8">
        <v>26386.21</v>
      </c>
      <c r="L1898" s="8">
        <v>10384.19</v>
      </c>
      <c r="M1898" s="10">
        <f t="shared" si="116"/>
        <v>0.28240622892326439</v>
      </c>
      <c r="N1898" t="str">
        <f t="shared" si="117"/>
        <v>05</v>
      </c>
      <c r="O1898">
        <f t="shared" si="118"/>
        <v>2024</v>
      </c>
      <c r="P1898" s="8">
        <f t="shared" si="119"/>
        <v>4085.6000000000004</v>
      </c>
    </row>
    <row r="1899" spans="1:16" x14ac:dyDescent="0.3">
      <c r="A1899" s="2" t="s">
        <v>3265</v>
      </c>
      <c r="B1899" s="4">
        <v>45430</v>
      </c>
      <c r="C1899" s="2" t="s">
        <v>1991</v>
      </c>
      <c r="D1899" s="2" t="s">
        <v>57</v>
      </c>
      <c r="E1899" s="2" t="s">
        <v>20</v>
      </c>
      <c r="F1899" s="2" t="s">
        <v>21</v>
      </c>
      <c r="G1899" s="6">
        <v>1</v>
      </c>
      <c r="H1899" s="8">
        <v>26049</v>
      </c>
      <c r="I1899" s="10">
        <v>0.2</v>
      </c>
      <c r="J1899" s="8">
        <v>20839.2</v>
      </c>
      <c r="K1899" s="8">
        <v>19139.47</v>
      </c>
      <c r="L1899" s="8">
        <v>1699.73</v>
      </c>
      <c r="M1899" s="10">
        <f t="shared" si="116"/>
        <v>8.1564071557449422E-2</v>
      </c>
      <c r="N1899" t="str">
        <f t="shared" si="117"/>
        <v>05</v>
      </c>
      <c r="O1899">
        <f t="shared" si="118"/>
        <v>2024</v>
      </c>
      <c r="P1899" s="8">
        <f t="shared" si="119"/>
        <v>5209.8</v>
      </c>
    </row>
    <row r="1900" spans="1:16" x14ac:dyDescent="0.3">
      <c r="A1900" s="2" t="s">
        <v>3266</v>
      </c>
      <c r="B1900" s="4">
        <v>45430</v>
      </c>
      <c r="C1900" s="2" t="s">
        <v>3267</v>
      </c>
      <c r="D1900" s="2" t="s">
        <v>19</v>
      </c>
      <c r="E1900" s="2" t="s">
        <v>20</v>
      </c>
      <c r="F1900" s="2" t="s">
        <v>16</v>
      </c>
      <c r="G1900" s="6">
        <v>1</v>
      </c>
      <c r="H1900" s="8">
        <v>1197</v>
      </c>
      <c r="I1900" s="10">
        <v>0.1</v>
      </c>
      <c r="J1900" s="8">
        <v>1077.3</v>
      </c>
      <c r="K1900" s="8">
        <v>970.72</v>
      </c>
      <c r="L1900" s="8">
        <v>106.58</v>
      </c>
      <c r="M1900" s="10">
        <f t="shared" si="116"/>
        <v>9.8932516476376131E-2</v>
      </c>
      <c r="N1900" t="str">
        <f t="shared" si="117"/>
        <v>05</v>
      </c>
      <c r="O1900">
        <f t="shared" si="118"/>
        <v>2024</v>
      </c>
      <c r="P1900" s="8">
        <f t="shared" si="119"/>
        <v>119.7</v>
      </c>
    </row>
    <row r="1901" spans="1:16" x14ac:dyDescent="0.3">
      <c r="A1901" s="2" t="s">
        <v>3268</v>
      </c>
      <c r="B1901" s="4">
        <v>45430</v>
      </c>
      <c r="C1901" s="2" t="s">
        <v>3269</v>
      </c>
      <c r="D1901" s="2" t="s">
        <v>73</v>
      </c>
      <c r="E1901" s="2" t="s">
        <v>49</v>
      </c>
      <c r="F1901" s="2" t="s">
        <v>32</v>
      </c>
      <c r="G1901" s="6">
        <v>2</v>
      </c>
      <c r="H1901" s="8">
        <v>71</v>
      </c>
      <c r="I1901" s="10">
        <v>0.1</v>
      </c>
      <c r="J1901" s="8">
        <v>127.8</v>
      </c>
      <c r="K1901" s="8">
        <v>99.85</v>
      </c>
      <c r="L1901" s="8">
        <v>27.95</v>
      </c>
      <c r="M1901" s="10">
        <f t="shared" si="116"/>
        <v>0.21870109546165883</v>
      </c>
      <c r="N1901" t="str">
        <f t="shared" si="117"/>
        <v>05</v>
      </c>
      <c r="O1901">
        <f t="shared" si="118"/>
        <v>2024</v>
      </c>
      <c r="P1901" s="8">
        <f t="shared" si="119"/>
        <v>14.200000000000001</v>
      </c>
    </row>
    <row r="1902" spans="1:16" x14ac:dyDescent="0.3">
      <c r="A1902" s="2" t="s">
        <v>3270</v>
      </c>
      <c r="B1902" s="4">
        <v>45431</v>
      </c>
      <c r="C1902" s="2" t="s">
        <v>296</v>
      </c>
      <c r="D1902" s="2" t="s">
        <v>28</v>
      </c>
      <c r="E1902" s="2" t="s">
        <v>20</v>
      </c>
      <c r="F1902" s="2" t="s">
        <v>21</v>
      </c>
      <c r="G1902" s="6">
        <v>5</v>
      </c>
      <c r="H1902" s="8">
        <v>55224</v>
      </c>
      <c r="I1902" s="10">
        <v>0.05</v>
      </c>
      <c r="J1902" s="8">
        <v>262314</v>
      </c>
      <c r="K1902" s="8">
        <v>189483.5</v>
      </c>
      <c r="L1902" s="8">
        <v>72830.5</v>
      </c>
      <c r="M1902" s="10">
        <f t="shared" si="116"/>
        <v>0.27764625601378501</v>
      </c>
      <c r="N1902" t="str">
        <f t="shared" si="117"/>
        <v>05</v>
      </c>
      <c r="O1902">
        <f t="shared" si="118"/>
        <v>2024</v>
      </c>
      <c r="P1902" s="8">
        <f t="shared" si="119"/>
        <v>13806</v>
      </c>
    </row>
    <row r="1903" spans="1:16" x14ac:dyDescent="0.3">
      <c r="A1903" s="2" t="s">
        <v>3271</v>
      </c>
      <c r="B1903" s="4">
        <v>45431</v>
      </c>
      <c r="C1903" s="2" t="s">
        <v>449</v>
      </c>
      <c r="D1903" s="2" t="s">
        <v>28</v>
      </c>
      <c r="E1903" s="2" t="s">
        <v>20</v>
      </c>
      <c r="F1903" s="2" t="s">
        <v>16</v>
      </c>
      <c r="G1903" s="6">
        <v>2</v>
      </c>
      <c r="H1903" s="8">
        <v>68324</v>
      </c>
      <c r="I1903" s="10">
        <v>0.1</v>
      </c>
      <c r="J1903" s="8">
        <v>122983.2</v>
      </c>
      <c r="K1903" s="8">
        <v>90034.68</v>
      </c>
      <c r="L1903" s="8">
        <v>32948.519999999997</v>
      </c>
      <c r="M1903" s="10">
        <f t="shared" si="116"/>
        <v>0.26791073902776963</v>
      </c>
      <c r="N1903" t="str">
        <f t="shared" si="117"/>
        <v>05</v>
      </c>
      <c r="O1903">
        <f t="shared" si="118"/>
        <v>2024</v>
      </c>
      <c r="P1903" s="8">
        <f t="shared" si="119"/>
        <v>13664.800000000001</v>
      </c>
    </row>
    <row r="1904" spans="1:16" x14ac:dyDescent="0.3">
      <c r="A1904" s="2" t="s">
        <v>3272</v>
      </c>
      <c r="B1904" s="4">
        <v>45431</v>
      </c>
      <c r="C1904" s="2" t="s">
        <v>2361</v>
      </c>
      <c r="D1904" s="2" t="s">
        <v>48</v>
      </c>
      <c r="E1904" s="2" t="s">
        <v>49</v>
      </c>
      <c r="F1904" s="2" t="s">
        <v>32</v>
      </c>
      <c r="G1904" s="6">
        <v>2</v>
      </c>
      <c r="H1904" s="8">
        <v>129</v>
      </c>
      <c r="I1904" s="10">
        <v>0.1</v>
      </c>
      <c r="J1904" s="8">
        <v>232.2</v>
      </c>
      <c r="K1904" s="8">
        <v>144.26</v>
      </c>
      <c r="L1904" s="8">
        <v>87.94</v>
      </c>
      <c r="M1904" s="10">
        <f t="shared" si="116"/>
        <v>0.37872523686477177</v>
      </c>
      <c r="N1904" t="str">
        <f t="shared" si="117"/>
        <v>05</v>
      </c>
      <c r="O1904">
        <f t="shared" si="118"/>
        <v>2024</v>
      </c>
      <c r="P1904" s="8">
        <f t="shared" si="119"/>
        <v>25.8</v>
      </c>
    </row>
    <row r="1905" spans="1:16" x14ac:dyDescent="0.3">
      <c r="A1905" s="2" t="s">
        <v>3273</v>
      </c>
      <c r="B1905" s="4">
        <v>45431</v>
      </c>
      <c r="C1905" s="2" t="s">
        <v>2583</v>
      </c>
      <c r="D1905" s="2" t="s">
        <v>52</v>
      </c>
      <c r="E1905" s="2" t="s">
        <v>42</v>
      </c>
      <c r="F1905" s="2" t="s">
        <v>43</v>
      </c>
      <c r="G1905" s="6">
        <v>1</v>
      </c>
      <c r="H1905" s="8">
        <v>2246</v>
      </c>
      <c r="I1905" s="10">
        <v>0.15</v>
      </c>
      <c r="J1905" s="8">
        <v>1909.1</v>
      </c>
      <c r="K1905" s="8">
        <v>1460.9</v>
      </c>
      <c r="L1905" s="8">
        <v>448.2</v>
      </c>
      <c r="M1905" s="10">
        <f t="shared" si="116"/>
        <v>0.23477031061756851</v>
      </c>
      <c r="N1905" t="str">
        <f t="shared" si="117"/>
        <v>05</v>
      </c>
      <c r="O1905">
        <f t="shared" si="118"/>
        <v>2024</v>
      </c>
      <c r="P1905" s="8">
        <f t="shared" si="119"/>
        <v>336.9</v>
      </c>
    </row>
    <row r="1906" spans="1:16" x14ac:dyDescent="0.3">
      <c r="A1906" s="2" t="s">
        <v>3274</v>
      </c>
      <c r="B1906" s="4">
        <v>45431</v>
      </c>
      <c r="C1906" s="2" t="s">
        <v>1252</v>
      </c>
      <c r="D1906" s="2" t="s">
        <v>52</v>
      </c>
      <c r="E1906" s="2" t="s">
        <v>42</v>
      </c>
      <c r="F1906" s="2" t="s">
        <v>21</v>
      </c>
      <c r="G1906" s="6">
        <v>1</v>
      </c>
      <c r="H1906" s="8">
        <v>985</v>
      </c>
      <c r="I1906" s="10">
        <v>0.05</v>
      </c>
      <c r="J1906" s="8">
        <v>935.75</v>
      </c>
      <c r="K1906" s="8">
        <v>662.04</v>
      </c>
      <c r="L1906" s="8">
        <v>273.70999999999998</v>
      </c>
      <c r="M1906" s="10">
        <f t="shared" si="116"/>
        <v>0.29250333956719204</v>
      </c>
      <c r="N1906" t="str">
        <f t="shared" si="117"/>
        <v>05</v>
      </c>
      <c r="O1906">
        <f t="shared" si="118"/>
        <v>2024</v>
      </c>
      <c r="P1906" s="8">
        <f t="shared" si="119"/>
        <v>49.25</v>
      </c>
    </row>
    <row r="1907" spans="1:16" x14ac:dyDescent="0.3">
      <c r="A1907" s="2" t="s">
        <v>3275</v>
      </c>
      <c r="B1907" s="4">
        <v>45431</v>
      </c>
      <c r="C1907" s="2" t="s">
        <v>3276</v>
      </c>
      <c r="D1907" s="2" t="s">
        <v>48</v>
      </c>
      <c r="E1907" s="2" t="s">
        <v>49</v>
      </c>
      <c r="F1907" s="2" t="s">
        <v>43</v>
      </c>
      <c r="G1907" s="6">
        <v>2</v>
      </c>
      <c r="H1907" s="8">
        <v>204</v>
      </c>
      <c r="I1907" s="10">
        <v>0</v>
      </c>
      <c r="J1907" s="8">
        <v>408</v>
      </c>
      <c r="K1907" s="8">
        <v>270.66000000000003</v>
      </c>
      <c r="L1907" s="8">
        <v>137.34</v>
      </c>
      <c r="M1907" s="10">
        <f t="shared" si="116"/>
        <v>0.33661764705882352</v>
      </c>
      <c r="N1907" t="str">
        <f t="shared" si="117"/>
        <v>05</v>
      </c>
      <c r="O1907">
        <f t="shared" si="118"/>
        <v>2024</v>
      </c>
      <c r="P1907" s="8">
        <f t="shared" si="119"/>
        <v>0</v>
      </c>
    </row>
    <row r="1908" spans="1:16" x14ac:dyDescent="0.3">
      <c r="A1908" s="2" t="s">
        <v>3277</v>
      </c>
      <c r="B1908" s="4">
        <v>45431</v>
      </c>
      <c r="C1908" s="2" t="s">
        <v>3278</v>
      </c>
      <c r="D1908" s="2" t="s">
        <v>57</v>
      </c>
      <c r="E1908" s="2" t="s">
        <v>20</v>
      </c>
      <c r="F1908" s="2" t="s">
        <v>32</v>
      </c>
      <c r="G1908" s="6">
        <v>3</v>
      </c>
      <c r="H1908" s="8">
        <v>29360</v>
      </c>
      <c r="I1908" s="10">
        <v>0.1</v>
      </c>
      <c r="J1908" s="8">
        <v>79272</v>
      </c>
      <c r="K1908" s="8">
        <v>55034.9</v>
      </c>
      <c r="L1908" s="8">
        <v>24237.1</v>
      </c>
      <c r="M1908" s="10">
        <f t="shared" si="116"/>
        <v>0.30574603895448582</v>
      </c>
      <c r="N1908" t="str">
        <f t="shared" si="117"/>
        <v>05</v>
      </c>
      <c r="O1908">
        <f t="shared" si="118"/>
        <v>2024</v>
      </c>
      <c r="P1908" s="8">
        <f t="shared" si="119"/>
        <v>8808</v>
      </c>
    </row>
    <row r="1909" spans="1:16" x14ac:dyDescent="0.3">
      <c r="A1909" s="2" t="s">
        <v>3279</v>
      </c>
      <c r="B1909" s="4">
        <v>45431</v>
      </c>
      <c r="C1909" s="2" t="s">
        <v>875</v>
      </c>
      <c r="D1909" s="2" t="s">
        <v>19</v>
      </c>
      <c r="E1909" s="2" t="s">
        <v>20</v>
      </c>
      <c r="F1909" s="2" t="s">
        <v>16</v>
      </c>
      <c r="G1909" s="6">
        <v>4</v>
      </c>
      <c r="H1909" s="8">
        <v>2543</v>
      </c>
      <c r="I1909" s="10">
        <v>0.1</v>
      </c>
      <c r="J1909" s="8">
        <v>9154.7999999999993</v>
      </c>
      <c r="K1909" s="8">
        <v>5843.14</v>
      </c>
      <c r="L1909" s="8">
        <v>3311.66</v>
      </c>
      <c r="M1909" s="10">
        <f t="shared" si="116"/>
        <v>0.36174028924717089</v>
      </c>
      <c r="N1909" t="str">
        <f t="shared" si="117"/>
        <v>05</v>
      </c>
      <c r="O1909">
        <f t="shared" si="118"/>
        <v>2024</v>
      </c>
      <c r="P1909" s="8">
        <f t="shared" si="119"/>
        <v>1017.2</v>
      </c>
    </row>
    <row r="1910" spans="1:16" x14ac:dyDescent="0.3">
      <c r="A1910" s="2" t="s">
        <v>3280</v>
      </c>
      <c r="B1910" s="4">
        <v>45431</v>
      </c>
      <c r="C1910" s="2" t="s">
        <v>3248</v>
      </c>
      <c r="D1910" s="2" t="s">
        <v>57</v>
      </c>
      <c r="E1910" s="2" t="s">
        <v>20</v>
      </c>
      <c r="F1910" s="2" t="s">
        <v>25</v>
      </c>
      <c r="G1910" s="6">
        <v>2</v>
      </c>
      <c r="H1910" s="8">
        <v>20039</v>
      </c>
      <c r="I1910" s="10">
        <v>0.1</v>
      </c>
      <c r="J1910" s="8">
        <v>36070.199999999997</v>
      </c>
      <c r="K1910" s="8">
        <v>28275.15</v>
      </c>
      <c r="L1910" s="8">
        <v>7795.05</v>
      </c>
      <c r="M1910" s="10">
        <f t="shared" si="116"/>
        <v>0.21610775654141093</v>
      </c>
      <c r="N1910" t="str">
        <f t="shared" si="117"/>
        <v>05</v>
      </c>
      <c r="O1910">
        <f t="shared" si="118"/>
        <v>2024</v>
      </c>
      <c r="P1910" s="8">
        <f t="shared" si="119"/>
        <v>4007.8</v>
      </c>
    </row>
    <row r="1911" spans="1:16" x14ac:dyDescent="0.3">
      <c r="A1911" s="2" t="s">
        <v>3281</v>
      </c>
      <c r="B1911" s="4">
        <v>45431</v>
      </c>
      <c r="C1911" s="2" t="s">
        <v>3282</v>
      </c>
      <c r="D1911" s="2" t="s">
        <v>14</v>
      </c>
      <c r="E1911" s="2" t="s">
        <v>15</v>
      </c>
      <c r="F1911" s="2" t="s">
        <v>43</v>
      </c>
      <c r="G1911" s="6">
        <v>2</v>
      </c>
      <c r="H1911" s="8">
        <v>631</v>
      </c>
      <c r="I1911" s="10">
        <v>0.1</v>
      </c>
      <c r="J1911" s="8">
        <v>1135.8</v>
      </c>
      <c r="K1911" s="8">
        <v>911.47</v>
      </c>
      <c r="L1911" s="8">
        <v>224.33</v>
      </c>
      <c r="M1911" s="10">
        <f t="shared" si="116"/>
        <v>0.19750836414861772</v>
      </c>
      <c r="N1911" t="str">
        <f t="shared" si="117"/>
        <v>05</v>
      </c>
      <c r="O1911">
        <f t="shared" si="118"/>
        <v>2024</v>
      </c>
      <c r="P1911" s="8">
        <f t="shared" si="119"/>
        <v>126.2</v>
      </c>
    </row>
    <row r="1912" spans="1:16" x14ac:dyDescent="0.3">
      <c r="A1912" s="2" t="s">
        <v>3283</v>
      </c>
      <c r="B1912" s="4">
        <v>45431</v>
      </c>
      <c r="C1912" s="2" t="s">
        <v>1868</v>
      </c>
      <c r="D1912" s="2" t="s">
        <v>57</v>
      </c>
      <c r="E1912" s="2" t="s">
        <v>20</v>
      </c>
      <c r="F1912" s="2" t="s">
        <v>16</v>
      </c>
      <c r="G1912" s="6">
        <v>1</v>
      </c>
      <c r="H1912" s="8">
        <v>20859</v>
      </c>
      <c r="I1912" s="10">
        <v>0.1</v>
      </c>
      <c r="J1912" s="8">
        <v>18773.099999999999</v>
      </c>
      <c r="K1912" s="8">
        <v>14907.24</v>
      </c>
      <c r="L1912" s="8">
        <v>3865.86</v>
      </c>
      <c r="M1912" s="10">
        <f t="shared" si="116"/>
        <v>0.2059254997842658</v>
      </c>
      <c r="N1912" t="str">
        <f t="shared" si="117"/>
        <v>05</v>
      </c>
      <c r="O1912">
        <f t="shared" si="118"/>
        <v>2024</v>
      </c>
      <c r="P1912" s="8">
        <f t="shared" si="119"/>
        <v>2085.9</v>
      </c>
    </row>
    <row r="1913" spans="1:16" x14ac:dyDescent="0.3">
      <c r="A1913" s="2" t="s">
        <v>3284</v>
      </c>
      <c r="B1913" s="4">
        <v>45431</v>
      </c>
      <c r="C1913" s="2" t="s">
        <v>3285</v>
      </c>
      <c r="D1913" s="2" t="s">
        <v>24</v>
      </c>
      <c r="E1913" s="2" t="s">
        <v>20</v>
      </c>
      <c r="F1913" s="2" t="s">
        <v>16</v>
      </c>
      <c r="G1913" s="6">
        <v>5</v>
      </c>
      <c r="H1913" s="8">
        <v>4611</v>
      </c>
      <c r="I1913" s="10">
        <v>0.1</v>
      </c>
      <c r="J1913" s="8">
        <v>20749.5</v>
      </c>
      <c r="K1913" s="8">
        <v>17390.03</v>
      </c>
      <c r="L1913" s="8">
        <v>3359.47</v>
      </c>
      <c r="M1913" s="10">
        <f t="shared" si="116"/>
        <v>0.16190607002578375</v>
      </c>
      <c r="N1913" t="str">
        <f t="shared" si="117"/>
        <v>05</v>
      </c>
      <c r="O1913">
        <f t="shared" si="118"/>
        <v>2024</v>
      </c>
      <c r="P1913" s="8">
        <f t="shared" si="119"/>
        <v>2305.5</v>
      </c>
    </row>
    <row r="1914" spans="1:16" x14ac:dyDescent="0.3">
      <c r="A1914" s="2" t="s">
        <v>3286</v>
      </c>
      <c r="B1914" s="4">
        <v>45431</v>
      </c>
      <c r="C1914" s="2" t="s">
        <v>3287</v>
      </c>
      <c r="D1914" s="2" t="s">
        <v>130</v>
      </c>
      <c r="E1914" s="2" t="s">
        <v>36</v>
      </c>
      <c r="F1914" s="2" t="s">
        <v>32</v>
      </c>
      <c r="G1914" s="6">
        <v>1</v>
      </c>
      <c r="H1914" s="8">
        <v>21017</v>
      </c>
      <c r="I1914" s="10">
        <v>0</v>
      </c>
      <c r="J1914" s="8">
        <v>21017</v>
      </c>
      <c r="K1914" s="8">
        <v>15791.45</v>
      </c>
      <c r="L1914" s="8">
        <v>5225.55</v>
      </c>
      <c r="M1914" s="10">
        <f t="shared" si="116"/>
        <v>0.2486344387876481</v>
      </c>
      <c r="N1914" t="str">
        <f t="shared" si="117"/>
        <v>05</v>
      </c>
      <c r="O1914">
        <f t="shared" si="118"/>
        <v>2024</v>
      </c>
      <c r="P1914" s="8">
        <f t="shared" si="119"/>
        <v>0</v>
      </c>
    </row>
    <row r="1915" spans="1:16" x14ac:dyDescent="0.3">
      <c r="A1915" s="2" t="s">
        <v>3288</v>
      </c>
      <c r="B1915" s="4">
        <v>45432</v>
      </c>
      <c r="C1915" s="2" t="s">
        <v>3289</v>
      </c>
      <c r="D1915" s="2" t="s">
        <v>48</v>
      </c>
      <c r="E1915" s="2" t="s">
        <v>49</v>
      </c>
      <c r="F1915" s="2" t="s">
        <v>32</v>
      </c>
      <c r="G1915" s="6">
        <v>3</v>
      </c>
      <c r="H1915" s="8">
        <v>155</v>
      </c>
      <c r="I1915" s="10">
        <v>0</v>
      </c>
      <c r="J1915" s="8">
        <v>465</v>
      </c>
      <c r="K1915" s="8">
        <v>373.81</v>
      </c>
      <c r="L1915" s="8">
        <v>91.19</v>
      </c>
      <c r="M1915" s="10">
        <f t="shared" si="116"/>
        <v>0.19610752688172042</v>
      </c>
      <c r="N1915" t="str">
        <f t="shared" si="117"/>
        <v>05</v>
      </c>
      <c r="O1915">
        <f t="shared" si="118"/>
        <v>2024</v>
      </c>
      <c r="P1915" s="8">
        <f t="shared" si="119"/>
        <v>0</v>
      </c>
    </row>
    <row r="1916" spans="1:16" x14ac:dyDescent="0.3">
      <c r="A1916" s="2" t="s">
        <v>3290</v>
      </c>
      <c r="B1916" s="4">
        <v>45432</v>
      </c>
      <c r="C1916" s="2" t="s">
        <v>1830</v>
      </c>
      <c r="D1916" s="2" t="s">
        <v>28</v>
      </c>
      <c r="E1916" s="2" t="s">
        <v>20</v>
      </c>
      <c r="F1916" s="2" t="s">
        <v>21</v>
      </c>
      <c r="G1916" s="6">
        <v>1</v>
      </c>
      <c r="H1916" s="8">
        <v>79388</v>
      </c>
      <c r="I1916" s="10">
        <v>0.1</v>
      </c>
      <c r="J1916" s="8">
        <v>71449.2</v>
      </c>
      <c r="K1916" s="8">
        <v>46377.29</v>
      </c>
      <c r="L1916" s="8">
        <v>25071.91</v>
      </c>
      <c r="M1916" s="10">
        <f t="shared" si="116"/>
        <v>0.35090539852090719</v>
      </c>
      <c r="N1916" t="str">
        <f t="shared" si="117"/>
        <v>05</v>
      </c>
      <c r="O1916">
        <f t="shared" si="118"/>
        <v>2024</v>
      </c>
      <c r="P1916" s="8">
        <f t="shared" si="119"/>
        <v>7938.8</v>
      </c>
    </row>
    <row r="1917" spans="1:16" x14ac:dyDescent="0.3">
      <c r="A1917" s="2" t="s">
        <v>3291</v>
      </c>
      <c r="B1917" s="4">
        <v>45432</v>
      </c>
      <c r="C1917" s="2" t="s">
        <v>84</v>
      </c>
      <c r="D1917" s="2" t="s">
        <v>52</v>
      </c>
      <c r="E1917" s="2" t="s">
        <v>42</v>
      </c>
      <c r="F1917" s="2" t="s">
        <v>21</v>
      </c>
      <c r="G1917" s="6">
        <v>3</v>
      </c>
      <c r="H1917" s="8">
        <v>2819</v>
      </c>
      <c r="I1917" s="10">
        <v>0</v>
      </c>
      <c r="J1917" s="8">
        <v>8457</v>
      </c>
      <c r="K1917" s="8">
        <v>6114.12</v>
      </c>
      <c r="L1917" s="8">
        <v>2342.88</v>
      </c>
      <c r="M1917" s="10">
        <f t="shared" si="116"/>
        <v>0.27703440936502305</v>
      </c>
      <c r="N1917" t="str">
        <f t="shared" si="117"/>
        <v>05</v>
      </c>
      <c r="O1917">
        <f t="shared" si="118"/>
        <v>2024</v>
      </c>
      <c r="P1917" s="8">
        <f t="shared" si="119"/>
        <v>0</v>
      </c>
    </row>
    <row r="1918" spans="1:16" x14ac:dyDescent="0.3">
      <c r="A1918" s="2" t="s">
        <v>3292</v>
      </c>
      <c r="B1918" s="4">
        <v>45432</v>
      </c>
      <c r="C1918" s="2" t="s">
        <v>3293</v>
      </c>
      <c r="D1918" s="2" t="s">
        <v>48</v>
      </c>
      <c r="E1918" s="2" t="s">
        <v>49</v>
      </c>
      <c r="F1918" s="2" t="s">
        <v>25</v>
      </c>
      <c r="G1918" s="6">
        <v>1</v>
      </c>
      <c r="H1918" s="8">
        <v>219</v>
      </c>
      <c r="I1918" s="10">
        <v>0.15</v>
      </c>
      <c r="J1918" s="8">
        <v>186.15</v>
      </c>
      <c r="K1918" s="8">
        <v>135.31</v>
      </c>
      <c r="L1918" s="8">
        <v>50.84</v>
      </c>
      <c r="M1918" s="10">
        <f t="shared" si="116"/>
        <v>0.27311308084877789</v>
      </c>
      <c r="N1918" t="str">
        <f t="shared" si="117"/>
        <v>05</v>
      </c>
      <c r="O1918">
        <f t="shared" si="118"/>
        <v>2024</v>
      </c>
      <c r="P1918" s="8">
        <f t="shared" si="119"/>
        <v>32.85</v>
      </c>
    </row>
    <row r="1919" spans="1:16" x14ac:dyDescent="0.3">
      <c r="A1919" s="2" t="s">
        <v>3294</v>
      </c>
      <c r="B1919" s="4">
        <v>45432</v>
      </c>
      <c r="C1919" s="2" t="s">
        <v>3295</v>
      </c>
      <c r="D1919" s="2" t="s">
        <v>57</v>
      </c>
      <c r="E1919" s="2" t="s">
        <v>20</v>
      </c>
      <c r="F1919" s="2" t="s">
        <v>16</v>
      </c>
      <c r="G1919" s="6">
        <v>1</v>
      </c>
      <c r="H1919" s="8">
        <v>34833</v>
      </c>
      <c r="I1919" s="10">
        <v>0.15</v>
      </c>
      <c r="J1919" s="8">
        <v>29608.05</v>
      </c>
      <c r="K1919" s="8">
        <v>22900.03</v>
      </c>
      <c r="L1919" s="8">
        <v>6708.02</v>
      </c>
      <c r="M1919" s="10">
        <f t="shared" si="116"/>
        <v>0.22656068197669216</v>
      </c>
      <c r="N1919" t="str">
        <f t="shared" si="117"/>
        <v>05</v>
      </c>
      <c r="O1919">
        <f t="shared" si="118"/>
        <v>2024</v>
      </c>
      <c r="P1919" s="8">
        <f t="shared" si="119"/>
        <v>5224.95</v>
      </c>
    </row>
    <row r="1920" spans="1:16" x14ac:dyDescent="0.3">
      <c r="A1920" s="2" t="s">
        <v>3296</v>
      </c>
      <c r="B1920" s="4">
        <v>45433</v>
      </c>
      <c r="C1920" s="2" t="s">
        <v>1186</v>
      </c>
      <c r="D1920" s="2" t="s">
        <v>64</v>
      </c>
      <c r="E1920" s="2" t="s">
        <v>36</v>
      </c>
      <c r="F1920" s="2" t="s">
        <v>43</v>
      </c>
      <c r="G1920" s="6">
        <v>2</v>
      </c>
      <c r="H1920" s="8">
        <v>9108</v>
      </c>
      <c r="I1920" s="10">
        <v>0.1</v>
      </c>
      <c r="J1920" s="8">
        <v>16394.400000000001</v>
      </c>
      <c r="K1920" s="8">
        <v>12563.22</v>
      </c>
      <c r="L1920" s="8">
        <v>3831.18</v>
      </c>
      <c r="M1920" s="10">
        <f t="shared" si="116"/>
        <v>0.23368833260137606</v>
      </c>
      <c r="N1920" t="str">
        <f t="shared" si="117"/>
        <v>05</v>
      </c>
      <c r="O1920">
        <f t="shared" si="118"/>
        <v>2024</v>
      </c>
      <c r="P1920" s="8">
        <f t="shared" si="119"/>
        <v>1821.6000000000001</v>
      </c>
    </row>
    <row r="1921" spans="1:16" x14ac:dyDescent="0.3">
      <c r="A1921" s="2" t="s">
        <v>3297</v>
      </c>
      <c r="B1921" s="4">
        <v>45433</v>
      </c>
      <c r="C1921" s="2" t="s">
        <v>2003</v>
      </c>
      <c r="D1921" s="2" t="s">
        <v>14</v>
      </c>
      <c r="E1921" s="2" t="s">
        <v>15</v>
      </c>
      <c r="F1921" s="2" t="s">
        <v>32</v>
      </c>
      <c r="G1921" s="6">
        <v>2</v>
      </c>
      <c r="H1921" s="8">
        <v>1018</v>
      </c>
      <c r="I1921" s="10">
        <v>0.2</v>
      </c>
      <c r="J1921" s="8">
        <v>1628.8</v>
      </c>
      <c r="K1921" s="8">
        <v>1453.43</v>
      </c>
      <c r="L1921" s="8">
        <v>175.37</v>
      </c>
      <c r="M1921" s="10">
        <f t="shared" si="116"/>
        <v>0.10766822200392928</v>
      </c>
      <c r="N1921" t="str">
        <f t="shared" si="117"/>
        <v>05</v>
      </c>
      <c r="O1921">
        <f t="shared" si="118"/>
        <v>2024</v>
      </c>
      <c r="P1921" s="8">
        <f t="shared" si="119"/>
        <v>407.20000000000005</v>
      </c>
    </row>
    <row r="1922" spans="1:16" x14ac:dyDescent="0.3">
      <c r="A1922" s="2" t="s">
        <v>3298</v>
      </c>
      <c r="B1922" s="4">
        <v>45433</v>
      </c>
      <c r="C1922" s="2" t="s">
        <v>3299</v>
      </c>
      <c r="D1922" s="2" t="s">
        <v>57</v>
      </c>
      <c r="E1922" s="2" t="s">
        <v>20</v>
      </c>
      <c r="F1922" s="2" t="s">
        <v>16</v>
      </c>
      <c r="G1922" s="6">
        <v>1</v>
      </c>
      <c r="H1922" s="8">
        <v>32633</v>
      </c>
      <c r="I1922" s="10">
        <v>0</v>
      </c>
      <c r="J1922" s="8">
        <v>32633</v>
      </c>
      <c r="K1922" s="8">
        <v>21963.14</v>
      </c>
      <c r="L1922" s="8">
        <v>10669.86</v>
      </c>
      <c r="M1922" s="10">
        <f t="shared" si="116"/>
        <v>0.32696534183188797</v>
      </c>
      <c r="N1922" t="str">
        <f t="shared" si="117"/>
        <v>05</v>
      </c>
      <c r="O1922">
        <f t="shared" si="118"/>
        <v>2024</v>
      </c>
      <c r="P1922" s="8">
        <f t="shared" si="119"/>
        <v>0</v>
      </c>
    </row>
    <row r="1923" spans="1:16" x14ac:dyDescent="0.3">
      <c r="A1923" s="2" t="s">
        <v>3300</v>
      </c>
      <c r="B1923" s="4">
        <v>45433</v>
      </c>
      <c r="C1923" s="2" t="s">
        <v>3301</v>
      </c>
      <c r="D1923" s="2" t="s">
        <v>52</v>
      </c>
      <c r="E1923" s="2" t="s">
        <v>42</v>
      </c>
      <c r="F1923" s="2" t="s">
        <v>43</v>
      </c>
      <c r="G1923" s="6">
        <v>1</v>
      </c>
      <c r="H1923" s="8">
        <v>2590</v>
      </c>
      <c r="I1923" s="10">
        <v>0.15</v>
      </c>
      <c r="J1923" s="8">
        <v>2201.5</v>
      </c>
      <c r="K1923" s="8">
        <v>1852.24</v>
      </c>
      <c r="L1923" s="8">
        <v>349.26</v>
      </c>
      <c r="M1923" s="10">
        <f t="shared" ref="M1923:M1986" si="120">L1923/J1923</f>
        <v>0.15864637746990687</v>
      </c>
      <c r="N1923" t="str">
        <f t="shared" ref="N1923:N1986" si="121">TEXT(B1923,"mm")</f>
        <v>05</v>
      </c>
      <c r="O1923">
        <f t="shared" ref="O1923:O1986" si="122">YEAR(B1923)</f>
        <v>2024</v>
      </c>
      <c r="P1923" s="8">
        <f t="shared" ref="P1923:P1986" si="123">G1923*H1923*I1923</f>
        <v>388.5</v>
      </c>
    </row>
    <row r="1924" spans="1:16" x14ac:dyDescent="0.3">
      <c r="A1924" s="2" t="s">
        <v>3302</v>
      </c>
      <c r="B1924" s="4">
        <v>45433</v>
      </c>
      <c r="C1924" s="2" t="s">
        <v>3303</v>
      </c>
      <c r="D1924" s="2" t="s">
        <v>73</v>
      </c>
      <c r="E1924" s="2" t="s">
        <v>49</v>
      </c>
      <c r="F1924" s="2" t="s">
        <v>25</v>
      </c>
      <c r="G1924" s="6">
        <v>3</v>
      </c>
      <c r="H1924" s="8">
        <v>129</v>
      </c>
      <c r="I1924" s="10">
        <v>0.05</v>
      </c>
      <c r="J1924" s="8">
        <v>367.65</v>
      </c>
      <c r="K1924" s="8">
        <v>306.52</v>
      </c>
      <c r="L1924" s="8">
        <v>61.13</v>
      </c>
      <c r="M1924" s="10">
        <f t="shared" si="120"/>
        <v>0.16627226982184146</v>
      </c>
      <c r="N1924" t="str">
        <f t="shared" si="121"/>
        <v>05</v>
      </c>
      <c r="O1924">
        <f t="shared" si="122"/>
        <v>2024</v>
      </c>
      <c r="P1924" s="8">
        <f t="shared" si="123"/>
        <v>19.350000000000001</v>
      </c>
    </row>
    <row r="1925" spans="1:16" x14ac:dyDescent="0.3">
      <c r="A1925" s="2" t="s">
        <v>3304</v>
      </c>
      <c r="B1925" s="4">
        <v>45433</v>
      </c>
      <c r="C1925" s="2" t="s">
        <v>3305</v>
      </c>
      <c r="D1925" s="2" t="s">
        <v>73</v>
      </c>
      <c r="E1925" s="2" t="s">
        <v>49</v>
      </c>
      <c r="F1925" s="2" t="s">
        <v>16</v>
      </c>
      <c r="G1925" s="6">
        <v>1</v>
      </c>
      <c r="H1925" s="8">
        <v>64</v>
      </c>
      <c r="I1925" s="10">
        <v>0.05</v>
      </c>
      <c r="J1925" s="8">
        <v>60.8</v>
      </c>
      <c r="K1925" s="8">
        <v>47.3</v>
      </c>
      <c r="L1925" s="8">
        <v>13.5</v>
      </c>
      <c r="M1925" s="10">
        <f t="shared" si="120"/>
        <v>0.22203947368421054</v>
      </c>
      <c r="N1925" t="str">
        <f t="shared" si="121"/>
        <v>05</v>
      </c>
      <c r="O1925">
        <f t="shared" si="122"/>
        <v>2024</v>
      </c>
      <c r="P1925" s="8">
        <f t="shared" si="123"/>
        <v>3.2</v>
      </c>
    </row>
    <row r="1926" spans="1:16" x14ac:dyDescent="0.3">
      <c r="A1926" s="2" t="s">
        <v>3306</v>
      </c>
      <c r="B1926" s="4">
        <v>45433</v>
      </c>
      <c r="C1926" s="2" t="s">
        <v>282</v>
      </c>
      <c r="D1926" s="2" t="s">
        <v>99</v>
      </c>
      <c r="E1926" s="2" t="s">
        <v>15</v>
      </c>
      <c r="F1926" s="2" t="s">
        <v>21</v>
      </c>
      <c r="G1926" s="6">
        <v>4</v>
      </c>
      <c r="H1926" s="8">
        <v>832</v>
      </c>
      <c r="I1926" s="10">
        <v>0.15</v>
      </c>
      <c r="J1926" s="8">
        <v>2828.8</v>
      </c>
      <c r="K1926" s="8">
        <v>2580.1799999999998</v>
      </c>
      <c r="L1926" s="8">
        <v>248.62</v>
      </c>
      <c r="M1926" s="10">
        <f t="shared" si="120"/>
        <v>8.7888857466063341E-2</v>
      </c>
      <c r="N1926" t="str">
        <f t="shared" si="121"/>
        <v>05</v>
      </c>
      <c r="O1926">
        <f t="shared" si="122"/>
        <v>2024</v>
      </c>
      <c r="P1926" s="8">
        <f t="shared" si="123"/>
        <v>499.2</v>
      </c>
    </row>
    <row r="1927" spans="1:16" x14ac:dyDescent="0.3">
      <c r="A1927" s="2" t="s">
        <v>3307</v>
      </c>
      <c r="B1927" s="4">
        <v>45433</v>
      </c>
      <c r="C1927" s="2" t="s">
        <v>3308</v>
      </c>
      <c r="D1927" s="2" t="s">
        <v>130</v>
      </c>
      <c r="E1927" s="2" t="s">
        <v>36</v>
      </c>
      <c r="F1927" s="2" t="s">
        <v>21</v>
      </c>
      <c r="G1927" s="6">
        <v>1</v>
      </c>
      <c r="H1927" s="8">
        <v>10238</v>
      </c>
      <c r="I1927" s="10">
        <v>0.05</v>
      </c>
      <c r="J1927" s="8">
        <v>9726.1</v>
      </c>
      <c r="K1927" s="8">
        <v>7554.92</v>
      </c>
      <c r="L1927" s="8">
        <v>2171.1799999999998</v>
      </c>
      <c r="M1927" s="10">
        <f t="shared" si="120"/>
        <v>0.22323233361779127</v>
      </c>
      <c r="N1927" t="str">
        <f t="shared" si="121"/>
        <v>05</v>
      </c>
      <c r="O1927">
        <f t="shared" si="122"/>
        <v>2024</v>
      </c>
      <c r="P1927" s="8">
        <f t="shared" si="123"/>
        <v>511.90000000000003</v>
      </c>
    </row>
    <row r="1928" spans="1:16" x14ac:dyDescent="0.3">
      <c r="A1928" s="2" t="s">
        <v>3309</v>
      </c>
      <c r="B1928" s="4">
        <v>45433</v>
      </c>
      <c r="C1928" s="2" t="s">
        <v>3310</v>
      </c>
      <c r="D1928" s="2" t="s">
        <v>28</v>
      </c>
      <c r="E1928" s="2" t="s">
        <v>20</v>
      </c>
      <c r="F1928" s="2" t="s">
        <v>43</v>
      </c>
      <c r="G1928" s="6">
        <v>1</v>
      </c>
      <c r="H1928" s="8">
        <v>64821</v>
      </c>
      <c r="I1928" s="10">
        <v>0.15</v>
      </c>
      <c r="J1928" s="8">
        <v>55097.85</v>
      </c>
      <c r="K1928" s="8">
        <v>44507.49</v>
      </c>
      <c r="L1928" s="8">
        <v>10590.36</v>
      </c>
      <c r="M1928" s="10">
        <f t="shared" si="120"/>
        <v>0.19221004086366347</v>
      </c>
      <c r="N1928" t="str">
        <f t="shared" si="121"/>
        <v>05</v>
      </c>
      <c r="O1928">
        <f t="shared" si="122"/>
        <v>2024</v>
      </c>
      <c r="P1928" s="8">
        <f t="shared" si="123"/>
        <v>9723.15</v>
      </c>
    </row>
    <row r="1929" spans="1:16" x14ac:dyDescent="0.3">
      <c r="A1929" s="2" t="s">
        <v>3311</v>
      </c>
      <c r="B1929" s="4">
        <v>45433</v>
      </c>
      <c r="C1929" s="2" t="s">
        <v>453</v>
      </c>
      <c r="D1929" s="2" t="s">
        <v>28</v>
      </c>
      <c r="E1929" s="2" t="s">
        <v>20</v>
      </c>
      <c r="F1929" s="2" t="s">
        <v>43</v>
      </c>
      <c r="G1929" s="6">
        <v>2</v>
      </c>
      <c r="H1929" s="8">
        <v>59966</v>
      </c>
      <c r="I1929" s="10">
        <v>0.1</v>
      </c>
      <c r="J1929" s="8">
        <v>107938.8</v>
      </c>
      <c r="K1929" s="8">
        <v>95824.94</v>
      </c>
      <c r="L1929" s="8">
        <v>12113.86</v>
      </c>
      <c r="M1929" s="10">
        <f t="shared" si="120"/>
        <v>0.11222896678488181</v>
      </c>
      <c r="N1929" t="str">
        <f t="shared" si="121"/>
        <v>05</v>
      </c>
      <c r="O1929">
        <f t="shared" si="122"/>
        <v>2024</v>
      </c>
      <c r="P1929" s="8">
        <f t="shared" si="123"/>
        <v>11993.2</v>
      </c>
    </row>
    <row r="1930" spans="1:16" x14ac:dyDescent="0.3">
      <c r="A1930" s="2" t="s">
        <v>3312</v>
      </c>
      <c r="B1930" s="4">
        <v>45433</v>
      </c>
      <c r="C1930" s="2" t="s">
        <v>3313</v>
      </c>
      <c r="D1930" s="2" t="s">
        <v>48</v>
      </c>
      <c r="E1930" s="2" t="s">
        <v>49</v>
      </c>
      <c r="F1930" s="2" t="s">
        <v>21</v>
      </c>
      <c r="G1930" s="6">
        <v>3</v>
      </c>
      <c r="H1930" s="8">
        <v>106</v>
      </c>
      <c r="I1930" s="10">
        <v>0.05</v>
      </c>
      <c r="J1930" s="8">
        <v>302.10000000000002</v>
      </c>
      <c r="K1930" s="8">
        <v>177.9</v>
      </c>
      <c r="L1930" s="8">
        <v>124.2</v>
      </c>
      <c r="M1930" s="10">
        <f t="shared" si="120"/>
        <v>0.41112214498510424</v>
      </c>
      <c r="N1930" t="str">
        <f t="shared" si="121"/>
        <v>05</v>
      </c>
      <c r="O1930">
        <f t="shared" si="122"/>
        <v>2024</v>
      </c>
      <c r="P1930" s="8">
        <f t="shared" si="123"/>
        <v>15.9</v>
      </c>
    </row>
    <row r="1931" spans="1:16" x14ac:dyDescent="0.3">
      <c r="A1931" s="2" t="s">
        <v>3314</v>
      </c>
      <c r="B1931" s="4">
        <v>45433</v>
      </c>
      <c r="C1931" s="2" t="s">
        <v>3315</v>
      </c>
      <c r="D1931" s="2" t="s">
        <v>28</v>
      </c>
      <c r="E1931" s="2" t="s">
        <v>20</v>
      </c>
      <c r="F1931" s="2" t="s">
        <v>21</v>
      </c>
      <c r="G1931" s="6">
        <v>2</v>
      </c>
      <c r="H1931" s="8">
        <v>73514</v>
      </c>
      <c r="I1931" s="10">
        <v>0.2</v>
      </c>
      <c r="J1931" s="8">
        <v>117622.39999999999</v>
      </c>
      <c r="K1931" s="8">
        <v>112139.69</v>
      </c>
      <c r="L1931" s="8">
        <v>5482.71</v>
      </c>
      <c r="M1931" s="10">
        <f t="shared" si="120"/>
        <v>4.6612805043937215E-2</v>
      </c>
      <c r="N1931" t="str">
        <f t="shared" si="121"/>
        <v>05</v>
      </c>
      <c r="O1931">
        <f t="shared" si="122"/>
        <v>2024</v>
      </c>
      <c r="P1931" s="8">
        <f t="shared" si="123"/>
        <v>29405.600000000002</v>
      </c>
    </row>
    <row r="1932" spans="1:16" x14ac:dyDescent="0.3">
      <c r="A1932" s="2" t="s">
        <v>3316</v>
      </c>
      <c r="B1932" s="4">
        <v>45433</v>
      </c>
      <c r="C1932" s="2" t="s">
        <v>244</v>
      </c>
      <c r="D1932" s="2" t="s">
        <v>48</v>
      </c>
      <c r="E1932" s="2" t="s">
        <v>49</v>
      </c>
      <c r="F1932" s="2" t="s">
        <v>21</v>
      </c>
      <c r="G1932" s="6">
        <v>1</v>
      </c>
      <c r="H1932" s="8">
        <v>91</v>
      </c>
      <c r="I1932" s="10">
        <v>0</v>
      </c>
      <c r="J1932" s="8">
        <v>91</v>
      </c>
      <c r="K1932" s="8">
        <v>56.34</v>
      </c>
      <c r="L1932" s="8">
        <v>34.659999999999997</v>
      </c>
      <c r="M1932" s="10">
        <f t="shared" si="120"/>
        <v>0.38087912087912085</v>
      </c>
      <c r="N1932" t="str">
        <f t="shared" si="121"/>
        <v>05</v>
      </c>
      <c r="O1932">
        <f t="shared" si="122"/>
        <v>2024</v>
      </c>
      <c r="P1932" s="8">
        <f t="shared" si="123"/>
        <v>0</v>
      </c>
    </row>
    <row r="1933" spans="1:16" x14ac:dyDescent="0.3">
      <c r="A1933" s="2" t="s">
        <v>3317</v>
      </c>
      <c r="B1933" s="4">
        <v>45433</v>
      </c>
      <c r="C1933" s="2" t="s">
        <v>3318</v>
      </c>
      <c r="D1933" s="2" t="s">
        <v>28</v>
      </c>
      <c r="E1933" s="2" t="s">
        <v>20</v>
      </c>
      <c r="F1933" s="2" t="s">
        <v>21</v>
      </c>
      <c r="G1933" s="6">
        <v>1</v>
      </c>
      <c r="H1933" s="8">
        <v>78155</v>
      </c>
      <c r="I1933" s="10">
        <v>0</v>
      </c>
      <c r="J1933" s="8">
        <v>78155</v>
      </c>
      <c r="K1933" s="8">
        <v>55217.37</v>
      </c>
      <c r="L1933" s="8">
        <v>22937.63</v>
      </c>
      <c r="M1933" s="10">
        <f t="shared" si="120"/>
        <v>0.29348896423773274</v>
      </c>
      <c r="N1933" t="str">
        <f t="shared" si="121"/>
        <v>05</v>
      </c>
      <c r="O1933">
        <f t="shared" si="122"/>
        <v>2024</v>
      </c>
      <c r="P1933" s="8">
        <f t="shared" si="123"/>
        <v>0</v>
      </c>
    </row>
    <row r="1934" spans="1:16" x14ac:dyDescent="0.3">
      <c r="A1934" s="2" t="s">
        <v>3319</v>
      </c>
      <c r="B1934" s="4">
        <v>45433</v>
      </c>
      <c r="C1934" s="2" t="s">
        <v>3320</v>
      </c>
      <c r="D1934" s="2" t="s">
        <v>41</v>
      </c>
      <c r="E1934" s="2" t="s">
        <v>42</v>
      </c>
      <c r="F1934" s="2" t="s">
        <v>21</v>
      </c>
      <c r="G1934" s="6">
        <v>1</v>
      </c>
      <c r="H1934" s="8">
        <v>324</v>
      </c>
      <c r="I1934" s="10">
        <v>0.1</v>
      </c>
      <c r="J1934" s="8">
        <v>291.60000000000002</v>
      </c>
      <c r="K1934" s="8">
        <v>228.69</v>
      </c>
      <c r="L1934" s="8">
        <v>62.91</v>
      </c>
      <c r="M1934" s="10">
        <f t="shared" si="120"/>
        <v>0.21574074074074071</v>
      </c>
      <c r="N1934" t="str">
        <f t="shared" si="121"/>
        <v>05</v>
      </c>
      <c r="O1934">
        <f t="shared" si="122"/>
        <v>2024</v>
      </c>
      <c r="P1934" s="8">
        <f t="shared" si="123"/>
        <v>32.4</v>
      </c>
    </row>
    <row r="1935" spans="1:16" x14ac:dyDescent="0.3">
      <c r="A1935" s="2" t="s">
        <v>3321</v>
      </c>
      <c r="B1935" s="4">
        <v>45434</v>
      </c>
      <c r="C1935" s="2" t="s">
        <v>1586</v>
      </c>
      <c r="D1935" s="2" t="s">
        <v>24</v>
      </c>
      <c r="E1935" s="2" t="s">
        <v>20</v>
      </c>
      <c r="F1935" s="2" t="s">
        <v>25</v>
      </c>
      <c r="G1935" s="6">
        <v>2</v>
      </c>
      <c r="H1935" s="8">
        <v>3485</v>
      </c>
      <c r="I1935" s="10">
        <v>0.05</v>
      </c>
      <c r="J1935" s="8">
        <v>6621.5</v>
      </c>
      <c r="K1935" s="8">
        <v>4157.6000000000004</v>
      </c>
      <c r="L1935" s="8">
        <v>2463.9</v>
      </c>
      <c r="M1935" s="10">
        <f t="shared" si="120"/>
        <v>0.37210601827380502</v>
      </c>
      <c r="N1935" t="str">
        <f t="shared" si="121"/>
        <v>05</v>
      </c>
      <c r="O1935">
        <f t="shared" si="122"/>
        <v>2024</v>
      </c>
      <c r="P1935" s="8">
        <f t="shared" si="123"/>
        <v>348.5</v>
      </c>
    </row>
    <row r="1936" spans="1:16" x14ac:dyDescent="0.3">
      <c r="A1936" s="2" t="s">
        <v>3322</v>
      </c>
      <c r="B1936" s="4">
        <v>45434</v>
      </c>
      <c r="C1936" s="2" t="s">
        <v>3323</v>
      </c>
      <c r="D1936" s="2" t="s">
        <v>52</v>
      </c>
      <c r="E1936" s="2" t="s">
        <v>42</v>
      </c>
      <c r="F1936" s="2" t="s">
        <v>32</v>
      </c>
      <c r="G1936" s="6">
        <v>5</v>
      </c>
      <c r="H1936" s="8">
        <v>1043</v>
      </c>
      <c r="I1936" s="10">
        <v>0</v>
      </c>
      <c r="J1936" s="8">
        <v>5215</v>
      </c>
      <c r="K1936" s="8">
        <v>4178.57</v>
      </c>
      <c r="L1936" s="8">
        <v>1036.43</v>
      </c>
      <c r="M1936" s="10">
        <f t="shared" si="120"/>
        <v>0.19874017257909876</v>
      </c>
      <c r="N1936" t="str">
        <f t="shared" si="121"/>
        <v>05</v>
      </c>
      <c r="O1936">
        <f t="shared" si="122"/>
        <v>2024</v>
      </c>
      <c r="P1936" s="8">
        <f t="shared" si="123"/>
        <v>0</v>
      </c>
    </row>
    <row r="1937" spans="1:16" x14ac:dyDescent="0.3">
      <c r="A1937" s="2" t="s">
        <v>3324</v>
      </c>
      <c r="B1937" s="4">
        <v>45434</v>
      </c>
      <c r="C1937" s="2" t="s">
        <v>425</v>
      </c>
      <c r="D1937" s="2" t="s">
        <v>57</v>
      </c>
      <c r="E1937" s="2" t="s">
        <v>20</v>
      </c>
      <c r="F1937" s="2" t="s">
        <v>32</v>
      </c>
      <c r="G1937" s="6">
        <v>2</v>
      </c>
      <c r="H1937" s="8">
        <v>25909</v>
      </c>
      <c r="I1937" s="10">
        <v>0.1</v>
      </c>
      <c r="J1937" s="8">
        <v>46636.2</v>
      </c>
      <c r="K1937" s="8">
        <v>30836.58</v>
      </c>
      <c r="L1937" s="8">
        <v>15799.62</v>
      </c>
      <c r="M1937" s="10">
        <f t="shared" si="120"/>
        <v>0.33878446357121722</v>
      </c>
      <c r="N1937" t="str">
        <f t="shared" si="121"/>
        <v>05</v>
      </c>
      <c r="O1937">
        <f t="shared" si="122"/>
        <v>2024</v>
      </c>
      <c r="P1937" s="8">
        <f t="shared" si="123"/>
        <v>5181.8</v>
      </c>
    </row>
    <row r="1938" spans="1:16" x14ac:dyDescent="0.3">
      <c r="A1938" s="2" t="s">
        <v>3325</v>
      </c>
      <c r="B1938" s="4">
        <v>45434</v>
      </c>
      <c r="C1938" s="2" t="s">
        <v>2188</v>
      </c>
      <c r="D1938" s="2" t="s">
        <v>57</v>
      </c>
      <c r="E1938" s="2" t="s">
        <v>20</v>
      </c>
      <c r="F1938" s="2" t="s">
        <v>21</v>
      </c>
      <c r="G1938" s="6">
        <v>1</v>
      </c>
      <c r="H1938" s="8">
        <v>32670</v>
      </c>
      <c r="I1938" s="10">
        <v>0.05</v>
      </c>
      <c r="J1938" s="8">
        <v>31036.5</v>
      </c>
      <c r="K1938" s="8">
        <v>23497.03</v>
      </c>
      <c r="L1938" s="8">
        <v>7539.47</v>
      </c>
      <c r="M1938" s="10">
        <f t="shared" si="120"/>
        <v>0.24292268780307058</v>
      </c>
      <c r="N1938" t="str">
        <f t="shared" si="121"/>
        <v>05</v>
      </c>
      <c r="O1938">
        <f t="shared" si="122"/>
        <v>2024</v>
      </c>
      <c r="P1938" s="8">
        <f t="shared" si="123"/>
        <v>1633.5</v>
      </c>
    </row>
    <row r="1939" spans="1:16" x14ac:dyDescent="0.3">
      <c r="A1939" s="2" t="s">
        <v>3326</v>
      </c>
      <c r="B1939" s="4">
        <v>45434</v>
      </c>
      <c r="C1939" s="2" t="s">
        <v>3327</v>
      </c>
      <c r="D1939" s="2" t="s">
        <v>64</v>
      </c>
      <c r="E1939" s="2" t="s">
        <v>36</v>
      </c>
      <c r="F1939" s="2" t="s">
        <v>43</v>
      </c>
      <c r="G1939" s="6">
        <v>2</v>
      </c>
      <c r="H1939" s="8">
        <v>10380</v>
      </c>
      <c r="I1939" s="10">
        <v>0.05</v>
      </c>
      <c r="J1939" s="8">
        <v>19722</v>
      </c>
      <c r="K1939" s="8">
        <v>16406.419999999998</v>
      </c>
      <c r="L1939" s="8">
        <v>3315.58</v>
      </c>
      <c r="M1939" s="10">
        <f t="shared" si="120"/>
        <v>0.16811580975560286</v>
      </c>
      <c r="N1939" t="str">
        <f t="shared" si="121"/>
        <v>05</v>
      </c>
      <c r="O1939">
        <f t="shared" si="122"/>
        <v>2024</v>
      </c>
      <c r="P1939" s="8">
        <f t="shared" si="123"/>
        <v>1038</v>
      </c>
    </row>
    <row r="1940" spans="1:16" x14ac:dyDescent="0.3">
      <c r="A1940" s="2" t="s">
        <v>3328</v>
      </c>
      <c r="B1940" s="4">
        <v>45434</v>
      </c>
      <c r="C1940" s="2" t="s">
        <v>993</v>
      </c>
      <c r="D1940" s="2" t="s">
        <v>57</v>
      </c>
      <c r="E1940" s="2" t="s">
        <v>20</v>
      </c>
      <c r="F1940" s="2" t="s">
        <v>32</v>
      </c>
      <c r="G1940" s="6">
        <v>1</v>
      </c>
      <c r="H1940" s="8">
        <v>22111</v>
      </c>
      <c r="I1940" s="10">
        <v>0</v>
      </c>
      <c r="J1940" s="8">
        <v>22111</v>
      </c>
      <c r="K1940" s="8">
        <v>14061.38</v>
      </c>
      <c r="L1940" s="8">
        <v>8049.62</v>
      </c>
      <c r="M1940" s="10">
        <f t="shared" si="120"/>
        <v>0.36405499525123242</v>
      </c>
      <c r="N1940" t="str">
        <f t="shared" si="121"/>
        <v>05</v>
      </c>
      <c r="O1940">
        <f t="shared" si="122"/>
        <v>2024</v>
      </c>
      <c r="P1940" s="8">
        <f t="shared" si="123"/>
        <v>0</v>
      </c>
    </row>
    <row r="1941" spans="1:16" x14ac:dyDescent="0.3">
      <c r="A1941" s="2" t="s">
        <v>3329</v>
      </c>
      <c r="B1941" s="4">
        <v>45434</v>
      </c>
      <c r="C1941" s="2" t="s">
        <v>661</v>
      </c>
      <c r="D1941" s="2" t="s">
        <v>99</v>
      </c>
      <c r="E1941" s="2" t="s">
        <v>15</v>
      </c>
      <c r="F1941" s="2" t="s">
        <v>43</v>
      </c>
      <c r="G1941" s="6">
        <v>3</v>
      </c>
      <c r="H1941" s="8">
        <v>1008</v>
      </c>
      <c r="I1941" s="10">
        <v>0.05</v>
      </c>
      <c r="J1941" s="8">
        <v>2872.8</v>
      </c>
      <c r="K1941" s="8">
        <v>1736.1</v>
      </c>
      <c r="L1941" s="8">
        <v>1136.7</v>
      </c>
      <c r="M1941" s="10">
        <f t="shared" si="120"/>
        <v>0.39567669172932329</v>
      </c>
      <c r="N1941" t="str">
        <f t="shared" si="121"/>
        <v>05</v>
      </c>
      <c r="O1941">
        <f t="shared" si="122"/>
        <v>2024</v>
      </c>
      <c r="P1941" s="8">
        <f t="shared" si="123"/>
        <v>151.20000000000002</v>
      </c>
    </row>
    <row r="1942" spans="1:16" x14ac:dyDescent="0.3">
      <c r="A1942" s="2" t="s">
        <v>3330</v>
      </c>
      <c r="B1942" s="4">
        <v>45434</v>
      </c>
      <c r="C1942" s="2" t="s">
        <v>1156</v>
      </c>
      <c r="D1942" s="2" t="s">
        <v>41</v>
      </c>
      <c r="E1942" s="2" t="s">
        <v>42</v>
      </c>
      <c r="F1942" s="2" t="s">
        <v>25</v>
      </c>
      <c r="G1942" s="6">
        <v>3</v>
      </c>
      <c r="H1942" s="8">
        <v>343</v>
      </c>
      <c r="I1942" s="10">
        <v>0.1</v>
      </c>
      <c r="J1942" s="8">
        <v>926.1</v>
      </c>
      <c r="K1942" s="8">
        <v>731.58</v>
      </c>
      <c r="L1942" s="8">
        <v>194.52</v>
      </c>
      <c r="M1942" s="10">
        <f t="shared" si="120"/>
        <v>0.21004211208292842</v>
      </c>
      <c r="N1942" t="str">
        <f t="shared" si="121"/>
        <v>05</v>
      </c>
      <c r="O1942">
        <f t="shared" si="122"/>
        <v>2024</v>
      </c>
      <c r="P1942" s="8">
        <f t="shared" si="123"/>
        <v>102.9</v>
      </c>
    </row>
    <row r="1943" spans="1:16" x14ac:dyDescent="0.3">
      <c r="A1943" s="2" t="s">
        <v>3331</v>
      </c>
      <c r="B1943" s="4">
        <v>45434</v>
      </c>
      <c r="C1943" s="2" t="s">
        <v>144</v>
      </c>
      <c r="D1943" s="2" t="s">
        <v>64</v>
      </c>
      <c r="E1943" s="2" t="s">
        <v>36</v>
      </c>
      <c r="F1943" s="2" t="s">
        <v>16</v>
      </c>
      <c r="G1943" s="6">
        <v>1</v>
      </c>
      <c r="H1943" s="8">
        <v>8992</v>
      </c>
      <c r="I1943" s="10">
        <v>0.05</v>
      </c>
      <c r="J1943" s="8">
        <v>8542.4</v>
      </c>
      <c r="K1943" s="8">
        <v>5407.24</v>
      </c>
      <c r="L1943" s="8">
        <v>3135.16</v>
      </c>
      <c r="M1943" s="10">
        <f t="shared" si="120"/>
        <v>0.36701161266154708</v>
      </c>
      <c r="N1943" t="str">
        <f t="shared" si="121"/>
        <v>05</v>
      </c>
      <c r="O1943">
        <f t="shared" si="122"/>
        <v>2024</v>
      </c>
      <c r="P1943" s="8">
        <f t="shared" si="123"/>
        <v>449.6</v>
      </c>
    </row>
    <row r="1944" spans="1:16" x14ac:dyDescent="0.3">
      <c r="A1944" s="2" t="s">
        <v>3332</v>
      </c>
      <c r="B1944" s="4">
        <v>45434</v>
      </c>
      <c r="C1944" s="2" t="s">
        <v>3333</v>
      </c>
      <c r="D1944" s="2" t="s">
        <v>52</v>
      </c>
      <c r="E1944" s="2" t="s">
        <v>42</v>
      </c>
      <c r="F1944" s="2" t="s">
        <v>16</v>
      </c>
      <c r="G1944" s="6">
        <v>2</v>
      </c>
      <c r="H1944" s="8">
        <v>2992</v>
      </c>
      <c r="I1944" s="10">
        <v>0.15</v>
      </c>
      <c r="J1944" s="8">
        <v>5086.3999999999996</v>
      </c>
      <c r="K1944" s="8">
        <v>3911.45</v>
      </c>
      <c r="L1944" s="8">
        <v>1174.95</v>
      </c>
      <c r="M1944" s="10">
        <f t="shared" si="120"/>
        <v>0.23099834853727591</v>
      </c>
      <c r="N1944" t="str">
        <f t="shared" si="121"/>
        <v>05</v>
      </c>
      <c r="O1944">
        <f t="shared" si="122"/>
        <v>2024</v>
      </c>
      <c r="P1944" s="8">
        <f t="shared" si="123"/>
        <v>897.6</v>
      </c>
    </row>
    <row r="1945" spans="1:16" x14ac:dyDescent="0.3">
      <c r="A1945" s="2" t="s">
        <v>3334</v>
      </c>
      <c r="B1945" s="4">
        <v>45434</v>
      </c>
      <c r="C1945" s="2" t="s">
        <v>3335</v>
      </c>
      <c r="D1945" s="2" t="s">
        <v>76</v>
      </c>
      <c r="E1945" s="2" t="s">
        <v>15</v>
      </c>
      <c r="F1945" s="2" t="s">
        <v>16</v>
      </c>
      <c r="G1945" s="6">
        <v>1</v>
      </c>
      <c r="H1945" s="8">
        <v>4574</v>
      </c>
      <c r="I1945" s="10">
        <v>0.1</v>
      </c>
      <c r="J1945" s="8">
        <v>4116.6000000000004</v>
      </c>
      <c r="K1945" s="8">
        <v>2920.96</v>
      </c>
      <c r="L1945" s="8">
        <v>1195.6400000000001</v>
      </c>
      <c r="M1945" s="10">
        <f t="shared" si="120"/>
        <v>0.29044356993635523</v>
      </c>
      <c r="N1945" t="str">
        <f t="shared" si="121"/>
        <v>05</v>
      </c>
      <c r="O1945">
        <f t="shared" si="122"/>
        <v>2024</v>
      </c>
      <c r="P1945" s="8">
        <f t="shared" si="123"/>
        <v>457.40000000000003</v>
      </c>
    </row>
    <row r="1946" spans="1:16" x14ac:dyDescent="0.3">
      <c r="A1946" s="2" t="s">
        <v>3336</v>
      </c>
      <c r="B1946" s="4">
        <v>45434</v>
      </c>
      <c r="C1946" s="2" t="s">
        <v>3337</v>
      </c>
      <c r="D1946" s="2" t="s">
        <v>24</v>
      </c>
      <c r="E1946" s="2" t="s">
        <v>20</v>
      </c>
      <c r="F1946" s="2" t="s">
        <v>43</v>
      </c>
      <c r="G1946" s="6">
        <v>1</v>
      </c>
      <c r="H1946" s="8">
        <v>3474</v>
      </c>
      <c r="I1946" s="10">
        <v>0.1</v>
      </c>
      <c r="J1946" s="8">
        <v>3126.6</v>
      </c>
      <c r="K1946" s="8">
        <v>2293.6799999999998</v>
      </c>
      <c r="L1946" s="8">
        <v>832.92</v>
      </c>
      <c r="M1946" s="10">
        <f t="shared" si="120"/>
        <v>0.2663980042218384</v>
      </c>
      <c r="N1946" t="str">
        <f t="shared" si="121"/>
        <v>05</v>
      </c>
      <c r="O1946">
        <f t="shared" si="122"/>
        <v>2024</v>
      </c>
      <c r="P1946" s="8">
        <f t="shared" si="123"/>
        <v>347.40000000000003</v>
      </c>
    </row>
    <row r="1947" spans="1:16" x14ac:dyDescent="0.3">
      <c r="A1947" s="2" t="s">
        <v>3338</v>
      </c>
      <c r="B1947" s="4">
        <v>45434</v>
      </c>
      <c r="C1947" s="2" t="s">
        <v>1757</v>
      </c>
      <c r="D1947" s="2" t="s">
        <v>41</v>
      </c>
      <c r="E1947" s="2" t="s">
        <v>42</v>
      </c>
      <c r="F1947" s="2" t="s">
        <v>25</v>
      </c>
      <c r="G1947" s="6">
        <v>3</v>
      </c>
      <c r="H1947" s="8">
        <v>344</v>
      </c>
      <c r="I1947" s="10">
        <v>0.1</v>
      </c>
      <c r="J1947" s="8">
        <v>928.8</v>
      </c>
      <c r="K1947" s="8">
        <v>583.87</v>
      </c>
      <c r="L1947" s="8">
        <v>344.93</v>
      </c>
      <c r="M1947" s="10">
        <f t="shared" si="120"/>
        <v>0.37137166236003449</v>
      </c>
      <c r="N1947" t="str">
        <f t="shared" si="121"/>
        <v>05</v>
      </c>
      <c r="O1947">
        <f t="shared" si="122"/>
        <v>2024</v>
      </c>
      <c r="P1947" s="8">
        <f t="shared" si="123"/>
        <v>103.2</v>
      </c>
    </row>
    <row r="1948" spans="1:16" x14ac:dyDescent="0.3">
      <c r="A1948" s="2" t="s">
        <v>3339</v>
      </c>
      <c r="B1948" s="4">
        <v>45434</v>
      </c>
      <c r="C1948" s="2" t="s">
        <v>3340</v>
      </c>
      <c r="D1948" s="2" t="s">
        <v>31</v>
      </c>
      <c r="E1948" s="2" t="s">
        <v>20</v>
      </c>
      <c r="F1948" s="2" t="s">
        <v>43</v>
      </c>
      <c r="G1948" s="6">
        <v>1</v>
      </c>
      <c r="H1948" s="8">
        <v>10471</v>
      </c>
      <c r="I1948" s="10">
        <v>0.05</v>
      </c>
      <c r="J1948" s="8">
        <v>9947.4500000000007</v>
      </c>
      <c r="K1948" s="8">
        <v>7316.3</v>
      </c>
      <c r="L1948" s="8">
        <v>2631.15</v>
      </c>
      <c r="M1948" s="10">
        <f t="shared" si="120"/>
        <v>0.26450497363645958</v>
      </c>
      <c r="N1948" t="str">
        <f t="shared" si="121"/>
        <v>05</v>
      </c>
      <c r="O1948">
        <f t="shared" si="122"/>
        <v>2024</v>
      </c>
      <c r="P1948" s="8">
        <f t="shared" si="123"/>
        <v>523.55000000000007</v>
      </c>
    </row>
    <row r="1949" spans="1:16" x14ac:dyDescent="0.3">
      <c r="A1949" s="2" t="s">
        <v>3341</v>
      </c>
      <c r="B1949" s="4">
        <v>45434</v>
      </c>
      <c r="C1949" s="2" t="s">
        <v>1272</v>
      </c>
      <c r="D1949" s="2" t="s">
        <v>76</v>
      </c>
      <c r="E1949" s="2" t="s">
        <v>15</v>
      </c>
      <c r="F1949" s="2" t="s">
        <v>25</v>
      </c>
      <c r="G1949" s="6">
        <v>2</v>
      </c>
      <c r="H1949" s="8">
        <v>5909</v>
      </c>
      <c r="I1949" s="10">
        <v>0.1</v>
      </c>
      <c r="J1949" s="8">
        <v>10636.2</v>
      </c>
      <c r="K1949" s="8">
        <v>8736.86</v>
      </c>
      <c r="L1949" s="8">
        <v>1899.34</v>
      </c>
      <c r="M1949" s="10">
        <f t="shared" si="120"/>
        <v>0.17857317463003702</v>
      </c>
      <c r="N1949" t="str">
        <f t="shared" si="121"/>
        <v>05</v>
      </c>
      <c r="O1949">
        <f t="shared" si="122"/>
        <v>2024</v>
      </c>
      <c r="P1949" s="8">
        <f t="shared" si="123"/>
        <v>1181.8</v>
      </c>
    </row>
    <row r="1950" spans="1:16" x14ac:dyDescent="0.3">
      <c r="A1950" s="2" t="s">
        <v>3342</v>
      </c>
      <c r="B1950" s="4">
        <v>45434</v>
      </c>
      <c r="C1950" s="2" t="s">
        <v>3343</v>
      </c>
      <c r="D1950" s="2" t="s">
        <v>31</v>
      </c>
      <c r="E1950" s="2" t="s">
        <v>20</v>
      </c>
      <c r="F1950" s="2" t="s">
        <v>32</v>
      </c>
      <c r="G1950" s="6">
        <v>1</v>
      </c>
      <c r="H1950" s="8">
        <v>20430</v>
      </c>
      <c r="I1950" s="10">
        <v>0.05</v>
      </c>
      <c r="J1950" s="8">
        <v>19408.5</v>
      </c>
      <c r="K1950" s="8">
        <v>12865.39</v>
      </c>
      <c r="L1950" s="8">
        <v>6543.11</v>
      </c>
      <c r="M1950" s="10">
        <f t="shared" si="120"/>
        <v>0.3371260014941907</v>
      </c>
      <c r="N1950" t="str">
        <f t="shared" si="121"/>
        <v>05</v>
      </c>
      <c r="O1950">
        <f t="shared" si="122"/>
        <v>2024</v>
      </c>
      <c r="P1950" s="8">
        <f t="shared" si="123"/>
        <v>1021.5</v>
      </c>
    </row>
    <row r="1951" spans="1:16" x14ac:dyDescent="0.3">
      <c r="A1951" s="2" t="s">
        <v>3344</v>
      </c>
      <c r="B1951" s="4">
        <v>45434</v>
      </c>
      <c r="C1951" s="2" t="s">
        <v>3345</v>
      </c>
      <c r="D1951" s="2" t="s">
        <v>24</v>
      </c>
      <c r="E1951" s="2" t="s">
        <v>20</v>
      </c>
      <c r="F1951" s="2" t="s">
        <v>32</v>
      </c>
      <c r="G1951" s="6">
        <v>1</v>
      </c>
      <c r="H1951" s="8">
        <v>2292</v>
      </c>
      <c r="I1951" s="10">
        <v>0.05</v>
      </c>
      <c r="J1951" s="8">
        <v>2177.4</v>
      </c>
      <c r="K1951" s="8">
        <v>1609.99</v>
      </c>
      <c r="L1951" s="8">
        <v>567.41</v>
      </c>
      <c r="M1951" s="10">
        <f t="shared" si="120"/>
        <v>0.26059061265729766</v>
      </c>
      <c r="N1951" t="str">
        <f t="shared" si="121"/>
        <v>05</v>
      </c>
      <c r="O1951">
        <f t="shared" si="122"/>
        <v>2024</v>
      </c>
      <c r="P1951" s="8">
        <f t="shared" si="123"/>
        <v>114.60000000000001</v>
      </c>
    </row>
    <row r="1952" spans="1:16" x14ac:dyDescent="0.3">
      <c r="A1952" s="2" t="s">
        <v>3346</v>
      </c>
      <c r="B1952" s="4">
        <v>45434</v>
      </c>
      <c r="C1952" s="2" t="s">
        <v>1698</v>
      </c>
      <c r="D1952" s="2" t="s">
        <v>130</v>
      </c>
      <c r="E1952" s="2" t="s">
        <v>36</v>
      </c>
      <c r="F1952" s="2" t="s">
        <v>21</v>
      </c>
      <c r="G1952" s="6">
        <v>2</v>
      </c>
      <c r="H1952" s="8">
        <v>7277</v>
      </c>
      <c r="I1952" s="10">
        <v>0.05</v>
      </c>
      <c r="J1952" s="8">
        <v>13826.3</v>
      </c>
      <c r="K1952" s="8">
        <v>8890.35</v>
      </c>
      <c r="L1952" s="8">
        <v>4935.95</v>
      </c>
      <c r="M1952" s="10">
        <f t="shared" si="120"/>
        <v>0.35699717205615383</v>
      </c>
      <c r="N1952" t="str">
        <f t="shared" si="121"/>
        <v>05</v>
      </c>
      <c r="O1952">
        <f t="shared" si="122"/>
        <v>2024</v>
      </c>
      <c r="P1952" s="8">
        <f t="shared" si="123"/>
        <v>727.7</v>
      </c>
    </row>
    <row r="1953" spans="1:16" x14ac:dyDescent="0.3">
      <c r="A1953" s="2" t="s">
        <v>3347</v>
      </c>
      <c r="B1953" s="4">
        <v>45434</v>
      </c>
      <c r="C1953" s="2" t="s">
        <v>3183</v>
      </c>
      <c r="D1953" s="2" t="s">
        <v>28</v>
      </c>
      <c r="E1953" s="2" t="s">
        <v>20</v>
      </c>
      <c r="F1953" s="2" t="s">
        <v>25</v>
      </c>
      <c r="G1953" s="6">
        <v>5</v>
      </c>
      <c r="H1953" s="8">
        <v>73248</v>
      </c>
      <c r="I1953" s="10">
        <v>0</v>
      </c>
      <c r="J1953" s="8">
        <v>366240</v>
      </c>
      <c r="K1953" s="8">
        <v>211040.07</v>
      </c>
      <c r="L1953" s="8">
        <v>155199.93</v>
      </c>
      <c r="M1953" s="10">
        <f t="shared" si="120"/>
        <v>0.42376564547837481</v>
      </c>
      <c r="N1953" t="str">
        <f t="shared" si="121"/>
        <v>05</v>
      </c>
      <c r="O1953">
        <f t="shared" si="122"/>
        <v>2024</v>
      </c>
      <c r="P1953" s="8">
        <f t="shared" si="123"/>
        <v>0</v>
      </c>
    </row>
    <row r="1954" spans="1:16" x14ac:dyDescent="0.3">
      <c r="A1954" s="2" t="s">
        <v>3348</v>
      </c>
      <c r="B1954" s="4">
        <v>45435</v>
      </c>
      <c r="C1954" s="2" t="s">
        <v>949</v>
      </c>
      <c r="D1954" s="2" t="s">
        <v>52</v>
      </c>
      <c r="E1954" s="2" t="s">
        <v>42</v>
      </c>
      <c r="F1954" s="2" t="s">
        <v>25</v>
      </c>
      <c r="G1954" s="6">
        <v>3</v>
      </c>
      <c r="H1954" s="8">
        <v>1528</v>
      </c>
      <c r="I1954" s="10">
        <v>0.2</v>
      </c>
      <c r="J1954" s="8">
        <v>3667.2</v>
      </c>
      <c r="K1954" s="8">
        <v>3474.45</v>
      </c>
      <c r="L1954" s="8">
        <v>192.75</v>
      </c>
      <c r="M1954" s="10">
        <f t="shared" si="120"/>
        <v>5.2560536649214659E-2</v>
      </c>
      <c r="N1954" t="str">
        <f t="shared" si="121"/>
        <v>05</v>
      </c>
      <c r="O1954">
        <f t="shared" si="122"/>
        <v>2024</v>
      </c>
      <c r="P1954" s="8">
        <f t="shared" si="123"/>
        <v>916.80000000000007</v>
      </c>
    </row>
    <row r="1955" spans="1:16" x14ac:dyDescent="0.3">
      <c r="A1955" s="2" t="s">
        <v>3349</v>
      </c>
      <c r="B1955" s="4">
        <v>45435</v>
      </c>
      <c r="C1955" s="2" t="s">
        <v>1982</v>
      </c>
      <c r="D1955" s="2" t="s">
        <v>48</v>
      </c>
      <c r="E1955" s="2" t="s">
        <v>49</v>
      </c>
      <c r="F1955" s="2" t="s">
        <v>21</v>
      </c>
      <c r="G1955" s="6">
        <v>1</v>
      </c>
      <c r="H1955" s="8">
        <v>153</v>
      </c>
      <c r="I1955" s="10">
        <v>0.1</v>
      </c>
      <c r="J1955" s="8">
        <v>137.69999999999999</v>
      </c>
      <c r="K1955" s="8">
        <v>89.96</v>
      </c>
      <c r="L1955" s="8">
        <v>47.74</v>
      </c>
      <c r="M1955" s="10">
        <f t="shared" si="120"/>
        <v>0.34669571532316634</v>
      </c>
      <c r="N1955" t="str">
        <f t="shared" si="121"/>
        <v>05</v>
      </c>
      <c r="O1955">
        <f t="shared" si="122"/>
        <v>2024</v>
      </c>
      <c r="P1955" s="8">
        <f t="shared" si="123"/>
        <v>15.3</v>
      </c>
    </row>
    <row r="1956" spans="1:16" x14ac:dyDescent="0.3">
      <c r="A1956" s="2" t="s">
        <v>3350</v>
      </c>
      <c r="B1956" s="4">
        <v>45435</v>
      </c>
      <c r="C1956" s="2" t="s">
        <v>66</v>
      </c>
      <c r="D1956" s="2" t="s">
        <v>24</v>
      </c>
      <c r="E1956" s="2" t="s">
        <v>20</v>
      </c>
      <c r="F1956" s="2" t="s">
        <v>43</v>
      </c>
      <c r="G1956" s="6">
        <v>3</v>
      </c>
      <c r="H1956" s="8">
        <v>2216</v>
      </c>
      <c r="I1956" s="10">
        <v>0.05</v>
      </c>
      <c r="J1956" s="8">
        <v>6315.6</v>
      </c>
      <c r="K1956" s="8">
        <v>4124.58</v>
      </c>
      <c r="L1956" s="8">
        <v>2191.02</v>
      </c>
      <c r="M1956" s="10">
        <f t="shared" si="120"/>
        <v>0.34692190765722969</v>
      </c>
      <c r="N1956" t="str">
        <f t="shared" si="121"/>
        <v>05</v>
      </c>
      <c r="O1956">
        <f t="shared" si="122"/>
        <v>2024</v>
      </c>
      <c r="P1956" s="8">
        <f t="shared" si="123"/>
        <v>332.40000000000003</v>
      </c>
    </row>
    <row r="1957" spans="1:16" x14ac:dyDescent="0.3">
      <c r="A1957" s="2" t="s">
        <v>3351</v>
      </c>
      <c r="B1957" s="4">
        <v>45435</v>
      </c>
      <c r="C1957" s="2" t="s">
        <v>3352</v>
      </c>
      <c r="D1957" s="2" t="s">
        <v>57</v>
      </c>
      <c r="E1957" s="2" t="s">
        <v>20</v>
      </c>
      <c r="F1957" s="2" t="s">
        <v>25</v>
      </c>
      <c r="G1957" s="6">
        <v>3</v>
      </c>
      <c r="H1957" s="8">
        <v>18271</v>
      </c>
      <c r="I1957" s="10">
        <v>0.1</v>
      </c>
      <c r="J1957" s="8">
        <v>49331.7</v>
      </c>
      <c r="K1957" s="8">
        <v>32172.46</v>
      </c>
      <c r="L1957" s="8">
        <v>17159.240000000002</v>
      </c>
      <c r="M1957" s="10">
        <f t="shared" si="120"/>
        <v>0.34783394855640498</v>
      </c>
      <c r="N1957" t="str">
        <f t="shared" si="121"/>
        <v>05</v>
      </c>
      <c r="O1957">
        <f t="shared" si="122"/>
        <v>2024</v>
      </c>
      <c r="P1957" s="8">
        <f t="shared" si="123"/>
        <v>5481.3</v>
      </c>
    </row>
    <row r="1958" spans="1:16" x14ac:dyDescent="0.3">
      <c r="A1958" s="2" t="s">
        <v>3353</v>
      </c>
      <c r="B1958" s="4">
        <v>45435</v>
      </c>
      <c r="C1958" s="2" t="s">
        <v>3354</v>
      </c>
      <c r="D1958" s="2" t="s">
        <v>48</v>
      </c>
      <c r="E1958" s="2" t="s">
        <v>49</v>
      </c>
      <c r="F1958" s="2" t="s">
        <v>25</v>
      </c>
      <c r="G1958" s="6">
        <v>2</v>
      </c>
      <c r="H1958" s="8">
        <v>180</v>
      </c>
      <c r="I1958" s="10">
        <v>0.2</v>
      </c>
      <c r="J1958" s="8">
        <v>288</v>
      </c>
      <c r="K1958" s="8">
        <v>199.96</v>
      </c>
      <c r="L1958" s="8">
        <v>88.04</v>
      </c>
      <c r="M1958" s="10">
        <f t="shared" si="120"/>
        <v>0.30569444444444449</v>
      </c>
      <c r="N1958" t="str">
        <f t="shared" si="121"/>
        <v>05</v>
      </c>
      <c r="O1958">
        <f t="shared" si="122"/>
        <v>2024</v>
      </c>
      <c r="P1958" s="8">
        <f t="shared" si="123"/>
        <v>72</v>
      </c>
    </row>
    <row r="1959" spans="1:16" x14ac:dyDescent="0.3">
      <c r="A1959" s="2" t="s">
        <v>3355</v>
      </c>
      <c r="B1959" s="4">
        <v>45435</v>
      </c>
      <c r="C1959" s="2" t="s">
        <v>3356</v>
      </c>
      <c r="D1959" s="2" t="s">
        <v>57</v>
      </c>
      <c r="E1959" s="2" t="s">
        <v>20</v>
      </c>
      <c r="F1959" s="2" t="s">
        <v>21</v>
      </c>
      <c r="G1959" s="6">
        <v>1</v>
      </c>
      <c r="H1959" s="8">
        <v>26446</v>
      </c>
      <c r="I1959" s="10">
        <v>0.05</v>
      </c>
      <c r="J1959" s="8">
        <v>25123.7</v>
      </c>
      <c r="K1959" s="8">
        <v>18582.61</v>
      </c>
      <c r="L1959" s="8">
        <v>6541.09</v>
      </c>
      <c r="M1959" s="10">
        <f t="shared" si="120"/>
        <v>0.26035536167045459</v>
      </c>
      <c r="N1959" t="str">
        <f t="shared" si="121"/>
        <v>05</v>
      </c>
      <c r="O1959">
        <f t="shared" si="122"/>
        <v>2024</v>
      </c>
      <c r="P1959" s="8">
        <f t="shared" si="123"/>
        <v>1322.3000000000002</v>
      </c>
    </row>
    <row r="1960" spans="1:16" x14ac:dyDescent="0.3">
      <c r="A1960" s="2" t="s">
        <v>3357</v>
      </c>
      <c r="B1960" s="4">
        <v>45435</v>
      </c>
      <c r="C1960" s="2" t="s">
        <v>890</v>
      </c>
      <c r="D1960" s="2" t="s">
        <v>35</v>
      </c>
      <c r="E1960" s="2" t="s">
        <v>36</v>
      </c>
      <c r="F1960" s="2" t="s">
        <v>25</v>
      </c>
      <c r="G1960" s="6">
        <v>1</v>
      </c>
      <c r="H1960" s="8">
        <v>8749</v>
      </c>
      <c r="I1960" s="10">
        <v>0</v>
      </c>
      <c r="J1960" s="8">
        <v>8749</v>
      </c>
      <c r="K1960" s="8">
        <v>5486.42</v>
      </c>
      <c r="L1960" s="8">
        <v>3262.58</v>
      </c>
      <c r="M1960" s="10">
        <f t="shared" si="120"/>
        <v>0.37290890387472853</v>
      </c>
      <c r="N1960" t="str">
        <f t="shared" si="121"/>
        <v>05</v>
      </c>
      <c r="O1960">
        <f t="shared" si="122"/>
        <v>2024</v>
      </c>
      <c r="P1960" s="8">
        <f t="shared" si="123"/>
        <v>0</v>
      </c>
    </row>
    <row r="1961" spans="1:16" x14ac:dyDescent="0.3">
      <c r="A1961" s="2" t="s">
        <v>3358</v>
      </c>
      <c r="B1961" s="4">
        <v>45435</v>
      </c>
      <c r="C1961" s="2" t="s">
        <v>3359</v>
      </c>
      <c r="D1961" s="2" t="s">
        <v>64</v>
      </c>
      <c r="E1961" s="2" t="s">
        <v>36</v>
      </c>
      <c r="F1961" s="2" t="s">
        <v>32</v>
      </c>
      <c r="G1961" s="6">
        <v>1</v>
      </c>
      <c r="H1961" s="8">
        <v>5892</v>
      </c>
      <c r="I1961" s="10">
        <v>0.05</v>
      </c>
      <c r="J1961" s="8">
        <v>5597.4</v>
      </c>
      <c r="K1961" s="8">
        <v>4143.3500000000004</v>
      </c>
      <c r="L1961" s="8">
        <v>1454.05</v>
      </c>
      <c r="M1961" s="10">
        <f t="shared" si="120"/>
        <v>0.25977239432593707</v>
      </c>
      <c r="N1961" t="str">
        <f t="shared" si="121"/>
        <v>05</v>
      </c>
      <c r="O1961">
        <f t="shared" si="122"/>
        <v>2024</v>
      </c>
      <c r="P1961" s="8">
        <f t="shared" si="123"/>
        <v>294.60000000000002</v>
      </c>
    </row>
    <row r="1962" spans="1:16" x14ac:dyDescent="0.3">
      <c r="A1962" s="2" t="s">
        <v>3360</v>
      </c>
      <c r="B1962" s="4">
        <v>45435</v>
      </c>
      <c r="C1962" s="2" t="s">
        <v>1925</v>
      </c>
      <c r="D1962" s="2" t="s">
        <v>28</v>
      </c>
      <c r="E1962" s="2" t="s">
        <v>20</v>
      </c>
      <c r="F1962" s="2" t="s">
        <v>32</v>
      </c>
      <c r="G1962" s="6">
        <v>1</v>
      </c>
      <c r="H1962" s="8">
        <v>60460</v>
      </c>
      <c r="I1962" s="10">
        <v>0.15</v>
      </c>
      <c r="J1962" s="8">
        <v>51391</v>
      </c>
      <c r="K1962" s="8">
        <v>36272.46</v>
      </c>
      <c r="L1962" s="8">
        <v>15118.54</v>
      </c>
      <c r="M1962" s="10">
        <f t="shared" si="120"/>
        <v>0.29418653071549494</v>
      </c>
      <c r="N1962" t="str">
        <f t="shared" si="121"/>
        <v>05</v>
      </c>
      <c r="O1962">
        <f t="shared" si="122"/>
        <v>2024</v>
      </c>
      <c r="P1962" s="8">
        <f t="shared" si="123"/>
        <v>9069</v>
      </c>
    </row>
    <row r="1963" spans="1:16" x14ac:dyDescent="0.3">
      <c r="A1963" s="2" t="s">
        <v>3361</v>
      </c>
      <c r="B1963" s="4">
        <v>45435</v>
      </c>
      <c r="C1963" s="2" t="s">
        <v>1897</v>
      </c>
      <c r="D1963" s="2" t="s">
        <v>41</v>
      </c>
      <c r="E1963" s="2" t="s">
        <v>42</v>
      </c>
      <c r="F1963" s="2" t="s">
        <v>43</v>
      </c>
      <c r="G1963" s="6">
        <v>3</v>
      </c>
      <c r="H1963" s="8">
        <v>423</v>
      </c>
      <c r="I1963" s="10">
        <v>0.05</v>
      </c>
      <c r="J1963" s="8">
        <v>1205.55</v>
      </c>
      <c r="K1963" s="8">
        <v>936.36</v>
      </c>
      <c r="L1963" s="8">
        <v>269.19</v>
      </c>
      <c r="M1963" s="10">
        <f t="shared" si="120"/>
        <v>0.2232922732362822</v>
      </c>
      <c r="N1963" t="str">
        <f t="shared" si="121"/>
        <v>05</v>
      </c>
      <c r="O1963">
        <f t="shared" si="122"/>
        <v>2024</v>
      </c>
      <c r="P1963" s="8">
        <f t="shared" si="123"/>
        <v>63.45</v>
      </c>
    </row>
    <row r="1964" spans="1:16" x14ac:dyDescent="0.3">
      <c r="A1964" s="2" t="s">
        <v>3362</v>
      </c>
      <c r="B1964" s="4">
        <v>45436</v>
      </c>
      <c r="C1964" s="2" t="s">
        <v>3363</v>
      </c>
      <c r="D1964" s="2" t="s">
        <v>28</v>
      </c>
      <c r="E1964" s="2" t="s">
        <v>20</v>
      </c>
      <c r="F1964" s="2" t="s">
        <v>43</v>
      </c>
      <c r="G1964" s="6">
        <v>3</v>
      </c>
      <c r="H1964" s="8">
        <v>74878</v>
      </c>
      <c r="I1964" s="10">
        <v>0.1</v>
      </c>
      <c r="J1964" s="8">
        <v>202170.6</v>
      </c>
      <c r="K1964" s="8">
        <v>171461.71</v>
      </c>
      <c r="L1964" s="8">
        <v>30708.89</v>
      </c>
      <c r="M1964" s="10">
        <f t="shared" si="120"/>
        <v>0.15189592354180081</v>
      </c>
      <c r="N1964" t="str">
        <f t="shared" si="121"/>
        <v>05</v>
      </c>
      <c r="O1964">
        <f t="shared" si="122"/>
        <v>2024</v>
      </c>
      <c r="P1964" s="8">
        <f t="shared" si="123"/>
        <v>22463.4</v>
      </c>
    </row>
    <row r="1965" spans="1:16" x14ac:dyDescent="0.3">
      <c r="A1965" s="2" t="s">
        <v>3364</v>
      </c>
      <c r="B1965" s="4">
        <v>45436</v>
      </c>
      <c r="C1965" s="2" t="s">
        <v>154</v>
      </c>
      <c r="D1965" s="2" t="s">
        <v>48</v>
      </c>
      <c r="E1965" s="2" t="s">
        <v>49</v>
      </c>
      <c r="F1965" s="2" t="s">
        <v>32</v>
      </c>
      <c r="G1965" s="6">
        <v>1</v>
      </c>
      <c r="H1965" s="8">
        <v>88</v>
      </c>
      <c r="I1965" s="10">
        <v>0.05</v>
      </c>
      <c r="J1965" s="8">
        <v>83.6</v>
      </c>
      <c r="K1965" s="8">
        <v>71.650000000000006</v>
      </c>
      <c r="L1965" s="8">
        <v>11.95</v>
      </c>
      <c r="M1965" s="10">
        <f t="shared" si="120"/>
        <v>0.14294258373205743</v>
      </c>
      <c r="N1965" t="str">
        <f t="shared" si="121"/>
        <v>05</v>
      </c>
      <c r="O1965">
        <f t="shared" si="122"/>
        <v>2024</v>
      </c>
      <c r="P1965" s="8">
        <f t="shared" si="123"/>
        <v>4.4000000000000004</v>
      </c>
    </row>
    <row r="1966" spans="1:16" x14ac:dyDescent="0.3">
      <c r="A1966" s="2" t="s">
        <v>3365</v>
      </c>
      <c r="B1966" s="4">
        <v>45436</v>
      </c>
      <c r="C1966" s="2" t="s">
        <v>3366</v>
      </c>
      <c r="D1966" s="2" t="s">
        <v>76</v>
      </c>
      <c r="E1966" s="2" t="s">
        <v>15</v>
      </c>
      <c r="F1966" s="2" t="s">
        <v>16</v>
      </c>
      <c r="G1966" s="6">
        <v>2</v>
      </c>
      <c r="H1966" s="8">
        <v>5698</v>
      </c>
      <c r="I1966" s="10">
        <v>0.15</v>
      </c>
      <c r="J1966" s="8">
        <v>9686.6</v>
      </c>
      <c r="K1966" s="8">
        <v>8230.73</v>
      </c>
      <c r="L1966" s="8">
        <v>1455.87</v>
      </c>
      <c r="M1966" s="10">
        <f t="shared" si="120"/>
        <v>0.15029731794437676</v>
      </c>
      <c r="N1966" t="str">
        <f t="shared" si="121"/>
        <v>05</v>
      </c>
      <c r="O1966">
        <f t="shared" si="122"/>
        <v>2024</v>
      </c>
      <c r="P1966" s="8">
        <f t="shared" si="123"/>
        <v>1709.3999999999999</v>
      </c>
    </row>
    <row r="1967" spans="1:16" x14ac:dyDescent="0.3">
      <c r="A1967" s="2" t="s">
        <v>3367</v>
      </c>
      <c r="B1967" s="4">
        <v>45436</v>
      </c>
      <c r="C1967" s="2" t="s">
        <v>3132</v>
      </c>
      <c r="D1967" s="2" t="s">
        <v>24</v>
      </c>
      <c r="E1967" s="2" t="s">
        <v>20</v>
      </c>
      <c r="F1967" s="2" t="s">
        <v>32</v>
      </c>
      <c r="G1967" s="6">
        <v>2</v>
      </c>
      <c r="H1967" s="8">
        <v>4713</v>
      </c>
      <c r="I1967" s="10">
        <v>0.05</v>
      </c>
      <c r="J1967" s="8">
        <v>8954.7000000000007</v>
      </c>
      <c r="K1967" s="8">
        <v>6139.69</v>
      </c>
      <c r="L1967" s="8">
        <v>2815.01</v>
      </c>
      <c r="M1967" s="10">
        <f t="shared" si="120"/>
        <v>0.31436117346198084</v>
      </c>
      <c r="N1967" t="str">
        <f t="shared" si="121"/>
        <v>05</v>
      </c>
      <c r="O1967">
        <f t="shared" si="122"/>
        <v>2024</v>
      </c>
      <c r="P1967" s="8">
        <f t="shared" si="123"/>
        <v>471.3</v>
      </c>
    </row>
    <row r="1968" spans="1:16" x14ac:dyDescent="0.3">
      <c r="A1968" s="2" t="s">
        <v>3368</v>
      </c>
      <c r="B1968" s="4">
        <v>45436</v>
      </c>
      <c r="C1968" s="2" t="s">
        <v>3369</v>
      </c>
      <c r="D1968" s="2" t="s">
        <v>28</v>
      </c>
      <c r="E1968" s="2" t="s">
        <v>20</v>
      </c>
      <c r="F1968" s="2" t="s">
        <v>32</v>
      </c>
      <c r="G1968" s="6">
        <v>3</v>
      </c>
      <c r="H1968" s="8">
        <v>65311</v>
      </c>
      <c r="I1968" s="10">
        <v>0.1</v>
      </c>
      <c r="J1968" s="8">
        <v>176339.7</v>
      </c>
      <c r="K1968" s="8">
        <v>128570.09</v>
      </c>
      <c r="L1968" s="8">
        <v>47769.61</v>
      </c>
      <c r="M1968" s="10">
        <f t="shared" si="120"/>
        <v>0.27089537976984196</v>
      </c>
      <c r="N1968" t="str">
        <f t="shared" si="121"/>
        <v>05</v>
      </c>
      <c r="O1968">
        <f t="shared" si="122"/>
        <v>2024</v>
      </c>
      <c r="P1968" s="8">
        <f t="shared" si="123"/>
        <v>19593.3</v>
      </c>
    </row>
    <row r="1969" spans="1:16" x14ac:dyDescent="0.3">
      <c r="A1969" s="2" t="s">
        <v>3370</v>
      </c>
      <c r="B1969" s="4">
        <v>45436</v>
      </c>
      <c r="C1969" s="2" t="s">
        <v>2368</v>
      </c>
      <c r="D1969" s="2" t="s">
        <v>48</v>
      </c>
      <c r="E1969" s="2" t="s">
        <v>49</v>
      </c>
      <c r="F1969" s="2" t="s">
        <v>43</v>
      </c>
      <c r="G1969" s="6">
        <v>1</v>
      </c>
      <c r="H1969" s="8">
        <v>243</v>
      </c>
      <c r="I1969" s="10">
        <v>0.05</v>
      </c>
      <c r="J1969" s="8">
        <v>230.85</v>
      </c>
      <c r="K1969" s="8">
        <v>177.61</v>
      </c>
      <c r="L1969" s="8">
        <v>53.24</v>
      </c>
      <c r="M1969" s="10">
        <f t="shared" si="120"/>
        <v>0.23062594758501193</v>
      </c>
      <c r="N1969" t="str">
        <f t="shared" si="121"/>
        <v>05</v>
      </c>
      <c r="O1969">
        <f t="shared" si="122"/>
        <v>2024</v>
      </c>
      <c r="P1969" s="8">
        <f t="shared" si="123"/>
        <v>12.15</v>
      </c>
    </row>
    <row r="1970" spans="1:16" x14ac:dyDescent="0.3">
      <c r="A1970" s="2" t="s">
        <v>3371</v>
      </c>
      <c r="B1970" s="4">
        <v>45436</v>
      </c>
      <c r="C1970" s="2" t="s">
        <v>3372</v>
      </c>
      <c r="D1970" s="2" t="s">
        <v>57</v>
      </c>
      <c r="E1970" s="2" t="s">
        <v>20</v>
      </c>
      <c r="F1970" s="2" t="s">
        <v>32</v>
      </c>
      <c r="G1970" s="6">
        <v>3</v>
      </c>
      <c r="H1970" s="8">
        <v>18393</v>
      </c>
      <c r="I1970" s="10">
        <v>0</v>
      </c>
      <c r="J1970" s="8">
        <v>55179</v>
      </c>
      <c r="K1970" s="8">
        <v>36109.11</v>
      </c>
      <c r="L1970" s="8">
        <v>19069.89</v>
      </c>
      <c r="M1970" s="10">
        <f t="shared" si="120"/>
        <v>0.34560050019028976</v>
      </c>
      <c r="N1970" t="str">
        <f t="shared" si="121"/>
        <v>05</v>
      </c>
      <c r="O1970">
        <f t="shared" si="122"/>
        <v>2024</v>
      </c>
      <c r="P1970" s="8">
        <f t="shared" si="123"/>
        <v>0</v>
      </c>
    </row>
    <row r="1971" spans="1:16" x14ac:dyDescent="0.3">
      <c r="A1971" s="2" t="s">
        <v>3373</v>
      </c>
      <c r="B1971" s="4">
        <v>45436</v>
      </c>
      <c r="C1971" s="2" t="s">
        <v>3033</v>
      </c>
      <c r="D1971" s="2" t="s">
        <v>19</v>
      </c>
      <c r="E1971" s="2" t="s">
        <v>20</v>
      </c>
      <c r="F1971" s="2" t="s">
        <v>21</v>
      </c>
      <c r="G1971" s="6">
        <v>1</v>
      </c>
      <c r="H1971" s="8">
        <v>2477</v>
      </c>
      <c r="I1971" s="10">
        <v>0.1</v>
      </c>
      <c r="J1971" s="8">
        <v>2229.3000000000002</v>
      </c>
      <c r="K1971" s="8">
        <v>1471.82</v>
      </c>
      <c r="L1971" s="8">
        <v>757.48</v>
      </c>
      <c r="M1971" s="10">
        <f t="shared" si="120"/>
        <v>0.33978378863320324</v>
      </c>
      <c r="N1971" t="str">
        <f t="shared" si="121"/>
        <v>05</v>
      </c>
      <c r="O1971">
        <f t="shared" si="122"/>
        <v>2024</v>
      </c>
      <c r="P1971" s="8">
        <f t="shared" si="123"/>
        <v>247.70000000000002</v>
      </c>
    </row>
    <row r="1972" spans="1:16" x14ac:dyDescent="0.3">
      <c r="A1972" s="2" t="s">
        <v>3374</v>
      </c>
      <c r="B1972" s="4">
        <v>45436</v>
      </c>
      <c r="C1972" s="2" t="s">
        <v>3375</v>
      </c>
      <c r="D1972" s="2" t="s">
        <v>76</v>
      </c>
      <c r="E1972" s="2" t="s">
        <v>15</v>
      </c>
      <c r="F1972" s="2" t="s">
        <v>16</v>
      </c>
      <c r="G1972" s="6">
        <v>2</v>
      </c>
      <c r="H1972" s="8">
        <v>2499</v>
      </c>
      <c r="I1972" s="10">
        <v>0.05</v>
      </c>
      <c r="J1972" s="8">
        <v>4748.1000000000004</v>
      </c>
      <c r="K1972" s="8">
        <v>3123.09</v>
      </c>
      <c r="L1972" s="8">
        <v>1625.01</v>
      </c>
      <c r="M1972" s="10">
        <f t="shared" si="120"/>
        <v>0.34224426612750358</v>
      </c>
      <c r="N1972" t="str">
        <f t="shared" si="121"/>
        <v>05</v>
      </c>
      <c r="O1972">
        <f t="shared" si="122"/>
        <v>2024</v>
      </c>
      <c r="P1972" s="8">
        <f t="shared" si="123"/>
        <v>249.9</v>
      </c>
    </row>
    <row r="1973" spans="1:16" x14ac:dyDescent="0.3">
      <c r="A1973" s="2" t="s">
        <v>3376</v>
      </c>
      <c r="B1973" s="4">
        <v>45436</v>
      </c>
      <c r="C1973" s="2" t="s">
        <v>2251</v>
      </c>
      <c r="D1973" s="2" t="s">
        <v>64</v>
      </c>
      <c r="E1973" s="2" t="s">
        <v>36</v>
      </c>
      <c r="F1973" s="2" t="s">
        <v>32</v>
      </c>
      <c r="G1973" s="6">
        <v>1</v>
      </c>
      <c r="H1973" s="8">
        <v>6183</v>
      </c>
      <c r="I1973" s="10">
        <v>0.15</v>
      </c>
      <c r="J1973" s="8">
        <v>5255.55</v>
      </c>
      <c r="K1973" s="8">
        <v>3718.26</v>
      </c>
      <c r="L1973" s="8">
        <v>1537.29</v>
      </c>
      <c r="M1973" s="10">
        <f t="shared" si="120"/>
        <v>0.29250792019864713</v>
      </c>
      <c r="N1973" t="str">
        <f t="shared" si="121"/>
        <v>05</v>
      </c>
      <c r="O1973">
        <f t="shared" si="122"/>
        <v>2024</v>
      </c>
      <c r="P1973" s="8">
        <f t="shared" si="123"/>
        <v>927.44999999999993</v>
      </c>
    </row>
    <row r="1974" spans="1:16" x14ac:dyDescent="0.3">
      <c r="A1974" s="2" t="s">
        <v>3377</v>
      </c>
      <c r="B1974" s="4">
        <v>45436</v>
      </c>
      <c r="C1974" s="2" t="s">
        <v>3378</v>
      </c>
      <c r="D1974" s="2" t="s">
        <v>31</v>
      </c>
      <c r="E1974" s="2" t="s">
        <v>20</v>
      </c>
      <c r="F1974" s="2" t="s">
        <v>43</v>
      </c>
      <c r="G1974" s="6">
        <v>1</v>
      </c>
      <c r="H1974" s="8">
        <v>13428</v>
      </c>
      <c r="I1974" s="10">
        <v>0.1</v>
      </c>
      <c r="J1974" s="8">
        <v>12085.2</v>
      </c>
      <c r="K1974" s="8">
        <v>9615.35</v>
      </c>
      <c r="L1974" s="8">
        <v>2469.85</v>
      </c>
      <c r="M1974" s="10">
        <f t="shared" si="120"/>
        <v>0.20436980769867275</v>
      </c>
      <c r="N1974" t="str">
        <f t="shared" si="121"/>
        <v>05</v>
      </c>
      <c r="O1974">
        <f t="shared" si="122"/>
        <v>2024</v>
      </c>
      <c r="P1974" s="8">
        <f t="shared" si="123"/>
        <v>1342.8000000000002</v>
      </c>
    </row>
    <row r="1975" spans="1:16" x14ac:dyDescent="0.3">
      <c r="A1975" s="2" t="s">
        <v>3379</v>
      </c>
      <c r="B1975" s="4">
        <v>45436</v>
      </c>
      <c r="C1975" s="2" t="s">
        <v>3380</v>
      </c>
      <c r="D1975" s="2" t="s">
        <v>28</v>
      </c>
      <c r="E1975" s="2" t="s">
        <v>20</v>
      </c>
      <c r="F1975" s="2" t="s">
        <v>25</v>
      </c>
      <c r="G1975" s="6">
        <v>3</v>
      </c>
      <c r="H1975" s="8">
        <v>70032</v>
      </c>
      <c r="I1975" s="10">
        <v>0</v>
      </c>
      <c r="J1975" s="8">
        <v>210096</v>
      </c>
      <c r="K1975" s="8">
        <v>139060.5</v>
      </c>
      <c r="L1975" s="8">
        <v>71035.5</v>
      </c>
      <c r="M1975" s="10">
        <f t="shared" si="120"/>
        <v>0.33810972127027644</v>
      </c>
      <c r="N1975" t="str">
        <f t="shared" si="121"/>
        <v>05</v>
      </c>
      <c r="O1975">
        <f t="shared" si="122"/>
        <v>2024</v>
      </c>
      <c r="P1975" s="8">
        <f t="shared" si="123"/>
        <v>0</v>
      </c>
    </row>
    <row r="1976" spans="1:16" x14ac:dyDescent="0.3">
      <c r="A1976" s="2" t="s">
        <v>3381</v>
      </c>
      <c r="B1976" s="4">
        <v>45436</v>
      </c>
      <c r="C1976" s="2" t="s">
        <v>2193</v>
      </c>
      <c r="D1976" s="2" t="s">
        <v>19</v>
      </c>
      <c r="E1976" s="2" t="s">
        <v>20</v>
      </c>
      <c r="F1976" s="2" t="s">
        <v>21</v>
      </c>
      <c r="G1976" s="6">
        <v>1</v>
      </c>
      <c r="H1976" s="8">
        <v>1775</v>
      </c>
      <c r="I1976" s="10">
        <v>0.1</v>
      </c>
      <c r="J1976" s="8">
        <v>1597.5</v>
      </c>
      <c r="K1976" s="8">
        <v>1398.36</v>
      </c>
      <c r="L1976" s="8">
        <v>199.14</v>
      </c>
      <c r="M1976" s="10">
        <f t="shared" si="120"/>
        <v>0.12465727699530516</v>
      </c>
      <c r="N1976" t="str">
        <f t="shared" si="121"/>
        <v>05</v>
      </c>
      <c r="O1976">
        <f t="shared" si="122"/>
        <v>2024</v>
      </c>
      <c r="P1976" s="8">
        <f t="shared" si="123"/>
        <v>177.5</v>
      </c>
    </row>
    <row r="1977" spans="1:16" x14ac:dyDescent="0.3">
      <c r="A1977" s="2" t="s">
        <v>3382</v>
      </c>
      <c r="B1977" s="4">
        <v>45436</v>
      </c>
      <c r="C1977" s="2" t="s">
        <v>1465</v>
      </c>
      <c r="D1977" s="2" t="s">
        <v>48</v>
      </c>
      <c r="E1977" s="2" t="s">
        <v>49</v>
      </c>
      <c r="F1977" s="2" t="s">
        <v>25</v>
      </c>
      <c r="G1977" s="6">
        <v>3</v>
      </c>
      <c r="H1977" s="8">
        <v>220</v>
      </c>
      <c r="I1977" s="10">
        <v>0.05</v>
      </c>
      <c r="J1977" s="8">
        <v>627</v>
      </c>
      <c r="K1977" s="8">
        <v>504.23</v>
      </c>
      <c r="L1977" s="8">
        <v>122.77</v>
      </c>
      <c r="M1977" s="10">
        <f t="shared" si="120"/>
        <v>0.1958054226475279</v>
      </c>
      <c r="N1977" t="str">
        <f t="shared" si="121"/>
        <v>05</v>
      </c>
      <c r="O1977">
        <f t="shared" si="122"/>
        <v>2024</v>
      </c>
      <c r="P1977" s="8">
        <f t="shared" si="123"/>
        <v>33</v>
      </c>
    </row>
    <row r="1978" spans="1:16" x14ac:dyDescent="0.3">
      <c r="A1978" s="2" t="s">
        <v>3383</v>
      </c>
      <c r="B1978" s="4">
        <v>45436</v>
      </c>
      <c r="C1978" s="2" t="s">
        <v>3354</v>
      </c>
      <c r="D1978" s="2" t="s">
        <v>14</v>
      </c>
      <c r="E1978" s="2" t="s">
        <v>15</v>
      </c>
      <c r="F1978" s="2" t="s">
        <v>16</v>
      </c>
      <c r="G1978" s="6">
        <v>1</v>
      </c>
      <c r="H1978" s="8">
        <v>1384</v>
      </c>
      <c r="I1978" s="10">
        <v>0.05</v>
      </c>
      <c r="J1978" s="8">
        <v>1314.8</v>
      </c>
      <c r="K1978" s="8">
        <v>932.07</v>
      </c>
      <c r="L1978" s="8">
        <v>382.73</v>
      </c>
      <c r="M1978" s="10">
        <f t="shared" si="120"/>
        <v>0.29109370246425315</v>
      </c>
      <c r="N1978" t="str">
        <f t="shared" si="121"/>
        <v>05</v>
      </c>
      <c r="O1978">
        <f t="shared" si="122"/>
        <v>2024</v>
      </c>
      <c r="P1978" s="8">
        <f t="shared" si="123"/>
        <v>69.2</v>
      </c>
    </row>
    <row r="1979" spans="1:16" x14ac:dyDescent="0.3">
      <c r="A1979" s="2" t="s">
        <v>3384</v>
      </c>
      <c r="B1979" s="4">
        <v>45436</v>
      </c>
      <c r="C1979" s="2" t="s">
        <v>2620</v>
      </c>
      <c r="D1979" s="2" t="s">
        <v>28</v>
      </c>
      <c r="E1979" s="2" t="s">
        <v>20</v>
      </c>
      <c r="F1979" s="2" t="s">
        <v>32</v>
      </c>
      <c r="G1979" s="6">
        <v>1</v>
      </c>
      <c r="H1979" s="8">
        <v>74133</v>
      </c>
      <c r="I1979" s="10">
        <v>0.05</v>
      </c>
      <c r="J1979" s="8">
        <v>70426.350000000006</v>
      </c>
      <c r="K1979" s="8">
        <v>46420.9</v>
      </c>
      <c r="L1979" s="8">
        <v>24005.45</v>
      </c>
      <c r="M1979" s="10">
        <f t="shared" si="120"/>
        <v>0.34085892567199633</v>
      </c>
      <c r="N1979" t="str">
        <f t="shared" si="121"/>
        <v>05</v>
      </c>
      <c r="O1979">
        <f t="shared" si="122"/>
        <v>2024</v>
      </c>
      <c r="P1979" s="8">
        <f t="shared" si="123"/>
        <v>3706.65</v>
      </c>
    </row>
    <row r="1980" spans="1:16" x14ac:dyDescent="0.3">
      <c r="A1980" s="2" t="s">
        <v>3385</v>
      </c>
      <c r="B1980" s="4">
        <v>45436</v>
      </c>
      <c r="C1980" s="2" t="s">
        <v>396</v>
      </c>
      <c r="D1980" s="2" t="s">
        <v>31</v>
      </c>
      <c r="E1980" s="2" t="s">
        <v>20</v>
      </c>
      <c r="F1980" s="2" t="s">
        <v>21</v>
      </c>
      <c r="G1980" s="6">
        <v>4</v>
      </c>
      <c r="H1980" s="8">
        <v>17025</v>
      </c>
      <c r="I1980" s="10">
        <v>0.1</v>
      </c>
      <c r="J1980" s="8">
        <v>61290</v>
      </c>
      <c r="K1980" s="8">
        <v>50706.02</v>
      </c>
      <c r="L1980" s="8">
        <v>10583.98</v>
      </c>
      <c r="M1980" s="10">
        <f t="shared" si="120"/>
        <v>0.17268689835209658</v>
      </c>
      <c r="N1980" t="str">
        <f t="shared" si="121"/>
        <v>05</v>
      </c>
      <c r="O1980">
        <f t="shared" si="122"/>
        <v>2024</v>
      </c>
      <c r="P1980" s="8">
        <f t="shared" si="123"/>
        <v>6810</v>
      </c>
    </row>
    <row r="1981" spans="1:16" x14ac:dyDescent="0.3">
      <c r="A1981" s="2" t="s">
        <v>3386</v>
      </c>
      <c r="B1981" s="4">
        <v>45436</v>
      </c>
      <c r="C1981" s="2" t="s">
        <v>2034</v>
      </c>
      <c r="D1981" s="2" t="s">
        <v>48</v>
      </c>
      <c r="E1981" s="2" t="s">
        <v>49</v>
      </c>
      <c r="F1981" s="2" t="s">
        <v>25</v>
      </c>
      <c r="G1981" s="6">
        <v>2</v>
      </c>
      <c r="H1981" s="8">
        <v>115</v>
      </c>
      <c r="I1981" s="10">
        <v>0.05</v>
      </c>
      <c r="J1981" s="8">
        <v>218.5</v>
      </c>
      <c r="K1981" s="8">
        <v>165.45</v>
      </c>
      <c r="L1981" s="8">
        <v>53.05</v>
      </c>
      <c r="M1981" s="10">
        <f t="shared" si="120"/>
        <v>0.24279176201372996</v>
      </c>
      <c r="N1981" t="str">
        <f t="shared" si="121"/>
        <v>05</v>
      </c>
      <c r="O1981">
        <f t="shared" si="122"/>
        <v>2024</v>
      </c>
      <c r="P1981" s="8">
        <f t="shared" si="123"/>
        <v>11.5</v>
      </c>
    </row>
    <row r="1982" spans="1:16" x14ac:dyDescent="0.3">
      <c r="A1982" s="2" t="s">
        <v>3387</v>
      </c>
      <c r="B1982" s="4">
        <v>45437</v>
      </c>
      <c r="C1982" s="2" t="s">
        <v>3388</v>
      </c>
      <c r="D1982" s="2" t="s">
        <v>24</v>
      </c>
      <c r="E1982" s="2" t="s">
        <v>20</v>
      </c>
      <c r="F1982" s="2" t="s">
        <v>25</v>
      </c>
      <c r="G1982" s="6">
        <v>1</v>
      </c>
      <c r="H1982" s="8">
        <v>3939</v>
      </c>
      <c r="I1982" s="10">
        <v>0.05</v>
      </c>
      <c r="J1982" s="8">
        <v>3742.05</v>
      </c>
      <c r="K1982" s="8">
        <v>2338.08</v>
      </c>
      <c r="L1982" s="8">
        <v>1403.97</v>
      </c>
      <c r="M1982" s="10">
        <f t="shared" si="120"/>
        <v>0.37518739728223832</v>
      </c>
      <c r="N1982" t="str">
        <f t="shared" si="121"/>
        <v>05</v>
      </c>
      <c r="O1982">
        <f t="shared" si="122"/>
        <v>2024</v>
      </c>
      <c r="P1982" s="8">
        <f t="shared" si="123"/>
        <v>196.95000000000002</v>
      </c>
    </row>
    <row r="1983" spans="1:16" x14ac:dyDescent="0.3">
      <c r="A1983" s="2" t="s">
        <v>3389</v>
      </c>
      <c r="B1983" s="4">
        <v>45437</v>
      </c>
      <c r="C1983" s="2" t="s">
        <v>1444</v>
      </c>
      <c r="D1983" s="2" t="s">
        <v>64</v>
      </c>
      <c r="E1983" s="2" t="s">
        <v>36</v>
      </c>
      <c r="F1983" s="2" t="s">
        <v>21</v>
      </c>
      <c r="G1983" s="6">
        <v>1</v>
      </c>
      <c r="H1983" s="8">
        <v>6136</v>
      </c>
      <c r="I1983" s="10">
        <v>0.1</v>
      </c>
      <c r="J1983" s="8">
        <v>5522.4</v>
      </c>
      <c r="K1983" s="8">
        <v>4593.59</v>
      </c>
      <c r="L1983" s="8">
        <v>928.81</v>
      </c>
      <c r="M1983" s="10">
        <f t="shared" si="120"/>
        <v>0.16818955526582646</v>
      </c>
      <c r="N1983" t="str">
        <f t="shared" si="121"/>
        <v>05</v>
      </c>
      <c r="O1983">
        <f t="shared" si="122"/>
        <v>2024</v>
      </c>
      <c r="P1983" s="8">
        <f t="shared" si="123"/>
        <v>613.6</v>
      </c>
    </row>
    <row r="1984" spans="1:16" x14ac:dyDescent="0.3">
      <c r="A1984" s="2" t="s">
        <v>3390</v>
      </c>
      <c r="B1984" s="4">
        <v>45437</v>
      </c>
      <c r="C1984" s="2" t="s">
        <v>690</v>
      </c>
      <c r="D1984" s="2" t="s">
        <v>19</v>
      </c>
      <c r="E1984" s="2" t="s">
        <v>20</v>
      </c>
      <c r="F1984" s="2" t="s">
        <v>16</v>
      </c>
      <c r="G1984" s="6">
        <v>1</v>
      </c>
      <c r="H1984" s="8">
        <v>2517</v>
      </c>
      <c r="I1984" s="10">
        <v>0.1</v>
      </c>
      <c r="J1984" s="8">
        <v>2265.3000000000002</v>
      </c>
      <c r="K1984" s="8">
        <v>1618.07</v>
      </c>
      <c r="L1984" s="8">
        <v>647.23</v>
      </c>
      <c r="M1984" s="10">
        <f t="shared" si="120"/>
        <v>0.28571491634662072</v>
      </c>
      <c r="N1984" t="str">
        <f t="shared" si="121"/>
        <v>05</v>
      </c>
      <c r="O1984">
        <f t="shared" si="122"/>
        <v>2024</v>
      </c>
      <c r="P1984" s="8">
        <f t="shared" si="123"/>
        <v>251.70000000000002</v>
      </c>
    </row>
    <row r="1985" spans="1:16" x14ac:dyDescent="0.3">
      <c r="A1985" s="2" t="s">
        <v>3391</v>
      </c>
      <c r="B1985" s="4">
        <v>45437</v>
      </c>
      <c r="C1985" s="2" t="s">
        <v>2366</v>
      </c>
      <c r="D1985" s="2" t="s">
        <v>52</v>
      </c>
      <c r="E1985" s="2" t="s">
        <v>42</v>
      </c>
      <c r="F1985" s="2" t="s">
        <v>43</v>
      </c>
      <c r="G1985" s="6">
        <v>1</v>
      </c>
      <c r="H1985" s="8">
        <v>1114</v>
      </c>
      <c r="I1985" s="10">
        <v>0</v>
      </c>
      <c r="J1985" s="8">
        <v>1114</v>
      </c>
      <c r="K1985" s="8">
        <v>891.53</v>
      </c>
      <c r="L1985" s="8">
        <v>222.47</v>
      </c>
      <c r="M1985" s="10">
        <f t="shared" si="120"/>
        <v>0.19970377019748653</v>
      </c>
      <c r="N1985" t="str">
        <f t="shared" si="121"/>
        <v>05</v>
      </c>
      <c r="O1985">
        <f t="shared" si="122"/>
        <v>2024</v>
      </c>
      <c r="P1985" s="8">
        <f t="shared" si="123"/>
        <v>0</v>
      </c>
    </row>
    <row r="1986" spans="1:16" x14ac:dyDescent="0.3">
      <c r="A1986" s="2" t="s">
        <v>3392</v>
      </c>
      <c r="B1986" s="4">
        <v>45437</v>
      </c>
      <c r="C1986" s="2" t="s">
        <v>3126</v>
      </c>
      <c r="D1986" s="2" t="s">
        <v>64</v>
      </c>
      <c r="E1986" s="2" t="s">
        <v>36</v>
      </c>
      <c r="F1986" s="2" t="s">
        <v>21</v>
      </c>
      <c r="G1986" s="6">
        <v>4</v>
      </c>
      <c r="H1986" s="8">
        <v>12259</v>
      </c>
      <c r="I1986" s="10">
        <v>0</v>
      </c>
      <c r="J1986" s="8">
        <v>49036</v>
      </c>
      <c r="K1986" s="8">
        <v>26993.96</v>
      </c>
      <c r="L1986" s="8">
        <v>22042.04</v>
      </c>
      <c r="M1986" s="10">
        <f t="shared" si="120"/>
        <v>0.44950730075862633</v>
      </c>
      <c r="N1986" t="str">
        <f t="shared" si="121"/>
        <v>05</v>
      </c>
      <c r="O1986">
        <f t="shared" si="122"/>
        <v>2024</v>
      </c>
      <c r="P1986" s="8">
        <f t="shared" si="123"/>
        <v>0</v>
      </c>
    </row>
    <row r="1987" spans="1:16" x14ac:dyDescent="0.3">
      <c r="A1987" s="2" t="s">
        <v>3393</v>
      </c>
      <c r="B1987" s="4">
        <v>45437</v>
      </c>
      <c r="C1987" s="2" t="s">
        <v>1818</v>
      </c>
      <c r="D1987" s="2" t="s">
        <v>64</v>
      </c>
      <c r="E1987" s="2" t="s">
        <v>36</v>
      </c>
      <c r="F1987" s="2" t="s">
        <v>32</v>
      </c>
      <c r="G1987" s="6">
        <v>2</v>
      </c>
      <c r="H1987" s="8">
        <v>13977</v>
      </c>
      <c r="I1987" s="10">
        <v>0.1</v>
      </c>
      <c r="J1987" s="8">
        <v>25158.6</v>
      </c>
      <c r="K1987" s="8">
        <v>18703.61</v>
      </c>
      <c r="L1987" s="8">
        <v>6454.99</v>
      </c>
      <c r="M1987" s="10">
        <f t="shared" ref="M1987:M2050" si="124">L1987/J1987</f>
        <v>0.25657190781681016</v>
      </c>
      <c r="N1987" t="str">
        <f t="shared" ref="N1987:N2050" si="125">TEXT(B1987,"mm")</f>
        <v>05</v>
      </c>
      <c r="O1987">
        <f t="shared" ref="O1987:O2050" si="126">YEAR(B1987)</f>
        <v>2024</v>
      </c>
      <c r="P1987" s="8">
        <f t="shared" ref="P1987:P2050" si="127">G1987*H1987*I1987</f>
        <v>2795.4</v>
      </c>
    </row>
    <row r="1988" spans="1:16" x14ac:dyDescent="0.3">
      <c r="A1988" s="2" t="s">
        <v>3394</v>
      </c>
      <c r="B1988" s="4">
        <v>45437</v>
      </c>
      <c r="C1988" s="2" t="s">
        <v>3395</v>
      </c>
      <c r="D1988" s="2" t="s">
        <v>52</v>
      </c>
      <c r="E1988" s="2" t="s">
        <v>42</v>
      </c>
      <c r="F1988" s="2" t="s">
        <v>21</v>
      </c>
      <c r="G1988" s="6">
        <v>1</v>
      </c>
      <c r="H1988" s="8">
        <v>2427</v>
      </c>
      <c r="I1988" s="10">
        <v>0.15</v>
      </c>
      <c r="J1988" s="8">
        <v>2062.9499999999998</v>
      </c>
      <c r="K1988" s="8">
        <v>1570.28</v>
      </c>
      <c r="L1988" s="8">
        <v>492.67</v>
      </c>
      <c r="M1988" s="10">
        <f t="shared" si="124"/>
        <v>0.23881819724181394</v>
      </c>
      <c r="N1988" t="str">
        <f t="shared" si="125"/>
        <v>05</v>
      </c>
      <c r="O1988">
        <f t="shared" si="126"/>
        <v>2024</v>
      </c>
      <c r="P1988" s="8">
        <f t="shared" si="127"/>
        <v>364.05</v>
      </c>
    </row>
    <row r="1989" spans="1:16" x14ac:dyDescent="0.3">
      <c r="A1989" s="2" t="s">
        <v>3396</v>
      </c>
      <c r="B1989" s="4">
        <v>45437</v>
      </c>
      <c r="C1989" s="2" t="s">
        <v>2247</v>
      </c>
      <c r="D1989" s="2" t="s">
        <v>57</v>
      </c>
      <c r="E1989" s="2" t="s">
        <v>20</v>
      </c>
      <c r="F1989" s="2" t="s">
        <v>43</v>
      </c>
      <c r="G1989" s="6">
        <v>2</v>
      </c>
      <c r="H1989" s="8">
        <v>32251</v>
      </c>
      <c r="I1989" s="10">
        <v>0</v>
      </c>
      <c r="J1989" s="8">
        <v>64502</v>
      </c>
      <c r="K1989" s="8">
        <v>49347.49</v>
      </c>
      <c r="L1989" s="8">
        <v>15154.51</v>
      </c>
      <c r="M1989" s="10">
        <f t="shared" si="124"/>
        <v>0.2349463582524573</v>
      </c>
      <c r="N1989" t="str">
        <f t="shared" si="125"/>
        <v>05</v>
      </c>
      <c r="O1989">
        <f t="shared" si="126"/>
        <v>2024</v>
      </c>
      <c r="P1989" s="8">
        <f t="shared" si="127"/>
        <v>0</v>
      </c>
    </row>
    <row r="1990" spans="1:16" x14ac:dyDescent="0.3">
      <c r="A1990" s="2" t="s">
        <v>3397</v>
      </c>
      <c r="B1990" s="4">
        <v>45437</v>
      </c>
      <c r="C1990" s="2" t="s">
        <v>2230</v>
      </c>
      <c r="D1990" s="2" t="s">
        <v>14</v>
      </c>
      <c r="E1990" s="2" t="s">
        <v>15</v>
      </c>
      <c r="F1990" s="2" t="s">
        <v>21</v>
      </c>
      <c r="G1990" s="6">
        <v>5</v>
      </c>
      <c r="H1990" s="8">
        <v>774</v>
      </c>
      <c r="I1990" s="10">
        <v>0.1</v>
      </c>
      <c r="J1990" s="8">
        <v>3483</v>
      </c>
      <c r="K1990" s="8">
        <v>2249.36</v>
      </c>
      <c r="L1990" s="8">
        <v>1233.6400000000001</v>
      </c>
      <c r="M1990" s="10">
        <f t="shared" si="124"/>
        <v>0.35418891759977034</v>
      </c>
      <c r="N1990" t="str">
        <f t="shared" si="125"/>
        <v>05</v>
      </c>
      <c r="O1990">
        <f t="shared" si="126"/>
        <v>2024</v>
      </c>
      <c r="P1990" s="8">
        <f t="shared" si="127"/>
        <v>387</v>
      </c>
    </row>
    <row r="1991" spans="1:16" x14ac:dyDescent="0.3">
      <c r="A1991" s="2" t="s">
        <v>3398</v>
      </c>
      <c r="B1991" s="4">
        <v>45437</v>
      </c>
      <c r="C1991" s="2" t="s">
        <v>558</v>
      </c>
      <c r="D1991" s="2" t="s">
        <v>57</v>
      </c>
      <c r="E1991" s="2" t="s">
        <v>20</v>
      </c>
      <c r="F1991" s="2" t="s">
        <v>25</v>
      </c>
      <c r="G1991" s="6">
        <v>1</v>
      </c>
      <c r="H1991" s="8">
        <v>18064</v>
      </c>
      <c r="I1991" s="10">
        <v>0</v>
      </c>
      <c r="J1991" s="8">
        <v>18064</v>
      </c>
      <c r="K1991" s="8">
        <v>14269.36</v>
      </c>
      <c r="L1991" s="8">
        <v>3794.64</v>
      </c>
      <c r="M1991" s="10">
        <f t="shared" si="124"/>
        <v>0.21006643046944198</v>
      </c>
      <c r="N1991" t="str">
        <f t="shared" si="125"/>
        <v>05</v>
      </c>
      <c r="O1991">
        <f t="shared" si="126"/>
        <v>2024</v>
      </c>
      <c r="P1991" s="8">
        <f t="shared" si="127"/>
        <v>0</v>
      </c>
    </row>
    <row r="1992" spans="1:16" x14ac:dyDescent="0.3">
      <c r="A1992" s="2" t="s">
        <v>3399</v>
      </c>
      <c r="B1992" s="4">
        <v>45437</v>
      </c>
      <c r="C1992" s="2" t="s">
        <v>1424</v>
      </c>
      <c r="D1992" s="2" t="s">
        <v>48</v>
      </c>
      <c r="E1992" s="2" t="s">
        <v>49</v>
      </c>
      <c r="F1992" s="2" t="s">
        <v>25</v>
      </c>
      <c r="G1992" s="6">
        <v>1</v>
      </c>
      <c r="H1992" s="8">
        <v>93</v>
      </c>
      <c r="I1992" s="10">
        <v>0.15</v>
      </c>
      <c r="J1992" s="8">
        <v>79.05</v>
      </c>
      <c r="K1992" s="8">
        <v>56.77</v>
      </c>
      <c r="L1992" s="8">
        <v>22.28</v>
      </c>
      <c r="M1992" s="10">
        <f t="shared" si="124"/>
        <v>0.28184693232131564</v>
      </c>
      <c r="N1992" t="str">
        <f t="shared" si="125"/>
        <v>05</v>
      </c>
      <c r="O1992">
        <f t="shared" si="126"/>
        <v>2024</v>
      </c>
      <c r="P1992" s="8">
        <f t="shared" si="127"/>
        <v>13.95</v>
      </c>
    </row>
    <row r="1993" spans="1:16" x14ac:dyDescent="0.3">
      <c r="A1993" s="2" t="s">
        <v>3400</v>
      </c>
      <c r="B1993" s="4">
        <v>45437</v>
      </c>
      <c r="C1993" s="2" t="s">
        <v>3401</v>
      </c>
      <c r="D1993" s="2" t="s">
        <v>31</v>
      </c>
      <c r="E1993" s="2" t="s">
        <v>20</v>
      </c>
      <c r="F1993" s="2" t="s">
        <v>43</v>
      </c>
      <c r="G1993" s="6">
        <v>1</v>
      </c>
      <c r="H1993" s="8">
        <v>17032</v>
      </c>
      <c r="I1993" s="10">
        <v>0.1</v>
      </c>
      <c r="J1993" s="8">
        <v>15328.8</v>
      </c>
      <c r="K1993" s="8">
        <v>13300.51</v>
      </c>
      <c r="L1993" s="8">
        <v>2028.29</v>
      </c>
      <c r="M1993" s="10">
        <f t="shared" si="124"/>
        <v>0.13231890298001148</v>
      </c>
      <c r="N1993" t="str">
        <f t="shared" si="125"/>
        <v>05</v>
      </c>
      <c r="O1993">
        <f t="shared" si="126"/>
        <v>2024</v>
      </c>
      <c r="P1993" s="8">
        <f t="shared" si="127"/>
        <v>1703.2</v>
      </c>
    </row>
    <row r="1994" spans="1:16" x14ac:dyDescent="0.3">
      <c r="A1994" s="2" t="s">
        <v>3402</v>
      </c>
      <c r="B1994" s="4">
        <v>45437</v>
      </c>
      <c r="C1994" s="2" t="s">
        <v>2391</v>
      </c>
      <c r="D1994" s="2" t="s">
        <v>48</v>
      </c>
      <c r="E1994" s="2" t="s">
        <v>49</v>
      </c>
      <c r="F1994" s="2" t="s">
        <v>25</v>
      </c>
      <c r="G1994" s="6">
        <v>2</v>
      </c>
      <c r="H1994" s="8">
        <v>201</v>
      </c>
      <c r="I1994" s="10">
        <v>0.1</v>
      </c>
      <c r="J1994" s="8">
        <v>361.8</v>
      </c>
      <c r="K1994" s="8">
        <v>313.94</v>
      </c>
      <c r="L1994" s="8">
        <v>47.86</v>
      </c>
      <c r="M1994" s="10">
        <f t="shared" si="124"/>
        <v>0.13228302929795466</v>
      </c>
      <c r="N1994" t="str">
        <f t="shared" si="125"/>
        <v>05</v>
      </c>
      <c r="O1994">
        <f t="shared" si="126"/>
        <v>2024</v>
      </c>
      <c r="P1994" s="8">
        <f t="shared" si="127"/>
        <v>40.200000000000003</v>
      </c>
    </row>
    <row r="1995" spans="1:16" x14ac:dyDescent="0.3">
      <c r="A1995" s="2" t="s">
        <v>3403</v>
      </c>
      <c r="B1995" s="4">
        <v>45437</v>
      </c>
      <c r="C1995" s="2" t="s">
        <v>3404</v>
      </c>
      <c r="D1995" s="2" t="s">
        <v>19</v>
      </c>
      <c r="E1995" s="2" t="s">
        <v>20</v>
      </c>
      <c r="F1995" s="2" t="s">
        <v>32</v>
      </c>
      <c r="G1995" s="6">
        <v>2</v>
      </c>
      <c r="H1995" s="8">
        <v>2371</v>
      </c>
      <c r="I1995" s="10">
        <v>0.1</v>
      </c>
      <c r="J1995" s="8">
        <v>4267.8</v>
      </c>
      <c r="K1995" s="8">
        <v>2983.23</v>
      </c>
      <c r="L1995" s="8">
        <v>1284.57</v>
      </c>
      <c r="M1995" s="10">
        <f t="shared" si="124"/>
        <v>0.30099114297764651</v>
      </c>
      <c r="N1995" t="str">
        <f t="shared" si="125"/>
        <v>05</v>
      </c>
      <c r="O1995">
        <f t="shared" si="126"/>
        <v>2024</v>
      </c>
      <c r="P1995" s="8">
        <f t="shared" si="127"/>
        <v>474.20000000000005</v>
      </c>
    </row>
    <row r="1996" spans="1:16" x14ac:dyDescent="0.3">
      <c r="A1996" s="2" t="s">
        <v>3405</v>
      </c>
      <c r="B1996" s="4">
        <v>45437</v>
      </c>
      <c r="C1996" s="2" t="s">
        <v>3406</v>
      </c>
      <c r="D1996" s="2" t="s">
        <v>57</v>
      </c>
      <c r="E1996" s="2" t="s">
        <v>20</v>
      </c>
      <c r="F1996" s="2" t="s">
        <v>25</v>
      </c>
      <c r="G1996" s="6">
        <v>5</v>
      </c>
      <c r="H1996" s="8">
        <v>25624</v>
      </c>
      <c r="I1996" s="10">
        <v>0</v>
      </c>
      <c r="J1996" s="8">
        <v>128120</v>
      </c>
      <c r="K1996" s="8">
        <v>99496.22</v>
      </c>
      <c r="L1996" s="8">
        <v>28623.78</v>
      </c>
      <c r="M1996" s="10">
        <f t="shared" si="124"/>
        <v>0.22341383078364033</v>
      </c>
      <c r="N1996" t="str">
        <f t="shared" si="125"/>
        <v>05</v>
      </c>
      <c r="O1996">
        <f t="shared" si="126"/>
        <v>2024</v>
      </c>
      <c r="P1996" s="8">
        <f t="shared" si="127"/>
        <v>0</v>
      </c>
    </row>
    <row r="1997" spans="1:16" x14ac:dyDescent="0.3">
      <c r="A1997" s="2" t="s">
        <v>3407</v>
      </c>
      <c r="B1997" s="4">
        <v>45437</v>
      </c>
      <c r="C1997" s="2" t="s">
        <v>3408</v>
      </c>
      <c r="D1997" s="2" t="s">
        <v>52</v>
      </c>
      <c r="E1997" s="2" t="s">
        <v>42</v>
      </c>
      <c r="F1997" s="2" t="s">
        <v>21</v>
      </c>
      <c r="G1997" s="6">
        <v>3</v>
      </c>
      <c r="H1997" s="8">
        <v>1673</v>
      </c>
      <c r="I1997" s="10">
        <v>0.1</v>
      </c>
      <c r="J1997" s="8">
        <v>4517.1000000000004</v>
      </c>
      <c r="K1997" s="8">
        <v>3806.75</v>
      </c>
      <c r="L1997" s="8">
        <v>710.35</v>
      </c>
      <c r="M1997" s="10">
        <f t="shared" si="124"/>
        <v>0.15725797524960705</v>
      </c>
      <c r="N1997" t="str">
        <f t="shared" si="125"/>
        <v>05</v>
      </c>
      <c r="O1997">
        <f t="shared" si="126"/>
        <v>2024</v>
      </c>
      <c r="P1997" s="8">
        <f t="shared" si="127"/>
        <v>501.90000000000003</v>
      </c>
    </row>
    <row r="1998" spans="1:16" x14ac:dyDescent="0.3">
      <c r="A1998" s="2" t="s">
        <v>3409</v>
      </c>
      <c r="B1998" s="4">
        <v>45437</v>
      </c>
      <c r="C1998" s="2" t="s">
        <v>3410</v>
      </c>
      <c r="D1998" s="2" t="s">
        <v>19</v>
      </c>
      <c r="E1998" s="2" t="s">
        <v>20</v>
      </c>
      <c r="F1998" s="2" t="s">
        <v>16</v>
      </c>
      <c r="G1998" s="6">
        <v>1</v>
      </c>
      <c r="H1998" s="8">
        <v>2598</v>
      </c>
      <c r="I1998" s="10">
        <v>0.15</v>
      </c>
      <c r="J1998" s="8">
        <v>2208.3000000000002</v>
      </c>
      <c r="K1998" s="8">
        <v>1464.22</v>
      </c>
      <c r="L1998" s="8">
        <v>744.08</v>
      </c>
      <c r="M1998" s="10">
        <f t="shared" si="124"/>
        <v>0.33694697278449487</v>
      </c>
      <c r="N1998" t="str">
        <f t="shared" si="125"/>
        <v>05</v>
      </c>
      <c r="O1998">
        <f t="shared" si="126"/>
        <v>2024</v>
      </c>
      <c r="P1998" s="8">
        <f t="shared" si="127"/>
        <v>389.7</v>
      </c>
    </row>
    <row r="1999" spans="1:16" x14ac:dyDescent="0.3">
      <c r="A1999" s="2" t="s">
        <v>3411</v>
      </c>
      <c r="B1999" s="4">
        <v>45437</v>
      </c>
      <c r="C1999" s="2" t="s">
        <v>3218</v>
      </c>
      <c r="D1999" s="2" t="s">
        <v>24</v>
      </c>
      <c r="E1999" s="2" t="s">
        <v>20</v>
      </c>
      <c r="F1999" s="2" t="s">
        <v>25</v>
      </c>
      <c r="G1999" s="6">
        <v>1</v>
      </c>
      <c r="H1999" s="8">
        <v>2733</v>
      </c>
      <c r="I1999" s="10">
        <v>0.05</v>
      </c>
      <c r="J1999" s="8">
        <v>2596.35</v>
      </c>
      <c r="K1999" s="8">
        <v>2130.0700000000002</v>
      </c>
      <c r="L1999" s="8">
        <v>466.28</v>
      </c>
      <c r="M1999" s="10">
        <f t="shared" si="124"/>
        <v>0.17959057908217305</v>
      </c>
      <c r="N1999" t="str">
        <f t="shared" si="125"/>
        <v>05</v>
      </c>
      <c r="O1999">
        <f t="shared" si="126"/>
        <v>2024</v>
      </c>
      <c r="P1999" s="8">
        <f t="shared" si="127"/>
        <v>136.65</v>
      </c>
    </row>
    <row r="2000" spans="1:16" x14ac:dyDescent="0.3">
      <c r="A2000" s="2" t="s">
        <v>3412</v>
      </c>
      <c r="B2000" s="4">
        <v>45437</v>
      </c>
      <c r="C2000" s="2" t="s">
        <v>2046</v>
      </c>
      <c r="D2000" s="2" t="s">
        <v>64</v>
      </c>
      <c r="E2000" s="2" t="s">
        <v>36</v>
      </c>
      <c r="F2000" s="2" t="s">
        <v>25</v>
      </c>
      <c r="G2000" s="6">
        <v>2</v>
      </c>
      <c r="H2000" s="8">
        <v>5124</v>
      </c>
      <c r="I2000" s="10">
        <v>0.15</v>
      </c>
      <c r="J2000" s="8">
        <v>8710.7999999999993</v>
      </c>
      <c r="K2000" s="8">
        <v>8342.49</v>
      </c>
      <c r="L2000" s="8">
        <v>368.31</v>
      </c>
      <c r="M2000" s="10">
        <f t="shared" si="124"/>
        <v>4.2281994765119166E-2</v>
      </c>
      <c r="N2000" t="str">
        <f t="shared" si="125"/>
        <v>05</v>
      </c>
      <c r="O2000">
        <f t="shared" si="126"/>
        <v>2024</v>
      </c>
      <c r="P2000" s="8">
        <f t="shared" si="127"/>
        <v>1537.2</v>
      </c>
    </row>
    <row r="2001" spans="1:16" x14ac:dyDescent="0.3">
      <c r="A2001" s="2" t="s">
        <v>3413</v>
      </c>
      <c r="B2001" s="4">
        <v>45437</v>
      </c>
      <c r="C2001" s="2" t="s">
        <v>3414</v>
      </c>
      <c r="D2001" s="2" t="s">
        <v>130</v>
      </c>
      <c r="E2001" s="2" t="s">
        <v>36</v>
      </c>
      <c r="F2001" s="2" t="s">
        <v>21</v>
      </c>
      <c r="G2001" s="6">
        <v>3</v>
      </c>
      <c r="H2001" s="8">
        <v>9613</v>
      </c>
      <c r="I2001" s="10">
        <v>0.1</v>
      </c>
      <c r="J2001" s="8">
        <v>25955.1</v>
      </c>
      <c r="K2001" s="8">
        <v>19941.28</v>
      </c>
      <c r="L2001" s="8">
        <v>6013.82</v>
      </c>
      <c r="M2001" s="10">
        <f t="shared" si="124"/>
        <v>0.23170089885995432</v>
      </c>
      <c r="N2001" t="str">
        <f t="shared" si="125"/>
        <v>05</v>
      </c>
      <c r="O2001">
        <f t="shared" si="126"/>
        <v>2024</v>
      </c>
      <c r="P2001" s="8">
        <f t="shared" si="127"/>
        <v>2883.9</v>
      </c>
    </row>
    <row r="2002" spans="1:16" x14ac:dyDescent="0.3">
      <c r="A2002" s="2" t="s">
        <v>3415</v>
      </c>
      <c r="B2002" s="4">
        <v>45438</v>
      </c>
      <c r="C2002" s="2" t="s">
        <v>3395</v>
      </c>
      <c r="D2002" s="2" t="s">
        <v>64</v>
      </c>
      <c r="E2002" s="2" t="s">
        <v>36</v>
      </c>
      <c r="F2002" s="2" t="s">
        <v>21</v>
      </c>
      <c r="G2002" s="6">
        <v>1</v>
      </c>
      <c r="H2002" s="8">
        <v>11744</v>
      </c>
      <c r="I2002" s="10">
        <v>0</v>
      </c>
      <c r="J2002" s="8">
        <v>11744</v>
      </c>
      <c r="K2002" s="8">
        <v>8409.9699999999993</v>
      </c>
      <c r="L2002" s="8">
        <v>3334.03</v>
      </c>
      <c r="M2002" s="10">
        <f t="shared" si="124"/>
        <v>0.28389220027247958</v>
      </c>
      <c r="N2002" t="str">
        <f t="shared" si="125"/>
        <v>05</v>
      </c>
      <c r="O2002">
        <f t="shared" si="126"/>
        <v>2024</v>
      </c>
      <c r="P2002" s="8">
        <f t="shared" si="127"/>
        <v>0</v>
      </c>
    </row>
    <row r="2003" spans="1:16" x14ac:dyDescent="0.3">
      <c r="A2003" s="2" t="s">
        <v>3416</v>
      </c>
      <c r="B2003" s="4">
        <v>45438</v>
      </c>
      <c r="C2003" s="2" t="s">
        <v>3417</v>
      </c>
      <c r="D2003" s="2" t="s">
        <v>19</v>
      </c>
      <c r="E2003" s="2" t="s">
        <v>20</v>
      </c>
      <c r="F2003" s="2" t="s">
        <v>32</v>
      </c>
      <c r="G2003" s="6">
        <v>2</v>
      </c>
      <c r="H2003" s="8">
        <v>912</v>
      </c>
      <c r="I2003" s="10">
        <v>0.1</v>
      </c>
      <c r="J2003" s="8">
        <v>1641.6</v>
      </c>
      <c r="K2003" s="8">
        <v>1491.12</v>
      </c>
      <c r="L2003" s="8">
        <v>150.47999999999999</v>
      </c>
      <c r="M2003" s="10">
        <f t="shared" si="124"/>
        <v>9.166666666666666E-2</v>
      </c>
      <c r="N2003" t="str">
        <f t="shared" si="125"/>
        <v>05</v>
      </c>
      <c r="O2003">
        <f t="shared" si="126"/>
        <v>2024</v>
      </c>
      <c r="P2003" s="8">
        <f t="shared" si="127"/>
        <v>182.4</v>
      </c>
    </row>
    <row r="2004" spans="1:16" x14ac:dyDescent="0.3">
      <c r="A2004" s="2" t="s">
        <v>3418</v>
      </c>
      <c r="B2004" s="4">
        <v>45438</v>
      </c>
      <c r="C2004" s="2" t="s">
        <v>406</v>
      </c>
      <c r="D2004" s="2" t="s">
        <v>57</v>
      </c>
      <c r="E2004" s="2" t="s">
        <v>20</v>
      </c>
      <c r="F2004" s="2" t="s">
        <v>32</v>
      </c>
      <c r="G2004" s="6">
        <v>1</v>
      </c>
      <c r="H2004" s="8">
        <v>27906</v>
      </c>
      <c r="I2004" s="10">
        <v>0.15</v>
      </c>
      <c r="J2004" s="8">
        <v>23720.1</v>
      </c>
      <c r="K2004" s="8">
        <v>20426.830000000002</v>
      </c>
      <c r="L2004" s="8">
        <v>3293.27</v>
      </c>
      <c r="M2004" s="10">
        <f t="shared" si="124"/>
        <v>0.13883879073022459</v>
      </c>
      <c r="N2004" t="str">
        <f t="shared" si="125"/>
        <v>05</v>
      </c>
      <c r="O2004">
        <f t="shared" si="126"/>
        <v>2024</v>
      </c>
      <c r="P2004" s="8">
        <f t="shared" si="127"/>
        <v>4185.8999999999996</v>
      </c>
    </row>
    <row r="2005" spans="1:16" x14ac:dyDescent="0.3">
      <c r="A2005" s="2" t="s">
        <v>3419</v>
      </c>
      <c r="B2005" s="4">
        <v>45438</v>
      </c>
      <c r="C2005" s="2" t="s">
        <v>3420</v>
      </c>
      <c r="D2005" s="2" t="s">
        <v>35</v>
      </c>
      <c r="E2005" s="2" t="s">
        <v>36</v>
      </c>
      <c r="F2005" s="2" t="s">
        <v>32</v>
      </c>
      <c r="G2005" s="6">
        <v>3</v>
      </c>
      <c r="H2005" s="8">
        <v>7238</v>
      </c>
      <c r="I2005" s="10">
        <v>0</v>
      </c>
      <c r="J2005" s="8">
        <v>21714</v>
      </c>
      <c r="K2005" s="8">
        <v>14650.87</v>
      </c>
      <c r="L2005" s="8">
        <v>7063.13</v>
      </c>
      <c r="M2005" s="10">
        <f t="shared" si="124"/>
        <v>0.32528000368425902</v>
      </c>
      <c r="N2005" t="str">
        <f t="shared" si="125"/>
        <v>05</v>
      </c>
      <c r="O2005">
        <f t="shared" si="126"/>
        <v>2024</v>
      </c>
      <c r="P2005" s="8">
        <f t="shared" si="127"/>
        <v>0</v>
      </c>
    </row>
    <row r="2006" spans="1:16" x14ac:dyDescent="0.3">
      <c r="A2006" s="2" t="s">
        <v>3421</v>
      </c>
      <c r="B2006" s="4">
        <v>45438</v>
      </c>
      <c r="C2006" s="2" t="s">
        <v>270</v>
      </c>
      <c r="D2006" s="2" t="s">
        <v>73</v>
      </c>
      <c r="E2006" s="2" t="s">
        <v>49</v>
      </c>
      <c r="F2006" s="2" t="s">
        <v>21</v>
      </c>
      <c r="G2006" s="6">
        <v>4</v>
      </c>
      <c r="H2006" s="8">
        <v>102</v>
      </c>
      <c r="I2006" s="10">
        <v>0.1</v>
      </c>
      <c r="J2006" s="8">
        <v>367.2</v>
      </c>
      <c r="K2006" s="8">
        <v>287.98</v>
      </c>
      <c r="L2006" s="8">
        <v>79.22</v>
      </c>
      <c r="M2006" s="10">
        <f t="shared" si="124"/>
        <v>0.21574074074074073</v>
      </c>
      <c r="N2006" t="str">
        <f t="shared" si="125"/>
        <v>05</v>
      </c>
      <c r="O2006">
        <f t="shared" si="126"/>
        <v>2024</v>
      </c>
      <c r="P2006" s="8">
        <f t="shared" si="127"/>
        <v>40.800000000000004</v>
      </c>
    </row>
    <row r="2007" spans="1:16" x14ac:dyDescent="0.3">
      <c r="A2007" s="2" t="s">
        <v>3422</v>
      </c>
      <c r="B2007" s="4">
        <v>45438</v>
      </c>
      <c r="C2007" s="2" t="s">
        <v>3423</v>
      </c>
      <c r="D2007" s="2" t="s">
        <v>52</v>
      </c>
      <c r="E2007" s="2" t="s">
        <v>42</v>
      </c>
      <c r="F2007" s="2" t="s">
        <v>43</v>
      </c>
      <c r="G2007" s="6">
        <v>2</v>
      </c>
      <c r="H2007" s="8">
        <v>903</v>
      </c>
      <c r="I2007" s="10">
        <v>0.05</v>
      </c>
      <c r="J2007" s="8">
        <v>1715.7</v>
      </c>
      <c r="K2007" s="8">
        <v>1372.3</v>
      </c>
      <c r="L2007" s="8">
        <v>343.4</v>
      </c>
      <c r="M2007" s="10">
        <f t="shared" si="124"/>
        <v>0.20015154164480967</v>
      </c>
      <c r="N2007" t="str">
        <f t="shared" si="125"/>
        <v>05</v>
      </c>
      <c r="O2007">
        <f t="shared" si="126"/>
        <v>2024</v>
      </c>
      <c r="P2007" s="8">
        <f t="shared" si="127"/>
        <v>90.300000000000011</v>
      </c>
    </row>
    <row r="2008" spans="1:16" x14ac:dyDescent="0.3">
      <c r="A2008" s="2" t="s">
        <v>3424</v>
      </c>
      <c r="B2008" s="4">
        <v>45438</v>
      </c>
      <c r="C2008" s="2" t="s">
        <v>2449</v>
      </c>
      <c r="D2008" s="2" t="s">
        <v>14</v>
      </c>
      <c r="E2008" s="2" t="s">
        <v>15</v>
      </c>
      <c r="F2008" s="2" t="s">
        <v>25</v>
      </c>
      <c r="G2008" s="6">
        <v>1</v>
      </c>
      <c r="H2008" s="8">
        <v>1092</v>
      </c>
      <c r="I2008" s="10">
        <v>0.15</v>
      </c>
      <c r="J2008" s="8">
        <v>928.2</v>
      </c>
      <c r="K2008" s="8">
        <v>675.82</v>
      </c>
      <c r="L2008" s="8">
        <v>252.38</v>
      </c>
      <c r="M2008" s="10">
        <f t="shared" si="124"/>
        <v>0.27190260719672482</v>
      </c>
      <c r="N2008" t="str">
        <f t="shared" si="125"/>
        <v>05</v>
      </c>
      <c r="O2008">
        <f t="shared" si="126"/>
        <v>2024</v>
      </c>
      <c r="P2008" s="8">
        <f t="shared" si="127"/>
        <v>163.79999999999998</v>
      </c>
    </row>
    <row r="2009" spans="1:16" x14ac:dyDescent="0.3">
      <c r="A2009" s="2" t="s">
        <v>3425</v>
      </c>
      <c r="B2009" s="4">
        <v>45438</v>
      </c>
      <c r="C2009" s="2" t="s">
        <v>694</v>
      </c>
      <c r="D2009" s="2" t="s">
        <v>64</v>
      </c>
      <c r="E2009" s="2" t="s">
        <v>36</v>
      </c>
      <c r="F2009" s="2" t="s">
        <v>16</v>
      </c>
      <c r="G2009" s="6">
        <v>1</v>
      </c>
      <c r="H2009" s="8">
        <v>17554</v>
      </c>
      <c r="I2009" s="10">
        <v>0</v>
      </c>
      <c r="J2009" s="8">
        <v>17554</v>
      </c>
      <c r="K2009" s="8">
        <v>14319.91</v>
      </c>
      <c r="L2009" s="8">
        <v>3234.09</v>
      </c>
      <c r="M2009" s="10">
        <f t="shared" si="124"/>
        <v>0.18423664122137406</v>
      </c>
      <c r="N2009" t="str">
        <f t="shared" si="125"/>
        <v>05</v>
      </c>
      <c r="O2009">
        <f t="shared" si="126"/>
        <v>2024</v>
      </c>
      <c r="P2009" s="8">
        <f t="shared" si="127"/>
        <v>0</v>
      </c>
    </row>
    <row r="2010" spans="1:16" x14ac:dyDescent="0.3">
      <c r="A2010" s="2" t="s">
        <v>3426</v>
      </c>
      <c r="B2010" s="4">
        <v>45438</v>
      </c>
      <c r="C2010" s="2" t="s">
        <v>3427</v>
      </c>
      <c r="D2010" s="2" t="s">
        <v>19</v>
      </c>
      <c r="E2010" s="2" t="s">
        <v>20</v>
      </c>
      <c r="F2010" s="2" t="s">
        <v>32</v>
      </c>
      <c r="G2010" s="6">
        <v>1</v>
      </c>
      <c r="H2010" s="8">
        <v>2099</v>
      </c>
      <c r="I2010" s="10">
        <v>0.05</v>
      </c>
      <c r="J2010" s="8">
        <v>1994.05</v>
      </c>
      <c r="K2010" s="8">
        <v>1486.31</v>
      </c>
      <c r="L2010" s="8">
        <v>507.74</v>
      </c>
      <c r="M2010" s="10">
        <f t="shared" si="124"/>
        <v>0.25462751686266644</v>
      </c>
      <c r="N2010" t="str">
        <f t="shared" si="125"/>
        <v>05</v>
      </c>
      <c r="O2010">
        <f t="shared" si="126"/>
        <v>2024</v>
      </c>
      <c r="P2010" s="8">
        <f t="shared" si="127"/>
        <v>104.95</v>
      </c>
    </row>
    <row r="2011" spans="1:16" x14ac:dyDescent="0.3">
      <c r="A2011" s="2" t="s">
        <v>3428</v>
      </c>
      <c r="B2011" s="4">
        <v>45438</v>
      </c>
      <c r="C2011" s="2" t="s">
        <v>3429</v>
      </c>
      <c r="D2011" s="2" t="s">
        <v>41</v>
      </c>
      <c r="E2011" s="2" t="s">
        <v>42</v>
      </c>
      <c r="F2011" s="2" t="s">
        <v>16</v>
      </c>
      <c r="G2011" s="6">
        <v>1</v>
      </c>
      <c r="H2011" s="8">
        <v>857</v>
      </c>
      <c r="I2011" s="10">
        <v>0.05</v>
      </c>
      <c r="J2011" s="8">
        <v>814.15</v>
      </c>
      <c r="K2011" s="8">
        <v>486.18</v>
      </c>
      <c r="L2011" s="8">
        <v>327.97</v>
      </c>
      <c r="M2011" s="10">
        <f t="shared" si="124"/>
        <v>0.40283731499109504</v>
      </c>
      <c r="N2011" t="str">
        <f t="shared" si="125"/>
        <v>05</v>
      </c>
      <c r="O2011">
        <f t="shared" si="126"/>
        <v>2024</v>
      </c>
      <c r="P2011" s="8">
        <f t="shared" si="127"/>
        <v>42.85</v>
      </c>
    </row>
    <row r="2012" spans="1:16" x14ac:dyDescent="0.3">
      <c r="A2012" s="2" t="s">
        <v>3430</v>
      </c>
      <c r="B2012" s="4">
        <v>45438</v>
      </c>
      <c r="C2012" s="2" t="s">
        <v>1628</v>
      </c>
      <c r="D2012" s="2" t="s">
        <v>48</v>
      </c>
      <c r="E2012" s="2" t="s">
        <v>49</v>
      </c>
      <c r="F2012" s="2" t="s">
        <v>21</v>
      </c>
      <c r="G2012" s="6">
        <v>5</v>
      </c>
      <c r="H2012" s="8">
        <v>132</v>
      </c>
      <c r="I2012" s="10">
        <v>0.1</v>
      </c>
      <c r="J2012" s="8">
        <v>594</v>
      </c>
      <c r="K2012" s="8">
        <v>534.36</v>
      </c>
      <c r="L2012" s="8">
        <v>59.64</v>
      </c>
      <c r="M2012" s="10">
        <f t="shared" si="124"/>
        <v>0.1004040404040404</v>
      </c>
      <c r="N2012" t="str">
        <f t="shared" si="125"/>
        <v>05</v>
      </c>
      <c r="O2012">
        <f t="shared" si="126"/>
        <v>2024</v>
      </c>
      <c r="P2012" s="8">
        <f t="shared" si="127"/>
        <v>66</v>
      </c>
    </row>
    <row r="2013" spans="1:16" x14ac:dyDescent="0.3">
      <c r="A2013" s="2" t="s">
        <v>3431</v>
      </c>
      <c r="B2013" s="4">
        <v>45438</v>
      </c>
      <c r="C2013" s="2" t="s">
        <v>985</v>
      </c>
      <c r="D2013" s="2" t="s">
        <v>31</v>
      </c>
      <c r="E2013" s="2" t="s">
        <v>20</v>
      </c>
      <c r="F2013" s="2" t="s">
        <v>32</v>
      </c>
      <c r="G2013" s="6">
        <v>1</v>
      </c>
      <c r="H2013" s="8">
        <v>21775</v>
      </c>
      <c r="I2013" s="10">
        <v>0.05</v>
      </c>
      <c r="J2013" s="8">
        <v>20686.25</v>
      </c>
      <c r="K2013" s="8">
        <v>14441.84</v>
      </c>
      <c r="L2013" s="8">
        <v>6244.41</v>
      </c>
      <c r="M2013" s="10">
        <f t="shared" si="124"/>
        <v>0.30186283159103267</v>
      </c>
      <c r="N2013" t="str">
        <f t="shared" si="125"/>
        <v>05</v>
      </c>
      <c r="O2013">
        <f t="shared" si="126"/>
        <v>2024</v>
      </c>
      <c r="P2013" s="8">
        <f t="shared" si="127"/>
        <v>1088.75</v>
      </c>
    </row>
    <row r="2014" spans="1:16" x14ac:dyDescent="0.3">
      <c r="A2014" s="2" t="s">
        <v>3432</v>
      </c>
      <c r="B2014" s="4">
        <v>45438</v>
      </c>
      <c r="C2014" s="2" t="s">
        <v>3433</v>
      </c>
      <c r="D2014" s="2" t="s">
        <v>52</v>
      </c>
      <c r="E2014" s="2" t="s">
        <v>42</v>
      </c>
      <c r="F2014" s="2" t="s">
        <v>32</v>
      </c>
      <c r="G2014" s="6">
        <v>2</v>
      </c>
      <c r="H2014" s="8">
        <v>979</v>
      </c>
      <c r="I2014" s="10">
        <v>0.05</v>
      </c>
      <c r="J2014" s="8">
        <v>1860.1</v>
      </c>
      <c r="K2014" s="8">
        <v>1486.12</v>
      </c>
      <c r="L2014" s="8">
        <v>373.98</v>
      </c>
      <c r="M2014" s="10">
        <f t="shared" si="124"/>
        <v>0.20105370678995754</v>
      </c>
      <c r="N2014" t="str">
        <f t="shared" si="125"/>
        <v>05</v>
      </c>
      <c r="O2014">
        <f t="shared" si="126"/>
        <v>2024</v>
      </c>
      <c r="P2014" s="8">
        <f t="shared" si="127"/>
        <v>97.9</v>
      </c>
    </row>
    <row r="2015" spans="1:16" x14ac:dyDescent="0.3">
      <c r="A2015" s="2" t="s">
        <v>3434</v>
      </c>
      <c r="B2015" s="4">
        <v>45438</v>
      </c>
      <c r="C2015" s="2" t="s">
        <v>732</v>
      </c>
      <c r="D2015" s="2" t="s">
        <v>31</v>
      </c>
      <c r="E2015" s="2" t="s">
        <v>20</v>
      </c>
      <c r="F2015" s="2" t="s">
        <v>43</v>
      </c>
      <c r="G2015" s="6">
        <v>1</v>
      </c>
      <c r="H2015" s="8">
        <v>17431</v>
      </c>
      <c r="I2015" s="10">
        <v>0</v>
      </c>
      <c r="J2015" s="8">
        <v>17431</v>
      </c>
      <c r="K2015" s="8">
        <v>13029.86</v>
      </c>
      <c r="L2015" s="8">
        <v>4401.1400000000003</v>
      </c>
      <c r="M2015" s="10">
        <f t="shared" si="124"/>
        <v>0.25248924330216282</v>
      </c>
      <c r="N2015" t="str">
        <f t="shared" si="125"/>
        <v>05</v>
      </c>
      <c r="O2015">
        <f t="shared" si="126"/>
        <v>2024</v>
      </c>
      <c r="P2015" s="8">
        <f t="shared" si="127"/>
        <v>0</v>
      </c>
    </row>
    <row r="2016" spans="1:16" x14ac:dyDescent="0.3">
      <c r="A2016" s="2" t="s">
        <v>3435</v>
      </c>
      <c r="B2016" s="4">
        <v>45438</v>
      </c>
      <c r="C2016" s="2" t="s">
        <v>865</v>
      </c>
      <c r="D2016" s="2" t="s">
        <v>64</v>
      </c>
      <c r="E2016" s="2" t="s">
        <v>36</v>
      </c>
      <c r="F2016" s="2" t="s">
        <v>21</v>
      </c>
      <c r="G2016" s="6">
        <v>2</v>
      </c>
      <c r="H2016" s="8">
        <v>13866</v>
      </c>
      <c r="I2016" s="10">
        <v>0.05</v>
      </c>
      <c r="J2016" s="8">
        <v>26345.4</v>
      </c>
      <c r="K2016" s="8">
        <v>17449.400000000001</v>
      </c>
      <c r="L2016" s="8">
        <v>8896</v>
      </c>
      <c r="M2016" s="10">
        <f t="shared" si="124"/>
        <v>0.33766805590349735</v>
      </c>
      <c r="N2016" t="str">
        <f t="shared" si="125"/>
        <v>05</v>
      </c>
      <c r="O2016">
        <f t="shared" si="126"/>
        <v>2024</v>
      </c>
      <c r="P2016" s="8">
        <f t="shared" si="127"/>
        <v>1386.6000000000001</v>
      </c>
    </row>
    <row r="2017" spans="1:16" x14ac:dyDescent="0.3">
      <c r="A2017" s="2" t="s">
        <v>3436</v>
      </c>
      <c r="B2017" s="4">
        <v>45438</v>
      </c>
      <c r="C2017" s="2" t="s">
        <v>1590</v>
      </c>
      <c r="D2017" s="2" t="s">
        <v>57</v>
      </c>
      <c r="E2017" s="2" t="s">
        <v>20</v>
      </c>
      <c r="F2017" s="2" t="s">
        <v>21</v>
      </c>
      <c r="G2017" s="6">
        <v>5</v>
      </c>
      <c r="H2017" s="8">
        <v>20709</v>
      </c>
      <c r="I2017" s="10">
        <v>0.1</v>
      </c>
      <c r="J2017" s="8">
        <v>93190.5</v>
      </c>
      <c r="K2017" s="8">
        <v>63497.29</v>
      </c>
      <c r="L2017" s="8">
        <v>29693.21</v>
      </c>
      <c r="M2017" s="10">
        <f t="shared" si="124"/>
        <v>0.31862915211314458</v>
      </c>
      <c r="N2017" t="str">
        <f t="shared" si="125"/>
        <v>05</v>
      </c>
      <c r="O2017">
        <f t="shared" si="126"/>
        <v>2024</v>
      </c>
      <c r="P2017" s="8">
        <f t="shared" si="127"/>
        <v>10354.5</v>
      </c>
    </row>
    <row r="2018" spans="1:16" x14ac:dyDescent="0.3">
      <c r="A2018" s="2" t="s">
        <v>3437</v>
      </c>
      <c r="B2018" s="4">
        <v>45439</v>
      </c>
      <c r="C2018" s="2" t="s">
        <v>3438</v>
      </c>
      <c r="D2018" s="2" t="s">
        <v>73</v>
      </c>
      <c r="E2018" s="2" t="s">
        <v>49</v>
      </c>
      <c r="F2018" s="2" t="s">
        <v>32</v>
      </c>
      <c r="G2018" s="6">
        <v>3</v>
      </c>
      <c r="H2018" s="8">
        <v>92</v>
      </c>
      <c r="I2018" s="10">
        <v>0.15</v>
      </c>
      <c r="J2018" s="8">
        <v>234.6</v>
      </c>
      <c r="K2018" s="8">
        <v>206.24</v>
      </c>
      <c r="L2018" s="8">
        <v>28.36</v>
      </c>
      <c r="M2018" s="10">
        <f t="shared" si="124"/>
        <v>0.12088661551577153</v>
      </c>
      <c r="N2018" t="str">
        <f t="shared" si="125"/>
        <v>05</v>
      </c>
      <c r="O2018">
        <f t="shared" si="126"/>
        <v>2024</v>
      </c>
      <c r="P2018" s="8">
        <f t="shared" si="127"/>
        <v>41.4</v>
      </c>
    </row>
    <row r="2019" spans="1:16" x14ac:dyDescent="0.3">
      <c r="A2019" s="2" t="s">
        <v>3439</v>
      </c>
      <c r="B2019" s="4">
        <v>45439</v>
      </c>
      <c r="C2019" s="2" t="s">
        <v>3024</v>
      </c>
      <c r="D2019" s="2" t="s">
        <v>73</v>
      </c>
      <c r="E2019" s="2" t="s">
        <v>49</v>
      </c>
      <c r="F2019" s="2" t="s">
        <v>21</v>
      </c>
      <c r="G2019" s="6">
        <v>1</v>
      </c>
      <c r="H2019" s="8">
        <v>89</v>
      </c>
      <c r="I2019" s="10">
        <v>0</v>
      </c>
      <c r="J2019" s="8">
        <v>89</v>
      </c>
      <c r="K2019" s="8">
        <v>59.83</v>
      </c>
      <c r="L2019" s="8">
        <v>29.17</v>
      </c>
      <c r="M2019" s="10">
        <f t="shared" si="124"/>
        <v>0.32775280898876408</v>
      </c>
      <c r="N2019" t="str">
        <f t="shared" si="125"/>
        <v>05</v>
      </c>
      <c r="O2019">
        <f t="shared" si="126"/>
        <v>2024</v>
      </c>
      <c r="P2019" s="8">
        <f t="shared" si="127"/>
        <v>0</v>
      </c>
    </row>
    <row r="2020" spans="1:16" x14ac:dyDescent="0.3">
      <c r="A2020" s="2" t="s">
        <v>3440</v>
      </c>
      <c r="B2020" s="4">
        <v>45439</v>
      </c>
      <c r="C2020" s="2" t="s">
        <v>3441</v>
      </c>
      <c r="D2020" s="2" t="s">
        <v>14</v>
      </c>
      <c r="E2020" s="2" t="s">
        <v>15</v>
      </c>
      <c r="F2020" s="2" t="s">
        <v>21</v>
      </c>
      <c r="G2020" s="6">
        <v>1</v>
      </c>
      <c r="H2020" s="8">
        <v>620</v>
      </c>
      <c r="I2020" s="10">
        <v>0.1</v>
      </c>
      <c r="J2020" s="8">
        <v>558</v>
      </c>
      <c r="K2020" s="8">
        <v>349.59</v>
      </c>
      <c r="L2020" s="8">
        <v>208.41</v>
      </c>
      <c r="M2020" s="10">
        <f t="shared" si="124"/>
        <v>0.37349462365591396</v>
      </c>
      <c r="N2020" t="str">
        <f t="shared" si="125"/>
        <v>05</v>
      </c>
      <c r="O2020">
        <f t="shared" si="126"/>
        <v>2024</v>
      </c>
      <c r="P2020" s="8">
        <f t="shared" si="127"/>
        <v>62</v>
      </c>
    </row>
    <row r="2021" spans="1:16" x14ac:dyDescent="0.3">
      <c r="A2021" s="2" t="s">
        <v>3442</v>
      </c>
      <c r="B2021" s="4">
        <v>45439</v>
      </c>
      <c r="C2021" s="2" t="s">
        <v>3443</v>
      </c>
      <c r="D2021" s="2" t="s">
        <v>19</v>
      </c>
      <c r="E2021" s="2" t="s">
        <v>20</v>
      </c>
      <c r="F2021" s="2" t="s">
        <v>21</v>
      </c>
      <c r="G2021" s="6">
        <v>1</v>
      </c>
      <c r="H2021" s="8">
        <v>2542</v>
      </c>
      <c r="I2021" s="10">
        <v>0.05</v>
      </c>
      <c r="J2021" s="8">
        <v>2414.9</v>
      </c>
      <c r="K2021" s="8">
        <v>1843.44</v>
      </c>
      <c r="L2021" s="8">
        <v>571.46</v>
      </c>
      <c r="M2021" s="10">
        <f t="shared" si="124"/>
        <v>0.23663919831048905</v>
      </c>
      <c r="N2021" t="str">
        <f t="shared" si="125"/>
        <v>05</v>
      </c>
      <c r="O2021">
        <f t="shared" si="126"/>
        <v>2024</v>
      </c>
      <c r="P2021" s="8">
        <f t="shared" si="127"/>
        <v>127.10000000000001</v>
      </c>
    </row>
    <row r="2022" spans="1:16" x14ac:dyDescent="0.3">
      <c r="A2022" s="2" t="s">
        <v>3444</v>
      </c>
      <c r="B2022" s="4">
        <v>45439</v>
      </c>
      <c r="C2022" s="2" t="s">
        <v>3445</v>
      </c>
      <c r="D2022" s="2" t="s">
        <v>48</v>
      </c>
      <c r="E2022" s="2" t="s">
        <v>49</v>
      </c>
      <c r="F2022" s="2" t="s">
        <v>21</v>
      </c>
      <c r="G2022" s="6">
        <v>5</v>
      </c>
      <c r="H2022" s="8">
        <v>242</v>
      </c>
      <c r="I2022" s="10">
        <v>0.1</v>
      </c>
      <c r="J2022" s="8">
        <v>1089</v>
      </c>
      <c r="K2022" s="8">
        <v>985.66</v>
      </c>
      <c r="L2022" s="8">
        <v>103.34</v>
      </c>
      <c r="M2022" s="10">
        <f t="shared" si="124"/>
        <v>9.4894398530762175E-2</v>
      </c>
      <c r="N2022" t="str">
        <f t="shared" si="125"/>
        <v>05</v>
      </c>
      <c r="O2022">
        <f t="shared" si="126"/>
        <v>2024</v>
      </c>
      <c r="P2022" s="8">
        <f t="shared" si="127"/>
        <v>121</v>
      </c>
    </row>
    <row r="2023" spans="1:16" x14ac:dyDescent="0.3">
      <c r="A2023" s="2" t="s">
        <v>3446</v>
      </c>
      <c r="B2023" s="4">
        <v>45439</v>
      </c>
      <c r="C2023" s="2" t="s">
        <v>398</v>
      </c>
      <c r="D2023" s="2" t="s">
        <v>31</v>
      </c>
      <c r="E2023" s="2" t="s">
        <v>20</v>
      </c>
      <c r="F2023" s="2" t="s">
        <v>25</v>
      </c>
      <c r="G2023" s="6">
        <v>2</v>
      </c>
      <c r="H2023" s="8">
        <v>21883</v>
      </c>
      <c r="I2023" s="10">
        <v>0</v>
      </c>
      <c r="J2023" s="8">
        <v>43766</v>
      </c>
      <c r="K2023" s="8">
        <v>30610.48</v>
      </c>
      <c r="L2023" s="8">
        <v>13155.52</v>
      </c>
      <c r="M2023" s="10">
        <f t="shared" si="124"/>
        <v>0.30058767079468079</v>
      </c>
      <c r="N2023" t="str">
        <f t="shared" si="125"/>
        <v>05</v>
      </c>
      <c r="O2023">
        <f t="shared" si="126"/>
        <v>2024</v>
      </c>
      <c r="P2023" s="8">
        <f t="shared" si="127"/>
        <v>0</v>
      </c>
    </row>
    <row r="2024" spans="1:16" x14ac:dyDescent="0.3">
      <c r="A2024" s="2" t="s">
        <v>3447</v>
      </c>
      <c r="B2024" s="4">
        <v>45439</v>
      </c>
      <c r="C2024" s="2" t="s">
        <v>3448</v>
      </c>
      <c r="D2024" s="2" t="s">
        <v>57</v>
      </c>
      <c r="E2024" s="2" t="s">
        <v>20</v>
      </c>
      <c r="F2024" s="2" t="s">
        <v>25</v>
      </c>
      <c r="G2024" s="6">
        <v>4</v>
      </c>
      <c r="H2024" s="8">
        <v>29738</v>
      </c>
      <c r="I2024" s="10">
        <v>0.05</v>
      </c>
      <c r="J2024" s="8">
        <v>113004.4</v>
      </c>
      <c r="K2024" s="8">
        <v>70139.509999999995</v>
      </c>
      <c r="L2024" s="8">
        <v>42864.89</v>
      </c>
      <c r="M2024" s="10">
        <f t="shared" si="124"/>
        <v>0.37932053973119634</v>
      </c>
      <c r="N2024" t="str">
        <f t="shared" si="125"/>
        <v>05</v>
      </c>
      <c r="O2024">
        <f t="shared" si="126"/>
        <v>2024</v>
      </c>
      <c r="P2024" s="8">
        <f t="shared" si="127"/>
        <v>5947.6</v>
      </c>
    </row>
    <row r="2025" spans="1:16" x14ac:dyDescent="0.3">
      <c r="A2025" s="2" t="s">
        <v>3449</v>
      </c>
      <c r="B2025" s="4">
        <v>45439</v>
      </c>
      <c r="C2025" s="2" t="s">
        <v>3450</v>
      </c>
      <c r="D2025" s="2" t="s">
        <v>31</v>
      </c>
      <c r="E2025" s="2" t="s">
        <v>20</v>
      </c>
      <c r="F2025" s="2" t="s">
        <v>43</v>
      </c>
      <c r="G2025" s="6">
        <v>2</v>
      </c>
      <c r="H2025" s="8">
        <v>22383</v>
      </c>
      <c r="I2025" s="10">
        <v>0.1</v>
      </c>
      <c r="J2025" s="8">
        <v>40289.4</v>
      </c>
      <c r="K2025" s="8">
        <v>26429.759999999998</v>
      </c>
      <c r="L2025" s="8">
        <v>13859.64</v>
      </c>
      <c r="M2025" s="10">
        <f t="shared" si="124"/>
        <v>0.34400214448465349</v>
      </c>
      <c r="N2025" t="str">
        <f t="shared" si="125"/>
        <v>05</v>
      </c>
      <c r="O2025">
        <f t="shared" si="126"/>
        <v>2024</v>
      </c>
      <c r="P2025" s="8">
        <f t="shared" si="127"/>
        <v>4476.6000000000004</v>
      </c>
    </row>
    <row r="2026" spans="1:16" x14ac:dyDescent="0.3">
      <c r="A2026" s="2" t="s">
        <v>3451</v>
      </c>
      <c r="B2026" s="4">
        <v>45439</v>
      </c>
      <c r="C2026" s="2" t="s">
        <v>134</v>
      </c>
      <c r="D2026" s="2" t="s">
        <v>130</v>
      </c>
      <c r="E2026" s="2" t="s">
        <v>36</v>
      </c>
      <c r="F2026" s="2" t="s">
        <v>21</v>
      </c>
      <c r="G2026" s="6">
        <v>3</v>
      </c>
      <c r="H2026" s="8">
        <v>7529</v>
      </c>
      <c r="I2026" s="10">
        <v>0</v>
      </c>
      <c r="J2026" s="8">
        <v>22587</v>
      </c>
      <c r="K2026" s="8">
        <v>15182.36</v>
      </c>
      <c r="L2026" s="8">
        <v>7404.64</v>
      </c>
      <c r="M2026" s="10">
        <f t="shared" si="124"/>
        <v>0.32782751140036304</v>
      </c>
      <c r="N2026" t="str">
        <f t="shared" si="125"/>
        <v>05</v>
      </c>
      <c r="O2026">
        <f t="shared" si="126"/>
        <v>2024</v>
      </c>
      <c r="P2026" s="8">
        <f t="shared" si="127"/>
        <v>0</v>
      </c>
    </row>
    <row r="2027" spans="1:16" x14ac:dyDescent="0.3">
      <c r="A2027" s="2" t="s">
        <v>3452</v>
      </c>
      <c r="B2027" s="4">
        <v>45440</v>
      </c>
      <c r="C2027" s="2" t="s">
        <v>2710</v>
      </c>
      <c r="D2027" s="2" t="s">
        <v>64</v>
      </c>
      <c r="E2027" s="2" t="s">
        <v>36</v>
      </c>
      <c r="F2027" s="2" t="s">
        <v>16</v>
      </c>
      <c r="G2027" s="6">
        <v>2</v>
      </c>
      <c r="H2027" s="8">
        <v>12008</v>
      </c>
      <c r="I2027" s="10">
        <v>0.05</v>
      </c>
      <c r="J2027" s="8">
        <v>22815.200000000001</v>
      </c>
      <c r="K2027" s="8">
        <v>16361.56</v>
      </c>
      <c r="L2027" s="8">
        <v>6453.64</v>
      </c>
      <c r="M2027" s="10">
        <f t="shared" si="124"/>
        <v>0.28286580875907291</v>
      </c>
      <c r="N2027" t="str">
        <f t="shared" si="125"/>
        <v>05</v>
      </c>
      <c r="O2027">
        <f t="shared" si="126"/>
        <v>2024</v>
      </c>
      <c r="P2027" s="8">
        <f t="shared" si="127"/>
        <v>1200.8</v>
      </c>
    </row>
    <row r="2028" spans="1:16" x14ac:dyDescent="0.3">
      <c r="A2028" s="2" t="s">
        <v>3453</v>
      </c>
      <c r="B2028" s="4">
        <v>45440</v>
      </c>
      <c r="C2028" s="2" t="s">
        <v>885</v>
      </c>
      <c r="D2028" s="2" t="s">
        <v>76</v>
      </c>
      <c r="E2028" s="2" t="s">
        <v>15</v>
      </c>
      <c r="F2028" s="2" t="s">
        <v>21</v>
      </c>
      <c r="G2028" s="6">
        <v>1</v>
      </c>
      <c r="H2028" s="8">
        <v>5118</v>
      </c>
      <c r="I2028" s="10">
        <v>0.05</v>
      </c>
      <c r="J2028" s="8">
        <v>4862.1000000000004</v>
      </c>
      <c r="K2028" s="8">
        <v>3883.2</v>
      </c>
      <c r="L2028" s="8">
        <v>978.9</v>
      </c>
      <c r="M2028" s="10">
        <f t="shared" si="124"/>
        <v>0.20133275745048435</v>
      </c>
      <c r="N2028" t="str">
        <f t="shared" si="125"/>
        <v>05</v>
      </c>
      <c r="O2028">
        <f t="shared" si="126"/>
        <v>2024</v>
      </c>
      <c r="P2028" s="8">
        <f t="shared" si="127"/>
        <v>255.9</v>
      </c>
    </row>
    <row r="2029" spans="1:16" x14ac:dyDescent="0.3">
      <c r="A2029" s="2" t="s">
        <v>3454</v>
      </c>
      <c r="B2029" s="4">
        <v>45440</v>
      </c>
      <c r="C2029" s="2" t="s">
        <v>3455</v>
      </c>
      <c r="D2029" s="2" t="s">
        <v>31</v>
      </c>
      <c r="E2029" s="2" t="s">
        <v>20</v>
      </c>
      <c r="F2029" s="2" t="s">
        <v>21</v>
      </c>
      <c r="G2029" s="6">
        <v>4</v>
      </c>
      <c r="H2029" s="8">
        <v>18278</v>
      </c>
      <c r="I2029" s="10">
        <v>0</v>
      </c>
      <c r="J2029" s="8">
        <v>73112</v>
      </c>
      <c r="K2029" s="8">
        <v>52788</v>
      </c>
      <c r="L2029" s="8">
        <v>20324</v>
      </c>
      <c r="M2029" s="10">
        <f t="shared" si="124"/>
        <v>0.27798446219498851</v>
      </c>
      <c r="N2029" t="str">
        <f t="shared" si="125"/>
        <v>05</v>
      </c>
      <c r="O2029">
        <f t="shared" si="126"/>
        <v>2024</v>
      </c>
      <c r="P2029" s="8">
        <f t="shared" si="127"/>
        <v>0</v>
      </c>
    </row>
    <row r="2030" spans="1:16" x14ac:dyDescent="0.3">
      <c r="A2030" s="2" t="s">
        <v>3456</v>
      </c>
      <c r="B2030" s="4">
        <v>45440</v>
      </c>
      <c r="C2030" s="2" t="s">
        <v>160</v>
      </c>
      <c r="D2030" s="2" t="s">
        <v>48</v>
      </c>
      <c r="E2030" s="2" t="s">
        <v>49</v>
      </c>
      <c r="F2030" s="2" t="s">
        <v>16</v>
      </c>
      <c r="G2030" s="6">
        <v>1</v>
      </c>
      <c r="H2030" s="8">
        <v>221</v>
      </c>
      <c r="I2030" s="10">
        <v>0.15</v>
      </c>
      <c r="J2030" s="8">
        <v>187.85</v>
      </c>
      <c r="K2030" s="8">
        <v>142.13999999999999</v>
      </c>
      <c r="L2030" s="8">
        <v>45.71</v>
      </c>
      <c r="M2030" s="10">
        <f t="shared" si="124"/>
        <v>0.24333244610061219</v>
      </c>
      <c r="N2030" t="str">
        <f t="shared" si="125"/>
        <v>05</v>
      </c>
      <c r="O2030">
        <f t="shared" si="126"/>
        <v>2024</v>
      </c>
      <c r="P2030" s="8">
        <f t="shared" si="127"/>
        <v>33.15</v>
      </c>
    </row>
    <row r="2031" spans="1:16" x14ac:dyDescent="0.3">
      <c r="A2031" s="2" t="s">
        <v>3457</v>
      </c>
      <c r="B2031" s="4">
        <v>45440</v>
      </c>
      <c r="C2031" s="2" t="s">
        <v>205</v>
      </c>
      <c r="D2031" s="2" t="s">
        <v>19</v>
      </c>
      <c r="E2031" s="2" t="s">
        <v>20</v>
      </c>
      <c r="F2031" s="2" t="s">
        <v>32</v>
      </c>
      <c r="G2031" s="6">
        <v>2</v>
      </c>
      <c r="H2031" s="8">
        <v>2003</v>
      </c>
      <c r="I2031" s="10">
        <v>0.05</v>
      </c>
      <c r="J2031" s="8">
        <v>3805.7</v>
      </c>
      <c r="K2031" s="8">
        <v>3275.93</v>
      </c>
      <c r="L2031" s="8">
        <v>529.77</v>
      </c>
      <c r="M2031" s="10">
        <f t="shared" si="124"/>
        <v>0.1392043513676853</v>
      </c>
      <c r="N2031" t="str">
        <f t="shared" si="125"/>
        <v>05</v>
      </c>
      <c r="O2031">
        <f t="shared" si="126"/>
        <v>2024</v>
      </c>
      <c r="P2031" s="8">
        <f t="shared" si="127"/>
        <v>200.3</v>
      </c>
    </row>
    <row r="2032" spans="1:16" x14ac:dyDescent="0.3">
      <c r="A2032" s="2" t="s">
        <v>3458</v>
      </c>
      <c r="B2032" s="4">
        <v>45440</v>
      </c>
      <c r="C2032" s="2" t="s">
        <v>3459</v>
      </c>
      <c r="D2032" s="2" t="s">
        <v>48</v>
      </c>
      <c r="E2032" s="2" t="s">
        <v>49</v>
      </c>
      <c r="F2032" s="2" t="s">
        <v>32</v>
      </c>
      <c r="G2032" s="6">
        <v>1</v>
      </c>
      <c r="H2032" s="8">
        <v>196</v>
      </c>
      <c r="I2032" s="10">
        <v>0.05</v>
      </c>
      <c r="J2032" s="8">
        <v>186.2</v>
      </c>
      <c r="K2032" s="8">
        <v>137.72999999999999</v>
      </c>
      <c r="L2032" s="8">
        <v>48.47</v>
      </c>
      <c r="M2032" s="10">
        <f t="shared" si="124"/>
        <v>0.26031149301825995</v>
      </c>
      <c r="N2032" t="str">
        <f t="shared" si="125"/>
        <v>05</v>
      </c>
      <c r="O2032">
        <f t="shared" si="126"/>
        <v>2024</v>
      </c>
      <c r="P2032" s="8">
        <f t="shared" si="127"/>
        <v>9.8000000000000007</v>
      </c>
    </row>
    <row r="2033" spans="1:16" x14ac:dyDescent="0.3">
      <c r="A2033" s="2" t="s">
        <v>3460</v>
      </c>
      <c r="B2033" s="4">
        <v>45440</v>
      </c>
      <c r="C2033" s="2" t="s">
        <v>3229</v>
      </c>
      <c r="D2033" s="2" t="s">
        <v>41</v>
      </c>
      <c r="E2033" s="2" t="s">
        <v>42</v>
      </c>
      <c r="F2033" s="2" t="s">
        <v>21</v>
      </c>
      <c r="G2033" s="6">
        <v>2</v>
      </c>
      <c r="H2033" s="8">
        <v>525</v>
      </c>
      <c r="I2033" s="10">
        <v>0.1</v>
      </c>
      <c r="J2033" s="8">
        <v>945</v>
      </c>
      <c r="K2033" s="8">
        <v>720.76</v>
      </c>
      <c r="L2033" s="8">
        <v>224.24</v>
      </c>
      <c r="M2033" s="10">
        <f t="shared" si="124"/>
        <v>0.2372910052910053</v>
      </c>
      <c r="N2033" t="str">
        <f t="shared" si="125"/>
        <v>05</v>
      </c>
      <c r="O2033">
        <f t="shared" si="126"/>
        <v>2024</v>
      </c>
      <c r="P2033" s="8">
        <f t="shared" si="127"/>
        <v>105</v>
      </c>
    </row>
    <row r="2034" spans="1:16" x14ac:dyDescent="0.3">
      <c r="A2034" s="2" t="s">
        <v>3461</v>
      </c>
      <c r="B2034" s="4">
        <v>45440</v>
      </c>
      <c r="C2034" s="2" t="s">
        <v>3462</v>
      </c>
      <c r="D2034" s="2" t="s">
        <v>130</v>
      </c>
      <c r="E2034" s="2" t="s">
        <v>36</v>
      </c>
      <c r="F2034" s="2" t="s">
        <v>43</v>
      </c>
      <c r="G2034" s="6">
        <v>1</v>
      </c>
      <c r="H2034" s="8">
        <v>14732</v>
      </c>
      <c r="I2034" s="10">
        <v>0.05</v>
      </c>
      <c r="J2034" s="8">
        <v>13995.4</v>
      </c>
      <c r="K2034" s="8">
        <v>8180.94</v>
      </c>
      <c r="L2034" s="8">
        <v>5814.46</v>
      </c>
      <c r="M2034" s="10">
        <f t="shared" si="124"/>
        <v>0.41545507809708904</v>
      </c>
      <c r="N2034" t="str">
        <f t="shared" si="125"/>
        <v>05</v>
      </c>
      <c r="O2034">
        <f t="shared" si="126"/>
        <v>2024</v>
      </c>
      <c r="P2034" s="8">
        <f t="shared" si="127"/>
        <v>736.6</v>
      </c>
    </row>
    <row r="2035" spans="1:16" x14ac:dyDescent="0.3">
      <c r="A2035" s="2" t="s">
        <v>3463</v>
      </c>
      <c r="B2035" s="4">
        <v>45440</v>
      </c>
      <c r="C2035" s="2" t="s">
        <v>3464</v>
      </c>
      <c r="D2035" s="2" t="s">
        <v>64</v>
      </c>
      <c r="E2035" s="2" t="s">
        <v>36</v>
      </c>
      <c r="F2035" s="2" t="s">
        <v>43</v>
      </c>
      <c r="G2035" s="6">
        <v>1</v>
      </c>
      <c r="H2035" s="8">
        <v>6917</v>
      </c>
      <c r="I2035" s="10">
        <v>0</v>
      </c>
      <c r="J2035" s="8">
        <v>6917</v>
      </c>
      <c r="K2035" s="8">
        <v>5282.7</v>
      </c>
      <c r="L2035" s="8">
        <v>1634.3</v>
      </c>
      <c r="M2035" s="10">
        <f t="shared" si="124"/>
        <v>0.23627295070117102</v>
      </c>
      <c r="N2035" t="str">
        <f t="shared" si="125"/>
        <v>05</v>
      </c>
      <c r="O2035">
        <f t="shared" si="126"/>
        <v>2024</v>
      </c>
      <c r="P2035" s="8">
        <f t="shared" si="127"/>
        <v>0</v>
      </c>
    </row>
    <row r="2036" spans="1:16" x14ac:dyDescent="0.3">
      <c r="A2036" s="2" t="s">
        <v>3465</v>
      </c>
      <c r="B2036" s="4">
        <v>45440</v>
      </c>
      <c r="C2036" s="2" t="s">
        <v>3466</v>
      </c>
      <c r="D2036" s="2" t="s">
        <v>130</v>
      </c>
      <c r="E2036" s="2" t="s">
        <v>36</v>
      </c>
      <c r="F2036" s="2" t="s">
        <v>21</v>
      </c>
      <c r="G2036" s="6">
        <v>2</v>
      </c>
      <c r="H2036" s="8">
        <v>13233</v>
      </c>
      <c r="I2036" s="10">
        <v>0</v>
      </c>
      <c r="J2036" s="8">
        <v>26466</v>
      </c>
      <c r="K2036" s="8">
        <v>19414.740000000002</v>
      </c>
      <c r="L2036" s="8">
        <v>7051.26</v>
      </c>
      <c r="M2036" s="10">
        <f t="shared" si="124"/>
        <v>0.2664271140330991</v>
      </c>
      <c r="N2036" t="str">
        <f t="shared" si="125"/>
        <v>05</v>
      </c>
      <c r="O2036">
        <f t="shared" si="126"/>
        <v>2024</v>
      </c>
      <c r="P2036" s="8">
        <f t="shared" si="127"/>
        <v>0</v>
      </c>
    </row>
    <row r="2037" spans="1:16" x14ac:dyDescent="0.3">
      <c r="A2037" s="2" t="s">
        <v>3467</v>
      </c>
      <c r="B2037" s="4">
        <v>45440</v>
      </c>
      <c r="C2037" s="2" t="s">
        <v>782</v>
      </c>
      <c r="D2037" s="2" t="s">
        <v>64</v>
      </c>
      <c r="E2037" s="2" t="s">
        <v>36</v>
      </c>
      <c r="F2037" s="2" t="s">
        <v>21</v>
      </c>
      <c r="G2037" s="6">
        <v>1</v>
      </c>
      <c r="H2037" s="8">
        <v>17940</v>
      </c>
      <c r="I2037" s="10">
        <v>0.2</v>
      </c>
      <c r="J2037" s="8">
        <v>14352</v>
      </c>
      <c r="K2037" s="8">
        <v>12400.6</v>
      </c>
      <c r="L2037" s="8">
        <v>1951.4</v>
      </c>
      <c r="M2037" s="10">
        <f t="shared" si="124"/>
        <v>0.13596711259754737</v>
      </c>
      <c r="N2037" t="str">
        <f t="shared" si="125"/>
        <v>05</v>
      </c>
      <c r="O2037">
        <f t="shared" si="126"/>
        <v>2024</v>
      </c>
      <c r="P2037" s="8">
        <f t="shared" si="127"/>
        <v>3588</v>
      </c>
    </row>
    <row r="2038" spans="1:16" x14ac:dyDescent="0.3">
      <c r="A2038" s="2" t="s">
        <v>3468</v>
      </c>
      <c r="B2038" s="4">
        <v>45440</v>
      </c>
      <c r="C2038" s="2" t="s">
        <v>3469</v>
      </c>
      <c r="D2038" s="2" t="s">
        <v>57</v>
      </c>
      <c r="E2038" s="2" t="s">
        <v>20</v>
      </c>
      <c r="F2038" s="2" t="s">
        <v>43</v>
      </c>
      <c r="G2038" s="6">
        <v>1</v>
      </c>
      <c r="H2038" s="8">
        <v>33076</v>
      </c>
      <c r="I2038" s="10">
        <v>0.05</v>
      </c>
      <c r="J2038" s="8">
        <v>31422.2</v>
      </c>
      <c r="K2038" s="8">
        <v>19971.009999999998</v>
      </c>
      <c r="L2038" s="8">
        <v>11451.19</v>
      </c>
      <c r="M2038" s="10">
        <f t="shared" si="124"/>
        <v>0.36442992533940971</v>
      </c>
      <c r="N2038" t="str">
        <f t="shared" si="125"/>
        <v>05</v>
      </c>
      <c r="O2038">
        <f t="shared" si="126"/>
        <v>2024</v>
      </c>
      <c r="P2038" s="8">
        <f t="shared" si="127"/>
        <v>1653.8000000000002</v>
      </c>
    </row>
    <row r="2039" spans="1:16" x14ac:dyDescent="0.3">
      <c r="A2039" s="2" t="s">
        <v>3470</v>
      </c>
      <c r="B2039" s="4">
        <v>45440</v>
      </c>
      <c r="C2039" s="2" t="s">
        <v>3471</v>
      </c>
      <c r="D2039" s="2" t="s">
        <v>28</v>
      </c>
      <c r="E2039" s="2" t="s">
        <v>20</v>
      </c>
      <c r="F2039" s="2" t="s">
        <v>16</v>
      </c>
      <c r="G2039" s="6">
        <v>2</v>
      </c>
      <c r="H2039" s="8">
        <v>66460</v>
      </c>
      <c r="I2039" s="10">
        <v>0</v>
      </c>
      <c r="J2039" s="8">
        <v>132920</v>
      </c>
      <c r="K2039" s="8">
        <v>88576.56</v>
      </c>
      <c r="L2039" s="8">
        <v>44343.44</v>
      </c>
      <c r="M2039" s="10">
        <f t="shared" si="124"/>
        <v>0.33360999097201327</v>
      </c>
      <c r="N2039" t="str">
        <f t="shared" si="125"/>
        <v>05</v>
      </c>
      <c r="O2039">
        <f t="shared" si="126"/>
        <v>2024</v>
      </c>
      <c r="P2039" s="8">
        <f t="shared" si="127"/>
        <v>0</v>
      </c>
    </row>
    <row r="2040" spans="1:16" x14ac:dyDescent="0.3">
      <c r="A2040" s="2" t="s">
        <v>3472</v>
      </c>
      <c r="B2040" s="4">
        <v>45440</v>
      </c>
      <c r="C2040" s="2" t="s">
        <v>844</v>
      </c>
      <c r="D2040" s="2" t="s">
        <v>73</v>
      </c>
      <c r="E2040" s="2" t="s">
        <v>49</v>
      </c>
      <c r="F2040" s="2" t="s">
        <v>32</v>
      </c>
      <c r="G2040" s="6">
        <v>1</v>
      </c>
      <c r="H2040" s="8">
        <v>103</v>
      </c>
      <c r="I2040" s="10">
        <v>0.1</v>
      </c>
      <c r="J2040" s="8">
        <v>92.7</v>
      </c>
      <c r="K2040" s="8">
        <v>66.400000000000006</v>
      </c>
      <c r="L2040" s="8">
        <v>26.3</v>
      </c>
      <c r="M2040" s="10">
        <f t="shared" si="124"/>
        <v>0.28371089536138078</v>
      </c>
      <c r="N2040" t="str">
        <f t="shared" si="125"/>
        <v>05</v>
      </c>
      <c r="O2040">
        <f t="shared" si="126"/>
        <v>2024</v>
      </c>
      <c r="P2040" s="8">
        <f t="shared" si="127"/>
        <v>10.3</v>
      </c>
    </row>
    <row r="2041" spans="1:16" x14ac:dyDescent="0.3">
      <c r="A2041" s="2" t="s">
        <v>3473</v>
      </c>
      <c r="B2041" s="4">
        <v>45440</v>
      </c>
      <c r="C2041" s="2" t="s">
        <v>3474</v>
      </c>
      <c r="D2041" s="2" t="s">
        <v>130</v>
      </c>
      <c r="E2041" s="2" t="s">
        <v>36</v>
      </c>
      <c r="F2041" s="2" t="s">
        <v>32</v>
      </c>
      <c r="G2041" s="6">
        <v>1</v>
      </c>
      <c r="H2041" s="8">
        <v>13692</v>
      </c>
      <c r="I2041" s="10">
        <v>0</v>
      </c>
      <c r="J2041" s="8">
        <v>13692</v>
      </c>
      <c r="K2041" s="8">
        <v>7911.04</v>
      </c>
      <c r="L2041" s="8">
        <v>5780.96</v>
      </c>
      <c r="M2041" s="10">
        <f t="shared" si="124"/>
        <v>0.42221443178498391</v>
      </c>
      <c r="N2041" t="str">
        <f t="shared" si="125"/>
        <v>05</v>
      </c>
      <c r="O2041">
        <f t="shared" si="126"/>
        <v>2024</v>
      </c>
      <c r="P2041" s="8">
        <f t="shared" si="127"/>
        <v>0</v>
      </c>
    </row>
    <row r="2042" spans="1:16" x14ac:dyDescent="0.3">
      <c r="A2042" s="2" t="s">
        <v>3475</v>
      </c>
      <c r="B2042" s="4">
        <v>45440</v>
      </c>
      <c r="C2042" s="2" t="s">
        <v>3476</v>
      </c>
      <c r="D2042" s="2" t="s">
        <v>41</v>
      </c>
      <c r="E2042" s="2" t="s">
        <v>42</v>
      </c>
      <c r="F2042" s="2" t="s">
        <v>32</v>
      </c>
      <c r="G2042" s="6">
        <v>2</v>
      </c>
      <c r="H2042" s="8">
        <v>668</v>
      </c>
      <c r="I2042" s="10">
        <v>0.05</v>
      </c>
      <c r="J2042" s="8">
        <v>1269.2</v>
      </c>
      <c r="K2042" s="8">
        <v>902.91</v>
      </c>
      <c r="L2042" s="8">
        <v>366.29</v>
      </c>
      <c r="M2042" s="10">
        <f t="shared" si="124"/>
        <v>0.28859911755436496</v>
      </c>
      <c r="N2042" t="str">
        <f t="shared" si="125"/>
        <v>05</v>
      </c>
      <c r="O2042">
        <f t="shared" si="126"/>
        <v>2024</v>
      </c>
      <c r="P2042" s="8">
        <f t="shared" si="127"/>
        <v>66.8</v>
      </c>
    </row>
    <row r="2043" spans="1:16" x14ac:dyDescent="0.3">
      <c r="A2043" s="2" t="s">
        <v>3477</v>
      </c>
      <c r="B2043" s="4">
        <v>45440</v>
      </c>
      <c r="C2043" s="2" t="s">
        <v>3478</v>
      </c>
      <c r="D2043" s="2" t="s">
        <v>99</v>
      </c>
      <c r="E2043" s="2" t="s">
        <v>15</v>
      </c>
      <c r="F2043" s="2" t="s">
        <v>43</v>
      </c>
      <c r="G2043" s="6">
        <v>2</v>
      </c>
      <c r="H2043" s="8">
        <v>1112</v>
      </c>
      <c r="I2043" s="10">
        <v>0.05</v>
      </c>
      <c r="J2043" s="8">
        <v>2112.8000000000002</v>
      </c>
      <c r="K2043" s="8">
        <v>1312.95</v>
      </c>
      <c r="L2043" s="8">
        <v>799.85</v>
      </c>
      <c r="M2043" s="10">
        <f t="shared" si="124"/>
        <v>0.37857345702385459</v>
      </c>
      <c r="N2043" t="str">
        <f t="shared" si="125"/>
        <v>05</v>
      </c>
      <c r="O2043">
        <f t="shared" si="126"/>
        <v>2024</v>
      </c>
      <c r="P2043" s="8">
        <f t="shared" si="127"/>
        <v>111.2</v>
      </c>
    </row>
    <row r="2044" spans="1:16" x14ac:dyDescent="0.3">
      <c r="A2044" s="2" t="s">
        <v>3479</v>
      </c>
      <c r="B2044" s="4">
        <v>45440</v>
      </c>
      <c r="C2044" s="2" t="s">
        <v>437</v>
      </c>
      <c r="D2044" s="2" t="s">
        <v>24</v>
      </c>
      <c r="E2044" s="2" t="s">
        <v>20</v>
      </c>
      <c r="F2044" s="2" t="s">
        <v>43</v>
      </c>
      <c r="G2044" s="6">
        <v>2</v>
      </c>
      <c r="H2044" s="8">
        <v>2086</v>
      </c>
      <c r="I2044" s="10">
        <v>0</v>
      </c>
      <c r="J2044" s="8">
        <v>4172</v>
      </c>
      <c r="K2044" s="8">
        <v>3342.91</v>
      </c>
      <c r="L2044" s="8">
        <v>829.09</v>
      </c>
      <c r="M2044" s="10">
        <f t="shared" si="124"/>
        <v>0.19872722914669225</v>
      </c>
      <c r="N2044" t="str">
        <f t="shared" si="125"/>
        <v>05</v>
      </c>
      <c r="O2044">
        <f t="shared" si="126"/>
        <v>2024</v>
      </c>
      <c r="P2044" s="8">
        <f t="shared" si="127"/>
        <v>0</v>
      </c>
    </row>
    <row r="2045" spans="1:16" x14ac:dyDescent="0.3">
      <c r="A2045" s="2" t="s">
        <v>3480</v>
      </c>
      <c r="B2045" s="4">
        <v>45441</v>
      </c>
      <c r="C2045" s="2" t="s">
        <v>3481</v>
      </c>
      <c r="D2045" s="2" t="s">
        <v>52</v>
      </c>
      <c r="E2045" s="2" t="s">
        <v>42</v>
      </c>
      <c r="F2045" s="2" t="s">
        <v>43</v>
      </c>
      <c r="G2045" s="6">
        <v>2</v>
      </c>
      <c r="H2045" s="8">
        <v>2617</v>
      </c>
      <c r="I2045" s="10">
        <v>0</v>
      </c>
      <c r="J2045" s="8">
        <v>5234</v>
      </c>
      <c r="K2045" s="8">
        <v>3423.51</v>
      </c>
      <c r="L2045" s="8">
        <v>1810.49</v>
      </c>
      <c r="M2045" s="10">
        <f t="shared" si="124"/>
        <v>0.34590943828811616</v>
      </c>
      <c r="N2045" t="str">
        <f t="shared" si="125"/>
        <v>05</v>
      </c>
      <c r="O2045">
        <f t="shared" si="126"/>
        <v>2024</v>
      </c>
      <c r="P2045" s="8">
        <f t="shared" si="127"/>
        <v>0</v>
      </c>
    </row>
    <row r="2046" spans="1:16" x14ac:dyDescent="0.3">
      <c r="A2046" s="2" t="s">
        <v>3482</v>
      </c>
      <c r="B2046" s="4">
        <v>45441</v>
      </c>
      <c r="C2046" s="2" t="s">
        <v>1063</v>
      </c>
      <c r="D2046" s="2" t="s">
        <v>41</v>
      </c>
      <c r="E2046" s="2" t="s">
        <v>42</v>
      </c>
      <c r="F2046" s="2" t="s">
        <v>43</v>
      </c>
      <c r="G2046" s="6">
        <v>1</v>
      </c>
      <c r="H2046" s="8">
        <v>467</v>
      </c>
      <c r="I2046" s="10">
        <v>0.1</v>
      </c>
      <c r="J2046" s="8">
        <v>420.3</v>
      </c>
      <c r="K2046" s="8">
        <v>289.62</v>
      </c>
      <c r="L2046" s="8">
        <v>130.68</v>
      </c>
      <c r="M2046" s="10">
        <f t="shared" si="124"/>
        <v>0.31092077087794434</v>
      </c>
      <c r="N2046" t="str">
        <f t="shared" si="125"/>
        <v>05</v>
      </c>
      <c r="O2046">
        <f t="shared" si="126"/>
        <v>2024</v>
      </c>
      <c r="P2046" s="8">
        <f t="shared" si="127"/>
        <v>46.7</v>
      </c>
    </row>
    <row r="2047" spans="1:16" x14ac:dyDescent="0.3">
      <c r="A2047" s="2" t="s">
        <v>3483</v>
      </c>
      <c r="B2047" s="4">
        <v>45441</v>
      </c>
      <c r="C2047" s="2" t="s">
        <v>510</v>
      </c>
      <c r="D2047" s="2" t="s">
        <v>24</v>
      </c>
      <c r="E2047" s="2" t="s">
        <v>20</v>
      </c>
      <c r="F2047" s="2" t="s">
        <v>16</v>
      </c>
      <c r="G2047" s="6">
        <v>1</v>
      </c>
      <c r="H2047" s="8">
        <v>1972</v>
      </c>
      <c r="I2047" s="10">
        <v>0.05</v>
      </c>
      <c r="J2047" s="8">
        <v>1873.4</v>
      </c>
      <c r="K2047" s="8">
        <v>1271.1300000000001</v>
      </c>
      <c r="L2047" s="8">
        <v>602.27</v>
      </c>
      <c r="M2047" s="10">
        <f t="shared" si="124"/>
        <v>0.32148500053378881</v>
      </c>
      <c r="N2047" t="str">
        <f t="shared" si="125"/>
        <v>05</v>
      </c>
      <c r="O2047">
        <f t="shared" si="126"/>
        <v>2024</v>
      </c>
      <c r="P2047" s="8">
        <f t="shared" si="127"/>
        <v>98.600000000000009</v>
      </c>
    </row>
    <row r="2048" spans="1:16" x14ac:dyDescent="0.3">
      <c r="A2048" s="2" t="s">
        <v>3484</v>
      </c>
      <c r="B2048" s="4">
        <v>45441</v>
      </c>
      <c r="C2048" s="2" t="s">
        <v>873</v>
      </c>
      <c r="D2048" s="2" t="s">
        <v>99</v>
      </c>
      <c r="E2048" s="2" t="s">
        <v>15</v>
      </c>
      <c r="F2048" s="2" t="s">
        <v>16</v>
      </c>
      <c r="G2048" s="6">
        <v>1</v>
      </c>
      <c r="H2048" s="8">
        <v>1291</v>
      </c>
      <c r="I2048" s="10">
        <v>0.05</v>
      </c>
      <c r="J2048" s="8">
        <v>1226.45</v>
      </c>
      <c r="K2048" s="8">
        <v>954.3</v>
      </c>
      <c r="L2048" s="8">
        <v>272.14999999999998</v>
      </c>
      <c r="M2048" s="10">
        <f t="shared" si="124"/>
        <v>0.22190060744424964</v>
      </c>
      <c r="N2048" t="str">
        <f t="shared" si="125"/>
        <v>05</v>
      </c>
      <c r="O2048">
        <f t="shared" si="126"/>
        <v>2024</v>
      </c>
      <c r="P2048" s="8">
        <f t="shared" si="127"/>
        <v>64.55</v>
      </c>
    </row>
    <row r="2049" spans="1:16" x14ac:dyDescent="0.3">
      <c r="A2049" s="2" t="s">
        <v>3485</v>
      </c>
      <c r="B2049" s="4">
        <v>45441</v>
      </c>
      <c r="C2049" s="2" t="s">
        <v>3486</v>
      </c>
      <c r="D2049" s="2" t="s">
        <v>28</v>
      </c>
      <c r="E2049" s="2" t="s">
        <v>20</v>
      </c>
      <c r="F2049" s="2" t="s">
        <v>21</v>
      </c>
      <c r="G2049" s="6">
        <v>1</v>
      </c>
      <c r="H2049" s="8">
        <v>78323</v>
      </c>
      <c r="I2049" s="10">
        <v>0</v>
      </c>
      <c r="J2049" s="8">
        <v>78323</v>
      </c>
      <c r="K2049" s="8">
        <v>60963.87</v>
      </c>
      <c r="L2049" s="8">
        <v>17359.13</v>
      </c>
      <c r="M2049" s="10">
        <f t="shared" si="124"/>
        <v>0.22163515187109789</v>
      </c>
      <c r="N2049" t="str">
        <f t="shared" si="125"/>
        <v>05</v>
      </c>
      <c r="O2049">
        <f t="shared" si="126"/>
        <v>2024</v>
      </c>
      <c r="P2049" s="8">
        <f t="shared" si="127"/>
        <v>0</v>
      </c>
    </row>
    <row r="2050" spans="1:16" x14ac:dyDescent="0.3">
      <c r="A2050" s="2" t="s">
        <v>3487</v>
      </c>
      <c r="B2050" s="4">
        <v>45441</v>
      </c>
      <c r="C2050" s="2" t="s">
        <v>2108</v>
      </c>
      <c r="D2050" s="2" t="s">
        <v>57</v>
      </c>
      <c r="E2050" s="2" t="s">
        <v>20</v>
      </c>
      <c r="F2050" s="2" t="s">
        <v>25</v>
      </c>
      <c r="G2050" s="6">
        <v>1</v>
      </c>
      <c r="H2050" s="8">
        <v>25976</v>
      </c>
      <c r="I2050" s="10">
        <v>0.15</v>
      </c>
      <c r="J2050" s="8">
        <v>22079.599999999999</v>
      </c>
      <c r="K2050" s="8">
        <v>17989.62</v>
      </c>
      <c r="L2050" s="8">
        <v>4089.98</v>
      </c>
      <c r="M2050" s="10">
        <f t="shared" si="124"/>
        <v>0.18523795720936975</v>
      </c>
      <c r="N2050" t="str">
        <f t="shared" si="125"/>
        <v>05</v>
      </c>
      <c r="O2050">
        <f t="shared" si="126"/>
        <v>2024</v>
      </c>
      <c r="P2050" s="8">
        <f t="shared" si="127"/>
        <v>3896.3999999999996</v>
      </c>
    </row>
    <row r="2051" spans="1:16" x14ac:dyDescent="0.3">
      <c r="A2051" s="2" t="s">
        <v>3488</v>
      </c>
      <c r="B2051" s="4">
        <v>45441</v>
      </c>
      <c r="C2051" s="2" t="s">
        <v>2270</v>
      </c>
      <c r="D2051" s="2" t="s">
        <v>19</v>
      </c>
      <c r="E2051" s="2" t="s">
        <v>20</v>
      </c>
      <c r="F2051" s="2" t="s">
        <v>21</v>
      </c>
      <c r="G2051" s="6">
        <v>3</v>
      </c>
      <c r="H2051" s="8">
        <v>2732</v>
      </c>
      <c r="I2051" s="10">
        <v>0.05</v>
      </c>
      <c r="J2051" s="8">
        <v>7786.2</v>
      </c>
      <c r="K2051" s="8">
        <v>6035.36</v>
      </c>
      <c r="L2051" s="8">
        <v>1750.84</v>
      </c>
      <c r="M2051" s="10">
        <f t="shared" ref="M2051:M2114" si="128">L2051/J2051</f>
        <v>0.22486450386581386</v>
      </c>
      <c r="N2051" t="str">
        <f t="shared" ref="N2051:N2114" si="129">TEXT(B2051,"mm")</f>
        <v>05</v>
      </c>
      <c r="O2051">
        <f t="shared" ref="O2051:O2114" si="130">YEAR(B2051)</f>
        <v>2024</v>
      </c>
      <c r="P2051" s="8">
        <f t="shared" ref="P2051:P2114" si="131">G2051*H2051*I2051</f>
        <v>409.8</v>
      </c>
    </row>
    <row r="2052" spans="1:16" x14ac:dyDescent="0.3">
      <c r="A2052" s="2" t="s">
        <v>3489</v>
      </c>
      <c r="B2052" s="4">
        <v>45441</v>
      </c>
      <c r="C2052" s="2" t="s">
        <v>2816</v>
      </c>
      <c r="D2052" s="2" t="s">
        <v>24</v>
      </c>
      <c r="E2052" s="2" t="s">
        <v>20</v>
      </c>
      <c r="F2052" s="2" t="s">
        <v>21</v>
      </c>
      <c r="G2052" s="6">
        <v>1</v>
      </c>
      <c r="H2052" s="8">
        <v>1845</v>
      </c>
      <c r="I2052" s="10">
        <v>0.05</v>
      </c>
      <c r="J2052" s="8">
        <v>1752.75</v>
      </c>
      <c r="K2052" s="8">
        <v>1249.77</v>
      </c>
      <c r="L2052" s="8">
        <v>502.98</v>
      </c>
      <c r="M2052" s="10">
        <f t="shared" si="128"/>
        <v>0.28696619597774925</v>
      </c>
      <c r="N2052" t="str">
        <f t="shared" si="129"/>
        <v>05</v>
      </c>
      <c r="O2052">
        <f t="shared" si="130"/>
        <v>2024</v>
      </c>
      <c r="P2052" s="8">
        <f t="shared" si="131"/>
        <v>92.25</v>
      </c>
    </row>
    <row r="2053" spans="1:16" x14ac:dyDescent="0.3">
      <c r="A2053" s="2" t="s">
        <v>3490</v>
      </c>
      <c r="B2053" s="4">
        <v>45441</v>
      </c>
      <c r="C2053" s="2" t="s">
        <v>3491</v>
      </c>
      <c r="D2053" s="2" t="s">
        <v>31</v>
      </c>
      <c r="E2053" s="2" t="s">
        <v>20</v>
      </c>
      <c r="F2053" s="2" t="s">
        <v>25</v>
      </c>
      <c r="G2053" s="6">
        <v>2</v>
      </c>
      <c r="H2053" s="8">
        <v>9635</v>
      </c>
      <c r="I2053" s="10">
        <v>0.1</v>
      </c>
      <c r="J2053" s="8">
        <v>17343</v>
      </c>
      <c r="K2053" s="8">
        <v>13798.71</v>
      </c>
      <c r="L2053" s="8">
        <v>3544.29</v>
      </c>
      <c r="M2053" s="10">
        <f t="shared" si="128"/>
        <v>0.2043642968344577</v>
      </c>
      <c r="N2053" t="str">
        <f t="shared" si="129"/>
        <v>05</v>
      </c>
      <c r="O2053">
        <f t="shared" si="130"/>
        <v>2024</v>
      </c>
      <c r="P2053" s="8">
        <f t="shared" si="131"/>
        <v>1927</v>
      </c>
    </row>
    <row r="2054" spans="1:16" x14ac:dyDescent="0.3">
      <c r="A2054" s="2" t="s">
        <v>3492</v>
      </c>
      <c r="B2054" s="4">
        <v>45441</v>
      </c>
      <c r="C2054" s="2" t="s">
        <v>918</v>
      </c>
      <c r="D2054" s="2" t="s">
        <v>73</v>
      </c>
      <c r="E2054" s="2" t="s">
        <v>49</v>
      </c>
      <c r="F2054" s="2" t="s">
        <v>16</v>
      </c>
      <c r="G2054" s="6">
        <v>2</v>
      </c>
      <c r="H2054" s="8">
        <v>152</v>
      </c>
      <c r="I2054" s="10">
        <v>0.05</v>
      </c>
      <c r="J2054" s="8">
        <v>288.8</v>
      </c>
      <c r="K2054" s="8">
        <v>223.09</v>
      </c>
      <c r="L2054" s="8">
        <v>65.709999999999994</v>
      </c>
      <c r="M2054" s="10">
        <f t="shared" si="128"/>
        <v>0.22752770083102489</v>
      </c>
      <c r="N2054" t="str">
        <f t="shared" si="129"/>
        <v>05</v>
      </c>
      <c r="O2054">
        <f t="shared" si="130"/>
        <v>2024</v>
      </c>
      <c r="P2054" s="8">
        <f t="shared" si="131"/>
        <v>15.200000000000001</v>
      </c>
    </row>
    <row r="2055" spans="1:16" x14ac:dyDescent="0.3">
      <c r="A2055" s="2" t="s">
        <v>3493</v>
      </c>
      <c r="B2055" s="4">
        <v>45441</v>
      </c>
      <c r="C2055" s="2" t="s">
        <v>3494</v>
      </c>
      <c r="D2055" s="2" t="s">
        <v>130</v>
      </c>
      <c r="E2055" s="2" t="s">
        <v>36</v>
      </c>
      <c r="F2055" s="2" t="s">
        <v>21</v>
      </c>
      <c r="G2055" s="6">
        <v>1</v>
      </c>
      <c r="H2055" s="8">
        <v>14954</v>
      </c>
      <c r="I2055" s="10">
        <v>0</v>
      </c>
      <c r="J2055" s="8">
        <v>14954</v>
      </c>
      <c r="K2055" s="8">
        <v>9183.61</v>
      </c>
      <c r="L2055" s="8">
        <v>5770.39</v>
      </c>
      <c r="M2055" s="10">
        <f t="shared" si="128"/>
        <v>0.38587601979403507</v>
      </c>
      <c r="N2055" t="str">
        <f t="shared" si="129"/>
        <v>05</v>
      </c>
      <c r="O2055">
        <f t="shared" si="130"/>
        <v>2024</v>
      </c>
      <c r="P2055" s="8">
        <f t="shared" si="131"/>
        <v>0</v>
      </c>
    </row>
    <row r="2056" spans="1:16" x14ac:dyDescent="0.3">
      <c r="A2056" s="2" t="s">
        <v>3495</v>
      </c>
      <c r="B2056" s="4">
        <v>45441</v>
      </c>
      <c r="C2056" s="2" t="s">
        <v>3496</v>
      </c>
      <c r="D2056" s="2" t="s">
        <v>14</v>
      </c>
      <c r="E2056" s="2" t="s">
        <v>15</v>
      </c>
      <c r="F2056" s="2" t="s">
        <v>32</v>
      </c>
      <c r="G2056" s="6">
        <v>1</v>
      </c>
      <c r="H2056" s="8">
        <v>1280</v>
      </c>
      <c r="I2056" s="10">
        <v>0.1</v>
      </c>
      <c r="J2056" s="8">
        <v>1152</v>
      </c>
      <c r="K2056" s="8">
        <v>966.28</v>
      </c>
      <c r="L2056" s="8">
        <v>185.72</v>
      </c>
      <c r="M2056" s="10">
        <f t="shared" si="128"/>
        <v>0.16121527777777778</v>
      </c>
      <c r="N2056" t="str">
        <f t="shared" si="129"/>
        <v>05</v>
      </c>
      <c r="O2056">
        <f t="shared" si="130"/>
        <v>2024</v>
      </c>
      <c r="P2056" s="8">
        <f t="shared" si="131"/>
        <v>128</v>
      </c>
    </row>
    <row r="2057" spans="1:16" x14ac:dyDescent="0.3">
      <c r="A2057" s="2" t="s">
        <v>3497</v>
      </c>
      <c r="B2057" s="4">
        <v>45442</v>
      </c>
      <c r="C2057" s="2" t="s">
        <v>1462</v>
      </c>
      <c r="D2057" s="2" t="s">
        <v>24</v>
      </c>
      <c r="E2057" s="2" t="s">
        <v>20</v>
      </c>
      <c r="F2057" s="2" t="s">
        <v>21</v>
      </c>
      <c r="G2057" s="6">
        <v>1</v>
      </c>
      <c r="H2057" s="8">
        <v>4125</v>
      </c>
      <c r="I2057" s="10">
        <v>0.05</v>
      </c>
      <c r="J2057" s="8">
        <v>3918.75</v>
      </c>
      <c r="K2057" s="8">
        <v>2801.24</v>
      </c>
      <c r="L2057" s="8">
        <v>1117.51</v>
      </c>
      <c r="M2057" s="10">
        <f t="shared" si="128"/>
        <v>0.2851700159489633</v>
      </c>
      <c r="N2057" t="str">
        <f t="shared" si="129"/>
        <v>05</v>
      </c>
      <c r="O2057">
        <f t="shared" si="130"/>
        <v>2024</v>
      </c>
      <c r="P2057" s="8">
        <f t="shared" si="131"/>
        <v>206.25</v>
      </c>
    </row>
    <row r="2058" spans="1:16" x14ac:dyDescent="0.3">
      <c r="A2058" s="2" t="s">
        <v>3498</v>
      </c>
      <c r="B2058" s="4">
        <v>45442</v>
      </c>
      <c r="C2058" s="2" t="s">
        <v>1015</v>
      </c>
      <c r="D2058" s="2" t="s">
        <v>73</v>
      </c>
      <c r="E2058" s="2" t="s">
        <v>49</v>
      </c>
      <c r="F2058" s="2" t="s">
        <v>21</v>
      </c>
      <c r="G2058" s="6">
        <v>2</v>
      </c>
      <c r="H2058" s="8">
        <v>133</v>
      </c>
      <c r="I2058" s="10">
        <v>0</v>
      </c>
      <c r="J2058" s="8">
        <v>266</v>
      </c>
      <c r="K2058" s="8">
        <v>193.21</v>
      </c>
      <c r="L2058" s="8">
        <v>72.790000000000006</v>
      </c>
      <c r="M2058" s="10">
        <f t="shared" si="128"/>
        <v>0.27364661654135342</v>
      </c>
      <c r="N2058" t="str">
        <f t="shared" si="129"/>
        <v>05</v>
      </c>
      <c r="O2058">
        <f t="shared" si="130"/>
        <v>2024</v>
      </c>
      <c r="P2058" s="8">
        <f t="shared" si="131"/>
        <v>0</v>
      </c>
    </row>
    <row r="2059" spans="1:16" x14ac:dyDescent="0.3">
      <c r="A2059" s="2" t="s">
        <v>3499</v>
      </c>
      <c r="B2059" s="4">
        <v>45442</v>
      </c>
      <c r="C2059" s="2" t="s">
        <v>1940</v>
      </c>
      <c r="D2059" s="2" t="s">
        <v>28</v>
      </c>
      <c r="E2059" s="2" t="s">
        <v>20</v>
      </c>
      <c r="F2059" s="2" t="s">
        <v>21</v>
      </c>
      <c r="G2059" s="6">
        <v>3</v>
      </c>
      <c r="H2059" s="8">
        <v>66716</v>
      </c>
      <c r="I2059" s="10">
        <v>0.05</v>
      </c>
      <c r="J2059" s="8">
        <v>190140.6</v>
      </c>
      <c r="K2059" s="8">
        <v>112264.51</v>
      </c>
      <c r="L2059" s="8">
        <v>77876.09</v>
      </c>
      <c r="M2059" s="10">
        <f t="shared" si="128"/>
        <v>0.40957107529901554</v>
      </c>
      <c r="N2059" t="str">
        <f t="shared" si="129"/>
        <v>05</v>
      </c>
      <c r="O2059">
        <f t="shared" si="130"/>
        <v>2024</v>
      </c>
      <c r="P2059" s="8">
        <f t="shared" si="131"/>
        <v>10007.400000000001</v>
      </c>
    </row>
    <row r="2060" spans="1:16" x14ac:dyDescent="0.3">
      <c r="A2060" s="2" t="s">
        <v>3500</v>
      </c>
      <c r="B2060" s="4">
        <v>45442</v>
      </c>
      <c r="C2060" s="2" t="s">
        <v>3501</v>
      </c>
      <c r="D2060" s="2" t="s">
        <v>52</v>
      </c>
      <c r="E2060" s="2" t="s">
        <v>42</v>
      </c>
      <c r="F2060" s="2" t="s">
        <v>32</v>
      </c>
      <c r="G2060" s="6">
        <v>1</v>
      </c>
      <c r="H2060" s="8">
        <v>829</v>
      </c>
      <c r="I2060" s="10">
        <v>0.1</v>
      </c>
      <c r="J2060" s="8">
        <v>746.1</v>
      </c>
      <c r="K2060" s="8">
        <v>460.48</v>
      </c>
      <c r="L2060" s="8">
        <v>285.62</v>
      </c>
      <c r="M2060" s="10">
        <f t="shared" si="128"/>
        <v>0.38281731671357727</v>
      </c>
      <c r="N2060" t="str">
        <f t="shared" si="129"/>
        <v>05</v>
      </c>
      <c r="O2060">
        <f t="shared" si="130"/>
        <v>2024</v>
      </c>
      <c r="P2060" s="8">
        <f t="shared" si="131"/>
        <v>82.9</v>
      </c>
    </row>
    <row r="2061" spans="1:16" x14ac:dyDescent="0.3">
      <c r="A2061" s="2" t="s">
        <v>3502</v>
      </c>
      <c r="B2061" s="4">
        <v>45442</v>
      </c>
      <c r="C2061" s="2" t="s">
        <v>240</v>
      </c>
      <c r="D2061" s="2" t="s">
        <v>24</v>
      </c>
      <c r="E2061" s="2" t="s">
        <v>20</v>
      </c>
      <c r="F2061" s="2" t="s">
        <v>32</v>
      </c>
      <c r="G2061" s="6">
        <v>2</v>
      </c>
      <c r="H2061" s="8">
        <v>2913</v>
      </c>
      <c r="I2061" s="10">
        <v>0.05</v>
      </c>
      <c r="J2061" s="8">
        <v>5534.7</v>
      </c>
      <c r="K2061" s="8">
        <v>4445.71</v>
      </c>
      <c r="L2061" s="8">
        <v>1088.99</v>
      </c>
      <c r="M2061" s="10">
        <f t="shared" si="128"/>
        <v>0.19675682512150613</v>
      </c>
      <c r="N2061" t="str">
        <f t="shared" si="129"/>
        <v>05</v>
      </c>
      <c r="O2061">
        <f t="shared" si="130"/>
        <v>2024</v>
      </c>
      <c r="P2061" s="8">
        <f t="shared" si="131"/>
        <v>291.3</v>
      </c>
    </row>
    <row r="2062" spans="1:16" x14ac:dyDescent="0.3">
      <c r="A2062" s="2" t="s">
        <v>3503</v>
      </c>
      <c r="B2062" s="4">
        <v>45442</v>
      </c>
      <c r="C2062" s="2" t="s">
        <v>3504</v>
      </c>
      <c r="D2062" s="2" t="s">
        <v>130</v>
      </c>
      <c r="E2062" s="2" t="s">
        <v>36</v>
      </c>
      <c r="F2062" s="2" t="s">
        <v>21</v>
      </c>
      <c r="G2062" s="6">
        <v>1</v>
      </c>
      <c r="H2062" s="8">
        <v>9158</v>
      </c>
      <c r="I2062" s="10">
        <v>0</v>
      </c>
      <c r="J2062" s="8">
        <v>9158</v>
      </c>
      <c r="K2062" s="8">
        <v>6683.48</v>
      </c>
      <c r="L2062" s="8">
        <v>2474.52</v>
      </c>
      <c r="M2062" s="10">
        <f t="shared" si="128"/>
        <v>0.27020310111378032</v>
      </c>
      <c r="N2062" t="str">
        <f t="shared" si="129"/>
        <v>05</v>
      </c>
      <c r="O2062">
        <f t="shared" si="130"/>
        <v>2024</v>
      </c>
      <c r="P2062" s="8">
        <f t="shared" si="131"/>
        <v>0</v>
      </c>
    </row>
    <row r="2063" spans="1:16" x14ac:dyDescent="0.3">
      <c r="A2063" s="2" t="s">
        <v>3505</v>
      </c>
      <c r="B2063" s="4">
        <v>45442</v>
      </c>
      <c r="C2063" s="2" t="s">
        <v>51</v>
      </c>
      <c r="D2063" s="2" t="s">
        <v>57</v>
      </c>
      <c r="E2063" s="2" t="s">
        <v>20</v>
      </c>
      <c r="F2063" s="2" t="s">
        <v>25</v>
      </c>
      <c r="G2063" s="6">
        <v>4</v>
      </c>
      <c r="H2063" s="8">
        <v>21538</v>
      </c>
      <c r="I2063" s="10">
        <v>0.05</v>
      </c>
      <c r="J2063" s="8">
        <v>81844.399999999994</v>
      </c>
      <c r="K2063" s="8">
        <v>57095.61</v>
      </c>
      <c r="L2063" s="8">
        <v>24748.79</v>
      </c>
      <c r="M2063" s="10">
        <f t="shared" si="128"/>
        <v>0.30238831245631959</v>
      </c>
      <c r="N2063" t="str">
        <f t="shared" si="129"/>
        <v>05</v>
      </c>
      <c r="O2063">
        <f t="shared" si="130"/>
        <v>2024</v>
      </c>
      <c r="P2063" s="8">
        <f t="shared" si="131"/>
        <v>4307.6000000000004</v>
      </c>
    </row>
    <row r="2064" spans="1:16" x14ac:dyDescent="0.3">
      <c r="A2064" s="2" t="s">
        <v>3506</v>
      </c>
      <c r="B2064" s="4">
        <v>45442</v>
      </c>
      <c r="C2064" s="2" t="s">
        <v>2491</v>
      </c>
      <c r="D2064" s="2" t="s">
        <v>28</v>
      </c>
      <c r="E2064" s="2" t="s">
        <v>20</v>
      </c>
      <c r="F2064" s="2" t="s">
        <v>16</v>
      </c>
      <c r="G2064" s="6">
        <v>1</v>
      </c>
      <c r="H2064" s="8">
        <v>76999</v>
      </c>
      <c r="I2064" s="10">
        <v>0.05</v>
      </c>
      <c r="J2064" s="8">
        <v>73149.05</v>
      </c>
      <c r="K2064" s="8">
        <v>43418.26</v>
      </c>
      <c r="L2064" s="8">
        <v>29730.79</v>
      </c>
      <c r="M2064" s="10">
        <f t="shared" si="128"/>
        <v>0.40644123197772219</v>
      </c>
      <c r="N2064" t="str">
        <f t="shared" si="129"/>
        <v>05</v>
      </c>
      <c r="O2064">
        <f t="shared" si="130"/>
        <v>2024</v>
      </c>
      <c r="P2064" s="8">
        <f t="shared" si="131"/>
        <v>3849.9500000000003</v>
      </c>
    </row>
    <row r="2065" spans="1:16" x14ac:dyDescent="0.3">
      <c r="A2065" s="2" t="s">
        <v>3507</v>
      </c>
      <c r="B2065" s="4">
        <v>45442</v>
      </c>
      <c r="C2065" s="2" t="s">
        <v>3508</v>
      </c>
      <c r="D2065" s="2" t="s">
        <v>76</v>
      </c>
      <c r="E2065" s="2" t="s">
        <v>15</v>
      </c>
      <c r="F2065" s="2" t="s">
        <v>43</v>
      </c>
      <c r="G2065" s="6">
        <v>1</v>
      </c>
      <c r="H2065" s="8">
        <v>5362</v>
      </c>
      <c r="I2065" s="10">
        <v>0.1</v>
      </c>
      <c r="J2065" s="8">
        <v>4825.8</v>
      </c>
      <c r="K2065" s="8">
        <v>4036.03</v>
      </c>
      <c r="L2065" s="8">
        <v>789.77</v>
      </c>
      <c r="M2065" s="10">
        <f t="shared" si="128"/>
        <v>0.16365576691947448</v>
      </c>
      <c r="N2065" t="str">
        <f t="shared" si="129"/>
        <v>05</v>
      </c>
      <c r="O2065">
        <f t="shared" si="130"/>
        <v>2024</v>
      </c>
      <c r="P2065" s="8">
        <f t="shared" si="131"/>
        <v>536.20000000000005</v>
      </c>
    </row>
    <row r="2066" spans="1:16" x14ac:dyDescent="0.3">
      <c r="A2066" s="2" t="s">
        <v>3509</v>
      </c>
      <c r="B2066" s="4">
        <v>45442</v>
      </c>
      <c r="C2066" s="2" t="s">
        <v>75</v>
      </c>
      <c r="D2066" s="2" t="s">
        <v>24</v>
      </c>
      <c r="E2066" s="2" t="s">
        <v>20</v>
      </c>
      <c r="F2066" s="2" t="s">
        <v>32</v>
      </c>
      <c r="G2066" s="6">
        <v>2</v>
      </c>
      <c r="H2066" s="8">
        <v>1807</v>
      </c>
      <c r="I2066" s="10">
        <v>0</v>
      </c>
      <c r="J2066" s="8">
        <v>3614</v>
      </c>
      <c r="K2066" s="8">
        <v>2905.22</v>
      </c>
      <c r="L2066" s="8">
        <v>708.78</v>
      </c>
      <c r="M2066" s="10">
        <f t="shared" si="128"/>
        <v>0.19612064194798007</v>
      </c>
      <c r="N2066" t="str">
        <f t="shared" si="129"/>
        <v>05</v>
      </c>
      <c r="O2066">
        <f t="shared" si="130"/>
        <v>2024</v>
      </c>
      <c r="P2066" s="8">
        <f t="shared" si="131"/>
        <v>0</v>
      </c>
    </row>
    <row r="2067" spans="1:16" x14ac:dyDescent="0.3">
      <c r="A2067" s="2" t="s">
        <v>3510</v>
      </c>
      <c r="B2067" s="4">
        <v>45442</v>
      </c>
      <c r="C2067" s="2" t="s">
        <v>726</v>
      </c>
      <c r="D2067" s="2" t="s">
        <v>28</v>
      </c>
      <c r="E2067" s="2" t="s">
        <v>20</v>
      </c>
      <c r="F2067" s="2" t="s">
        <v>43</v>
      </c>
      <c r="G2067" s="6">
        <v>1</v>
      </c>
      <c r="H2067" s="8">
        <v>70639</v>
      </c>
      <c r="I2067" s="10">
        <v>0.1</v>
      </c>
      <c r="J2067" s="8">
        <v>63575.1</v>
      </c>
      <c r="K2067" s="8">
        <v>39980.730000000003</v>
      </c>
      <c r="L2067" s="8">
        <v>23594.37</v>
      </c>
      <c r="M2067" s="10">
        <f t="shared" si="128"/>
        <v>0.37112595969176609</v>
      </c>
      <c r="N2067" t="str">
        <f t="shared" si="129"/>
        <v>05</v>
      </c>
      <c r="O2067">
        <f t="shared" si="130"/>
        <v>2024</v>
      </c>
      <c r="P2067" s="8">
        <f t="shared" si="131"/>
        <v>7063.9000000000005</v>
      </c>
    </row>
    <row r="2068" spans="1:16" x14ac:dyDescent="0.3">
      <c r="A2068" s="2" t="s">
        <v>3511</v>
      </c>
      <c r="B2068" s="4">
        <v>45442</v>
      </c>
      <c r="C2068" s="2" t="s">
        <v>1657</v>
      </c>
      <c r="D2068" s="2" t="s">
        <v>35</v>
      </c>
      <c r="E2068" s="2" t="s">
        <v>36</v>
      </c>
      <c r="F2068" s="2" t="s">
        <v>16</v>
      </c>
      <c r="G2068" s="6">
        <v>1</v>
      </c>
      <c r="H2068" s="8">
        <v>5756</v>
      </c>
      <c r="I2068" s="10">
        <v>0.1</v>
      </c>
      <c r="J2068" s="8">
        <v>5180.3999999999996</v>
      </c>
      <c r="K2068" s="8">
        <v>4608.78</v>
      </c>
      <c r="L2068" s="8">
        <v>571.62</v>
      </c>
      <c r="M2068" s="10">
        <f t="shared" si="128"/>
        <v>0.11034283066944639</v>
      </c>
      <c r="N2068" t="str">
        <f t="shared" si="129"/>
        <v>05</v>
      </c>
      <c r="O2068">
        <f t="shared" si="130"/>
        <v>2024</v>
      </c>
      <c r="P2068" s="8">
        <f t="shared" si="131"/>
        <v>575.6</v>
      </c>
    </row>
    <row r="2069" spans="1:16" x14ac:dyDescent="0.3">
      <c r="A2069" s="2" t="s">
        <v>3512</v>
      </c>
      <c r="B2069" s="4">
        <v>45443</v>
      </c>
      <c r="C2069" s="2" t="s">
        <v>2694</v>
      </c>
      <c r="D2069" s="2" t="s">
        <v>64</v>
      </c>
      <c r="E2069" s="2" t="s">
        <v>36</v>
      </c>
      <c r="F2069" s="2" t="s">
        <v>16</v>
      </c>
      <c r="G2069" s="6">
        <v>1</v>
      </c>
      <c r="H2069" s="8">
        <v>9753</v>
      </c>
      <c r="I2069" s="10">
        <v>0</v>
      </c>
      <c r="J2069" s="8">
        <v>9753</v>
      </c>
      <c r="K2069" s="8">
        <v>7670.46</v>
      </c>
      <c r="L2069" s="8">
        <v>2082.54</v>
      </c>
      <c r="M2069" s="10">
        <f t="shared" si="128"/>
        <v>0.21352814518609659</v>
      </c>
      <c r="N2069" t="str">
        <f t="shared" si="129"/>
        <v>05</v>
      </c>
      <c r="O2069">
        <f t="shared" si="130"/>
        <v>2024</v>
      </c>
      <c r="P2069" s="8">
        <f t="shared" si="131"/>
        <v>0</v>
      </c>
    </row>
    <row r="2070" spans="1:16" x14ac:dyDescent="0.3">
      <c r="A2070" s="2" t="s">
        <v>3513</v>
      </c>
      <c r="B2070" s="4">
        <v>45443</v>
      </c>
      <c r="C2070" s="2" t="s">
        <v>3514</v>
      </c>
      <c r="D2070" s="2" t="s">
        <v>48</v>
      </c>
      <c r="E2070" s="2" t="s">
        <v>49</v>
      </c>
      <c r="F2070" s="2" t="s">
        <v>16</v>
      </c>
      <c r="G2070" s="6">
        <v>2</v>
      </c>
      <c r="H2070" s="8">
        <v>239</v>
      </c>
      <c r="I2070" s="10">
        <v>0.1</v>
      </c>
      <c r="J2070" s="8">
        <v>430.2</v>
      </c>
      <c r="K2070" s="8">
        <v>335.88</v>
      </c>
      <c r="L2070" s="8">
        <v>94.32</v>
      </c>
      <c r="M2070" s="10">
        <f t="shared" si="128"/>
        <v>0.21924686192468618</v>
      </c>
      <c r="N2070" t="str">
        <f t="shared" si="129"/>
        <v>05</v>
      </c>
      <c r="O2070">
        <f t="shared" si="130"/>
        <v>2024</v>
      </c>
      <c r="P2070" s="8">
        <f t="shared" si="131"/>
        <v>47.800000000000004</v>
      </c>
    </row>
    <row r="2071" spans="1:16" x14ac:dyDescent="0.3">
      <c r="A2071" s="2" t="s">
        <v>3515</v>
      </c>
      <c r="B2071" s="4">
        <v>45443</v>
      </c>
      <c r="C2071" s="2" t="s">
        <v>2265</v>
      </c>
      <c r="D2071" s="2" t="s">
        <v>64</v>
      </c>
      <c r="E2071" s="2" t="s">
        <v>36</v>
      </c>
      <c r="F2071" s="2" t="s">
        <v>21</v>
      </c>
      <c r="G2071" s="6">
        <v>1</v>
      </c>
      <c r="H2071" s="8">
        <v>11599</v>
      </c>
      <c r="I2071" s="10">
        <v>0.1</v>
      </c>
      <c r="J2071" s="8">
        <v>10439.1</v>
      </c>
      <c r="K2071" s="8">
        <v>6686.58</v>
      </c>
      <c r="L2071" s="8">
        <v>3752.52</v>
      </c>
      <c r="M2071" s="10">
        <f t="shared" si="128"/>
        <v>0.35946777021007559</v>
      </c>
      <c r="N2071" t="str">
        <f t="shared" si="129"/>
        <v>05</v>
      </c>
      <c r="O2071">
        <f t="shared" si="130"/>
        <v>2024</v>
      </c>
      <c r="P2071" s="8">
        <f t="shared" si="131"/>
        <v>1159.9000000000001</v>
      </c>
    </row>
    <row r="2072" spans="1:16" x14ac:dyDescent="0.3">
      <c r="A2072" s="2" t="s">
        <v>3516</v>
      </c>
      <c r="B2072" s="4">
        <v>45443</v>
      </c>
      <c r="C2072" s="2" t="s">
        <v>643</v>
      </c>
      <c r="D2072" s="2" t="s">
        <v>57</v>
      </c>
      <c r="E2072" s="2" t="s">
        <v>20</v>
      </c>
      <c r="F2072" s="2" t="s">
        <v>43</v>
      </c>
      <c r="G2072" s="6">
        <v>1</v>
      </c>
      <c r="H2072" s="8">
        <v>25587</v>
      </c>
      <c r="I2072" s="10">
        <v>0.1</v>
      </c>
      <c r="J2072" s="8">
        <v>23028.3</v>
      </c>
      <c r="K2072" s="8">
        <v>17029.36</v>
      </c>
      <c r="L2072" s="8">
        <v>5998.94</v>
      </c>
      <c r="M2072" s="10">
        <f t="shared" si="128"/>
        <v>0.26050294637467808</v>
      </c>
      <c r="N2072" t="str">
        <f t="shared" si="129"/>
        <v>05</v>
      </c>
      <c r="O2072">
        <f t="shared" si="130"/>
        <v>2024</v>
      </c>
      <c r="P2072" s="8">
        <f t="shared" si="131"/>
        <v>2558.7000000000003</v>
      </c>
    </row>
    <row r="2073" spans="1:16" x14ac:dyDescent="0.3">
      <c r="A2073" s="2" t="s">
        <v>3517</v>
      </c>
      <c r="B2073" s="4">
        <v>45443</v>
      </c>
      <c r="C2073" s="2" t="s">
        <v>3518</v>
      </c>
      <c r="D2073" s="2" t="s">
        <v>31</v>
      </c>
      <c r="E2073" s="2" t="s">
        <v>20</v>
      </c>
      <c r="F2073" s="2" t="s">
        <v>16</v>
      </c>
      <c r="G2073" s="6">
        <v>1</v>
      </c>
      <c r="H2073" s="8">
        <v>16163</v>
      </c>
      <c r="I2073" s="10">
        <v>0.05</v>
      </c>
      <c r="J2073" s="8">
        <v>15354.85</v>
      </c>
      <c r="K2073" s="8">
        <v>11111.2</v>
      </c>
      <c r="L2073" s="8">
        <v>4243.6499999999996</v>
      </c>
      <c r="M2073" s="10">
        <f t="shared" si="128"/>
        <v>0.27637196065086922</v>
      </c>
      <c r="N2073" t="str">
        <f t="shared" si="129"/>
        <v>05</v>
      </c>
      <c r="O2073">
        <f t="shared" si="130"/>
        <v>2024</v>
      </c>
      <c r="P2073" s="8">
        <f t="shared" si="131"/>
        <v>808.15000000000009</v>
      </c>
    </row>
    <row r="2074" spans="1:16" x14ac:dyDescent="0.3">
      <c r="A2074" s="2" t="s">
        <v>3519</v>
      </c>
      <c r="B2074" s="4">
        <v>45443</v>
      </c>
      <c r="C2074" s="2" t="s">
        <v>246</v>
      </c>
      <c r="D2074" s="2" t="s">
        <v>76</v>
      </c>
      <c r="E2074" s="2" t="s">
        <v>15</v>
      </c>
      <c r="F2074" s="2" t="s">
        <v>21</v>
      </c>
      <c r="G2074" s="6">
        <v>3</v>
      </c>
      <c r="H2074" s="8">
        <v>3149</v>
      </c>
      <c r="I2074" s="10">
        <v>0.15</v>
      </c>
      <c r="J2074" s="8">
        <v>8029.95</v>
      </c>
      <c r="K2074" s="8">
        <v>7561.47</v>
      </c>
      <c r="L2074" s="8">
        <v>468.48</v>
      </c>
      <c r="M2074" s="10">
        <f t="shared" si="128"/>
        <v>5.8341583696037959E-2</v>
      </c>
      <c r="N2074" t="str">
        <f t="shared" si="129"/>
        <v>05</v>
      </c>
      <c r="O2074">
        <f t="shared" si="130"/>
        <v>2024</v>
      </c>
      <c r="P2074" s="8">
        <f t="shared" si="131"/>
        <v>1417.05</v>
      </c>
    </row>
    <row r="2075" spans="1:16" x14ac:dyDescent="0.3">
      <c r="A2075" s="2" t="s">
        <v>3520</v>
      </c>
      <c r="B2075" s="4">
        <v>45443</v>
      </c>
      <c r="C2075" s="2" t="s">
        <v>3521</v>
      </c>
      <c r="D2075" s="2" t="s">
        <v>130</v>
      </c>
      <c r="E2075" s="2" t="s">
        <v>36</v>
      </c>
      <c r="F2075" s="2" t="s">
        <v>21</v>
      </c>
      <c r="G2075" s="6">
        <v>2</v>
      </c>
      <c r="H2075" s="8">
        <v>16049</v>
      </c>
      <c r="I2075" s="10">
        <v>0</v>
      </c>
      <c r="J2075" s="8">
        <v>32098</v>
      </c>
      <c r="K2075" s="8">
        <v>20112.919999999998</v>
      </c>
      <c r="L2075" s="8">
        <v>11985.08</v>
      </c>
      <c r="M2075" s="10">
        <f t="shared" si="128"/>
        <v>0.37339024238270296</v>
      </c>
      <c r="N2075" t="str">
        <f t="shared" si="129"/>
        <v>05</v>
      </c>
      <c r="O2075">
        <f t="shared" si="130"/>
        <v>2024</v>
      </c>
      <c r="P2075" s="8">
        <f t="shared" si="131"/>
        <v>0</v>
      </c>
    </row>
    <row r="2076" spans="1:16" x14ac:dyDescent="0.3">
      <c r="A2076" s="2" t="s">
        <v>3522</v>
      </c>
      <c r="B2076" s="4">
        <v>45443</v>
      </c>
      <c r="C2076" s="2" t="s">
        <v>3523</v>
      </c>
      <c r="D2076" s="2" t="s">
        <v>19</v>
      </c>
      <c r="E2076" s="2" t="s">
        <v>20</v>
      </c>
      <c r="F2076" s="2" t="s">
        <v>16</v>
      </c>
      <c r="G2076" s="6">
        <v>3</v>
      </c>
      <c r="H2076" s="8">
        <v>1880</v>
      </c>
      <c r="I2076" s="10">
        <v>0.1</v>
      </c>
      <c r="J2076" s="8">
        <v>5076</v>
      </c>
      <c r="K2076" s="8">
        <v>4255.49</v>
      </c>
      <c r="L2076" s="8">
        <v>820.51</v>
      </c>
      <c r="M2076" s="10">
        <f t="shared" si="128"/>
        <v>0.16164499605988966</v>
      </c>
      <c r="N2076" t="str">
        <f t="shared" si="129"/>
        <v>05</v>
      </c>
      <c r="O2076">
        <f t="shared" si="130"/>
        <v>2024</v>
      </c>
      <c r="P2076" s="8">
        <f t="shared" si="131"/>
        <v>564</v>
      </c>
    </row>
    <row r="2077" spans="1:16" x14ac:dyDescent="0.3">
      <c r="A2077" s="2" t="s">
        <v>3524</v>
      </c>
      <c r="B2077" s="4">
        <v>45443</v>
      </c>
      <c r="C2077" s="2" t="s">
        <v>3525</v>
      </c>
      <c r="D2077" s="2" t="s">
        <v>28</v>
      </c>
      <c r="E2077" s="2" t="s">
        <v>20</v>
      </c>
      <c r="F2077" s="2" t="s">
        <v>32</v>
      </c>
      <c r="G2077" s="6">
        <v>1</v>
      </c>
      <c r="H2077" s="8">
        <v>71061</v>
      </c>
      <c r="I2077" s="10">
        <v>0.15</v>
      </c>
      <c r="J2077" s="8">
        <v>60401.85</v>
      </c>
      <c r="K2077" s="8">
        <v>49924.7</v>
      </c>
      <c r="L2077" s="8">
        <v>10477.15</v>
      </c>
      <c r="M2077" s="10">
        <f t="shared" si="128"/>
        <v>0.17345743549245593</v>
      </c>
      <c r="N2077" t="str">
        <f t="shared" si="129"/>
        <v>05</v>
      </c>
      <c r="O2077">
        <f t="shared" si="130"/>
        <v>2024</v>
      </c>
      <c r="P2077" s="8">
        <f t="shared" si="131"/>
        <v>10659.15</v>
      </c>
    </row>
    <row r="2078" spans="1:16" x14ac:dyDescent="0.3">
      <c r="A2078" s="2" t="s">
        <v>3526</v>
      </c>
      <c r="B2078" s="4">
        <v>45443</v>
      </c>
      <c r="C2078" s="2" t="s">
        <v>3527</v>
      </c>
      <c r="D2078" s="2" t="s">
        <v>14</v>
      </c>
      <c r="E2078" s="2" t="s">
        <v>15</v>
      </c>
      <c r="F2078" s="2" t="s">
        <v>21</v>
      </c>
      <c r="G2078" s="6">
        <v>4</v>
      </c>
      <c r="H2078" s="8">
        <v>1440</v>
      </c>
      <c r="I2078" s="10">
        <v>0.1</v>
      </c>
      <c r="J2078" s="8">
        <v>5184</v>
      </c>
      <c r="K2078" s="8">
        <v>3169.49</v>
      </c>
      <c r="L2078" s="8">
        <v>2014.51</v>
      </c>
      <c r="M2078" s="10">
        <f t="shared" si="128"/>
        <v>0.38860146604938273</v>
      </c>
      <c r="N2078" t="str">
        <f t="shared" si="129"/>
        <v>05</v>
      </c>
      <c r="O2078">
        <f t="shared" si="130"/>
        <v>2024</v>
      </c>
      <c r="P2078" s="8">
        <f t="shared" si="131"/>
        <v>576</v>
      </c>
    </row>
    <row r="2079" spans="1:16" x14ac:dyDescent="0.3">
      <c r="A2079" s="2" t="s">
        <v>3528</v>
      </c>
      <c r="B2079" s="4">
        <v>45443</v>
      </c>
      <c r="C2079" s="2" t="s">
        <v>3529</v>
      </c>
      <c r="D2079" s="2" t="s">
        <v>130</v>
      </c>
      <c r="E2079" s="2" t="s">
        <v>36</v>
      </c>
      <c r="F2079" s="2" t="s">
        <v>32</v>
      </c>
      <c r="G2079" s="6">
        <v>2</v>
      </c>
      <c r="H2079" s="8">
        <v>14366</v>
      </c>
      <c r="I2079" s="10">
        <v>0.05</v>
      </c>
      <c r="J2079" s="8">
        <v>27295.4</v>
      </c>
      <c r="K2079" s="8">
        <v>15939.94</v>
      </c>
      <c r="L2079" s="8">
        <v>11355.46</v>
      </c>
      <c r="M2079" s="10">
        <f t="shared" si="128"/>
        <v>0.41602101452992074</v>
      </c>
      <c r="N2079" t="str">
        <f t="shared" si="129"/>
        <v>05</v>
      </c>
      <c r="O2079">
        <f t="shared" si="130"/>
        <v>2024</v>
      </c>
      <c r="P2079" s="8">
        <f t="shared" si="131"/>
        <v>1436.6000000000001</v>
      </c>
    </row>
    <row r="2080" spans="1:16" x14ac:dyDescent="0.3">
      <c r="A2080" s="2" t="s">
        <v>3530</v>
      </c>
      <c r="B2080" s="4">
        <v>45443</v>
      </c>
      <c r="C2080" s="2" t="s">
        <v>3531</v>
      </c>
      <c r="D2080" s="2" t="s">
        <v>28</v>
      </c>
      <c r="E2080" s="2" t="s">
        <v>20</v>
      </c>
      <c r="F2080" s="2" t="s">
        <v>32</v>
      </c>
      <c r="G2080" s="6">
        <v>1</v>
      </c>
      <c r="H2080" s="8">
        <v>79737</v>
      </c>
      <c r="I2080" s="10">
        <v>0.1</v>
      </c>
      <c r="J2080" s="8">
        <v>71763.3</v>
      </c>
      <c r="K2080" s="8">
        <v>55758</v>
      </c>
      <c r="L2080" s="8">
        <v>16005.3</v>
      </c>
      <c r="M2080" s="10">
        <f t="shared" si="128"/>
        <v>0.22302904130662884</v>
      </c>
      <c r="N2080" t="str">
        <f t="shared" si="129"/>
        <v>05</v>
      </c>
      <c r="O2080">
        <f t="shared" si="130"/>
        <v>2024</v>
      </c>
      <c r="P2080" s="8">
        <f t="shared" si="131"/>
        <v>7973.7000000000007</v>
      </c>
    </row>
    <row r="2081" spans="1:16" x14ac:dyDescent="0.3">
      <c r="A2081" s="2" t="s">
        <v>3532</v>
      </c>
      <c r="B2081" s="4">
        <v>45443</v>
      </c>
      <c r="C2081" s="2" t="s">
        <v>802</v>
      </c>
      <c r="D2081" s="2" t="s">
        <v>73</v>
      </c>
      <c r="E2081" s="2" t="s">
        <v>49</v>
      </c>
      <c r="F2081" s="2" t="s">
        <v>21</v>
      </c>
      <c r="G2081" s="6">
        <v>1</v>
      </c>
      <c r="H2081" s="8">
        <v>179</v>
      </c>
      <c r="I2081" s="10">
        <v>0.05</v>
      </c>
      <c r="J2081" s="8">
        <v>170.05</v>
      </c>
      <c r="K2081" s="8">
        <v>134.12</v>
      </c>
      <c r="L2081" s="8">
        <v>35.93</v>
      </c>
      <c r="M2081" s="10">
        <f t="shared" si="128"/>
        <v>0.21129079682446339</v>
      </c>
      <c r="N2081" t="str">
        <f t="shared" si="129"/>
        <v>05</v>
      </c>
      <c r="O2081">
        <f t="shared" si="130"/>
        <v>2024</v>
      </c>
      <c r="P2081" s="8">
        <f t="shared" si="131"/>
        <v>8.9500000000000011</v>
      </c>
    </row>
    <row r="2082" spans="1:16" x14ac:dyDescent="0.3">
      <c r="A2082" s="2" t="s">
        <v>3533</v>
      </c>
      <c r="B2082" s="4">
        <v>45444</v>
      </c>
      <c r="C2082" s="2" t="s">
        <v>3369</v>
      </c>
      <c r="D2082" s="2" t="s">
        <v>35</v>
      </c>
      <c r="E2082" s="2" t="s">
        <v>36</v>
      </c>
      <c r="F2082" s="2" t="s">
        <v>43</v>
      </c>
      <c r="G2082" s="6">
        <v>1</v>
      </c>
      <c r="H2082" s="8">
        <v>7702</v>
      </c>
      <c r="I2082" s="10">
        <v>0.1</v>
      </c>
      <c r="J2082" s="8">
        <v>6931.8</v>
      </c>
      <c r="K2082" s="8">
        <v>5318.91</v>
      </c>
      <c r="L2082" s="8">
        <v>1612.89</v>
      </c>
      <c r="M2082" s="10">
        <f t="shared" si="128"/>
        <v>0.23267982342248766</v>
      </c>
      <c r="N2082" t="str">
        <f t="shared" si="129"/>
        <v>06</v>
      </c>
      <c r="O2082">
        <f t="shared" si="130"/>
        <v>2024</v>
      </c>
      <c r="P2082" s="8">
        <f t="shared" si="131"/>
        <v>770.2</v>
      </c>
    </row>
    <row r="2083" spans="1:16" x14ac:dyDescent="0.3">
      <c r="A2083" s="2" t="s">
        <v>3534</v>
      </c>
      <c r="B2083" s="4">
        <v>45444</v>
      </c>
      <c r="C2083" s="2" t="s">
        <v>80</v>
      </c>
      <c r="D2083" s="2" t="s">
        <v>41</v>
      </c>
      <c r="E2083" s="2" t="s">
        <v>42</v>
      </c>
      <c r="F2083" s="2" t="s">
        <v>25</v>
      </c>
      <c r="G2083" s="6">
        <v>2</v>
      </c>
      <c r="H2083" s="8">
        <v>604</v>
      </c>
      <c r="I2083" s="10">
        <v>0.1</v>
      </c>
      <c r="J2083" s="8">
        <v>1087.2</v>
      </c>
      <c r="K2083" s="8">
        <v>706.67</v>
      </c>
      <c r="L2083" s="8">
        <v>380.53</v>
      </c>
      <c r="M2083" s="10">
        <f t="shared" si="128"/>
        <v>0.35000919793966145</v>
      </c>
      <c r="N2083" t="str">
        <f t="shared" si="129"/>
        <v>06</v>
      </c>
      <c r="O2083">
        <f t="shared" si="130"/>
        <v>2024</v>
      </c>
      <c r="P2083" s="8">
        <f t="shared" si="131"/>
        <v>120.80000000000001</v>
      </c>
    </row>
    <row r="2084" spans="1:16" x14ac:dyDescent="0.3">
      <c r="A2084" s="2" t="s">
        <v>3535</v>
      </c>
      <c r="B2084" s="4">
        <v>45444</v>
      </c>
      <c r="C2084" s="2" t="s">
        <v>2998</v>
      </c>
      <c r="D2084" s="2" t="s">
        <v>14</v>
      </c>
      <c r="E2084" s="2" t="s">
        <v>15</v>
      </c>
      <c r="F2084" s="2" t="s">
        <v>32</v>
      </c>
      <c r="G2084" s="6">
        <v>1</v>
      </c>
      <c r="H2084" s="8">
        <v>600</v>
      </c>
      <c r="I2084" s="10">
        <v>0.1</v>
      </c>
      <c r="J2084" s="8">
        <v>540</v>
      </c>
      <c r="K2084" s="8">
        <v>342.68</v>
      </c>
      <c r="L2084" s="8">
        <v>197.32</v>
      </c>
      <c r="M2084" s="10">
        <f t="shared" si="128"/>
        <v>0.3654074074074074</v>
      </c>
      <c r="N2084" t="str">
        <f t="shared" si="129"/>
        <v>06</v>
      </c>
      <c r="O2084">
        <f t="shared" si="130"/>
        <v>2024</v>
      </c>
      <c r="P2084" s="8">
        <f t="shared" si="131"/>
        <v>60</v>
      </c>
    </row>
    <row r="2085" spans="1:16" x14ac:dyDescent="0.3">
      <c r="A2085" s="2" t="s">
        <v>3536</v>
      </c>
      <c r="B2085" s="4">
        <v>45444</v>
      </c>
      <c r="C2085" s="2" t="s">
        <v>1401</v>
      </c>
      <c r="D2085" s="2" t="s">
        <v>99</v>
      </c>
      <c r="E2085" s="2" t="s">
        <v>15</v>
      </c>
      <c r="F2085" s="2" t="s">
        <v>25</v>
      </c>
      <c r="G2085" s="6">
        <v>2</v>
      </c>
      <c r="H2085" s="8">
        <v>1575</v>
      </c>
      <c r="I2085" s="10">
        <v>0</v>
      </c>
      <c r="J2085" s="8">
        <v>3150</v>
      </c>
      <c r="K2085" s="8">
        <v>2261.3000000000002</v>
      </c>
      <c r="L2085" s="8">
        <v>888.7</v>
      </c>
      <c r="M2085" s="10">
        <f t="shared" si="128"/>
        <v>0.28212698412698411</v>
      </c>
      <c r="N2085" t="str">
        <f t="shared" si="129"/>
        <v>06</v>
      </c>
      <c r="O2085">
        <f t="shared" si="130"/>
        <v>2024</v>
      </c>
      <c r="P2085" s="8">
        <f t="shared" si="131"/>
        <v>0</v>
      </c>
    </row>
    <row r="2086" spans="1:16" x14ac:dyDescent="0.3">
      <c r="A2086" s="2" t="s">
        <v>3537</v>
      </c>
      <c r="B2086" s="4">
        <v>45444</v>
      </c>
      <c r="C2086" s="2" t="s">
        <v>472</v>
      </c>
      <c r="D2086" s="2" t="s">
        <v>73</v>
      </c>
      <c r="E2086" s="2" t="s">
        <v>49</v>
      </c>
      <c r="F2086" s="2" t="s">
        <v>43</v>
      </c>
      <c r="G2086" s="6">
        <v>2</v>
      </c>
      <c r="H2086" s="8">
        <v>136</v>
      </c>
      <c r="I2086" s="10">
        <v>0.1</v>
      </c>
      <c r="J2086" s="8">
        <v>244.8</v>
      </c>
      <c r="K2086" s="8">
        <v>210.52</v>
      </c>
      <c r="L2086" s="8">
        <v>34.28</v>
      </c>
      <c r="M2086" s="10">
        <f t="shared" si="128"/>
        <v>0.14003267973856209</v>
      </c>
      <c r="N2086" t="str">
        <f t="shared" si="129"/>
        <v>06</v>
      </c>
      <c r="O2086">
        <f t="shared" si="130"/>
        <v>2024</v>
      </c>
      <c r="P2086" s="8">
        <f t="shared" si="131"/>
        <v>27.200000000000003</v>
      </c>
    </row>
    <row r="2087" spans="1:16" x14ac:dyDescent="0.3">
      <c r="A2087" s="2" t="s">
        <v>3538</v>
      </c>
      <c r="B2087" s="4">
        <v>45444</v>
      </c>
      <c r="C2087" s="2" t="s">
        <v>1165</v>
      </c>
      <c r="D2087" s="2" t="s">
        <v>35</v>
      </c>
      <c r="E2087" s="2" t="s">
        <v>36</v>
      </c>
      <c r="F2087" s="2" t="s">
        <v>25</v>
      </c>
      <c r="G2087" s="6">
        <v>1</v>
      </c>
      <c r="H2087" s="8">
        <v>3878</v>
      </c>
      <c r="I2087" s="10">
        <v>0</v>
      </c>
      <c r="J2087" s="8">
        <v>3878</v>
      </c>
      <c r="K2087" s="8">
        <v>2158.34</v>
      </c>
      <c r="L2087" s="8">
        <v>1719.66</v>
      </c>
      <c r="M2087" s="10">
        <f t="shared" si="128"/>
        <v>0.4434399174832388</v>
      </c>
      <c r="N2087" t="str">
        <f t="shared" si="129"/>
        <v>06</v>
      </c>
      <c r="O2087">
        <f t="shared" si="130"/>
        <v>2024</v>
      </c>
      <c r="P2087" s="8">
        <f t="shared" si="131"/>
        <v>0</v>
      </c>
    </row>
    <row r="2088" spans="1:16" x14ac:dyDescent="0.3">
      <c r="A2088" s="2" t="s">
        <v>3539</v>
      </c>
      <c r="B2088" s="4">
        <v>45444</v>
      </c>
      <c r="C2088" s="2" t="s">
        <v>3540</v>
      </c>
      <c r="D2088" s="2" t="s">
        <v>57</v>
      </c>
      <c r="E2088" s="2" t="s">
        <v>20</v>
      </c>
      <c r="F2088" s="2" t="s">
        <v>16</v>
      </c>
      <c r="G2088" s="6">
        <v>3</v>
      </c>
      <c r="H2088" s="8">
        <v>31417</v>
      </c>
      <c r="I2088" s="10">
        <v>0.15</v>
      </c>
      <c r="J2088" s="8">
        <v>80113.350000000006</v>
      </c>
      <c r="K2088" s="8">
        <v>73337.05</v>
      </c>
      <c r="L2088" s="8">
        <v>6776.3</v>
      </c>
      <c r="M2088" s="10">
        <f t="shared" si="128"/>
        <v>8.4583905179349009E-2</v>
      </c>
      <c r="N2088" t="str">
        <f t="shared" si="129"/>
        <v>06</v>
      </c>
      <c r="O2088">
        <f t="shared" si="130"/>
        <v>2024</v>
      </c>
      <c r="P2088" s="8">
        <f t="shared" si="131"/>
        <v>14137.65</v>
      </c>
    </row>
    <row r="2089" spans="1:16" x14ac:dyDescent="0.3">
      <c r="A2089" s="2" t="s">
        <v>3541</v>
      </c>
      <c r="B2089" s="4">
        <v>45444</v>
      </c>
      <c r="C2089" s="2" t="s">
        <v>3542</v>
      </c>
      <c r="D2089" s="2" t="s">
        <v>57</v>
      </c>
      <c r="E2089" s="2" t="s">
        <v>20</v>
      </c>
      <c r="F2089" s="2" t="s">
        <v>16</v>
      </c>
      <c r="G2089" s="6">
        <v>1</v>
      </c>
      <c r="H2089" s="8">
        <v>21341</v>
      </c>
      <c r="I2089" s="10">
        <v>0.1</v>
      </c>
      <c r="J2089" s="8">
        <v>19206.900000000001</v>
      </c>
      <c r="K2089" s="8">
        <v>14447.59</v>
      </c>
      <c r="L2089" s="8">
        <v>4759.3100000000004</v>
      </c>
      <c r="M2089" s="10">
        <f t="shared" si="128"/>
        <v>0.24779167903201454</v>
      </c>
      <c r="N2089" t="str">
        <f t="shared" si="129"/>
        <v>06</v>
      </c>
      <c r="O2089">
        <f t="shared" si="130"/>
        <v>2024</v>
      </c>
      <c r="P2089" s="8">
        <f t="shared" si="131"/>
        <v>2134.1</v>
      </c>
    </row>
    <row r="2090" spans="1:16" x14ac:dyDescent="0.3">
      <c r="A2090" s="2" t="s">
        <v>3543</v>
      </c>
      <c r="B2090" s="4">
        <v>45444</v>
      </c>
      <c r="C2090" s="2" t="s">
        <v>1046</v>
      </c>
      <c r="D2090" s="2" t="s">
        <v>99</v>
      </c>
      <c r="E2090" s="2" t="s">
        <v>15</v>
      </c>
      <c r="F2090" s="2" t="s">
        <v>25</v>
      </c>
      <c r="G2090" s="6">
        <v>2</v>
      </c>
      <c r="H2090" s="8">
        <v>870</v>
      </c>
      <c r="I2090" s="10">
        <v>0.1</v>
      </c>
      <c r="J2090" s="8">
        <v>1566</v>
      </c>
      <c r="K2090" s="8">
        <v>1245.93</v>
      </c>
      <c r="L2090" s="8">
        <v>320.07</v>
      </c>
      <c r="M2090" s="10">
        <f t="shared" si="128"/>
        <v>0.20438697318007662</v>
      </c>
      <c r="N2090" t="str">
        <f t="shared" si="129"/>
        <v>06</v>
      </c>
      <c r="O2090">
        <f t="shared" si="130"/>
        <v>2024</v>
      </c>
      <c r="P2090" s="8">
        <f t="shared" si="131"/>
        <v>174</v>
      </c>
    </row>
    <row r="2091" spans="1:16" x14ac:dyDescent="0.3">
      <c r="A2091" s="2" t="s">
        <v>3544</v>
      </c>
      <c r="B2091" s="4">
        <v>45444</v>
      </c>
      <c r="C2091" s="2" t="s">
        <v>3545</v>
      </c>
      <c r="D2091" s="2" t="s">
        <v>31</v>
      </c>
      <c r="E2091" s="2" t="s">
        <v>20</v>
      </c>
      <c r="F2091" s="2" t="s">
        <v>16</v>
      </c>
      <c r="G2091" s="6">
        <v>1</v>
      </c>
      <c r="H2091" s="8">
        <v>10877</v>
      </c>
      <c r="I2091" s="10">
        <v>0</v>
      </c>
      <c r="J2091" s="8">
        <v>10877</v>
      </c>
      <c r="K2091" s="8">
        <v>7028.42</v>
      </c>
      <c r="L2091" s="8">
        <v>3848.58</v>
      </c>
      <c r="M2091" s="10">
        <f t="shared" si="128"/>
        <v>0.35382734209800498</v>
      </c>
      <c r="N2091" t="str">
        <f t="shared" si="129"/>
        <v>06</v>
      </c>
      <c r="O2091">
        <f t="shared" si="130"/>
        <v>2024</v>
      </c>
      <c r="P2091" s="8">
        <f t="shared" si="131"/>
        <v>0</v>
      </c>
    </row>
    <row r="2092" spans="1:16" x14ac:dyDescent="0.3">
      <c r="A2092" s="2" t="s">
        <v>3546</v>
      </c>
      <c r="B2092" s="4">
        <v>45444</v>
      </c>
      <c r="C2092" s="2" t="s">
        <v>3547</v>
      </c>
      <c r="D2092" s="2" t="s">
        <v>57</v>
      </c>
      <c r="E2092" s="2" t="s">
        <v>20</v>
      </c>
      <c r="F2092" s="2" t="s">
        <v>16</v>
      </c>
      <c r="G2092" s="6">
        <v>3</v>
      </c>
      <c r="H2092" s="8">
        <v>23051</v>
      </c>
      <c r="I2092" s="10">
        <v>0.1</v>
      </c>
      <c r="J2092" s="8">
        <v>62237.7</v>
      </c>
      <c r="K2092" s="8">
        <v>40623.99</v>
      </c>
      <c r="L2092" s="8">
        <v>21613.71</v>
      </c>
      <c r="M2092" s="10">
        <f t="shared" si="128"/>
        <v>0.34727681132175514</v>
      </c>
      <c r="N2092" t="str">
        <f t="shared" si="129"/>
        <v>06</v>
      </c>
      <c r="O2092">
        <f t="shared" si="130"/>
        <v>2024</v>
      </c>
      <c r="P2092" s="8">
        <f t="shared" si="131"/>
        <v>6915.3</v>
      </c>
    </row>
    <row r="2093" spans="1:16" x14ac:dyDescent="0.3">
      <c r="A2093" s="2" t="s">
        <v>3548</v>
      </c>
      <c r="B2093" s="4">
        <v>45444</v>
      </c>
      <c r="C2093" s="2" t="s">
        <v>2399</v>
      </c>
      <c r="D2093" s="2" t="s">
        <v>41</v>
      </c>
      <c r="E2093" s="2" t="s">
        <v>42</v>
      </c>
      <c r="F2093" s="2" t="s">
        <v>21</v>
      </c>
      <c r="G2093" s="6">
        <v>3</v>
      </c>
      <c r="H2093" s="8">
        <v>1067</v>
      </c>
      <c r="I2093" s="10">
        <v>0.05</v>
      </c>
      <c r="J2093" s="8">
        <v>3040.95</v>
      </c>
      <c r="K2093" s="8">
        <v>1771.76</v>
      </c>
      <c r="L2093" s="8">
        <v>1269.19</v>
      </c>
      <c r="M2093" s="10">
        <f t="shared" si="128"/>
        <v>0.4173662835627025</v>
      </c>
      <c r="N2093" t="str">
        <f t="shared" si="129"/>
        <v>06</v>
      </c>
      <c r="O2093">
        <f t="shared" si="130"/>
        <v>2024</v>
      </c>
      <c r="P2093" s="8">
        <f t="shared" si="131"/>
        <v>160.05000000000001</v>
      </c>
    </row>
    <row r="2094" spans="1:16" x14ac:dyDescent="0.3">
      <c r="A2094" s="2" t="s">
        <v>3549</v>
      </c>
      <c r="B2094" s="4">
        <v>45444</v>
      </c>
      <c r="C2094" s="2" t="s">
        <v>388</v>
      </c>
      <c r="D2094" s="2" t="s">
        <v>64</v>
      </c>
      <c r="E2094" s="2" t="s">
        <v>36</v>
      </c>
      <c r="F2094" s="2" t="s">
        <v>43</v>
      </c>
      <c r="G2094" s="6">
        <v>1</v>
      </c>
      <c r="H2094" s="8">
        <v>12074</v>
      </c>
      <c r="I2094" s="10">
        <v>0.15</v>
      </c>
      <c r="J2094" s="8">
        <v>10262.9</v>
      </c>
      <c r="K2094" s="8">
        <v>6654.42</v>
      </c>
      <c r="L2094" s="8">
        <v>3608.48</v>
      </c>
      <c r="M2094" s="10">
        <f t="shared" si="128"/>
        <v>0.35160432236502354</v>
      </c>
      <c r="N2094" t="str">
        <f t="shared" si="129"/>
        <v>06</v>
      </c>
      <c r="O2094">
        <f t="shared" si="130"/>
        <v>2024</v>
      </c>
      <c r="P2094" s="8">
        <f t="shared" si="131"/>
        <v>1811.1</v>
      </c>
    </row>
    <row r="2095" spans="1:16" x14ac:dyDescent="0.3">
      <c r="A2095" s="2" t="s">
        <v>3550</v>
      </c>
      <c r="B2095" s="4">
        <v>45445</v>
      </c>
      <c r="C2095" s="2" t="s">
        <v>3551</v>
      </c>
      <c r="D2095" s="2" t="s">
        <v>31</v>
      </c>
      <c r="E2095" s="2" t="s">
        <v>20</v>
      </c>
      <c r="F2095" s="2" t="s">
        <v>16</v>
      </c>
      <c r="G2095" s="6">
        <v>1</v>
      </c>
      <c r="H2095" s="8">
        <v>9270</v>
      </c>
      <c r="I2095" s="10">
        <v>0</v>
      </c>
      <c r="J2095" s="8">
        <v>9270</v>
      </c>
      <c r="K2095" s="8">
        <v>6397.76</v>
      </c>
      <c r="L2095" s="8">
        <v>2872.24</v>
      </c>
      <c r="M2095" s="10">
        <f t="shared" si="128"/>
        <v>0.30984250269687158</v>
      </c>
      <c r="N2095" t="str">
        <f t="shared" si="129"/>
        <v>06</v>
      </c>
      <c r="O2095">
        <f t="shared" si="130"/>
        <v>2024</v>
      </c>
      <c r="P2095" s="8">
        <f t="shared" si="131"/>
        <v>0</v>
      </c>
    </row>
    <row r="2096" spans="1:16" x14ac:dyDescent="0.3">
      <c r="A2096" s="2" t="s">
        <v>3552</v>
      </c>
      <c r="B2096" s="4">
        <v>45445</v>
      </c>
      <c r="C2096" s="2" t="s">
        <v>2557</v>
      </c>
      <c r="D2096" s="2" t="s">
        <v>64</v>
      </c>
      <c r="E2096" s="2" t="s">
        <v>36</v>
      </c>
      <c r="F2096" s="2" t="s">
        <v>32</v>
      </c>
      <c r="G2096" s="6">
        <v>1</v>
      </c>
      <c r="H2096" s="8">
        <v>13412</v>
      </c>
      <c r="I2096" s="10">
        <v>0.05</v>
      </c>
      <c r="J2096" s="8">
        <v>12741.4</v>
      </c>
      <c r="K2096" s="8">
        <v>9686.82</v>
      </c>
      <c r="L2096" s="8">
        <v>3054.58</v>
      </c>
      <c r="M2096" s="10">
        <f t="shared" si="128"/>
        <v>0.23973660665233021</v>
      </c>
      <c r="N2096" t="str">
        <f t="shared" si="129"/>
        <v>06</v>
      </c>
      <c r="O2096">
        <f t="shared" si="130"/>
        <v>2024</v>
      </c>
      <c r="P2096" s="8">
        <f t="shared" si="131"/>
        <v>670.6</v>
      </c>
    </row>
    <row r="2097" spans="1:16" x14ac:dyDescent="0.3">
      <c r="A2097" s="2" t="s">
        <v>3553</v>
      </c>
      <c r="B2097" s="4">
        <v>45445</v>
      </c>
      <c r="C2097" s="2" t="s">
        <v>1442</v>
      </c>
      <c r="D2097" s="2" t="s">
        <v>64</v>
      </c>
      <c r="E2097" s="2" t="s">
        <v>36</v>
      </c>
      <c r="F2097" s="2" t="s">
        <v>16</v>
      </c>
      <c r="G2097" s="6">
        <v>5</v>
      </c>
      <c r="H2097" s="8">
        <v>8959</v>
      </c>
      <c r="I2097" s="10">
        <v>0.05</v>
      </c>
      <c r="J2097" s="8">
        <v>42555.25</v>
      </c>
      <c r="K2097" s="8">
        <v>35150.01</v>
      </c>
      <c r="L2097" s="8">
        <v>7405.24</v>
      </c>
      <c r="M2097" s="10">
        <f t="shared" si="128"/>
        <v>0.17401472203782142</v>
      </c>
      <c r="N2097" t="str">
        <f t="shared" si="129"/>
        <v>06</v>
      </c>
      <c r="O2097">
        <f t="shared" si="130"/>
        <v>2024</v>
      </c>
      <c r="P2097" s="8">
        <f t="shared" si="131"/>
        <v>2239.75</v>
      </c>
    </row>
    <row r="2098" spans="1:16" x14ac:dyDescent="0.3">
      <c r="A2098" s="2" t="s">
        <v>3554</v>
      </c>
      <c r="B2098" s="4">
        <v>45445</v>
      </c>
      <c r="C2098" s="2" t="s">
        <v>1832</v>
      </c>
      <c r="D2098" s="2" t="s">
        <v>130</v>
      </c>
      <c r="E2098" s="2" t="s">
        <v>36</v>
      </c>
      <c r="F2098" s="2" t="s">
        <v>16</v>
      </c>
      <c r="G2098" s="6">
        <v>1</v>
      </c>
      <c r="H2098" s="8">
        <v>14391</v>
      </c>
      <c r="I2098" s="10">
        <v>0.1</v>
      </c>
      <c r="J2098" s="8">
        <v>12951.9</v>
      </c>
      <c r="K2098" s="8">
        <v>8258.84</v>
      </c>
      <c r="L2098" s="8">
        <v>4693.0600000000004</v>
      </c>
      <c r="M2098" s="10">
        <f t="shared" si="128"/>
        <v>0.36234529296859924</v>
      </c>
      <c r="N2098" t="str">
        <f t="shared" si="129"/>
        <v>06</v>
      </c>
      <c r="O2098">
        <f t="shared" si="130"/>
        <v>2024</v>
      </c>
      <c r="P2098" s="8">
        <f t="shared" si="131"/>
        <v>1439.1000000000001</v>
      </c>
    </row>
    <row r="2099" spans="1:16" x14ac:dyDescent="0.3">
      <c r="A2099" s="2" t="s">
        <v>3555</v>
      </c>
      <c r="B2099" s="4">
        <v>45445</v>
      </c>
      <c r="C2099" s="2" t="s">
        <v>1555</v>
      </c>
      <c r="D2099" s="2" t="s">
        <v>14</v>
      </c>
      <c r="E2099" s="2" t="s">
        <v>15</v>
      </c>
      <c r="F2099" s="2" t="s">
        <v>32</v>
      </c>
      <c r="G2099" s="6">
        <v>2</v>
      </c>
      <c r="H2099" s="8">
        <v>757</v>
      </c>
      <c r="I2099" s="10">
        <v>0.1</v>
      </c>
      <c r="J2099" s="8">
        <v>1362.6</v>
      </c>
      <c r="K2099" s="8">
        <v>1236.82</v>
      </c>
      <c r="L2099" s="8">
        <v>125.78</v>
      </c>
      <c r="M2099" s="10">
        <f t="shared" si="128"/>
        <v>9.2308821370908567E-2</v>
      </c>
      <c r="N2099" t="str">
        <f t="shared" si="129"/>
        <v>06</v>
      </c>
      <c r="O2099">
        <f t="shared" si="130"/>
        <v>2024</v>
      </c>
      <c r="P2099" s="8">
        <f t="shared" si="131"/>
        <v>151.4</v>
      </c>
    </row>
    <row r="2100" spans="1:16" x14ac:dyDescent="0.3">
      <c r="A2100" s="2" t="s">
        <v>3556</v>
      </c>
      <c r="B2100" s="4">
        <v>45445</v>
      </c>
      <c r="C2100" s="2" t="s">
        <v>3557</v>
      </c>
      <c r="D2100" s="2" t="s">
        <v>57</v>
      </c>
      <c r="E2100" s="2" t="s">
        <v>20</v>
      </c>
      <c r="F2100" s="2" t="s">
        <v>32</v>
      </c>
      <c r="G2100" s="6">
        <v>1</v>
      </c>
      <c r="H2100" s="8">
        <v>29945</v>
      </c>
      <c r="I2100" s="10">
        <v>0.1</v>
      </c>
      <c r="J2100" s="8">
        <v>26950.5</v>
      </c>
      <c r="K2100" s="8">
        <v>19847.939999999999</v>
      </c>
      <c r="L2100" s="8">
        <v>7102.56</v>
      </c>
      <c r="M2100" s="10">
        <f t="shared" si="128"/>
        <v>0.26354093616073915</v>
      </c>
      <c r="N2100" t="str">
        <f t="shared" si="129"/>
        <v>06</v>
      </c>
      <c r="O2100">
        <f t="shared" si="130"/>
        <v>2024</v>
      </c>
      <c r="P2100" s="8">
        <f t="shared" si="131"/>
        <v>2994.5</v>
      </c>
    </row>
    <row r="2101" spans="1:16" x14ac:dyDescent="0.3">
      <c r="A2101" s="2" t="s">
        <v>3558</v>
      </c>
      <c r="B2101" s="4">
        <v>45445</v>
      </c>
      <c r="C2101" s="2" t="s">
        <v>3559</v>
      </c>
      <c r="D2101" s="2" t="s">
        <v>130</v>
      </c>
      <c r="E2101" s="2" t="s">
        <v>36</v>
      </c>
      <c r="F2101" s="2" t="s">
        <v>21</v>
      </c>
      <c r="G2101" s="6">
        <v>2</v>
      </c>
      <c r="H2101" s="8">
        <v>18989</v>
      </c>
      <c r="I2101" s="10">
        <v>0.1</v>
      </c>
      <c r="J2101" s="8">
        <v>34180.199999999997</v>
      </c>
      <c r="K2101" s="8">
        <v>21530.720000000001</v>
      </c>
      <c r="L2101" s="8">
        <v>12649.48</v>
      </c>
      <c r="M2101" s="10">
        <f t="shared" si="128"/>
        <v>0.37008209431191158</v>
      </c>
      <c r="N2101" t="str">
        <f t="shared" si="129"/>
        <v>06</v>
      </c>
      <c r="O2101">
        <f t="shared" si="130"/>
        <v>2024</v>
      </c>
      <c r="P2101" s="8">
        <f t="shared" si="131"/>
        <v>3797.8</v>
      </c>
    </row>
    <row r="2102" spans="1:16" x14ac:dyDescent="0.3">
      <c r="A2102" s="2" t="s">
        <v>3560</v>
      </c>
      <c r="B2102" s="4">
        <v>45445</v>
      </c>
      <c r="C2102" s="2" t="s">
        <v>2540</v>
      </c>
      <c r="D2102" s="2" t="s">
        <v>64</v>
      </c>
      <c r="E2102" s="2" t="s">
        <v>36</v>
      </c>
      <c r="F2102" s="2" t="s">
        <v>32</v>
      </c>
      <c r="G2102" s="6">
        <v>3</v>
      </c>
      <c r="H2102" s="8">
        <v>15533</v>
      </c>
      <c r="I2102" s="10">
        <v>0.05</v>
      </c>
      <c r="J2102" s="8">
        <v>44269.05</v>
      </c>
      <c r="K2102" s="8">
        <v>32355.89</v>
      </c>
      <c r="L2102" s="8">
        <v>11913.16</v>
      </c>
      <c r="M2102" s="10">
        <f t="shared" si="128"/>
        <v>0.26910810148399389</v>
      </c>
      <c r="N2102" t="str">
        <f t="shared" si="129"/>
        <v>06</v>
      </c>
      <c r="O2102">
        <f t="shared" si="130"/>
        <v>2024</v>
      </c>
      <c r="P2102" s="8">
        <f t="shared" si="131"/>
        <v>2329.9500000000003</v>
      </c>
    </row>
    <row r="2103" spans="1:16" x14ac:dyDescent="0.3">
      <c r="A2103" s="2" t="s">
        <v>3561</v>
      </c>
      <c r="B2103" s="4">
        <v>45445</v>
      </c>
      <c r="C2103" s="2" t="s">
        <v>3562</v>
      </c>
      <c r="D2103" s="2" t="s">
        <v>64</v>
      </c>
      <c r="E2103" s="2" t="s">
        <v>36</v>
      </c>
      <c r="F2103" s="2" t="s">
        <v>32</v>
      </c>
      <c r="G2103" s="6">
        <v>1</v>
      </c>
      <c r="H2103" s="8">
        <v>13506</v>
      </c>
      <c r="I2103" s="10">
        <v>0</v>
      </c>
      <c r="J2103" s="8">
        <v>13506</v>
      </c>
      <c r="K2103" s="8">
        <v>7597.94</v>
      </c>
      <c r="L2103" s="8">
        <v>5908.06</v>
      </c>
      <c r="M2103" s="10">
        <f t="shared" si="128"/>
        <v>0.43743965644898569</v>
      </c>
      <c r="N2103" t="str">
        <f t="shared" si="129"/>
        <v>06</v>
      </c>
      <c r="O2103">
        <f t="shared" si="130"/>
        <v>2024</v>
      </c>
      <c r="P2103" s="8">
        <f t="shared" si="131"/>
        <v>0</v>
      </c>
    </row>
    <row r="2104" spans="1:16" x14ac:dyDescent="0.3">
      <c r="A2104" s="2" t="s">
        <v>3563</v>
      </c>
      <c r="B2104" s="4">
        <v>45445</v>
      </c>
      <c r="C2104" s="2" t="s">
        <v>3564</v>
      </c>
      <c r="D2104" s="2" t="s">
        <v>35</v>
      </c>
      <c r="E2104" s="2" t="s">
        <v>36</v>
      </c>
      <c r="F2104" s="2" t="s">
        <v>25</v>
      </c>
      <c r="G2104" s="6">
        <v>1</v>
      </c>
      <c r="H2104" s="8">
        <v>5072</v>
      </c>
      <c r="I2104" s="10">
        <v>0.2</v>
      </c>
      <c r="J2104" s="8">
        <v>4057.6</v>
      </c>
      <c r="K2104" s="8">
        <v>3945.21</v>
      </c>
      <c r="L2104" s="8">
        <v>112.39</v>
      </c>
      <c r="M2104" s="10">
        <f t="shared" si="128"/>
        <v>2.7698639589905365E-2</v>
      </c>
      <c r="N2104" t="str">
        <f t="shared" si="129"/>
        <v>06</v>
      </c>
      <c r="O2104">
        <f t="shared" si="130"/>
        <v>2024</v>
      </c>
      <c r="P2104" s="8">
        <f t="shared" si="131"/>
        <v>1014.4000000000001</v>
      </c>
    </row>
    <row r="2105" spans="1:16" x14ac:dyDescent="0.3">
      <c r="A2105" s="2" t="s">
        <v>3565</v>
      </c>
      <c r="B2105" s="4">
        <v>45445</v>
      </c>
      <c r="C2105" s="2" t="s">
        <v>651</v>
      </c>
      <c r="D2105" s="2" t="s">
        <v>48</v>
      </c>
      <c r="E2105" s="2" t="s">
        <v>49</v>
      </c>
      <c r="F2105" s="2" t="s">
        <v>16</v>
      </c>
      <c r="G2105" s="6">
        <v>1</v>
      </c>
      <c r="H2105" s="8">
        <v>201</v>
      </c>
      <c r="I2105" s="10">
        <v>0.05</v>
      </c>
      <c r="J2105" s="8">
        <v>190.95</v>
      </c>
      <c r="K2105" s="8">
        <v>143.53</v>
      </c>
      <c r="L2105" s="8">
        <v>47.42</v>
      </c>
      <c r="M2105" s="10">
        <f t="shared" si="128"/>
        <v>0.24833726106310555</v>
      </c>
      <c r="N2105" t="str">
        <f t="shared" si="129"/>
        <v>06</v>
      </c>
      <c r="O2105">
        <f t="shared" si="130"/>
        <v>2024</v>
      </c>
      <c r="P2105" s="8">
        <f t="shared" si="131"/>
        <v>10.050000000000001</v>
      </c>
    </row>
    <row r="2106" spans="1:16" x14ac:dyDescent="0.3">
      <c r="A2106" s="2" t="s">
        <v>3566</v>
      </c>
      <c r="B2106" s="4">
        <v>45445</v>
      </c>
      <c r="C2106" s="2" t="s">
        <v>1947</v>
      </c>
      <c r="D2106" s="2" t="s">
        <v>52</v>
      </c>
      <c r="E2106" s="2" t="s">
        <v>42</v>
      </c>
      <c r="F2106" s="2" t="s">
        <v>32</v>
      </c>
      <c r="G2106" s="6">
        <v>1</v>
      </c>
      <c r="H2106" s="8">
        <v>2432</v>
      </c>
      <c r="I2106" s="10">
        <v>0.05</v>
      </c>
      <c r="J2106" s="8">
        <v>2310.4</v>
      </c>
      <c r="K2106" s="8">
        <v>1536.07</v>
      </c>
      <c r="L2106" s="8">
        <v>774.33</v>
      </c>
      <c r="M2106" s="10">
        <f t="shared" si="128"/>
        <v>0.33514975761772853</v>
      </c>
      <c r="N2106" t="str">
        <f t="shared" si="129"/>
        <v>06</v>
      </c>
      <c r="O2106">
        <f t="shared" si="130"/>
        <v>2024</v>
      </c>
      <c r="P2106" s="8">
        <f t="shared" si="131"/>
        <v>121.60000000000001</v>
      </c>
    </row>
    <row r="2107" spans="1:16" x14ac:dyDescent="0.3">
      <c r="A2107" s="2" t="s">
        <v>3567</v>
      </c>
      <c r="B2107" s="4">
        <v>45445</v>
      </c>
      <c r="C2107" s="2" t="s">
        <v>956</v>
      </c>
      <c r="D2107" s="2" t="s">
        <v>64</v>
      </c>
      <c r="E2107" s="2" t="s">
        <v>36</v>
      </c>
      <c r="F2107" s="2" t="s">
        <v>43</v>
      </c>
      <c r="G2107" s="6">
        <v>1</v>
      </c>
      <c r="H2107" s="8">
        <v>14086</v>
      </c>
      <c r="I2107" s="10">
        <v>0.05</v>
      </c>
      <c r="J2107" s="8">
        <v>13381.7</v>
      </c>
      <c r="K2107" s="8">
        <v>11190.8</v>
      </c>
      <c r="L2107" s="8">
        <v>2190.9</v>
      </c>
      <c r="M2107" s="10">
        <f t="shared" si="128"/>
        <v>0.16372359266759828</v>
      </c>
      <c r="N2107" t="str">
        <f t="shared" si="129"/>
        <v>06</v>
      </c>
      <c r="O2107">
        <f t="shared" si="130"/>
        <v>2024</v>
      </c>
      <c r="P2107" s="8">
        <f t="shared" si="131"/>
        <v>704.30000000000007</v>
      </c>
    </row>
    <row r="2108" spans="1:16" x14ac:dyDescent="0.3">
      <c r="A2108" s="2" t="s">
        <v>3568</v>
      </c>
      <c r="B2108" s="4">
        <v>45445</v>
      </c>
      <c r="C2108" s="2" t="s">
        <v>1293</v>
      </c>
      <c r="D2108" s="2" t="s">
        <v>52</v>
      </c>
      <c r="E2108" s="2" t="s">
        <v>42</v>
      </c>
      <c r="F2108" s="2" t="s">
        <v>25</v>
      </c>
      <c r="G2108" s="6">
        <v>1</v>
      </c>
      <c r="H2108" s="8">
        <v>1615</v>
      </c>
      <c r="I2108" s="10">
        <v>0</v>
      </c>
      <c r="J2108" s="8">
        <v>1615</v>
      </c>
      <c r="K2108" s="8">
        <v>1268.54</v>
      </c>
      <c r="L2108" s="8">
        <v>346.46</v>
      </c>
      <c r="M2108" s="10">
        <f t="shared" si="128"/>
        <v>0.21452631578947368</v>
      </c>
      <c r="N2108" t="str">
        <f t="shared" si="129"/>
        <v>06</v>
      </c>
      <c r="O2108">
        <f t="shared" si="130"/>
        <v>2024</v>
      </c>
      <c r="P2108" s="8">
        <f t="shared" si="131"/>
        <v>0</v>
      </c>
    </row>
    <row r="2109" spans="1:16" x14ac:dyDescent="0.3">
      <c r="A2109" s="2" t="s">
        <v>3569</v>
      </c>
      <c r="B2109" s="4">
        <v>45445</v>
      </c>
      <c r="C2109" s="2" t="s">
        <v>3570</v>
      </c>
      <c r="D2109" s="2" t="s">
        <v>73</v>
      </c>
      <c r="E2109" s="2" t="s">
        <v>49</v>
      </c>
      <c r="F2109" s="2" t="s">
        <v>16</v>
      </c>
      <c r="G2109" s="6">
        <v>1</v>
      </c>
      <c r="H2109" s="8">
        <v>95</v>
      </c>
      <c r="I2109" s="10">
        <v>0</v>
      </c>
      <c r="J2109" s="8">
        <v>95</v>
      </c>
      <c r="K2109" s="8">
        <v>57.05</v>
      </c>
      <c r="L2109" s="8">
        <v>37.950000000000003</v>
      </c>
      <c r="M2109" s="10">
        <f t="shared" si="128"/>
        <v>0.39947368421052637</v>
      </c>
      <c r="N2109" t="str">
        <f t="shared" si="129"/>
        <v>06</v>
      </c>
      <c r="O2109">
        <f t="shared" si="130"/>
        <v>2024</v>
      </c>
      <c r="P2109" s="8">
        <f t="shared" si="131"/>
        <v>0</v>
      </c>
    </row>
    <row r="2110" spans="1:16" x14ac:dyDescent="0.3">
      <c r="A2110" s="2" t="s">
        <v>3571</v>
      </c>
      <c r="B2110" s="4">
        <v>45445</v>
      </c>
      <c r="C2110" s="2" t="s">
        <v>3572</v>
      </c>
      <c r="D2110" s="2" t="s">
        <v>57</v>
      </c>
      <c r="E2110" s="2" t="s">
        <v>20</v>
      </c>
      <c r="F2110" s="2" t="s">
        <v>21</v>
      </c>
      <c r="G2110" s="6">
        <v>1</v>
      </c>
      <c r="H2110" s="8">
        <v>27107</v>
      </c>
      <c r="I2110" s="10">
        <v>0.05</v>
      </c>
      <c r="J2110" s="8">
        <v>25751.65</v>
      </c>
      <c r="K2110" s="8">
        <v>18814.89</v>
      </c>
      <c r="L2110" s="8">
        <v>6936.76</v>
      </c>
      <c r="M2110" s="10">
        <f t="shared" si="128"/>
        <v>0.26937147716748244</v>
      </c>
      <c r="N2110" t="str">
        <f t="shared" si="129"/>
        <v>06</v>
      </c>
      <c r="O2110">
        <f t="shared" si="130"/>
        <v>2024</v>
      </c>
      <c r="P2110" s="8">
        <f t="shared" si="131"/>
        <v>1355.3500000000001</v>
      </c>
    </row>
    <row r="2111" spans="1:16" x14ac:dyDescent="0.3">
      <c r="A2111" s="2" t="s">
        <v>3573</v>
      </c>
      <c r="B2111" s="4">
        <v>45445</v>
      </c>
      <c r="C2111" s="2" t="s">
        <v>981</v>
      </c>
      <c r="D2111" s="2" t="s">
        <v>31</v>
      </c>
      <c r="E2111" s="2" t="s">
        <v>20</v>
      </c>
      <c r="F2111" s="2" t="s">
        <v>16</v>
      </c>
      <c r="G2111" s="6">
        <v>1</v>
      </c>
      <c r="H2111" s="8">
        <v>11120</v>
      </c>
      <c r="I2111" s="10">
        <v>0</v>
      </c>
      <c r="J2111" s="8">
        <v>11120</v>
      </c>
      <c r="K2111" s="8">
        <v>8302.31</v>
      </c>
      <c r="L2111" s="8">
        <v>2817.69</v>
      </c>
      <c r="M2111" s="10">
        <f t="shared" si="128"/>
        <v>0.25338938848920861</v>
      </c>
      <c r="N2111" t="str">
        <f t="shared" si="129"/>
        <v>06</v>
      </c>
      <c r="O2111">
        <f t="shared" si="130"/>
        <v>2024</v>
      </c>
      <c r="P2111" s="8">
        <f t="shared" si="131"/>
        <v>0</v>
      </c>
    </row>
    <row r="2112" spans="1:16" x14ac:dyDescent="0.3">
      <c r="A2112" s="2" t="s">
        <v>3574</v>
      </c>
      <c r="B2112" s="4">
        <v>45445</v>
      </c>
      <c r="C2112" s="2" t="s">
        <v>3575</v>
      </c>
      <c r="D2112" s="2" t="s">
        <v>31</v>
      </c>
      <c r="E2112" s="2" t="s">
        <v>20</v>
      </c>
      <c r="F2112" s="2" t="s">
        <v>21</v>
      </c>
      <c r="G2112" s="6">
        <v>1</v>
      </c>
      <c r="H2112" s="8">
        <v>16206</v>
      </c>
      <c r="I2112" s="10">
        <v>0.1</v>
      </c>
      <c r="J2112" s="8">
        <v>14585.4</v>
      </c>
      <c r="K2112" s="8">
        <v>9419.4</v>
      </c>
      <c r="L2112" s="8">
        <v>5166</v>
      </c>
      <c r="M2112" s="10">
        <f t="shared" si="128"/>
        <v>0.35418980624460078</v>
      </c>
      <c r="N2112" t="str">
        <f t="shared" si="129"/>
        <v>06</v>
      </c>
      <c r="O2112">
        <f t="shared" si="130"/>
        <v>2024</v>
      </c>
      <c r="P2112" s="8">
        <f t="shared" si="131"/>
        <v>1620.6000000000001</v>
      </c>
    </row>
    <row r="2113" spans="1:16" x14ac:dyDescent="0.3">
      <c r="A2113" s="2" t="s">
        <v>3576</v>
      </c>
      <c r="B2113" s="4">
        <v>45445</v>
      </c>
      <c r="C2113" s="2" t="s">
        <v>1527</v>
      </c>
      <c r="D2113" s="2" t="s">
        <v>41</v>
      </c>
      <c r="E2113" s="2" t="s">
        <v>42</v>
      </c>
      <c r="F2113" s="2" t="s">
        <v>16</v>
      </c>
      <c r="G2113" s="6">
        <v>2</v>
      </c>
      <c r="H2113" s="8">
        <v>751</v>
      </c>
      <c r="I2113" s="10">
        <v>0.05</v>
      </c>
      <c r="J2113" s="8">
        <v>1426.9</v>
      </c>
      <c r="K2113" s="8">
        <v>900.82</v>
      </c>
      <c r="L2113" s="8">
        <v>526.08000000000004</v>
      </c>
      <c r="M2113" s="10">
        <f t="shared" si="128"/>
        <v>0.36868736421613291</v>
      </c>
      <c r="N2113" t="str">
        <f t="shared" si="129"/>
        <v>06</v>
      </c>
      <c r="O2113">
        <f t="shared" si="130"/>
        <v>2024</v>
      </c>
      <c r="P2113" s="8">
        <f t="shared" si="131"/>
        <v>75.100000000000009</v>
      </c>
    </row>
    <row r="2114" spans="1:16" x14ac:dyDescent="0.3">
      <c r="A2114" s="2" t="s">
        <v>3577</v>
      </c>
      <c r="B2114" s="4">
        <v>45446</v>
      </c>
      <c r="C2114" s="2" t="s">
        <v>3042</v>
      </c>
      <c r="D2114" s="2" t="s">
        <v>31</v>
      </c>
      <c r="E2114" s="2" t="s">
        <v>20</v>
      </c>
      <c r="F2114" s="2" t="s">
        <v>43</v>
      </c>
      <c r="G2114" s="6">
        <v>5</v>
      </c>
      <c r="H2114" s="8">
        <v>20628</v>
      </c>
      <c r="I2114" s="10">
        <v>0.05</v>
      </c>
      <c r="J2114" s="8">
        <v>97983</v>
      </c>
      <c r="K2114" s="8">
        <v>60967.4</v>
      </c>
      <c r="L2114" s="8">
        <v>37015.599999999999</v>
      </c>
      <c r="M2114" s="10">
        <f t="shared" si="128"/>
        <v>0.37777573660737063</v>
      </c>
      <c r="N2114" t="str">
        <f t="shared" si="129"/>
        <v>06</v>
      </c>
      <c r="O2114">
        <f t="shared" si="130"/>
        <v>2024</v>
      </c>
      <c r="P2114" s="8">
        <f t="shared" si="131"/>
        <v>5157</v>
      </c>
    </row>
    <row r="2115" spans="1:16" x14ac:dyDescent="0.3">
      <c r="A2115" s="2" t="s">
        <v>3578</v>
      </c>
      <c r="B2115" s="4">
        <v>45446</v>
      </c>
      <c r="C2115" s="2" t="s">
        <v>3579</v>
      </c>
      <c r="D2115" s="2" t="s">
        <v>41</v>
      </c>
      <c r="E2115" s="2" t="s">
        <v>42</v>
      </c>
      <c r="F2115" s="2" t="s">
        <v>16</v>
      </c>
      <c r="G2115" s="6">
        <v>1</v>
      </c>
      <c r="H2115" s="8">
        <v>1091</v>
      </c>
      <c r="I2115" s="10">
        <v>0</v>
      </c>
      <c r="J2115" s="8">
        <v>1091</v>
      </c>
      <c r="K2115" s="8">
        <v>623.79</v>
      </c>
      <c r="L2115" s="8">
        <v>467.21</v>
      </c>
      <c r="M2115" s="10">
        <f t="shared" ref="M2115:M2178" si="132">L2115/J2115</f>
        <v>0.42824014665444543</v>
      </c>
      <c r="N2115" t="str">
        <f t="shared" ref="N2115:N2178" si="133">TEXT(B2115,"mm")</f>
        <v>06</v>
      </c>
      <c r="O2115">
        <f t="shared" ref="O2115:O2178" si="134">YEAR(B2115)</f>
        <v>2024</v>
      </c>
      <c r="P2115" s="8">
        <f t="shared" ref="P2115:P2178" si="135">G2115*H2115*I2115</f>
        <v>0</v>
      </c>
    </row>
    <row r="2116" spans="1:16" x14ac:dyDescent="0.3">
      <c r="A2116" s="2" t="s">
        <v>3580</v>
      </c>
      <c r="B2116" s="4">
        <v>45446</v>
      </c>
      <c r="C2116" s="2" t="s">
        <v>294</v>
      </c>
      <c r="D2116" s="2" t="s">
        <v>28</v>
      </c>
      <c r="E2116" s="2" t="s">
        <v>20</v>
      </c>
      <c r="F2116" s="2" t="s">
        <v>43</v>
      </c>
      <c r="G2116" s="6">
        <v>2</v>
      </c>
      <c r="H2116" s="8">
        <v>76937</v>
      </c>
      <c r="I2116" s="10">
        <v>0</v>
      </c>
      <c r="J2116" s="8">
        <v>153874</v>
      </c>
      <c r="K2116" s="8">
        <v>103717.64</v>
      </c>
      <c r="L2116" s="8">
        <v>50156.36</v>
      </c>
      <c r="M2116" s="10">
        <f t="shared" si="132"/>
        <v>0.32595734172114849</v>
      </c>
      <c r="N2116" t="str">
        <f t="shared" si="133"/>
        <v>06</v>
      </c>
      <c r="O2116">
        <f t="shared" si="134"/>
        <v>2024</v>
      </c>
      <c r="P2116" s="8">
        <f t="shared" si="135"/>
        <v>0</v>
      </c>
    </row>
    <row r="2117" spans="1:16" x14ac:dyDescent="0.3">
      <c r="A2117" s="2" t="s">
        <v>3581</v>
      </c>
      <c r="B2117" s="4">
        <v>45446</v>
      </c>
      <c r="C2117" s="2" t="s">
        <v>2232</v>
      </c>
      <c r="D2117" s="2" t="s">
        <v>14</v>
      </c>
      <c r="E2117" s="2" t="s">
        <v>15</v>
      </c>
      <c r="F2117" s="2" t="s">
        <v>43</v>
      </c>
      <c r="G2117" s="6">
        <v>2</v>
      </c>
      <c r="H2117" s="8">
        <v>487</v>
      </c>
      <c r="I2117" s="10">
        <v>0.15</v>
      </c>
      <c r="J2117" s="8">
        <v>827.9</v>
      </c>
      <c r="K2117" s="8">
        <v>568.63</v>
      </c>
      <c r="L2117" s="8">
        <v>259.27</v>
      </c>
      <c r="M2117" s="10">
        <f t="shared" si="132"/>
        <v>0.31316584128517938</v>
      </c>
      <c r="N2117" t="str">
        <f t="shared" si="133"/>
        <v>06</v>
      </c>
      <c r="O2117">
        <f t="shared" si="134"/>
        <v>2024</v>
      </c>
      <c r="P2117" s="8">
        <f t="shared" si="135"/>
        <v>146.1</v>
      </c>
    </row>
    <row r="2118" spans="1:16" x14ac:dyDescent="0.3">
      <c r="A2118" s="2" t="s">
        <v>3582</v>
      </c>
      <c r="B2118" s="4">
        <v>45446</v>
      </c>
      <c r="C2118" s="2" t="s">
        <v>3583</v>
      </c>
      <c r="D2118" s="2" t="s">
        <v>24</v>
      </c>
      <c r="E2118" s="2" t="s">
        <v>20</v>
      </c>
      <c r="F2118" s="2" t="s">
        <v>32</v>
      </c>
      <c r="G2118" s="6">
        <v>4</v>
      </c>
      <c r="H2118" s="8">
        <v>2422</v>
      </c>
      <c r="I2118" s="10">
        <v>0.1</v>
      </c>
      <c r="J2118" s="8">
        <v>8719.2000000000007</v>
      </c>
      <c r="K2118" s="8">
        <v>6183.88</v>
      </c>
      <c r="L2118" s="8">
        <v>2535.3200000000002</v>
      </c>
      <c r="M2118" s="10">
        <f t="shared" si="132"/>
        <v>0.29077438297091474</v>
      </c>
      <c r="N2118" t="str">
        <f t="shared" si="133"/>
        <v>06</v>
      </c>
      <c r="O2118">
        <f t="shared" si="134"/>
        <v>2024</v>
      </c>
      <c r="P2118" s="8">
        <f t="shared" si="135"/>
        <v>968.80000000000007</v>
      </c>
    </row>
    <row r="2119" spans="1:16" x14ac:dyDescent="0.3">
      <c r="A2119" s="2" t="s">
        <v>3584</v>
      </c>
      <c r="B2119" s="4">
        <v>45446</v>
      </c>
      <c r="C2119" s="2" t="s">
        <v>3585</v>
      </c>
      <c r="D2119" s="2" t="s">
        <v>28</v>
      </c>
      <c r="E2119" s="2" t="s">
        <v>20</v>
      </c>
      <c r="F2119" s="2" t="s">
        <v>16</v>
      </c>
      <c r="G2119" s="6">
        <v>3</v>
      </c>
      <c r="H2119" s="8">
        <v>62914</v>
      </c>
      <c r="I2119" s="10">
        <v>0</v>
      </c>
      <c r="J2119" s="8">
        <v>188742</v>
      </c>
      <c r="K2119" s="8">
        <v>120665.37</v>
      </c>
      <c r="L2119" s="8">
        <v>68076.63</v>
      </c>
      <c r="M2119" s="10">
        <f t="shared" si="132"/>
        <v>0.36068617477826875</v>
      </c>
      <c r="N2119" t="str">
        <f t="shared" si="133"/>
        <v>06</v>
      </c>
      <c r="O2119">
        <f t="shared" si="134"/>
        <v>2024</v>
      </c>
      <c r="P2119" s="8">
        <f t="shared" si="135"/>
        <v>0</v>
      </c>
    </row>
    <row r="2120" spans="1:16" x14ac:dyDescent="0.3">
      <c r="A2120" s="2" t="s">
        <v>3586</v>
      </c>
      <c r="B2120" s="4">
        <v>45446</v>
      </c>
      <c r="C2120" s="2" t="s">
        <v>13</v>
      </c>
      <c r="D2120" s="2" t="s">
        <v>24</v>
      </c>
      <c r="E2120" s="2" t="s">
        <v>20</v>
      </c>
      <c r="F2120" s="2" t="s">
        <v>16</v>
      </c>
      <c r="G2120" s="6">
        <v>2</v>
      </c>
      <c r="H2120" s="8">
        <v>2844</v>
      </c>
      <c r="I2120" s="10">
        <v>0</v>
      </c>
      <c r="J2120" s="8">
        <v>5688</v>
      </c>
      <c r="K2120" s="8">
        <v>3647.25</v>
      </c>
      <c r="L2120" s="8">
        <v>2040.75</v>
      </c>
      <c r="M2120" s="10">
        <f t="shared" si="132"/>
        <v>0.35878164556962028</v>
      </c>
      <c r="N2120" t="str">
        <f t="shared" si="133"/>
        <v>06</v>
      </c>
      <c r="O2120">
        <f t="shared" si="134"/>
        <v>2024</v>
      </c>
      <c r="P2120" s="8">
        <f t="shared" si="135"/>
        <v>0</v>
      </c>
    </row>
    <row r="2121" spans="1:16" x14ac:dyDescent="0.3">
      <c r="A2121" s="2" t="s">
        <v>3587</v>
      </c>
      <c r="B2121" s="4">
        <v>45446</v>
      </c>
      <c r="C2121" s="2" t="s">
        <v>1139</v>
      </c>
      <c r="D2121" s="2" t="s">
        <v>57</v>
      </c>
      <c r="E2121" s="2" t="s">
        <v>20</v>
      </c>
      <c r="F2121" s="2" t="s">
        <v>16</v>
      </c>
      <c r="G2121" s="6">
        <v>1</v>
      </c>
      <c r="H2121" s="8">
        <v>30452</v>
      </c>
      <c r="I2121" s="10">
        <v>0.05</v>
      </c>
      <c r="J2121" s="8">
        <v>28929.4</v>
      </c>
      <c r="K2121" s="8">
        <v>22121.360000000001</v>
      </c>
      <c r="L2121" s="8">
        <v>6808.04</v>
      </c>
      <c r="M2121" s="10">
        <f t="shared" si="132"/>
        <v>0.23533291392147779</v>
      </c>
      <c r="N2121" t="str">
        <f t="shared" si="133"/>
        <v>06</v>
      </c>
      <c r="O2121">
        <f t="shared" si="134"/>
        <v>2024</v>
      </c>
      <c r="P2121" s="8">
        <f t="shared" si="135"/>
        <v>1522.6000000000001</v>
      </c>
    </row>
    <row r="2122" spans="1:16" x14ac:dyDescent="0.3">
      <c r="A2122" s="2" t="s">
        <v>3588</v>
      </c>
      <c r="B2122" s="4">
        <v>45446</v>
      </c>
      <c r="C2122" s="2" t="s">
        <v>2531</v>
      </c>
      <c r="D2122" s="2" t="s">
        <v>24</v>
      </c>
      <c r="E2122" s="2" t="s">
        <v>20</v>
      </c>
      <c r="F2122" s="2" t="s">
        <v>25</v>
      </c>
      <c r="G2122" s="6">
        <v>1</v>
      </c>
      <c r="H2122" s="8">
        <v>4722</v>
      </c>
      <c r="I2122" s="10">
        <v>0.15</v>
      </c>
      <c r="J2122" s="8">
        <v>4013.7</v>
      </c>
      <c r="K2122" s="8">
        <v>2597.66</v>
      </c>
      <c r="L2122" s="8">
        <v>1416.04</v>
      </c>
      <c r="M2122" s="10">
        <f t="shared" si="132"/>
        <v>0.35280165433390637</v>
      </c>
      <c r="N2122" t="str">
        <f t="shared" si="133"/>
        <v>06</v>
      </c>
      <c r="O2122">
        <f t="shared" si="134"/>
        <v>2024</v>
      </c>
      <c r="P2122" s="8">
        <f t="shared" si="135"/>
        <v>708.3</v>
      </c>
    </row>
    <row r="2123" spans="1:16" x14ac:dyDescent="0.3">
      <c r="A2123" s="2" t="s">
        <v>3589</v>
      </c>
      <c r="B2123" s="4">
        <v>45446</v>
      </c>
      <c r="C2123" s="2" t="s">
        <v>3590</v>
      </c>
      <c r="D2123" s="2" t="s">
        <v>57</v>
      </c>
      <c r="E2123" s="2" t="s">
        <v>20</v>
      </c>
      <c r="F2123" s="2" t="s">
        <v>32</v>
      </c>
      <c r="G2123" s="6">
        <v>4</v>
      </c>
      <c r="H2123" s="8">
        <v>28368</v>
      </c>
      <c r="I2123" s="10">
        <v>0</v>
      </c>
      <c r="J2123" s="8">
        <v>113472</v>
      </c>
      <c r="K2123" s="8">
        <v>67681.55</v>
      </c>
      <c r="L2123" s="8">
        <v>45790.45</v>
      </c>
      <c r="M2123" s="10">
        <f t="shared" si="132"/>
        <v>0.40353963973491253</v>
      </c>
      <c r="N2123" t="str">
        <f t="shared" si="133"/>
        <v>06</v>
      </c>
      <c r="O2123">
        <f t="shared" si="134"/>
        <v>2024</v>
      </c>
      <c r="P2123" s="8">
        <f t="shared" si="135"/>
        <v>0</v>
      </c>
    </row>
    <row r="2124" spans="1:16" x14ac:dyDescent="0.3">
      <c r="A2124" s="2" t="s">
        <v>3591</v>
      </c>
      <c r="B2124" s="4">
        <v>45446</v>
      </c>
      <c r="C2124" s="2" t="s">
        <v>2945</v>
      </c>
      <c r="D2124" s="2" t="s">
        <v>52</v>
      </c>
      <c r="E2124" s="2" t="s">
        <v>42</v>
      </c>
      <c r="F2124" s="2" t="s">
        <v>43</v>
      </c>
      <c r="G2124" s="6">
        <v>1</v>
      </c>
      <c r="H2124" s="8">
        <v>1484</v>
      </c>
      <c r="I2124" s="10">
        <v>0.2</v>
      </c>
      <c r="J2124" s="8">
        <v>1187.2</v>
      </c>
      <c r="K2124" s="8">
        <v>875.35</v>
      </c>
      <c r="L2124" s="8">
        <v>311.85000000000002</v>
      </c>
      <c r="M2124" s="10">
        <f t="shared" si="132"/>
        <v>0.26267688679245282</v>
      </c>
      <c r="N2124" t="str">
        <f t="shared" si="133"/>
        <v>06</v>
      </c>
      <c r="O2124">
        <f t="shared" si="134"/>
        <v>2024</v>
      </c>
      <c r="P2124" s="8">
        <f t="shared" si="135"/>
        <v>296.8</v>
      </c>
    </row>
    <row r="2125" spans="1:16" x14ac:dyDescent="0.3">
      <c r="A2125" s="2" t="s">
        <v>3592</v>
      </c>
      <c r="B2125" s="4">
        <v>45447</v>
      </c>
      <c r="C2125" s="2" t="s">
        <v>2654</v>
      </c>
      <c r="D2125" s="2" t="s">
        <v>99</v>
      </c>
      <c r="E2125" s="2" t="s">
        <v>15</v>
      </c>
      <c r="F2125" s="2" t="s">
        <v>16</v>
      </c>
      <c r="G2125" s="6">
        <v>1</v>
      </c>
      <c r="H2125" s="8">
        <v>1697</v>
      </c>
      <c r="I2125" s="10">
        <v>0.2</v>
      </c>
      <c r="J2125" s="8">
        <v>1357.6</v>
      </c>
      <c r="K2125" s="8">
        <v>1146.01</v>
      </c>
      <c r="L2125" s="8">
        <v>211.59</v>
      </c>
      <c r="M2125" s="10">
        <f t="shared" si="132"/>
        <v>0.15585592221567474</v>
      </c>
      <c r="N2125" t="str">
        <f t="shared" si="133"/>
        <v>06</v>
      </c>
      <c r="O2125">
        <f t="shared" si="134"/>
        <v>2024</v>
      </c>
      <c r="P2125" s="8">
        <f t="shared" si="135"/>
        <v>339.40000000000003</v>
      </c>
    </row>
    <row r="2126" spans="1:16" x14ac:dyDescent="0.3">
      <c r="A2126" s="2" t="s">
        <v>3593</v>
      </c>
      <c r="B2126" s="4">
        <v>45447</v>
      </c>
      <c r="C2126" s="2" t="s">
        <v>2793</v>
      </c>
      <c r="D2126" s="2" t="s">
        <v>130</v>
      </c>
      <c r="E2126" s="2" t="s">
        <v>36</v>
      </c>
      <c r="F2126" s="2" t="s">
        <v>16</v>
      </c>
      <c r="G2126" s="6">
        <v>1</v>
      </c>
      <c r="H2126" s="8">
        <v>14933</v>
      </c>
      <c r="I2126" s="10">
        <v>0.05</v>
      </c>
      <c r="J2126" s="8">
        <v>14186.35</v>
      </c>
      <c r="K2126" s="8">
        <v>11607.92</v>
      </c>
      <c r="L2126" s="8">
        <v>2578.4299999999998</v>
      </c>
      <c r="M2126" s="10">
        <f t="shared" si="132"/>
        <v>0.18175429197785192</v>
      </c>
      <c r="N2126" t="str">
        <f t="shared" si="133"/>
        <v>06</v>
      </c>
      <c r="O2126">
        <f t="shared" si="134"/>
        <v>2024</v>
      </c>
      <c r="P2126" s="8">
        <f t="shared" si="135"/>
        <v>746.65000000000009</v>
      </c>
    </row>
    <row r="2127" spans="1:16" x14ac:dyDescent="0.3">
      <c r="A2127" s="2" t="s">
        <v>3594</v>
      </c>
      <c r="B2127" s="4">
        <v>45447</v>
      </c>
      <c r="C2127" s="2" t="s">
        <v>2121</v>
      </c>
      <c r="D2127" s="2" t="s">
        <v>64</v>
      </c>
      <c r="E2127" s="2" t="s">
        <v>36</v>
      </c>
      <c r="F2127" s="2" t="s">
        <v>32</v>
      </c>
      <c r="G2127" s="6">
        <v>4</v>
      </c>
      <c r="H2127" s="8">
        <v>5097</v>
      </c>
      <c r="I2127" s="10">
        <v>0</v>
      </c>
      <c r="J2127" s="8">
        <v>20388</v>
      </c>
      <c r="K2127" s="8">
        <v>14574.1</v>
      </c>
      <c r="L2127" s="8">
        <v>5813.9</v>
      </c>
      <c r="M2127" s="10">
        <f t="shared" si="132"/>
        <v>0.28516284088679611</v>
      </c>
      <c r="N2127" t="str">
        <f t="shared" si="133"/>
        <v>06</v>
      </c>
      <c r="O2127">
        <f t="shared" si="134"/>
        <v>2024</v>
      </c>
      <c r="P2127" s="8">
        <f t="shared" si="135"/>
        <v>0</v>
      </c>
    </row>
    <row r="2128" spans="1:16" x14ac:dyDescent="0.3">
      <c r="A2128" s="2" t="s">
        <v>3595</v>
      </c>
      <c r="B2128" s="4">
        <v>45447</v>
      </c>
      <c r="C2128" s="2" t="s">
        <v>3596</v>
      </c>
      <c r="D2128" s="2" t="s">
        <v>130</v>
      </c>
      <c r="E2128" s="2" t="s">
        <v>36</v>
      </c>
      <c r="F2128" s="2" t="s">
        <v>43</v>
      </c>
      <c r="G2128" s="6">
        <v>5</v>
      </c>
      <c r="H2128" s="8">
        <v>10690</v>
      </c>
      <c r="I2128" s="10">
        <v>0.1</v>
      </c>
      <c r="J2128" s="8">
        <v>48105</v>
      </c>
      <c r="K2128" s="8">
        <v>36451.360000000001</v>
      </c>
      <c r="L2128" s="8">
        <v>11653.64</v>
      </c>
      <c r="M2128" s="10">
        <f t="shared" si="132"/>
        <v>0.24225423552645253</v>
      </c>
      <c r="N2128" t="str">
        <f t="shared" si="133"/>
        <v>06</v>
      </c>
      <c r="O2128">
        <f t="shared" si="134"/>
        <v>2024</v>
      </c>
      <c r="P2128" s="8">
        <f t="shared" si="135"/>
        <v>5345</v>
      </c>
    </row>
    <row r="2129" spans="1:16" x14ac:dyDescent="0.3">
      <c r="A2129" s="2" t="s">
        <v>3597</v>
      </c>
      <c r="B2129" s="4">
        <v>45447</v>
      </c>
      <c r="C2129" s="2" t="s">
        <v>196</v>
      </c>
      <c r="D2129" s="2" t="s">
        <v>57</v>
      </c>
      <c r="E2129" s="2" t="s">
        <v>20</v>
      </c>
      <c r="F2129" s="2" t="s">
        <v>32</v>
      </c>
      <c r="G2129" s="6">
        <v>1</v>
      </c>
      <c r="H2129" s="8">
        <v>24044</v>
      </c>
      <c r="I2129" s="10">
        <v>0.05</v>
      </c>
      <c r="J2129" s="8">
        <v>22841.8</v>
      </c>
      <c r="K2129" s="8">
        <v>15440.14</v>
      </c>
      <c r="L2129" s="8">
        <v>7401.66</v>
      </c>
      <c r="M2129" s="10">
        <f t="shared" si="132"/>
        <v>0.3240401369419223</v>
      </c>
      <c r="N2129" t="str">
        <f t="shared" si="133"/>
        <v>06</v>
      </c>
      <c r="O2129">
        <f t="shared" si="134"/>
        <v>2024</v>
      </c>
      <c r="P2129" s="8">
        <f t="shared" si="135"/>
        <v>1202.2</v>
      </c>
    </row>
    <row r="2130" spans="1:16" x14ac:dyDescent="0.3">
      <c r="A2130" s="2" t="s">
        <v>3598</v>
      </c>
      <c r="B2130" s="4">
        <v>45447</v>
      </c>
      <c r="C2130" s="2" t="s">
        <v>3599</v>
      </c>
      <c r="D2130" s="2" t="s">
        <v>28</v>
      </c>
      <c r="E2130" s="2" t="s">
        <v>20</v>
      </c>
      <c r="F2130" s="2" t="s">
        <v>16</v>
      </c>
      <c r="G2130" s="6">
        <v>2</v>
      </c>
      <c r="H2130" s="8">
        <v>56920</v>
      </c>
      <c r="I2130" s="10">
        <v>0.2</v>
      </c>
      <c r="J2130" s="8">
        <v>91072</v>
      </c>
      <c r="K2130" s="8">
        <v>67507.22</v>
      </c>
      <c r="L2130" s="8">
        <v>23564.78</v>
      </c>
      <c r="M2130" s="10">
        <f t="shared" si="132"/>
        <v>0.25874890196767392</v>
      </c>
      <c r="N2130" t="str">
        <f t="shared" si="133"/>
        <v>06</v>
      </c>
      <c r="O2130">
        <f t="shared" si="134"/>
        <v>2024</v>
      </c>
      <c r="P2130" s="8">
        <f t="shared" si="135"/>
        <v>22768</v>
      </c>
    </row>
    <row r="2131" spans="1:16" x14ac:dyDescent="0.3">
      <c r="A2131" s="2" t="s">
        <v>3600</v>
      </c>
      <c r="B2131" s="4">
        <v>45447</v>
      </c>
      <c r="C2131" s="2" t="s">
        <v>3601</v>
      </c>
      <c r="D2131" s="2" t="s">
        <v>41</v>
      </c>
      <c r="E2131" s="2" t="s">
        <v>42</v>
      </c>
      <c r="F2131" s="2" t="s">
        <v>32</v>
      </c>
      <c r="G2131" s="6">
        <v>1</v>
      </c>
      <c r="H2131" s="8">
        <v>765</v>
      </c>
      <c r="I2131" s="10">
        <v>0.05</v>
      </c>
      <c r="J2131" s="8">
        <v>726.75</v>
      </c>
      <c r="K2131" s="8">
        <v>608.27</v>
      </c>
      <c r="L2131" s="8">
        <v>118.48</v>
      </c>
      <c r="M2131" s="10">
        <f t="shared" si="132"/>
        <v>0.16302717578259374</v>
      </c>
      <c r="N2131" t="str">
        <f t="shared" si="133"/>
        <v>06</v>
      </c>
      <c r="O2131">
        <f t="shared" si="134"/>
        <v>2024</v>
      </c>
      <c r="P2131" s="8">
        <f t="shared" si="135"/>
        <v>38.25</v>
      </c>
    </row>
    <row r="2132" spans="1:16" x14ac:dyDescent="0.3">
      <c r="A2132" s="2" t="s">
        <v>3602</v>
      </c>
      <c r="B2132" s="4">
        <v>45447</v>
      </c>
      <c r="C2132" s="2" t="s">
        <v>2635</v>
      </c>
      <c r="D2132" s="2" t="s">
        <v>76</v>
      </c>
      <c r="E2132" s="2" t="s">
        <v>15</v>
      </c>
      <c r="F2132" s="2" t="s">
        <v>16</v>
      </c>
      <c r="G2132" s="6">
        <v>1</v>
      </c>
      <c r="H2132" s="8">
        <v>2153</v>
      </c>
      <c r="I2132" s="10">
        <v>0.05</v>
      </c>
      <c r="J2132" s="8">
        <v>2045.35</v>
      </c>
      <c r="K2132" s="8">
        <v>1200.43</v>
      </c>
      <c r="L2132" s="8">
        <v>844.92</v>
      </c>
      <c r="M2132" s="10">
        <f t="shared" si="132"/>
        <v>0.41309311364803092</v>
      </c>
      <c r="N2132" t="str">
        <f t="shared" si="133"/>
        <v>06</v>
      </c>
      <c r="O2132">
        <f t="shared" si="134"/>
        <v>2024</v>
      </c>
      <c r="P2132" s="8">
        <f t="shared" si="135"/>
        <v>107.65</v>
      </c>
    </row>
    <row r="2133" spans="1:16" x14ac:dyDescent="0.3">
      <c r="A2133" s="2" t="s">
        <v>3603</v>
      </c>
      <c r="B2133" s="4">
        <v>45447</v>
      </c>
      <c r="C2133" s="2" t="s">
        <v>1516</v>
      </c>
      <c r="D2133" s="2" t="s">
        <v>76</v>
      </c>
      <c r="E2133" s="2" t="s">
        <v>15</v>
      </c>
      <c r="F2133" s="2" t="s">
        <v>21</v>
      </c>
      <c r="G2133" s="6">
        <v>2</v>
      </c>
      <c r="H2133" s="8">
        <v>4786</v>
      </c>
      <c r="I2133" s="10">
        <v>0</v>
      </c>
      <c r="J2133" s="8">
        <v>9572</v>
      </c>
      <c r="K2133" s="8">
        <v>7374.55</v>
      </c>
      <c r="L2133" s="8">
        <v>2197.4499999999998</v>
      </c>
      <c r="M2133" s="10">
        <f t="shared" si="132"/>
        <v>0.22957062264939404</v>
      </c>
      <c r="N2133" t="str">
        <f t="shared" si="133"/>
        <v>06</v>
      </c>
      <c r="O2133">
        <f t="shared" si="134"/>
        <v>2024</v>
      </c>
      <c r="P2133" s="8">
        <f t="shared" si="135"/>
        <v>0</v>
      </c>
    </row>
    <row r="2134" spans="1:16" x14ac:dyDescent="0.3">
      <c r="A2134" s="2" t="s">
        <v>3604</v>
      </c>
      <c r="B2134" s="4">
        <v>45447</v>
      </c>
      <c r="C2134" s="2" t="s">
        <v>3605</v>
      </c>
      <c r="D2134" s="2" t="s">
        <v>52</v>
      </c>
      <c r="E2134" s="2" t="s">
        <v>42</v>
      </c>
      <c r="F2134" s="2" t="s">
        <v>25</v>
      </c>
      <c r="G2134" s="6">
        <v>1</v>
      </c>
      <c r="H2134" s="8">
        <v>1833</v>
      </c>
      <c r="I2134" s="10">
        <v>0.1</v>
      </c>
      <c r="J2134" s="8">
        <v>1649.7</v>
      </c>
      <c r="K2134" s="8">
        <v>1452.19</v>
      </c>
      <c r="L2134" s="8">
        <v>197.51</v>
      </c>
      <c r="M2134" s="10">
        <f t="shared" si="132"/>
        <v>0.11972479844820269</v>
      </c>
      <c r="N2134" t="str">
        <f t="shared" si="133"/>
        <v>06</v>
      </c>
      <c r="O2134">
        <f t="shared" si="134"/>
        <v>2024</v>
      </c>
      <c r="P2134" s="8">
        <f t="shared" si="135"/>
        <v>183.3</v>
      </c>
    </row>
    <row r="2135" spans="1:16" x14ac:dyDescent="0.3">
      <c r="A2135" s="2" t="s">
        <v>3606</v>
      </c>
      <c r="B2135" s="4">
        <v>45447</v>
      </c>
      <c r="C2135" s="2" t="s">
        <v>3607</v>
      </c>
      <c r="D2135" s="2" t="s">
        <v>28</v>
      </c>
      <c r="E2135" s="2" t="s">
        <v>20</v>
      </c>
      <c r="F2135" s="2" t="s">
        <v>25</v>
      </c>
      <c r="G2135" s="6">
        <v>2</v>
      </c>
      <c r="H2135" s="8">
        <v>62671</v>
      </c>
      <c r="I2135" s="10">
        <v>0.2</v>
      </c>
      <c r="J2135" s="8">
        <v>100273.60000000001</v>
      </c>
      <c r="K2135" s="8">
        <v>94332.75</v>
      </c>
      <c r="L2135" s="8">
        <v>5940.85</v>
      </c>
      <c r="M2135" s="10">
        <f t="shared" si="132"/>
        <v>5.9246401844553299E-2</v>
      </c>
      <c r="N2135" t="str">
        <f t="shared" si="133"/>
        <v>06</v>
      </c>
      <c r="O2135">
        <f t="shared" si="134"/>
        <v>2024</v>
      </c>
      <c r="P2135" s="8">
        <f t="shared" si="135"/>
        <v>25068.400000000001</v>
      </c>
    </row>
    <row r="2136" spans="1:16" x14ac:dyDescent="0.3">
      <c r="A2136" s="2" t="s">
        <v>3608</v>
      </c>
      <c r="B2136" s="4">
        <v>45448</v>
      </c>
      <c r="C2136" s="2" t="s">
        <v>3609</v>
      </c>
      <c r="D2136" s="2" t="s">
        <v>64</v>
      </c>
      <c r="E2136" s="2" t="s">
        <v>36</v>
      </c>
      <c r="F2136" s="2" t="s">
        <v>43</v>
      </c>
      <c r="G2136" s="6">
        <v>2</v>
      </c>
      <c r="H2136" s="8">
        <v>12047</v>
      </c>
      <c r="I2136" s="10">
        <v>0.1</v>
      </c>
      <c r="J2136" s="8">
        <v>21684.6</v>
      </c>
      <c r="K2136" s="8">
        <v>16621.310000000001</v>
      </c>
      <c r="L2136" s="8">
        <v>5063.29</v>
      </c>
      <c r="M2136" s="10">
        <f t="shared" si="132"/>
        <v>0.23349704398513232</v>
      </c>
      <c r="N2136" t="str">
        <f t="shared" si="133"/>
        <v>06</v>
      </c>
      <c r="O2136">
        <f t="shared" si="134"/>
        <v>2024</v>
      </c>
      <c r="P2136" s="8">
        <f t="shared" si="135"/>
        <v>2409.4</v>
      </c>
    </row>
    <row r="2137" spans="1:16" x14ac:dyDescent="0.3">
      <c r="A2137" s="2" t="s">
        <v>3610</v>
      </c>
      <c r="B2137" s="4">
        <v>45448</v>
      </c>
      <c r="C2137" s="2" t="s">
        <v>2554</v>
      </c>
      <c r="D2137" s="2" t="s">
        <v>57</v>
      </c>
      <c r="E2137" s="2" t="s">
        <v>20</v>
      </c>
      <c r="F2137" s="2" t="s">
        <v>25</v>
      </c>
      <c r="G2137" s="6">
        <v>1</v>
      </c>
      <c r="H2137" s="8">
        <v>31998</v>
      </c>
      <c r="I2137" s="10">
        <v>0.1</v>
      </c>
      <c r="J2137" s="8">
        <v>28798.2</v>
      </c>
      <c r="K2137" s="8">
        <v>23253.52</v>
      </c>
      <c r="L2137" s="8">
        <v>5544.68</v>
      </c>
      <c r="M2137" s="10">
        <f t="shared" si="132"/>
        <v>0.19253564458889794</v>
      </c>
      <c r="N2137" t="str">
        <f t="shared" si="133"/>
        <v>06</v>
      </c>
      <c r="O2137">
        <f t="shared" si="134"/>
        <v>2024</v>
      </c>
      <c r="P2137" s="8">
        <f t="shared" si="135"/>
        <v>3199.8</v>
      </c>
    </row>
    <row r="2138" spans="1:16" x14ac:dyDescent="0.3">
      <c r="A2138" s="2" t="s">
        <v>3611</v>
      </c>
      <c r="B2138" s="4">
        <v>45448</v>
      </c>
      <c r="C2138" s="2" t="s">
        <v>3612</v>
      </c>
      <c r="D2138" s="2" t="s">
        <v>76</v>
      </c>
      <c r="E2138" s="2" t="s">
        <v>15</v>
      </c>
      <c r="F2138" s="2" t="s">
        <v>25</v>
      </c>
      <c r="G2138" s="6">
        <v>5</v>
      </c>
      <c r="H2138" s="8">
        <v>4276</v>
      </c>
      <c r="I2138" s="10">
        <v>0.05</v>
      </c>
      <c r="J2138" s="8">
        <v>20311</v>
      </c>
      <c r="K2138" s="8">
        <v>13467.23</v>
      </c>
      <c r="L2138" s="8">
        <v>6843.77</v>
      </c>
      <c r="M2138" s="10">
        <f t="shared" si="132"/>
        <v>0.33694894392201274</v>
      </c>
      <c r="N2138" t="str">
        <f t="shared" si="133"/>
        <v>06</v>
      </c>
      <c r="O2138">
        <f t="shared" si="134"/>
        <v>2024</v>
      </c>
      <c r="P2138" s="8">
        <f t="shared" si="135"/>
        <v>1069</v>
      </c>
    </row>
    <row r="2139" spans="1:16" x14ac:dyDescent="0.3">
      <c r="A2139" s="2" t="s">
        <v>3613</v>
      </c>
      <c r="B2139" s="4">
        <v>45448</v>
      </c>
      <c r="C2139" s="2" t="s">
        <v>2617</v>
      </c>
      <c r="D2139" s="2" t="s">
        <v>73</v>
      </c>
      <c r="E2139" s="2" t="s">
        <v>49</v>
      </c>
      <c r="F2139" s="2" t="s">
        <v>25</v>
      </c>
      <c r="G2139" s="6">
        <v>2</v>
      </c>
      <c r="H2139" s="8">
        <v>157</v>
      </c>
      <c r="I2139" s="10">
        <v>0.15</v>
      </c>
      <c r="J2139" s="8">
        <v>266.89999999999998</v>
      </c>
      <c r="K2139" s="8">
        <v>245.91</v>
      </c>
      <c r="L2139" s="8">
        <v>20.99</v>
      </c>
      <c r="M2139" s="10">
        <f t="shared" si="132"/>
        <v>7.8643686774072685E-2</v>
      </c>
      <c r="N2139" t="str">
        <f t="shared" si="133"/>
        <v>06</v>
      </c>
      <c r="O2139">
        <f t="shared" si="134"/>
        <v>2024</v>
      </c>
      <c r="P2139" s="8">
        <f t="shared" si="135"/>
        <v>47.1</v>
      </c>
    </row>
    <row r="2140" spans="1:16" x14ac:dyDescent="0.3">
      <c r="A2140" s="2" t="s">
        <v>3614</v>
      </c>
      <c r="B2140" s="4">
        <v>45448</v>
      </c>
      <c r="C2140" s="2" t="s">
        <v>3551</v>
      </c>
      <c r="D2140" s="2" t="s">
        <v>28</v>
      </c>
      <c r="E2140" s="2" t="s">
        <v>20</v>
      </c>
      <c r="F2140" s="2" t="s">
        <v>21</v>
      </c>
      <c r="G2140" s="6">
        <v>2</v>
      </c>
      <c r="H2140" s="8">
        <v>58490</v>
      </c>
      <c r="I2140" s="10">
        <v>0</v>
      </c>
      <c r="J2140" s="8">
        <v>116980</v>
      </c>
      <c r="K2140" s="8">
        <v>64731.16</v>
      </c>
      <c r="L2140" s="8">
        <v>52248.84</v>
      </c>
      <c r="M2140" s="10">
        <f t="shared" si="132"/>
        <v>0.44664763207385877</v>
      </c>
      <c r="N2140" t="str">
        <f t="shared" si="133"/>
        <v>06</v>
      </c>
      <c r="O2140">
        <f t="shared" si="134"/>
        <v>2024</v>
      </c>
      <c r="P2140" s="8">
        <f t="shared" si="135"/>
        <v>0</v>
      </c>
    </row>
    <row r="2141" spans="1:16" x14ac:dyDescent="0.3">
      <c r="A2141" s="2" t="s">
        <v>3615</v>
      </c>
      <c r="B2141" s="4">
        <v>45448</v>
      </c>
      <c r="C2141" s="2" t="s">
        <v>2123</v>
      </c>
      <c r="D2141" s="2" t="s">
        <v>14</v>
      </c>
      <c r="E2141" s="2" t="s">
        <v>15</v>
      </c>
      <c r="F2141" s="2" t="s">
        <v>32</v>
      </c>
      <c r="G2141" s="6">
        <v>4</v>
      </c>
      <c r="H2141" s="8">
        <v>1270</v>
      </c>
      <c r="I2141" s="10">
        <v>0.05</v>
      </c>
      <c r="J2141" s="8">
        <v>4826</v>
      </c>
      <c r="K2141" s="8">
        <v>2853.96</v>
      </c>
      <c r="L2141" s="8">
        <v>1972.04</v>
      </c>
      <c r="M2141" s="10">
        <f t="shared" si="132"/>
        <v>0.40862826357231663</v>
      </c>
      <c r="N2141" t="str">
        <f t="shared" si="133"/>
        <v>06</v>
      </c>
      <c r="O2141">
        <f t="shared" si="134"/>
        <v>2024</v>
      </c>
      <c r="P2141" s="8">
        <f t="shared" si="135"/>
        <v>254</v>
      </c>
    </row>
    <row r="2142" spans="1:16" x14ac:dyDescent="0.3">
      <c r="A2142" s="2" t="s">
        <v>3616</v>
      </c>
      <c r="B2142" s="4">
        <v>45448</v>
      </c>
      <c r="C2142" s="2" t="s">
        <v>3617</v>
      </c>
      <c r="D2142" s="2" t="s">
        <v>19</v>
      </c>
      <c r="E2142" s="2" t="s">
        <v>20</v>
      </c>
      <c r="F2142" s="2" t="s">
        <v>25</v>
      </c>
      <c r="G2142" s="6">
        <v>1</v>
      </c>
      <c r="H2142" s="8">
        <v>2706</v>
      </c>
      <c r="I2142" s="10">
        <v>0.1</v>
      </c>
      <c r="J2142" s="8">
        <v>2435.4</v>
      </c>
      <c r="K2142" s="8">
        <v>1838.7</v>
      </c>
      <c r="L2142" s="8">
        <v>596.70000000000005</v>
      </c>
      <c r="M2142" s="10">
        <f t="shared" si="132"/>
        <v>0.24501108647450112</v>
      </c>
      <c r="N2142" t="str">
        <f t="shared" si="133"/>
        <v>06</v>
      </c>
      <c r="O2142">
        <f t="shared" si="134"/>
        <v>2024</v>
      </c>
      <c r="P2142" s="8">
        <f t="shared" si="135"/>
        <v>270.60000000000002</v>
      </c>
    </row>
    <row r="2143" spans="1:16" x14ac:dyDescent="0.3">
      <c r="A2143" s="2" t="s">
        <v>3618</v>
      </c>
      <c r="B2143" s="4">
        <v>45448</v>
      </c>
      <c r="C2143" s="2" t="s">
        <v>370</v>
      </c>
      <c r="D2143" s="2" t="s">
        <v>35</v>
      </c>
      <c r="E2143" s="2" t="s">
        <v>36</v>
      </c>
      <c r="F2143" s="2" t="s">
        <v>25</v>
      </c>
      <c r="G2143" s="6">
        <v>1</v>
      </c>
      <c r="H2143" s="8">
        <v>9264</v>
      </c>
      <c r="I2143" s="10">
        <v>0.05</v>
      </c>
      <c r="J2143" s="8">
        <v>8800.7999999999993</v>
      </c>
      <c r="K2143" s="8">
        <v>6031.11</v>
      </c>
      <c r="L2143" s="8">
        <v>2769.69</v>
      </c>
      <c r="M2143" s="10">
        <f t="shared" si="132"/>
        <v>0.31470889010089997</v>
      </c>
      <c r="N2143" t="str">
        <f t="shared" si="133"/>
        <v>06</v>
      </c>
      <c r="O2143">
        <f t="shared" si="134"/>
        <v>2024</v>
      </c>
      <c r="P2143" s="8">
        <f t="shared" si="135"/>
        <v>463.20000000000005</v>
      </c>
    </row>
    <row r="2144" spans="1:16" x14ac:dyDescent="0.3">
      <c r="A2144" s="2" t="s">
        <v>3619</v>
      </c>
      <c r="B2144" s="4">
        <v>45448</v>
      </c>
      <c r="C2144" s="2" t="s">
        <v>681</v>
      </c>
      <c r="D2144" s="2" t="s">
        <v>64</v>
      </c>
      <c r="E2144" s="2" t="s">
        <v>36</v>
      </c>
      <c r="F2144" s="2" t="s">
        <v>25</v>
      </c>
      <c r="G2144" s="6">
        <v>1</v>
      </c>
      <c r="H2144" s="8">
        <v>5510</v>
      </c>
      <c r="I2144" s="10">
        <v>0</v>
      </c>
      <c r="J2144" s="8">
        <v>5510</v>
      </c>
      <c r="K2144" s="8">
        <v>4029.51</v>
      </c>
      <c r="L2144" s="8">
        <v>1480.49</v>
      </c>
      <c r="M2144" s="10">
        <f t="shared" si="132"/>
        <v>0.26869147005444644</v>
      </c>
      <c r="N2144" t="str">
        <f t="shared" si="133"/>
        <v>06</v>
      </c>
      <c r="O2144">
        <f t="shared" si="134"/>
        <v>2024</v>
      </c>
      <c r="P2144" s="8">
        <f t="shared" si="135"/>
        <v>0</v>
      </c>
    </row>
    <row r="2145" spans="1:16" x14ac:dyDescent="0.3">
      <c r="A2145" s="2" t="s">
        <v>3620</v>
      </c>
      <c r="B2145" s="4">
        <v>45448</v>
      </c>
      <c r="C2145" s="2" t="s">
        <v>3529</v>
      </c>
      <c r="D2145" s="2" t="s">
        <v>28</v>
      </c>
      <c r="E2145" s="2" t="s">
        <v>20</v>
      </c>
      <c r="F2145" s="2" t="s">
        <v>25</v>
      </c>
      <c r="G2145" s="6">
        <v>1</v>
      </c>
      <c r="H2145" s="8">
        <v>75771</v>
      </c>
      <c r="I2145" s="10">
        <v>0</v>
      </c>
      <c r="J2145" s="8">
        <v>75771</v>
      </c>
      <c r="K2145" s="8">
        <v>59942.78</v>
      </c>
      <c r="L2145" s="8">
        <v>15828.22</v>
      </c>
      <c r="M2145" s="10">
        <f t="shared" si="132"/>
        <v>0.20889548771957608</v>
      </c>
      <c r="N2145" t="str">
        <f t="shared" si="133"/>
        <v>06</v>
      </c>
      <c r="O2145">
        <f t="shared" si="134"/>
        <v>2024</v>
      </c>
      <c r="P2145" s="8">
        <f t="shared" si="135"/>
        <v>0</v>
      </c>
    </row>
    <row r="2146" spans="1:16" x14ac:dyDescent="0.3">
      <c r="A2146" s="2" t="s">
        <v>3621</v>
      </c>
      <c r="B2146" s="4">
        <v>45448</v>
      </c>
      <c r="C2146" s="2" t="s">
        <v>3622</v>
      </c>
      <c r="D2146" s="2" t="s">
        <v>31</v>
      </c>
      <c r="E2146" s="2" t="s">
        <v>20</v>
      </c>
      <c r="F2146" s="2" t="s">
        <v>32</v>
      </c>
      <c r="G2146" s="6">
        <v>4</v>
      </c>
      <c r="H2146" s="8">
        <v>13728</v>
      </c>
      <c r="I2146" s="10">
        <v>0.05</v>
      </c>
      <c r="J2146" s="8">
        <v>52166.400000000001</v>
      </c>
      <c r="K2146" s="8">
        <v>34210.519999999997</v>
      </c>
      <c r="L2146" s="8">
        <v>17955.88</v>
      </c>
      <c r="M2146" s="10">
        <f t="shared" si="132"/>
        <v>0.34420393203287941</v>
      </c>
      <c r="N2146" t="str">
        <f t="shared" si="133"/>
        <v>06</v>
      </c>
      <c r="O2146">
        <f t="shared" si="134"/>
        <v>2024</v>
      </c>
      <c r="P2146" s="8">
        <f t="shared" si="135"/>
        <v>2745.6000000000004</v>
      </c>
    </row>
    <row r="2147" spans="1:16" x14ac:dyDescent="0.3">
      <c r="A2147" s="2" t="s">
        <v>3623</v>
      </c>
      <c r="B2147" s="4">
        <v>45448</v>
      </c>
      <c r="C2147" s="2" t="s">
        <v>649</v>
      </c>
      <c r="D2147" s="2" t="s">
        <v>48</v>
      </c>
      <c r="E2147" s="2" t="s">
        <v>49</v>
      </c>
      <c r="F2147" s="2" t="s">
        <v>25</v>
      </c>
      <c r="G2147" s="6">
        <v>1</v>
      </c>
      <c r="H2147" s="8">
        <v>207</v>
      </c>
      <c r="I2147" s="10">
        <v>0.05</v>
      </c>
      <c r="J2147" s="8">
        <v>196.65</v>
      </c>
      <c r="K2147" s="8">
        <v>146.5</v>
      </c>
      <c r="L2147" s="8">
        <v>50.15</v>
      </c>
      <c r="M2147" s="10">
        <f t="shared" si="132"/>
        <v>0.25502161200101703</v>
      </c>
      <c r="N2147" t="str">
        <f t="shared" si="133"/>
        <v>06</v>
      </c>
      <c r="O2147">
        <f t="shared" si="134"/>
        <v>2024</v>
      </c>
      <c r="P2147" s="8">
        <f t="shared" si="135"/>
        <v>10.350000000000001</v>
      </c>
    </row>
    <row r="2148" spans="1:16" x14ac:dyDescent="0.3">
      <c r="A2148" s="2" t="s">
        <v>3624</v>
      </c>
      <c r="B2148" s="4">
        <v>45448</v>
      </c>
      <c r="C2148" s="2" t="s">
        <v>1177</v>
      </c>
      <c r="D2148" s="2" t="s">
        <v>48</v>
      </c>
      <c r="E2148" s="2" t="s">
        <v>49</v>
      </c>
      <c r="F2148" s="2" t="s">
        <v>21</v>
      </c>
      <c r="G2148" s="6">
        <v>3</v>
      </c>
      <c r="H2148" s="8">
        <v>179</v>
      </c>
      <c r="I2148" s="10">
        <v>0.05</v>
      </c>
      <c r="J2148" s="8">
        <v>510.15</v>
      </c>
      <c r="K2148" s="8">
        <v>340.43</v>
      </c>
      <c r="L2148" s="8">
        <v>169.72</v>
      </c>
      <c r="M2148" s="10">
        <f t="shared" si="132"/>
        <v>0.33268646476526514</v>
      </c>
      <c r="N2148" t="str">
        <f t="shared" si="133"/>
        <v>06</v>
      </c>
      <c r="O2148">
        <f t="shared" si="134"/>
        <v>2024</v>
      </c>
      <c r="P2148" s="8">
        <f t="shared" si="135"/>
        <v>26.85</v>
      </c>
    </row>
    <row r="2149" spans="1:16" x14ac:dyDescent="0.3">
      <c r="A2149" s="2" t="s">
        <v>3625</v>
      </c>
      <c r="B2149" s="4">
        <v>45448</v>
      </c>
      <c r="C2149" s="2" t="s">
        <v>3626</v>
      </c>
      <c r="D2149" s="2" t="s">
        <v>130</v>
      </c>
      <c r="E2149" s="2" t="s">
        <v>36</v>
      </c>
      <c r="F2149" s="2" t="s">
        <v>21</v>
      </c>
      <c r="G2149" s="6">
        <v>1</v>
      </c>
      <c r="H2149" s="8">
        <v>10034</v>
      </c>
      <c r="I2149" s="10">
        <v>0</v>
      </c>
      <c r="J2149" s="8">
        <v>10034</v>
      </c>
      <c r="K2149" s="8">
        <v>7670.35</v>
      </c>
      <c r="L2149" s="8">
        <v>2363.65</v>
      </c>
      <c r="M2149" s="10">
        <f t="shared" si="132"/>
        <v>0.23556408212078933</v>
      </c>
      <c r="N2149" t="str">
        <f t="shared" si="133"/>
        <v>06</v>
      </c>
      <c r="O2149">
        <f t="shared" si="134"/>
        <v>2024</v>
      </c>
      <c r="P2149" s="8">
        <f t="shared" si="135"/>
        <v>0</v>
      </c>
    </row>
    <row r="2150" spans="1:16" x14ac:dyDescent="0.3">
      <c r="A2150" s="2" t="s">
        <v>3627</v>
      </c>
      <c r="B2150" s="4">
        <v>45448</v>
      </c>
      <c r="C2150" s="2" t="s">
        <v>2151</v>
      </c>
      <c r="D2150" s="2" t="s">
        <v>76</v>
      </c>
      <c r="E2150" s="2" t="s">
        <v>15</v>
      </c>
      <c r="F2150" s="2" t="s">
        <v>32</v>
      </c>
      <c r="G2150" s="6">
        <v>1</v>
      </c>
      <c r="H2150" s="8">
        <v>3593</v>
      </c>
      <c r="I2150" s="10">
        <v>0</v>
      </c>
      <c r="J2150" s="8">
        <v>3593</v>
      </c>
      <c r="K2150" s="8">
        <v>2038.17</v>
      </c>
      <c r="L2150" s="8">
        <v>1554.83</v>
      </c>
      <c r="M2150" s="10">
        <f t="shared" si="132"/>
        <v>0.43273865850264404</v>
      </c>
      <c r="N2150" t="str">
        <f t="shared" si="133"/>
        <v>06</v>
      </c>
      <c r="O2150">
        <f t="shared" si="134"/>
        <v>2024</v>
      </c>
      <c r="P2150" s="8">
        <f t="shared" si="135"/>
        <v>0</v>
      </c>
    </row>
    <row r="2151" spans="1:16" x14ac:dyDescent="0.3">
      <c r="A2151" s="2" t="s">
        <v>3628</v>
      </c>
      <c r="B2151" s="4">
        <v>45448</v>
      </c>
      <c r="C2151" s="2" t="s">
        <v>954</v>
      </c>
      <c r="D2151" s="2" t="s">
        <v>28</v>
      </c>
      <c r="E2151" s="2" t="s">
        <v>20</v>
      </c>
      <c r="F2151" s="2" t="s">
        <v>25</v>
      </c>
      <c r="G2151" s="6">
        <v>1</v>
      </c>
      <c r="H2151" s="8">
        <v>62742</v>
      </c>
      <c r="I2151" s="10">
        <v>0.1</v>
      </c>
      <c r="J2151" s="8">
        <v>56467.8</v>
      </c>
      <c r="K2151" s="8">
        <v>35902.550000000003</v>
      </c>
      <c r="L2151" s="8">
        <v>20565.25</v>
      </c>
      <c r="M2151" s="10">
        <f t="shared" si="132"/>
        <v>0.36419428417611449</v>
      </c>
      <c r="N2151" t="str">
        <f t="shared" si="133"/>
        <v>06</v>
      </c>
      <c r="O2151">
        <f t="shared" si="134"/>
        <v>2024</v>
      </c>
      <c r="P2151" s="8">
        <f t="shared" si="135"/>
        <v>6274.2000000000007</v>
      </c>
    </row>
    <row r="2152" spans="1:16" x14ac:dyDescent="0.3">
      <c r="A2152" s="2" t="s">
        <v>3629</v>
      </c>
      <c r="B2152" s="4">
        <v>45448</v>
      </c>
      <c r="C2152" s="2" t="s">
        <v>1630</v>
      </c>
      <c r="D2152" s="2" t="s">
        <v>64</v>
      </c>
      <c r="E2152" s="2" t="s">
        <v>36</v>
      </c>
      <c r="F2152" s="2" t="s">
        <v>32</v>
      </c>
      <c r="G2152" s="6">
        <v>4</v>
      </c>
      <c r="H2152" s="8">
        <v>16237</v>
      </c>
      <c r="I2152" s="10">
        <v>0.1</v>
      </c>
      <c r="J2152" s="8">
        <v>58453.2</v>
      </c>
      <c r="K2152" s="8">
        <v>36254.54</v>
      </c>
      <c r="L2152" s="8">
        <v>22198.66</v>
      </c>
      <c r="M2152" s="10">
        <f t="shared" si="132"/>
        <v>0.37976808797465322</v>
      </c>
      <c r="N2152" t="str">
        <f t="shared" si="133"/>
        <v>06</v>
      </c>
      <c r="O2152">
        <f t="shared" si="134"/>
        <v>2024</v>
      </c>
      <c r="P2152" s="8">
        <f t="shared" si="135"/>
        <v>6494.8</v>
      </c>
    </row>
    <row r="2153" spans="1:16" x14ac:dyDescent="0.3">
      <c r="A2153" s="2" t="s">
        <v>3630</v>
      </c>
      <c r="B2153" s="4">
        <v>45449</v>
      </c>
      <c r="C2153" s="2" t="s">
        <v>3631</v>
      </c>
      <c r="D2153" s="2" t="s">
        <v>73</v>
      </c>
      <c r="E2153" s="2" t="s">
        <v>49</v>
      </c>
      <c r="F2153" s="2" t="s">
        <v>21</v>
      </c>
      <c r="G2153" s="6">
        <v>1</v>
      </c>
      <c r="H2153" s="8">
        <v>74</v>
      </c>
      <c r="I2153" s="10">
        <v>0</v>
      </c>
      <c r="J2153" s="8">
        <v>74</v>
      </c>
      <c r="K2153" s="8">
        <v>56.02</v>
      </c>
      <c r="L2153" s="8">
        <v>17.98</v>
      </c>
      <c r="M2153" s="10">
        <f t="shared" si="132"/>
        <v>0.24297297297297299</v>
      </c>
      <c r="N2153" t="str">
        <f t="shared" si="133"/>
        <v>06</v>
      </c>
      <c r="O2153">
        <f t="shared" si="134"/>
        <v>2024</v>
      </c>
      <c r="P2153" s="8">
        <f t="shared" si="135"/>
        <v>0</v>
      </c>
    </row>
    <row r="2154" spans="1:16" x14ac:dyDescent="0.3">
      <c r="A2154" s="2" t="s">
        <v>3632</v>
      </c>
      <c r="B2154" s="4">
        <v>45449</v>
      </c>
      <c r="C2154" s="2" t="s">
        <v>3633</v>
      </c>
      <c r="D2154" s="2" t="s">
        <v>52</v>
      </c>
      <c r="E2154" s="2" t="s">
        <v>42</v>
      </c>
      <c r="F2154" s="2" t="s">
        <v>25</v>
      </c>
      <c r="G2154" s="6">
        <v>1</v>
      </c>
      <c r="H2154" s="8">
        <v>1562</v>
      </c>
      <c r="I2154" s="10">
        <v>0.2</v>
      </c>
      <c r="J2154" s="8">
        <v>1249.5999999999999</v>
      </c>
      <c r="K2154" s="8">
        <v>1192.51</v>
      </c>
      <c r="L2154" s="8">
        <v>57.09</v>
      </c>
      <c r="M2154" s="10">
        <f t="shared" si="132"/>
        <v>4.5686619718309868E-2</v>
      </c>
      <c r="N2154" t="str">
        <f t="shared" si="133"/>
        <v>06</v>
      </c>
      <c r="O2154">
        <f t="shared" si="134"/>
        <v>2024</v>
      </c>
      <c r="P2154" s="8">
        <f t="shared" si="135"/>
        <v>312.40000000000003</v>
      </c>
    </row>
    <row r="2155" spans="1:16" x14ac:dyDescent="0.3">
      <c r="A2155" s="2" t="s">
        <v>3634</v>
      </c>
      <c r="B2155" s="4">
        <v>45449</v>
      </c>
      <c r="C2155" s="2" t="s">
        <v>2333</v>
      </c>
      <c r="D2155" s="2" t="s">
        <v>57</v>
      </c>
      <c r="E2155" s="2" t="s">
        <v>20</v>
      </c>
      <c r="F2155" s="2" t="s">
        <v>25</v>
      </c>
      <c r="G2155" s="6">
        <v>1</v>
      </c>
      <c r="H2155" s="8">
        <v>27858</v>
      </c>
      <c r="I2155" s="10">
        <v>0</v>
      </c>
      <c r="J2155" s="8">
        <v>27858</v>
      </c>
      <c r="K2155" s="8">
        <v>16576.240000000002</v>
      </c>
      <c r="L2155" s="8">
        <v>11281.76</v>
      </c>
      <c r="M2155" s="10">
        <f t="shared" si="132"/>
        <v>0.40497379567808173</v>
      </c>
      <c r="N2155" t="str">
        <f t="shared" si="133"/>
        <v>06</v>
      </c>
      <c r="O2155">
        <f t="shared" si="134"/>
        <v>2024</v>
      </c>
      <c r="P2155" s="8">
        <f t="shared" si="135"/>
        <v>0</v>
      </c>
    </row>
    <row r="2156" spans="1:16" x14ac:dyDescent="0.3">
      <c r="A2156" s="2" t="s">
        <v>3635</v>
      </c>
      <c r="B2156" s="4">
        <v>45449</v>
      </c>
      <c r="C2156" s="2" t="s">
        <v>2054</v>
      </c>
      <c r="D2156" s="2" t="s">
        <v>19</v>
      </c>
      <c r="E2156" s="2" t="s">
        <v>20</v>
      </c>
      <c r="F2156" s="2" t="s">
        <v>32</v>
      </c>
      <c r="G2156" s="6">
        <v>3</v>
      </c>
      <c r="H2156" s="8">
        <v>2067</v>
      </c>
      <c r="I2156" s="10">
        <v>0</v>
      </c>
      <c r="J2156" s="8">
        <v>6201</v>
      </c>
      <c r="K2156" s="8">
        <v>3654.37</v>
      </c>
      <c r="L2156" s="8">
        <v>2546.63</v>
      </c>
      <c r="M2156" s="10">
        <f t="shared" si="132"/>
        <v>0.41068053539751653</v>
      </c>
      <c r="N2156" t="str">
        <f t="shared" si="133"/>
        <v>06</v>
      </c>
      <c r="O2156">
        <f t="shared" si="134"/>
        <v>2024</v>
      </c>
      <c r="P2156" s="8">
        <f t="shared" si="135"/>
        <v>0</v>
      </c>
    </row>
    <row r="2157" spans="1:16" x14ac:dyDescent="0.3">
      <c r="A2157" s="2" t="s">
        <v>3636</v>
      </c>
      <c r="B2157" s="4">
        <v>45449</v>
      </c>
      <c r="C2157" s="2" t="s">
        <v>3637</v>
      </c>
      <c r="D2157" s="2" t="s">
        <v>130</v>
      </c>
      <c r="E2157" s="2" t="s">
        <v>36</v>
      </c>
      <c r="F2157" s="2" t="s">
        <v>25</v>
      </c>
      <c r="G2157" s="6">
        <v>3</v>
      </c>
      <c r="H2157" s="8">
        <v>10539</v>
      </c>
      <c r="I2157" s="10">
        <v>0.05</v>
      </c>
      <c r="J2157" s="8">
        <v>30036.15</v>
      </c>
      <c r="K2157" s="8">
        <v>24978.48</v>
      </c>
      <c r="L2157" s="8">
        <v>5057.67</v>
      </c>
      <c r="M2157" s="10">
        <f t="shared" si="132"/>
        <v>0.16838609475581923</v>
      </c>
      <c r="N2157" t="str">
        <f t="shared" si="133"/>
        <v>06</v>
      </c>
      <c r="O2157">
        <f t="shared" si="134"/>
        <v>2024</v>
      </c>
      <c r="P2157" s="8">
        <f t="shared" si="135"/>
        <v>1580.8500000000001</v>
      </c>
    </row>
    <row r="2158" spans="1:16" x14ac:dyDescent="0.3">
      <c r="A2158" s="2" t="s">
        <v>3638</v>
      </c>
      <c r="B2158" s="4">
        <v>45449</v>
      </c>
      <c r="C2158" s="2" t="s">
        <v>3179</v>
      </c>
      <c r="D2158" s="2" t="s">
        <v>52</v>
      </c>
      <c r="E2158" s="2" t="s">
        <v>42</v>
      </c>
      <c r="F2158" s="2" t="s">
        <v>25</v>
      </c>
      <c r="G2158" s="6">
        <v>1</v>
      </c>
      <c r="H2158" s="8">
        <v>1533</v>
      </c>
      <c r="I2158" s="10">
        <v>0</v>
      </c>
      <c r="J2158" s="8">
        <v>1533</v>
      </c>
      <c r="K2158" s="8">
        <v>1253.6099999999999</v>
      </c>
      <c r="L2158" s="8">
        <v>279.39</v>
      </c>
      <c r="M2158" s="10">
        <f t="shared" si="132"/>
        <v>0.1822504892367906</v>
      </c>
      <c r="N2158" t="str">
        <f t="shared" si="133"/>
        <v>06</v>
      </c>
      <c r="O2158">
        <f t="shared" si="134"/>
        <v>2024</v>
      </c>
      <c r="P2158" s="8">
        <f t="shared" si="135"/>
        <v>0</v>
      </c>
    </row>
    <row r="2159" spans="1:16" x14ac:dyDescent="0.3">
      <c r="A2159" s="2" t="s">
        <v>3639</v>
      </c>
      <c r="B2159" s="4">
        <v>45449</v>
      </c>
      <c r="C2159" s="2" t="s">
        <v>474</v>
      </c>
      <c r="D2159" s="2" t="s">
        <v>48</v>
      </c>
      <c r="E2159" s="2" t="s">
        <v>49</v>
      </c>
      <c r="F2159" s="2" t="s">
        <v>21</v>
      </c>
      <c r="G2159" s="6">
        <v>3</v>
      </c>
      <c r="H2159" s="8">
        <v>237</v>
      </c>
      <c r="I2159" s="10">
        <v>0.1</v>
      </c>
      <c r="J2159" s="8">
        <v>639.9</v>
      </c>
      <c r="K2159" s="8">
        <v>418.17</v>
      </c>
      <c r="L2159" s="8">
        <v>221.73</v>
      </c>
      <c r="M2159" s="10">
        <f t="shared" si="132"/>
        <v>0.34650726676043131</v>
      </c>
      <c r="N2159" t="str">
        <f t="shared" si="133"/>
        <v>06</v>
      </c>
      <c r="O2159">
        <f t="shared" si="134"/>
        <v>2024</v>
      </c>
      <c r="P2159" s="8">
        <f t="shared" si="135"/>
        <v>71.100000000000009</v>
      </c>
    </row>
    <row r="2160" spans="1:16" x14ac:dyDescent="0.3">
      <c r="A2160" s="2" t="s">
        <v>3640</v>
      </c>
      <c r="B2160" s="4">
        <v>45449</v>
      </c>
      <c r="C2160" s="2" t="s">
        <v>3641</v>
      </c>
      <c r="D2160" s="2" t="s">
        <v>76</v>
      </c>
      <c r="E2160" s="2" t="s">
        <v>15</v>
      </c>
      <c r="F2160" s="2" t="s">
        <v>32</v>
      </c>
      <c r="G2160" s="6">
        <v>2</v>
      </c>
      <c r="H2160" s="8">
        <v>5334</v>
      </c>
      <c r="I2160" s="10">
        <v>0.1</v>
      </c>
      <c r="J2160" s="8">
        <v>9601.2000000000007</v>
      </c>
      <c r="K2160" s="8">
        <v>6427.91</v>
      </c>
      <c r="L2160" s="8">
        <v>3173.29</v>
      </c>
      <c r="M2160" s="10">
        <f t="shared" si="132"/>
        <v>0.33050972795067279</v>
      </c>
      <c r="N2160" t="str">
        <f t="shared" si="133"/>
        <v>06</v>
      </c>
      <c r="O2160">
        <f t="shared" si="134"/>
        <v>2024</v>
      </c>
      <c r="P2160" s="8">
        <f t="shared" si="135"/>
        <v>1066.8</v>
      </c>
    </row>
    <row r="2161" spans="1:16" x14ac:dyDescent="0.3">
      <c r="A2161" s="2" t="s">
        <v>3642</v>
      </c>
      <c r="B2161" s="4">
        <v>45449</v>
      </c>
      <c r="C2161" s="2" t="s">
        <v>2476</v>
      </c>
      <c r="D2161" s="2" t="s">
        <v>64</v>
      </c>
      <c r="E2161" s="2" t="s">
        <v>36</v>
      </c>
      <c r="F2161" s="2" t="s">
        <v>43</v>
      </c>
      <c r="G2161" s="6">
        <v>1</v>
      </c>
      <c r="H2161" s="8">
        <v>7097</v>
      </c>
      <c r="I2161" s="10">
        <v>0.05</v>
      </c>
      <c r="J2161" s="8">
        <v>6742.15</v>
      </c>
      <c r="K2161" s="8">
        <v>4556.09</v>
      </c>
      <c r="L2161" s="8">
        <v>2186.06</v>
      </c>
      <c r="M2161" s="10">
        <f t="shared" si="132"/>
        <v>0.32423781731346829</v>
      </c>
      <c r="N2161" t="str">
        <f t="shared" si="133"/>
        <v>06</v>
      </c>
      <c r="O2161">
        <f t="shared" si="134"/>
        <v>2024</v>
      </c>
      <c r="P2161" s="8">
        <f t="shared" si="135"/>
        <v>354.85</v>
      </c>
    </row>
    <row r="2162" spans="1:16" x14ac:dyDescent="0.3">
      <c r="A2162" s="2" t="s">
        <v>3643</v>
      </c>
      <c r="B2162" s="4">
        <v>45449</v>
      </c>
      <c r="C2162" s="2" t="s">
        <v>2570</v>
      </c>
      <c r="D2162" s="2" t="s">
        <v>24</v>
      </c>
      <c r="E2162" s="2" t="s">
        <v>20</v>
      </c>
      <c r="F2162" s="2" t="s">
        <v>43</v>
      </c>
      <c r="G2162" s="6">
        <v>1</v>
      </c>
      <c r="H2162" s="8">
        <v>3518</v>
      </c>
      <c r="I2162" s="10">
        <v>0.05</v>
      </c>
      <c r="J2162" s="8">
        <v>3342.1</v>
      </c>
      <c r="K2162" s="8">
        <v>2583.9299999999998</v>
      </c>
      <c r="L2162" s="8">
        <v>758.17</v>
      </c>
      <c r="M2162" s="10">
        <f t="shared" si="132"/>
        <v>0.22685437299901259</v>
      </c>
      <c r="N2162" t="str">
        <f t="shared" si="133"/>
        <v>06</v>
      </c>
      <c r="O2162">
        <f t="shared" si="134"/>
        <v>2024</v>
      </c>
      <c r="P2162" s="8">
        <f t="shared" si="135"/>
        <v>175.9</v>
      </c>
    </row>
    <row r="2163" spans="1:16" x14ac:dyDescent="0.3">
      <c r="A2163" s="2" t="s">
        <v>3644</v>
      </c>
      <c r="B2163" s="4">
        <v>45449</v>
      </c>
      <c r="C2163" s="2" t="s">
        <v>637</v>
      </c>
      <c r="D2163" s="2" t="s">
        <v>130</v>
      </c>
      <c r="E2163" s="2" t="s">
        <v>36</v>
      </c>
      <c r="F2163" s="2" t="s">
        <v>25</v>
      </c>
      <c r="G2163" s="6">
        <v>4</v>
      </c>
      <c r="H2163" s="8">
        <v>11888</v>
      </c>
      <c r="I2163" s="10">
        <v>0</v>
      </c>
      <c r="J2163" s="8">
        <v>47552</v>
      </c>
      <c r="K2163" s="8">
        <v>36972.82</v>
      </c>
      <c r="L2163" s="8">
        <v>10579.18</v>
      </c>
      <c r="M2163" s="10">
        <f t="shared" si="132"/>
        <v>0.22247602624495291</v>
      </c>
      <c r="N2163" t="str">
        <f t="shared" si="133"/>
        <v>06</v>
      </c>
      <c r="O2163">
        <f t="shared" si="134"/>
        <v>2024</v>
      </c>
      <c r="P2163" s="8">
        <f t="shared" si="135"/>
        <v>0</v>
      </c>
    </row>
    <row r="2164" spans="1:16" x14ac:dyDescent="0.3">
      <c r="A2164" s="2" t="s">
        <v>3645</v>
      </c>
      <c r="B2164" s="4">
        <v>45449</v>
      </c>
      <c r="C2164" s="2" t="s">
        <v>3646</v>
      </c>
      <c r="D2164" s="2" t="s">
        <v>14</v>
      </c>
      <c r="E2164" s="2" t="s">
        <v>15</v>
      </c>
      <c r="F2164" s="2" t="s">
        <v>32</v>
      </c>
      <c r="G2164" s="6">
        <v>2</v>
      </c>
      <c r="H2164" s="8">
        <v>818</v>
      </c>
      <c r="I2164" s="10">
        <v>0.05</v>
      </c>
      <c r="J2164" s="8">
        <v>1554.2</v>
      </c>
      <c r="K2164" s="8">
        <v>917.38</v>
      </c>
      <c r="L2164" s="8">
        <v>636.82000000000005</v>
      </c>
      <c r="M2164" s="10">
        <f t="shared" si="132"/>
        <v>0.40974134603011197</v>
      </c>
      <c r="N2164" t="str">
        <f t="shared" si="133"/>
        <v>06</v>
      </c>
      <c r="O2164">
        <f t="shared" si="134"/>
        <v>2024</v>
      </c>
      <c r="P2164" s="8">
        <f t="shared" si="135"/>
        <v>81.800000000000011</v>
      </c>
    </row>
    <row r="2165" spans="1:16" x14ac:dyDescent="0.3">
      <c r="A2165" s="2" t="s">
        <v>3647</v>
      </c>
      <c r="B2165" s="4">
        <v>45449</v>
      </c>
      <c r="C2165" s="2" t="s">
        <v>1520</v>
      </c>
      <c r="D2165" s="2" t="s">
        <v>57</v>
      </c>
      <c r="E2165" s="2" t="s">
        <v>20</v>
      </c>
      <c r="F2165" s="2" t="s">
        <v>16</v>
      </c>
      <c r="G2165" s="6">
        <v>1</v>
      </c>
      <c r="H2165" s="8">
        <v>28272</v>
      </c>
      <c r="I2165" s="10">
        <v>0.1</v>
      </c>
      <c r="J2165" s="8">
        <v>25444.799999999999</v>
      </c>
      <c r="K2165" s="8">
        <v>18704.87</v>
      </c>
      <c r="L2165" s="8">
        <v>6739.93</v>
      </c>
      <c r="M2165" s="10">
        <f t="shared" si="132"/>
        <v>0.26488437716154184</v>
      </c>
      <c r="N2165" t="str">
        <f t="shared" si="133"/>
        <v>06</v>
      </c>
      <c r="O2165">
        <f t="shared" si="134"/>
        <v>2024</v>
      </c>
      <c r="P2165" s="8">
        <f t="shared" si="135"/>
        <v>2827.2000000000003</v>
      </c>
    </row>
    <row r="2166" spans="1:16" x14ac:dyDescent="0.3">
      <c r="A2166" s="2" t="s">
        <v>3648</v>
      </c>
      <c r="B2166" s="4">
        <v>45449</v>
      </c>
      <c r="C2166" s="2" t="s">
        <v>3649</v>
      </c>
      <c r="D2166" s="2" t="s">
        <v>14</v>
      </c>
      <c r="E2166" s="2" t="s">
        <v>15</v>
      </c>
      <c r="F2166" s="2" t="s">
        <v>21</v>
      </c>
      <c r="G2166" s="6">
        <v>2</v>
      </c>
      <c r="H2166" s="8">
        <v>824</v>
      </c>
      <c r="I2166" s="10">
        <v>0.1</v>
      </c>
      <c r="J2166" s="8">
        <v>1483.2</v>
      </c>
      <c r="K2166" s="8">
        <v>1037.01</v>
      </c>
      <c r="L2166" s="8">
        <v>446.19</v>
      </c>
      <c r="M2166" s="10">
        <f t="shared" si="132"/>
        <v>0.30082928802588993</v>
      </c>
      <c r="N2166" t="str">
        <f t="shared" si="133"/>
        <v>06</v>
      </c>
      <c r="O2166">
        <f t="shared" si="134"/>
        <v>2024</v>
      </c>
      <c r="P2166" s="8">
        <f t="shared" si="135"/>
        <v>164.8</v>
      </c>
    </row>
    <row r="2167" spans="1:16" x14ac:dyDescent="0.3">
      <c r="A2167" s="2" t="s">
        <v>3650</v>
      </c>
      <c r="B2167" s="4">
        <v>45449</v>
      </c>
      <c r="C2167" s="2" t="s">
        <v>3651</v>
      </c>
      <c r="D2167" s="2" t="s">
        <v>35</v>
      </c>
      <c r="E2167" s="2" t="s">
        <v>36</v>
      </c>
      <c r="F2167" s="2" t="s">
        <v>43</v>
      </c>
      <c r="G2167" s="6">
        <v>4</v>
      </c>
      <c r="H2167" s="8">
        <v>8321</v>
      </c>
      <c r="I2167" s="10">
        <v>0.1</v>
      </c>
      <c r="J2167" s="8">
        <v>29955.599999999999</v>
      </c>
      <c r="K2167" s="8">
        <v>24850.93</v>
      </c>
      <c r="L2167" s="8">
        <v>5104.67</v>
      </c>
      <c r="M2167" s="10">
        <f t="shared" si="132"/>
        <v>0.17040787031473248</v>
      </c>
      <c r="N2167" t="str">
        <f t="shared" si="133"/>
        <v>06</v>
      </c>
      <c r="O2167">
        <f t="shared" si="134"/>
        <v>2024</v>
      </c>
      <c r="P2167" s="8">
        <f t="shared" si="135"/>
        <v>3328.4</v>
      </c>
    </row>
    <row r="2168" spans="1:16" x14ac:dyDescent="0.3">
      <c r="A2168" s="2" t="s">
        <v>3652</v>
      </c>
      <c r="B2168" s="4">
        <v>45449</v>
      </c>
      <c r="C2168" s="2" t="s">
        <v>3471</v>
      </c>
      <c r="D2168" s="2" t="s">
        <v>35</v>
      </c>
      <c r="E2168" s="2" t="s">
        <v>36</v>
      </c>
      <c r="F2168" s="2" t="s">
        <v>32</v>
      </c>
      <c r="G2168" s="6">
        <v>2</v>
      </c>
      <c r="H2168" s="8">
        <v>9139</v>
      </c>
      <c r="I2168" s="10">
        <v>0</v>
      </c>
      <c r="J2168" s="8">
        <v>18278</v>
      </c>
      <c r="K2168" s="8">
        <v>14781.67</v>
      </c>
      <c r="L2168" s="8">
        <v>3496.33</v>
      </c>
      <c r="M2168" s="10">
        <f t="shared" si="132"/>
        <v>0.19128624575992997</v>
      </c>
      <c r="N2168" t="str">
        <f t="shared" si="133"/>
        <v>06</v>
      </c>
      <c r="O2168">
        <f t="shared" si="134"/>
        <v>2024</v>
      </c>
      <c r="P2168" s="8">
        <f t="shared" si="135"/>
        <v>0</v>
      </c>
    </row>
    <row r="2169" spans="1:16" x14ac:dyDescent="0.3">
      <c r="A2169" s="2" t="s">
        <v>3653</v>
      </c>
      <c r="B2169" s="4">
        <v>45450</v>
      </c>
      <c r="C2169" s="2" t="s">
        <v>1610</v>
      </c>
      <c r="D2169" s="2" t="s">
        <v>41</v>
      </c>
      <c r="E2169" s="2" t="s">
        <v>42</v>
      </c>
      <c r="F2169" s="2" t="s">
        <v>16</v>
      </c>
      <c r="G2169" s="6">
        <v>3</v>
      </c>
      <c r="H2169" s="8">
        <v>534</v>
      </c>
      <c r="I2169" s="10">
        <v>0.1</v>
      </c>
      <c r="J2169" s="8">
        <v>1441.8</v>
      </c>
      <c r="K2169" s="8">
        <v>1223.6500000000001</v>
      </c>
      <c r="L2169" s="8">
        <v>218.15</v>
      </c>
      <c r="M2169" s="10">
        <f t="shared" si="132"/>
        <v>0.15130392564849496</v>
      </c>
      <c r="N2169" t="str">
        <f t="shared" si="133"/>
        <v>06</v>
      </c>
      <c r="O2169">
        <f t="shared" si="134"/>
        <v>2024</v>
      </c>
      <c r="P2169" s="8">
        <f t="shared" si="135"/>
        <v>160.20000000000002</v>
      </c>
    </row>
    <row r="2170" spans="1:16" x14ac:dyDescent="0.3">
      <c r="A2170" s="2" t="s">
        <v>3654</v>
      </c>
      <c r="B2170" s="4">
        <v>45450</v>
      </c>
      <c r="C2170" s="2" t="s">
        <v>3401</v>
      </c>
      <c r="D2170" s="2" t="s">
        <v>64</v>
      </c>
      <c r="E2170" s="2" t="s">
        <v>36</v>
      </c>
      <c r="F2170" s="2" t="s">
        <v>21</v>
      </c>
      <c r="G2170" s="6">
        <v>1</v>
      </c>
      <c r="H2170" s="8">
        <v>5613</v>
      </c>
      <c r="I2170" s="10">
        <v>0.1</v>
      </c>
      <c r="J2170" s="8">
        <v>5051.7</v>
      </c>
      <c r="K2170" s="8">
        <v>4243.41</v>
      </c>
      <c r="L2170" s="8">
        <v>808.29</v>
      </c>
      <c r="M2170" s="10">
        <f t="shared" si="132"/>
        <v>0.16000356315695707</v>
      </c>
      <c r="N2170" t="str">
        <f t="shared" si="133"/>
        <v>06</v>
      </c>
      <c r="O2170">
        <f t="shared" si="134"/>
        <v>2024</v>
      </c>
      <c r="P2170" s="8">
        <f t="shared" si="135"/>
        <v>561.30000000000007</v>
      </c>
    </row>
    <row r="2171" spans="1:16" x14ac:dyDescent="0.3">
      <c r="A2171" s="2" t="s">
        <v>3655</v>
      </c>
      <c r="B2171" s="4">
        <v>45450</v>
      </c>
      <c r="C2171" s="2" t="s">
        <v>3192</v>
      </c>
      <c r="D2171" s="2" t="s">
        <v>73</v>
      </c>
      <c r="E2171" s="2" t="s">
        <v>49</v>
      </c>
      <c r="F2171" s="2" t="s">
        <v>21</v>
      </c>
      <c r="G2171" s="6">
        <v>1</v>
      </c>
      <c r="H2171" s="8">
        <v>62</v>
      </c>
      <c r="I2171" s="10">
        <v>0.15</v>
      </c>
      <c r="J2171" s="8">
        <v>52.7</v>
      </c>
      <c r="K2171" s="8">
        <v>49.69</v>
      </c>
      <c r="L2171" s="8">
        <v>3.01</v>
      </c>
      <c r="M2171" s="10">
        <f t="shared" si="132"/>
        <v>5.7115749525616689E-2</v>
      </c>
      <c r="N2171" t="str">
        <f t="shared" si="133"/>
        <v>06</v>
      </c>
      <c r="O2171">
        <f t="shared" si="134"/>
        <v>2024</v>
      </c>
      <c r="P2171" s="8">
        <f t="shared" si="135"/>
        <v>9.2999999999999989</v>
      </c>
    </row>
    <row r="2172" spans="1:16" x14ac:dyDescent="0.3">
      <c r="A2172" s="2" t="s">
        <v>3656</v>
      </c>
      <c r="B2172" s="4">
        <v>45450</v>
      </c>
      <c r="C2172" s="2" t="s">
        <v>3657</v>
      </c>
      <c r="D2172" s="2" t="s">
        <v>73</v>
      </c>
      <c r="E2172" s="2" t="s">
        <v>49</v>
      </c>
      <c r="F2172" s="2" t="s">
        <v>21</v>
      </c>
      <c r="G2172" s="6">
        <v>1</v>
      </c>
      <c r="H2172" s="8">
        <v>178</v>
      </c>
      <c r="I2172" s="10">
        <v>0.2</v>
      </c>
      <c r="J2172" s="8">
        <v>142.4</v>
      </c>
      <c r="K2172" s="8">
        <v>106.89</v>
      </c>
      <c r="L2172" s="8">
        <v>35.51</v>
      </c>
      <c r="M2172" s="10">
        <f t="shared" si="132"/>
        <v>0.24936797752808987</v>
      </c>
      <c r="N2172" t="str">
        <f t="shared" si="133"/>
        <v>06</v>
      </c>
      <c r="O2172">
        <f t="shared" si="134"/>
        <v>2024</v>
      </c>
      <c r="P2172" s="8">
        <f t="shared" si="135"/>
        <v>35.6</v>
      </c>
    </row>
    <row r="2173" spans="1:16" x14ac:dyDescent="0.3">
      <c r="A2173" s="2" t="s">
        <v>3658</v>
      </c>
      <c r="B2173" s="4">
        <v>45450</v>
      </c>
      <c r="C2173" s="2" t="s">
        <v>2545</v>
      </c>
      <c r="D2173" s="2" t="s">
        <v>14</v>
      </c>
      <c r="E2173" s="2" t="s">
        <v>15</v>
      </c>
      <c r="F2173" s="2" t="s">
        <v>25</v>
      </c>
      <c r="G2173" s="6">
        <v>3</v>
      </c>
      <c r="H2173" s="8">
        <v>1251</v>
      </c>
      <c r="I2173" s="10">
        <v>0.05</v>
      </c>
      <c r="J2173" s="8">
        <v>3565.35</v>
      </c>
      <c r="K2173" s="8">
        <v>2402.33</v>
      </c>
      <c r="L2173" s="8">
        <v>1163.02</v>
      </c>
      <c r="M2173" s="10">
        <f t="shared" si="132"/>
        <v>0.32620079375096417</v>
      </c>
      <c r="N2173" t="str">
        <f t="shared" si="133"/>
        <v>06</v>
      </c>
      <c r="O2173">
        <f t="shared" si="134"/>
        <v>2024</v>
      </c>
      <c r="P2173" s="8">
        <f t="shared" si="135"/>
        <v>187.65</v>
      </c>
    </row>
    <row r="2174" spans="1:16" x14ac:dyDescent="0.3">
      <c r="A2174" s="2" t="s">
        <v>3659</v>
      </c>
      <c r="B2174" s="4">
        <v>45450</v>
      </c>
      <c r="C2174" s="2" t="s">
        <v>2625</v>
      </c>
      <c r="D2174" s="2" t="s">
        <v>24</v>
      </c>
      <c r="E2174" s="2" t="s">
        <v>20</v>
      </c>
      <c r="F2174" s="2" t="s">
        <v>25</v>
      </c>
      <c r="G2174" s="6">
        <v>1</v>
      </c>
      <c r="H2174" s="8">
        <v>1297</v>
      </c>
      <c r="I2174" s="10">
        <v>0.2</v>
      </c>
      <c r="J2174" s="8">
        <v>1037.5999999999999</v>
      </c>
      <c r="K2174" s="8">
        <v>794.71</v>
      </c>
      <c r="L2174" s="8">
        <v>242.89</v>
      </c>
      <c r="M2174" s="10">
        <f t="shared" si="132"/>
        <v>0.23408828064764842</v>
      </c>
      <c r="N2174" t="str">
        <f t="shared" si="133"/>
        <v>06</v>
      </c>
      <c r="O2174">
        <f t="shared" si="134"/>
        <v>2024</v>
      </c>
      <c r="P2174" s="8">
        <f t="shared" si="135"/>
        <v>259.40000000000003</v>
      </c>
    </row>
    <row r="2175" spans="1:16" x14ac:dyDescent="0.3">
      <c r="A2175" s="2" t="s">
        <v>3660</v>
      </c>
      <c r="B2175" s="4">
        <v>45450</v>
      </c>
      <c r="C2175" s="2" t="s">
        <v>820</v>
      </c>
      <c r="D2175" s="2" t="s">
        <v>57</v>
      </c>
      <c r="E2175" s="2" t="s">
        <v>20</v>
      </c>
      <c r="F2175" s="2" t="s">
        <v>16</v>
      </c>
      <c r="G2175" s="6">
        <v>2</v>
      </c>
      <c r="H2175" s="8">
        <v>28680</v>
      </c>
      <c r="I2175" s="10">
        <v>0.05</v>
      </c>
      <c r="J2175" s="8">
        <v>54492</v>
      </c>
      <c r="K2175" s="8">
        <v>41427.31</v>
      </c>
      <c r="L2175" s="8">
        <v>13064.69</v>
      </c>
      <c r="M2175" s="10">
        <f t="shared" si="132"/>
        <v>0.23975427585700654</v>
      </c>
      <c r="N2175" t="str">
        <f t="shared" si="133"/>
        <v>06</v>
      </c>
      <c r="O2175">
        <f t="shared" si="134"/>
        <v>2024</v>
      </c>
      <c r="P2175" s="8">
        <f t="shared" si="135"/>
        <v>2868</v>
      </c>
    </row>
    <row r="2176" spans="1:16" x14ac:dyDescent="0.3">
      <c r="A2176" s="2" t="s">
        <v>3661</v>
      </c>
      <c r="B2176" s="4">
        <v>45450</v>
      </c>
      <c r="C2176" s="2" t="s">
        <v>3662</v>
      </c>
      <c r="D2176" s="2" t="s">
        <v>41</v>
      </c>
      <c r="E2176" s="2" t="s">
        <v>42</v>
      </c>
      <c r="F2176" s="2" t="s">
        <v>43</v>
      </c>
      <c r="G2176" s="6">
        <v>1</v>
      </c>
      <c r="H2176" s="8">
        <v>394</v>
      </c>
      <c r="I2176" s="10">
        <v>0.05</v>
      </c>
      <c r="J2176" s="8">
        <v>374.3</v>
      </c>
      <c r="K2176" s="8">
        <v>262.92</v>
      </c>
      <c r="L2176" s="8">
        <v>111.38</v>
      </c>
      <c r="M2176" s="10">
        <f t="shared" si="132"/>
        <v>0.29756879508415707</v>
      </c>
      <c r="N2176" t="str">
        <f t="shared" si="133"/>
        <v>06</v>
      </c>
      <c r="O2176">
        <f t="shared" si="134"/>
        <v>2024</v>
      </c>
      <c r="P2176" s="8">
        <f t="shared" si="135"/>
        <v>19.700000000000003</v>
      </c>
    </row>
    <row r="2177" spans="1:16" x14ac:dyDescent="0.3">
      <c r="A2177" s="2" t="s">
        <v>3663</v>
      </c>
      <c r="B2177" s="4">
        <v>45450</v>
      </c>
      <c r="C2177" s="2" t="s">
        <v>2328</v>
      </c>
      <c r="D2177" s="2" t="s">
        <v>73</v>
      </c>
      <c r="E2177" s="2" t="s">
        <v>49</v>
      </c>
      <c r="F2177" s="2" t="s">
        <v>25</v>
      </c>
      <c r="G2177" s="6">
        <v>1</v>
      </c>
      <c r="H2177" s="8">
        <v>70</v>
      </c>
      <c r="I2177" s="10">
        <v>0.05</v>
      </c>
      <c r="J2177" s="8">
        <v>66.5</v>
      </c>
      <c r="K2177" s="8">
        <v>49.26</v>
      </c>
      <c r="L2177" s="8">
        <v>17.239999999999998</v>
      </c>
      <c r="M2177" s="10">
        <f t="shared" si="132"/>
        <v>0.25924812030075184</v>
      </c>
      <c r="N2177" t="str">
        <f t="shared" si="133"/>
        <v>06</v>
      </c>
      <c r="O2177">
        <f t="shared" si="134"/>
        <v>2024</v>
      </c>
      <c r="P2177" s="8">
        <f t="shared" si="135"/>
        <v>3.5</v>
      </c>
    </row>
    <row r="2178" spans="1:16" x14ac:dyDescent="0.3">
      <c r="A2178" s="2" t="s">
        <v>3664</v>
      </c>
      <c r="B2178" s="4">
        <v>45450</v>
      </c>
      <c r="C2178" s="2" t="s">
        <v>3665</v>
      </c>
      <c r="D2178" s="2" t="s">
        <v>130</v>
      </c>
      <c r="E2178" s="2" t="s">
        <v>36</v>
      </c>
      <c r="F2178" s="2" t="s">
        <v>16</v>
      </c>
      <c r="G2178" s="6">
        <v>2</v>
      </c>
      <c r="H2178" s="8">
        <v>7410</v>
      </c>
      <c r="I2178" s="10">
        <v>0.1</v>
      </c>
      <c r="J2178" s="8">
        <v>13338</v>
      </c>
      <c r="K2178" s="8">
        <v>11913.47</v>
      </c>
      <c r="L2178" s="8">
        <v>1424.53</v>
      </c>
      <c r="M2178" s="10">
        <f t="shared" si="132"/>
        <v>0.10680236917079022</v>
      </c>
      <c r="N2178" t="str">
        <f t="shared" si="133"/>
        <v>06</v>
      </c>
      <c r="O2178">
        <f t="shared" si="134"/>
        <v>2024</v>
      </c>
      <c r="P2178" s="8">
        <f t="shared" si="135"/>
        <v>1482</v>
      </c>
    </row>
    <row r="2179" spans="1:16" x14ac:dyDescent="0.3">
      <c r="A2179" s="2" t="s">
        <v>3666</v>
      </c>
      <c r="B2179" s="4">
        <v>45450</v>
      </c>
      <c r="C2179" s="2" t="s">
        <v>1710</v>
      </c>
      <c r="D2179" s="2" t="s">
        <v>31</v>
      </c>
      <c r="E2179" s="2" t="s">
        <v>20</v>
      </c>
      <c r="F2179" s="2" t="s">
        <v>43</v>
      </c>
      <c r="G2179" s="6">
        <v>1</v>
      </c>
      <c r="H2179" s="8">
        <v>24676</v>
      </c>
      <c r="I2179" s="10">
        <v>0.15</v>
      </c>
      <c r="J2179" s="8">
        <v>20974.6</v>
      </c>
      <c r="K2179" s="8">
        <v>16840.310000000001</v>
      </c>
      <c r="L2179" s="8">
        <v>4134.29</v>
      </c>
      <c r="M2179" s="10">
        <f t="shared" ref="M2179:M2242" si="136">L2179/J2179</f>
        <v>0.19710936084597563</v>
      </c>
      <c r="N2179" t="str">
        <f t="shared" ref="N2179:N2242" si="137">TEXT(B2179,"mm")</f>
        <v>06</v>
      </c>
      <c r="O2179">
        <f t="shared" ref="O2179:O2242" si="138">YEAR(B2179)</f>
        <v>2024</v>
      </c>
      <c r="P2179" s="8">
        <f t="shared" ref="P2179:P2242" si="139">G2179*H2179*I2179</f>
        <v>3701.3999999999996</v>
      </c>
    </row>
    <row r="2180" spans="1:16" x14ac:dyDescent="0.3">
      <c r="A2180" s="2" t="s">
        <v>3667</v>
      </c>
      <c r="B2180" s="4">
        <v>45450</v>
      </c>
      <c r="C2180" s="2" t="s">
        <v>3668</v>
      </c>
      <c r="D2180" s="2" t="s">
        <v>28</v>
      </c>
      <c r="E2180" s="2" t="s">
        <v>20</v>
      </c>
      <c r="F2180" s="2" t="s">
        <v>32</v>
      </c>
      <c r="G2180" s="6">
        <v>1</v>
      </c>
      <c r="H2180" s="8">
        <v>60981</v>
      </c>
      <c r="I2180" s="10">
        <v>0.05</v>
      </c>
      <c r="J2180" s="8">
        <v>57931.95</v>
      </c>
      <c r="K2180" s="8">
        <v>39142.129999999997</v>
      </c>
      <c r="L2180" s="8">
        <v>18789.82</v>
      </c>
      <c r="M2180" s="10">
        <f t="shared" si="136"/>
        <v>0.32434295755623627</v>
      </c>
      <c r="N2180" t="str">
        <f t="shared" si="137"/>
        <v>06</v>
      </c>
      <c r="O2180">
        <f t="shared" si="138"/>
        <v>2024</v>
      </c>
      <c r="P2180" s="8">
        <f t="shared" si="139"/>
        <v>3049.05</v>
      </c>
    </row>
    <row r="2181" spans="1:16" x14ac:dyDescent="0.3">
      <c r="A2181" s="2" t="s">
        <v>3669</v>
      </c>
      <c r="B2181" s="4">
        <v>45450</v>
      </c>
      <c r="C2181" s="2" t="s">
        <v>3670</v>
      </c>
      <c r="D2181" s="2" t="s">
        <v>48</v>
      </c>
      <c r="E2181" s="2" t="s">
        <v>49</v>
      </c>
      <c r="F2181" s="2" t="s">
        <v>16</v>
      </c>
      <c r="G2181" s="6">
        <v>1</v>
      </c>
      <c r="H2181" s="8">
        <v>106</v>
      </c>
      <c r="I2181" s="10">
        <v>0.1</v>
      </c>
      <c r="J2181" s="8">
        <v>95.4</v>
      </c>
      <c r="K2181" s="8">
        <v>67.099999999999994</v>
      </c>
      <c r="L2181" s="8">
        <v>28.3</v>
      </c>
      <c r="M2181" s="10">
        <f t="shared" si="136"/>
        <v>0.29664570230607967</v>
      </c>
      <c r="N2181" t="str">
        <f t="shared" si="137"/>
        <v>06</v>
      </c>
      <c r="O2181">
        <f t="shared" si="138"/>
        <v>2024</v>
      </c>
      <c r="P2181" s="8">
        <f t="shared" si="139"/>
        <v>10.600000000000001</v>
      </c>
    </row>
    <row r="2182" spans="1:16" x14ac:dyDescent="0.3">
      <c r="A2182" s="2" t="s">
        <v>3671</v>
      </c>
      <c r="B2182" s="4">
        <v>45450</v>
      </c>
      <c r="C2182" s="2" t="s">
        <v>2566</v>
      </c>
      <c r="D2182" s="2" t="s">
        <v>57</v>
      </c>
      <c r="E2182" s="2" t="s">
        <v>20</v>
      </c>
      <c r="F2182" s="2" t="s">
        <v>21</v>
      </c>
      <c r="G2182" s="6">
        <v>1</v>
      </c>
      <c r="H2182" s="8">
        <v>21863</v>
      </c>
      <c r="I2182" s="10">
        <v>0.1</v>
      </c>
      <c r="J2182" s="8">
        <v>19676.7</v>
      </c>
      <c r="K2182" s="8">
        <v>12451.98</v>
      </c>
      <c r="L2182" s="8">
        <v>7224.72</v>
      </c>
      <c r="M2182" s="10">
        <f t="shared" si="136"/>
        <v>0.3671713244598942</v>
      </c>
      <c r="N2182" t="str">
        <f t="shared" si="137"/>
        <v>06</v>
      </c>
      <c r="O2182">
        <f t="shared" si="138"/>
        <v>2024</v>
      </c>
      <c r="P2182" s="8">
        <f t="shared" si="139"/>
        <v>2186.3000000000002</v>
      </c>
    </row>
    <row r="2183" spans="1:16" x14ac:dyDescent="0.3">
      <c r="A2183" s="2" t="s">
        <v>3672</v>
      </c>
      <c r="B2183" s="4">
        <v>45450</v>
      </c>
      <c r="C2183" s="2" t="s">
        <v>3518</v>
      </c>
      <c r="D2183" s="2" t="s">
        <v>57</v>
      </c>
      <c r="E2183" s="2" t="s">
        <v>20</v>
      </c>
      <c r="F2183" s="2" t="s">
        <v>43</v>
      </c>
      <c r="G2183" s="6">
        <v>1</v>
      </c>
      <c r="H2183" s="8">
        <v>24359</v>
      </c>
      <c r="I2183" s="10">
        <v>0.1</v>
      </c>
      <c r="J2183" s="8">
        <v>21923.1</v>
      </c>
      <c r="K2183" s="8">
        <v>16700.97</v>
      </c>
      <c r="L2183" s="8">
        <v>5222.13</v>
      </c>
      <c r="M2183" s="10">
        <f t="shared" si="136"/>
        <v>0.23820217031350496</v>
      </c>
      <c r="N2183" t="str">
        <f t="shared" si="137"/>
        <v>06</v>
      </c>
      <c r="O2183">
        <f t="shared" si="138"/>
        <v>2024</v>
      </c>
      <c r="P2183" s="8">
        <f t="shared" si="139"/>
        <v>2435.9</v>
      </c>
    </row>
    <row r="2184" spans="1:16" x14ac:dyDescent="0.3">
      <c r="A2184" s="2" t="s">
        <v>3673</v>
      </c>
      <c r="B2184" s="4">
        <v>45450</v>
      </c>
      <c r="C2184" s="2" t="s">
        <v>2239</v>
      </c>
      <c r="D2184" s="2" t="s">
        <v>99</v>
      </c>
      <c r="E2184" s="2" t="s">
        <v>15</v>
      </c>
      <c r="F2184" s="2" t="s">
        <v>16</v>
      </c>
      <c r="G2184" s="6">
        <v>2</v>
      </c>
      <c r="H2184" s="8">
        <v>842</v>
      </c>
      <c r="I2184" s="10">
        <v>0.15</v>
      </c>
      <c r="J2184" s="8">
        <v>1431.4</v>
      </c>
      <c r="K2184" s="8">
        <v>927.64</v>
      </c>
      <c r="L2184" s="8">
        <v>503.76</v>
      </c>
      <c r="M2184" s="10">
        <f t="shared" si="136"/>
        <v>0.35193516836663402</v>
      </c>
      <c r="N2184" t="str">
        <f t="shared" si="137"/>
        <v>06</v>
      </c>
      <c r="O2184">
        <f t="shared" si="138"/>
        <v>2024</v>
      </c>
      <c r="P2184" s="8">
        <f t="shared" si="139"/>
        <v>252.6</v>
      </c>
    </row>
    <row r="2185" spans="1:16" x14ac:dyDescent="0.3">
      <c r="A2185" s="2" t="s">
        <v>3674</v>
      </c>
      <c r="B2185" s="4">
        <v>45450</v>
      </c>
      <c r="C2185" s="2" t="s">
        <v>134</v>
      </c>
      <c r="D2185" s="2" t="s">
        <v>57</v>
      </c>
      <c r="E2185" s="2" t="s">
        <v>20</v>
      </c>
      <c r="F2185" s="2" t="s">
        <v>21</v>
      </c>
      <c r="G2185" s="6">
        <v>1</v>
      </c>
      <c r="H2185" s="8">
        <v>18403</v>
      </c>
      <c r="I2185" s="10">
        <v>0</v>
      </c>
      <c r="J2185" s="8">
        <v>18403</v>
      </c>
      <c r="K2185" s="8">
        <v>10650.39</v>
      </c>
      <c r="L2185" s="8">
        <v>7752.61</v>
      </c>
      <c r="M2185" s="10">
        <f t="shared" si="136"/>
        <v>0.42126881486714118</v>
      </c>
      <c r="N2185" t="str">
        <f t="shared" si="137"/>
        <v>06</v>
      </c>
      <c r="O2185">
        <f t="shared" si="138"/>
        <v>2024</v>
      </c>
      <c r="P2185" s="8">
        <f t="shared" si="139"/>
        <v>0</v>
      </c>
    </row>
    <row r="2186" spans="1:16" x14ac:dyDescent="0.3">
      <c r="A2186" s="2" t="s">
        <v>3675</v>
      </c>
      <c r="B2186" s="4">
        <v>45450</v>
      </c>
      <c r="C2186" s="2" t="s">
        <v>775</v>
      </c>
      <c r="D2186" s="2" t="s">
        <v>41</v>
      </c>
      <c r="E2186" s="2" t="s">
        <v>42</v>
      </c>
      <c r="F2186" s="2" t="s">
        <v>32</v>
      </c>
      <c r="G2186" s="6">
        <v>1</v>
      </c>
      <c r="H2186" s="8">
        <v>838</v>
      </c>
      <c r="I2186" s="10">
        <v>0.1</v>
      </c>
      <c r="J2186" s="8">
        <v>754.2</v>
      </c>
      <c r="K2186" s="8">
        <v>588.67999999999995</v>
      </c>
      <c r="L2186" s="8">
        <v>165.52</v>
      </c>
      <c r="M2186" s="10">
        <f t="shared" si="136"/>
        <v>0.21946433306815169</v>
      </c>
      <c r="N2186" t="str">
        <f t="shared" si="137"/>
        <v>06</v>
      </c>
      <c r="O2186">
        <f t="shared" si="138"/>
        <v>2024</v>
      </c>
      <c r="P2186" s="8">
        <f t="shared" si="139"/>
        <v>83.800000000000011</v>
      </c>
    </row>
    <row r="2187" spans="1:16" x14ac:dyDescent="0.3">
      <c r="A2187" s="2" t="s">
        <v>3676</v>
      </c>
      <c r="B2187" s="4">
        <v>45450</v>
      </c>
      <c r="C2187" s="2" t="s">
        <v>3677</v>
      </c>
      <c r="D2187" s="2" t="s">
        <v>24</v>
      </c>
      <c r="E2187" s="2" t="s">
        <v>20</v>
      </c>
      <c r="F2187" s="2" t="s">
        <v>32</v>
      </c>
      <c r="G2187" s="6">
        <v>4</v>
      </c>
      <c r="H2187" s="8">
        <v>3791</v>
      </c>
      <c r="I2187" s="10">
        <v>0.05</v>
      </c>
      <c r="J2187" s="8">
        <v>14405.8</v>
      </c>
      <c r="K2187" s="8">
        <v>8497.56</v>
      </c>
      <c r="L2187" s="8">
        <v>5908.24</v>
      </c>
      <c r="M2187" s="10">
        <f t="shared" si="136"/>
        <v>0.41012925349512003</v>
      </c>
      <c r="N2187" t="str">
        <f t="shared" si="137"/>
        <v>06</v>
      </c>
      <c r="O2187">
        <f t="shared" si="138"/>
        <v>2024</v>
      </c>
      <c r="P2187" s="8">
        <f t="shared" si="139"/>
        <v>758.2</v>
      </c>
    </row>
    <row r="2188" spans="1:16" x14ac:dyDescent="0.3">
      <c r="A2188" s="2" t="s">
        <v>3678</v>
      </c>
      <c r="B2188" s="4">
        <v>45450</v>
      </c>
      <c r="C2188" s="2" t="s">
        <v>1964</v>
      </c>
      <c r="D2188" s="2" t="s">
        <v>35</v>
      </c>
      <c r="E2188" s="2" t="s">
        <v>36</v>
      </c>
      <c r="F2188" s="2" t="s">
        <v>43</v>
      </c>
      <c r="G2188" s="6">
        <v>1</v>
      </c>
      <c r="H2188" s="8">
        <v>5434</v>
      </c>
      <c r="I2188" s="10">
        <v>0.1</v>
      </c>
      <c r="J2188" s="8">
        <v>4890.6000000000004</v>
      </c>
      <c r="K2188" s="8">
        <v>4371.9799999999996</v>
      </c>
      <c r="L2188" s="8">
        <v>518.62</v>
      </c>
      <c r="M2188" s="10">
        <f t="shared" si="136"/>
        <v>0.1060442481495113</v>
      </c>
      <c r="N2188" t="str">
        <f t="shared" si="137"/>
        <v>06</v>
      </c>
      <c r="O2188">
        <f t="shared" si="138"/>
        <v>2024</v>
      </c>
      <c r="P2188" s="8">
        <f t="shared" si="139"/>
        <v>543.4</v>
      </c>
    </row>
    <row r="2189" spans="1:16" x14ac:dyDescent="0.3">
      <c r="A2189" s="2" t="s">
        <v>3679</v>
      </c>
      <c r="B2189" s="4">
        <v>45450</v>
      </c>
      <c r="C2189" s="2" t="s">
        <v>3680</v>
      </c>
      <c r="D2189" s="2" t="s">
        <v>19</v>
      </c>
      <c r="E2189" s="2" t="s">
        <v>20</v>
      </c>
      <c r="F2189" s="2" t="s">
        <v>43</v>
      </c>
      <c r="G2189" s="6">
        <v>4</v>
      </c>
      <c r="H2189" s="8">
        <v>2709</v>
      </c>
      <c r="I2189" s="10">
        <v>0</v>
      </c>
      <c r="J2189" s="8">
        <v>10836</v>
      </c>
      <c r="K2189" s="8">
        <v>8396.92</v>
      </c>
      <c r="L2189" s="8">
        <v>2439.08</v>
      </c>
      <c r="M2189" s="10">
        <f t="shared" si="136"/>
        <v>0.22509043927648578</v>
      </c>
      <c r="N2189" t="str">
        <f t="shared" si="137"/>
        <v>06</v>
      </c>
      <c r="O2189">
        <f t="shared" si="138"/>
        <v>2024</v>
      </c>
      <c r="P2189" s="8">
        <f t="shared" si="139"/>
        <v>0</v>
      </c>
    </row>
    <row r="2190" spans="1:16" x14ac:dyDescent="0.3">
      <c r="A2190" s="2" t="s">
        <v>3681</v>
      </c>
      <c r="B2190" s="4">
        <v>45451</v>
      </c>
      <c r="C2190" s="2" t="s">
        <v>921</v>
      </c>
      <c r="D2190" s="2" t="s">
        <v>64</v>
      </c>
      <c r="E2190" s="2" t="s">
        <v>36</v>
      </c>
      <c r="F2190" s="2" t="s">
        <v>43</v>
      </c>
      <c r="G2190" s="6">
        <v>2</v>
      </c>
      <c r="H2190" s="8">
        <v>16836</v>
      </c>
      <c r="I2190" s="10">
        <v>0.15</v>
      </c>
      <c r="J2190" s="8">
        <v>28621.200000000001</v>
      </c>
      <c r="K2190" s="8">
        <v>22396.92</v>
      </c>
      <c r="L2190" s="8">
        <v>6224.28</v>
      </c>
      <c r="M2190" s="10">
        <f t="shared" si="136"/>
        <v>0.21747096557796317</v>
      </c>
      <c r="N2190" t="str">
        <f t="shared" si="137"/>
        <v>06</v>
      </c>
      <c r="O2190">
        <f t="shared" si="138"/>
        <v>2024</v>
      </c>
      <c r="P2190" s="8">
        <f t="shared" si="139"/>
        <v>5050.8</v>
      </c>
    </row>
    <row r="2191" spans="1:16" x14ac:dyDescent="0.3">
      <c r="A2191" s="2" t="s">
        <v>3682</v>
      </c>
      <c r="B2191" s="4">
        <v>45451</v>
      </c>
      <c r="C2191" s="2" t="s">
        <v>720</v>
      </c>
      <c r="D2191" s="2" t="s">
        <v>19</v>
      </c>
      <c r="E2191" s="2" t="s">
        <v>20</v>
      </c>
      <c r="F2191" s="2" t="s">
        <v>25</v>
      </c>
      <c r="G2191" s="6">
        <v>1</v>
      </c>
      <c r="H2191" s="8">
        <v>1607</v>
      </c>
      <c r="I2191" s="10">
        <v>0.1</v>
      </c>
      <c r="J2191" s="8">
        <v>1446.3</v>
      </c>
      <c r="K2191" s="8">
        <v>1019.39</v>
      </c>
      <c r="L2191" s="8">
        <v>426.91</v>
      </c>
      <c r="M2191" s="10">
        <f t="shared" si="136"/>
        <v>0.29517389200027661</v>
      </c>
      <c r="N2191" t="str">
        <f t="shared" si="137"/>
        <v>06</v>
      </c>
      <c r="O2191">
        <f t="shared" si="138"/>
        <v>2024</v>
      </c>
      <c r="P2191" s="8">
        <f t="shared" si="139"/>
        <v>160.70000000000002</v>
      </c>
    </row>
    <row r="2192" spans="1:16" x14ac:dyDescent="0.3">
      <c r="A2192" s="2" t="s">
        <v>3683</v>
      </c>
      <c r="B2192" s="4">
        <v>45451</v>
      </c>
      <c r="C2192" s="2" t="s">
        <v>3445</v>
      </c>
      <c r="D2192" s="2" t="s">
        <v>19</v>
      </c>
      <c r="E2192" s="2" t="s">
        <v>20</v>
      </c>
      <c r="F2192" s="2" t="s">
        <v>16</v>
      </c>
      <c r="G2192" s="6">
        <v>1</v>
      </c>
      <c r="H2192" s="8">
        <v>2718</v>
      </c>
      <c r="I2192" s="10">
        <v>0</v>
      </c>
      <c r="J2192" s="8">
        <v>2718</v>
      </c>
      <c r="K2192" s="8">
        <v>1891.16</v>
      </c>
      <c r="L2192" s="8">
        <v>826.84</v>
      </c>
      <c r="M2192" s="10">
        <f t="shared" si="136"/>
        <v>0.30420897718910966</v>
      </c>
      <c r="N2192" t="str">
        <f t="shared" si="137"/>
        <v>06</v>
      </c>
      <c r="O2192">
        <f t="shared" si="138"/>
        <v>2024</v>
      </c>
      <c r="P2192" s="8">
        <f t="shared" si="139"/>
        <v>0</v>
      </c>
    </row>
    <row r="2193" spans="1:16" x14ac:dyDescent="0.3">
      <c r="A2193" s="2" t="s">
        <v>3684</v>
      </c>
      <c r="B2193" s="4">
        <v>45451</v>
      </c>
      <c r="C2193" s="2" t="s">
        <v>384</v>
      </c>
      <c r="D2193" s="2" t="s">
        <v>31</v>
      </c>
      <c r="E2193" s="2" t="s">
        <v>20</v>
      </c>
      <c r="F2193" s="2" t="s">
        <v>25</v>
      </c>
      <c r="G2193" s="6">
        <v>3</v>
      </c>
      <c r="H2193" s="8">
        <v>20813</v>
      </c>
      <c r="I2193" s="10">
        <v>0.05</v>
      </c>
      <c r="J2193" s="8">
        <v>59317.05</v>
      </c>
      <c r="K2193" s="8">
        <v>44268.38</v>
      </c>
      <c r="L2193" s="8">
        <v>15048.67</v>
      </c>
      <c r="M2193" s="10">
        <f t="shared" si="136"/>
        <v>0.25369889433139375</v>
      </c>
      <c r="N2193" t="str">
        <f t="shared" si="137"/>
        <v>06</v>
      </c>
      <c r="O2193">
        <f t="shared" si="138"/>
        <v>2024</v>
      </c>
      <c r="P2193" s="8">
        <f t="shared" si="139"/>
        <v>3121.9500000000003</v>
      </c>
    </row>
    <row r="2194" spans="1:16" x14ac:dyDescent="0.3">
      <c r="A2194" s="2" t="s">
        <v>3685</v>
      </c>
      <c r="B2194" s="4">
        <v>45451</v>
      </c>
      <c r="C2194" s="2" t="s">
        <v>1262</v>
      </c>
      <c r="D2194" s="2" t="s">
        <v>19</v>
      </c>
      <c r="E2194" s="2" t="s">
        <v>20</v>
      </c>
      <c r="F2194" s="2" t="s">
        <v>43</v>
      </c>
      <c r="G2194" s="6">
        <v>1</v>
      </c>
      <c r="H2194" s="8">
        <v>2172</v>
      </c>
      <c r="I2194" s="10">
        <v>0</v>
      </c>
      <c r="J2194" s="8">
        <v>2172</v>
      </c>
      <c r="K2194" s="8">
        <v>1425.36</v>
      </c>
      <c r="L2194" s="8">
        <v>746.64</v>
      </c>
      <c r="M2194" s="10">
        <f t="shared" si="136"/>
        <v>0.34375690607734805</v>
      </c>
      <c r="N2194" t="str">
        <f t="shared" si="137"/>
        <v>06</v>
      </c>
      <c r="O2194">
        <f t="shared" si="138"/>
        <v>2024</v>
      </c>
      <c r="P2194" s="8">
        <f t="shared" si="139"/>
        <v>0</v>
      </c>
    </row>
    <row r="2195" spans="1:16" x14ac:dyDescent="0.3">
      <c r="A2195" s="2" t="s">
        <v>3686</v>
      </c>
      <c r="B2195" s="4">
        <v>45451</v>
      </c>
      <c r="C2195" s="2" t="s">
        <v>1749</v>
      </c>
      <c r="D2195" s="2" t="s">
        <v>35</v>
      </c>
      <c r="E2195" s="2" t="s">
        <v>36</v>
      </c>
      <c r="F2195" s="2" t="s">
        <v>25</v>
      </c>
      <c r="G2195" s="6">
        <v>2</v>
      </c>
      <c r="H2195" s="8">
        <v>5056</v>
      </c>
      <c r="I2195" s="10">
        <v>0.05</v>
      </c>
      <c r="J2195" s="8">
        <v>9606.4</v>
      </c>
      <c r="K2195" s="8">
        <v>7473.74</v>
      </c>
      <c r="L2195" s="8">
        <v>2132.66</v>
      </c>
      <c r="M2195" s="10">
        <f t="shared" si="136"/>
        <v>0.2220040806129247</v>
      </c>
      <c r="N2195" t="str">
        <f t="shared" si="137"/>
        <v>06</v>
      </c>
      <c r="O2195">
        <f t="shared" si="138"/>
        <v>2024</v>
      </c>
      <c r="P2195" s="8">
        <f t="shared" si="139"/>
        <v>505.6</v>
      </c>
    </row>
    <row r="2196" spans="1:16" x14ac:dyDescent="0.3">
      <c r="A2196" s="2" t="s">
        <v>3687</v>
      </c>
      <c r="B2196" s="4">
        <v>45451</v>
      </c>
      <c r="C2196" s="2" t="s">
        <v>2986</v>
      </c>
      <c r="D2196" s="2" t="s">
        <v>52</v>
      </c>
      <c r="E2196" s="2" t="s">
        <v>42</v>
      </c>
      <c r="F2196" s="2" t="s">
        <v>43</v>
      </c>
      <c r="G2196" s="6">
        <v>1</v>
      </c>
      <c r="H2196" s="8">
        <v>2974</v>
      </c>
      <c r="I2196" s="10">
        <v>0.05</v>
      </c>
      <c r="J2196" s="8">
        <v>2825.3</v>
      </c>
      <c r="K2196" s="8">
        <v>1832.51</v>
      </c>
      <c r="L2196" s="8">
        <v>992.79</v>
      </c>
      <c r="M2196" s="10">
        <f t="shared" si="136"/>
        <v>0.35139277244894346</v>
      </c>
      <c r="N2196" t="str">
        <f t="shared" si="137"/>
        <v>06</v>
      </c>
      <c r="O2196">
        <f t="shared" si="138"/>
        <v>2024</v>
      </c>
      <c r="P2196" s="8">
        <f t="shared" si="139"/>
        <v>148.70000000000002</v>
      </c>
    </row>
    <row r="2197" spans="1:16" x14ac:dyDescent="0.3">
      <c r="A2197" s="2" t="s">
        <v>3688</v>
      </c>
      <c r="B2197" s="4">
        <v>45451</v>
      </c>
      <c r="C2197" s="2" t="s">
        <v>3689</v>
      </c>
      <c r="D2197" s="2" t="s">
        <v>57</v>
      </c>
      <c r="E2197" s="2" t="s">
        <v>20</v>
      </c>
      <c r="F2197" s="2" t="s">
        <v>32</v>
      </c>
      <c r="G2197" s="6">
        <v>1</v>
      </c>
      <c r="H2197" s="8">
        <v>28181</v>
      </c>
      <c r="I2197" s="10">
        <v>0</v>
      </c>
      <c r="J2197" s="8">
        <v>28181</v>
      </c>
      <c r="K2197" s="8">
        <v>22376.01</v>
      </c>
      <c r="L2197" s="8">
        <v>5804.99</v>
      </c>
      <c r="M2197" s="10">
        <f t="shared" si="136"/>
        <v>0.20598949646925233</v>
      </c>
      <c r="N2197" t="str">
        <f t="shared" si="137"/>
        <v>06</v>
      </c>
      <c r="O2197">
        <f t="shared" si="138"/>
        <v>2024</v>
      </c>
      <c r="P2197" s="8">
        <f t="shared" si="139"/>
        <v>0</v>
      </c>
    </row>
    <row r="2198" spans="1:16" x14ac:dyDescent="0.3">
      <c r="A2198" s="2" t="s">
        <v>3690</v>
      </c>
      <c r="B2198" s="4">
        <v>45451</v>
      </c>
      <c r="C2198" s="2" t="s">
        <v>3691</v>
      </c>
      <c r="D2198" s="2" t="s">
        <v>76</v>
      </c>
      <c r="E2198" s="2" t="s">
        <v>15</v>
      </c>
      <c r="F2198" s="2" t="s">
        <v>32</v>
      </c>
      <c r="G2198" s="6">
        <v>3</v>
      </c>
      <c r="H2198" s="8">
        <v>4608</v>
      </c>
      <c r="I2198" s="10">
        <v>0</v>
      </c>
      <c r="J2198" s="8">
        <v>13824</v>
      </c>
      <c r="K2198" s="8">
        <v>10650.17</v>
      </c>
      <c r="L2198" s="8">
        <v>3173.83</v>
      </c>
      <c r="M2198" s="10">
        <f t="shared" si="136"/>
        <v>0.22958839699074074</v>
      </c>
      <c r="N2198" t="str">
        <f t="shared" si="137"/>
        <v>06</v>
      </c>
      <c r="O2198">
        <f t="shared" si="138"/>
        <v>2024</v>
      </c>
      <c r="P2198" s="8">
        <f t="shared" si="139"/>
        <v>0</v>
      </c>
    </row>
    <row r="2199" spans="1:16" x14ac:dyDescent="0.3">
      <c r="A2199" s="2" t="s">
        <v>3692</v>
      </c>
      <c r="B2199" s="4">
        <v>45451</v>
      </c>
      <c r="C2199" s="2" t="s">
        <v>3258</v>
      </c>
      <c r="D2199" s="2" t="s">
        <v>19</v>
      </c>
      <c r="E2199" s="2" t="s">
        <v>20</v>
      </c>
      <c r="F2199" s="2" t="s">
        <v>32</v>
      </c>
      <c r="G2199" s="6">
        <v>1</v>
      </c>
      <c r="H2199" s="8">
        <v>2176</v>
      </c>
      <c r="I2199" s="10">
        <v>0.2</v>
      </c>
      <c r="J2199" s="8">
        <v>1740.8</v>
      </c>
      <c r="K2199" s="8">
        <v>1500.93</v>
      </c>
      <c r="L2199" s="8">
        <v>239.87</v>
      </c>
      <c r="M2199" s="10">
        <f t="shared" si="136"/>
        <v>0.13779296874999999</v>
      </c>
      <c r="N2199" t="str">
        <f t="shared" si="137"/>
        <v>06</v>
      </c>
      <c r="O2199">
        <f t="shared" si="138"/>
        <v>2024</v>
      </c>
      <c r="P2199" s="8">
        <f t="shared" si="139"/>
        <v>435.20000000000005</v>
      </c>
    </row>
    <row r="2200" spans="1:16" x14ac:dyDescent="0.3">
      <c r="A2200" s="2" t="s">
        <v>3693</v>
      </c>
      <c r="B2200" s="4">
        <v>45452</v>
      </c>
      <c r="C2200" s="2" t="s">
        <v>2485</v>
      </c>
      <c r="D2200" s="2" t="s">
        <v>48</v>
      </c>
      <c r="E2200" s="2" t="s">
        <v>49</v>
      </c>
      <c r="F2200" s="2" t="s">
        <v>21</v>
      </c>
      <c r="G2200" s="6">
        <v>2</v>
      </c>
      <c r="H2200" s="8">
        <v>104</v>
      </c>
      <c r="I2200" s="10">
        <v>0.05</v>
      </c>
      <c r="J2200" s="8">
        <v>197.6</v>
      </c>
      <c r="K2200" s="8">
        <v>166.33</v>
      </c>
      <c r="L2200" s="8">
        <v>31.27</v>
      </c>
      <c r="M2200" s="10">
        <f t="shared" si="136"/>
        <v>0.15824898785425101</v>
      </c>
      <c r="N2200" t="str">
        <f t="shared" si="137"/>
        <v>06</v>
      </c>
      <c r="O2200">
        <f t="shared" si="138"/>
        <v>2024</v>
      </c>
      <c r="P2200" s="8">
        <f t="shared" si="139"/>
        <v>10.4</v>
      </c>
    </row>
    <row r="2201" spans="1:16" x14ac:dyDescent="0.3">
      <c r="A2201" s="2" t="s">
        <v>3694</v>
      </c>
      <c r="B2201" s="4">
        <v>45452</v>
      </c>
      <c r="C2201" s="2" t="s">
        <v>434</v>
      </c>
      <c r="D2201" s="2" t="s">
        <v>41</v>
      </c>
      <c r="E2201" s="2" t="s">
        <v>42</v>
      </c>
      <c r="F2201" s="2" t="s">
        <v>43</v>
      </c>
      <c r="G2201" s="6">
        <v>2</v>
      </c>
      <c r="H2201" s="8">
        <v>607</v>
      </c>
      <c r="I2201" s="10">
        <v>0.1</v>
      </c>
      <c r="J2201" s="8">
        <v>1092.5999999999999</v>
      </c>
      <c r="K2201" s="8">
        <v>771.43</v>
      </c>
      <c r="L2201" s="8">
        <v>321.17</v>
      </c>
      <c r="M2201" s="10">
        <f t="shared" si="136"/>
        <v>0.29395021050704745</v>
      </c>
      <c r="N2201" t="str">
        <f t="shared" si="137"/>
        <v>06</v>
      </c>
      <c r="O2201">
        <f t="shared" si="138"/>
        <v>2024</v>
      </c>
      <c r="P2201" s="8">
        <f t="shared" si="139"/>
        <v>121.4</v>
      </c>
    </row>
    <row r="2202" spans="1:16" x14ac:dyDescent="0.3">
      <c r="A2202" s="2" t="s">
        <v>3695</v>
      </c>
      <c r="B2202" s="4">
        <v>45452</v>
      </c>
      <c r="C2202" s="2" t="s">
        <v>2981</v>
      </c>
      <c r="D2202" s="2" t="s">
        <v>57</v>
      </c>
      <c r="E2202" s="2" t="s">
        <v>20</v>
      </c>
      <c r="F2202" s="2" t="s">
        <v>43</v>
      </c>
      <c r="G2202" s="6">
        <v>4</v>
      </c>
      <c r="H2202" s="8">
        <v>29409</v>
      </c>
      <c r="I2202" s="10">
        <v>0</v>
      </c>
      <c r="J2202" s="8">
        <v>117636</v>
      </c>
      <c r="K2202" s="8">
        <v>88075.93</v>
      </c>
      <c r="L2202" s="8">
        <v>29560.07</v>
      </c>
      <c r="M2202" s="10">
        <f t="shared" si="136"/>
        <v>0.25128421571627735</v>
      </c>
      <c r="N2202" t="str">
        <f t="shared" si="137"/>
        <v>06</v>
      </c>
      <c r="O2202">
        <f t="shared" si="138"/>
        <v>2024</v>
      </c>
      <c r="P2202" s="8">
        <f t="shared" si="139"/>
        <v>0</v>
      </c>
    </row>
    <row r="2203" spans="1:16" x14ac:dyDescent="0.3">
      <c r="A2203" s="2" t="s">
        <v>3696</v>
      </c>
      <c r="B2203" s="4">
        <v>45452</v>
      </c>
      <c r="C2203" s="2" t="s">
        <v>653</v>
      </c>
      <c r="D2203" s="2" t="s">
        <v>99</v>
      </c>
      <c r="E2203" s="2" t="s">
        <v>15</v>
      </c>
      <c r="F2203" s="2" t="s">
        <v>43</v>
      </c>
      <c r="G2203" s="6">
        <v>1</v>
      </c>
      <c r="H2203" s="8">
        <v>1783</v>
      </c>
      <c r="I2203" s="10">
        <v>0.05</v>
      </c>
      <c r="J2203" s="8">
        <v>1693.85</v>
      </c>
      <c r="K2203" s="8">
        <v>1066.46</v>
      </c>
      <c r="L2203" s="8">
        <v>627.39</v>
      </c>
      <c r="M2203" s="10">
        <f t="shared" si="136"/>
        <v>0.37039289193257963</v>
      </c>
      <c r="N2203" t="str">
        <f t="shared" si="137"/>
        <v>06</v>
      </c>
      <c r="O2203">
        <f t="shared" si="138"/>
        <v>2024</v>
      </c>
      <c r="P2203" s="8">
        <f t="shared" si="139"/>
        <v>89.15</v>
      </c>
    </row>
    <row r="2204" spans="1:16" x14ac:dyDescent="0.3">
      <c r="A2204" s="2" t="s">
        <v>3697</v>
      </c>
      <c r="B2204" s="4">
        <v>45452</v>
      </c>
      <c r="C2204" s="2" t="s">
        <v>952</v>
      </c>
      <c r="D2204" s="2" t="s">
        <v>35</v>
      </c>
      <c r="E2204" s="2" t="s">
        <v>36</v>
      </c>
      <c r="F2204" s="2" t="s">
        <v>25</v>
      </c>
      <c r="G2204" s="6">
        <v>1</v>
      </c>
      <c r="H2204" s="8">
        <v>9303</v>
      </c>
      <c r="I2204" s="10">
        <v>0.1</v>
      </c>
      <c r="J2204" s="8">
        <v>8372.7000000000007</v>
      </c>
      <c r="K2204" s="8">
        <v>5390.91</v>
      </c>
      <c r="L2204" s="8">
        <v>2981.79</v>
      </c>
      <c r="M2204" s="10">
        <f t="shared" si="136"/>
        <v>0.35613243039879605</v>
      </c>
      <c r="N2204" t="str">
        <f t="shared" si="137"/>
        <v>06</v>
      </c>
      <c r="O2204">
        <f t="shared" si="138"/>
        <v>2024</v>
      </c>
      <c r="P2204" s="8">
        <f t="shared" si="139"/>
        <v>930.30000000000007</v>
      </c>
    </row>
    <row r="2205" spans="1:16" x14ac:dyDescent="0.3">
      <c r="A2205" s="2" t="s">
        <v>3698</v>
      </c>
      <c r="B2205" s="4">
        <v>45452</v>
      </c>
      <c r="C2205" s="2" t="s">
        <v>3699</v>
      </c>
      <c r="D2205" s="2" t="s">
        <v>130</v>
      </c>
      <c r="E2205" s="2" t="s">
        <v>36</v>
      </c>
      <c r="F2205" s="2" t="s">
        <v>16</v>
      </c>
      <c r="G2205" s="6">
        <v>1</v>
      </c>
      <c r="H2205" s="8">
        <v>21550</v>
      </c>
      <c r="I2205" s="10">
        <v>0.15</v>
      </c>
      <c r="J2205" s="8">
        <v>18317.5</v>
      </c>
      <c r="K2205" s="8">
        <v>15834.9</v>
      </c>
      <c r="L2205" s="8">
        <v>2482.6</v>
      </c>
      <c r="M2205" s="10">
        <f t="shared" si="136"/>
        <v>0.13553159546881396</v>
      </c>
      <c r="N2205" t="str">
        <f t="shared" si="137"/>
        <v>06</v>
      </c>
      <c r="O2205">
        <f t="shared" si="138"/>
        <v>2024</v>
      </c>
      <c r="P2205" s="8">
        <f t="shared" si="139"/>
        <v>3232.5</v>
      </c>
    </row>
    <row r="2206" spans="1:16" x14ac:dyDescent="0.3">
      <c r="A2206" s="2" t="s">
        <v>3700</v>
      </c>
      <c r="B2206" s="4">
        <v>45452</v>
      </c>
      <c r="C2206" s="2" t="s">
        <v>970</v>
      </c>
      <c r="D2206" s="2" t="s">
        <v>52</v>
      </c>
      <c r="E2206" s="2" t="s">
        <v>42</v>
      </c>
      <c r="F2206" s="2" t="s">
        <v>32</v>
      </c>
      <c r="G2206" s="6">
        <v>3</v>
      </c>
      <c r="H2206" s="8">
        <v>2249</v>
      </c>
      <c r="I2206" s="10">
        <v>0.15</v>
      </c>
      <c r="J2206" s="8">
        <v>5734.95</v>
      </c>
      <c r="K2206" s="8">
        <v>4471.42</v>
      </c>
      <c r="L2206" s="8">
        <v>1263.53</v>
      </c>
      <c r="M2206" s="10">
        <f t="shared" si="136"/>
        <v>0.22032101413264282</v>
      </c>
      <c r="N2206" t="str">
        <f t="shared" si="137"/>
        <v>06</v>
      </c>
      <c r="O2206">
        <f t="shared" si="138"/>
        <v>2024</v>
      </c>
      <c r="P2206" s="8">
        <f t="shared" si="139"/>
        <v>1012.05</v>
      </c>
    </row>
    <row r="2207" spans="1:16" x14ac:dyDescent="0.3">
      <c r="A2207" s="2" t="s">
        <v>3701</v>
      </c>
      <c r="B2207" s="4">
        <v>45452</v>
      </c>
      <c r="C2207" s="2" t="s">
        <v>3702</v>
      </c>
      <c r="D2207" s="2" t="s">
        <v>57</v>
      </c>
      <c r="E2207" s="2" t="s">
        <v>20</v>
      </c>
      <c r="F2207" s="2" t="s">
        <v>43</v>
      </c>
      <c r="G2207" s="6">
        <v>2</v>
      </c>
      <c r="H2207" s="8">
        <v>33471</v>
      </c>
      <c r="I2207" s="10">
        <v>0</v>
      </c>
      <c r="J2207" s="8">
        <v>66942</v>
      </c>
      <c r="K2207" s="8">
        <v>51875.05</v>
      </c>
      <c r="L2207" s="8">
        <v>15066.95</v>
      </c>
      <c r="M2207" s="10">
        <f t="shared" si="136"/>
        <v>0.22507469152400586</v>
      </c>
      <c r="N2207" t="str">
        <f t="shared" si="137"/>
        <v>06</v>
      </c>
      <c r="O2207">
        <f t="shared" si="138"/>
        <v>2024</v>
      </c>
      <c r="P2207" s="8">
        <f t="shared" si="139"/>
        <v>0</v>
      </c>
    </row>
    <row r="2208" spans="1:16" x14ac:dyDescent="0.3">
      <c r="A2208" s="2" t="s">
        <v>3703</v>
      </c>
      <c r="B2208" s="4">
        <v>45452</v>
      </c>
      <c r="C2208" s="2" t="s">
        <v>3514</v>
      </c>
      <c r="D2208" s="2" t="s">
        <v>52</v>
      </c>
      <c r="E2208" s="2" t="s">
        <v>42</v>
      </c>
      <c r="F2208" s="2" t="s">
        <v>16</v>
      </c>
      <c r="G2208" s="6">
        <v>1</v>
      </c>
      <c r="H2208" s="8">
        <v>1107</v>
      </c>
      <c r="I2208" s="10">
        <v>0.05</v>
      </c>
      <c r="J2208" s="8">
        <v>1051.6500000000001</v>
      </c>
      <c r="K2208" s="8">
        <v>791.73</v>
      </c>
      <c r="L2208" s="8">
        <v>259.92</v>
      </c>
      <c r="M2208" s="10">
        <f t="shared" si="136"/>
        <v>0.24715447154471545</v>
      </c>
      <c r="N2208" t="str">
        <f t="shared" si="137"/>
        <v>06</v>
      </c>
      <c r="O2208">
        <f t="shared" si="138"/>
        <v>2024</v>
      </c>
      <c r="P2208" s="8">
        <f t="shared" si="139"/>
        <v>55.35</v>
      </c>
    </row>
    <row r="2209" spans="1:16" x14ac:dyDescent="0.3">
      <c r="A2209" s="2" t="s">
        <v>3704</v>
      </c>
      <c r="B2209" s="4">
        <v>45452</v>
      </c>
      <c r="C2209" s="2" t="s">
        <v>1870</v>
      </c>
      <c r="D2209" s="2" t="s">
        <v>31</v>
      </c>
      <c r="E2209" s="2" t="s">
        <v>20</v>
      </c>
      <c r="F2209" s="2" t="s">
        <v>25</v>
      </c>
      <c r="G2209" s="6">
        <v>2</v>
      </c>
      <c r="H2209" s="8">
        <v>15601</v>
      </c>
      <c r="I2209" s="10">
        <v>0.05</v>
      </c>
      <c r="J2209" s="8">
        <v>29641.9</v>
      </c>
      <c r="K2209" s="8">
        <v>23441.19</v>
      </c>
      <c r="L2209" s="8">
        <v>6200.71</v>
      </c>
      <c r="M2209" s="10">
        <f t="shared" si="136"/>
        <v>0.20918733279580592</v>
      </c>
      <c r="N2209" t="str">
        <f t="shared" si="137"/>
        <v>06</v>
      </c>
      <c r="O2209">
        <f t="shared" si="138"/>
        <v>2024</v>
      </c>
      <c r="P2209" s="8">
        <f t="shared" si="139"/>
        <v>1560.1000000000001</v>
      </c>
    </row>
    <row r="2210" spans="1:16" x14ac:dyDescent="0.3">
      <c r="A2210" s="2" t="s">
        <v>3705</v>
      </c>
      <c r="B2210" s="4">
        <v>45452</v>
      </c>
      <c r="C2210" s="2" t="s">
        <v>3706</v>
      </c>
      <c r="D2210" s="2" t="s">
        <v>57</v>
      </c>
      <c r="E2210" s="2" t="s">
        <v>20</v>
      </c>
      <c r="F2210" s="2" t="s">
        <v>16</v>
      </c>
      <c r="G2210" s="6">
        <v>1</v>
      </c>
      <c r="H2210" s="8">
        <v>22414</v>
      </c>
      <c r="I2210" s="10">
        <v>0.15</v>
      </c>
      <c r="J2210" s="8">
        <v>19051.900000000001</v>
      </c>
      <c r="K2210" s="8">
        <v>13848.65</v>
      </c>
      <c r="L2210" s="8">
        <v>5203.25</v>
      </c>
      <c r="M2210" s="10">
        <f t="shared" si="136"/>
        <v>0.27310924369747897</v>
      </c>
      <c r="N2210" t="str">
        <f t="shared" si="137"/>
        <v>06</v>
      </c>
      <c r="O2210">
        <f t="shared" si="138"/>
        <v>2024</v>
      </c>
      <c r="P2210" s="8">
        <f t="shared" si="139"/>
        <v>3362.1</v>
      </c>
    </row>
    <row r="2211" spans="1:16" x14ac:dyDescent="0.3">
      <c r="A2211" s="2" t="s">
        <v>3707</v>
      </c>
      <c r="B2211" s="4">
        <v>45452</v>
      </c>
      <c r="C2211" s="2" t="s">
        <v>755</v>
      </c>
      <c r="D2211" s="2" t="s">
        <v>31</v>
      </c>
      <c r="E2211" s="2" t="s">
        <v>20</v>
      </c>
      <c r="F2211" s="2" t="s">
        <v>16</v>
      </c>
      <c r="G2211" s="6">
        <v>2</v>
      </c>
      <c r="H2211" s="8">
        <v>14710</v>
      </c>
      <c r="I2211" s="10">
        <v>0.1</v>
      </c>
      <c r="J2211" s="8">
        <v>26478</v>
      </c>
      <c r="K2211" s="8">
        <v>21940.73</v>
      </c>
      <c r="L2211" s="8">
        <v>4537.2700000000004</v>
      </c>
      <c r="M2211" s="10">
        <f t="shared" si="136"/>
        <v>0.17135999697862378</v>
      </c>
      <c r="N2211" t="str">
        <f t="shared" si="137"/>
        <v>06</v>
      </c>
      <c r="O2211">
        <f t="shared" si="138"/>
        <v>2024</v>
      </c>
      <c r="P2211" s="8">
        <f t="shared" si="139"/>
        <v>2942</v>
      </c>
    </row>
    <row r="2212" spans="1:16" x14ac:dyDescent="0.3">
      <c r="A2212" s="2" t="s">
        <v>3708</v>
      </c>
      <c r="B2212" s="4">
        <v>45452</v>
      </c>
      <c r="C2212" s="2" t="s">
        <v>3709</v>
      </c>
      <c r="D2212" s="2" t="s">
        <v>52</v>
      </c>
      <c r="E2212" s="2" t="s">
        <v>42</v>
      </c>
      <c r="F2212" s="2" t="s">
        <v>16</v>
      </c>
      <c r="G2212" s="6">
        <v>2</v>
      </c>
      <c r="H2212" s="8">
        <v>822</v>
      </c>
      <c r="I2212" s="10">
        <v>0.2</v>
      </c>
      <c r="J2212" s="8">
        <v>1315.2</v>
      </c>
      <c r="K2212" s="8">
        <v>1230.6600000000001</v>
      </c>
      <c r="L2212" s="8">
        <v>84.54</v>
      </c>
      <c r="M2212" s="10">
        <f t="shared" si="136"/>
        <v>6.4279197080291978E-2</v>
      </c>
      <c r="N2212" t="str">
        <f t="shared" si="137"/>
        <v>06</v>
      </c>
      <c r="O2212">
        <f t="shared" si="138"/>
        <v>2024</v>
      </c>
      <c r="P2212" s="8">
        <f t="shared" si="139"/>
        <v>328.8</v>
      </c>
    </row>
    <row r="2213" spans="1:16" x14ac:dyDescent="0.3">
      <c r="A2213" s="2" t="s">
        <v>3710</v>
      </c>
      <c r="B2213" s="4">
        <v>45452</v>
      </c>
      <c r="C2213" s="2" t="s">
        <v>1964</v>
      </c>
      <c r="D2213" s="2" t="s">
        <v>52</v>
      </c>
      <c r="E2213" s="2" t="s">
        <v>42</v>
      </c>
      <c r="F2213" s="2" t="s">
        <v>16</v>
      </c>
      <c r="G2213" s="6">
        <v>1</v>
      </c>
      <c r="H2213" s="8">
        <v>962</v>
      </c>
      <c r="I2213" s="10">
        <v>0.2</v>
      </c>
      <c r="J2213" s="8">
        <v>769.6</v>
      </c>
      <c r="K2213" s="8">
        <v>588.04</v>
      </c>
      <c r="L2213" s="8">
        <v>181.56</v>
      </c>
      <c r="M2213" s="10">
        <f t="shared" si="136"/>
        <v>0.23591476091476091</v>
      </c>
      <c r="N2213" t="str">
        <f t="shared" si="137"/>
        <v>06</v>
      </c>
      <c r="O2213">
        <f t="shared" si="138"/>
        <v>2024</v>
      </c>
      <c r="P2213" s="8">
        <f t="shared" si="139"/>
        <v>192.4</v>
      </c>
    </row>
    <row r="2214" spans="1:16" x14ac:dyDescent="0.3">
      <c r="A2214" s="2" t="s">
        <v>3711</v>
      </c>
      <c r="B2214" s="4">
        <v>45452</v>
      </c>
      <c r="C2214" s="2" t="s">
        <v>2425</v>
      </c>
      <c r="D2214" s="2" t="s">
        <v>48</v>
      </c>
      <c r="E2214" s="2" t="s">
        <v>49</v>
      </c>
      <c r="F2214" s="2" t="s">
        <v>21</v>
      </c>
      <c r="G2214" s="6">
        <v>1</v>
      </c>
      <c r="H2214" s="8">
        <v>222</v>
      </c>
      <c r="I2214" s="10">
        <v>0.05</v>
      </c>
      <c r="J2214" s="8">
        <v>210.9</v>
      </c>
      <c r="K2214" s="8">
        <v>141.15</v>
      </c>
      <c r="L2214" s="8">
        <v>69.75</v>
      </c>
      <c r="M2214" s="10">
        <f t="shared" si="136"/>
        <v>0.33072546230440969</v>
      </c>
      <c r="N2214" t="str">
        <f t="shared" si="137"/>
        <v>06</v>
      </c>
      <c r="O2214">
        <f t="shared" si="138"/>
        <v>2024</v>
      </c>
      <c r="P2214" s="8">
        <f t="shared" si="139"/>
        <v>11.100000000000001</v>
      </c>
    </row>
    <row r="2215" spans="1:16" x14ac:dyDescent="0.3">
      <c r="A2215" s="2" t="s">
        <v>3712</v>
      </c>
      <c r="B2215" s="4">
        <v>45452</v>
      </c>
      <c r="C2215" s="2" t="s">
        <v>2054</v>
      </c>
      <c r="D2215" s="2" t="s">
        <v>28</v>
      </c>
      <c r="E2215" s="2" t="s">
        <v>20</v>
      </c>
      <c r="F2215" s="2" t="s">
        <v>32</v>
      </c>
      <c r="G2215" s="6">
        <v>2</v>
      </c>
      <c r="H2215" s="8">
        <v>68574</v>
      </c>
      <c r="I2215" s="10">
        <v>0.05</v>
      </c>
      <c r="J2215" s="8">
        <v>130290.6</v>
      </c>
      <c r="K2215" s="8">
        <v>93149.04</v>
      </c>
      <c r="L2215" s="8">
        <v>37141.56</v>
      </c>
      <c r="M2215" s="10">
        <f t="shared" si="136"/>
        <v>0.28506707314265184</v>
      </c>
      <c r="N2215" t="str">
        <f t="shared" si="137"/>
        <v>06</v>
      </c>
      <c r="O2215">
        <f t="shared" si="138"/>
        <v>2024</v>
      </c>
      <c r="P2215" s="8">
        <f t="shared" si="139"/>
        <v>6857.4000000000005</v>
      </c>
    </row>
    <row r="2216" spans="1:16" x14ac:dyDescent="0.3">
      <c r="A2216" s="2" t="s">
        <v>3713</v>
      </c>
      <c r="B2216" s="4">
        <v>45452</v>
      </c>
      <c r="C2216" s="2" t="s">
        <v>3714</v>
      </c>
      <c r="D2216" s="2" t="s">
        <v>64</v>
      </c>
      <c r="E2216" s="2" t="s">
        <v>36</v>
      </c>
      <c r="F2216" s="2" t="s">
        <v>32</v>
      </c>
      <c r="G2216" s="6">
        <v>2</v>
      </c>
      <c r="H2216" s="8">
        <v>9364</v>
      </c>
      <c r="I2216" s="10">
        <v>0.05</v>
      </c>
      <c r="J2216" s="8">
        <v>17791.599999999999</v>
      </c>
      <c r="K2216" s="8">
        <v>14458.79</v>
      </c>
      <c r="L2216" s="8">
        <v>3332.81</v>
      </c>
      <c r="M2216" s="10">
        <f t="shared" si="136"/>
        <v>0.18732491737673959</v>
      </c>
      <c r="N2216" t="str">
        <f t="shared" si="137"/>
        <v>06</v>
      </c>
      <c r="O2216">
        <f t="shared" si="138"/>
        <v>2024</v>
      </c>
      <c r="P2216" s="8">
        <f t="shared" si="139"/>
        <v>936.40000000000009</v>
      </c>
    </row>
    <row r="2217" spans="1:16" x14ac:dyDescent="0.3">
      <c r="A2217" s="2" t="s">
        <v>3715</v>
      </c>
      <c r="B2217" s="4">
        <v>45452</v>
      </c>
      <c r="C2217" s="2" t="s">
        <v>3716</v>
      </c>
      <c r="D2217" s="2" t="s">
        <v>73</v>
      </c>
      <c r="E2217" s="2" t="s">
        <v>49</v>
      </c>
      <c r="F2217" s="2" t="s">
        <v>21</v>
      </c>
      <c r="G2217" s="6">
        <v>1</v>
      </c>
      <c r="H2217" s="8">
        <v>96</v>
      </c>
      <c r="I2217" s="10">
        <v>0.1</v>
      </c>
      <c r="J2217" s="8">
        <v>86.4</v>
      </c>
      <c r="K2217" s="8">
        <v>57.89</v>
      </c>
      <c r="L2217" s="8">
        <v>28.51</v>
      </c>
      <c r="M2217" s="10">
        <f t="shared" si="136"/>
        <v>0.32997685185185183</v>
      </c>
      <c r="N2217" t="str">
        <f t="shared" si="137"/>
        <v>06</v>
      </c>
      <c r="O2217">
        <f t="shared" si="138"/>
        <v>2024</v>
      </c>
      <c r="P2217" s="8">
        <f t="shared" si="139"/>
        <v>9.6000000000000014</v>
      </c>
    </row>
    <row r="2218" spans="1:16" x14ac:dyDescent="0.3">
      <c r="A2218" s="2" t="s">
        <v>3717</v>
      </c>
      <c r="B2218" s="4">
        <v>45452</v>
      </c>
      <c r="C2218" s="2" t="s">
        <v>1118</v>
      </c>
      <c r="D2218" s="2" t="s">
        <v>41</v>
      </c>
      <c r="E2218" s="2" t="s">
        <v>42</v>
      </c>
      <c r="F2218" s="2" t="s">
        <v>32</v>
      </c>
      <c r="G2218" s="6">
        <v>2</v>
      </c>
      <c r="H2218" s="8">
        <v>416</v>
      </c>
      <c r="I2218" s="10">
        <v>0.05</v>
      </c>
      <c r="J2218" s="8">
        <v>790.4</v>
      </c>
      <c r="K2218" s="8">
        <v>602.26</v>
      </c>
      <c r="L2218" s="8">
        <v>188.14</v>
      </c>
      <c r="M2218" s="10">
        <f t="shared" si="136"/>
        <v>0.23803137651821862</v>
      </c>
      <c r="N2218" t="str">
        <f t="shared" si="137"/>
        <v>06</v>
      </c>
      <c r="O2218">
        <f t="shared" si="138"/>
        <v>2024</v>
      </c>
      <c r="P2218" s="8">
        <f t="shared" si="139"/>
        <v>41.6</v>
      </c>
    </row>
    <row r="2219" spans="1:16" x14ac:dyDescent="0.3">
      <c r="A2219" s="2" t="s">
        <v>3718</v>
      </c>
      <c r="B2219" s="4">
        <v>45452</v>
      </c>
      <c r="C2219" s="2" t="s">
        <v>423</v>
      </c>
      <c r="D2219" s="2" t="s">
        <v>99</v>
      </c>
      <c r="E2219" s="2" t="s">
        <v>15</v>
      </c>
      <c r="F2219" s="2" t="s">
        <v>43</v>
      </c>
      <c r="G2219" s="6">
        <v>1</v>
      </c>
      <c r="H2219" s="8">
        <v>886</v>
      </c>
      <c r="I2219" s="10">
        <v>0</v>
      </c>
      <c r="J2219" s="8">
        <v>886</v>
      </c>
      <c r="K2219" s="8">
        <v>621.32000000000005</v>
      </c>
      <c r="L2219" s="8">
        <v>264.68</v>
      </c>
      <c r="M2219" s="10">
        <f t="shared" si="136"/>
        <v>0.29873589164785552</v>
      </c>
      <c r="N2219" t="str">
        <f t="shared" si="137"/>
        <v>06</v>
      </c>
      <c r="O2219">
        <f t="shared" si="138"/>
        <v>2024</v>
      </c>
      <c r="P2219" s="8">
        <f t="shared" si="139"/>
        <v>0</v>
      </c>
    </row>
    <row r="2220" spans="1:16" x14ac:dyDescent="0.3">
      <c r="A2220" s="2" t="s">
        <v>3719</v>
      </c>
      <c r="B2220" s="4">
        <v>45452</v>
      </c>
      <c r="C2220" s="2" t="s">
        <v>3720</v>
      </c>
      <c r="D2220" s="2" t="s">
        <v>31</v>
      </c>
      <c r="E2220" s="2" t="s">
        <v>20</v>
      </c>
      <c r="F2220" s="2" t="s">
        <v>25</v>
      </c>
      <c r="G2220" s="6">
        <v>1</v>
      </c>
      <c r="H2220" s="8">
        <v>17319</v>
      </c>
      <c r="I2220" s="10">
        <v>0.05</v>
      </c>
      <c r="J2220" s="8">
        <v>16453.05</v>
      </c>
      <c r="K2220" s="8">
        <v>11371.08</v>
      </c>
      <c r="L2220" s="8">
        <v>5081.97</v>
      </c>
      <c r="M2220" s="10">
        <f t="shared" si="136"/>
        <v>0.30887707750234761</v>
      </c>
      <c r="N2220" t="str">
        <f t="shared" si="137"/>
        <v>06</v>
      </c>
      <c r="O2220">
        <f t="shared" si="138"/>
        <v>2024</v>
      </c>
      <c r="P2220" s="8">
        <f t="shared" si="139"/>
        <v>865.95</v>
      </c>
    </row>
    <row r="2221" spans="1:16" x14ac:dyDescent="0.3">
      <c r="A2221" s="2" t="s">
        <v>3721</v>
      </c>
      <c r="B2221" s="4">
        <v>45452</v>
      </c>
      <c r="C2221" s="2" t="s">
        <v>1318</v>
      </c>
      <c r="D2221" s="2" t="s">
        <v>41</v>
      </c>
      <c r="E2221" s="2" t="s">
        <v>42</v>
      </c>
      <c r="F2221" s="2" t="s">
        <v>16</v>
      </c>
      <c r="G2221" s="6">
        <v>1</v>
      </c>
      <c r="H2221" s="8">
        <v>1199</v>
      </c>
      <c r="I2221" s="10">
        <v>0.05</v>
      </c>
      <c r="J2221" s="8">
        <v>1139.05</v>
      </c>
      <c r="K2221" s="8">
        <v>868.1</v>
      </c>
      <c r="L2221" s="8">
        <v>270.95</v>
      </c>
      <c r="M2221" s="10">
        <f t="shared" si="136"/>
        <v>0.23787366665203458</v>
      </c>
      <c r="N2221" t="str">
        <f t="shared" si="137"/>
        <v>06</v>
      </c>
      <c r="O2221">
        <f t="shared" si="138"/>
        <v>2024</v>
      </c>
      <c r="P2221" s="8">
        <f t="shared" si="139"/>
        <v>59.95</v>
      </c>
    </row>
    <row r="2222" spans="1:16" x14ac:dyDescent="0.3">
      <c r="A2222" s="2" t="s">
        <v>3722</v>
      </c>
      <c r="B2222" s="4">
        <v>45452</v>
      </c>
      <c r="C2222" s="2" t="s">
        <v>182</v>
      </c>
      <c r="D2222" s="2" t="s">
        <v>19</v>
      </c>
      <c r="E2222" s="2" t="s">
        <v>20</v>
      </c>
      <c r="F2222" s="2" t="s">
        <v>21</v>
      </c>
      <c r="G2222" s="6">
        <v>2</v>
      </c>
      <c r="H2222" s="8">
        <v>1059</v>
      </c>
      <c r="I2222" s="10">
        <v>0.05</v>
      </c>
      <c r="J2222" s="8">
        <v>2012.1</v>
      </c>
      <c r="K2222" s="8">
        <v>1210.1199999999999</v>
      </c>
      <c r="L2222" s="8">
        <v>801.98</v>
      </c>
      <c r="M2222" s="10">
        <f t="shared" si="136"/>
        <v>0.39857859947318725</v>
      </c>
      <c r="N2222" t="str">
        <f t="shared" si="137"/>
        <v>06</v>
      </c>
      <c r="O2222">
        <f t="shared" si="138"/>
        <v>2024</v>
      </c>
      <c r="P2222" s="8">
        <f t="shared" si="139"/>
        <v>105.9</v>
      </c>
    </row>
    <row r="2223" spans="1:16" x14ac:dyDescent="0.3">
      <c r="A2223" s="2" t="s">
        <v>3723</v>
      </c>
      <c r="B2223" s="4">
        <v>45452</v>
      </c>
      <c r="C2223" s="2" t="s">
        <v>3724</v>
      </c>
      <c r="D2223" s="2" t="s">
        <v>14</v>
      </c>
      <c r="E2223" s="2" t="s">
        <v>15</v>
      </c>
      <c r="F2223" s="2" t="s">
        <v>32</v>
      </c>
      <c r="G2223" s="6">
        <v>3</v>
      </c>
      <c r="H2223" s="8">
        <v>1486</v>
      </c>
      <c r="I2223" s="10">
        <v>0.15</v>
      </c>
      <c r="J2223" s="8">
        <v>3789.3</v>
      </c>
      <c r="K2223" s="8">
        <v>2835.87</v>
      </c>
      <c r="L2223" s="8">
        <v>953.43</v>
      </c>
      <c r="M2223" s="10">
        <f t="shared" si="136"/>
        <v>0.2516111155094608</v>
      </c>
      <c r="N2223" t="str">
        <f t="shared" si="137"/>
        <v>06</v>
      </c>
      <c r="O2223">
        <f t="shared" si="138"/>
        <v>2024</v>
      </c>
      <c r="P2223" s="8">
        <f t="shared" si="139"/>
        <v>668.69999999999993</v>
      </c>
    </row>
    <row r="2224" spans="1:16" x14ac:dyDescent="0.3">
      <c r="A2224" s="2" t="s">
        <v>3725</v>
      </c>
      <c r="B2224" s="4">
        <v>45452</v>
      </c>
      <c r="C2224" s="2" t="s">
        <v>3726</v>
      </c>
      <c r="D2224" s="2" t="s">
        <v>76</v>
      </c>
      <c r="E2224" s="2" t="s">
        <v>15</v>
      </c>
      <c r="F2224" s="2" t="s">
        <v>16</v>
      </c>
      <c r="G2224" s="6">
        <v>3</v>
      </c>
      <c r="H2224" s="8">
        <v>3767</v>
      </c>
      <c r="I2224" s="10">
        <v>0</v>
      </c>
      <c r="J2224" s="8">
        <v>11301</v>
      </c>
      <c r="K2224" s="8">
        <v>7563.22</v>
      </c>
      <c r="L2224" s="8">
        <v>3737.78</v>
      </c>
      <c r="M2224" s="10">
        <f t="shared" si="136"/>
        <v>0.33074772144058051</v>
      </c>
      <c r="N2224" t="str">
        <f t="shared" si="137"/>
        <v>06</v>
      </c>
      <c r="O2224">
        <f t="shared" si="138"/>
        <v>2024</v>
      </c>
      <c r="P2224" s="8">
        <f t="shared" si="139"/>
        <v>0</v>
      </c>
    </row>
    <row r="2225" spans="1:16" x14ac:dyDescent="0.3">
      <c r="A2225" s="2" t="s">
        <v>3727</v>
      </c>
      <c r="B2225" s="4">
        <v>45453</v>
      </c>
      <c r="C2225" s="2" t="s">
        <v>1789</v>
      </c>
      <c r="D2225" s="2" t="s">
        <v>64</v>
      </c>
      <c r="E2225" s="2" t="s">
        <v>36</v>
      </c>
      <c r="F2225" s="2" t="s">
        <v>43</v>
      </c>
      <c r="G2225" s="6">
        <v>3</v>
      </c>
      <c r="H2225" s="8">
        <v>7846</v>
      </c>
      <c r="I2225" s="10">
        <v>0.1</v>
      </c>
      <c r="J2225" s="8">
        <v>21184.2</v>
      </c>
      <c r="K2225" s="8">
        <v>13735.46</v>
      </c>
      <c r="L2225" s="8">
        <v>7448.74</v>
      </c>
      <c r="M2225" s="10">
        <f t="shared" si="136"/>
        <v>0.35161771508954787</v>
      </c>
      <c r="N2225" t="str">
        <f t="shared" si="137"/>
        <v>06</v>
      </c>
      <c r="O2225">
        <f t="shared" si="138"/>
        <v>2024</v>
      </c>
      <c r="P2225" s="8">
        <f t="shared" si="139"/>
        <v>2353.8000000000002</v>
      </c>
    </row>
    <row r="2226" spans="1:16" x14ac:dyDescent="0.3">
      <c r="A2226" s="2" t="s">
        <v>3728</v>
      </c>
      <c r="B2226" s="4">
        <v>45453</v>
      </c>
      <c r="C2226" s="2" t="s">
        <v>503</v>
      </c>
      <c r="D2226" s="2" t="s">
        <v>76</v>
      </c>
      <c r="E2226" s="2" t="s">
        <v>15</v>
      </c>
      <c r="F2226" s="2" t="s">
        <v>16</v>
      </c>
      <c r="G2226" s="6">
        <v>1</v>
      </c>
      <c r="H2226" s="8">
        <v>2574</v>
      </c>
      <c r="I2226" s="10">
        <v>0.15</v>
      </c>
      <c r="J2226" s="8">
        <v>2187.9</v>
      </c>
      <c r="K2226" s="8">
        <v>2010.08</v>
      </c>
      <c r="L2226" s="8">
        <v>177.82</v>
      </c>
      <c r="M2226" s="10">
        <f t="shared" si="136"/>
        <v>8.1274281274281268E-2</v>
      </c>
      <c r="N2226" t="str">
        <f t="shared" si="137"/>
        <v>06</v>
      </c>
      <c r="O2226">
        <f t="shared" si="138"/>
        <v>2024</v>
      </c>
      <c r="P2226" s="8">
        <f t="shared" si="139"/>
        <v>386.09999999999997</v>
      </c>
    </row>
    <row r="2227" spans="1:16" x14ac:dyDescent="0.3">
      <c r="A2227" s="2" t="s">
        <v>3729</v>
      </c>
      <c r="B2227" s="4">
        <v>45453</v>
      </c>
      <c r="C2227" s="2" t="s">
        <v>3730</v>
      </c>
      <c r="D2227" s="2" t="s">
        <v>48</v>
      </c>
      <c r="E2227" s="2" t="s">
        <v>49</v>
      </c>
      <c r="F2227" s="2" t="s">
        <v>25</v>
      </c>
      <c r="G2227" s="6">
        <v>4</v>
      </c>
      <c r="H2227" s="8">
        <v>225</v>
      </c>
      <c r="I2227" s="10">
        <v>0.15</v>
      </c>
      <c r="J2227" s="8">
        <v>765</v>
      </c>
      <c r="K2227" s="8">
        <v>576.04</v>
      </c>
      <c r="L2227" s="8">
        <v>188.96</v>
      </c>
      <c r="M2227" s="10">
        <f t="shared" si="136"/>
        <v>0.24700653594771244</v>
      </c>
      <c r="N2227" t="str">
        <f t="shared" si="137"/>
        <v>06</v>
      </c>
      <c r="O2227">
        <f t="shared" si="138"/>
        <v>2024</v>
      </c>
      <c r="P2227" s="8">
        <f t="shared" si="139"/>
        <v>135</v>
      </c>
    </row>
    <row r="2228" spans="1:16" x14ac:dyDescent="0.3">
      <c r="A2228" s="2" t="s">
        <v>3731</v>
      </c>
      <c r="B2228" s="4">
        <v>45453</v>
      </c>
      <c r="C2228" s="2" t="s">
        <v>2096</v>
      </c>
      <c r="D2228" s="2" t="s">
        <v>73</v>
      </c>
      <c r="E2228" s="2" t="s">
        <v>49</v>
      </c>
      <c r="F2228" s="2" t="s">
        <v>16</v>
      </c>
      <c r="G2228" s="6">
        <v>1</v>
      </c>
      <c r="H2228" s="8">
        <v>110</v>
      </c>
      <c r="I2228" s="10">
        <v>0.1</v>
      </c>
      <c r="J2228" s="8">
        <v>99</v>
      </c>
      <c r="K2228" s="8">
        <v>72.61</v>
      </c>
      <c r="L2228" s="8">
        <v>26.39</v>
      </c>
      <c r="M2228" s="10">
        <f t="shared" si="136"/>
        <v>0.26656565656565656</v>
      </c>
      <c r="N2228" t="str">
        <f t="shared" si="137"/>
        <v>06</v>
      </c>
      <c r="O2228">
        <f t="shared" si="138"/>
        <v>2024</v>
      </c>
      <c r="P2228" s="8">
        <f t="shared" si="139"/>
        <v>11</v>
      </c>
    </row>
    <row r="2229" spans="1:16" x14ac:dyDescent="0.3">
      <c r="A2229" s="2" t="s">
        <v>3732</v>
      </c>
      <c r="B2229" s="4">
        <v>45453</v>
      </c>
      <c r="C2229" s="2" t="s">
        <v>3733</v>
      </c>
      <c r="D2229" s="2" t="s">
        <v>52</v>
      </c>
      <c r="E2229" s="2" t="s">
        <v>42</v>
      </c>
      <c r="F2229" s="2" t="s">
        <v>43</v>
      </c>
      <c r="G2229" s="6">
        <v>2</v>
      </c>
      <c r="H2229" s="8">
        <v>2281</v>
      </c>
      <c r="I2229" s="10">
        <v>0.1</v>
      </c>
      <c r="J2229" s="8">
        <v>4105.8</v>
      </c>
      <c r="K2229" s="8">
        <v>3114.14</v>
      </c>
      <c r="L2229" s="8">
        <v>991.66</v>
      </c>
      <c r="M2229" s="10">
        <f t="shared" si="136"/>
        <v>0.24152662087778262</v>
      </c>
      <c r="N2229" t="str">
        <f t="shared" si="137"/>
        <v>06</v>
      </c>
      <c r="O2229">
        <f t="shared" si="138"/>
        <v>2024</v>
      </c>
      <c r="P2229" s="8">
        <f t="shared" si="139"/>
        <v>456.20000000000005</v>
      </c>
    </row>
    <row r="2230" spans="1:16" x14ac:dyDescent="0.3">
      <c r="A2230" s="2" t="s">
        <v>3734</v>
      </c>
      <c r="B2230" s="4">
        <v>45453</v>
      </c>
      <c r="C2230" s="2" t="s">
        <v>3735</v>
      </c>
      <c r="D2230" s="2" t="s">
        <v>28</v>
      </c>
      <c r="E2230" s="2" t="s">
        <v>20</v>
      </c>
      <c r="F2230" s="2" t="s">
        <v>16</v>
      </c>
      <c r="G2230" s="6">
        <v>1</v>
      </c>
      <c r="H2230" s="8">
        <v>64551</v>
      </c>
      <c r="I2230" s="10">
        <v>0.15</v>
      </c>
      <c r="J2230" s="8">
        <v>54868.35</v>
      </c>
      <c r="K2230" s="8">
        <v>41452.400000000001</v>
      </c>
      <c r="L2230" s="8">
        <v>13415.95</v>
      </c>
      <c r="M2230" s="10">
        <f t="shared" si="136"/>
        <v>0.24451163557861683</v>
      </c>
      <c r="N2230" t="str">
        <f t="shared" si="137"/>
        <v>06</v>
      </c>
      <c r="O2230">
        <f t="shared" si="138"/>
        <v>2024</v>
      </c>
      <c r="P2230" s="8">
        <f t="shared" si="139"/>
        <v>9682.65</v>
      </c>
    </row>
    <row r="2231" spans="1:16" x14ac:dyDescent="0.3">
      <c r="A2231" s="2" t="s">
        <v>3736</v>
      </c>
      <c r="B2231" s="4">
        <v>45453</v>
      </c>
      <c r="C2231" s="2" t="s">
        <v>3737</v>
      </c>
      <c r="D2231" s="2" t="s">
        <v>57</v>
      </c>
      <c r="E2231" s="2" t="s">
        <v>20</v>
      </c>
      <c r="F2231" s="2" t="s">
        <v>32</v>
      </c>
      <c r="G2231" s="6">
        <v>1</v>
      </c>
      <c r="H2231" s="8">
        <v>18642</v>
      </c>
      <c r="I2231" s="10">
        <v>0.05</v>
      </c>
      <c r="J2231" s="8">
        <v>17709.900000000001</v>
      </c>
      <c r="K2231" s="8">
        <v>12333.88</v>
      </c>
      <c r="L2231" s="8">
        <v>5376.02</v>
      </c>
      <c r="M2231" s="10">
        <f t="shared" si="136"/>
        <v>0.30356015561917343</v>
      </c>
      <c r="N2231" t="str">
        <f t="shared" si="137"/>
        <v>06</v>
      </c>
      <c r="O2231">
        <f t="shared" si="138"/>
        <v>2024</v>
      </c>
      <c r="P2231" s="8">
        <f t="shared" si="139"/>
        <v>932.1</v>
      </c>
    </row>
    <row r="2232" spans="1:16" x14ac:dyDescent="0.3">
      <c r="A2232" s="2" t="s">
        <v>3738</v>
      </c>
      <c r="B2232" s="4">
        <v>45453</v>
      </c>
      <c r="C2232" s="2" t="s">
        <v>3102</v>
      </c>
      <c r="D2232" s="2" t="s">
        <v>130</v>
      </c>
      <c r="E2232" s="2" t="s">
        <v>36</v>
      </c>
      <c r="F2232" s="2" t="s">
        <v>43</v>
      </c>
      <c r="G2232" s="6">
        <v>1</v>
      </c>
      <c r="H2232" s="8">
        <v>21176</v>
      </c>
      <c r="I2232" s="10">
        <v>0.05</v>
      </c>
      <c r="J2232" s="8">
        <v>20117.2</v>
      </c>
      <c r="K2232" s="8">
        <v>16462.78</v>
      </c>
      <c r="L2232" s="8">
        <v>3654.42</v>
      </c>
      <c r="M2232" s="10">
        <f t="shared" si="136"/>
        <v>0.18165649295130534</v>
      </c>
      <c r="N2232" t="str">
        <f t="shared" si="137"/>
        <v>06</v>
      </c>
      <c r="O2232">
        <f t="shared" si="138"/>
        <v>2024</v>
      </c>
      <c r="P2232" s="8">
        <f t="shared" si="139"/>
        <v>1058.8</v>
      </c>
    </row>
    <row r="2233" spans="1:16" x14ac:dyDescent="0.3">
      <c r="A2233" s="2" t="s">
        <v>3739</v>
      </c>
      <c r="B2233" s="4">
        <v>45453</v>
      </c>
      <c r="C2233" s="2" t="s">
        <v>1202</v>
      </c>
      <c r="D2233" s="2" t="s">
        <v>35</v>
      </c>
      <c r="E2233" s="2" t="s">
        <v>36</v>
      </c>
      <c r="F2233" s="2" t="s">
        <v>43</v>
      </c>
      <c r="G2233" s="6">
        <v>1</v>
      </c>
      <c r="H2233" s="8">
        <v>8479</v>
      </c>
      <c r="I2233" s="10">
        <v>0.1</v>
      </c>
      <c r="J2233" s="8">
        <v>7631.1</v>
      </c>
      <c r="K2233" s="8">
        <v>5096.3</v>
      </c>
      <c r="L2233" s="8">
        <v>2534.8000000000002</v>
      </c>
      <c r="M2233" s="10">
        <f t="shared" si="136"/>
        <v>0.33216705324265178</v>
      </c>
      <c r="N2233" t="str">
        <f t="shared" si="137"/>
        <v>06</v>
      </c>
      <c r="O2233">
        <f t="shared" si="138"/>
        <v>2024</v>
      </c>
      <c r="P2233" s="8">
        <f t="shared" si="139"/>
        <v>847.90000000000009</v>
      </c>
    </row>
    <row r="2234" spans="1:16" x14ac:dyDescent="0.3">
      <c r="A2234" s="2" t="s">
        <v>3740</v>
      </c>
      <c r="B2234" s="4">
        <v>45453</v>
      </c>
      <c r="C2234" s="2" t="s">
        <v>800</v>
      </c>
      <c r="D2234" s="2" t="s">
        <v>57</v>
      </c>
      <c r="E2234" s="2" t="s">
        <v>20</v>
      </c>
      <c r="F2234" s="2" t="s">
        <v>43</v>
      </c>
      <c r="G2234" s="6">
        <v>3</v>
      </c>
      <c r="H2234" s="8">
        <v>19250</v>
      </c>
      <c r="I2234" s="10">
        <v>0</v>
      </c>
      <c r="J2234" s="8">
        <v>57750</v>
      </c>
      <c r="K2234" s="8">
        <v>35192.620000000003</v>
      </c>
      <c r="L2234" s="8">
        <v>22557.38</v>
      </c>
      <c r="M2234" s="10">
        <f t="shared" si="136"/>
        <v>0.39060398268398272</v>
      </c>
      <c r="N2234" t="str">
        <f t="shared" si="137"/>
        <v>06</v>
      </c>
      <c r="O2234">
        <f t="shared" si="138"/>
        <v>2024</v>
      </c>
      <c r="P2234" s="8">
        <f t="shared" si="139"/>
        <v>0</v>
      </c>
    </row>
    <row r="2235" spans="1:16" x14ac:dyDescent="0.3">
      <c r="A2235" s="2" t="s">
        <v>3741</v>
      </c>
      <c r="B2235" s="4">
        <v>45453</v>
      </c>
      <c r="C2235" s="2" t="s">
        <v>728</v>
      </c>
      <c r="D2235" s="2" t="s">
        <v>48</v>
      </c>
      <c r="E2235" s="2" t="s">
        <v>49</v>
      </c>
      <c r="F2235" s="2" t="s">
        <v>21</v>
      </c>
      <c r="G2235" s="6">
        <v>2</v>
      </c>
      <c r="H2235" s="8">
        <v>170</v>
      </c>
      <c r="I2235" s="10">
        <v>0.1</v>
      </c>
      <c r="J2235" s="8">
        <v>306</v>
      </c>
      <c r="K2235" s="8">
        <v>199.51</v>
      </c>
      <c r="L2235" s="8">
        <v>106.49</v>
      </c>
      <c r="M2235" s="10">
        <f t="shared" si="136"/>
        <v>0.34800653594771241</v>
      </c>
      <c r="N2235" t="str">
        <f t="shared" si="137"/>
        <v>06</v>
      </c>
      <c r="O2235">
        <f t="shared" si="138"/>
        <v>2024</v>
      </c>
      <c r="P2235" s="8">
        <f t="shared" si="139"/>
        <v>34</v>
      </c>
    </row>
    <row r="2236" spans="1:16" x14ac:dyDescent="0.3">
      <c r="A2236" s="2" t="s">
        <v>3742</v>
      </c>
      <c r="B2236" s="4">
        <v>45453</v>
      </c>
      <c r="C2236" s="2" t="s">
        <v>54</v>
      </c>
      <c r="D2236" s="2" t="s">
        <v>41</v>
      </c>
      <c r="E2236" s="2" t="s">
        <v>42</v>
      </c>
      <c r="F2236" s="2" t="s">
        <v>32</v>
      </c>
      <c r="G2236" s="6">
        <v>1</v>
      </c>
      <c r="H2236" s="8">
        <v>577</v>
      </c>
      <c r="I2236" s="10">
        <v>0</v>
      </c>
      <c r="J2236" s="8">
        <v>577</v>
      </c>
      <c r="K2236" s="8">
        <v>350.86</v>
      </c>
      <c r="L2236" s="8">
        <v>226.14</v>
      </c>
      <c r="M2236" s="10">
        <f t="shared" si="136"/>
        <v>0.39192374350086651</v>
      </c>
      <c r="N2236" t="str">
        <f t="shared" si="137"/>
        <v>06</v>
      </c>
      <c r="O2236">
        <f t="shared" si="138"/>
        <v>2024</v>
      </c>
      <c r="P2236" s="8">
        <f t="shared" si="139"/>
        <v>0</v>
      </c>
    </row>
    <row r="2237" spans="1:16" x14ac:dyDescent="0.3">
      <c r="A2237" s="2" t="s">
        <v>3743</v>
      </c>
      <c r="B2237" s="4">
        <v>45453</v>
      </c>
      <c r="C2237" s="2" t="s">
        <v>3744</v>
      </c>
      <c r="D2237" s="2" t="s">
        <v>35</v>
      </c>
      <c r="E2237" s="2" t="s">
        <v>36</v>
      </c>
      <c r="F2237" s="2" t="s">
        <v>25</v>
      </c>
      <c r="G2237" s="6">
        <v>2</v>
      </c>
      <c r="H2237" s="8">
        <v>8265</v>
      </c>
      <c r="I2237" s="10">
        <v>0</v>
      </c>
      <c r="J2237" s="8">
        <v>16530</v>
      </c>
      <c r="K2237" s="8">
        <v>11239.89</v>
      </c>
      <c r="L2237" s="8">
        <v>5290.11</v>
      </c>
      <c r="M2237" s="10">
        <f t="shared" si="136"/>
        <v>0.32003085299455536</v>
      </c>
      <c r="N2237" t="str">
        <f t="shared" si="137"/>
        <v>06</v>
      </c>
      <c r="O2237">
        <f t="shared" si="138"/>
        <v>2024</v>
      </c>
      <c r="P2237" s="8">
        <f t="shared" si="139"/>
        <v>0</v>
      </c>
    </row>
    <row r="2238" spans="1:16" x14ac:dyDescent="0.3">
      <c r="A2238" s="2" t="s">
        <v>3745</v>
      </c>
      <c r="B2238" s="4">
        <v>45453</v>
      </c>
      <c r="C2238" s="2" t="s">
        <v>3746</v>
      </c>
      <c r="D2238" s="2" t="s">
        <v>73</v>
      </c>
      <c r="E2238" s="2" t="s">
        <v>49</v>
      </c>
      <c r="F2238" s="2" t="s">
        <v>43</v>
      </c>
      <c r="G2238" s="6">
        <v>2</v>
      </c>
      <c r="H2238" s="8">
        <v>142</v>
      </c>
      <c r="I2238" s="10">
        <v>0</v>
      </c>
      <c r="J2238" s="8">
        <v>284</v>
      </c>
      <c r="K2238" s="8">
        <v>173.24</v>
      </c>
      <c r="L2238" s="8">
        <v>110.76</v>
      </c>
      <c r="M2238" s="10">
        <f t="shared" si="136"/>
        <v>0.39</v>
      </c>
      <c r="N2238" t="str">
        <f t="shared" si="137"/>
        <v>06</v>
      </c>
      <c r="O2238">
        <f t="shared" si="138"/>
        <v>2024</v>
      </c>
      <c r="P2238" s="8">
        <f t="shared" si="139"/>
        <v>0</v>
      </c>
    </row>
    <row r="2239" spans="1:16" x14ac:dyDescent="0.3">
      <c r="A2239" s="2" t="s">
        <v>3747</v>
      </c>
      <c r="B2239" s="4">
        <v>45453</v>
      </c>
      <c r="C2239" s="2" t="s">
        <v>2131</v>
      </c>
      <c r="D2239" s="2" t="s">
        <v>41</v>
      </c>
      <c r="E2239" s="2" t="s">
        <v>42</v>
      </c>
      <c r="F2239" s="2" t="s">
        <v>21</v>
      </c>
      <c r="G2239" s="6">
        <v>1</v>
      </c>
      <c r="H2239" s="8">
        <v>1135</v>
      </c>
      <c r="I2239" s="10">
        <v>0.1</v>
      </c>
      <c r="J2239" s="8">
        <v>1021.5</v>
      </c>
      <c r="K2239" s="8">
        <v>913.86</v>
      </c>
      <c r="L2239" s="8">
        <v>107.64</v>
      </c>
      <c r="M2239" s="10">
        <f t="shared" si="136"/>
        <v>0.10537444933920705</v>
      </c>
      <c r="N2239" t="str">
        <f t="shared" si="137"/>
        <v>06</v>
      </c>
      <c r="O2239">
        <f t="shared" si="138"/>
        <v>2024</v>
      </c>
      <c r="P2239" s="8">
        <f t="shared" si="139"/>
        <v>113.5</v>
      </c>
    </row>
    <row r="2240" spans="1:16" x14ac:dyDescent="0.3">
      <c r="A2240" s="2" t="s">
        <v>3748</v>
      </c>
      <c r="B2240" s="4">
        <v>45453</v>
      </c>
      <c r="C2240" s="2" t="s">
        <v>3749</v>
      </c>
      <c r="D2240" s="2" t="s">
        <v>48</v>
      </c>
      <c r="E2240" s="2" t="s">
        <v>49</v>
      </c>
      <c r="F2240" s="2" t="s">
        <v>21</v>
      </c>
      <c r="G2240" s="6">
        <v>1</v>
      </c>
      <c r="H2240" s="8">
        <v>245</v>
      </c>
      <c r="I2240" s="10">
        <v>0.05</v>
      </c>
      <c r="J2240" s="8">
        <v>232.75</v>
      </c>
      <c r="K2240" s="8">
        <v>143.81</v>
      </c>
      <c r="L2240" s="8">
        <v>88.94</v>
      </c>
      <c r="M2240" s="10">
        <f t="shared" si="136"/>
        <v>0.38212674543501612</v>
      </c>
      <c r="N2240" t="str">
        <f t="shared" si="137"/>
        <v>06</v>
      </c>
      <c r="O2240">
        <f t="shared" si="138"/>
        <v>2024</v>
      </c>
      <c r="P2240" s="8">
        <f t="shared" si="139"/>
        <v>12.25</v>
      </c>
    </row>
    <row r="2241" spans="1:16" x14ac:dyDescent="0.3">
      <c r="A2241" s="2" t="s">
        <v>3750</v>
      </c>
      <c r="B2241" s="4">
        <v>45453</v>
      </c>
      <c r="C2241" s="2" t="s">
        <v>3289</v>
      </c>
      <c r="D2241" s="2" t="s">
        <v>57</v>
      </c>
      <c r="E2241" s="2" t="s">
        <v>20</v>
      </c>
      <c r="F2241" s="2" t="s">
        <v>21</v>
      </c>
      <c r="G2241" s="6">
        <v>1</v>
      </c>
      <c r="H2241" s="8">
        <v>22165</v>
      </c>
      <c r="I2241" s="10">
        <v>0.2</v>
      </c>
      <c r="J2241" s="8">
        <v>17732</v>
      </c>
      <c r="K2241" s="8">
        <v>17396.740000000002</v>
      </c>
      <c r="L2241" s="8">
        <v>335.26</v>
      </c>
      <c r="M2241" s="10">
        <f t="shared" si="136"/>
        <v>1.890706068125423E-2</v>
      </c>
      <c r="N2241" t="str">
        <f t="shared" si="137"/>
        <v>06</v>
      </c>
      <c r="O2241">
        <f t="shared" si="138"/>
        <v>2024</v>
      </c>
      <c r="P2241" s="8">
        <f t="shared" si="139"/>
        <v>4433</v>
      </c>
    </row>
    <row r="2242" spans="1:16" x14ac:dyDescent="0.3">
      <c r="A2242" s="2" t="s">
        <v>3751</v>
      </c>
      <c r="B2242" s="4">
        <v>45453</v>
      </c>
      <c r="C2242" s="2" t="s">
        <v>2825</v>
      </c>
      <c r="D2242" s="2" t="s">
        <v>64</v>
      </c>
      <c r="E2242" s="2" t="s">
        <v>36</v>
      </c>
      <c r="F2242" s="2" t="s">
        <v>21</v>
      </c>
      <c r="G2242" s="6">
        <v>5</v>
      </c>
      <c r="H2242" s="8">
        <v>14751</v>
      </c>
      <c r="I2242" s="10">
        <v>0.05</v>
      </c>
      <c r="J2242" s="8">
        <v>70067.25</v>
      </c>
      <c r="K2242" s="8">
        <v>48186.57</v>
      </c>
      <c r="L2242" s="8">
        <v>21880.68</v>
      </c>
      <c r="M2242" s="10">
        <f t="shared" si="136"/>
        <v>0.31228112991447504</v>
      </c>
      <c r="N2242" t="str">
        <f t="shared" si="137"/>
        <v>06</v>
      </c>
      <c r="O2242">
        <f t="shared" si="138"/>
        <v>2024</v>
      </c>
      <c r="P2242" s="8">
        <f t="shared" si="139"/>
        <v>3687.75</v>
      </c>
    </row>
    <row r="2243" spans="1:16" x14ac:dyDescent="0.3">
      <c r="A2243" s="2" t="s">
        <v>3752</v>
      </c>
      <c r="B2243" s="4">
        <v>45454</v>
      </c>
      <c r="C2243" s="2" t="s">
        <v>3668</v>
      </c>
      <c r="D2243" s="2" t="s">
        <v>24</v>
      </c>
      <c r="E2243" s="2" t="s">
        <v>20</v>
      </c>
      <c r="F2243" s="2" t="s">
        <v>32</v>
      </c>
      <c r="G2243" s="6">
        <v>1</v>
      </c>
      <c r="H2243" s="8">
        <v>4159</v>
      </c>
      <c r="I2243" s="10">
        <v>0.05</v>
      </c>
      <c r="J2243" s="8">
        <v>3951.05</v>
      </c>
      <c r="K2243" s="8">
        <v>2328.19</v>
      </c>
      <c r="L2243" s="8">
        <v>1622.86</v>
      </c>
      <c r="M2243" s="10">
        <f t="shared" ref="M2243:M2306" si="140">L2243/J2243</f>
        <v>0.41074144847572158</v>
      </c>
      <c r="N2243" t="str">
        <f t="shared" ref="N2243:N2306" si="141">TEXT(B2243,"mm")</f>
        <v>06</v>
      </c>
      <c r="O2243">
        <f t="shared" ref="O2243:O2306" si="142">YEAR(B2243)</f>
        <v>2024</v>
      </c>
      <c r="P2243" s="8">
        <f t="shared" ref="P2243:P2306" si="143">G2243*H2243*I2243</f>
        <v>207.95000000000002</v>
      </c>
    </row>
    <row r="2244" spans="1:16" x14ac:dyDescent="0.3">
      <c r="A2244" s="2" t="s">
        <v>3753</v>
      </c>
      <c r="B2244" s="4">
        <v>45454</v>
      </c>
      <c r="C2244" s="2" t="s">
        <v>528</v>
      </c>
      <c r="D2244" s="2" t="s">
        <v>99</v>
      </c>
      <c r="E2244" s="2" t="s">
        <v>15</v>
      </c>
      <c r="F2244" s="2" t="s">
        <v>43</v>
      </c>
      <c r="G2244" s="6">
        <v>2</v>
      </c>
      <c r="H2244" s="8">
        <v>1619</v>
      </c>
      <c r="I2244" s="10">
        <v>0</v>
      </c>
      <c r="J2244" s="8">
        <v>3238</v>
      </c>
      <c r="K2244" s="8">
        <v>2168.23</v>
      </c>
      <c r="L2244" s="8">
        <v>1069.77</v>
      </c>
      <c r="M2244" s="10">
        <f t="shared" si="140"/>
        <v>0.33037986411365039</v>
      </c>
      <c r="N2244" t="str">
        <f t="shared" si="141"/>
        <v>06</v>
      </c>
      <c r="O2244">
        <f t="shared" si="142"/>
        <v>2024</v>
      </c>
      <c r="P2244" s="8">
        <f t="shared" si="143"/>
        <v>0</v>
      </c>
    </row>
    <row r="2245" spans="1:16" x14ac:dyDescent="0.3">
      <c r="A2245" s="2" t="s">
        <v>3754</v>
      </c>
      <c r="B2245" s="4">
        <v>45454</v>
      </c>
      <c r="C2245" s="2" t="s">
        <v>211</v>
      </c>
      <c r="D2245" s="2" t="s">
        <v>57</v>
      </c>
      <c r="E2245" s="2" t="s">
        <v>20</v>
      </c>
      <c r="F2245" s="2" t="s">
        <v>21</v>
      </c>
      <c r="G2245" s="6">
        <v>2</v>
      </c>
      <c r="H2245" s="8">
        <v>18358</v>
      </c>
      <c r="I2245" s="10">
        <v>0.05</v>
      </c>
      <c r="J2245" s="8">
        <v>34880.199999999997</v>
      </c>
      <c r="K2245" s="8">
        <v>21873.08</v>
      </c>
      <c r="L2245" s="8">
        <v>13007.12</v>
      </c>
      <c r="M2245" s="10">
        <f t="shared" si="140"/>
        <v>0.37290841222240706</v>
      </c>
      <c r="N2245" t="str">
        <f t="shared" si="141"/>
        <v>06</v>
      </c>
      <c r="O2245">
        <f t="shared" si="142"/>
        <v>2024</v>
      </c>
      <c r="P2245" s="8">
        <f t="shared" si="143"/>
        <v>1835.8000000000002</v>
      </c>
    </row>
    <row r="2246" spans="1:16" x14ac:dyDescent="0.3">
      <c r="A2246" s="2" t="s">
        <v>3755</v>
      </c>
      <c r="B2246" s="4">
        <v>45454</v>
      </c>
      <c r="C2246" s="2" t="s">
        <v>3756</v>
      </c>
      <c r="D2246" s="2" t="s">
        <v>28</v>
      </c>
      <c r="E2246" s="2" t="s">
        <v>20</v>
      </c>
      <c r="F2246" s="2" t="s">
        <v>32</v>
      </c>
      <c r="G2246" s="6">
        <v>4</v>
      </c>
      <c r="H2246" s="8">
        <v>73071</v>
      </c>
      <c r="I2246" s="10">
        <v>0.05</v>
      </c>
      <c r="J2246" s="8">
        <v>277669.8</v>
      </c>
      <c r="K2246" s="8">
        <v>233047.72</v>
      </c>
      <c r="L2246" s="8">
        <v>44622.080000000002</v>
      </c>
      <c r="M2246" s="10">
        <f t="shared" si="140"/>
        <v>0.16070195606436136</v>
      </c>
      <c r="N2246" t="str">
        <f t="shared" si="141"/>
        <v>06</v>
      </c>
      <c r="O2246">
        <f t="shared" si="142"/>
        <v>2024</v>
      </c>
      <c r="P2246" s="8">
        <f t="shared" si="143"/>
        <v>14614.2</v>
      </c>
    </row>
    <row r="2247" spans="1:16" x14ac:dyDescent="0.3">
      <c r="A2247" s="2" t="s">
        <v>3757</v>
      </c>
      <c r="B2247" s="4">
        <v>45454</v>
      </c>
      <c r="C2247" s="2" t="s">
        <v>1085</v>
      </c>
      <c r="D2247" s="2" t="s">
        <v>24</v>
      </c>
      <c r="E2247" s="2" t="s">
        <v>20</v>
      </c>
      <c r="F2247" s="2" t="s">
        <v>25</v>
      </c>
      <c r="G2247" s="6">
        <v>3</v>
      </c>
      <c r="H2247" s="8">
        <v>4506</v>
      </c>
      <c r="I2247" s="10">
        <v>0.05</v>
      </c>
      <c r="J2247" s="8">
        <v>12842.1</v>
      </c>
      <c r="K2247" s="8">
        <v>8211.7099999999991</v>
      </c>
      <c r="L2247" s="8">
        <v>4630.3900000000003</v>
      </c>
      <c r="M2247" s="10">
        <f t="shared" si="140"/>
        <v>0.36056330350955063</v>
      </c>
      <c r="N2247" t="str">
        <f t="shared" si="141"/>
        <v>06</v>
      </c>
      <c r="O2247">
        <f t="shared" si="142"/>
        <v>2024</v>
      </c>
      <c r="P2247" s="8">
        <f t="shared" si="143"/>
        <v>675.90000000000009</v>
      </c>
    </row>
    <row r="2248" spans="1:16" x14ac:dyDescent="0.3">
      <c r="A2248" s="2" t="s">
        <v>3758</v>
      </c>
      <c r="B2248" s="4">
        <v>45454</v>
      </c>
      <c r="C2248" s="2" t="s">
        <v>2909</v>
      </c>
      <c r="D2248" s="2" t="s">
        <v>28</v>
      </c>
      <c r="E2248" s="2" t="s">
        <v>20</v>
      </c>
      <c r="F2248" s="2" t="s">
        <v>43</v>
      </c>
      <c r="G2248" s="6">
        <v>2</v>
      </c>
      <c r="H2248" s="8">
        <v>76218</v>
      </c>
      <c r="I2248" s="10">
        <v>0</v>
      </c>
      <c r="J2248" s="8">
        <v>152436</v>
      </c>
      <c r="K2248" s="8">
        <v>111966.27</v>
      </c>
      <c r="L2248" s="8">
        <v>40469.730000000003</v>
      </c>
      <c r="M2248" s="10">
        <f t="shared" si="140"/>
        <v>0.2654866960560498</v>
      </c>
      <c r="N2248" t="str">
        <f t="shared" si="141"/>
        <v>06</v>
      </c>
      <c r="O2248">
        <f t="shared" si="142"/>
        <v>2024</v>
      </c>
      <c r="P2248" s="8">
        <f t="shared" si="143"/>
        <v>0</v>
      </c>
    </row>
    <row r="2249" spans="1:16" x14ac:dyDescent="0.3">
      <c r="A2249" s="2" t="s">
        <v>3759</v>
      </c>
      <c r="B2249" s="4">
        <v>45454</v>
      </c>
      <c r="C2249" s="2" t="s">
        <v>2419</v>
      </c>
      <c r="D2249" s="2" t="s">
        <v>35</v>
      </c>
      <c r="E2249" s="2" t="s">
        <v>36</v>
      </c>
      <c r="F2249" s="2" t="s">
        <v>16</v>
      </c>
      <c r="G2249" s="6">
        <v>3</v>
      </c>
      <c r="H2249" s="8">
        <v>3326</v>
      </c>
      <c r="I2249" s="10">
        <v>0.05</v>
      </c>
      <c r="J2249" s="8">
        <v>9479.1</v>
      </c>
      <c r="K2249" s="8">
        <v>6655.33</v>
      </c>
      <c r="L2249" s="8">
        <v>2823.77</v>
      </c>
      <c r="M2249" s="10">
        <f t="shared" si="140"/>
        <v>0.29789431486111551</v>
      </c>
      <c r="N2249" t="str">
        <f t="shared" si="141"/>
        <v>06</v>
      </c>
      <c r="O2249">
        <f t="shared" si="142"/>
        <v>2024</v>
      </c>
      <c r="P2249" s="8">
        <f t="shared" si="143"/>
        <v>498.90000000000003</v>
      </c>
    </row>
    <row r="2250" spans="1:16" x14ac:dyDescent="0.3">
      <c r="A2250" s="2" t="s">
        <v>3760</v>
      </c>
      <c r="B2250" s="4">
        <v>45454</v>
      </c>
      <c r="C2250" s="2" t="s">
        <v>3761</v>
      </c>
      <c r="D2250" s="2" t="s">
        <v>52</v>
      </c>
      <c r="E2250" s="2" t="s">
        <v>42</v>
      </c>
      <c r="F2250" s="2" t="s">
        <v>21</v>
      </c>
      <c r="G2250" s="6">
        <v>5</v>
      </c>
      <c r="H2250" s="8">
        <v>912</v>
      </c>
      <c r="I2250" s="10">
        <v>0</v>
      </c>
      <c r="J2250" s="8">
        <v>4560</v>
      </c>
      <c r="K2250" s="8">
        <v>2510.85</v>
      </c>
      <c r="L2250" s="8">
        <v>2049.15</v>
      </c>
      <c r="M2250" s="10">
        <f t="shared" si="140"/>
        <v>0.44937500000000002</v>
      </c>
      <c r="N2250" t="str">
        <f t="shared" si="141"/>
        <v>06</v>
      </c>
      <c r="O2250">
        <f t="shared" si="142"/>
        <v>2024</v>
      </c>
      <c r="P2250" s="8">
        <f t="shared" si="143"/>
        <v>0</v>
      </c>
    </row>
    <row r="2251" spans="1:16" x14ac:dyDescent="0.3">
      <c r="A2251" s="2" t="s">
        <v>3762</v>
      </c>
      <c r="B2251" s="4">
        <v>45454</v>
      </c>
      <c r="C2251" s="2" t="s">
        <v>3763</v>
      </c>
      <c r="D2251" s="2" t="s">
        <v>35</v>
      </c>
      <c r="E2251" s="2" t="s">
        <v>36</v>
      </c>
      <c r="F2251" s="2" t="s">
        <v>21</v>
      </c>
      <c r="G2251" s="6">
        <v>3</v>
      </c>
      <c r="H2251" s="8">
        <v>7982</v>
      </c>
      <c r="I2251" s="10">
        <v>0</v>
      </c>
      <c r="J2251" s="8">
        <v>23946</v>
      </c>
      <c r="K2251" s="8">
        <v>16946.36</v>
      </c>
      <c r="L2251" s="8">
        <v>6999.64</v>
      </c>
      <c r="M2251" s="10">
        <f t="shared" si="140"/>
        <v>0.29230936273281549</v>
      </c>
      <c r="N2251" t="str">
        <f t="shared" si="141"/>
        <v>06</v>
      </c>
      <c r="O2251">
        <f t="shared" si="142"/>
        <v>2024</v>
      </c>
      <c r="P2251" s="8">
        <f t="shared" si="143"/>
        <v>0</v>
      </c>
    </row>
    <row r="2252" spans="1:16" x14ac:dyDescent="0.3">
      <c r="A2252" s="2" t="s">
        <v>3764</v>
      </c>
      <c r="B2252" s="4">
        <v>45454</v>
      </c>
      <c r="C2252" s="2" t="s">
        <v>3072</v>
      </c>
      <c r="D2252" s="2" t="s">
        <v>76</v>
      </c>
      <c r="E2252" s="2" t="s">
        <v>15</v>
      </c>
      <c r="F2252" s="2" t="s">
        <v>32</v>
      </c>
      <c r="G2252" s="6">
        <v>5</v>
      </c>
      <c r="H2252" s="8">
        <v>3229</v>
      </c>
      <c r="I2252" s="10">
        <v>0.1</v>
      </c>
      <c r="J2252" s="8">
        <v>14530.5</v>
      </c>
      <c r="K2252" s="8">
        <v>9053.7900000000009</v>
      </c>
      <c r="L2252" s="8">
        <v>5476.71</v>
      </c>
      <c r="M2252" s="10">
        <f t="shared" si="140"/>
        <v>0.37691132445545578</v>
      </c>
      <c r="N2252" t="str">
        <f t="shared" si="141"/>
        <v>06</v>
      </c>
      <c r="O2252">
        <f t="shared" si="142"/>
        <v>2024</v>
      </c>
      <c r="P2252" s="8">
        <f t="shared" si="143"/>
        <v>1614.5</v>
      </c>
    </row>
    <row r="2253" spans="1:16" x14ac:dyDescent="0.3">
      <c r="A2253" s="2" t="s">
        <v>3765</v>
      </c>
      <c r="B2253" s="4">
        <v>45454</v>
      </c>
      <c r="C2253" s="2" t="s">
        <v>3766</v>
      </c>
      <c r="D2253" s="2" t="s">
        <v>130</v>
      </c>
      <c r="E2253" s="2" t="s">
        <v>36</v>
      </c>
      <c r="F2253" s="2" t="s">
        <v>16</v>
      </c>
      <c r="G2253" s="6">
        <v>2</v>
      </c>
      <c r="H2253" s="8">
        <v>20992</v>
      </c>
      <c r="I2253" s="10">
        <v>0</v>
      </c>
      <c r="J2253" s="8">
        <v>41984</v>
      </c>
      <c r="K2253" s="8">
        <v>23296.1</v>
      </c>
      <c r="L2253" s="8">
        <v>18687.900000000001</v>
      </c>
      <c r="M2253" s="10">
        <f t="shared" si="140"/>
        <v>0.44511956935975611</v>
      </c>
      <c r="N2253" t="str">
        <f t="shared" si="141"/>
        <v>06</v>
      </c>
      <c r="O2253">
        <f t="shared" si="142"/>
        <v>2024</v>
      </c>
      <c r="P2253" s="8">
        <f t="shared" si="143"/>
        <v>0</v>
      </c>
    </row>
    <row r="2254" spans="1:16" x14ac:dyDescent="0.3">
      <c r="A2254" s="2" t="s">
        <v>3767</v>
      </c>
      <c r="B2254" s="4">
        <v>45455</v>
      </c>
      <c r="C2254" s="2" t="s">
        <v>258</v>
      </c>
      <c r="D2254" s="2" t="s">
        <v>41</v>
      </c>
      <c r="E2254" s="2" t="s">
        <v>42</v>
      </c>
      <c r="F2254" s="2" t="s">
        <v>21</v>
      </c>
      <c r="G2254" s="6">
        <v>2</v>
      </c>
      <c r="H2254" s="8">
        <v>1019</v>
      </c>
      <c r="I2254" s="10">
        <v>0</v>
      </c>
      <c r="J2254" s="8">
        <v>2038</v>
      </c>
      <c r="K2254" s="8">
        <v>1366.65</v>
      </c>
      <c r="L2254" s="8">
        <v>671.35</v>
      </c>
      <c r="M2254" s="10">
        <f t="shared" si="140"/>
        <v>0.32941609421000984</v>
      </c>
      <c r="N2254" t="str">
        <f t="shared" si="141"/>
        <v>06</v>
      </c>
      <c r="O2254">
        <f t="shared" si="142"/>
        <v>2024</v>
      </c>
      <c r="P2254" s="8">
        <f t="shared" si="143"/>
        <v>0</v>
      </c>
    </row>
    <row r="2255" spans="1:16" x14ac:dyDescent="0.3">
      <c r="A2255" s="2" t="s">
        <v>3768</v>
      </c>
      <c r="B2255" s="4">
        <v>45455</v>
      </c>
      <c r="C2255" s="2" t="s">
        <v>3769</v>
      </c>
      <c r="D2255" s="2" t="s">
        <v>52</v>
      </c>
      <c r="E2255" s="2" t="s">
        <v>42</v>
      </c>
      <c r="F2255" s="2" t="s">
        <v>32</v>
      </c>
      <c r="G2255" s="6">
        <v>1</v>
      </c>
      <c r="H2255" s="8">
        <v>1704</v>
      </c>
      <c r="I2255" s="10">
        <v>0.05</v>
      </c>
      <c r="J2255" s="8">
        <v>1618.8</v>
      </c>
      <c r="K2255" s="8">
        <v>1358.21</v>
      </c>
      <c r="L2255" s="8">
        <v>260.58999999999997</v>
      </c>
      <c r="M2255" s="10">
        <f t="shared" si="140"/>
        <v>0.16097726711144056</v>
      </c>
      <c r="N2255" t="str">
        <f t="shared" si="141"/>
        <v>06</v>
      </c>
      <c r="O2255">
        <f t="shared" si="142"/>
        <v>2024</v>
      </c>
      <c r="P2255" s="8">
        <f t="shared" si="143"/>
        <v>85.2</v>
      </c>
    </row>
    <row r="2256" spans="1:16" x14ac:dyDescent="0.3">
      <c r="A2256" s="2" t="s">
        <v>3770</v>
      </c>
      <c r="B2256" s="4">
        <v>45455</v>
      </c>
      <c r="C2256" s="2" t="s">
        <v>3771</v>
      </c>
      <c r="D2256" s="2" t="s">
        <v>14</v>
      </c>
      <c r="E2256" s="2" t="s">
        <v>15</v>
      </c>
      <c r="F2256" s="2" t="s">
        <v>25</v>
      </c>
      <c r="G2256" s="6">
        <v>1</v>
      </c>
      <c r="H2256" s="8">
        <v>1419</v>
      </c>
      <c r="I2256" s="10">
        <v>0.1</v>
      </c>
      <c r="J2256" s="8">
        <v>1277.0999999999999</v>
      </c>
      <c r="K2256" s="8">
        <v>933.21</v>
      </c>
      <c r="L2256" s="8">
        <v>343.89</v>
      </c>
      <c r="M2256" s="10">
        <f t="shared" si="140"/>
        <v>0.2692741367159972</v>
      </c>
      <c r="N2256" t="str">
        <f t="shared" si="141"/>
        <v>06</v>
      </c>
      <c r="O2256">
        <f t="shared" si="142"/>
        <v>2024</v>
      </c>
      <c r="P2256" s="8">
        <f t="shared" si="143"/>
        <v>141.9</v>
      </c>
    </row>
    <row r="2257" spans="1:16" x14ac:dyDescent="0.3">
      <c r="A2257" s="2" t="s">
        <v>3772</v>
      </c>
      <c r="B2257" s="4">
        <v>45455</v>
      </c>
      <c r="C2257" s="2" t="s">
        <v>671</v>
      </c>
      <c r="D2257" s="2" t="s">
        <v>28</v>
      </c>
      <c r="E2257" s="2" t="s">
        <v>20</v>
      </c>
      <c r="F2257" s="2" t="s">
        <v>32</v>
      </c>
      <c r="G2257" s="6">
        <v>1</v>
      </c>
      <c r="H2257" s="8">
        <v>77187</v>
      </c>
      <c r="I2257" s="10">
        <v>0</v>
      </c>
      <c r="J2257" s="8">
        <v>77187</v>
      </c>
      <c r="K2257" s="8">
        <v>43371.75</v>
      </c>
      <c r="L2257" s="8">
        <v>33815.25</v>
      </c>
      <c r="M2257" s="10">
        <f t="shared" si="140"/>
        <v>0.43809514555559875</v>
      </c>
      <c r="N2257" t="str">
        <f t="shared" si="141"/>
        <v>06</v>
      </c>
      <c r="O2257">
        <f t="shared" si="142"/>
        <v>2024</v>
      </c>
      <c r="P2257" s="8">
        <f t="shared" si="143"/>
        <v>0</v>
      </c>
    </row>
    <row r="2258" spans="1:16" x14ac:dyDescent="0.3">
      <c r="A2258" s="2" t="s">
        <v>3773</v>
      </c>
      <c r="B2258" s="4">
        <v>45455</v>
      </c>
      <c r="C2258" s="2" t="s">
        <v>3774</v>
      </c>
      <c r="D2258" s="2" t="s">
        <v>52</v>
      </c>
      <c r="E2258" s="2" t="s">
        <v>42</v>
      </c>
      <c r="F2258" s="2" t="s">
        <v>25</v>
      </c>
      <c r="G2258" s="6">
        <v>2</v>
      </c>
      <c r="H2258" s="8">
        <v>2892</v>
      </c>
      <c r="I2258" s="10">
        <v>0.1</v>
      </c>
      <c r="J2258" s="8">
        <v>5205.6000000000004</v>
      </c>
      <c r="K2258" s="8">
        <v>3891.93</v>
      </c>
      <c r="L2258" s="8">
        <v>1313.67</v>
      </c>
      <c r="M2258" s="10">
        <f t="shared" si="140"/>
        <v>0.25235707699400645</v>
      </c>
      <c r="N2258" t="str">
        <f t="shared" si="141"/>
        <v>06</v>
      </c>
      <c r="O2258">
        <f t="shared" si="142"/>
        <v>2024</v>
      </c>
      <c r="P2258" s="8">
        <f t="shared" si="143"/>
        <v>578.4</v>
      </c>
    </row>
    <row r="2259" spans="1:16" x14ac:dyDescent="0.3">
      <c r="A2259" s="2" t="s">
        <v>3775</v>
      </c>
      <c r="B2259" s="4">
        <v>45455</v>
      </c>
      <c r="C2259" s="2" t="s">
        <v>3570</v>
      </c>
      <c r="D2259" s="2" t="s">
        <v>41</v>
      </c>
      <c r="E2259" s="2" t="s">
        <v>42</v>
      </c>
      <c r="F2259" s="2" t="s">
        <v>16</v>
      </c>
      <c r="G2259" s="6">
        <v>1</v>
      </c>
      <c r="H2259" s="8">
        <v>834</v>
      </c>
      <c r="I2259" s="10">
        <v>0.1</v>
      </c>
      <c r="J2259" s="8">
        <v>750.6</v>
      </c>
      <c r="K2259" s="8">
        <v>604.19000000000005</v>
      </c>
      <c r="L2259" s="8">
        <v>146.41</v>
      </c>
      <c r="M2259" s="10">
        <f t="shared" si="140"/>
        <v>0.19505728750333065</v>
      </c>
      <c r="N2259" t="str">
        <f t="shared" si="141"/>
        <v>06</v>
      </c>
      <c r="O2259">
        <f t="shared" si="142"/>
        <v>2024</v>
      </c>
      <c r="P2259" s="8">
        <f t="shared" si="143"/>
        <v>83.4</v>
      </c>
    </row>
    <row r="2260" spans="1:16" x14ac:dyDescent="0.3">
      <c r="A2260" s="2" t="s">
        <v>3776</v>
      </c>
      <c r="B2260" s="4">
        <v>45455</v>
      </c>
      <c r="C2260" s="2" t="s">
        <v>3252</v>
      </c>
      <c r="D2260" s="2" t="s">
        <v>24</v>
      </c>
      <c r="E2260" s="2" t="s">
        <v>20</v>
      </c>
      <c r="F2260" s="2" t="s">
        <v>32</v>
      </c>
      <c r="G2260" s="6">
        <v>2</v>
      </c>
      <c r="H2260" s="8">
        <v>2192</v>
      </c>
      <c r="I2260" s="10">
        <v>0</v>
      </c>
      <c r="J2260" s="8">
        <v>4384</v>
      </c>
      <c r="K2260" s="8">
        <v>2843.85</v>
      </c>
      <c r="L2260" s="8">
        <v>1540.15</v>
      </c>
      <c r="M2260" s="10">
        <f t="shared" si="140"/>
        <v>0.35131158759124087</v>
      </c>
      <c r="N2260" t="str">
        <f t="shared" si="141"/>
        <v>06</v>
      </c>
      <c r="O2260">
        <f t="shared" si="142"/>
        <v>2024</v>
      </c>
      <c r="P2260" s="8">
        <f t="shared" si="143"/>
        <v>0</v>
      </c>
    </row>
    <row r="2261" spans="1:16" x14ac:dyDescent="0.3">
      <c r="A2261" s="2" t="s">
        <v>3777</v>
      </c>
      <c r="B2261" s="4">
        <v>45455</v>
      </c>
      <c r="C2261" s="2" t="s">
        <v>3778</v>
      </c>
      <c r="D2261" s="2" t="s">
        <v>73</v>
      </c>
      <c r="E2261" s="2" t="s">
        <v>49</v>
      </c>
      <c r="F2261" s="2" t="s">
        <v>32</v>
      </c>
      <c r="G2261" s="6">
        <v>1</v>
      </c>
      <c r="H2261" s="8">
        <v>165</v>
      </c>
      <c r="I2261" s="10">
        <v>0.15</v>
      </c>
      <c r="J2261" s="8">
        <v>140.25</v>
      </c>
      <c r="K2261" s="8">
        <v>114.46</v>
      </c>
      <c r="L2261" s="8">
        <v>25.79</v>
      </c>
      <c r="M2261" s="10">
        <f t="shared" si="140"/>
        <v>0.18388591800356505</v>
      </c>
      <c r="N2261" t="str">
        <f t="shared" si="141"/>
        <v>06</v>
      </c>
      <c r="O2261">
        <f t="shared" si="142"/>
        <v>2024</v>
      </c>
      <c r="P2261" s="8">
        <f t="shared" si="143"/>
        <v>24.75</v>
      </c>
    </row>
    <row r="2262" spans="1:16" x14ac:dyDescent="0.3">
      <c r="A2262" s="2" t="s">
        <v>3779</v>
      </c>
      <c r="B2262" s="4">
        <v>45455</v>
      </c>
      <c r="C2262" s="2" t="s">
        <v>3780</v>
      </c>
      <c r="D2262" s="2" t="s">
        <v>64</v>
      </c>
      <c r="E2262" s="2" t="s">
        <v>36</v>
      </c>
      <c r="F2262" s="2" t="s">
        <v>43</v>
      </c>
      <c r="G2262" s="6">
        <v>2</v>
      </c>
      <c r="H2262" s="8">
        <v>14224</v>
      </c>
      <c r="I2262" s="10">
        <v>0.1</v>
      </c>
      <c r="J2262" s="8">
        <v>25603.200000000001</v>
      </c>
      <c r="K2262" s="8">
        <v>22268.080000000002</v>
      </c>
      <c r="L2262" s="8">
        <v>3335.12</v>
      </c>
      <c r="M2262" s="10">
        <f t="shared" si="140"/>
        <v>0.13026184226971627</v>
      </c>
      <c r="N2262" t="str">
        <f t="shared" si="141"/>
        <v>06</v>
      </c>
      <c r="O2262">
        <f t="shared" si="142"/>
        <v>2024</v>
      </c>
      <c r="P2262" s="8">
        <f t="shared" si="143"/>
        <v>2844.8</v>
      </c>
    </row>
    <row r="2263" spans="1:16" x14ac:dyDescent="0.3">
      <c r="A2263" s="2" t="s">
        <v>3781</v>
      </c>
      <c r="B2263" s="4">
        <v>45456</v>
      </c>
      <c r="C2263" s="2" t="s">
        <v>2591</v>
      </c>
      <c r="D2263" s="2" t="s">
        <v>14</v>
      </c>
      <c r="E2263" s="2" t="s">
        <v>15</v>
      </c>
      <c r="F2263" s="2" t="s">
        <v>43</v>
      </c>
      <c r="G2263" s="6">
        <v>1</v>
      </c>
      <c r="H2263" s="8">
        <v>693</v>
      </c>
      <c r="I2263" s="10">
        <v>0</v>
      </c>
      <c r="J2263" s="8">
        <v>693</v>
      </c>
      <c r="K2263" s="8">
        <v>511.98</v>
      </c>
      <c r="L2263" s="8">
        <v>181.02</v>
      </c>
      <c r="M2263" s="10">
        <f t="shared" si="140"/>
        <v>0.26121212121212123</v>
      </c>
      <c r="N2263" t="str">
        <f t="shared" si="141"/>
        <v>06</v>
      </c>
      <c r="O2263">
        <f t="shared" si="142"/>
        <v>2024</v>
      </c>
      <c r="P2263" s="8">
        <f t="shared" si="143"/>
        <v>0</v>
      </c>
    </row>
    <row r="2264" spans="1:16" x14ac:dyDescent="0.3">
      <c r="A2264" s="2" t="s">
        <v>3782</v>
      </c>
      <c r="B2264" s="4">
        <v>45456</v>
      </c>
      <c r="C2264" s="2" t="s">
        <v>3121</v>
      </c>
      <c r="D2264" s="2" t="s">
        <v>52</v>
      </c>
      <c r="E2264" s="2" t="s">
        <v>42</v>
      </c>
      <c r="F2264" s="2" t="s">
        <v>25</v>
      </c>
      <c r="G2264" s="6">
        <v>1</v>
      </c>
      <c r="H2264" s="8">
        <v>1460</v>
      </c>
      <c r="I2264" s="10">
        <v>0.1</v>
      </c>
      <c r="J2264" s="8">
        <v>1314</v>
      </c>
      <c r="K2264" s="8">
        <v>1064.5899999999999</v>
      </c>
      <c r="L2264" s="8">
        <v>249.41</v>
      </c>
      <c r="M2264" s="10">
        <f t="shared" si="140"/>
        <v>0.18980974124809741</v>
      </c>
      <c r="N2264" t="str">
        <f t="shared" si="141"/>
        <v>06</v>
      </c>
      <c r="O2264">
        <f t="shared" si="142"/>
        <v>2024</v>
      </c>
      <c r="P2264" s="8">
        <f t="shared" si="143"/>
        <v>146</v>
      </c>
    </row>
    <row r="2265" spans="1:16" x14ac:dyDescent="0.3">
      <c r="A2265" s="2" t="s">
        <v>3783</v>
      </c>
      <c r="B2265" s="4">
        <v>45456</v>
      </c>
      <c r="C2265" s="2" t="s">
        <v>3784</v>
      </c>
      <c r="D2265" s="2" t="s">
        <v>28</v>
      </c>
      <c r="E2265" s="2" t="s">
        <v>20</v>
      </c>
      <c r="F2265" s="2" t="s">
        <v>43</v>
      </c>
      <c r="G2265" s="6">
        <v>5</v>
      </c>
      <c r="H2265" s="8">
        <v>65002</v>
      </c>
      <c r="I2265" s="10">
        <v>0.2</v>
      </c>
      <c r="J2265" s="8">
        <v>260008</v>
      </c>
      <c r="K2265" s="8">
        <v>190860.15</v>
      </c>
      <c r="L2265" s="8">
        <v>69147.850000000006</v>
      </c>
      <c r="M2265" s="10">
        <f t="shared" si="140"/>
        <v>0.26594508630503677</v>
      </c>
      <c r="N2265" t="str">
        <f t="shared" si="141"/>
        <v>06</v>
      </c>
      <c r="O2265">
        <f t="shared" si="142"/>
        <v>2024</v>
      </c>
      <c r="P2265" s="8">
        <f t="shared" si="143"/>
        <v>65002</v>
      </c>
    </row>
    <row r="2266" spans="1:16" x14ac:dyDescent="0.3">
      <c r="A2266" s="2" t="s">
        <v>3785</v>
      </c>
      <c r="B2266" s="4">
        <v>45456</v>
      </c>
      <c r="C2266" s="2" t="s">
        <v>3085</v>
      </c>
      <c r="D2266" s="2" t="s">
        <v>35</v>
      </c>
      <c r="E2266" s="2" t="s">
        <v>36</v>
      </c>
      <c r="F2266" s="2" t="s">
        <v>25</v>
      </c>
      <c r="G2266" s="6">
        <v>2</v>
      </c>
      <c r="H2266" s="8">
        <v>6807</v>
      </c>
      <c r="I2266" s="10">
        <v>0.1</v>
      </c>
      <c r="J2266" s="8">
        <v>12252.6</v>
      </c>
      <c r="K2266" s="8">
        <v>8775.7800000000007</v>
      </c>
      <c r="L2266" s="8">
        <v>3476.82</v>
      </c>
      <c r="M2266" s="10">
        <f t="shared" si="140"/>
        <v>0.28376181381910781</v>
      </c>
      <c r="N2266" t="str">
        <f t="shared" si="141"/>
        <v>06</v>
      </c>
      <c r="O2266">
        <f t="shared" si="142"/>
        <v>2024</v>
      </c>
      <c r="P2266" s="8">
        <f t="shared" si="143"/>
        <v>1361.4</v>
      </c>
    </row>
    <row r="2267" spans="1:16" x14ac:dyDescent="0.3">
      <c r="A2267" s="2" t="s">
        <v>3786</v>
      </c>
      <c r="B2267" s="4">
        <v>45456</v>
      </c>
      <c r="C2267" s="2" t="s">
        <v>3787</v>
      </c>
      <c r="D2267" s="2" t="s">
        <v>76</v>
      </c>
      <c r="E2267" s="2" t="s">
        <v>15</v>
      </c>
      <c r="F2267" s="2" t="s">
        <v>32</v>
      </c>
      <c r="G2267" s="6">
        <v>1</v>
      </c>
      <c r="H2267" s="8">
        <v>1849</v>
      </c>
      <c r="I2267" s="10">
        <v>0</v>
      </c>
      <c r="J2267" s="8">
        <v>1849</v>
      </c>
      <c r="K2267" s="8">
        <v>1331.83</v>
      </c>
      <c r="L2267" s="8">
        <v>517.16999999999996</v>
      </c>
      <c r="M2267" s="10">
        <f t="shared" si="140"/>
        <v>0.27970254191454841</v>
      </c>
      <c r="N2267" t="str">
        <f t="shared" si="141"/>
        <v>06</v>
      </c>
      <c r="O2267">
        <f t="shared" si="142"/>
        <v>2024</v>
      </c>
      <c r="P2267" s="8">
        <f t="shared" si="143"/>
        <v>0</v>
      </c>
    </row>
    <row r="2268" spans="1:16" x14ac:dyDescent="0.3">
      <c r="A2268" s="2" t="s">
        <v>3788</v>
      </c>
      <c r="B2268" s="4">
        <v>45456</v>
      </c>
      <c r="C2268" s="2" t="s">
        <v>3789</v>
      </c>
      <c r="D2268" s="2" t="s">
        <v>52</v>
      </c>
      <c r="E2268" s="2" t="s">
        <v>42</v>
      </c>
      <c r="F2268" s="2" t="s">
        <v>25</v>
      </c>
      <c r="G2268" s="6">
        <v>2</v>
      </c>
      <c r="H2268" s="8">
        <v>2107</v>
      </c>
      <c r="I2268" s="10">
        <v>0.15</v>
      </c>
      <c r="J2268" s="8">
        <v>3581.9</v>
      </c>
      <c r="K2268" s="8">
        <v>3126.53</v>
      </c>
      <c r="L2268" s="8">
        <v>455.37</v>
      </c>
      <c r="M2268" s="10">
        <f t="shared" si="140"/>
        <v>0.12713085234093638</v>
      </c>
      <c r="N2268" t="str">
        <f t="shared" si="141"/>
        <v>06</v>
      </c>
      <c r="O2268">
        <f t="shared" si="142"/>
        <v>2024</v>
      </c>
      <c r="P2268" s="8">
        <f t="shared" si="143"/>
        <v>632.1</v>
      </c>
    </row>
    <row r="2269" spans="1:16" x14ac:dyDescent="0.3">
      <c r="A2269" s="2" t="s">
        <v>3790</v>
      </c>
      <c r="B2269" s="4">
        <v>45456</v>
      </c>
      <c r="C2269" s="2" t="s">
        <v>3791</v>
      </c>
      <c r="D2269" s="2" t="s">
        <v>73</v>
      </c>
      <c r="E2269" s="2" t="s">
        <v>49</v>
      </c>
      <c r="F2269" s="2" t="s">
        <v>25</v>
      </c>
      <c r="G2269" s="6">
        <v>1</v>
      </c>
      <c r="H2269" s="8">
        <v>76</v>
      </c>
      <c r="I2269" s="10">
        <v>0.1</v>
      </c>
      <c r="J2269" s="8">
        <v>68.400000000000006</v>
      </c>
      <c r="K2269" s="8">
        <v>43.22</v>
      </c>
      <c r="L2269" s="8">
        <v>25.18</v>
      </c>
      <c r="M2269" s="10">
        <f t="shared" si="140"/>
        <v>0.36812865497076019</v>
      </c>
      <c r="N2269" t="str">
        <f t="shared" si="141"/>
        <v>06</v>
      </c>
      <c r="O2269">
        <f t="shared" si="142"/>
        <v>2024</v>
      </c>
      <c r="P2269" s="8">
        <f t="shared" si="143"/>
        <v>7.6000000000000005</v>
      </c>
    </row>
    <row r="2270" spans="1:16" x14ac:dyDescent="0.3">
      <c r="A2270" s="2" t="s">
        <v>3792</v>
      </c>
      <c r="B2270" s="4">
        <v>45456</v>
      </c>
      <c r="C2270" s="2" t="s">
        <v>1234</v>
      </c>
      <c r="D2270" s="2" t="s">
        <v>19</v>
      </c>
      <c r="E2270" s="2" t="s">
        <v>20</v>
      </c>
      <c r="F2270" s="2" t="s">
        <v>16</v>
      </c>
      <c r="G2270" s="6">
        <v>1</v>
      </c>
      <c r="H2270" s="8">
        <v>1448</v>
      </c>
      <c r="I2270" s="10">
        <v>0.05</v>
      </c>
      <c r="J2270" s="8">
        <v>1375.6</v>
      </c>
      <c r="K2270" s="8">
        <v>1163.56</v>
      </c>
      <c r="L2270" s="8">
        <v>212.04</v>
      </c>
      <c r="M2270" s="10">
        <f t="shared" si="140"/>
        <v>0.15414364640883979</v>
      </c>
      <c r="N2270" t="str">
        <f t="shared" si="141"/>
        <v>06</v>
      </c>
      <c r="O2270">
        <f t="shared" si="142"/>
        <v>2024</v>
      </c>
      <c r="P2270" s="8">
        <f t="shared" si="143"/>
        <v>72.400000000000006</v>
      </c>
    </row>
    <row r="2271" spans="1:16" x14ac:dyDescent="0.3">
      <c r="A2271" s="2" t="s">
        <v>3793</v>
      </c>
      <c r="B2271" s="4">
        <v>45456</v>
      </c>
      <c r="C2271" s="2" t="s">
        <v>1977</v>
      </c>
      <c r="D2271" s="2" t="s">
        <v>48</v>
      </c>
      <c r="E2271" s="2" t="s">
        <v>49</v>
      </c>
      <c r="F2271" s="2" t="s">
        <v>32</v>
      </c>
      <c r="G2271" s="6">
        <v>3</v>
      </c>
      <c r="H2271" s="8">
        <v>81</v>
      </c>
      <c r="I2271" s="10">
        <v>0.2</v>
      </c>
      <c r="J2271" s="8">
        <v>194.4</v>
      </c>
      <c r="K2271" s="8">
        <v>184.69</v>
      </c>
      <c r="L2271" s="8">
        <v>9.7100000000000009</v>
      </c>
      <c r="M2271" s="10">
        <f t="shared" si="140"/>
        <v>4.9948559670781899E-2</v>
      </c>
      <c r="N2271" t="str">
        <f t="shared" si="141"/>
        <v>06</v>
      </c>
      <c r="O2271">
        <f t="shared" si="142"/>
        <v>2024</v>
      </c>
      <c r="P2271" s="8">
        <f t="shared" si="143"/>
        <v>48.6</v>
      </c>
    </row>
    <row r="2272" spans="1:16" x14ac:dyDescent="0.3">
      <c r="A2272" s="2" t="s">
        <v>3794</v>
      </c>
      <c r="B2272" s="4">
        <v>45456</v>
      </c>
      <c r="C2272" s="2" t="s">
        <v>3795</v>
      </c>
      <c r="D2272" s="2" t="s">
        <v>57</v>
      </c>
      <c r="E2272" s="2" t="s">
        <v>20</v>
      </c>
      <c r="F2272" s="2" t="s">
        <v>43</v>
      </c>
      <c r="G2272" s="6">
        <v>1</v>
      </c>
      <c r="H2272" s="8">
        <v>31487</v>
      </c>
      <c r="I2272" s="10">
        <v>0.1</v>
      </c>
      <c r="J2272" s="8">
        <v>28338.3</v>
      </c>
      <c r="K2272" s="8">
        <v>25581.71</v>
      </c>
      <c r="L2272" s="8">
        <v>2756.59</v>
      </c>
      <c r="M2272" s="10">
        <f t="shared" si="140"/>
        <v>9.7274360141575186E-2</v>
      </c>
      <c r="N2272" t="str">
        <f t="shared" si="141"/>
        <v>06</v>
      </c>
      <c r="O2272">
        <f t="shared" si="142"/>
        <v>2024</v>
      </c>
      <c r="P2272" s="8">
        <f t="shared" si="143"/>
        <v>3148.7000000000003</v>
      </c>
    </row>
    <row r="2273" spans="1:16" x14ac:dyDescent="0.3">
      <c r="A2273" s="2" t="s">
        <v>3796</v>
      </c>
      <c r="B2273" s="4">
        <v>45456</v>
      </c>
      <c r="C2273" s="2" t="s">
        <v>1923</v>
      </c>
      <c r="D2273" s="2" t="s">
        <v>24</v>
      </c>
      <c r="E2273" s="2" t="s">
        <v>20</v>
      </c>
      <c r="F2273" s="2" t="s">
        <v>43</v>
      </c>
      <c r="G2273" s="6">
        <v>3</v>
      </c>
      <c r="H2273" s="8">
        <v>4259</v>
      </c>
      <c r="I2273" s="10">
        <v>0.05</v>
      </c>
      <c r="J2273" s="8">
        <v>12138.15</v>
      </c>
      <c r="K2273" s="8">
        <v>9559.17</v>
      </c>
      <c r="L2273" s="8">
        <v>2578.98</v>
      </c>
      <c r="M2273" s="10">
        <f t="shared" si="140"/>
        <v>0.21246895119931786</v>
      </c>
      <c r="N2273" t="str">
        <f t="shared" si="141"/>
        <v>06</v>
      </c>
      <c r="O2273">
        <f t="shared" si="142"/>
        <v>2024</v>
      </c>
      <c r="P2273" s="8">
        <f t="shared" si="143"/>
        <v>638.85</v>
      </c>
    </row>
    <row r="2274" spans="1:16" x14ac:dyDescent="0.3">
      <c r="A2274" s="2" t="s">
        <v>3797</v>
      </c>
      <c r="B2274" s="4">
        <v>45456</v>
      </c>
      <c r="C2274" s="2" t="s">
        <v>1316</v>
      </c>
      <c r="D2274" s="2" t="s">
        <v>19</v>
      </c>
      <c r="E2274" s="2" t="s">
        <v>20</v>
      </c>
      <c r="F2274" s="2" t="s">
        <v>32</v>
      </c>
      <c r="G2274" s="6">
        <v>1</v>
      </c>
      <c r="H2274" s="8">
        <v>2511</v>
      </c>
      <c r="I2274" s="10">
        <v>0.1</v>
      </c>
      <c r="J2274" s="8">
        <v>2259.9</v>
      </c>
      <c r="K2274" s="8">
        <v>1915.99</v>
      </c>
      <c r="L2274" s="8">
        <v>343.91</v>
      </c>
      <c r="M2274" s="10">
        <f t="shared" si="140"/>
        <v>0.15217929996902518</v>
      </c>
      <c r="N2274" t="str">
        <f t="shared" si="141"/>
        <v>06</v>
      </c>
      <c r="O2274">
        <f t="shared" si="142"/>
        <v>2024</v>
      </c>
      <c r="P2274" s="8">
        <f t="shared" si="143"/>
        <v>251.10000000000002</v>
      </c>
    </row>
    <row r="2275" spans="1:16" x14ac:dyDescent="0.3">
      <c r="A2275" s="2" t="s">
        <v>3798</v>
      </c>
      <c r="B2275" s="4">
        <v>45456</v>
      </c>
      <c r="C2275" s="2" t="s">
        <v>3224</v>
      </c>
      <c r="D2275" s="2" t="s">
        <v>31</v>
      </c>
      <c r="E2275" s="2" t="s">
        <v>20</v>
      </c>
      <c r="F2275" s="2" t="s">
        <v>16</v>
      </c>
      <c r="G2275" s="6">
        <v>2</v>
      </c>
      <c r="H2275" s="8">
        <v>20979</v>
      </c>
      <c r="I2275" s="10">
        <v>0</v>
      </c>
      <c r="J2275" s="8">
        <v>41958</v>
      </c>
      <c r="K2275" s="8">
        <v>28760.63</v>
      </c>
      <c r="L2275" s="8">
        <v>13197.37</v>
      </c>
      <c r="M2275" s="10">
        <f t="shared" si="140"/>
        <v>0.3145376328709662</v>
      </c>
      <c r="N2275" t="str">
        <f t="shared" si="141"/>
        <v>06</v>
      </c>
      <c r="O2275">
        <f t="shared" si="142"/>
        <v>2024</v>
      </c>
      <c r="P2275" s="8">
        <f t="shared" si="143"/>
        <v>0</v>
      </c>
    </row>
    <row r="2276" spans="1:16" x14ac:dyDescent="0.3">
      <c r="A2276" s="2" t="s">
        <v>3799</v>
      </c>
      <c r="B2276" s="4">
        <v>45457</v>
      </c>
      <c r="C2276" s="2" t="s">
        <v>3800</v>
      </c>
      <c r="D2276" s="2" t="s">
        <v>57</v>
      </c>
      <c r="E2276" s="2" t="s">
        <v>20</v>
      </c>
      <c r="F2276" s="2" t="s">
        <v>25</v>
      </c>
      <c r="G2276" s="6">
        <v>2</v>
      </c>
      <c r="H2276" s="8">
        <v>25235</v>
      </c>
      <c r="I2276" s="10">
        <v>0</v>
      </c>
      <c r="J2276" s="8">
        <v>50470</v>
      </c>
      <c r="K2276" s="8">
        <v>37381.35</v>
      </c>
      <c r="L2276" s="8">
        <v>13088.65</v>
      </c>
      <c r="M2276" s="10">
        <f t="shared" si="140"/>
        <v>0.25933524866257179</v>
      </c>
      <c r="N2276" t="str">
        <f t="shared" si="141"/>
        <v>06</v>
      </c>
      <c r="O2276">
        <f t="shared" si="142"/>
        <v>2024</v>
      </c>
      <c r="P2276" s="8">
        <f t="shared" si="143"/>
        <v>0</v>
      </c>
    </row>
    <row r="2277" spans="1:16" x14ac:dyDescent="0.3">
      <c r="A2277" s="2" t="s">
        <v>3801</v>
      </c>
      <c r="B2277" s="4">
        <v>45457</v>
      </c>
      <c r="C2277" s="2" t="s">
        <v>3802</v>
      </c>
      <c r="D2277" s="2" t="s">
        <v>52</v>
      </c>
      <c r="E2277" s="2" t="s">
        <v>42</v>
      </c>
      <c r="F2277" s="2" t="s">
        <v>21</v>
      </c>
      <c r="G2277" s="6">
        <v>3</v>
      </c>
      <c r="H2277" s="8">
        <v>910</v>
      </c>
      <c r="I2277" s="10">
        <v>0.15</v>
      </c>
      <c r="J2277" s="8">
        <v>2320.5</v>
      </c>
      <c r="K2277" s="8">
        <v>1828.58</v>
      </c>
      <c r="L2277" s="8">
        <v>491.92</v>
      </c>
      <c r="M2277" s="10">
        <f t="shared" si="140"/>
        <v>0.21198879551820729</v>
      </c>
      <c r="N2277" t="str">
        <f t="shared" si="141"/>
        <v>06</v>
      </c>
      <c r="O2277">
        <f t="shared" si="142"/>
        <v>2024</v>
      </c>
      <c r="P2277" s="8">
        <f t="shared" si="143"/>
        <v>409.5</v>
      </c>
    </row>
    <row r="2278" spans="1:16" x14ac:dyDescent="0.3">
      <c r="A2278" s="2" t="s">
        <v>3803</v>
      </c>
      <c r="B2278" s="4">
        <v>45457</v>
      </c>
      <c r="C2278" s="2" t="s">
        <v>2984</v>
      </c>
      <c r="D2278" s="2" t="s">
        <v>48</v>
      </c>
      <c r="E2278" s="2" t="s">
        <v>49</v>
      </c>
      <c r="F2278" s="2" t="s">
        <v>21</v>
      </c>
      <c r="G2278" s="6">
        <v>1</v>
      </c>
      <c r="H2278" s="8">
        <v>199</v>
      </c>
      <c r="I2278" s="10">
        <v>0.15</v>
      </c>
      <c r="J2278" s="8">
        <v>169.15</v>
      </c>
      <c r="K2278" s="8">
        <v>130.25</v>
      </c>
      <c r="L2278" s="8">
        <v>38.9</v>
      </c>
      <c r="M2278" s="10">
        <f t="shared" si="140"/>
        <v>0.22997339639373335</v>
      </c>
      <c r="N2278" t="str">
        <f t="shared" si="141"/>
        <v>06</v>
      </c>
      <c r="O2278">
        <f t="shared" si="142"/>
        <v>2024</v>
      </c>
      <c r="P2278" s="8">
        <f t="shared" si="143"/>
        <v>29.849999999999998</v>
      </c>
    </row>
    <row r="2279" spans="1:16" x14ac:dyDescent="0.3">
      <c r="A2279" s="2" t="s">
        <v>3804</v>
      </c>
      <c r="B2279" s="4">
        <v>45457</v>
      </c>
      <c r="C2279" s="2" t="s">
        <v>3805</v>
      </c>
      <c r="D2279" s="2" t="s">
        <v>57</v>
      </c>
      <c r="E2279" s="2" t="s">
        <v>20</v>
      </c>
      <c r="F2279" s="2" t="s">
        <v>32</v>
      </c>
      <c r="G2279" s="6">
        <v>1</v>
      </c>
      <c r="H2279" s="8">
        <v>33260</v>
      </c>
      <c r="I2279" s="10">
        <v>0.1</v>
      </c>
      <c r="J2279" s="8">
        <v>29934</v>
      </c>
      <c r="K2279" s="8">
        <v>27040.29</v>
      </c>
      <c r="L2279" s="8">
        <v>2893.71</v>
      </c>
      <c r="M2279" s="10">
        <f t="shared" si="140"/>
        <v>9.6669673281218685E-2</v>
      </c>
      <c r="N2279" t="str">
        <f t="shared" si="141"/>
        <v>06</v>
      </c>
      <c r="O2279">
        <f t="shared" si="142"/>
        <v>2024</v>
      </c>
      <c r="P2279" s="8">
        <f t="shared" si="143"/>
        <v>3326</v>
      </c>
    </row>
    <row r="2280" spans="1:16" x14ac:dyDescent="0.3">
      <c r="A2280" s="2" t="s">
        <v>3806</v>
      </c>
      <c r="B2280" s="4">
        <v>45457</v>
      </c>
      <c r="C2280" s="2" t="s">
        <v>2964</v>
      </c>
      <c r="D2280" s="2" t="s">
        <v>24</v>
      </c>
      <c r="E2280" s="2" t="s">
        <v>20</v>
      </c>
      <c r="F2280" s="2" t="s">
        <v>32</v>
      </c>
      <c r="G2280" s="6">
        <v>1</v>
      </c>
      <c r="H2280" s="8">
        <v>2891</v>
      </c>
      <c r="I2280" s="10">
        <v>0.05</v>
      </c>
      <c r="J2280" s="8">
        <v>2746.45</v>
      </c>
      <c r="K2280" s="8">
        <v>2192.6799999999998</v>
      </c>
      <c r="L2280" s="8">
        <v>553.77</v>
      </c>
      <c r="M2280" s="10">
        <f t="shared" si="140"/>
        <v>0.20163119663565696</v>
      </c>
      <c r="N2280" t="str">
        <f t="shared" si="141"/>
        <v>06</v>
      </c>
      <c r="O2280">
        <f t="shared" si="142"/>
        <v>2024</v>
      </c>
      <c r="P2280" s="8">
        <f t="shared" si="143"/>
        <v>144.55000000000001</v>
      </c>
    </row>
    <row r="2281" spans="1:16" x14ac:dyDescent="0.3">
      <c r="A2281" s="2" t="s">
        <v>3807</v>
      </c>
      <c r="B2281" s="4">
        <v>45457</v>
      </c>
      <c r="C2281" s="2" t="s">
        <v>1109</v>
      </c>
      <c r="D2281" s="2" t="s">
        <v>130</v>
      </c>
      <c r="E2281" s="2" t="s">
        <v>36</v>
      </c>
      <c r="F2281" s="2" t="s">
        <v>21</v>
      </c>
      <c r="G2281" s="6">
        <v>1</v>
      </c>
      <c r="H2281" s="8">
        <v>9908</v>
      </c>
      <c r="I2281" s="10">
        <v>0.15</v>
      </c>
      <c r="J2281" s="8">
        <v>8421.7999999999993</v>
      </c>
      <c r="K2281" s="8">
        <v>5577.22</v>
      </c>
      <c r="L2281" s="8">
        <v>2844.58</v>
      </c>
      <c r="M2281" s="10">
        <f t="shared" si="140"/>
        <v>0.33776389845401222</v>
      </c>
      <c r="N2281" t="str">
        <f t="shared" si="141"/>
        <v>06</v>
      </c>
      <c r="O2281">
        <f t="shared" si="142"/>
        <v>2024</v>
      </c>
      <c r="P2281" s="8">
        <f t="shared" si="143"/>
        <v>1486.2</v>
      </c>
    </row>
    <row r="2282" spans="1:16" x14ac:dyDescent="0.3">
      <c r="A2282" s="2" t="s">
        <v>3808</v>
      </c>
      <c r="B2282" s="4">
        <v>45457</v>
      </c>
      <c r="C2282" s="2" t="s">
        <v>3809</v>
      </c>
      <c r="D2282" s="2" t="s">
        <v>31</v>
      </c>
      <c r="E2282" s="2" t="s">
        <v>20</v>
      </c>
      <c r="F2282" s="2" t="s">
        <v>25</v>
      </c>
      <c r="G2282" s="6">
        <v>5</v>
      </c>
      <c r="H2282" s="8">
        <v>19243</v>
      </c>
      <c r="I2282" s="10">
        <v>0.15</v>
      </c>
      <c r="J2282" s="8">
        <v>81782.75</v>
      </c>
      <c r="K2282" s="8">
        <v>61846.98</v>
      </c>
      <c r="L2282" s="8">
        <v>19935.77</v>
      </c>
      <c r="M2282" s="10">
        <f t="shared" si="140"/>
        <v>0.2437649748877361</v>
      </c>
      <c r="N2282" t="str">
        <f t="shared" si="141"/>
        <v>06</v>
      </c>
      <c r="O2282">
        <f t="shared" si="142"/>
        <v>2024</v>
      </c>
      <c r="P2282" s="8">
        <f t="shared" si="143"/>
        <v>14432.25</v>
      </c>
    </row>
    <row r="2283" spans="1:16" x14ac:dyDescent="0.3">
      <c r="A2283" s="2" t="s">
        <v>3810</v>
      </c>
      <c r="B2283" s="4">
        <v>45457</v>
      </c>
      <c r="C2283" s="2" t="s">
        <v>3811</v>
      </c>
      <c r="D2283" s="2" t="s">
        <v>24</v>
      </c>
      <c r="E2283" s="2" t="s">
        <v>20</v>
      </c>
      <c r="F2283" s="2" t="s">
        <v>16</v>
      </c>
      <c r="G2283" s="6">
        <v>1</v>
      </c>
      <c r="H2283" s="8">
        <v>1622</v>
      </c>
      <c r="I2283" s="10">
        <v>0</v>
      </c>
      <c r="J2283" s="8">
        <v>1622</v>
      </c>
      <c r="K2283" s="8">
        <v>1212.7</v>
      </c>
      <c r="L2283" s="8">
        <v>409.3</v>
      </c>
      <c r="M2283" s="10">
        <f t="shared" si="140"/>
        <v>0.25234278668310728</v>
      </c>
      <c r="N2283" t="str">
        <f t="shared" si="141"/>
        <v>06</v>
      </c>
      <c r="O2283">
        <f t="shared" si="142"/>
        <v>2024</v>
      </c>
      <c r="P2283" s="8">
        <f t="shared" si="143"/>
        <v>0</v>
      </c>
    </row>
    <row r="2284" spans="1:16" x14ac:dyDescent="0.3">
      <c r="A2284" s="2" t="s">
        <v>3812</v>
      </c>
      <c r="B2284" s="4">
        <v>45457</v>
      </c>
      <c r="C2284" s="2" t="s">
        <v>2052</v>
      </c>
      <c r="D2284" s="2" t="s">
        <v>24</v>
      </c>
      <c r="E2284" s="2" t="s">
        <v>20</v>
      </c>
      <c r="F2284" s="2" t="s">
        <v>25</v>
      </c>
      <c r="G2284" s="6">
        <v>1</v>
      </c>
      <c r="H2284" s="8">
        <v>2119</v>
      </c>
      <c r="I2284" s="10">
        <v>0.1</v>
      </c>
      <c r="J2284" s="8">
        <v>1907.1</v>
      </c>
      <c r="K2284" s="8">
        <v>1601.59</v>
      </c>
      <c r="L2284" s="8">
        <v>305.51</v>
      </c>
      <c r="M2284" s="10">
        <f t="shared" si="140"/>
        <v>0.16019610927586389</v>
      </c>
      <c r="N2284" t="str">
        <f t="shared" si="141"/>
        <v>06</v>
      </c>
      <c r="O2284">
        <f t="shared" si="142"/>
        <v>2024</v>
      </c>
      <c r="P2284" s="8">
        <f t="shared" si="143"/>
        <v>211.9</v>
      </c>
    </row>
    <row r="2285" spans="1:16" x14ac:dyDescent="0.3">
      <c r="A2285" s="2" t="s">
        <v>3813</v>
      </c>
      <c r="B2285" s="4">
        <v>45457</v>
      </c>
      <c r="C2285" s="2" t="s">
        <v>3814</v>
      </c>
      <c r="D2285" s="2" t="s">
        <v>130</v>
      </c>
      <c r="E2285" s="2" t="s">
        <v>36</v>
      </c>
      <c r="F2285" s="2" t="s">
        <v>32</v>
      </c>
      <c r="G2285" s="6">
        <v>2</v>
      </c>
      <c r="H2285" s="8">
        <v>21322</v>
      </c>
      <c r="I2285" s="10">
        <v>0.1</v>
      </c>
      <c r="J2285" s="8">
        <v>38379.599999999999</v>
      </c>
      <c r="K2285" s="8">
        <v>26507.84</v>
      </c>
      <c r="L2285" s="8">
        <v>11871.76</v>
      </c>
      <c r="M2285" s="10">
        <f t="shared" si="140"/>
        <v>0.30932474543768046</v>
      </c>
      <c r="N2285" t="str">
        <f t="shared" si="141"/>
        <v>06</v>
      </c>
      <c r="O2285">
        <f t="shared" si="142"/>
        <v>2024</v>
      </c>
      <c r="P2285" s="8">
        <f t="shared" si="143"/>
        <v>4264.4000000000005</v>
      </c>
    </row>
    <row r="2286" spans="1:16" x14ac:dyDescent="0.3">
      <c r="A2286" s="2" t="s">
        <v>3815</v>
      </c>
      <c r="B2286" s="4">
        <v>45457</v>
      </c>
      <c r="C2286" s="2" t="s">
        <v>3816</v>
      </c>
      <c r="D2286" s="2" t="s">
        <v>130</v>
      </c>
      <c r="E2286" s="2" t="s">
        <v>36</v>
      </c>
      <c r="F2286" s="2" t="s">
        <v>25</v>
      </c>
      <c r="G2286" s="6">
        <v>1</v>
      </c>
      <c r="H2286" s="8">
        <v>12111</v>
      </c>
      <c r="I2286" s="10">
        <v>0.05</v>
      </c>
      <c r="J2286" s="8">
        <v>11505.45</v>
      </c>
      <c r="K2286" s="8">
        <v>7019.53</v>
      </c>
      <c r="L2286" s="8">
        <v>4485.92</v>
      </c>
      <c r="M2286" s="10">
        <f t="shared" si="140"/>
        <v>0.38989522356796125</v>
      </c>
      <c r="N2286" t="str">
        <f t="shared" si="141"/>
        <v>06</v>
      </c>
      <c r="O2286">
        <f t="shared" si="142"/>
        <v>2024</v>
      </c>
      <c r="P2286" s="8">
        <f t="shared" si="143"/>
        <v>605.55000000000007</v>
      </c>
    </row>
    <row r="2287" spans="1:16" x14ac:dyDescent="0.3">
      <c r="A2287" s="2" t="s">
        <v>3817</v>
      </c>
      <c r="B2287" s="4">
        <v>45457</v>
      </c>
      <c r="C2287" s="2" t="s">
        <v>1944</v>
      </c>
      <c r="D2287" s="2" t="s">
        <v>57</v>
      </c>
      <c r="E2287" s="2" t="s">
        <v>20</v>
      </c>
      <c r="F2287" s="2" t="s">
        <v>21</v>
      </c>
      <c r="G2287" s="6">
        <v>2</v>
      </c>
      <c r="H2287" s="8">
        <v>27781</v>
      </c>
      <c r="I2287" s="10">
        <v>0.1</v>
      </c>
      <c r="J2287" s="8">
        <v>50005.8</v>
      </c>
      <c r="K2287" s="8">
        <v>37262.160000000003</v>
      </c>
      <c r="L2287" s="8">
        <v>12743.64</v>
      </c>
      <c r="M2287" s="10">
        <f t="shared" si="140"/>
        <v>0.2548432381843706</v>
      </c>
      <c r="N2287" t="str">
        <f t="shared" si="141"/>
        <v>06</v>
      </c>
      <c r="O2287">
        <f t="shared" si="142"/>
        <v>2024</v>
      </c>
      <c r="P2287" s="8">
        <f t="shared" si="143"/>
        <v>5556.2000000000007</v>
      </c>
    </row>
    <row r="2288" spans="1:16" x14ac:dyDescent="0.3">
      <c r="A2288" s="2" t="s">
        <v>3818</v>
      </c>
      <c r="B2288" s="4">
        <v>45457</v>
      </c>
      <c r="C2288" s="2" t="s">
        <v>3819</v>
      </c>
      <c r="D2288" s="2" t="s">
        <v>73</v>
      </c>
      <c r="E2288" s="2" t="s">
        <v>49</v>
      </c>
      <c r="F2288" s="2" t="s">
        <v>25</v>
      </c>
      <c r="G2288" s="6">
        <v>2</v>
      </c>
      <c r="H2288" s="8">
        <v>139</v>
      </c>
      <c r="I2288" s="10">
        <v>0.05</v>
      </c>
      <c r="J2288" s="8">
        <v>264.10000000000002</v>
      </c>
      <c r="K2288" s="8">
        <v>188.28</v>
      </c>
      <c r="L2288" s="8">
        <v>75.819999999999993</v>
      </c>
      <c r="M2288" s="10">
        <f t="shared" si="140"/>
        <v>0.28708822415751606</v>
      </c>
      <c r="N2288" t="str">
        <f t="shared" si="141"/>
        <v>06</v>
      </c>
      <c r="O2288">
        <f t="shared" si="142"/>
        <v>2024</v>
      </c>
      <c r="P2288" s="8">
        <f t="shared" si="143"/>
        <v>13.9</v>
      </c>
    </row>
    <row r="2289" spans="1:16" x14ac:dyDescent="0.3">
      <c r="A2289" s="2" t="s">
        <v>3820</v>
      </c>
      <c r="B2289" s="4">
        <v>45458</v>
      </c>
      <c r="C2289" s="2" t="s">
        <v>3821</v>
      </c>
      <c r="D2289" s="2" t="s">
        <v>19</v>
      </c>
      <c r="E2289" s="2" t="s">
        <v>20</v>
      </c>
      <c r="F2289" s="2" t="s">
        <v>32</v>
      </c>
      <c r="G2289" s="6">
        <v>1</v>
      </c>
      <c r="H2289" s="8">
        <v>2104</v>
      </c>
      <c r="I2289" s="10">
        <v>0.1</v>
      </c>
      <c r="J2289" s="8">
        <v>1893.6</v>
      </c>
      <c r="K2289" s="8">
        <v>1323.95</v>
      </c>
      <c r="L2289" s="8">
        <v>569.65</v>
      </c>
      <c r="M2289" s="10">
        <f t="shared" si="140"/>
        <v>0.30082910857625689</v>
      </c>
      <c r="N2289" t="str">
        <f t="shared" si="141"/>
        <v>06</v>
      </c>
      <c r="O2289">
        <f t="shared" si="142"/>
        <v>2024</v>
      </c>
      <c r="P2289" s="8">
        <f t="shared" si="143"/>
        <v>210.4</v>
      </c>
    </row>
    <row r="2290" spans="1:16" x14ac:dyDescent="0.3">
      <c r="A2290" s="2" t="s">
        <v>3822</v>
      </c>
      <c r="B2290" s="4">
        <v>45458</v>
      </c>
      <c r="C2290" s="2" t="s">
        <v>3823</v>
      </c>
      <c r="D2290" s="2" t="s">
        <v>14</v>
      </c>
      <c r="E2290" s="2" t="s">
        <v>15</v>
      </c>
      <c r="F2290" s="2" t="s">
        <v>32</v>
      </c>
      <c r="G2290" s="6">
        <v>2</v>
      </c>
      <c r="H2290" s="8">
        <v>913</v>
      </c>
      <c r="I2290" s="10">
        <v>0.05</v>
      </c>
      <c r="J2290" s="8">
        <v>1734.7</v>
      </c>
      <c r="K2290" s="8">
        <v>1231.56</v>
      </c>
      <c r="L2290" s="8">
        <v>503.14</v>
      </c>
      <c r="M2290" s="10">
        <f t="shared" si="140"/>
        <v>0.29004438807863031</v>
      </c>
      <c r="N2290" t="str">
        <f t="shared" si="141"/>
        <v>06</v>
      </c>
      <c r="O2290">
        <f t="shared" si="142"/>
        <v>2024</v>
      </c>
      <c r="P2290" s="8">
        <f t="shared" si="143"/>
        <v>91.300000000000011</v>
      </c>
    </row>
    <row r="2291" spans="1:16" x14ac:dyDescent="0.3">
      <c r="A2291" s="2" t="s">
        <v>3824</v>
      </c>
      <c r="B2291" s="4">
        <v>45458</v>
      </c>
      <c r="C2291" s="2" t="s">
        <v>3825</v>
      </c>
      <c r="D2291" s="2" t="s">
        <v>28</v>
      </c>
      <c r="E2291" s="2" t="s">
        <v>20</v>
      </c>
      <c r="F2291" s="2" t="s">
        <v>16</v>
      </c>
      <c r="G2291" s="6">
        <v>2</v>
      </c>
      <c r="H2291" s="8">
        <v>64027</v>
      </c>
      <c r="I2291" s="10">
        <v>0.15</v>
      </c>
      <c r="J2291" s="8">
        <v>108845.9</v>
      </c>
      <c r="K2291" s="8">
        <v>89192.65</v>
      </c>
      <c r="L2291" s="8">
        <v>19653.25</v>
      </c>
      <c r="M2291" s="10">
        <f t="shared" si="140"/>
        <v>0.18056031508766063</v>
      </c>
      <c r="N2291" t="str">
        <f t="shared" si="141"/>
        <v>06</v>
      </c>
      <c r="O2291">
        <f t="shared" si="142"/>
        <v>2024</v>
      </c>
      <c r="P2291" s="8">
        <f t="shared" si="143"/>
        <v>19208.099999999999</v>
      </c>
    </row>
    <row r="2292" spans="1:16" x14ac:dyDescent="0.3">
      <c r="A2292" s="2" t="s">
        <v>3826</v>
      </c>
      <c r="B2292" s="4">
        <v>45458</v>
      </c>
      <c r="C2292" s="2" t="s">
        <v>45</v>
      </c>
      <c r="D2292" s="2" t="s">
        <v>24</v>
      </c>
      <c r="E2292" s="2" t="s">
        <v>20</v>
      </c>
      <c r="F2292" s="2" t="s">
        <v>25</v>
      </c>
      <c r="G2292" s="6">
        <v>1</v>
      </c>
      <c r="H2292" s="8">
        <v>1602</v>
      </c>
      <c r="I2292" s="10">
        <v>0</v>
      </c>
      <c r="J2292" s="8">
        <v>1602</v>
      </c>
      <c r="K2292" s="8">
        <v>1110.27</v>
      </c>
      <c r="L2292" s="8">
        <v>491.73</v>
      </c>
      <c r="M2292" s="10">
        <f t="shared" si="140"/>
        <v>0.30694756554307118</v>
      </c>
      <c r="N2292" t="str">
        <f t="shared" si="141"/>
        <v>06</v>
      </c>
      <c r="O2292">
        <f t="shared" si="142"/>
        <v>2024</v>
      </c>
      <c r="P2292" s="8">
        <f t="shared" si="143"/>
        <v>0</v>
      </c>
    </row>
    <row r="2293" spans="1:16" x14ac:dyDescent="0.3">
      <c r="A2293" s="2" t="s">
        <v>3827</v>
      </c>
      <c r="B2293" s="4">
        <v>45458</v>
      </c>
      <c r="C2293" s="2" t="s">
        <v>1751</v>
      </c>
      <c r="D2293" s="2" t="s">
        <v>35</v>
      </c>
      <c r="E2293" s="2" t="s">
        <v>36</v>
      </c>
      <c r="F2293" s="2" t="s">
        <v>16</v>
      </c>
      <c r="G2293" s="6">
        <v>1</v>
      </c>
      <c r="H2293" s="8">
        <v>6734</v>
      </c>
      <c r="I2293" s="10">
        <v>0.15</v>
      </c>
      <c r="J2293" s="8">
        <v>5723.9</v>
      </c>
      <c r="K2293" s="8">
        <v>4104.24</v>
      </c>
      <c r="L2293" s="8">
        <v>1619.66</v>
      </c>
      <c r="M2293" s="10">
        <f t="shared" si="140"/>
        <v>0.28296441237617709</v>
      </c>
      <c r="N2293" t="str">
        <f t="shared" si="141"/>
        <v>06</v>
      </c>
      <c r="O2293">
        <f t="shared" si="142"/>
        <v>2024</v>
      </c>
      <c r="P2293" s="8">
        <f t="shared" si="143"/>
        <v>1010.0999999999999</v>
      </c>
    </row>
    <row r="2294" spans="1:16" x14ac:dyDescent="0.3">
      <c r="A2294" s="2" t="s">
        <v>3828</v>
      </c>
      <c r="B2294" s="4">
        <v>45458</v>
      </c>
      <c r="C2294" s="2" t="s">
        <v>619</v>
      </c>
      <c r="D2294" s="2" t="s">
        <v>73</v>
      </c>
      <c r="E2294" s="2" t="s">
        <v>49</v>
      </c>
      <c r="F2294" s="2" t="s">
        <v>25</v>
      </c>
      <c r="G2294" s="6">
        <v>1</v>
      </c>
      <c r="H2294" s="8">
        <v>116</v>
      </c>
      <c r="I2294" s="10">
        <v>0.1</v>
      </c>
      <c r="J2294" s="8">
        <v>104.4</v>
      </c>
      <c r="K2294" s="8">
        <v>65.69</v>
      </c>
      <c r="L2294" s="8">
        <v>38.71</v>
      </c>
      <c r="M2294" s="10">
        <f t="shared" si="140"/>
        <v>0.37078544061302682</v>
      </c>
      <c r="N2294" t="str">
        <f t="shared" si="141"/>
        <v>06</v>
      </c>
      <c r="O2294">
        <f t="shared" si="142"/>
        <v>2024</v>
      </c>
      <c r="P2294" s="8">
        <f t="shared" si="143"/>
        <v>11.600000000000001</v>
      </c>
    </row>
    <row r="2295" spans="1:16" x14ac:dyDescent="0.3">
      <c r="A2295" s="2" t="s">
        <v>3829</v>
      </c>
      <c r="B2295" s="4">
        <v>45458</v>
      </c>
      <c r="C2295" s="2" t="s">
        <v>3830</v>
      </c>
      <c r="D2295" s="2" t="s">
        <v>57</v>
      </c>
      <c r="E2295" s="2" t="s">
        <v>20</v>
      </c>
      <c r="F2295" s="2" t="s">
        <v>25</v>
      </c>
      <c r="G2295" s="6">
        <v>2</v>
      </c>
      <c r="H2295" s="8">
        <v>30107</v>
      </c>
      <c r="I2295" s="10">
        <v>0.05</v>
      </c>
      <c r="J2295" s="8">
        <v>57203.3</v>
      </c>
      <c r="K2295" s="8">
        <v>48820.85</v>
      </c>
      <c r="L2295" s="8">
        <v>8382.4500000000007</v>
      </c>
      <c r="M2295" s="10">
        <f t="shared" si="140"/>
        <v>0.14653787456318079</v>
      </c>
      <c r="N2295" t="str">
        <f t="shared" si="141"/>
        <v>06</v>
      </c>
      <c r="O2295">
        <f t="shared" si="142"/>
        <v>2024</v>
      </c>
      <c r="P2295" s="8">
        <f t="shared" si="143"/>
        <v>3010.7000000000003</v>
      </c>
    </row>
    <row r="2296" spans="1:16" x14ac:dyDescent="0.3">
      <c r="A2296" s="2" t="s">
        <v>3831</v>
      </c>
      <c r="B2296" s="4">
        <v>45458</v>
      </c>
      <c r="C2296" s="2" t="s">
        <v>1920</v>
      </c>
      <c r="D2296" s="2" t="s">
        <v>73</v>
      </c>
      <c r="E2296" s="2" t="s">
        <v>49</v>
      </c>
      <c r="F2296" s="2" t="s">
        <v>32</v>
      </c>
      <c r="G2296" s="6">
        <v>2</v>
      </c>
      <c r="H2296" s="8">
        <v>78</v>
      </c>
      <c r="I2296" s="10">
        <v>0.1</v>
      </c>
      <c r="J2296" s="8">
        <v>140.4</v>
      </c>
      <c r="K2296" s="8">
        <v>100.89</v>
      </c>
      <c r="L2296" s="8">
        <v>39.51</v>
      </c>
      <c r="M2296" s="10">
        <f t="shared" si="140"/>
        <v>0.28141025641025641</v>
      </c>
      <c r="N2296" t="str">
        <f t="shared" si="141"/>
        <v>06</v>
      </c>
      <c r="O2296">
        <f t="shared" si="142"/>
        <v>2024</v>
      </c>
      <c r="P2296" s="8">
        <f t="shared" si="143"/>
        <v>15.600000000000001</v>
      </c>
    </row>
    <row r="2297" spans="1:16" x14ac:dyDescent="0.3">
      <c r="A2297" s="2" t="s">
        <v>3832</v>
      </c>
      <c r="B2297" s="4">
        <v>45458</v>
      </c>
      <c r="C2297" s="2" t="s">
        <v>199</v>
      </c>
      <c r="D2297" s="2" t="s">
        <v>24</v>
      </c>
      <c r="E2297" s="2" t="s">
        <v>20</v>
      </c>
      <c r="F2297" s="2" t="s">
        <v>25</v>
      </c>
      <c r="G2297" s="6">
        <v>3</v>
      </c>
      <c r="H2297" s="8">
        <v>2040</v>
      </c>
      <c r="I2297" s="10">
        <v>0</v>
      </c>
      <c r="J2297" s="8">
        <v>6120</v>
      </c>
      <c r="K2297" s="8">
        <v>3706.57</v>
      </c>
      <c r="L2297" s="8">
        <v>2413.4299999999998</v>
      </c>
      <c r="M2297" s="10">
        <f t="shared" si="140"/>
        <v>0.39435130718954248</v>
      </c>
      <c r="N2297" t="str">
        <f t="shared" si="141"/>
        <v>06</v>
      </c>
      <c r="O2297">
        <f t="shared" si="142"/>
        <v>2024</v>
      </c>
      <c r="P2297" s="8">
        <f t="shared" si="143"/>
        <v>0</v>
      </c>
    </row>
    <row r="2298" spans="1:16" x14ac:dyDescent="0.3">
      <c r="A2298" s="2" t="s">
        <v>3833</v>
      </c>
      <c r="B2298" s="4">
        <v>45458</v>
      </c>
      <c r="C2298" s="2" t="s">
        <v>522</v>
      </c>
      <c r="D2298" s="2" t="s">
        <v>64</v>
      </c>
      <c r="E2298" s="2" t="s">
        <v>36</v>
      </c>
      <c r="F2298" s="2" t="s">
        <v>21</v>
      </c>
      <c r="G2298" s="6">
        <v>5</v>
      </c>
      <c r="H2298" s="8">
        <v>11583</v>
      </c>
      <c r="I2298" s="10">
        <v>0.1</v>
      </c>
      <c r="J2298" s="8">
        <v>52123.5</v>
      </c>
      <c r="K2298" s="8">
        <v>41052.870000000003</v>
      </c>
      <c r="L2298" s="8">
        <v>11070.63</v>
      </c>
      <c r="M2298" s="10">
        <f t="shared" si="140"/>
        <v>0.2123922990589657</v>
      </c>
      <c r="N2298" t="str">
        <f t="shared" si="141"/>
        <v>06</v>
      </c>
      <c r="O2298">
        <f t="shared" si="142"/>
        <v>2024</v>
      </c>
      <c r="P2298" s="8">
        <f t="shared" si="143"/>
        <v>5791.5</v>
      </c>
    </row>
    <row r="2299" spans="1:16" x14ac:dyDescent="0.3">
      <c r="A2299" s="2" t="s">
        <v>3834</v>
      </c>
      <c r="B2299" s="4">
        <v>45458</v>
      </c>
      <c r="C2299" s="2" t="s">
        <v>3835</v>
      </c>
      <c r="D2299" s="2" t="s">
        <v>24</v>
      </c>
      <c r="E2299" s="2" t="s">
        <v>20</v>
      </c>
      <c r="F2299" s="2" t="s">
        <v>25</v>
      </c>
      <c r="G2299" s="6">
        <v>2</v>
      </c>
      <c r="H2299" s="8">
        <v>3810</v>
      </c>
      <c r="I2299" s="10">
        <v>0.1</v>
      </c>
      <c r="J2299" s="8">
        <v>6858</v>
      </c>
      <c r="K2299" s="8">
        <v>4447.7700000000004</v>
      </c>
      <c r="L2299" s="8">
        <v>2410.23</v>
      </c>
      <c r="M2299" s="10">
        <f t="shared" si="140"/>
        <v>0.35144794400699914</v>
      </c>
      <c r="N2299" t="str">
        <f t="shared" si="141"/>
        <v>06</v>
      </c>
      <c r="O2299">
        <f t="shared" si="142"/>
        <v>2024</v>
      </c>
      <c r="P2299" s="8">
        <f t="shared" si="143"/>
        <v>762</v>
      </c>
    </row>
    <row r="2300" spans="1:16" x14ac:dyDescent="0.3">
      <c r="A2300" s="2" t="s">
        <v>3836</v>
      </c>
      <c r="B2300" s="4">
        <v>45458</v>
      </c>
      <c r="C2300" s="2" t="s">
        <v>396</v>
      </c>
      <c r="D2300" s="2" t="s">
        <v>57</v>
      </c>
      <c r="E2300" s="2" t="s">
        <v>20</v>
      </c>
      <c r="F2300" s="2" t="s">
        <v>32</v>
      </c>
      <c r="G2300" s="6">
        <v>4</v>
      </c>
      <c r="H2300" s="8">
        <v>29427</v>
      </c>
      <c r="I2300" s="10">
        <v>0</v>
      </c>
      <c r="J2300" s="8">
        <v>117708</v>
      </c>
      <c r="K2300" s="8">
        <v>67859.55</v>
      </c>
      <c r="L2300" s="8">
        <v>49848.45</v>
      </c>
      <c r="M2300" s="10">
        <f t="shared" si="140"/>
        <v>0.42349245590783974</v>
      </c>
      <c r="N2300" t="str">
        <f t="shared" si="141"/>
        <v>06</v>
      </c>
      <c r="O2300">
        <f t="shared" si="142"/>
        <v>2024</v>
      </c>
      <c r="P2300" s="8">
        <f t="shared" si="143"/>
        <v>0</v>
      </c>
    </row>
    <row r="2301" spans="1:16" x14ac:dyDescent="0.3">
      <c r="A2301" s="2" t="s">
        <v>3837</v>
      </c>
      <c r="B2301" s="4">
        <v>45458</v>
      </c>
      <c r="C2301" s="2" t="s">
        <v>3002</v>
      </c>
      <c r="D2301" s="2" t="s">
        <v>41</v>
      </c>
      <c r="E2301" s="2" t="s">
        <v>42</v>
      </c>
      <c r="F2301" s="2" t="s">
        <v>32</v>
      </c>
      <c r="G2301" s="6">
        <v>2</v>
      </c>
      <c r="H2301" s="8">
        <v>968</v>
      </c>
      <c r="I2301" s="10">
        <v>0.15</v>
      </c>
      <c r="J2301" s="8">
        <v>1645.6</v>
      </c>
      <c r="K2301" s="8">
        <v>1106.3900000000001</v>
      </c>
      <c r="L2301" s="8">
        <v>539.21</v>
      </c>
      <c r="M2301" s="10">
        <f t="shared" si="140"/>
        <v>0.32766771998055427</v>
      </c>
      <c r="N2301" t="str">
        <f t="shared" si="141"/>
        <v>06</v>
      </c>
      <c r="O2301">
        <f t="shared" si="142"/>
        <v>2024</v>
      </c>
      <c r="P2301" s="8">
        <f t="shared" si="143"/>
        <v>290.39999999999998</v>
      </c>
    </row>
    <row r="2302" spans="1:16" x14ac:dyDescent="0.3">
      <c r="A2302" s="2" t="s">
        <v>3838</v>
      </c>
      <c r="B2302" s="4">
        <v>45458</v>
      </c>
      <c r="C2302" s="2" t="s">
        <v>3839</v>
      </c>
      <c r="D2302" s="2" t="s">
        <v>28</v>
      </c>
      <c r="E2302" s="2" t="s">
        <v>20</v>
      </c>
      <c r="F2302" s="2" t="s">
        <v>25</v>
      </c>
      <c r="G2302" s="6">
        <v>2</v>
      </c>
      <c r="H2302" s="8">
        <v>67699</v>
      </c>
      <c r="I2302" s="10">
        <v>0.05</v>
      </c>
      <c r="J2302" s="8">
        <v>128628.1</v>
      </c>
      <c r="K2302" s="8">
        <v>78770.009999999995</v>
      </c>
      <c r="L2302" s="8">
        <v>49858.09</v>
      </c>
      <c r="M2302" s="10">
        <f t="shared" si="140"/>
        <v>0.38761429267788294</v>
      </c>
      <c r="N2302" t="str">
        <f t="shared" si="141"/>
        <v>06</v>
      </c>
      <c r="O2302">
        <f t="shared" si="142"/>
        <v>2024</v>
      </c>
      <c r="P2302" s="8">
        <f t="shared" si="143"/>
        <v>6769.9000000000005</v>
      </c>
    </row>
    <row r="2303" spans="1:16" x14ac:dyDescent="0.3">
      <c r="A2303" s="2" t="s">
        <v>3840</v>
      </c>
      <c r="B2303" s="4">
        <v>45458</v>
      </c>
      <c r="C2303" s="2" t="s">
        <v>3605</v>
      </c>
      <c r="D2303" s="2" t="s">
        <v>35</v>
      </c>
      <c r="E2303" s="2" t="s">
        <v>36</v>
      </c>
      <c r="F2303" s="2" t="s">
        <v>43</v>
      </c>
      <c r="G2303" s="6">
        <v>4</v>
      </c>
      <c r="H2303" s="8">
        <v>6495</v>
      </c>
      <c r="I2303" s="10">
        <v>0.05</v>
      </c>
      <c r="J2303" s="8">
        <v>24681</v>
      </c>
      <c r="K2303" s="8">
        <v>14407.75</v>
      </c>
      <c r="L2303" s="8">
        <v>10273.25</v>
      </c>
      <c r="M2303" s="10">
        <f t="shared" si="140"/>
        <v>0.41624123819942466</v>
      </c>
      <c r="N2303" t="str">
        <f t="shared" si="141"/>
        <v>06</v>
      </c>
      <c r="O2303">
        <f t="shared" si="142"/>
        <v>2024</v>
      </c>
      <c r="P2303" s="8">
        <f t="shared" si="143"/>
        <v>1299</v>
      </c>
    </row>
    <row r="2304" spans="1:16" x14ac:dyDescent="0.3">
      <c r="A2304" s="2" t="s">
        <v>3841</v>
      </c>
      <c r="B2304" s="4">
        <v>45458</v>
      </c>
      <c r="C2304" s="2" t="s">
        <v>430</v>
      </c>
      <c r="D2304" s="2" t="s">
        <v>57</v>
      </c>
      <c r="E2304" s="2" t="s">
        <v>20</v>
      </c>
      <c r="F2304" s="2" t="s">
        <v>43</v>
      </c>
      <c r="G2304" s="6">
        <v>1</v>
      </c>
      <c r="H2304" s="8">
        <v>25348</v>
      </c>
      <c r="I2304" s="10">
        <v>0.05</v>
      </c>
      <c r="J2304" s="8">
        <v>24080.6</v>
      </c>
      <c r="K2304" s="8">
        <v>14249.25</v>
      </c>
      <c r="L2304" s="8">
        <v>9831.35</v>
      </c>
      <c r="M2304" s="10">
        <f t="shared" si="140"/>
        <v>0.40826848168235014</v>
      </c>
      <c r="N2304" t="str">
        <f t="shared" si="141"/>
        <v>06</v>
      </c>
      <c r="O2304">
        <f t="shared" si="142"/>
        <v>2024</v>
      </c>
      <c r="P2304" s="8">
        <f t="shared" si="143"/>
        <v>1267.4000000000001</v>
      </c>
    </row>
    <row r="2305" spans="1:16" x14ac:dyDescent="0.3">
      <c r="A2305" s="2" t="s">
        <v>3842</v>
      </c>
      <c r="B2305" s="4">
        <v>45458</v>
      </c>
      <c r="C2305" s="2" t="s">
        <v>3429</v>
      </c>
      <c r="D2305" s="2" t="s">
        <v>73</v>
      </c>
      <c r="E2305" s="2" t="s">
        <v>49</v>
      </c>
      <c r="F2305" s="2" t="s">
        <v>32</v>
      </c>
      <c r="G2305" s="6">
        <v>1</v>
      </c>
      <c r="H2305" s="8">
        <v>135</v>
      </c>
      <c r="I2305" s="10">
        <v>0</v>
      </c>
      <c r="J2305" s="8">
        <v>135</v>
      </c>
      <c r="K2305" s="8">
        <v>98.01</v>
      </c>
      <c r="L2305" s="8">
        <v>36.99</v>
      </c>
      <c r="M2305" s="10">
        <f t="shared" si="140"/>
        <v>0.27400000000000002</v>
      </c>
      <c r="N2305" t="str">
        <f t="shared" si="141"/>
        <v>06</v>
      </c>
      <c r="O2305">
        <f t="shared" si="142"/>
        <v>2024</v>
      </c>
      <c r="P2305" s="8">
        <f t="shared" si="143"/>
        <v>0</v>
      </c>
    </row>
    <row r="2306" spans="1:16" x14ac:dyDescent="0.3">
      <c r="A2306" s="2" t="s">
        <v>3843</v>
      </c>
      <c r="B2306" s="4">
        <v>45458</v>
      </c>
      <c r="C2306" s="2" t="s">
        <v>1678</v>
      </c>
      <c r="D2306" s="2" t="s">
        <v>52</v>
      </c>
      <c r="E2306" s="2" t="s">
        <v>42</v>
      </c>
      <c r="F2306" s="2" t="s">
        <v>32</v>
      </c>
      <c r="G2306" s="6">
        <v>1</v>
      </c>
      <c r="H2306" s="8">
        <v>2698</v>
      </c>
      <c r="I2306" s="10">
        <v>0.1</v>
      </c>
      <c r="J2306" s="8">
        <v>2428.1999999999998</v>
      </c>
      <c r="K2306" s="8">
        <v>2046.9</v>
      </c>
      <c r="L2306" s="8">
        <v>381.3</v>
      </c>
      <c r="M2306" s="10">
        <f t="shared" si="140"/>
        <v>0.15702989869038797</v>
      </c>
      <c r="N2306" t="str">
        <f t="shared" si="141"/>
        <v>06</v>
      </c>
      <c r="O2306">
        <f t="shared" si="142"/>
        <v>2024</v>
      </c>
      <c r="P2306" s="8">
        <f t="shared" si="143"/>
        <v>269.8</v>
      </c>
    </row>
    <row r="2307" spans="1:16" x14ac:dyDescent="0.3">
      <c r="A2307" s="2" t="s">
        <v>3844</v>
      </c>
      <c r="B2307" s="4">
        <v>45458</v>
      </c>
      <c r="C2307" s="2" t="s">
        <v>728</v>
      </c>
      <c r="D2307" s="2" t="s">
        <v>52</v>
      </c>
      <c r="E2307" s="2" t="s">
        <v>42</v>
      </c>
      <c r="F2307" s="2" t="s">
        <v>16</v>
      </c>
      <c r="G2307" s="6">
        <v>1</v>
      </c>
      <c r="H2307" s="8">
        <v>2506</v>
      </c>
      <c r="I2307" s="10">
        <v>0.15</v>
      </c>
      <c r="J2307" s="8">
        <v>2130.1</v>
      </c>
      <c r="K2307" s="8">
        <v>1911.95</v>
      </c>
      <c r="L2307" s="8">
        <v>218.15</v>
      </c>
      <c r="M2307" s="10">
        <f t="shared" ref="M2307:M2370" si="144">L2307/J2307</f>
        <v>0.10241303225200696</v>
      </c>
      <c r="N2307" t="str">
        <f t="shared" ref="N2307:N2370" si="145">TEXT(B2307,"mm")</f>
        <v>06</v>
      </c>
      <c r="O2307">
        <f t="shared" ref="O2307:O2370" si="146">YEAR(B2307)</f>
        <v>2024</v>
      </c>
      <c r="P2307" s="8">
        <f t="shared" ref="P2307:P2370" si="147">G2307*H2307*I2307</f>
        <v>375.9</v>
      </c>
    </row>
    <row r="2308" spans="1:16" x14ac:dyDescent="0.3">
      <c r="A2308" s="2" t="s">
        <v>3845</v>
      </c>
      <c r="B2308" s="4">
        <v>45458</v>
      </c>
      <c r="C2308" s="2" t="s">
        <v>3846</v>
      </c>
      <c r="D2308" s="2" t="s">
        <v>14</v>
      </c>
      <c r="E2308" s="2" t="s">
        <v>15</v>
      </c>
      <c r="F2308" s="2" t="s">
        <v>25</v>
      </c>
      <c r="G2308" s="6">
        <v>3</v>
      </c>
      <c r="H2308" s="8">
        <v>864</v>
      </c>
      <c r="I2308" s="10">
        <v>0</v>
      </c>
      <c r="J2308" s="8">
        <v>2592</v>
      </c>
      <c r="K2308" s="8">
        <v>1443.71</v>
      </c>
      <c r="L2308" s="8">
        <v>1148.29</v>
      </c>
      <c r="M2308" s="10">
        <f t="shared" si="144"/>
        <v>0.4430131172839506</v>
      </c>
      <c r="N2308" t="str">
        <f t="shared" si="145"/>
        <v>06</v>
      </c>
      <c r="O2308">
        <f t="shared" si="146"/>
        <v>2024</v>
      </c>
      <c r="P2308" s="8">
        <f t="shared" si="147"/>
        <v>0</v>
      </c>
    </row>
    <row r="2309" spans="1:16" x14ac:dyDescent="0.3">
      <c r="A2309" s="2" t="s">
        <v>3847</v>
      </c>
      <c r="B2309" s="4">
        <v>45459</v>
      </c>
      <c r="C2309" s="2" t="s">
        <v>3848</v>
      </c>
      <c r="D2309" s="2" t="s">
        <v>57</v>
      </c>
      <c r="E2309" s="2" t="s">
        <v>20</v>
      </c>
      <c r="F2309" s="2" t="s">
        <v>32</v>
      </c>
      <c r="G2309" s="6">
        <v>1</v>
      </c>
      <c r="H2309" s="8">
        <v>26148</v>
      </c>
      <c r="I2309" s="10">
        <v>0</v>
      </c>
      <c r="J2309" s="8">
        <v>26148</v>
      </c>
      <c r="K2309" s="8">
        <v>21339.13</v>
      </c>
      <c r="L2309" s="8">
        <v>4808.87</v>
      </c>
      <c r="M2309" s="10">
        <f t="shared" si="144"/>
        <v>0.183909668043445</v>
      </c>
      <c r="N2309" t="str">
        <f t="shared" si="145"/>
        <v>06</v>
      </c>
      <c r="O2309">
        <f t="shared" si="146"/>
        <v>2024</v>
      </c>
      <c r="P2309" s="8">
        <f t="shared" si="147"/>
        <v>0</v>
      </c>
    </row>
    <row r="2310" spans="1:16" x14ac:dyDescent="0.3">
      <c r="A2310" s="2" t="s">
        <v>3849</v>
      </c>
      <c r="B2310" s="4">
        <v>45459</v>
      </c>
      <c r="C2310" s="2" t="s">
        <v>1061</v>
      </c>
      <c r="D2310" s="2" t="s">
        <v>57</v>
      </c>
      <c r="E2310" s="2" t="s">
        <v>20</v>
      </c>
      <c r="F2310" s="2" t="s">
        <v>43</v>
      </c>
      <c r="G2310" s="6">
        <v>1</v>
      </c>
      <c r="H2310" s="8">
        <v>34041</v>
      </c>
      <c r="I2310" s="10">
        <v>0.1</v>
      </c>
      <c r="J2310" s="8">
        <v>30636.9</v>
      </c>
      <c r="K2310" s="8">
        <v>25502.66</v>
      </c>
      <c r="L2310" s="8">
        <v>5134.24</v>
      </c>
      <c r="M2310" s="10">
        <f t="shared" si="144"/>
        <v>0.16758353488766811</v>
      </c>
      <c r="N2310" t="str">
        <f t="shared" si="145"/>
        <v>06</v>
      </c>
      <c r="O2310">
        <f t="shared" si="146"/>
        <v>2024</v>
      </c>
      <c r="P2310" s="8">
        <f t="shared" si="147"/>
        <v>3404.1000000000004</v>
      </c>
    </row>
    <row r="2311" spans="1:16" x14ac:dyDescent="0.3">
      <c r="A2311" s="2" t="s">
        <v>3850</v>
      </c>
      <c r="B2311" s="4">
        <v>45459</v>
      </c>
      <c r="C2311" s="2" t="s">
        <v>294</v>
      </c>
      <c r="D2311" s="2" t="s">
        <v>130</v>
      </c>
      <c r="E2311" s="2" t="s">
        <v>36</v>
      </c>
      <c r="F2311" s="2" t="s">
        <v>21</v>
      </c>
      <c r="G2311" s="6">
        <v>4</v>
      </c>
      <c r="H2311" s="8">
        <v>17274</v>
      </c>
      <c r="I2311" s="10">
        <v>0.2</v>
      </c>
      <c r="J2311" s="8">
        <v>55276.800000000003</v>
      </c>
      <c r="K2311" s="8">
        <v>46734.38</v>
      </c>
      <c r="L2311" s="8">
        <v>8542.42</v>
      </c>
      <c r="M2311" s="10">
        <f t="shared" si="144"/>
        <v>0.15453897475975453</v>
      </c>
      <c r="N2311" t="str">
        <f t="shared" si="145"/>
        <v>06</v>
      </c>
      <c r="O2311">
        <f t="shared" si="146"/>
        <v>2024</v>
      </c>
      <c r="P2311" s="8">
        <f t="shared" si="147"/>
        <v>13819.2</v>
      </c>
    </row>
    <row r="2312" spans="1:16" x14ac:dyDescent="0.3">
      <c r="A2312" s="2" t="s">
        <v>3851</v>
      </c>
      <c r="B2312" s="4">
        <v>45459</v>
      </c>
      <c r="C2312" s="2" t="s">
        <v>3852</v>
      </c>
      <c r="D2312" s="2" t="s">
        <v>64</v>
      </c>
      <c r="E2312" s="2" t="s">
        <v>36</v>
      </c>
      <c r="F2312" s="2" t="s">
        <v>16</v>
      </c>
      <c r="G2312" s="6">
        <v>2</v>
      </c>
      <c r="H2312" s="8">
        <v>14694</v>
      </c>
      <c r="I2312" s="10">
        <v>0.05</v>
      </c>
      <c r="J2312" s="8">
        <v>27918.6</v>
      </c>
      <c r="K2312" s="8">
        <v>19593.05</v>
      </c>
      <c r="L2312" s="8">
        <v>8325.5499999999993</v>
      </c>
      <c r="M2312" s="10">
        <f t="shared" si="144"/>
        <v>0.29820800469937603</v>
      </c>
      <c r="N2312" t="str">
        <f t="shared" si="145"/>
        <v>06</v>
      </c>
      <c r="O2312">
        <f t="shared" si="146"/>
        <v>2024</v>
      </c>
      <c r="P2312" s="8">
        <f t="shared" si="147"/>
        <v>1469.4</v>
      </c>
    </row>
    <row r="2313" spans="1:16" x14ac:dyDescent="0.3">
      <c r="A2313" s="2" t="s">
        <v>3853</v>
      </c>
      <c r="B2313" s="4">
        <v>45459</v>
      </c>
      <c r="C2313" s="2" t="s">
        <v>3570</v>
      </c>
      <c r="D2313" s="2" t="s">
        <v>48</v>
      </c>
      <c r="E2313" s="2" t="s">
        <v>49</v>
      </c>
      <c r="F2313" s="2" t="s">
        <v>43</v>
      </c>
      <c r="G2313" s="6">
        <v>2</v>
      </c>
      <c r="H2313" s="8">
        <v>156</v>
      </c>
      <c r="I2313" s="10">
        <v>0.1</v>
      </c>
      <c r="J2313" s="8">
        <v>280.8</v>
      </c>
      <c r="K2313" s="8">
        <v>219.49</v>
      </c>
      <c r="L2313" s="8">
        <v>61.31</v>
      </c>
      <c r="M2313" s="10">
        <f t="shared" si="144"/>
        <v>0.21834045584045583</v>
      </c>
      <c r="N2313" t="str">
        <f t="shared" si="145"/>
        <v>06</v>
      </c>
      <c r="O2313">
        <f t="shared" si="146"/>
        <v>2024</v>
      </c>
      <c r="P2313" s="8">
        <f t="shared" si="147"/>
        <v>31.200000000000003</v>
      </c>
    </row>
    <row r="2314" spans="1:16" x14ac:dyDescent="0.3">
      <c r="A2314" s="2" t="s">
        <v>3854</v>
      </c>
      <c r="B2314" s="4">
        <v>45459</v>
      </c>
      <c r="C2314" s="2" t="s">
        <v>3855</v>
      </c>
      <c r="D2314" s="2" t="s">
        <v>35</v>
      </c>
      <c r="E2314" s="2" t="s">
        <v>36</v>
      </c>
      <c r="F2314" s="2" t="s">
        <v>25</v>
      </c>
      <c r="G2314" s="6">
        <v>1</v>
      </c>
      <c r="H2314" s="8">
        <v>9967</v>
      </c>
      <c r="I2314" s="10">
        <v>0</v>
      </c>
      <c r="J2314" s="8">
        <v>9967</v>
      </c>
      <c r="K2314" s="8">
        <v>7641.91</v>
      </c>
      <c r="L2314" s="8">
        <v>2325.09</v>
      </c>
      <c r="M2314" s="10">
        <f t="shared" si="144"/>
        <v>0.23327882010635098</v>
      </c>
      <c r="N2314" t="str">
        <f t="shared" si="145"/>
        <v>06</v>
      </c>
      <c r="O2314">
        <f t="shared" si="146"/>
        <v>2024</v>
      </c>
      <c r="P2314" s="8">
        <f t="shared" si="147"/>
        <v>0</v>
      </c>
    </row>
    <row r="2315" spans="1:16" x14ac:dyDescent="0.3">
      <c r="A2315" s="2" t="s">
        <v>3856</v>
      </c>
      <c r="B2315" s="4">
        <v>45459</v>
      </c>
      <c r="C2315" s="2" t="s">
        <v>1558</v>
      </c>
      <c r="D2315" s="2" t="s">
        <v>24</v>
      </c>
      <c r="E2315" s="2" t="s">
        <v>20</v>
      </c>
      <c r="F2315" s="2" t="s">
        <v>25</v>
      </c>
      <c r="G2315" s="6">
        <v>3</v>
      </c>
      <c r="H2315" s="8">
        <v>1520</v>
      </c>
      <c r="I2315" s="10">
        <v>0</v>
      </c>
      <c r="J2315" s="8">
        <v>4560</v>
      </c>
      <c r="K2315" s="8">
        <v>2511.34</v>
      </c>
      <c r="L2315" s="8">
        <v>2048.66</v>
      </c>
      <c r="M2315" s="10">
        <f t="shared" si="144"/>
        <v>0.44926754385964907</v>
      </c>
      <c r="N2315" t="str">
        <f t="shared" si="145"/>
        <v>06</v>
      </c>
      <c r="O2315">
        <f t="shared" si="146"/>
        <v>2024</v>
      </c>
      <c r="P2315" s="8">
        <f t="shared" si="147"/>
        <v>0</v>
      </c>
    </row>
    <row r="2316" spans="1:16" x14ac:dyDescent="0.3">
      <c r="A2316" s="2" t="s">
        <v>3857</v>
      </c>
      <c r="B2316" s="4">
        <v>45459</v>
      </c>
      <c r="C2316" s="2" t="s">
        <v>3662</v>
      </c>
      <c r="D2316" s="2" t="s">
        <v>31</v>
      </c>
      <c r="E2316" s="2" t="s">
        <v>20</v>
      </c>
      <c r="F2316" s="2" t="s">
        <v>21</v>
      </c>
      <c r="G2316" s="6">
        <v>1</v>
      </c>
      <c r="H2316" s="8">
        <v>17052</v>
      </c>
      <c r="I2316" s="10">
        <v>0.05</v>
      </c>
      <c r="J2316" s="8">
        <v>16199.4</v>
      </c>
      <c r="K2316" s="8">
        <v>9799.51</v>
      </c>
      <c r="L2316" s="8">
        <v>6399.89</v>
      </c>
      <c r="M2316" s="10">
        <f t="shared" si="144"/>
        <v>0.39506957047791896</v>
      </c>
      <c r="N2316" t="str">
        <f t="shared" si="145"/>
        <v>06</v>
      </c>
      <c r="O2316">
        <f t="shared" si="146"/>
        <v>2024</v>
      </c>
      <c r="P2316" s="8">
        <f t="shared" si="147"/>
        <v>852.6</v>
      </c>
    </row>
    <row r="2317" spans="1:16" x14ac:dyDescent="0.3">
      <c r="A2317" s="2" t="s">
        <v>3858</v>
      </c>
      <c r="B2317" s="4">
        <v>45459</v>
      </c>
      <c r="C2317" s="2" t="s">
        <v>2333</v>
      </c>
      <c r="D2317" s="2" t="s">
        <v>52</v>
      </c>
      <c r="E2317" s="2" t="s">
        <v>42</v>
      </c>
      <c r="F2317" s="2" t="s">
        <v>25</v>
      </c>
      <c r="G2317" s="6">
        <v>3</v>
      </c>
      <c r="H2317" s="8">
        <v>2135</v>
      </c>
      <c r="I2317" s="10">
        <v>0.15</v>
      </c>
      <c r="J2317" s="8">
        <v>5444.25</v>
      </c>
      <c r="K2317" s="8">
        <v>5155.96</v>
      </c>
      <c r="L2317" s="8">
        <v>288.29000000000002</v>
      </c>
      <c r="M2317" s="10">
        <f t="shared" si="144"/>
        <v>5.295311567249851E-2</v>
      </c>
      <c r="N2317" t="str">
        <f t="shared" si="145"/>
        <v>06</v>
      </c>
      <c r="O2317">
        <f t="shared" si="146"/>
        <v>2024</v>
      </c>
      <c r="P2317" s="8">
        <f t="shared" si="147"/>
        <v>960.75</v>
      </c>
    </row>
    <row r="2318" spans="1:16" x14ac:dyDescent="0.3">
      <c r="A2318" s="2" t="s">
        <v>3859</v>
      </c>
      <c r="B2318" s="4">
        <v>45459</v>
      </c>
      <c r="C2318" s="2" t="s">
        <v>1283</v>
      </c>
      <c r="D2318" s="2" t="s">
        <v>52</v>
      </c>
      <c r="E2318" s="2" t="s">
        <v>42</v>
      </c>
      <c r="F2318" s="2" t="s">
        <v>16</v>
      </c>
      <c r="G2318" s="6">
        <v>1</v>
      </c>
      <c r="H2318" s="8">
        <v>1881</v>
      </c>
      <c r="I2318" s="10">
        <v>0</v>
      </c>
      <c r="J2318" s="8">
        <v>1881</v>
      </c>
      <c r="K2318" s="8">
        <v>1055.49</v>
      </c>
      <c r="L2318" s="8">
        <v>825.51</v>
      </c>
      <c r="M2318" s="10">
        <f t="shared" si="144"/>
        <v>0.43886762360446568</v>
      </c>
      <c r="N2318" t="str">
        <f t="shared" si="145"/>
        <v>06</v>
      </c>
      <c r="O2318">
        <f t="shared" si="146"/>
        <v>2024</v>
      </c>
      <c r="P2318" s="8">
        <f t="shared" si="147"/>
        <v>0</v>
      </c>
    </row>
    <row r="2319" spans="1:16" x14ac:dyDescent="0.3">
      <c r="A2319" s="2" t="s">
        <v>3860</v>
      </c>
      <c r="B2319" s="4">
        <v>45459</v>
      </c>
      <c r="C2319" s="2" t="s">
        <v>3861</v>
      </c>
      <c r="D2319" s="2" t="s">
        <v>99</v>
      </c>
      <c r="E2319" s="2" t="s">
        <v>15</v>
      </c>
      <c r="F2319" s="2" t="s">
        <v>16</v>
      </c>
      <c r="G2319" s="6">
        <v>3</v>
      </c>
      <c r="H2319" s="8">
        <v>927</v>
      </c>
      <c r="I2319" s="10">
        <v>0</v>
      </c>
      <c r="J2319" s="8">
        <v>2781</v>
      </c>
      <c r="K2319" s="8">
        <v>1972.01</v>
      </c>
      <c r="L2319" s="8">
        <v>808.99</v>
      </c>
      <c r="M2319" s="10">
        <f t="shared" si="144"/>
        <v>0.29089895720963682</v>
      </c>
      <c r="N2319" t="str">
        <f t="shared" si="145"/>
        <v>06</v>
      </c>
      <c r="O2319">
        <f t="shared" si="146"/>
        <v>2024</v>
      </c>
      <c r="P2319" s="8">
        <f t="shared" si="147"/>
        <v>0</v>
      </c>
    </row>
    <row r="2320" spans="1:16" x14ac:dyDescent="0.3">
      <c r="A2320" s="2" t="s">
        <v>3862</v>
      </c>
      <c r="B2320" s="4">
        <v>45459</v>
      </c>
      <c r="C2320" s="2" t="s">
        <v>3863</v>
      </c>
      <c r="D2320" s="2" t="s">
        <v>24</v>
      </c>
      <c r="E2320" s="2" t="s">
        <v>20</v>
      </c>
      <c r="F2320" s="2" t="s">
        <v>32</v>
      </c>
      <c r="G2320" s="6">
        <v>1</v>
      </c>
      <c r="H2320" s="8">
        <v>3489</v>
      </c>
      <c r="I2320" s="10">
        <v>0</v>
      </c>
      <c r="J2320" s="8">
        <v>3489</v>
      </c>
      <c r="K2320" s="8">
        <v>2595.61</v>
      </c>
      <c r="L2320" s="8">
        <v>893.39</v>
      </c>
      <c r="M2320" s="10">
        <f t="shared" si="144"/>
        <v>0.25605904270564633</v>
      </c>
      <c r="N2320" t="str">
        <f t="shared" si="145"/>
        <v>06</v>
      </c>
      <c r="O2320">
        <f t="shared" si="146"/>
        <v>2024</v>
      </c>
      <c r="P2320" s="8">
        <f t="shared" si="147"/>
        <v>0</v>
      </c>
    </row>
    <row r="2321" spans="1:16" x14ac:dyDescent="0.3">
      <c r="A2321" s="2" t="s">
        <v>3864</v>
      </c>
      <c r="B2321" s="4">
        <v>45459</v>
      </c>
      <c r="C2321" s="2" t="s">
        <v>3289</v>
      </c>
      <c r="D2321" s="2" t="s">
        <v>130</v>
      </c>
      <c r="E2321" s="2" t="s">
        <v>36</v>
      </c>
      <c r="F2321" s="2" t="s">
        <v>16</v>
      </c>
      <c r="G2321" s="6">
        <v>1</v>
      </c>
      <c r="H2321" s="8">
        <v>9240</v>
      </c>
      <c r="I2321" s="10">
        <v>0.05</v>
      </c>
      <c r="J2321" s="8">
        <v>8778</v>
      </c>
      <c r="K2321" s="8">
        <v>6285.15</v>
      </c>
      <c r="L2321" s="8">
        <v>2492.85</v>
      </c>
      <c r="M2321" s="10">
        <f t="shared" si="144"/>
        <v>0.28398838004101162</v>
      </c>
      <c r="N2321" t="str">
        <f t="shared" si="145"/>
        <v>06</v>
      </c>
      <c r="O2321">
        <f t="shared" si="146"/>
        <v>2024</v>
      </c>
      <c r="P2321" s="8">
        <f t="shared" si="147"/>
        <v>462</v>
      </c>
    </row>
    <row r="2322" spans="1:16" x14ac:dyDescent="0.3">
      <c r="A2322" s="2" t="s">
        <v>3865</v>
      </c>
      <c r="B2322" s="4">
        <v>45459</v>
      </c>
      <c r="C2322" s="2" t="s">
        <v>3866</v>
      </c>
      <c r="D2322" s="2" t="s">
        <v>24</v>
      </c>
      <c r="E2322" s="2" t="s">
        <v>20</v>
      </c>
      <c r="F2322" s="2" t="s">
        <v>25</v>
      </c>
      <c r="G2322" s="6">
        <v>3</v>
      </c>
      <c r="H2322" s="8">
        <v>3911</v>
      </c>
      <c r="I2322" s="10">
        <v>0.05</v>
      </c>
      <c r="J2322" s="8">
        <v>11146.35</v>
      </c>
      <c r="K2322" s="8">
        <v>8242.2900000000009</v>
      </c>
      <c r="L2322" s="8">
        <v>2904.06</v>
      </c>
      <c r="M2322" s="10">
        <f t="shared" si="144"/>
        <v>0.26053910024357746</v>
      </c>
      <c r="N2322" t="str">
        <f t="shared" si="145"/>
        <v>06</v>
      </c>
      <c r="O2322">
        <f t="shared" si="146"/>
        <v>2024</v>
      </c>
      <c r="P2322" s="8">
        <f t="shared" si="147"/>
        <v>586.65</v>
      </c>
    </row>
    <row r="2323" spans="1:16" x14ac:dyDescent="0.3">
      <c r="A2323" s="2" t="s">
        <v>3867</v>
      </c>
      <c r="B2323" s="4">
        <v>45459</v>
      </c>
      <c r="C2323" s="2" t="s">
        <v>3256</v>
      </c>
      <c r="D2323" s="2" t="s">
        <v>76</v>
      </c>
      <c r="E2323" s="2" t="s">
        <v>15</v>
      </c>
      <c r="F2323" s="2" t="s">
        <v>32</v>
      </c>
      <c r="G2323" s="6">
        <v>1</v>
      </c>
      <c r="H2323" s="8">
        <v>3692</v>
      </c>
      <c r="I2323" s="10">
        <v>0.15</v>
      </c>
      <c r="J2323" s="8">
        <v>3138.2</v>
      </c>
      <c r="K2323" s="8">
        <v>2406.83</v>
      </c>
      <c r="L2323" s="8">
        <v>731.37</v>
      </c>
      <c r="M2323" s="10">
        <f t="shared" si="144"/>
        <v>0.23305397998852848</v>
      </c>
      <c r="N2323" t="str">
        <f t="shared" si="145"/>
        <v>06</v>
      </c>
      <c r="O2323">
        <f t="shared" si="146"/>
        <v>2024</v>
      </c>
      <c r="P2323" s="8">
        <f t="shared" si="147"/>
        <v>553.79999999999995</v>
      </c>
    </row>
    <row r="2324" spans="1:16" x14ac:dyDescent="0.3">
      <c r="A2324" s="2" t="s">
        <v>3868</v>
      </c>
      <c r="B2324" s="4">
        <v>45459</v>
      </c>
      <c r="C2324" s="2" t="s">
        <v>1524</v>
      </c>
      <c r="D2324" s="2" t="s">
        <v>76</v>
      </c>
      <c r="E2324" s="2" t="s">
        <v>15</v>
      </c>
      <c r="F2324" s="2" t="s">
        <v>32</v>
      </c>
      <c r="G2324" s="6">
        <v>5</v>
      </c>
      <c r="H2324" s="8">
        <v>3636</v>
      </c>
      <c r="I2324" s="10">
        <v>0.05</v>
      </c>
      <c r="J2324" s="8">
        <v>17271</v>
      </c>
      <c r="K2324" s="8">
        <v>12660.11</v>
      </c>
      <c r="L2324" s="8">
        <v>4610.8900000000003</v>
      </c>
      <c r="M2324" s="10">
        <f t="shared" si="144"/>
        <v>0.26697296045394014</v>
      </c>
      <c r="N2324" t="str">
        <f t="shared" si="145"/>
        <v>06</v>
      </c>
      <c r="O2324">
        <f t="shared" si="146"/>
        <v>2024</v>
      </c>
      <c r="P2324" s="8">
        <f t="shared" si="147"/>
        <v>909</v>
      </c>
    </row>
    <row r="2325" spans="1:16" x14ac:dyDescent="0.3">
      <c r="A2325" s="2" t="s">
        <v>3869</v>
      </c>
      <c r="B2325" s="4">
        <v>45460</v>
      </c>
      <c r="C2325" s="2" t="s">
        <v>2758</v>
      </c>
      <c r="D2325" s="2" t="s">
        <v>14</v>
      </c>
      <c r="E2325" s="2" t="s">
        <v>15</v>
      </c>
      <c r="F2325" s="2" t="s">
        <v>25</v>
      </c>
      <c r="G2325" s="6">
        <v>3</v>
      </c>
      <c r="H2325" s="8">
        <v>1384</v>
      </c>
      <c r="I2325" s="10">
        <v>0.1</v>
      </c>
      <c r="J2325" s="8">
        <v>3736.8</v>
      </c>
      <c r="K2325" s="8">
        <v>3129.95</v>
      </c>
      <c r="L2325" s="8">
        <v>606.85</v>
      </c>
      <c r="M2325" s="10">
        <f t="shared" si="144"/>
        <v>0.1623983087133376</v>
      </c>
      <c r="N2325" t="str">
        <f t="shared" si="145"/>
        <v>06</v>
      </c>
      <c r="O2325">
        <f t="shared" si="146"/>
        <v>2024</v>
      </c>
      <c r="P2325" s="8">
        <f t="shared" si="147"/>
        <v>415.20000000000005</v>
      </c>
    </row>
    <row r="2326" spans="1:16" x14ac:dyDescent="0.3">
      <c r="A2326" s="2" t="s">
        <v>3870</v>
      </c>
      <c r="B2326" s="4">
        <v>45460</v>
      </c>
      <c r="C2326" s="2" t="s">
        <v>927</v>
      </c>
      <c r="D2326" s="2" t="s">
        <v>57</v>
      </c>
      <c r="E2326" s="2" t="s">
        <v>20</v>
      </c>
      <c r="F2326" s="2" t="s">
        <v>21</v>
      </c>
      <c r="G2326" s="6">
        <v>2</v>
      </c>
      <c r="H2326" s="8">
        <v>28754</v>
      </c>
      <c r="I2326" s="10">
        <v>0.1</v>
      </c>
      <c r="J2326" s="8">
        <v>51757.2</v>
      </c>
      <c r="K2326" s="8">
        <v>42445.02</v>
      </c>
      <c r="L2326" s="8">
        <v>9312.18</v>
      </c>
      <c r="M2326" s="10">
        <f t="shared" si="144"/>
        <v>0.17992047483248708</v>
      </c>
      <c r="N2326" t="str">
        <f t="shared" si="145"/>
        <v>06</v>
      </c>
      <c r="O2326">
        <f t="shared" si="146"/>
        <v>2024</v>
      </c>
      <c r="P2326" s="8">
        <f t="shared" si="147"/>
        <v>5750.8</v>
      </c>
    </row>
    <row r="2327" spans="1:16" x14ac:dyDescent="0.3">
      <c r="A2327" s="2" t="s">
        <v>3871</v>
      </c>
      <c r="B2327" s="4">
        <v>45460</v>
      </c>
      <c r="C2327" s="2" t="s">
        <v>2104</v>
      </c>
      <c r="D2327" s="2" t="s">
        <v>19</v>
      </c>
      <c r="E2327" s="2" t="s">
        <v>20</v>
      </c>
      <c r="F2327" s="2" t="s">
        <v>32</v>
      </c>
      <c r="G2327" s="6">
        <v>1</v>
      </c>
      <c r="H2327" s="8">
        <v>1033</v>
      </c>
      <c r="I2327" s="10">
        <v>0.1</v>
      </c>
      <c r="J2327" s="8">
        <v>929.7</v>
      </c>
      <c r="K2327" s="8">
        <v>738.09</v>
      </c>
      <c r="L2327" s="8">
        <v>191.61</v>
      </c>
      <c r="M2327" s="10">
        <f t="shared" si="144"/>
        <v>0.20609874152952565</v>
      </c>
      <c r="N2327" t="str">
        <f t="shared" si="145"/>
        <v>06</v>
      </c>
      <c r="O2327">
        <f t="shared" si="146"/>
        <v>2024</v>
      </c>
      <c r="P2327" s="8">
        <f t="shared" si="147"/>
        <v>103.30000000000001</v>
      </c>
    </row>
    <row r="2328" spans="1:16" x14ac:dyDescent="0.3">
      <c r="A2328" s="2" t="s">
        <v>3872</v>
      </c>
      <c r="B2328" s="4">
        <v>45460</v>
      </c>
      <c r="C2328" s="2" t="s">
        <v>1920</v>
      </c>
      <c r="D2328" s="2" t="s">
        <v>57</v>
      </c>
      <c r="E2328" s="2" t="s">
        <v>20</v>
      </c>
      <c r="F2328" s="2" t="s">
        <v>43</v>
      </c>
      <c r="G2328" s="6">
        <v>1</v>
      </c>
      <c r="H2328" s="8">
        <v>21788</v>
      </c>
      <c r="I2328" s="10">
        <v>0</v>
      </c>
      <c r="J2328" s="8">
        <v>21788</v>
      </c>
      <c r="K2328" s="8">
        <v>14378.52</v>
      </c>
      <c r="L2328" s="8">
        <v>7409.48</v>
      </c>
      <c r="M2328" s="10">
        <f t="shared" si="144"/>
        <v>0.34007159904534606</v>
      </c>
      <c r="N2328" t="str">
        <f t="shared" si="145"/>
        <v>06</v>
      </c>
      <c r="O2328">
        <f t="shared" si="146"/>
        <v>2024</v>
      </c>
      <c r="P2328" s="8">
        <f t="shared" si="147"/>
        <v>0</v>
      </c>
    </row>
    <row r="2329" spans="1:16" x14ac:dyDescent="0.3">
      <c r="A2329" s="2" t="s">
        <v>3873</v>
      </c>
      <c r="B2329" s="4">
        <v>45460</v>
      </c>
      <c r="C2329" s="2" t="s">
        <v>3874</v>
      </c>
      <c r="D2329" s="2" t="s">
        <v>57</v>
      </c>
      <c r="E2329" s="2" t="s">
        <v>20</v>
      </c>
      <c r="F2329" s="2" t="s">
        <v>43</v>
      </c>
      <c r="G2329" s="6">
        <v>1</v>
      </c>
      <c r="H2329" s="8">
        <v>18654</v>
      </c>
      <c r="I2329" s="10">
        <v>0</v>
      </c>
      <c r="J2329" s="8">
        <v>18654</v>
      </c>
      <c r="K2329" s="8">
        <v>14837.08</v>
      </c>
      <c r="L2329" s="8">
        <v>3816.92</v>
      </c>
      <c r="M2329" s="10">
        <f t="shared" si="144"/>
        <v>0.20461670419213038</v>
      </c>
      <c r="N2329" t="str">
        <f t="shared" si="145"/>
        <v>06</v>
      </c>
      <c r="O2329">
        <f t="shared" si="146"/>
        <v>2024</v>
      </c>
      <c r="P2329" s="8">
        <f t="shared" si="147"/>
        <v>0</v>
      </c>
    </row>
    <row r="2330" spans="1:16" x14ac:dyDescent="0.3">
      <c r="A2330" s="2" t="s">
        <v>3875</v>
      </c>
      <c r="B2330" s="4">
        <v>45460</v>
      </c>
      <c r="C2330" s="2" t="s">
        <v>2206</v>
      </c>
      <c r="D2330" s="2" t="s">
        <v>76</v>
      </c>
      <c r="E2330" s="2" t="s">
        <v>15</v>
      </c>
      <c r="F2330" s="2" t="s">
        <v>21</v>
      </c>
      <c r="G2330" s="6">
        <v>2</v>
      </c>
      <c r="H2330" s="8">
        <v>4829</v>
      </c>
      <c r="I2330" s="10">
        <v>0.1</v>
      </c>
      <c r="J2330" s="8">
        <v>8692.2000000000007</v>
      </c>
      <c r="K2330" s="8">
        <v>6149.87</v>
      </c>
      <c r="L2330" s="8">
        <v>2542.33</v>
      </c>
      <c r="M2330" s="10">
        <f t="shared" si="144"/>
        <v>0.29248406617427114</v>
      </c>
      <c r="N2330" t="str">
        <f t="shared" si="145"/>
        <v>06</v>
      </c>
      <c r="O2330">
        <f t="shared" si="146"/>
        <v>2024</v>
      </c>
      <c r="P2330" s="8">
        <f t="shared" si="147"/>
        <v>965.80000000000007</v>
      </c>
    </row>
    <row r="2331" spans="1:16" x14ac:dyDescent="0.3">
      <c r="A2331" s="2" t="s">
        <v>3876</v>
      </c>
      <c r="B2331" s="4">
        <v>45460</v>
      </c>
      <c r="C2331" s="2" t="s">
        <v>3877</v>
      </c>
      <c r="D2331" s="2" t="s">
        <v>57</v>
      </c>
      <c r="E2331" s="2" t="s">
        <v>20</v>
      </c>
      <c r="F2331" s="2" t="s">
        <v>25</v>
      </c>
      <c r="G2331" s="6">
        <v>1</v>
      </c>
      <c r="H2331" s="8">
        <v>34142</v>
      </c>
      <c r="I2331" s="10">
        <v>0</v>
      </c>
      <c r="J2331" s="8">
        <v>34142</v>
      </c>
      <c r="K2331" s="8">
        <v>22276.39</v>
      </c>
      <c r="L2331" s="8">
        <v>11865.61</v>
      </c>
      <c r="M2331" s="10">
        <f t="shared" si="144"/>
        <v>0.34753705113935918</v>
      </c>
      <c r="N2331" t="str">
        <f t="shared" si="145"/>
        <v>06</v>
      </c>
      <c r="O2331">
        <f t="shared" si="146"/>
        <v>2024</v>
      </c>
      <c r="P2331" s="8">
        <f t="shared" si="147"/>
        <v>0</v>
      </c>
    </row>
    <row r="2332" spans="1:16" x14ac:dyDescent="0.3">
      <c r="A2332" s="2" t="s">
        <v>3878</v>
      </c>
      <c r="B2332" s="4">
        <v>45460</v>
      </c>
      <c r="C2332" s="2" t="s">
        <v>3879</v>
      </c>
      <c r="D2332" s="2" t="s">
        <v>31</v>
      </c>
      <c r="E2332" s="2" t="s">
        <v>20</v>
      </c>
      <c r="F2332" s="2" t="s">
        <v>25</v>
      </c>
      <c r="G2332" s="6">
        <v>4</v>
      </c>
      <c r="H2332" s="8">
        <v>23326</v>
      </c>
      <c r="I2332" s="10">
        <v>0.15</v>
      </c>
      <c r="J2332" s="8">
        <v>79308.399999999994</v>
      </c>
      <c r="K2332" s="8">
        <v>62225.81</v>
      </c>
      <c r="L2332" s="8">
        <v>17082.59</v>
      </c>
      <c r="M2332" s="10">
        <f t="shared" si="144"/>
        <v>0.21539446010763047</v>
      </c>
      <c r="N2332" t="str">
        <f t="shared" si="145"/>
        <v>06</v>
      </c>
      <c r="O2332">
        <f t="shared" si="146"/>
        <v>2024</v>
      </c>
      <c r="P2332" s="8">
        <f t="shared" si="147"/>
        <v>13995.6</v>
      </c>
    </row>
    <row r="2333" spans="1:16" x14ac:dyDescent="0.3">
      <c r="A2333" s="2" t="s">
        <v>3880</v>
      </c>
      <c r="B2333" s="4">
        <v>45460</v>
      </c>
      <c r="C2333" s="2" t="s">
        <v>3018</v>
      </c>
      <c r="D2333" s="2" t="s">
        <v>57</v>
      </c>
      <c r="E2333" s="2" t="s">
        <v>20</v>
      </c>
      <c r="F2333" s="2" t="s">
        <v>43</v>
      </c>
      <c r="G2333" s="6">
        <v>1</v>
      </c>
      <c r="H2333" s="8">
        <v>18440</v>
      </c>
      <c r="I2333" s="10">
        <v>0</v>
      </c>
      <c r="J2333" s="8">
        <v>18440</v>
      </c>
      <c r="K2333" s="8">
        <v>14099.64</v>
      </c>
      <c r="L2333" s="8">
        <v>4340.3599999999997</v>
      </c>
      <c r="M2333" s="10">
        <f t="shared" si="144"/>
        <v>0.23537744034707156</v>
      </c>
      <c r="N2333" t="str">
        <f t="shared" si="145"/>
        <v>06</v>
      </c>
      <c r="O2333">
        <f t="shared" si="146"/>
        <v>2024</v>
      </c>
      <c r="P2333" s="8">
        <f t="shared" si="147"/>
        <v>0</v>
      </c>
    </row>
    <row r="2334" spans="1:16" x14ac:dyDescent="0.3">
      <c r="A2334" s="2" t="s">
        <v>3881</v>
      </c>
      <c r="B2334" s="4">
        <v>45460</v>
      </c>
      <c r="C2334" s="2" t="s">
        <v>3882</v>
      </c>
      <c r="D2334" s="2" t="s">
        <v>14</v>
      </c>
      <c r="E2334" s="2" t="s">
        <v>15</v>
      </c>
      <c r="F2334" s="2" t="s">
        <v>16</v>
      </c>
      <c r="G2334" s="6">
        <v>1</v>
      </c>
      <c r="H2334" s="8">
        <v>809</v>
      </c>
      <c r="I2334" s="10">
        <v>0.05</v>
      </c>
      <c r="J2334" s="8">
        <v>768.55</v>
      </c>
      <c r="K2334" s="8">
        <v>571.49</v>
      </c>
      <c r="L2334" s="8">
        <v>197.06</v>
      </c>
      <c r="M2334" s="10">
        <f t="shared" si="144"/>
        <v>0.25640491835274221</v>
      </c>
      <c r="N2334" t="str">
        <f t="shared" si="145"/>
        <v>06</v>
      </c>
      <c r="O2334">
        <f t="shared" si="146"/>
        <v>2024</v>
      </c>
      <c r="P2334" s="8">
        <f t="shared" si="147"/>
        <v>40.450000000000003</v>
      </c>
    </row>
    <row r="2335" spans="1:16" x14ac:dyDescent="0.3">
      <c r="A2335" s="2" t="s">
        <v>3883</v>
      </c>
      <c r="B2335" s="4">
        <v>45460</v>
      </c>
      <c r="C2335" s="2" t="s">
        <v>3884</v>
      </c>
      <c r="D2335" s="2" t="s">
        <v>64</v>
      </c>
      <c r="E2335" s="2" t="s">
        <v>36</v>
      </c>
      <c r="F2335" s="2" t="s">
        <v>25</v>
      </c>
      <c r="G2335" s="6">
        <v>2</v>
      </c>
      <c r="H2335" s="8">
        <v>13582</v>
      </c>
      <c r="I2335" s="10">
        <v>0.15</v>
      </c>
      <c r="J2335" s="8">
        <v>23089.4</v>
      </c>
      <c r="K2335" s="8">
        <v>20716</v>
      </c>
      <c r="L2335" s="8">
        <v>2373.4</v>
      </c>
      <c r="M2335" s="10">
        <f t="shared" si="144"/>
        <v>0.1027917572565766</v>
      </c>
      <c r="N2335" t="str">
        <f t="shared" si="145"/>
        <v>06</v>
      </c>
      <c r="O2335">
        <f t="shared" si="146"/>
        <v>2024</v>
      </c>
      <c r="P2335" s="8">
        <f t="shared" si="147"/>
        <v>4074.6</v>
      </c>
    </row>
    <row r="2336" spans="1:16" x14ac:dyDescent="0.3">
      <c r="A2336" s="2" t="s">
        <v>3885</v>
      </c>
      <c r="B2336" s="4">
        <v>45460</v>
      </c>
      <c r="C2336" s="2" t="s">
        <v>222</v>
      </c>
      <c r="D2336" s="2" t="s">
        <v>64</v>
      </c>
      <c r="E2336" s="2" t="s">
        <v>36</v>
      </c>
      <c r="F2336" s="2" t="s">
        <v>43</v>
      </c>
      <c r="G2336" s="6">
        <v>1</v>
      </c>
      <c r="H2336" s="8">
        <v>8663</v>
      </c>
      <c r="I2336" s="10">
        <v>0.05</v>
      </c>
      <c r="J2336" s="8">
        <v>8229.85</v>
      </c>
      <c r="K2336" s="8">
        <v>5426.22</v>
      </c>
      <c r="L2336" s="8">
        <v>2803.63</v>
      </c>
      <c r="M2336" s="10">
        <f t="shared" si="144"/>
        <v>0.34066599026713729</v>
      </c>
      <c r="N2336" t="str">
        <f t="shared" si="145"/>
        <v>06</v>
      </c>
      <c r="O2336">
        <f t="shared" si="146"/>
        <v>2024</v>
      </c>
      <c r="P2336" s="8">
        <f t="shared" si="147"/>
        <v>433.15000000000003</v>
      </c>
    </row>
    <row r="2337" spans="1:16" x14ac:dyDescent="0.3">
      <c r="A2337" s="2" t="s">
        <v>3886</v>
      </c>
      <c r="B2337" s="4">
        <v>45460</v>
      </c>
      <c r="C2337" s="2" t="s">
        <v>142</v>
      </c>
      <c r="D2337" s="2" t="s">
        <v>14</v>
      </c>
      <c r="E2337" s="2" t="s">
        <v>15</v>
      </c>
      <c r="F2337" s="2" t="s">
        <v>21</v>
      </c>
      <c r="G2337" s="6">
        <v>2</v>
      </c>
      <c r="H2337" s="8">
        <v>494</v>
      </c>
      <c r="I2337" s="10">
        <v>0.05</v>
      </c>
      <c r="J2337" s="8">
        <v>938.6</v>
      </c>
      <c r="K2337" s="8">
        <v>779.52</v>
      </c>
      <c r="L2337" s="8">
        <v>159.08000000000001</v>
      </c>
      <c r="M2337" s="10">
        <f t="shared" si="144"/>
        <v>0.16948646920946092</v>
      </c>
      <c r="N2337" t="str">
        <f t="shared" si="145"/>
        <v>06</v>
      </c>
      <c r="O2337">
        <f t="shared" si="146"/>
        <v>2024</v>
      </c>
      <c r="P2337" s="8">
        <f t="shared" si="147"/>
        <v>49.400000000000006</v>
      </c>
    </row>
    <row r="2338" spans="1:16" x14ac:dyDescent="0.3">
      <c r="A2338" s="2" t="s">
        <v>3887</v>
      </c>
      <c r="B2338" s="4">
        <v>45460</v>
      </c>
      <c r="C2338" s="2" t="s">
        <v>3888</v>
      </c>
      <c r="D2338" s="2" t="s">
        <v>73</v>
      </c>
      <c r="E2338" s="2" t="s">
        <v>49</v>
      </c>
      <c r="F2338" s="2" t="s">
        <v>25</v>
      </c>
      <c r="G2338" s="6">
        <v>2</v>
      </c>
      <c r="H2338" s="8">
        <v>105</v>
      </c>
      <c r="I2338" s="10">
        <v>0</v>
      </c>
      <c r="J2338" s="8">
        <v>210</v>
      </c>
      <c r="K2338" s="8">
        <v>151.07</v>
      </c>
      <c r="L2338" s="8">
        <v>58.93</v>
      </c>
      <c r="M2338" s="10">
        <f t="shared" si="144"/>
        <v>0.2806190476190476</v>
      </c>
      <c r="N2338" t="str">
        <f t="shared" si="145"/>
        <v>06</v>
      </c>
      <c r="O2338">
        <f t="shared" si="146"/>
        <v>2024</v>
      </c>
      <c r="P2338" s="8">
        <f t="shared" si="147"/>
        <v>0</v>
      </c>
    </row>
    <row r="2339" spans="1:16" x14ac:dyDescent="0.3">
      <c r="A2339" s="2" t="s">
        <v>3889</v>
      </c>
      <c r="B2339" s="4">
        <v>45460</v>
      </c>
      <c r="C2339" s="2" t="s">
        <v>2551</v>
      </c>
      <c r="D2339" s="2" t="s">
        <v>24</v>
      </c>
      <c r="E2339" s="2" t="s">
        <v>20</v>
      </c>
      <c r="F2339" s="2" t="s">
        <v>32</v>
      </c>
      <c r="G2339" s="6">
        <v>5</v>
      </c>
      <c r="H2339" s="8">
        <v>3808</v>
      </c>
      <c r="I2339" s="10">
        <v>0.05</v>
      </c>
      <c r="J2339" s="8">
        <v>18088</v>
      </c>
      <c r="K2339" s="8">
        <v>12812.01</v>
      </c>
      <c r="L2339" s="8">
        <v>5275.99</v>
      </c>
      <c r="M2339" s="10">
        <f t="shared" si="144"/>
        <v>0.29168454223794782</v>
      </c>
      <c r="N2339" t="str">
        <f t="shared" si="145"/>
        <v>06</v>
      </c>
      <c r="O2339">
        <f t="shared" si="146"/>
        <v>2024</v>
      </c>
      <c r="P2339" s="8">
        <f t="shared" si="147"/>
        <v>952</v>
      </c>
    </row>
    <row r="2340" spans="1:16" x14ac:dyDescent="0.3">
      <c r="A2340" s="2" t="s">
        <v>3890</v>
      </c>
      <c r="B2340" s="4">
        <v>45460</v>
      </c>
      <c r="C2340" s="2" t="s">
        <v>80</v>
      </c>
      <c r="D2340" s="2" t="s">
        <v>57</v>
      </c>
      <c r="E2340" s="2" t="s">
        <v>20</v>
      </c>
      <c r="F2340" s="2" t="s">
        <v>21</v>
      </c>
      <c r="G2340" s="6">
        <v>2</v>
      </c>
      <c r="H2340" s="8">
        <v>24070</v>
      </c>
      <c r="I2340" s="10">
        <v>0.05</v>
      </c>
      <c r="J2340" s="8">
        <v>45733</v>
      </c>
      <c r="K2340" s="8">
        <v>32967.33</v>
      </c>
      <c r="L2340" s="8">
        <v>12765.67</v>
      </c>
      <c r="M2340" s="10">
        <f t="shared" si="144"/>
        <v>0.27913476045743774</v>
      </c>
      <c r="N2340" t="str">
        <f t="shared" si="145"/>
        <v>06</v>
      </c>
      <c r="O2340">
        <f t="shared" si="146"/>
        <v>2024</v>
      </c>
      <c r="P2340" s="8">
        <f t="shared" si="147"/>
        <v>2407</v>
      </c>
    </row>
    <row r="2341" spans="1:16" x14ac:dyDescent="0.3">
      <c r="A2341" s="2" t="s">
        <v>3891</v>
      </c>
      <c r="B2341" s="4">
        <v>45461</v>
      </c>
      <c r="C2341" s="2" t="s">
        <v>526</v>
      </c>
      <c r="D2341" s="2" t="s">
        <v>73</v>
      </c>
      <c r="E2341" s="2" t="s">
        <v>49</v>
      </c>
      <c r="F2341" s="2" t="s">
        <v>25</v>
      </c>
      <c r="G2341" s="6">
        <v>1</v>
      </c>
      <c r="H2341" s="8">
        <v>100</v>
      </c>
      <c r="I2341" s="10">
        <v>0.05</v>
      </c>
      <c r="J2341" s="8">
        <v>95</v>
      </c>
      <c r="K2341" s="8">
        <v>81.650000000000006</v>
      </c>
      <c r="L2341" s="8">
        <v>13.35</v>
      </c>
      <c r="M2341" s="10">
        <f t="shared" si="144"/>
        <v>0.14052631578947369</v>
      </c>
      <c r="N2341" t="str">
        <f t="shared" si="145"/>
        <v>06</v>
      </c>
      <c r="O2341">
        <f t="shared" si="146"/>
        <v>2024</v>
      </c>
      <c r="P2341" s="8">
        <f t="shared" si="147"/>
        <v>5</v>
      </c>
    </row>
    <row r="2342" spans="1:16" x14ac:dyDescent="0.3">
      <c r="A2342" s="2" t="s">
        <v>3892</v>
      </c>
      <c r="B2342" s="4">
        <v>45461</v>
      </c>
      <c r="C2342" s="2" t="s">
        <v>3893</v>
      </c>
      <c r="D2342" s="2" t="s">
        <v>31</v>
      </c>
      <c r="E2342" s="2" t="s">
        <v>20</v>
      </c>
      <c r="F2342" s="2" t="s">
        <v>21</v>
      </c>
      <c r="G2342" s="6">
        <v>2</v>
      </c>
      <c r="H2342" s="8">
        <v>16513</v>
      </c>
      <c r="I2342" s="10">
        <v>0</v>
      </c>
      <c r="J2342" s="8">
        <v>33026</v>
      </c>
      <c r="K2342" s="8">
        <v>23627.360000000001</v>
      </c>
      <c r="L2342" s="8">
        <v>9398.64</v>
      </c>
      <c r="M2342" s="10">
        <f t="shared" si="144"/>
        <v>0.28458305577423848</v>
      </c>
      <c r="N2342" t="str">
        <f t="shared" si="145"/>
        <v>06</v>
      </c>
      <c r="O2342">
        <f t="shared" si="146"/>
        <v>2024</v>
      </c>
      <c r="P2342" s="8">
        <f t="shared" si="147"/>
        <v>0</v>
      </c>
    </row>
    <row r="2343" spans="1:16" x14ac:dyDescent="0.3">
      <c r="A2343" s="2" t="s">
        <v>3894</v>
      </c>
      <c r="B2343" s="4">
        <v>45461</v>
      </c>
      <c r="C2343" s="2" t="s">
        <v>2920</v>
      </c>
      <c r="D2343" s="2" t="s">
        <v>64</v>
      </c>
      <c r="E2343" s="2" t="s">
        <v>36</v>
      </c>
      <c r="F2343" s="2" t="s">
        <v>16</v>
      </c>
      <c r="G2343" s="6">
        <v>1</v>
      </c>
      <c r="H2343" s="8">
        <v>6080</v>
      </c>
      <c r="I2343" s="10">
        <v>0.1</v>
      </c>
      <c r="J2343" s="8">
        <v>5472</v>
      </c>
      <c r="K2343" s="8">
        <v>4605.3500000000004</v>
      </c>
      <c r="L2343" s="8">
        <v>866.65</v>
      </c>
      <c r="M2343" s="10">
        <f t="shared" si="144"/>
        <v>0.15837902046783625</v>
      </c>
      <c r="N2343" t="str">
        <f t="shared" si="145"/>
        <v>06</v>
      </c>
      <c r="O2343">
        <f t="shared" si="146"/>
        <v>2024</v>
      </c>
      <c r="P2343" s="8">
        <f t="shared" si="147"/>
        <v>608</v>
      </c>
    </row>
    <row r="2344" spans="1:16" x14ac:dyDescent="0.3">
      <c r="A2344" s="2" t="s">
        <v>3895</v>
      </c>
      <c r="B2344" s="4">
        <v>45461</v>
      </c>
      <c r="C2344" s="2" t="s">
        <v>1356</v>
      </c>
      <c r="D2344" s="2" t="s">
        <v>99</v>
      </c>
      <c r="E2344" s="2" t="s">
        <v>15</v>
      </c>
      <c r="F2344" s="2" t="s">
        <v>43</v>
      </c>
      <c r="G2344" s="6">
        <v>2</v>
      </c>
      <c r="H2344" s="8">
        <v>504</v>
      </c>
      <c r="I2344" s="10">
        <v>0.05</v>
      </c>
      <c r="J2344" s="8">
        <v>957.6</v>
      </c>
      <c r="K2344" s="8">
        <v>826.38</v>
      </c>
      <c r="L2344" s="8">
        <v>131.22</v>
      </c>
      <c r="M2344" s="10">
        <f t="shared" si="144"/>
        <v>0.13703007518796992</v>
      </c>
      <c r="N2344" t="str">
        <f t="shared" si="145"/>
        <v>06</v>
      </c>
      <c r="O2344">
        <f t="shared" si="146"/>
        <v>2024</v>
      </c>
      <c r="P2344" s="8">
        <f t="shared" si="147"/>
        <v>50.400000000000006</v>
      </c>
    </row>
    <row r="2345" spans="1:16" x14ac:dyDescent="0.3">
      <c r="A2345" s="2" t="s">
        <v>3896</v>
      </c>
      <c r="B2345" s="4">
        <v>45461</v>
      </c>
      <c r="C2345" s="2" t="s">
        <v>3128</v>
      </c>
      <c r="D2345" s="2" t="s">
        <v>24</v>
      </c>
      <c r="E2345" s="2" t="s">
        <v>20</v>
      </c>
      <c r="F2345" s="2" t="s">
        <v>43</v>
      </c>
      <c r="G2345" s="6">
        <v>2</v>
      </c>
      <c r="H2345" s="8">
        <v>4142</v>
      </c>
      <c r="I2345" s="10">
        <v>0.05</v>
      </c>
      <c r="J2345" s="8">
        <v>7869.8</v>
      </c>
      <c r="K2345" s="8">
        <v>4943.2700000000004</v>
      </c>
      <c r="L2345" s="8">
        <v>2926.53</v>
      </c>
      <c r="M2345" s="10">
        <f t="shared" si="144"/>
        <v>0.37186840834582835</v>
      </c>
      <c r="N2345" t="str">
        <f t="shared" si="145"/>
        <v>06</v>
      </c>
      <c r="O2345">
        <f t="shared" si="146"/>
        <v>2024</v>
      </c>
      <c r="P2345" s="8">
        <f t="shared" si="147"/>
        <v>414.20000000000005</v>
      </c>
    </row>
    <row r="2346" spans="1:16" x14ac:dyDescent="0.3">
      <c r="A2346" s="2" t="s">
        <v>3897</v>
      </c>
      <c r="B2346" s="4">
        <v>45461</v>
      </c>
      <c r="C2346" s="2" t="s">
        <v>840</v>
      </c>
      <c r="D2346" s="2" t="s">
        <v>41</v>
      </c>
      <c r="E2346" s="2" t="s">
        <v>42</v>
      </c>
      <c r="F2346" s="2" t="s">
        <v>16</v>
      </c>
      <c r="G2346" s="6">
        <v>3</v>
      </c>
      <c r="H2346" s="8">
        <v>810</v>
      </c>
      <c r="I2346" s="10">
        <v>0.05</v>
      </c>
      <c r="J2346" s="8">
        <v>2308.5</v>
      </c>
      <c r="K2346" s="8">
        <v>1448.03</v>
      </c>
      <c r="L2346" s="8">
        <v>860.47</v>
      </c>
      <c r="M2346" s="10">
        <f t="shared" si="144"/>
        <v>0.37273987437730127</v>
      </c>
      <c r="N2346" t="str">
        <f t="shared" si="145"/>
        <v>06</v>
      </c>
      <c r="O2346">
        <f t="shared" si="146"/>
        <v>2024</v>
      </c>
      <c r="P2346" s="8">
        <f t="shared" si="147"/>
        <v>121.5</v>
      </c>
    </row>
    <row r="2347" spans="1:16" x14ac:dyDescent="0.3">
      <c r="A2347" s="2" t="s">
        <v>3898</v>
      </c>
      <c r="B2347" s="4">
        <v>45461</v>
      </c>
      <c r="C2347" s="2" t="s">
        <v>1111</v>
      </c>
      <c r="D2347" s="2" t="s">
        <v>19</v>
      </c>
      <c r="E2347" s="2" t="s">
        <v>20</v>
      </c>
      <c r="F2347" s="2" t="s">
        <v>16</v>
      </c>
      <c r="G2347" s="6">
        <v>1</v>
      </c>
      <c r="H2347" s="8">
        <v>2978</v>
      </c>
      <c r="I2347" s="10">
        <v>0.05</v>
      </c>
      <c r="J2347" s="8">
        <v>2829.1</v>
      </c>
      <c r="K2347" s="8">
        <v>2022.03</v>
      </c>
      <c r="L2347" s="8">
        <v>807.07</v>
      </c>
      <c r="M2347" s="10">
        <f t="shared" si="144"/>
        <v>0.28527446891237501</v>
      </c>
      <c r="N2347" t="str">
        <f t="shared" si="145"/>
        <v>06</v>
      </c>
      <c r="O2347">
        <f t="shared" si="146"/>
        <v>2024</v>
      </c>
      <c r="P2347" s="8">
        <f t="shared" si="147"/>
        <v>148.9</v>
      </c>
    </row>
    <row r="2348" spans="1:16" x14ac:dyDescent="0.3">
      <c r="A2348" s="2" t="s">
        <v>3899</v>
      </c>
      <c r="B2348" s="4">
        <v>45461</v>
      </c>
      <c r="C2348" s="2" t="s">
        <v>2356</v>
      </c>
      <c r="D2348" s="2" t="s">
        <v>24</v>
      </c>
      <c r="E2348" s="2" t="s">
        <v>20</v>
      </c>
      <c r="F2348" s="2" t="s">
        <v>43</v>
      </c>
      <c r="G2348" s="6">
        <v>1</v>
      </c>
      <c r="H2348" s="8">
        <v>3150</v>
      </c>
      <c r="I2348" s="10">
        <v>0</v>
      </c>
      <c r="J2348" s="8">
        <v>3150</v>
      </c>
      <c r="K2348" s="8">
        <v>2115.12</v>
      </c>
      <c r="L2348" s="8">
        <v>1034.8800000000001</v>
      </c>
      <c r="M2348" s="10">
        <f t="shared" si="144"/>
        <v>0.32853333333333334</v>
      </c>
      <c r="N2348" t="str">
        <f t="shared" si="145"/>
        <v>06</v>
      </c>
      <c r="O2348">
        <f t="shared" si="146"/>
        <v>2024</v>
      </c>
      <c r="P2348" s="8">
        <f t="shared" si="147"/>
        <v>0</v>
      </c>
    </row>
    <row r="2349" spans="1:16" x14ac:dyDescent="0.3">
      <c r="A2349" s="2" t="s">
        <v>3900</v>
      </c>
      <c r="B2349" s="4">
        <v>45461</v>
      </c>
      <c r="C2349" s="2" t="s">
        <v>3901</v>
      </c>
      <c r="D2349" s="2" t="s">
        <v>48</v>
      </c>
      <c r="E2349" s="2" t="s">
        <v>49</v>
      </c>
      <c r="F2349" s="2" t="s">
        <v>32</v>
      </c>
      <c r="G2349" s="6">
        <v>2</v>
      </c>
      <c r="H2349" s="8">
        <v>223</v>
      </c>
      <c r="I2349" s="10">
        <v>0.1</v>
      </c>
      <c r="J2349" s="8">
        <v>401.4</v>
      </c>
      <c r="K2349" s="8">
        <v>295.8</v>
      </c>
      <c r="L2349" s="8">
        <v>105.6</v>
      </c>
      <c r="M2349" s="10">
        <f t="shared" si="144"/>
        <v>0.26307922272047835</v>
      </c>
      <c r="N2349" t="str">
        <f t="shared" si="145"/>
        <v>06</v>
      </c>
      <c r="O2349">
        <f t="shared" si="146"/>
        <v>2024</v>
      </c>
      <c r="P2349" s="8">
        <f t="shared" si="147"/>
        <v>44.6</v>
      </c>
    </row>
    <row r="2350" spans="1:16" x14ac:dyDescent="0.3">
      <c r="A2350" s="2" t="s">
        <v>3902</v>
      </c>
      <c r="B2350" s="4">
        <v>45461</v>
      </c>
      <c r="C2350" s="2" t="s">
        <v>186</v>
      </c>
      <c r="D2350" s="2" t="s">
        <v>41</v>
      </c>
      <c r="E2350" s="2" t="s">
        <v>42</v>
      </c>
      <c r="F2350" s="2" t="s">
        <v>32</v>
      </c>
      <c r="G2350" s="6">
        <v>1</v>
      </c>
      <c r="H2350" s="8">
        <v>1106</v>
      </c>
      <c r="I2350" s="10">
        <v>0.1</v>
      </c>
      <c r="J2350" s="8">
        <v>995.4</v>
      </c>
      <c r="K2350" s="8">
        <v>790.59</v>
      </c>
      <c r="L2350" s="8">
        <v>204.81</v>
      </c>
      <c r="M2350" s="10">
        <f t="shared" si="144"/>
        <v>0.20575647980711273</v>
      </c>
      <c r="N2350" t="str">
        <f t="shared" si="145"/>
        <v>06</v>
      </c>
      <c r="O2350">
        <f t="shared" si="146"/>
        <v>2024</v>
      </c>
      <c r="P2350" s="8">
        <f t="shared" si="147"/>
        <v>110.60000000000001</v>
      </c>
    </row>
    <row r="2351" spans="1:16" x14ac:dyDescent="0.3">
      <c r="A2351" s="2" t="s">
        <v>3903</v>
      </c>
      <c r="B2351" s="4">
        <v>45461</v>
      </c>
      <c r="C2351" s="2" t="s">
        <v>3904</v>
      </c>
      <c r="D2351" s="2" t="s">
        <v>64</v>
      </c>
      <c r="E2351" s="2" t="s">
        <v>36</v>
      </c>
      <c r="F2351" s="2" t="s">
        <v>21</v>
      </c>
      <c r="G2351" s="6">
        <v>1</v>
      </c>
      <c r="H2351" s="8">
        <v>9445</v>
      </c>
      <c r="I2351" s="10">
        <v>0.1</v>
      </c>
      <c r="J2351" s="8">
        <v>8500.5</v>
      </c>
      <c r="K2351" s="8">
        <v>5326.24</v>
      </c>
      <c r="L2351" s="8">
        <v>3174.26</v>
      </c>
      <c r="M2351" s="10">
        <f t="shared" si="144"/>
        <v>0.37342038703605673</v>
      </c>
      <c r="N2351" t="str">
        <f t="shared" si="145"/>
        <v>06</v>
      </c>
      <c r="O2351">
        <f t="shared" si="146"/>
        <v>2024</v>
      </c>
      <c r="P2351" s="8">
        <f t="shared" si="147"/>
        <v>944.5</v>
      </c>
    </row>
    <row r="2352" spans="1:16" x14ac:dyDescent="0.3">
      <c r="A2352" s="2" t="s">
        <v>3905</v>
      </c>
      <c r="B2352" s="4">
        <v>45461</v>
      </c>
      <c r="C2352" s="2" t="s">
        <v>439</v>
      </c>
      <c r="D2352" s="2" t="s">
        <v>24</v>
      </c>
      <c r="E2352" s="2" t="s">
        <v>20</v>
      </c>
      <c r="F2352" s="2" t="s">
        <v>21</v>
      </c>
      <c r="G2352" s="6">
        <v>5</v>
      </c>
      <c r="H2352" s="8">
        <v>3009</v>
      </c>
      <c r="I2352" s="10">
        <v>0.05</v>
      </c>
      <c r="J2352" s="8">
        <v>14292.75</v>
      </c>
      <c r="K2352" s="8">
        <v>11711.11</v>
      </c>
      <c r="L2352" s="8">
        <v>2581.64</v>
      </c>
      <c r="M2352" s="10">
        <f t="shared" si="144"/>
        <v>0.18062584177292682</v>
      </c>
      <c r="N2352" t="str">
        <f t="shared" si="145"/>
        <v>06</v>
      </c>
      <c r="O2352">
        <f t="shared" si="146"/>
        <v>2024</v>
      </c>
      <c r="P2352" s="8">
        <f t="shared" si="147"/>
        <v>752.25</v>
      </c>
    </row>
    <row r="2353" spans="1:16" x14ac:dyDescent="0.3">
      <c r="A2353" s="2" t="s">
        <v>3906</v>
      </c>
      <c r="B2353" s="4">
        <v>45461</v>
      </c>
      <c r="C2353" s="2" t="s">
        <v>3359</v>
      </c>
      <c r="D2353" s="2" t="s">
        <v>52</v>
      </c>
      <c r="E2353" s="2" t="s">
        <v>42</v>
      </c>
      <c r="F2353" s="2" t="s">
        <v>16</v>
      </c>
      <c r="G2353" s="6">
        <v>2</v>
      </c>
      <c r="H2353" s="8">
        <v>2763</v>
      </c>
      <c r="I2353" s="10">
        <v>0.1</v>
      </c>
      <c r="J2353" s="8">
        <v>4973.3999999999996</v>
      </c>
      <c r="K2353" s="8">
        <v>3612.08</v>
      </c>
      <c r="L2353" s="8">
        <v>1361.32</v>
      </c>
      <c r="M2353" s="10">
        <f t="shared" si="144"/>
        <v>0.27372019141834558</v>
      </c>
      <c r="N2353" t="str">
        <f t="shared" si="145"/>
        <v>06</v>
      </c>
      <c r="O2353">
        <f t="shared" si="146"/>
        <v>2024</v>
      </c>
      <c r="P2353" s="8">
        <f t="shared" si="147"/>
        <v>552.6</v>
      </c>
    </row>
    <row r="2354" spans="1:16" x14ac:dyDescent="0.3">
      <c r="A2354" s="2" t="s">
        <v>3907</v>
      </c>
      <c r="B2354" s="4">
        <v>45462</v>
      </c>
      <c r="C2354" s="2" t="s">
        <v>3226</v>
      </c>
      <c r="D2354" s="2" t="s">
        <v>28</v>
      </c>
      <c r="E2354" s="2" t="s">
        <v>20</v>
      </c>
      <c r="F2354" s="2" t="s">
        <v>21</v>
      </c>
      <c r="G2354" s="6">
        <v>2</v>
      </c>
      <c r="H2354" s="8">
        <v>74689</v>
      </c>
      <c r="I2354" s="10">
        <v>0.1</v>
      </c>
      <c r="J2354" s="8">
        <v>134440.20000000001</v>
      </c>
      <c r="K2354" s="8">
        <v>95195.22</v>
      </c>
      <c r="L2354" s="8">
        <v>39244.980000000003</v>
      </c>
      <c r="M2354" s="10">
        <f t="shared" si="144"/>
        <v>0.29191402571552261</v>
      </c>
      <c r="N2354" t="str">
        <f t="shared" si="145"/>
        <v>06</v>
      </c>
      <c r="O2354">
        <f t="shared" si="146"/>
        <v>2024</v>
      </c>
      <c r="P2354" s="8">
        <f t="shared" si="147"/>
        <v>14937.800000000001</v>
      </c>
    </row>
    <row r="2355" spans="1:16" x14ac:dyDescent="0.3">
      <c r="A2355" s="2" t="s">
        <v>3908</v>
      </c>
      <c r="B2355" s="4">
        <v>45462</v>
      </c>
      <c r="C2355" s="2" t="s">
        <v>3716</v>
      </c>
      <c r="D2355" s="2" t="s">
        <v>28</v>
      </c>
      <c r="E2355" s="2" t="s">
        <v>20</v>
      </c>
      <c r="F2355" s="2" t="s">
        <v>16</v>
      </c>
      <c r="G2355" s="6">
        <v>2</v>
      </c>
      <c r="H2355" s="8">
        <v>78506</v>
      </c>
      <c r="I2355" s="10">
        <v>0.05</v>
      </c>
      <c r="J2355" s="8">
        <v>149161.4</v>
      </c>
      <c r="K2355" s="8">
        <v>109754.19</v>
      </c>
      <c r="L2355" s="8">
        <v>39407.21</v>
      </c>
      <c r="M2355" s="10">
        <f t="shared" si="144"/>
        <v>0.26419174129499989</v>
      </c>
      <c r="N2355" t="str">
        <f t="shared" si="145"/>
        <v>06</v>
      </c>
      <c r="O2355">
        <f t="shared" si="146"/>
        <v>2024</v>
      </c>
      <c r="P2355" s="8">
        <f t="shared" si="147"/>
        <v>7850.6</v>
      </c>
    </row>
    <row r="2356" spans="1:16" x14ac:dyDescent="0.3">
      <c r="A2356" s="2" t="s">
        <v>3909</v>
      </c>
      <c r="B2356" s="4">
        <v>45462</v>
      </c>
      <c r="C2356" s="2" t="s">
        <v>1035</v>
      </c>
      <c r="D2356" s="2" t="s">
        <v>48</v>
      </c>
      <c r="E2356" s="2" t="s">
        <v>49</v>
      </c>
      <c r="F2356" s="2" t="s">
        <v>43</v>
      </c>
      <c r="G2356" s="6">
        <v>1</v>
      </c>
      <c r="H2356" s="8">
        <v>149</v>
      </c>
      <c r="I2356" s="10">
        <v>0.05</v>
      </c>
      <c r="J2356" s="8">
        <v>141.55000000000001</v>
      </c>
      <c r="K2356" s="8">
        <v>100.66</v>
      </c>
      <c r="L2356" s="8">
        <v>40.89</v>
      </c>
      <c r="M2356" s="10">
        <f t="shared" si="144"/>
        <v>0.28887318968562342</v>
      </c>
      <c r="N2356" t="str">
        <f t="shared" si="145"/>
        <v>06</v>
      </c>
      <c r="O2356">
        <f t="shared" si="146"/>
        <v>2024</v>
      </c>
      <c r="P2356" s="8">
        <f t="shared" si="147"/>
        <v>7.45</v>
      </c>
    </row>
    <row r="2357" spans="1:16" x14ac:dyDescent="0.3">
      <c r="A2357" s="2" t="s">
        <v>3910</v>
      </c>
      <c r="B2357" s="4">
        <v>45462</v>
      </c>
      <c r="C2357" s="2" t="s">
        <v>788</v>
      </c>
      <c r="D2357" s="2" t="s">
        <v>57</v>
      </c>
      <c r="E2357" s="2" t="s">
        <v>20</v>
      </c>
      <c r="F2357" s="2" t="s">
        <v>43</v>
      </c>
      <c r="G2357" s="6">
        <v>2</v>
      </c>
      <c r="H2357" s="8">
        <v>31005</v>
      </c>
      <c r="I2357" s="10">
        <v>0.15</v>
      </c>
      <c r="J2357" s="8">
        <v>52708.5</v>
      </c>
      <c r="K2357" s="8">
        <v>42346.15</v>
      </c>
      <c r="L2357" s="8">
        <v>10362.35</v>
      </c>
      <c r="M2357" s="10">
        <f t="shared" si="144"/>
        <v>0.19659732301241736</v>
      </c>
      <c r="N2357" t="str">
        <f t="shared" si="145"/>
        <v>06</v>
      </c>
      <c r="O2357">
        <f t="shared" si="146"/>
        <v>2024</v>
      </c>
      <c r="P2357" s="8">
        <f t="shared" si="147"/>
        <v>9301.5</v>
      </c>
    </row>
    <row r="2358" spans="1:16" x14ac:dyDescent="0.3">
      <c r="A2358" s="2" t="s">
        <v>3911</v>
      </c>
      <c r="B2358" s="4">
        <v>45462</v>
      </c>
      <c r="C2358" s="2" t="s">
        <v>3395</v>
      </c>
      <c r="D2358" s="2" t="s">
        <v>76</v>
      </c>
      <c r="E2358" s="2" t="s">
        <v>15</v>
      </c>
      <c r="F2358" s="2" t="s">
        <v>21</v>
      </c>
      <c r="G2358" s="6">
        <v>1</v>
      </c>
      <c r="H2358" s="8">
        <v>4750</v>
      </c>
      <c r="I2358" s="10">
        <v>0.1</v>
      </c>
      <c r="J2358" s="8">
        <v>4275</v>
      </c>
      <c r="K2358" s="8">
        <v>3404.71</v>
      </c>
      <c r="L2358" s="8">
        <v>870.29</v>
      </c>
      <c r="M2358" s="10">
        <f t="shared" si="144"/>
        <v>0.20357660818713449</v>
      </c>
      <c r="N2358" t="str">
        <f t="shared" si="145"/>
        <v>06</v>
      </c>
      <c r="O2358">
        <f t="shared" si="146"/>
        <v>2024</v>
      </c>
      <c r="P2358" s="8">
        <f t="shared" si="147"/>
        <v>475</v>
      </c>
    </row>
    <row r="2359" spans="1:16" x14ac:dyDescent="0.3">
      <c r="A2359" s="2" t="s">
        <v>3912</v>
      </c>
      <c r="B2359" s="4">
        <v>45462</v>
      </c>
      <c r="C2359" s="2" t="s">
        <v>2501</v>
      </c>
      <c r="D2359" s="2" t="s">
        <v>57</v>
      </c>
      <c r="E2359" s="2" t="s">
        <v>20</v>
      </c>
      <c r="F2359" s="2" t="s">
        <v>21</v>
      </c>
      <c r="G2359" s="6">
        <v>1</v>
      </c>
      <c r="H2359" s="8">
        <v>23229</v>
      </c>
      <c r="I2359" s="10">
        <v>0.15</v>
      </c>
      <c r="J2359" s="8">
        <v>19744.650000000001</v>
      </c>
      <c r="K2359" s="8">
        <v>16111.65</v>
      </c>
      <c r="L2359" s="8">
        <v>3633</v>
      </c>
      <c r="M2359" s="10">
        <f t="shared" si="144"/>
        <v>0.18399920991255858</v>
      </c>
      <c r="N2359" t="str">
        <f t="shared" si="145"/>
        <v>06</v>
      </c>
      <c r="O2359">
        <f t="shared" si="146"/>
        <v>2024</v>
      </c>
      <c r="P2359" s="8">
        <f t="shared" si="147"/>
        <v>3484.35</v>
      </c>
    </row>
    <row r="2360" spans="1:16" x14ac:dyDescent="0.3">
      <c r="A2360" s="2" t="s">
        <v>3913</v>
      </c>
      <c r="B2360" s="4">
        <v>45462</v>
      </c>
      <c r="C2360" s="2" t="s">
        <v>201</v>
      </c>
      <c r="D2360" s="2" t="s">
        <v>52</v>
      </c>
      <c r="E2360" s="2" t="s">
        <v>42</v>
      </c>
      <c r="F2360" s="2" t="s">
        <v>25</v>
      </c>
      <c r="G2360" s="6">
        <v>3</v>
      </c>
      <c r="H2360" s="8">
        <v>2216</v>
      </c>
      <c r="I2360" s="10">
        <v>0.05</v>
      </c>
      <c r="J2360" s="8">
        <v>6315.6</v>
      </c>
      <c r="K2360" s="8">
        <v>4365.87</v>
      </c>
      <c r="L2360" s="8">
        <v>1949.73</v>
      </c>
      <c r="M2360" s="10">
        <f t="shared" si="144"/>
        <v>0.30871651149534485</v>
      </c>
      <c r="N2360" t="str">
        <f t="shared" si="145"/>
        <v>06</v>
      </c>
      <c r="O2360">
        <f t="shared" si="146"/>
        <v>2024</v>
      </c>
      <c r="P2360" s="8">
        <f t="shared" si="147"/>
        <v>332.40000000000003</v>
      </c>
    </row>
    <row r="2361" spans="1:16" x14ac:dyDescent="0.3">
      <c r="A2361" s="2" t="s">
        <v>3914</v>
      </c>
      <c r="B2361" s="4">
        <v>45462</v>
      </c>
      <c r="C2361" s="2" t="s">
        <v>3915</v>
      </c>
      <c r="D2361" s="2" t="s">
        <v>19</v>
      </c>
      <c r="E2361" s="2" t="s">
        <v>20</v>
      </c>
      <c r="F2361" s="2" t="s">
        <v>43</v>
      </c>
      <c r="G2361" s="6">
        <v>1</v>
      </c>
      <c r="H2361" s="8">
        <v>2067</v>
      </c>
      <c r="I2361" s="10">
        <v>0</v>
      </c>
      <c r="J2361" s="8">
        <v>2067</v>
      </c>
      <c r="K2361" s="8">
        <v>1194.6300000000001</v>
      </c>
      <c r="L2361" s="8">
        <v>872.37</v>
      </c>
      <c r="M2361" s="10">
        <f t="shared" si="144"/>
        <v>0.42204644412191583</v>
      </c>
      <c r="N2361" t="str">
        <f t="shared" si="145"/>
        <v>06</v>
      </c>
      <c r="O2361">
        <f t="shared" si="146"/>
        <v>2024</v>
      </c>
      <c r="P2361" s="8">
        <f t="shared" si="147"/>
        <v>0</v>
      </c>
    </row>
    <row r="2362" spans="1:16" x14ac:dyDescent="0.3">
      <c r="A2362" s="2" t="s">
        <v>3916</v>
      </c>
      <c r="B2362" s="4">
        <v>45462</v>
      </c>
      <c r="C2362" s="2" t="s">
        <v>2825</v>
      </c>
      <c r="D2362" s="2" t="s">
        <v>24</v>
      </c>
      <c r="E2362" s="2" t="s">
        <v>20</v>
      </c>
      <c r="F2362" s="2" t="s">
        <v>16</v>
      </c>
      <c r="G2362" s="6">
        <v>3</v>
      </c>
      <c r="H2362" s="8">
        <v>3980</v>
      </c>
      <c r="I2362" s="10">
        <v>0</v>
      </c>
      <c r="J2362" s="8">
        <v>11940</v>
      </c>
      <c r="K2362" s="8">
        <v>6810.3</v>
      </c>
      <c r="L2362" s="8">
        <v>5129.7</v>
      </c>
      <c r="M2362" s="10">
        <f t="shared" si="144"/>
        <v>0.42962311557788946</v>
      </c>
      <c r="N2362" t="str">
        <f t="shared" si="145"/>
        <v>06</v>
      </c>
      <c r="O2362">
        <f t="shared" si="146"/>
        <v>2024</v>
      </c>
      <c r="P2362" s="8">
        <f t="shared" si="147"/>
        <v>0</v>
      </c>
    </row>
    <row r="2363" spans="1:16" x14ac:dyDescent="0.3">
      <c r="A2363" s="2" t="s">
        <v>3917</v>
      </c>
      <c r="B2363" s="4">
        <v>45462</v>
      </c>
      <c r="C2363" s="2" t="s">
        <v>3918</v>
      </c>
      <c r="D2363" s="2" t="s">
        <v>99</v>
      </c>
      <c r="E2363" s="2" t="s">
        <v>15</v>
      </c>
      <c r="F2363" s="2" t="s">
        <v>32</v>
      </c>
      <c r="G2363" s="6">
        <v>1</v>
      </c>
      <c r="H2363" s="8">
        <v>1034</v>
      </c>
      <c r="I2363" s="10">
        <v>0.2</v>
      </c>
      <c r="J2363" s="8">
        <v>827.2</v>
      </c>
      <c r="K2363" s="8">
        <v>737.86</v>
      </c>
      <c r="L2363" s="8">
        <v>89.34</v>
      </c>
      <c r="M2363" s="10">
        <f t="shared" si="144"/>
        <v>0.10800290135396519</v>
      </c>
      <c r="N2363" t="str">
        <f t="shared" si="145"/>
        <v>06</v>
      </c>
      <c r="O2363">
        <f t="shared" si="146"/>
        <v>2024</v>
      </c>
      <c r="P2363" s="8">
        <f t="shared" si="147"/>
        <v>206.8</v>
      </c>
    </row>
    <row r="2364" spans="1:16" x14ac:dyDescent="0.3">
      <c r="A2364" s="2" t="s">
        <v>3919</v>
      </c>
      <c r="B2364" s="4">
        <v>45462</v>
      </c>
      <c r="C2364" s="2" t="s">
        <v>1272</v>
      </c>
      <c r="D2364" s="2" t="s">
        <v>31</v>
      </c>
      <c r="E2364" s="2" t="s">
        <v>20</v>
      </c>
      <c r="F2364" s="2" t="s">
        <v>43</v>
      </c>
      <c r="G2364" s="6">
        <v>3</v>
      </c>
      <c r="H2364" s="8">
        <v>11581</v>
      </c>
      <c r="I2364" s="10">
        <v>0.05</v>
      </c>
      <c r="J2364" s="8">
        <v>33005.85</v>
      </c>
      <c r="K2364" s="8">
        <v>26722.21</v>
      </c>
      <c r="L2364" s="8">
        <v>6283.64</v>
      </c>
      <c r="M2364" s="10">
        <f t="shared" si="144"/>
        <v>0.19037958422522069</v>
      </c>
      <c r="N2364" t="str">
        <f t="shared" si="145"/>
        <v>06</v>
      </c>
      <c r="O2364">
        <f t="shared" si="146"/>
        <v>2024</v>
      </c>
      <c r="P2364" s="8">
        <f t="shared" si="147"/>
        <v>1737.15</v>
      </c>
    </row>
    <row r="2365" spans="1:16" x14ac:dyDescent="0.3">
      <c r="A2365" s="2" t="s">
        <v>3920</v>
      </c>
      <c r="B2365" s="4">
        <v>45462</v>
      </c>
      <c r="C2365" s="2" t="s">
        <v>954</v>
      </c>
      <c r="D2365" s="2" t="s">
        <v>130</v>
      </c>
      <c r="E2365" s="2" t="s">
        <v>36</v>
      </c>
      <c r="F2365" s="2" t="s">
        <v>32</v>
      </c>
      <c r="G2365" s="6">
        <v>3</v>
      </c>
      <c r="H2365" s="8">
        <v>12760</v>
      </c>
      <c r="I2365" s="10">
        <v>0</v>
      </c>
      <c r="J2365" s="8">
        <v>38280</v>
      </c>
      <c r="K2365" s="8">
        <v>26771.74</v>
      </c>
      <c r="L2365" s="8">
        <v>11508.26</v>
      </c>
      <c r="M2365" s="10">
        <f t="shared" si="144"/>
        <v>0.3006337513061651</v>
      </c>
      <c r="N2365" t="str">
        <f t="shared" si="145"/>
        <v>06</v>
      </c>
      <c r="O2365">
        <f t="shared" si="146"/>
        <v>2024</v>
      </c>
      <c r="P2365" s="8">
        <f t="shared" si="147"/>
        <v>0</v>
      </c>
    </row>
    <row r="2366" spans="1:16" x14ac:dyDescent="0.3">
      <c r="A2366" s="2" t="s">
        <v>3921</v>
      </c>
      <c r="B2366" s="4">
        <v>45462</v>
      </c>
      <c r="C2366" s="2" t="s">
        <v>3651</v>
      </c>
      <c r="D2366" s="2" t="s">
        <v>52</v>
      </c>
      <c r="E2366" s="2" t="s">
        <v>42</v>
      </c>
      <c r="F2366" s="2" t="s">
        <v>32</v>
      </c>
      <c r="G2366" s="6">
        <v>5</v>
      </c>
      <c r="H2366" s="8">
        <v>1359</v>
      </c>
      <c r="I2366" s="10">
        <v>0.15</v>
      </c>
      <c r="J2366" s="8">
        <v>5775.75</v>
      </c>
      <c r="K2366" s="8">
        <v>4021.23</v>
      </c>
      <c r="L2366" s="8">
        <v>1754.52</v>
      </c>
      <c r="M2366" s="10">
        <f t="shared" si="144"/>
        <v>0.30377353590442802</v>
      </c>
      <c r="N2366" t="str">
        <f t="shared" si="145"/>
        <v>06</v>
      </c>
      <c r="O2366">
        <f t="shared" si="146"/>
        <v>2024</v>
      </c>
      <c r="P2366" s="8">
        <f t="shared" si="147"/>
        <v>1019.25</v>
      </c>
    </row>
    <row r="2367" spans="1:16" x14ac:dyDescent="0.3">
      <c r="A2367" s="2" t="s">
        <v>3922</v>
      </c>
      <c r="B2367" s="4">
        <v>45462</v>
      </c>
      <c r="C2367" s="2" t="s">
        <v>3657</v>
      </c>
      <c r="D2367" s="2" t="s">
        <v>28</v>
      </c>
      <c r="E2367" s="2" t="s">
        <v>20</v>
      </c>
      <c r="F2367" s="2" t="s">
        <v>21</v>
      </c>
      <c r="G2367" s="6">
        <v>1</v>
      </c>
      <c r="H2367" s="8">
        <v>75662</v>
      </c>
      <c r="I2367" s="10">
        <v>0.05</v>
      </c>
      <c r="J2367" s="8">
        <v>71878.899999999994</v>
      </c>
      <c r="K2367" s="8">
        <v>53308.08</v>
      </c>
      <c r="L2367" s="8">
        <v>18570.82</v>
      </c>
      <c r="M2367" s="10">
        <f t="shared" si="144"/>
        <v>0.25836260710723175</v>
      </c>
      <c r="N2367" t="str">
        <f t="shared" si="145"/>
        <v>06</v>
      </c>
      <c r="O2367">
        <f t="shared" si="146"/>
        <v>2024</v>
      </c>
      <c r="P2367" s="8">
        <f t="shared" si="147"/>
        <v>3783.1000000000004</v>
      </c>
    </row>
    <row r="2368" spans="1:16" x14ac:dyDescent="0.3">
      <c r="A2368" s="2" t="s">
        <v>3923</v>
      </c>
      <c r="B2368" s="4">
        <v>45462</v>
      </c>
      <c r="C2368" s="2" t="s">
        <v>3800</v>
      </c>
      <c r="D2368" s="2" t="s">
        <v>14</v>
      </c>
      <c r="E2368" s="2" t="s">
        <v>15</v>
      </c>
      <c r="F2368" s="2" t="s">
        <v>21</v>
      </c>
      <c r="G2368" s="6">
        <v>1</v>
      </c>
      <c r="H2368" s="8">
        <v>1036</v>
      </c>
      <c r="I2368" s="10">
        <v>0.2</v>
      </c>
      <c r="J2368" s="8">
        <v>828.8</v>
      </c>
      <c r="K2368" s="8">
        <v>683.58</v>
      </c>
      <c r="L2368" s="8">
        <v>145.22</v>
      </c>
      <c r="M2368" s="10">
        <f t="shared" si="144"/>
        <v>0.17521718146718149</v>
      </c>
      <c r="N2368" t="str">
        <f t="shared" si="145"/>
        <v>06</v>
      </c>
      <c r="O2368">
        <f t="shared" si="146"/>
        <v>2024</v>
      </c>
      <c r="P2368" s="8">
        <f t="shared" si="147"/>
        <v>207.20000000000002</v>
      </c>
    </row>
    <row r="2369" spans="1:16" x14ac:dyDescent="0.3">
      <c r="A2369" s="2" t="s">
        <v>3924</v>
      </c>
      <c r="B2369" s="4">
        <v>45462</v>
      </c>
      <c r="C2369" s="2" t="s">
        <v>479</v>
      </c>
      <c r="D2369" s="2" t="s">
        <v>24</v>
      </c>
      <c r="E2369" s="2" t="s">
        <v>20</v>
      </c>
      <c r="F2369" s="2" t="s">
        <v>25</v>
      </c>
      <c r="G2369" s="6">
        <v>1</v>
      </c>
      <c r="H2369" s="8">
        <v>4758</v>
      </c>
      <c r="I2369" s="10">
        <v>0</v>
      </c>
      <c r="J2369" s="8">
        <v>4758</v>
      </c>
      <c r="K2369" s="8">
        <v>3755.34</v>
      </c>
      <c r="L2369" s="8">
        <v>1002.66</v>
      </c>
      <c r="M2369" s="10">
        <f t="shared" si="144"/>
        <v>0.21073139974779317</v>
      </c>
      <c r="N2369" t="str">
        <f t="shared" si="145"/>
        <v>06</v>
      </c>
      <c r="O2369">
        <f t="shared" si="146"/>
        <v>2024</v>
      </c>
      <c r="P2369" s="8">
        <f t="shared" si="147"/>
        <v>0</v>
      </c>
    </row>
    <row r="2370" spans="1:16" x14ac:dyDescent="0.3">
      <c r="A2370" s="2" t="s">
        <v>3925</v>
      </c>
      <c r="B2370" s="4">
        <v>45463</v>
      </c>
      <c r="C2370" s="2" t="s">
        <v>3926</v>
      </c>
      <c r="D2370" s="2" t="s">
        <v>14</v>
      </c>
      <c r="E2370" s="2" t="s">
        <v>15</v>
      </c>
      <c r="F2370" s="2" t="s">
        <v>21</v>
      </c>
      <c r="G2370" s="6">
        <v>1</v>
      </c>
      <c r="H2370" s="8">
        <v>1010</v>
      </c>
      <c r="I2370" s="10">
        <v>0</v>
      </c>
      <c r="J2370" s="8">
        <v>1010</v>
      </c>
      <c r="K2370" s="8">
        <v>734.78</v>
      </c>
      <c r="L2370" s="8">
        <v>275.22000000000003</v>
      </c>
      <c r="M2370" s="10">
        <f t="shared" si="144"/>
        <v>0.27249504950495052</v>
      </c>
      <c r="N2370" t="str">
        <f t="shared" si="145"/>
        <v>06</v>
      </c>
      <c r="O2370">
        <f t="shared" si="146"/>
        <v>2024</v>
      </c>
      <c r="P2370" s="8">
        <f t="shared" si="147"/>
        <v>0</v>
      </c>
    </row>
    <row r="2371" spans="1:16" x14ac:dyDescent="0.3">
      <c r="A2371" s="2" t="s">
        <v>3927</v>
      </c>
      <c r="B2371" s="4">
        <v>45463</v>
      </c>
      <c r="C2371" s="2" t="s">
        <v>1830</v>
      </c>
      <c r="D2371" s="2" t="s">
        <v>28</v>
      </c>
      <c r="E2371" s="2" t="s">
        <v>20</v>
      </c>
      <c r="F2371" s="2" t="s">
        <v>21</v>
      </c>
      <c r="G2371" s="6">
        <v>2</v>
      </c>
      <c r="H2371" s="8">
        <v>64955</v>
      </c>
      <c r="I2371" s="10">
        <v>0</v>
      </c>
      <c r="J2371" s="8">
        <v>129910</v>
      </c>
      <c r="K2371" s="8">
        <v>101783.85</v>
      </c>
      <c r="L2371" s="8">
        <v>28126.15</v>
      </c>
      <c r="M2371" s="10">
        <f t="shared" ref="M2371:M2434" si="148">L2371/J2371</f>
        <v>0.21650488799938419</v>
      </c>
      <c r="N2371" t="str">
        <f t="shared" ref="N2371:N2434" si="149">TEXT(B2371,"mm")</f>
        <v>06</v>
      </c>
      <c r="O2371">
        <f t="shared" ref="O2371:O2434" si="150">YEAR(B2371)</f>
        <v>2024</v>
      </c>
      <c r="P2371" s="8">
        <f t="shared" ref="P2371:P2434" si="151">G2371*H2371*I2371</f>
        <v>0</v>
      </c>
    </row>
    <row r="2372" spans="1:16" x14ac:dyDescent="0.3">
      <c r="A2372" s="2" t="s">
        <v>3928</v>
      </c>
      <c r="B2372" s="4">
        <v>45463</v>
      </c>
      <c r="C2372" s="2" t="s">
        <v>3929</v>
      </c>
      <c r="D2372" s="2" t="s">
        <v>35</v>
      </c>
      <c r="E2372" s="2" t="s">
        <v>36</v>
      </c>
      <c r="F2372" s="2" t="s">
        <v>32</v>
      </c>
      <c r="G2372" s="6">
        <v>1</v>
      </c>
      <c r="H2372" s="8">
        <v>8514</v>
      </c>
      <c r="I2372" s="10">
        <v>0.1</v>
      </c>
      <c r="J2372" s="8">
        <v>7662.6</v>
      </c>
      <c r="K2372" s="8">
        <v>5138.01</v>
      </c>
      <c r="L2372" s="8">
        <v>2524.59</v>
      </c>
      <c r="M2372" s="10">
        <f t="shared" si="148"/>
        <v>0.32946910970166782</v>
      </c>
      <c r="N2372" t="str">
        <f t="shared" si="149"/>
        <v>06</v>
      </c>
      <c r="O2372">
        <f t="shared" si="150"/>
        <v>2024</v>
      </c>
      <c r="P2372" s="8">
        <f t="shared" si="151"/>
        <v>851.40000000000009</v>
      </c>
    </row>
    <row r="2373" spans="1:16" x14ac:dyDescent="0.3">
      <c r="A2373" s="2" t="s">
        <v>3930</v>
      </c>
      <c r="B2373" s="4">
        <v>45463</v>
      </c>
      <c r="C2373" s="2" t="s">
        <v>1755</v>
      </c>
      <c r="D2373" s="2" t="s">
        <v>24</v>
      </c>
      <c r="E2373" s="2" t="s">
        <v>20</v>
      </c>
      <c r="F2373" s="2" t="s">
        <v>21</v>
      </c>
      <c r="G2373" s="6">
        <v>1</v>
      </c>
      <c r="H2373" s="8">
        <v>3132</v>
      </c>
      <c r="I2373" s="10">
        <v>0.2</v>
      </c>
      <c r="J2373" s="8">
        <v>2505.6</v>
      </c>
      <c r="K2373" s="8">
        <v>2177.3200000000002</v>
      </c>
      <c r="L2373" s="8">
        <v>328.28</v>
      </c>
      <c r="M2373" s="10">
        <f t="shared" si="148"/>
        <v>0.13101851851851851</v>
      </c>
      <c r="N2373" t="str">
        <f t="shared" si="149"/>
        <v>06</v>
      </c>
      <c r="O2373">
        <f t="shared" si="150"/>
        <v>2024</v>
      </c>
      <c r="P2373" s="8">
        <f t="shared" si="151"/>
        <v>626.40000000000009</v>
      </c>
    </row>
    <row r="2374" spans="1:16" x14ac:dyDescent="0.3">
      <c r="A2374" s="2" t="s">
        <v>3931</v>
      </c>
      <c r="B2374" s="4">
        <v>45463</v>
      </c>
      <c r="C2374" s="2" t="s">
        <v>3932</v>
      </c>
      <c r="D2374" s="2" t="s">
        <v>48</v>
      </c>
      <c r="E2374" s="2" t="s">
        <v>49</v>
      </c>
      <c r="F2374" s="2" t="s">
        <v>43</v>
      </c>
      <c r="G2374" s="6">
        <v>1</v>
      </c>
      <c r="H2374" s="8">
        <v>88</v>
      </c>
      <c r="I2374" s="10">
        <v>0.1</v>
      </c>
      <c r="J2374" s="8">
        <v>79.2</v>
      </c>
      <c r="K2374" s="8">
        <v>61.01</v>
      </c>
      <c r="L2374" s="8">
        <v>18.190000000000001</v>
      </c>
      <c r="M2374" s="10">
        <f t="shared" si="148"/>
        <v>0.22967171717171719</v>
      </c>
      <c r="N2374" t="str">
        <f t="shared" si="149"/>
        <v>06</v>
      </c>
      <c r="O2374">
        <f t="shared" si="150"/>
        <v>2024</v>
      </c>
      <c r="P2374" s="8">
        <f t="shared" si="151"/>
        <v>8.8000000000000007</v>
      </c>
    </row>
    <row r="2375" spans="1:16" x14ac:dyDescent="0.3">
      <c r="A2375" s="2" t="s">
        <v>3933</v>
      </c>
      <c r="B2375" s="4">
        <v>45463</v>
      </c>
      <c r="C2375" s="2" t="s">
        <v>1486</v>
      </c>
      <c r="D2375" s="2" t="s">
        <v>73</v>
      </c>
      <c r="E2375" s="2" t="s">
        <v>49</v>
      </c>
      <c r="F2375" s="2" t="s">
        <v>16</v>
      </c>
      <c r="G2375" s="6">
        <v>1</v>
      </c>
      <c r="H2375" s="8">
        <v>171</v>
      </c>
      <c r="I2375" s="10">
        <v>0</v>
      </c>
      <c r="J2375" s="8">
        <v>171</v>
      </c>
      <c r="K2375" s="8">
        <v>131.46</v>
      </c>
      <c r="L2375" s="8">
        <v>39.54</v>
      </c>
      <c r="M2375" s="10">
        <f t="shared" si="148"/>
        <v>0.23122807017543859</v>
      </c>
      <c r="N2375" t="str">
        <f t="shared" si="149"/>
        <v>06</v>
      </c>
      <c r="O2375">
        <f t="shared" si="150"/>
        <v>2024</v>
      </c>
      <c r="P2375" s="8">
        <f t="shared" si="151"/>
        <v>0</v>
      </c>
    </row>
    <row r="2376" spans="1:16" x14ac:dyDescent="0.3">
      <c r="A2376" s="2" t="s">
        <v>3934</v>
      </c>
      <c r="B2376" s="4">
        <v>45463</v>
      </c>
      <c r="C2376" s="2" t="s">
        <v>3935</v>
      </c>
      <c r="D2376" s="2" t="s">
        <v>64</v>
      </c>
      <c r="E2376" s="2" t="s">
        <v>36</v>
      </c>
      <c r="F2376" s="2" t="s">
        <v>43</v>
      </c>
      <c r="G2376" s="6">
        <v>4</v>
      </c>
      <c r="H2376" s="8">
        <v>7386</v>
      </c>
      <c r="I2376" s="10">
        <v>0.1</v>
      </c>
      <c r="J2376" s="8">
        <v>26589.599999999999</v>
      </c>
      <c r="K2376" s="8">
        <v>16484.150000000001</v>
      </c>
      <c r="L2376" s="8">
        <v>10105.450000000001</v>
      </c>
      <c r="M2376" s="10">
        <f t="shared" si="148"/>
        <v>0.38005272738213441</v>
      </c>
      <c r="N2376" t="str">
        <f t="shared" si="149"/>
        <v>06</v>
      </c>
      <c r="O2376">
        <f t="shared" si="150"/>
        <v>2024</v>
      </c>
      <c r="P2376" s="8">
        <f t="shared" si="151"/>
        <v>2954.4</v>
      </c>
    </row>
    <row r="2377" spans="1:16" x14ac:dyDescent="0.3">
      <c r="A2377" s="2" t="s">
        <v>3936</v>
      </c>
      <c r="B2377" s="4">
        <v>45463</v>
      </c>
      <c r="C2377" s="2" t="s">
        <v>2613</v>
      </c>
      <c r="D2377" s="2" t="s">
        <v>52</v>
      </c>
      <c r="E2377" s="2" t="s">
        <v>42</v>
      </c>
      <c r="F2377" s="2" t="s">
        <v>21</v>
      </c>
      <c r="G2377" s="6">
        <v>2</v>
      </c>
      <c r="H2377" s="8">
        <v>1013</v>
      </c>
      <c r="I2377" s="10">
        <v>0</v>
      </c>
      <c r="J2377" s="8">
        <v>2026</v>
      </c>
      <c r="K2377" s="8">
        <v>1583.71</v>
      </c>
      <c r="L2377" s="8">
        <v>442.29</v>
      </c>
      <c r="M2377" s="10">
        <f t="shared" si="148"/>
        <v>0.2183070088845015</v>
      </c>
      <c r="N2377" t="str">
        <f t="shared" si="149"/>
        <v>06</v>
      </c>
      <c r="O2377">
        <f t="shared" si="150"/>
        <v>2024</v>
      </c>
      <c r="P2377" s="8">
        <f t="shared" si="151"/>
        <v>0</v>
      </c>
    </row>
    <row r="2378" spans="1:16" x14ac:dyDescent="0.3">
      <c r="A2378" s="2" t="s">
        <v>3937</v>
      </c>
      <c r="B2378" s="4">
        <v>45463</v>
      </c>
      <c r="C2378" s="2" t="s">
        <v>2201</v>
      </c>
      <c r="D2378" s="2" t="s">
        <v>57</v>
      </c>
      <c r="E2378" s="2" t="s">
        <v>20</v>
      </c>
      <c r="F2378" s="2" t="s">
        <v>16</v>
      </c>
      <c r="G2378" s="6">
        <v>1</v>
      </c>
      <c r="H2378" s="8">
        <v>23715</v>
      </c>
      <c r="I2378" s="10">
        <v>0.1</v>
      </c>
      <c r="J2378" s="8">
        <v>21343.5</v>
      </c>
      <c r="K2378" s="8">
        <v>18632.919999999998</v>
      </c>
      <c r="L2378" s="8">
        <v>2710.58</v>
      </c>
      <c r="M2378" s="10">
        <f t="shared" si="148"/>
        <v>0.12699791505610608</v>
      </c>
      <c r="N2378" t="str">
        <f t="shared" si="149"/>
        <v>06</v>
      </c>
      <c r="O2378">
        <f t="shared" si="150"/>
        <v>2024</v>
      </c>
      <c r="P2378" s="8">
        <f t="shared" si="151"/>
        <v>2371.5</v>
      </c>
    </row>
    <row r="2379" spans="1:16" x14ac:dyDescent="0.3">
      <c r="A2379" s="2" t="s">
        <v>3938</v>
      </c>
      <c r="B2379" s="4">
        <v>45463</v>
      </c>
      <c r="C2379" s="2" t="s">
        <v>3352</v>
      </c>
      <c r="D2379" s="2" t="s">
        <v>64</v>
      </c>
      <c r="E2379" s="2" t="s">
        <v>36</v>
      </c>
      <c r="F2379" s="2" t="s">
        <v>25</v>
      </c>
      <c r="G2379" s="6">
        <v>4</v>
      </c>
      <c r="H2379" s="8">
        <v>8134</v>
      </c>
      <c r="I2379" s="10">
        <v>0</v>
      </c>
      <c r="J2379" s="8">
        <v>32536</v>
      </c>
      <c r="K2379" s="8">
        <v>25710.14</v>
      </c>
      <c r="L2379" s="8">
        <v>6825.86</v>
      </c>
      <c r="M2379" s="10">
        <f t="shared" si="148"/>
        <v>0.2097940742562085</v>
      </c>
      <c r="N2379" t="str">
        <f t="shared" si="149"/>
        <v>06</v>
      </c>
      <c r="O2379">
        <f t="shared" si="150"/>
        <v>2024</v>
      </c>
      <c r="P2379" s="8">
        <f t="shared" si="151"/>
        <v>0</v>
      </c>
    </row>
    <row r="2380" spans="1:16" x14ac:dyDescent="0.3">
      <c r="A2380" s="2" t="s">
        <v>3939</v>
      </c>
      <c r="B2380" s="4">
        <v>45463</v>
      </c>
      <c r="C2380" s="2" t="s">
        <v>3940</v>
      </c>
      <c r="D2380" s="2" t="s">
        <v>41</v>
      </c>
      <c r="E2380" s="2" t="s">
        <v>42</v>
      </c>
      <c r="F2380" s="2" t="s">
        <v>16</v>
      </c>
      <c r="G2380" s="6">
        <v>2</v>
      </c>
      <c r="H2380" s="8">
        <v>554</v>
      </c>
      <c r="I2380" s="10">
        <v>0</v>
      </c>
      <c r="J2380" s="8">
        <v>1108</v>
      </c>
      <c r="K2380" s="8">
        <v>644.97</v>
      </c>
      <c r="L2380" s="8">
        <v>463.03</v>
      </c>
      <c r="M2380" s="10">
        <f t="shared" si="148"/>
        <v>0.41789711191335738</v>
      </c>
      <c r="N2380" t="str">
        <f t="shared" si="149"/>
        <v>06</v>
      </c>
      <c r="O2380">
        <f t="shared" si="150"/>
        <v>2024</v>
      </c>
      <c r="P2380" s="8">
        <f t="shared" si="151"/>
        <v>0</v>
      </c>
    </row>
    <row r="2381" spans="1:16" x14ac:dyDescent="0.3">
      <c r="A2381" s="2" t="s">
        <v>3941</v>
      </c>
      <c r="B2381" s="4">
        <v>45463</v>
      </c>
      <c r="C2381" s="2" t="s">
        <v>101</v>
      </c>
      <c r="D2381" s="2" t="s">
        <v>35</v>
      </c>
      <c r="E2381" s="2" t="s">
        <v>36</v>
      </c>
      <c r="F2381" s="2" t="s">
        <v>16</v>
      </c>
      <c r="G2381" s="6">
        <v>2</v>
      </c>
      <c r="H2381" s="8">
        <v>4191</v>
      </c>
      <c r="I2381" s="10">
        <v>0.1</v>
      </c>
      <c r="J2381" s="8">
        <v>7543.8</v>
      </c>
      <c r="K2381" s="8">
        <v>4681.62</v>
      </c>
      <c r="L2381" s="8">
        <v>2862.18</v>
      </c>
      <c r="M2381" s="10">
        <f t="shared" si="148"/>
        <v>0.37940825578620851</v>
      </c>
      <c r="N2381" t="str">
        <f t="shared" si="149"/>
        <v>06</v>
      </c>
      <c r="O2381">
        <f t="shared" si="150"/>
        <v>2024</v>
      </c>
      <c r="P2381" s="8">
        <f t="shared" si="151"/>
        <v>838.2</v>
      </c>
    </row>
    <row r="2382" spans="1:16" x14ac:dyDescent="0.3">
      <c r="A2382" s="2" t="s">
        <v>3942</v>
      </c>
      <c r="B2382" s="4">
        <v>45464</v>
      </c>
      <c r="C2382" s="2" t="s">
        <v>1968</v>
      </c>
      <c r="D2382" s="2" t="s">
        <v>130</v>
      </c>
      <c r="E2382" s="2" t="s">
        <v>36</v>
      </c>
      <c r="F2382" s="2" t="s">
        <v>43</v>
      </c>
      <c r="G2382" s="6">
        <v>1</v>
      </c>
      <c r="H2382" s="8">
        <v>18603</v>
      </c>
      <c r="I2382" s="10">
        <v>0.1</v>
      </c>
      <c r="J2382" s="8">
        <v>16742.7</v>
      </c>
      <c r="K2382" s="8">
        <v>10842.78</v>
      </c>
      <c r="L2382" s="8">
        <v>5899.92</v>
      </c>
      <c r="M2382" s="10">
        <f t="shared" si="148"/>
        <v>0.35238760773351968</v>
      </c>
      <c r="N2382" t="str">
        <f t="shared" si="149"/>
        <v>06</v>
      </c>
      <c r="O2382">
        <f t="shared" si="150"/>
        <v>2024</v>
      </c>
      <c r="P2382" s="8">
        <f t="shared" si="151"/>
        <v>1860.3000000000002</v>
      </c>
    </row>
    <row r="2383" spans="1:16" x14ac:dyDescent="0.3">
      <c r="A2383" s="2" t="s">
        <v>3943</v>
      </c>
      <c r="B2383" s="4">
        <v>45464</v>
      </c>
      <c r="C2383" s="2" t="s">
        <v>3944</v>
      </c>
      <c r="D2383" s="2" t="s">
        <v>57</v>
      </c>
      <c r="E2383" s="2" t="s">
        <v>20</v>
      </c>
      <c r="F2383" s="2" t="s">
        <v>25</v>
      </c>
      <c r="G2383" s="6">
        <v>3</v>
      </c>
      <c r="H2383" s="8">
        <v>29243</v>
      </c>
      <c r="I2383" s="10">
        <v>0</v>
      </c>
      <c r="J2383" s="8">
        <v>87729</v>
      </c>
      <c r="K2383" s="8">
        <v>60173.04</v>
      </c>
      <c r="L2383" s="8">
        <v>27555.96</v>
      </c>
      <c r="M2383" s="10">
        <f t="shared" si="148"/>
        <v>0.31410320418561705</v>
      </c>
      <c r="N2383" t="str">
        <f t="shared" si="149"/>
        <v>06</v>
      </c>
      <c r="O2383">
        <f t="shared" si="150"/>
        <v>2024</v>
      </c>
      <c r="P2383" s="8">
        <f t="shared" si="151"/>
        <v>0</v>
      </c>
    </row>
    <row r="2384" spans="1:16" x14ac:dyDescent="0.3">
      <c r="A2384" s="2" t="s">
        <v>3945</v>
      </c>
      <c r="B2384" s="4">
        <v>45464</v>
      </c>
      <c r="C2384" s="2" t="s">
        <v>3946</v>
      </c>
      <c r="D2384" s="2" t="s">
        <v>52</v>
      </c>
      <c r="E2384" s="2" t="s">
        <v>42</v>
      </c>
      <c r="F2384" s="2" t="s">
        <v>43</v>
      </c>
      <c r="G2384" s="6">
        <v>1</v>
      </c>
      <c r="H2384" s="8">
        <v>2551</v>
      </c>
      <c r="I2384" s="10">
        <v>0.15</v>
      </c>
      <c r="J2384" s="8">
        <v>2168.35</v>
      </c>
      <c r="K2384" s="8">
        <v>1489.65</v>
      </c>
      <c r="L2384" s="8">
        <v>678.7</v>
      </c>
      <c r="M2384" s="10">
        <f t="shared" si="148"/>
        <v>0.31300297461203225</v>
      </c>
      <c r="N2384" t="str">
        <f t="shared" si="149"/>
        <v>06</v>
      </c>
      <c r="O2384">
        <f t="shared" si="150"/>
        <v>2024</v>
      </c>
      <c r="P2384" s="8">
        <f t="shared" si="151"/>
        <v>382.65</v>
      </c>
    </row>
    <row r="2385" spans="1:16" x14ac:dyDescent="0.3">
      <c r="A2385" s="2" t="s">
        <v>3947</v>
      </c>
      <c r="B2385" s="4">
        <v>45464</v>
      </c>
      <c r="C2385" s="2" t="s">
        <v>3948</v>
      </c>
      <c r="D2385" s="2" t="s">
        <v>24</v>
      </c>
      <c r="E2385" s="2" t="s">
        <v>20</v>
      </c>
      <c r="F2385" s="2" t="s">
        <v>43</v>
      </c>
      <c r="G2385" s="6">
        <v>2</v>
      </c>
      <c r="H2385" s="8">
        <v>1327</v>
      </c>
      <c r="I2385" s="10">
        <v>0.05</v>
      </c>
      <c r="J2385" s="8">
        <v>2521.3000000000002</v>
      </c>
      <c r="K2385" s="8">
        <v>1683.14</v>
      </c>
      <c r="L2385" s="8">
        <v>838.16</v>
      </c>
      <c r="M2385" s="10">
        <f t="shared" si="148"/>
        <v>0.33243168206877399</v>
      </c>
      <c r="N2385" t="str">
        <f t="shared" si="149"/>
        <v>06</v>
      </c>
      <c r="O2385">
        <f t="shared" si="150"/>
        <v>2024</v>
      </c>
      <c r="P2385" s="8">
        <f t="shared" si="151"/>
        <v>132.70000000000002</v>
      </c>
    </row>
    <row r="2386" spans="1:16" x14ac:dyDescent="0.3">
      <c r="A2386" s="2" t="s">
        <v>3949</v>
      </c>
      <c r="B2386" s="4">
        <v>45464</v>
      </c>
      <c r="C2386" s="2" t="s">
        <v>3540</v>
      </c>
      <c r="D2386" s="2" t="s">
        <v>31</v>
      </c>
      <c r="E2386" s="2" t="s">
        <v>20</v>
      </c>
      <c r="F2386" s="2" t="s">
        <v>21</v>
      </c>
      <c r="G2386" s="6">
        <v>1</v>
      </c>
      <c r="H2386" s="8">
        <v>13733</v>
      </c>
      <c r="I2386" s="10">
        <v>0.1</v>
      </c>
      <c r="J2386" s="8">
        <v>12359.7</v>
      </c>
      <c r="K2386" s="8">
        <v>8583.11</v>
      </c>
      <c r="L2386" s="8">
        <v>3776.59</v>
      </c>
      <c r="M2386" s="10">
        <f t="shared" si="148"/>
        <v>0.30555676917724539</v>
      </c>
      <c r="N2386" t="str">
        <f t="shared" si="149"/>
        <v>06</v>
      </c>
      <c r="O2386">
        <f t="shared" si="150"/>
        <v>2024</v>
      </c>
      <c r="P2386" s="8">
        <f t="shared" si="151"/>
        <v>1373.3000000000002</v>
      </c>
    </row>
    <row r="2387" spans="1:16" x14ac:dyDescent="0.3">
      <c r="A2387" s="2" t="s">
        <v>3950</v>
      </c>
      <c r="B2387" s="4">
        <v>45464</v>
      </c>
      <c r="C2387" s="2" t="s">
        <v>3601</v>
      </c>
      <c r="D2387" s="2" t="s">
        <v>64</v>
      </c>
      <c r="E2387" s="2" t="s">
        <v>36</v>
      </c>
      <c r="F2387" s="2" t="s">
        <v>32</v>
      </c>
      <c r="G2387" s="6">
        <v>4</v>
      </c>
      <c r="H2387" s="8">
        <v>8550</v>
      </c>
      <c r="I2387" s="10">
        <v>0.1</v>
      </c>
      <c r="J2387" s="8">
        <v>30780</v>
      </c>
      <c r="K2387" s="8">
        <v>22048.86</v>
      </c>
      <c r="L2387" s="8">
        <v>8731.14</v>
      </c>
      <c r="M2387" s="10">
        <f t="shared" si="148"/>
        <v>0.28366276803118906</v>
      </c>
      <c r="N2387" t="str">
        <f t="shared" si="149"/>
        <v>06</v>
      </c>
      <c r="O2387">
        <f t="shared" si="150"/>
        <v>2024</v>
      </c>
      <c r="P2387" s="8">
        <f t="shared" si="151"/>
        <v>3420</v>
      </c>
    </row>
    <row r="2388" spans="1:16" x14ac:dyDescent="0.3">
      <c r="A2388" s="2" t="s">
        <v>3951</v>
      </c>
      <c r="B2388" s="4">
        <v>45464</v>
      </c>
      <c r="C2388" s="2" t="s">
        <v>1850</v>
      </c>
      <c r="D2388" s="2" t="s">
        <v>35</v>
      </c>
      <c r="E2388" s="2" t="s">
        <v>36</v>
      </c>
      <c r="F2388" s="2" t="s">
        <v>21</v>
      </c>
      <c r="G2388" s="6">
        <v>3</v>
      </c>
      <c r="H2388" s="8">
        <v>7078</v>
      </c>
      <c r="I2388" s="10">
        <v>0</v>
      </c>
      <c r="J2388" s="8">
        <v>21234</v>
      </c>
      <c r="K2388" s="8">
        <v>14296.73</v>
      </c>
      <c r="L2388" s="8">
        <v>6937.27</v>
      </c>
      <c r="M2388" s="10">
        <f t="shared" si="148"/>
        <v>0.32670575492135256</v>
      </c>
      <c r="N2388" t="str">
        <f t="shared" si="149"/>
        <v>06</v>
      </c>
      <c r="O2388">
        <f t="shared" si="150"/>
        <v>2024</v>
      </c>
      <c r="P2388" s="8">
        <f t="shared" si="151"/>
        <v>0</v>
      </c>
    </row>
    <row r="2389" spans="1:16" x14ac:dyDescent="0.3">
      <c r="A2389" s="2" t="s">
        <v>3952</v>
      </c>
      <c r="B2389" s="4">
        <v>45464</v>
      </c>
      <c r="C2389" s="2" t="s">
        <v>859</v>
      </c>
      <c r="D2389" s="2" t="s">
        <v>73</v>
      </c>
      <c r="E2389" s="2" t="s">
        <v>49</v>
      </c>
      <c r="F2389" s="2" t="s">
        <v>16</v>
      </c>
      <c r="G2389" s="6">
        <v>5</v>
      </c>
      <c r="H2389" s="8">
        <v>78</v>
      </c>
      <c r="I2389" s="10">
        <v>0.1</v>
      </c>
      <c r="J2389" s="8">
        <v>351</v>
      </c>
      <c r="K2389" s="8">
        <v>242.5</v>
      </c>
      <c r="L2389" s="8">
        <v>108.5</v>
      </c>
      <c r="M2389" s="10">
        <f t="shared" si="148"/>
        <v>0.30911680911680911</v>
      </c>
      <c r="N2389" t="str">
        <f t="shared" si="149"/>
        <v>06</v>
      </c>
      <c r="O2389">
        <f t="shared" si="150"/>
        <v>2024</v>
      </c>
      <c r="P2389" s="8">
        <f t="shared" si="151"/>
        <v>39</v>
      </c>
    </row>
    <row r="2390" spans="1:16" x14ac:dyDescent="0.3">
      <c r="A2390" s="2" t="s">
        <v>3953</v>
      </c>
      <c r="B2390" s="4">
        <v>45464</v>
      </c>
      <c r="C2390" s="2" t="s">
        <v>3954</v>
      </c>
      <c r="D2390" s="2" t="s">
        <v>57</v>
      </c>
      <c r="E2390" s="2" t="s">
        <v>20</v>
      </c>
      <c r="F2390" s="2" t="s">
        <v>43</v>
      </c>
      <c r="G2390" s="6">
        <v>1</v>
      </c>
      <c r="H2390" s="8">
        <v>33954</v>
      </c>
      <c r="I2390" s="10">
        <v>0.05</v>
      </c>
      <c r="J2390" s="8">
        <v>32256.3</v>
      </c>
      <c r="K2390" s="8">
        <v>25436.720000000001</v>
      </c>
      <c r="L2390" s="8">
        <v>6819.58</v>
      </c>
      <c r="M2390" s="10">
        <f t="shared" si="148"/>
        <v>0.21141854459438933</v>
      </c>
      <c r="N2390" t="str">
        <f t="shared" si="149"/>
        <v>06</v>
      </c>
      <c r="O2390">
        <f t="shared" si="150"/>
        <v>2024</v>
      </c>
      <c r="P2390" s="8">
        <f t="shared" si="151"/>
        <v>1697.7</v>
      </c>
    </row>
    <row r="2391" spans="1:16" x14ac:dyDescent="0.3">
      <c r="A2391" s="2" t="s">
        <v>3955</v>
      </c>
      <c r="B2391" s="4">
        <v>45464</v>
      </c>
      <c r="C2391" s="2" t="s">
        <v>3551</v>
      </c>
      <c r="D2391" s="2" t="s">
        <v>57</v>
      </c>
      <c r="E2391" s="2" t="s">
        <v>20</v>
      </c>
      <c r="F2391" s="2" t="s">
        <v>21</v>
      </c>
      <c r="G2391" s="6">
        <v>5</v>
      </c>
      <c r="H2391" s="8">
        <v>27062</v>
      </c>
      <c r="I2391" s="10">
        <v>0.15</v>
      </c>
      <c r="J2391" s="8">
        <v>115013.5</v>
      </c>
      <c r="K2391" s="8">
        <v>83423.3</v>
      </c>
      <c r="L2391" s="8">
        <v>31590.2</v>
      </c>
      <c r="M2391" s="10">
        <f t="shared" si="148"/>
        <v>0.2746651480043647</v>
      </c>
      <c r="N2391" t="str">
        <f t="shared" si="149"/>
        <v>06</v>
      </c>
      <c r="O2391">
        <f t="shared" si="150"/>
        <v>2024</v>
      </c>
      <c r="P2391" s="8">
        <f t="shared" si="151"/>
        <v>20296.5</v>
      </c>
    </row>
    <row r="2392" spans="1:16" x14ac:dyDescent="0.3">
      <c r="A2392" s="2" t="s">
        <v>3956</v>
      </c>
      <c r="B2392" s="4">
        <v>45464</v>
      </c>
      <c r="C2392" s="2" t="s">
        <v>3957</v>
      </c>
      <c r="D2392" s="2" t="s">
        <v>19</v>
      </c>
      <c r="E2392" s="2" t="s">
        <v>20</v>
      </c>
      <c r="F2392" s="2" t="s">
        <v>21</v>
      </c>
      <c r="G2392" s="6">
        <v>1</v>
      </c>
      <c r="H2392" s="8">
        <v>761</v>
      </c>
      <c r="I2392" s="10">
        <v>0.05</v>
      </c>
      <c r="J2392" s="8">
        <v>722.95</v>
      </c>
      <c r="K2392" s="8">
        <v>491.64</v>
      </c>
      <c r="L2392" s="8">
        <v>231.31</v>
      </c>
      <c r="M2392" s="10">
        <f t="shared" si="148"/>
        <v>0.31995297046822047</v>
      </c>
      <c r="N2392" t="str">
        <f t="shared" si="149"/>
        <v>06</v>
      </c>
      <c r="O2392">
        <f t="shared" si="150"/>
        <v>2024</v>
      </c>
      <c r="P2392" s="8">
        <f t="shared" si="151"/>
        <v>38.050000000000004</v>
      </c>
    </row>
    <row r="2393" spans="1:16" x14ac:dyDescent="0.3">
      <c r="A2393" s="2" t="s">
        <v>3958</v>
      </c>
      <c r="B2393" s="4">
        <v>45464</v>
      </c>
      <c r="C2393" s="2" t="s">
        <v>1358</v>
      </c>
      <c r="D2393" s="2" t="s">
        <v>24</v>
      </c>
      <c r="E2393" s="2" t="s">
        <v>20</v>
      </c>
      <c r="F2393" s="2" t="s">
        <v>21</v>
      </c>
      <c r="G2393" s="6">
        <v>1</v>
      </c>
      <c r="H2393" s="8">
        <v>4417</v>
      </c>
      <c r="I2393" s="10">
        <v>0.05</v>
      </c>
      <c r="J2393" s="8">
        <v>4196.1499999999996</v>
      </c>
      <c r="K2393" s="8">
        <v>2845.01</v>
      </c>
      <c r="L2393" s="8">
        <v>1351.14</v>
      </c>
      <c r="M2393" s="10">
        <f t="shared" si="148"/>
        <v>0.32199516223204611</v>
      </c>
      <c r="N2393" t="str">
        <f t="shared" si="149"/>
        <v>06</v>
      </c>
      <c r="O2393">
        <f t="shared" si="150"/>
        <v>2024</v>
      </c>
      <c r="P2393" s="8">
        <f t="shared" si="151"/>
        <v>220.85000000000002</v>
      </c>
    </row>
    <row r="2394" spans="1:16" x14ac:dyDescent="0.3">
      <c r="A2394" s="2" t="s">
        <v>3959</v>
      </c>
      <c r="B2394" s="4">
        <v>45464</v>
      </c>
      <c r="C2394" s="2" t="s">
        <v>1961</v>
      </c>
      <c r="D2394" s="2" t="s">
        <v>41</v>
      </c>
      <c r="E2394" s="2" t="s">
        <v>42</v>
      </c>
      <c r="F2394" s="2" t="s">
        <v>32</v>
      </c>
      <c r="G2394" s="6">
        <v>2</v>
      </c>
      <c r="H2394" s="8">
        <v>454</v>
      </c>
      <c r="I2394" s="10">
        <v>0.1</v>
      </c>
      <c r="J2394" s="8">
        <v>817.2</v>
      </c>
      <c r="K2394" s="8">
        <v>536.88</v>
      </c>
      <c r="L2394" s="8">
        <v>280.32</v>
      </c>
      <c r="M2394" s="10">
        <f t="shared" si="148"/>
        <v>0.34302496328928045</v>
      </c>
      <c r="N2394" t="str">
        <f t="shared" si="149"/>
        <v>06</v>
      </c>
      <c r="O2394">
        <f t="shared" si="150"/>
        <v>2024</v>
      </c>
      <c r="P2394" s="8">
        <f t="shared" si="151"/>
        <v>90.800000000000011</v>
      </c>
    </row>
    <row r="2395" spans="1:16" x14ac:dyDescent="0.3">
      <c r="A2395" s="2" t="s">
        <v>3960</v>
      </c>
      <c r="B2395" s="4">
        <v>45464</v>
      </c>
      <c r="C2395" s="2" t="s">
        <v>1691</v>
      </c>
      <c r="D2395" s="2" t="s">
        <v>24</v>
      </c>
      <c r="E2395" s="2" t="s">
        <v>20</v>
      </c>
      <c r="F2395" s="2" t="s">
        <v>32</v>
      </c>
      <c r="G2395" s="6">
        <v>1</v>
      </c>
      <c r="H2395" s="8">
        <v>4037</v>
      </c>
      <c r="I2395" s="10">
        <v>0.05</v>
      </c>
      <c r="J2395" s="8">
        <v>3835.15</v>
      </c>
      <c r="K2395" s="8">
        <v>2633.12</v>
      </c>
      <c r="L2395" s="8">
        <v>1202.03</v>
      </c>
      <c r="M2395" s="10">
        <f t="shared" si="148"/>
        <v>0.31342450751600326</v>
      </c>
      <c r="N2395" t="str">
        <f t="shared" si="149"/>
        <v>06</v>
      </c>
      <c r="O2395">
        <f t="shared" si="150"/>
        <v>2024</v>
      </c>
      <c r="P2395" s="8">
        <f t="shared" si="151"/>
        <v>201.85000000000002</v>
      </c>
    </row>
    <row r="2396" spans="1:16" x14ac:dyDescent="0.3">
      <c r="A2396" s="2" t="s">
        <v>3961</v>
      </c>
      <c r="B2396" s="4">
        <v>45465</v>
      </c>
      <c r="C2396" s="2" t="s">
        <v>2333</v>
      </c>
      <c r="D2396" s="2" t="s">
        <v>19</v>
      </c>
      <c r="E2396" s="2" t="s">
        <v>20</v>
      </c>
      <c r="F2396" s="2" t="s">
        <v>25</v>
      </c>
      <c r="G2396" s="6">
        <v>2</v>
      </c>
      <c r="H2396" s="8">
        <v>2053</v>
      </c>
      <c r="I2396" s="10">
        <v>0</v>
      </c>
      <c r="J2396" s="8">
        <v>4106</v>
      </c>
      <c r="K2396" s="8">
        <v>2611.0100000000002</v>
      </c>
      <c r="L2396" s="8">
        <v>1494.99</v>
      </c>
      <c r="M2396" s="10">
        <f t="shared" si="148"/>
        <v>0.3640988796882611</v>
      </c>
      <c r="N2396" t="str">
        <f t="shared" si="149"/>
        <v>06</v>
      </c>
      <c r="O2396">
        <f t="shared" si="150"/>
        <v>2024</v>
      </c>
      <c r="P2396" s="8">
        <f t="shared" si="151"/>
        <v>0</v>
      </c>
    </row>
    <row r="2397" spans="1:16" x14ac:dyDescent="0.3">
      <c r="A2397" s="2" t="s">
        <v>3962</v>
      </c>
      <c r="B2397" s="4">
        <v>45465</v>
      </c>
      <c r="C2397" s="2" t="s">
        <v>3464</v>
      </c>
      <c r="D2397" s="2" t="s">
        <v>31</v>
      </c>
      <c r="E2397" s="2" t="s">
        <v>20</v>
      </c>
      <c r="F2397" s="2" t="s">
        <v>25</v>
      </c>
      <c r="G2397" s="6">
        <v>1</v>
      </c>
      <c r="H2397" s="8">
        <v>24400</v>
      </c>
      <c r="I2397" s="10">
        <v>0.1</v>
      </c>
      <c r="J2397" s="8">
        <v>21960</v>
      </c>
      <c r="K2397" s="8">
        <v>17204.84</v>
      </c>
      <c r="L2397" s="8">
        <v>4755.16</v>
      </c>
      <c r="M2397" s="10">
        <f t="shared" si="148"/>
        <v>0.21653734061930782</v>
      </c>
      <c r="N2397" t="str">
        <f t="shared" si="149"/>
        <v>06</v>
      </c>
      <c r="O2397">
        <f t="shared" si="150"/>
        <v>2024</v>
      </c>
      <c r="P2397" s="8">
        <f t="shared" si="151"/>
        <v>2440</v>
      </c>
    </row>
    <row r="2398" spans="1:16" x14ac:dyDescent="0.3">
      <c r="A2398" s="2" t="s">
        <v>3963</v>
      </c>
      <c r="B2398" s="4">
        <v>45465</v>
      </c>
      <c r="C2398" s="2" t="s">
        <v>56</v>
      </c>
      <c r="D2398" s="2" t="s">
        <v>130</v>
      </c>
      <c r="E2398" s="2" t="s">
        <v>36</v>
      </c>
      <c r="F2398" s="2" t="s">
        <v>16</v>
      </c>
      <c r="G2398" s="6">
        <v>2</v>
      </c>
      <c r="H2398" s="8">
        <v>7845</v>
      </c>
      <c r="I2398" s="10">
        <v>0</v>
      </c>
      <c r="J2398" s="8">
        <v>15690</v>
      </c>
      <c r="K2398" s="8">
        <v>11490.31</v>
      </c>
      <c r="L2398" s="8">
        <v>4199.6899999999996</v>
      </c>
      <c r="M2398" s="10">
        <f t="shared" si="148"/>
        <v>0.26766666666666666</v>
      </c>
      <c r="N2398" t="str">
        <f t="shared" si="149"/>
        <v>06</v>
      </c>
      <c r="O2398">
        <f t="shared" si="150"/>
        <v>2024</v>
      </c>
      <c r="P2398" s="8">
        <f t="shared" si="151"/>
        <v>0</v>
      </c>
    </row>
    <row r="2399" spans="1:16" x14ac:dyDescent="0.3">
      <c r="A2399" s="2" t="s">
        <v>3964</v>
      </c>
      <c r="B2399" s="4">
        <v>45465</v>
      </c>
      <c r="C2399" s="2" t="s">
        <v>2948</v>
      </c>
      <c r="D2399" s="2" t="s">
        <v>130</v>
      </c>
      <c r="E2399" s="2" t="s">
        <v>36</v>
      </c>
      <c r="F2399" s="2" t="s">
        <v>43</v>
      </c>
      <c r="G2399" s="6">
        <v>2</v>
      </c>
      <c r="H2399" s="8">
        <v>17702</v>
      </c>
      <c r="I2399" s="10">
        <v>0</v>
      </c>
      <c r="J2399" s="8">
        <v>35404</v>
      </c>
      <c r="K2399" s="8">
        <v>22992.91</v>
      </c>
      <c r="L2399" s="8">
        <v>12411.09</v>
      </c>
      <c r="M2399" s="10">
        <f t="shared" si="148"/>
        <v>0.35055615184724892</v>
      </c>
      <c r="N2399" t="str">
        <f t="shared" si="149"/>
        <v>06</v>
      </c>
      <c r="O2399">
        <f t="shared" si="150"/>
        <v>2024</v>
      </c>
      <c r="P2399" s="8">
        <f t="shared" si="151"/>
        <v>0</v>
      </c>
    </row>
    <row r="2400" spans="1:16" x14ac:dyDescent="0.3">
      <c r="A2400" s="2" t="s">
        <v>3965</v>
      </c>
      <c r="B2400" s="4">
        <v>45465</v>
      </c>
      <c r="C2400" s="2" t="s">
        <v>3263</v>
      </c>
      <c r="D2400" s="2" t="s">
        <v>28</v>
      </c>
      <c r="E2400" s="2" t="s">
        <v>20</v>
      </c>
      <c r="F2400" s="2" t="s">
        <v>21</v>
      </c>
      <c r="G2400" s="6">
        <v>1</v>
      </c>
      <c r="H2400" s="8">
        <v>63004</v>
      </c>
      <c r="I2400" s="10">
        <v>0.1</v>
      </c>
      <c r="J2400" s="8">
        <v>56703.6</v>
      </c>
      <c r="K2400" s="8">
        <v>46396.61</v>
      </c>
      <c r="L2400" s="8">
        <v>10306.99</v>
      </c>
      <c r="M2400" s="10">
        <f t="shared" si="148"/>
        <v>0.18176958782158453</v>
      </c>
      <c r="N2400" t="str">
        <f t="shared" si="149"/>
        <v>06</v>
      </c>
      <c r="O2400">
        <f t="shared" si="150"/>
        <v>2024</v>
      </c>
      <c r="P2400" s="8">
        <f t="shared" si="151"/>
        <v>6300.4000000000005</v>
      </c>
    </row>
    <row r="2401" spans="1:16" x14ac:dyDescent="0.3">
      <c r="A2401" s="2" t="s">
        <v>3966</v>
      </c>
      <c r="B2401" s="4">
        <v>45465</v>
      </c>
      <c r="C2401" s="2" t="s">
        <v>2062</v>
      </c>
      <c r="D2401" s="2" t="s">
        <v>48</v>
      </c>
      <c r="E2401" s="2" t="s">
        <v>49</v>
      </c>
      <c r="F2401" s="2" t="s">
        <v>43</v>
      </c>
      <c r="G2401" s="6">
        <v>4</v>
      </c>
      <c r="H2401" s="8">
        <v>222</v>
      </c>
      <c r="I2401" s="10">
        <v>0</v>
      </c>
      <c r="J2401" s="8">
        <v>888</v>
      </c>
      <c r="K2401" s="8">
        <v>680.25</v>
      </c>
      <c r="L2401" s="8">
        <v>207.75</v>
      </c>
      <c r="M2401" s="10">
        <f t="shared" si="148"/>
        <v>0.23395270270270271</v>
      </c>
      <c r="N2401" t="str">
        <f t="shared" si="149"/>
        <v>06</v>
      </c>
      <c r="O2401">
        <f t="shared" si="150"/>
        <v>2024</v>
      </c>
      <c r="P2401" s="8">
        <f t="shared" si="151"/>
        <v>0</v>
      </c>
    </row>
    <row r="2402" spans="1:16" x14ac:dyDescent="0.3">
      <c r="A2402" s="2" t="s">
        <v>3967</v>
      </c>
      <c r="B2402" s="4">
        <v>45465</v>
      </c>
      <c r="C2402" s="2" t="s">
        <v>3968</v>
      </c>
      <c r="D2402" s="2" t="s">
        <v>64</v>
      </c>
      <c r="E2402" s="2" t="s">
        <v>36</v>
      </c>
      <c r="F2402" s="2" t="s">
        <v>43</v>
      </c>
      <c r="G2402" s="6">
        <v>4</v>
      </c>
      <c r="H2402" s="8">
        <v>13191</v>
      </c>
      <c r="I2402" s="10">
        <v>0.05</v>
      </c>
      <c r="J2402" s="8">
        <v>50125.8</v>
      </c>
      <c r="K2402" s="8">
        <v>34094.46</v>
      </c>
      <c r="L2402" s="8">
        <v>16031.34</v>
      </c>
      <c r="M2402" s="10">
        <f t="shared" si="148"/>
        <v>0.31982212752714168</v>
      </c>
      <c r="N2402" t="str">
        <f t="shared" si="149"/>
        <v>06</v>
      </c>
      <c r="O2402">
        <f t="shared" si="150"/>
        <v>2024</v>
      </c>
      <c r="P2402" s="8">
        <f t="shared" si="151"/>
        <v>2638.2000000000003</v>
      </c>
    </row>
    <row r="2403" spans="1:16" x14ac:dyDescent="0.3">
      <c r="A2403" s="2" t="s">
        <v>3969</v>
      </c>
      <c r="B2403" s="4">
        <v>45465</v>
      </c>
      <c r="C2403" s="2" t="s">
        <v>3970</v>
      </c>
      <c r="D2403" s="2" t="s">
        <v>24</v>
      </c>
      <c r="E2403" s="2" t="s">
        <v>20</v>
      </c>
      <c r="F2403" s="2" t="s">
        <v>16</v>
      </c>
      <c r="G2403" s="6">
        <v>1</v>
      </c>
      <c r="H2403" s="8">
        <v>4556</v>
      </c>
      <c r="I2403" s="10">
        <v>0</v>
      </c>
      <c r="J2403" s="8">
        <v>4556</v>
      </c>
      <c r="K2403" s="8">
        <v>2641.26</v>
      </c>
      <c r="L2403" s="8">
        <v>1914.74</v>
      </c>
      <c r="M2403" s="10">
        <f t="shared" si="148"/>
        <v>0.42026777875329235</v>
      </c>
      <c r="N2403" t="str">
        <f t="shared" si="149"/>
        <v>06</v>
      </c>
      <c r="O2403">
        <f t="shared" si="150"/>
        <v>2024</v>
      </c>
      <c r="P2403" s="8">
        <f t="shared" si="151"/>
        <v>0</v>
      </c>
    </row>
    <row r="2404" spans="1:16" x14ac:dyDescent="0.3">
      <c r="A2404" s="2" t="s">
        <v>3971</v>
      </c>
      <c r="B2404" s="4">
        <v>45465</v>
      </c>
      <c r="C2404" s="2" t="s">
        <v>3972</v>
      </c>
      <c r="D2404" s="2" t="s">
        <v>48</v>
      </c>
      <c r="E2404" s="2" t="s">
        <v>49</v>
      </c>
      <c r="F2404" s="2" t="s">
        <v>32</v>
      </c>
      <c r="G2404" s="6">
        <v>2</v>
      </c>
      <c r="H2404" s="8">
        <v>146</v>
      </c>
      <c r="I2404" s="10">
        <v>0.05</v>
      </c>
      <c r="J2404" s="8">
        <v>277.39999999999998</v>
      </c>
      <c r="K2404" s="8">
        <v>177.11</v>
      </c>
      <c r="L2404" s="8">
        <v>100.29</v>
      </c>
      <c r="M2404" s="10">
        <f t="shared" si="148"/>
        <v>0.36153568853640955</v>
      </c>
      <c r="N2404" t="str">
        <f t="shared" si="149"/>
        <v>06</v>
      </c>
      <c r="O2404">
        <f t="shared" si="150"/>
        <v>2024</v>
      </c>
      <c r="P2404" s="8">
        <f t="shared" si="151"/>
        <v>14.600000000000001</v>
      </c>
    </row>
    <row r="2405" spans="1:16" x14ac:dyDescent="0.3">
      <c r="A2405" s="2" t="s">
        <v>3973</v>
      </c>
      <c r="B2405" s="4">
        <v>45465</v>
      </c>
      <c r="C2405" s="2" t="s">
        <v>260</v>
      </c>
      <c r="D2405" s="2" t="s">
        <v>52</v>
      </c>
      <c r="E2405" s="2" t="s">
        <v>42</v>
      </c>
      <c r="F2405" s="2" t="s">
        <v>32</v>
      </c>
      <c r="G2405" s="6">
        <v>1</v>
      </c>
      <c r="H2405" s="8">
        <v>2506</v>
      </c>
      <c r="I2405" s="10">
        <v>0.2</v>
      </c>
      <c r="J2405" s="8">
        <v>2004.8</v>
      </c>
      <c r="K2405" s="8">
        <v>1537.01</v>
      </c>
      <c r="L2405" s="8">
        <v>467.79</v>
      </c>
      <c r="M2405" s="10">
        <f t="shared" si="148"/>
        <v>0.23333499600957702</v>
      </c>
      <c r="N2405" t="str">
        <f t="shared" si="149"/>
        <v>06</v>
      </c>
      <c r="O2405">
        <f t="shared" si="150"/>
        <v>2024</v>
      </c>
      <c r="P2405" s="8">
        <f t="shared" si="151"/>
        <v>501.20000000000005</v>
      </c>
    </row>
    <row r="2406" spans="1:16" x14ac:dyDescent="0.3">
      <c r="A2406" s="2" t="s">
        <v>3974</v>
      </c>
      <c r="B2406" s="4">
        <v>45465</v>
      </c>
      <c r="C2406" s="2" t="s">
        <v>3414</v>
      </c>
      <c r="D2406" s="2" t="s">
        <v>64</v>
      </c>
      <c r="E2406" s="2" t="s">
        <v>36</v>
      </c>
      <c r="F2406" s="2" t="s">
        <v>21</v>
      </c>
      <c r="G2406" s="6">
        <v>1</v>
      </c>
      <c r="H2406" s="8">
        <v>8051</v>
      </c>
      <c r="I2406" s="10">
        <v>0.1</v>
      </c>
      <c r="J2406" s="8">
        <v>7245.9</v>
      </c>
      <c r="K2406" s="8">
        <v>6230.82</v>
      </c>
      <c r="L2406" s="8">
        <v>1015.08</v>
      </c>
      <c r="M2406" s="10">
        <f t="shared" si="148"/>
        <v>0.1400902579389724</v>
      </c>
      <c r="N2406" t="str">
        <f t="shared" si="149"/>
        <v>06</v>
      </c>
      <c r="O2406">
        <f t="shared" si="150"/>
        <v>2024</v>
      </c>
      <c r="P2406" s="8">
        <f t="shared" si="151"/>
        <v>805.1</v>
      </c>
    </row>
    <row r="2407" spans="1:16" x14ac:dyDescent="0.3">
      <c r="A2407" s="2" t="s">
        <v>3975</v>
      </c>
      <c r="B2407" s="4">
        <v>45465</v>
      </c>
      <c r="C2407" s="2" t="s">
        <v>2754</v>
      </c>
      <c r="D2407" s="2" t="s">
        <v>99</v>
      </c>
      <c r="E2407" s="2" t="s">
        <v>15</v>
      </c>
      <c r="F2407" s="2" t="s">
        <v>16</v>
      </c>
      <c r="G2407" s="6">
        <v>3</v>
      </c>
      <c r="H2407" s="8">
        <v>1158</v>
      </c>
      <c r="I2407" s="10">
        <v>0.15</v>
      </c>
      <c r="J2407" s="8">
        <v>2952.9</v>
      </c>
      <c r="K2407" s="8">
        <v>2326.58</v>
      </c>
      <c r="L2407" s="8">
        <v>626.32000000000005</v>
      </c>
      <c r="M2407" s="10">
        <f t="shared" si="148"/>
        <v>0.21210335602289276</v>
      </c>
      <c r="N2407" t="str">
        <f t="shared" si="149"/>
        <v>06</v>
      </c>
      <c r="O2407">
        <f t="shared" si="150"/>
        <v>2024</v>
      </c>
      <c r="P2407" s="8">
        <f t="shared" si="151"/>
        <v>521.1</v>
      </c>
    </row>
    <row r="2408" spans="1:16" x14ac:dyDescent="0.3">
      <c r="A2408" s="2" t="s">
        <v>3976</v>
      </c>
      <c r="B2408" s="4">
        <v>45465</v>
      </c>
      <c r="C2408" s="2" t="s">
        <v>3977</v>
      </c>
      <c r="D2408" s="2" t="s">
        <v>64</v>
      </c>
      <c r="E2408" s="2" t="s">
        <v>36</v>
      </c>
      <c r="F2408" s="2" t="s">
        <v>32</v>
      </c>
      <c r="G2408" s="6">
        <v>2</v>
      </c>
      <c r="H2408" s="8">
        <v>5054</v>
      </c>
      <c r="I2408" s="10">
        <v>0.1</v>
      </c>
      <c r="J2408" s="8">
        <v>9097.2000000000007</v>
      </c>
      <c r="K2408" s="8">
        <v>5856.88</v>
      </c>
      <c r="L2408" s="8">
        <v>3240.32</v>
      </c>
      <c r="M2408" s="10">
        <f t="shared" si="148"/>
        <v>0.35618871740755398</v>
      </c>
      <c r="N2408" t="str">
        <f t="shared" si="149"/>
        <v>06</v>
      </c>
      <c r="O2408">
        <f t="shared" si="150"/>
        <v>2024</v>
      </c>
      <c r="P2408" s="8">
        <f t="shared" si="151"/>
        <v>1010.8000000000001</v>
      </c>
    </row>
    <row r="2409" spans="1:16" x14ac:dyDescent="0.3">
      <c r="A2409" s="2" t="s">
        <v>3978</v>
      </c>
      <c r="B2409" s="4">
        <v>45465</v>
      </c>
      <c r="C2409" s="2" t="s">
        <v>669</v>
      </c>
      <c r="D2409" s="2" t="s">
        <v>24</v>
      </c>
      <c r="E2409" s="2" t="s">
        <v>20</v>
      </c>
      <c r="F2409" s="2" t="s">
        <v>43</v>
      </c>
      <c r="G2409" s="6">
        <v>2</v>
      </c>
      <c r="H2409" s="8">
        <v>1429</v>
      </c>
      <c r="I2409" s="10">
        <v>0.15</v>
      </c>
      <c r="J2409" s="8">
        <v>2429.3000000000002</v>
      </c>
      <c r="K2409" s="8">
        <v>1817.01</v>
      </c>
      <c r="L2409" s="8">
        <v>612.29</v>
      </c>
      <c r="M2409" s="10">
        <f t="shared" si="148"/>
        <v>0.25204379862511833</v>
      </c>
      <c r="N2409" t="str">
        <f t="shared" si="149"/>
        <v>06</v>
      </c>
      <c r="O2409">
        <f t="shared" si="150"/>
        <v>2024</v>
      </c>
      <c r="P2409" s="8">
        <f t="shared" si="151"/>
        <v>428.7</v>
      </c>
    </row>
    <row r="2410" spans="1:16" x14ac:dyDescent="0.3">
      <c r="A2410" s="2" t="s">
        <v>3979</v>
      </c>
      <c r="B2410" s="4">
        <v>45466</v>
      </c>
      <c r="C2410" s="2" t="s">
        <v>2998</v>
      </c>
      <c r="D2410" s="2" t="s">
        <v>99</v>
      </c>
      <c r="E2410" s="2" t="s">
        <v>15</v>
      </c>
      <c r="F2410" s="2" t="s">
        <v>21</v>
      </c>
      <c r="G2410" s="6">
        <v>2</v>
      </c>
      <c r="H2410" s="8">
        <v>1515</v>
      </c>
      <c r="I2410" s="10">
        <v>0</v>
      </c>
      <c r="J2410" s="8">
        <v>3030</v>
      </c>
      <c r="K2410" s="8">
        <v>1714.13</v>
      </c>
      <c r="L2410" s="8">
        <v>1315.87</v>
      </c>
      <c r="M2410" s="10">
        <f t="shared" si="148"/>
        <v>0.43428052805280526</v>
      </c>
      <c r="N2410" t="str">
        <f t="shared" si="149"/>
        <v>06</v>
      </c>
      <c r="O2410">
        <f t="shared" si="150"/>
        <v>2024</v>
      </c>
      <c r="P2410" s="8">
        <f t="shared" si="151"/>
        <v>0</v>
      </c>
    </row>
    <row r="2411" spans="1:16" x14ac:dyDescent="0.3">
      <c r="A2411" s="2" t="s">
        <v>3980</v>
      </c>
      <c r="B2411" s="4">
        <v>45466</v>
      </c>
      <c r="C2411" s="2" t="s">
        <v>3981</v>
      </c>
      <c r="D2411" s="2" t="s">
        <v>48</v>
      </c>
      <c r="E2411" s="2" t="s">
        <v>49</v>
      </c>
      <c r="F2411" s="2" t="s">
        <v>43</v>
      </c>
      <c r="G2411" s="6">
        <v>3</v>
      </c>
      <c r="H2411" s="8">
        <v>246</v>
      </c>
      <c r="I2411" s="10">
        <v>0.15</v>
      </c>
      <c r="J2411" s="8">
        <v>627.29999999999995</v>
      </c>
      <c r="K2411" s="8">
        <v>463.31</v>
      </c>
      <c r="L2411" s="8">
        <v>163.99</v>
      </c>
      <c r="M2411" s="10">
        <f t="shared" si="148"/>
        <v>0.26142196716084809</v>
      </c>
      <c r="N2411" t="str">
        <f t="shared" si="149"/>
        <v>06</v>
      </c>
      <c r="O2411">
        <f t="shared" si="150"/>
        <v>2024</v>
      </c>
      <c r="P2411" s="8">
        <f t="shared" si="151"/>
        <v>110.7</v>
      </c>
    </row>
    <row r="2412" spans="1:16" x14ac:dyDescent="0.3">
      <c r="A2412" s="2" t="s">
        <v>3982</v>
      </c>
      <c r="B2412" s="4">
        <v>45466</v>
      </c>
      <c r="C2412" s="2" t="s">
        <v>566</v>
      </c>
      <c r="D2412" s="2" t="s">
        <v>31</v>
      </c>
      <c r="E2412" s="2" t="s">
        <v>20</v>
      </c>
      <c r="F2412" s="2" t="s">
        <v>25</v>
      </c>
      <c r="G2412" s="6">
        <v>4</v>
      </c>
      <c r="H2412" s="8">
        <v>13396</v>
      </c>
      <c r="I2412" s="10">
        <v>0</v>
      </c>
      <c r="J2412" s="8">
        <v>53584</v>
      </c>
      <c r="K2412" s="8">
        <v>41641.5</v>
      </c>
      <c r="L2412" s="8">
        <v>11942.5</v>
      </c>
      <c r="M2412" s="10">
        <f t="shared" si="148"/>
        <v>0.22287436548223349</v>
      </c>
      <c r="N2412" t="str">
        <f t="shared" si="149"/>
        <v>06</v>
      </c>
      <c r="O2412">
        <f t="shared" si="150"/>
        <v>2024</v>
      </c>
      <c r="P2412" s="8">
        <f t="shared" si="151"/>
        <v>0</v>
      </c>
    </row>
    <row r="2413" spans="1:16" x14ac:dyDescent="0.3">
      <c r="A2413" s="2" t="s">
        <v>3983</v>
      </c>
      <c r="B2413" s="4">
        <v>45466</v>
      </c>
      <c r="C2413" s="2" t="s">
        <v>3059</v>
      </c>
      <c r="D2413" s="2" t="s">
        <v>14</v>
      </c>
      <c r="E2413" s="2" t="s">
        <v>15</v>
      </c>
      <c r="F2413" s="2" t="s">
        <v>32</v>
      </c>
      <c r="G2413" s="6">
        <v>2</v>
      </c>
      <c r="H2413" s="8">
        <v>710</v>
      </c>
      <c r="I2413" s="10">
        <v>0.2</v>
      </c>
      <c r="J2413" s="8">
        <v>1136</v>
      </c>
      <c r="K2413" s="8">
        <v>924.51</v>
      </c>
      <c r="L2413" s="8">
        <v>211.49</v>
      </c>
      <c r="M2413" s="10">
        <f t="shared" si="148"/>
        <v>0.18617077464788734</v>
      </c>
      <c r="N2413" t="str">
        <f t="shared" si="149"/>
        <v>06</v>
      </c>
      <c r="O2413">
        <f t="shared" si="150"/>
        <v>2024</v>
      </c>
      <c r="P2413" s="8">
        <f t="shared" si="151"/>
        <v>284</v>
      </c>
    </row>
    <row r="2414" spans="1:16" x14ac:dyDescent="0.3">
      <c r="A2414" s="2" t="s">
        <v>3984</v>
      </c>
      <c r="B2414" s="4">
        <v>45466</v>
      </c>
      <c r="C2414" s="2" t="s">
        <v>3901</v>
      </c>
      <c r="D2414" s="2" t="s">
        <v>130</v>
      </c>
      <c r="E2414" s="2" t="s">
        <v>36</v>
      </c>
      <c r="F2414" s="2" t="s">
        <v>32</v>
      </c>
      <c r="G2414" s="6">
        <v>1</v>
      </c>
      <c r="H2414" s="8">
        <v>10712</v>
      </c>
      <c r="I2414" s="10">
        <v>0.05</v>
      </c>
      <c r="J2414" s="8">
        <v>10176.4</v>
      </c>
      <c r="K2414" s="8">
        <v>7727.71</v>
      </c>
      <c r="L2414" s="8">
        <v>2448.69</v>
      </c>
      <c r="M2414" s="10">
        <f t="shared" si="148"/>
        <v>0.2406243858338902</v>
      </c>
      <c r="N2414" t="str">
        <f t="shared" si="149"/>
        <v>06</v>
      </c>
      <c r="O2414">
        <f t="shared" si="150"/>
        <v>2024</v>
      </c>
      <c r="P2414" s="8">
        <f t="shared" si="151"/>
        <v>535.6</v>
      </c>
    </row>
    <row r="2415" spans="1:16" x14ac:dyDescent="0.3">
      <c r="A2415" s="2" t="s">
        <v>3985</v>
      </c>
      <c r="B2415" s="4">
        <v>45466</v>
      </c>
      <c r="C2415" s="2" t="s">
        <v>3986</v>
      </c>
      <c r="D2415" s="2" t="s">
        <v>64</v>
      </c>
      <c r="E2415" s="2" t="s">
        <v>36</v>
      </c>
      <c r="F2415" s="2" t="s">
        <v>16</v>
      </c>
      <c r="G2415" s="6">
        <v>1</v>
      </c>
      <c r="H2415" s="8">
        <v>16738</v>
      </c>
      <c r="I2415" s="10">
        <v>0</v>
      </c>
      <c r="J2415" s="8">
        <v>16738</v>
      </c>
      <c r="K2415" s="8">
        <v>12282.16</v>
      </c>
      <c r="L2415" s="8">
        <v>4455.84</v>
      </c>
      <c r="M2415" s="10">
        <f t="shared" si="148"/>
        <v>0.26621101684789106</v>
      </c>
      <c r="N2415" t="str">
        <f t="shared" si="149"/>
        <v>06</v>
      </c>
      <c r="O2415">
        <f t="shared" si="150"/>
        <v>2024</v>
      </c>
      <c r="P2415" s="8">
        <f t="shared" si="151"/>
        <v>0</v>
      </c>
    </row>
    <row r="2416" spans="1:16" x14ac:dyDescent="0.3">
      <c r="A2416" s="2" t="s">
        <v>3987</v>
      </c>
      <c r="B2416" s="4">
        <v>45466</v>
      </c>
      <c r="C2416" s="2" t="s">
        <v>2473</v>
      </c>
      <c r="D2416" s="2" t="s">
        <v>48</v>
      </c>
      <c r="E2416" s="2" t="s">
        <v>49</v>
      </c>
      <c r="F2416" s="2" t="s">
        <v>25</v>
      </c>
      <c r="G2416" s="6">
        <v>1</v>
      </c>
      <c r="H2416" s="8">
        <v>135</v>
      </c>
      <c r="I2416" s="10">
        <v>0</v>
      </c>
      <c r="J2416" s="8">
        <v>135</v>
      </c>
      <c r="K2416" s="8">
        <v>101.27</v>
      </c>
      <c r="L2416" s="8">
        <v>33.729999999999997</v>
      </c>
      <c r="M2416" s="10">
        <f t="shared" si="148"/>
        <v>0.24985185185185182</v>
      </c>
      <c r="N2416" t="str">
        <f t="shared" si="149"/>
        <v>06</v>
      </c>
      <c r="O2416">
        <f t="shared" si="150"/>
        <v>2024</v>
      </c>
      <c r="P2416" s="8">
        <f t="shared" si="151"/>
        <v>0</v>
      </c>
    </row>
    <row r="2417" spans="1:16" x14ac:dyDescent="0.3">
      <c r="A2417" s="2" t="s">
        <v>3988</v>
      </c>
      <c r="B2417" s="4">
        <v>45466</v>
      </c>
      <c r="C2417" s="2" t="s">
        <v>1451</v>
      </c>
      <c r="D2417" s="2" t="s">
        <v>57</v>
      </c>
      <c r="E2417" s="2" t="s">
        <v>20</v>
      </c>
      <c r="F2417" s="2" t="s">
        <v>21</v>
      </c>
      <c r="G2417" s="6">
        <v>2</v>
      </c>
      <c r="H2417" s="8">
        <v>26667</v>
      </c>
      <c r="I2417" s="10">
        <v>0.1</v>
      </c>
      <c r="J2417" s="8">
        <v>48000.6</v>
      </c>
      <c r="K2417" s="8">
        <v>40916.06</v>
      </c>
      <c r="L2417" s="8">
        <v>7084.54</v>
      </c>
      <c r="M2417" s="10">
        <f t="shared" si="148"/>
        <v>0.14759273842410303</v>
      </c>
      <c r="N2417" t="str">
        <f t="shared" si="149"/>
        <v>06</v>
      </c>
      <c r="O2417">
        <f t="shared" si="150"/>
        <v>2024</v>
      </c>
      <c r="P2417" s="8">
        <f t="shared" si="151"/>
        <v>5333.4000000000005</v>
      </c>
    </row>
    <row r="2418" spans="1:16" x14ac:dyDescent="0.3">
      <c r="A2418" s="2" t="s">
        <v>3989</v>
      </c>
      <c r="B2418" s="4">
        <v>45466</v>
      </c>
      <c r="C2418" s="2" t="s">
        <v>1544</v>
      </c>
      <c r="D2418" s="2" t="s">
        <v>41</v>
      </c>
      <c r="E2418" s="2" t="s">
        <v>42</v>
      </c>
      <c r="F2418" s="2" t="s">
        <v>43</v>
      </c>
      <c r="G2418" s="6">
        <v>1</v>
      </c>
      <c r="H2418" s="8">
        <v>815</v>
      </c>
      <c r="I2418" s="10">
        <v>0</v>
      </c>
      <c r="J2418" s="8">
        <v>815</v>
      </c>
      <c r="K2418" s="8">
        <v>550.41</v>
      </c>
      <c r="L2418" s="8">
        <v>264.58999999999997</v>
      </c>
      <c r="M2418" s="10">
        <f t="shared" si="148"/>
        <v>0.32465030674846623</v>
      </c>
      <c r="N2418" t="str">
        <f t="shared" si="149"/>
        <v>06</v>
      </c>
      <c r="O2418">
        <f t="shared" si="150"/>
        <v>2024</v>
      </c>
      <c r="P2418" s="8">
        <f t="shared" si="151"/>
        <v>0</v>
      </c>
    </row>
    <row r="2419" spans="1:16" x14ac:dyDescent="0.3">
      <c r="A2419" s="2" t="s">
        <v>3990</v>
      </c>
      <c r="B2419" s="4">
        <v>45466</v>
      </c>
      <c r="C2419" s="2" t="s">
        <v>3991</v>
      </c>
      <c r="D2419" s="2" t="s">
        <v>14</v>
      </c>
      <c r="E2419" s="2" t="s">
        <v>15</v>
      </c>
      <c r="F2419" s="2" t="s">
        <v>21</v>
      </c>
      <c r="G2419" s="6">
        <v>1</v>
      </c>
      <c r="H2419" s="8">
        <v>1197</v>
      </c>
      <c r="I2419" s="10">
        <v>0.05</v>
      </c>
      <c r="J2419" s="8">
        <v>1137.1500000000001</v>
      </c>
      <c r="K2419" s="8">
        <v>931.25</v>
      </c>
      <c r="L2419" s="8">
        <v>205.9</v>
      </c>
      <c r="M2419" s="10">
        <f t="shared" si="148"/>
        <v>0.1810667018423251</v>
      </c>
      <c r="N2419" t="str">
        <f t="shared" si="149"/>
        <v>06</v>
      </c>
      <c r="O2419">
        <f t="shared" si="150"/>
        <v>2024</v>
      </c>
      <c r="P2419" s="8">
        <f t="shared" si="151"/>
        <v>59.85</v>
      </c>
    </row>
    <row r="2420" spans="1:16" x14ac:dyDescent="0.3">
      <c r="A2420" s="2" t="s">
        <v>3992</v>
      </c>
      <c r="B2420" s="4">
        <v>45466</v>
      </c>
      <c r="C2420" s="2" t="s">
        <v>2308</v>
      </c>
      <c r="D2420" s="2" t="s">
        <v>24</v>
      </c>
      <c r="E2420" s="2" t="s">
        <v>20</v>
      </c>
      <c r="F2420" s="2" t="s">
        <v>32</v>
      </c>
      <c r="G2420" s="6">
        <v>3</v>
      </c>
      <c r="H2420" s="8">
        <v>2597</v>
      </c>
      <c r="I2420" s="10">
        <v>0.1</v>
      </c>
      <c r="J2420" s="8">
        <v>7011.9</v>
      </c>
      <c r="K2420" s="8">
        <v>4738.62</v>
      </c>
      <c r="L2420" s="8">
        <v>2273.2800000000002</v>
      </c>
      <c r="M2420" s="10">
        <f t="shared" si="148"/>
        <v>0.32420314037564718</v>
      </c>
      <c r="N2420" t="str">
        <f t="shared" si="149"/>
        <v>06</v>
      </c>
      <c r="O2420">
        <f t="shared" si="150"/>
        <v>2024</v>
      </c>
      <c r="P2420" s="8">
        <f t="shared" si="151"/>
        <v>779.1</v>
      </c>
    </row>
    <row r="2421" spans="1:16" x14ac:dyDescent="0.3">
      <c r="A2421" s="2" t="s">
        <v>3993</v>
      </c>
      <c r="B2421" s="4">
        <v>45466</v>
      </c>
      <c r="C2421" s="2" t="s">
        <v>3994</v>
      </c>
      <c r="D2421" s="2" t="s">
        <v>130</v>
      </c>
      <c r="E2421" s="2" t="s">
        <v>36</v>
      </c>
      <c r="F2421" s="2" t="s">
        <v>25</v>
      </c>
      <c r="G2421" s="6">
        <v>2</v>
      </c>
      <c r="H2421" s="8">
        <v>7084</v>
      </c>
      <c r="I2421" s="10">
        <v>0.2</v>
      </c>
      <c r="J2421" s="8">
        <v>11334.4</v>
      </c>
      <c r="K2421" s="8">
        <v>10982.56</v>
      </c>
      <c r="L2421" s="8">
        <v>351.84</v>
      </c>
      <c r="M2421" s="10">
        <f t="shared" si="148"/>
        <v>3.1041784302653867E-2</v>
      </c>
      <c r="N2421" t="str">
        <f t="shared" si="149"/>
        <v>06</v>
      </c>
      <c r="O2421">
        <f t="shared" si="150"/>
        <v>2024</v>
      </c>
      <c r="P2421" s="8">
        <f t="shared" si="151"/>
        <v>2833.6000000000004</v>
      </c>
    </row>
    <row r="2422" spans="1:16" x14ac:dyDescent="0.3">
      <c r="A2422" s="2" t="s">
        <v>3995</v>
      </c>
      <c r="B2422" s="4">
        <v>45466</v>
      </c>
      <c r="C2422" s="2" t="s">
        <v>1393</v>
      </c>
      <c r="D2422" s="2" t="s">
        <v>64</v>
      </c>
      <c r="E2422" s="2" t="s">
        <v>36</v>
      </c>
      <c r="F2422" s="2" t="s">
        <v>16</v>
      </c>
      <c r="G2422" s="6">
        <v>1</v>
      </c>
      <c r="H2422" s="8">
        <v>13399</v>
      </c>
      <c r="I2422" s="10">
        <v>0.2</v>
      </c>
      <c r="J2422" s="8">
        <v>10719.2</v>
      </c>
      <c r="K2422" s="8">
        <v>10645.98</v>
      </c>
      <c r="L2422" s="8">
        <v>73.22</v>
      </c>
      <c r="M2422" s="10">
        <f t="shared" si="148"/>
        <v>6.8307336368385691E-3</v>
      </c>
      <c r="N2422" t="str">
        <f t="shared" si="149"/>
        <v>06</v>
      </c>
      <c r="O2422">
        <f t="shared" si="150"/>
        <v>2024</v>
      </c>
      <c r="P2422" s="8">
        <f t="shared" si="151"/>
        <v>2679.8</v>
      </c>
    </row>
    <row r="2423" spans="1:16" x14ac:dyDescent="0.3">
      <c r="A2423" s="2" t="s">
        <v>3996</v>
      </c>
      <c r="B2423" s="4">
        <v>45466</v>
      </c>
      <c r="C2423" s="2" t="s">
        <v>3997</v>
      </c>
      <c r="D2423" s="2" t="s">
        <v>31</v>
      </c>
      <c r="E2423" s="2" t="s">
        <v>20</v>
      </c>
      <c r="F2423" s="2" t="s">
        <v>32</v>
      </c>
      <c r="G2423" s="6">
        <v>1</v>
      </c>
      <c r="H2423" s="8">
        <v>21165</v>
      </c>
      <c r="I2423" s="10">
        <v>0.2</v>
      </c>
      <c r="J2423" s="8">
        <v>16932</v>
      </c>
      <c r="K2423" s="8">
        <v>12119.89</v>
      </c>
      <c r="L2423" s="8">
        <v>4812.1099999999997</v>
      </c>
      <c r="M2423" s="10">
        <f t="shared" si="148"/>
        <v>0.28420210252775807</v>
      </c>
      <c r="N2423" t="str">
        <f t="shared" si="149"/>
        <v>06</v>
      </c>
      <c r="O2423">
        <f t="shared" si="150"/>
        <v>2024</v>
      </c>
      <c r="P2423" s="8">
        <f t="shared" si="151"/>
        <v>4233</v>
      </c>
    </row>
    <row r="2424" spans="1:16" x14ac:dyDescent="0.3">
      <c r="A2424" s="2" t="s">
        <v>3998</v>
      </c>
      <c r="B2424" s="4">
        <v>45466</v>
      </c>
      <c r="C2424" s="2" t="s">
        <v>2867</v>
      </c>
      <c r="D2424" s="2" t="s">
        <v>14</v>
      </c>
      <c r="E2424" s="2" t="s">
        <v>15</v>
      </c>
      <c r="F2424" s="2" t="s">
        <v>21</v>
      </c>
      <c r="G2424" s="6">
        <v>1</v>
      </c>
      <c r="H2424" s="8">
        <v>501</v>
      </c>
      <c r="I2424" s="10">
        <v>0.1</v>
      </c>
      <c r="J2424" s="8">
        <v>450.9</v>
      </c>
      <c r="K2424" s="8">
        <v>290.35000000000002</v>
      </c>
      <c r="L2424" s="8">
        <v>160.55000000000001</v>
      </c>
      <c r="M2424" s="10">
        <f t="shared" si="148"/>
        <v>0.35606564648480821</v>
      </c>
      <c r="N2424" t="str">
        <f t="shared" si="149"/>
        <v>06</v>
      </c>
      <c r="O2424">
        <f t="shared" si="150"/>
        <v>2024</v>
      </c>
      <c r="P2424" s="8">
        <f t="shared" si="151"/>
        <v>50.1</v>
      </c>
    </row>
    <row r="2425" spans="1:16" x14ac:dyDescent="0.3">
      <c r="A2425" s="2" t="s">
        <v>3999</v>
      </c>
      <c r="B2425" s="4">
        <v>45466</v>
      </c>
      <c r="C2425" s="2" t="s">
        <v>883</v>
      </c>
      <c r="D2425" s="2" t="s">
        <v>35</v>
      </c>
      <c r="E2425" s="2" t="s">
        <v>36</v>
      </c>
      <c r="F2425" s="2" t="s">
        <v>32</v>
      </c>
      <c r="G2425" s="6">
        <v>2</v>
      </c>
      <c r="H2425" s="8">
        <v>6552</v>
      </c>
      <c r="I2425" s="10">
        <v>0.05</v>
      </c>
      <c r="J2425" s="8">
        <v>12448.8</v>
      </c>
      <c r="K2425" s="8">
        <v>9671.2199999999993</v>
      </c>
      <c r="L2425" s="8">
        <v>2777.58</v>
      </c>
      <c r="M2425" s="10">
        <f t="shared" si="148"/>
        <v>0.22312030075187972</v>
      </c>
      <c r="N2425" t="str">
        <f t="shared" si="149"/>
        <v>06</v>
      </c>
      <c r="O2425">
        <f t="shared" si="150"/>
        <v>2024</v>
      </c>
      <c r="P2425" s="8">
        <f t="shared" si="151"/>
        <v>655.20000000000005</v>
      </c>
    </row>
    <row r="2426" spans="1:16" x14ac:dyDescent="0.3">
      <c r="A2426" s="2" t="s">
        <v>4000</v>
      </c>
      <c r="B2426" s="4">
        <v>45466</v>
      </c>
      <c r="C2426" s="2" t="s">
        <v>4001</v>
      </c>
      <c r="D2426" s="2" t="s">
        <v>64</v>
      </c>
      <c r="E2426" s="2" t="s">
        <v>36</v>
      </c>
      <c r="F2426" s="2" t="s">
        <v>43</v>
      </c>
      <c r="G2426" s="6">
        <v>2</v>
      </c>
      <c r="H2426" s="8">
        <v>16435</v>
      </c>
      <c r="I2426" s="10">
        <v>0</v>
      </c>
      <c r="J2426" s="8">
        <v>32870</v>
      </c>
      <c r="K2426" s="8">
        <v>20309.919999999998</v>
      </c>
      <c r="L2426" s="8">
        <v>12560.08</v>
      </c>
      <c r="M2426" s="10">
        <f t="shared" si="148"/>
        <v>0.38211378156373593</v>
      </c>
      <c r="N2426" t="str">
        <f t="shared" si="149"/>
        <v>06</v>
      </c>
      <c r="O2426">
        <f t="shared" si="150"/>
        <v>2024</v>
      </c>
      <c r="P2426" s="8">
        <f t="shared" si="151"/>
        <v>0</v>
      </c>
    </row>
    <row r="2427" spans="1:16" x14ac:dyDescent="0.3">
      <c r="A2427" s="2" t="s">
        <v>4002</v>
      </c>
      <c r="B2427" s="4">
        <v>45466</v>
      </c>
      <c r="C2427" s="2" t="s">
        <v>4003</v>
      </c>
      <c r="D2427" s="2" t="s">
        <v>57</v>
      </c>
      <c r="E2427" s="2" t="s">
        <v>20</v>
      </c>
      <c r="F2427" s="2" t="s">
        <v>21</v>
      </c>
      <c r="G2427" s="6">
        <v>4</v>
      </c>
      <c r="H2427" s="8">
        <v>28724</v>
      </c>
      <c r="I2427" s="10">
        <v>0.1</v>
      </c>
      <c r="J2427" s="8">
        <v>103406.39999999999</v>
      </c>
      <c r="K2427" s="8">
        <v>91494.15</v>
      </c>
      <c r="L2427" s="8">
        <v>11912.25</v>
      </c>
      <c r="M2427" s="10">
        <f t="shared" si="148"/>
        <v>0.11519838230515714</v>
      </c>
      <c r="N2427" t="str">
        <f t="shared" si="149"/>
        <v>06</v>
      </c>
      <c r="O2427">
        <f t="shared" si="150"/>
        <v>2024</v>
      </c>
      <c r="P2427" s="8">
        <f t="shared" si="151"/>
        <v>11489.6</v>
      </c>
    </row>
    <row r="2428" spans="1:16" x14ac:dyDescent="0.3">
      <c r="A2428" s="2" t="s">
        <v>4004</v>
      </c>
      <c r="B2428" s="4">
        <v>45466</v>
      </c>
      <c r="C2428" s="2" t="s">
        <v>3525</v>
      </c>
      <c r="D2428" s="2" t="s">
        <v>28</v>
      </c>
      <c r="E2428" s="2" t="s">
        <v>20</v>
      </c>
      <c r="F2428" s="2" t="s">
        <v>16</v>
      </c>
      <c r="G2428" s="6">
        <v>2</v>
      </c>
      <c r="H2428" s="8">
        <v>59614</v>
      </c>
      <c r="I2428" s="10">
        <v>0</v>
      </c>
      <c r="J2428" s="8">
        <v>119228</v>
      </c>
      <c r="K2428" s="8">
        <v>70078.33</v>
      </c>
      <c r="L2428" s="8">
        <v>49149.67</v>
      </c>
      <c r="M2428" s="10">
        <f t="shared" si="148"/>
        <v>0.41223261314456333</v>
      </c>
      <c r="N2428" t="str">
        <f t="shared" si="149"/>
        <v>06</v>
      </c>
      <c r="O2428">
        <f t="shared" si="150"/>
        <v>2024</v>
      </c>
      <c r="P2428" s="8">
        <f t="shared" si="151"/>
        <v>0</v>
      </c>
    </row>
    <row r="2429" spans="1:16" x14ac:dyDescent="0.3">
      <c r="A2429" s="2" t="s">
        <v>4005</v>
      </c>
      <c r="B2429" s="4">
        <v>45467</v>
      </c>
      <c r="C2429" s="2" t="s">
        <v>1993</v>
      </c>
      <c r="D2429" s="2" t="s">
        <v>28</v>
      </c>
      <c r="E2429" s="2" t="s">
        <v>20</v>
      </c>
      <c r="F2429" s="2" t="s">
        <v>21</v>
      </c>
      <c r="G2429" s="6">
        <v>2</v>
      </c>
      <c r="H2429" s="8">
        <v>56244</v>
      </c>
      <c r="I2429" s="10">
        <v>0.05</v>
      </c>
      <c r="J2429" s="8">
        <v>106863.6</v>
      </c>
      <c r="K2429" s="8">
        <v>70888.81</v>
      </c>
      <c r="L2429" s="8">
        <v>35974.79</v>
      </c>
      <c r="M2429" s="10">
        <f t="shared" si="148"/>
        <v>0.33664213071616528</v>
      </c>
      <c r="N2429" t="str">
        <f t="shared" si="149"/>
        <v>06</v>
      </c>
      <c r="O2429">
        <f t="shared" si="150"/>
        <v>2024</v>
      </c>
      <c r="P2429" s="8">
        <f t="shared" si="151"/>
        <v>5624.4000000000005</v>
      </c>
    </row>
    <row r="2430" spans="1:16" x14ac:dyDescent="0.3">
      <c r="A2430" s="2" t="s">
        <v>4006</v>
      </c>
      <c r="B2430" s="4">
        <v>45467</v>
      </c>
      <c r="C2430" s="2" t="s">
        <v>3380</v>
      </c>
      <c r="D2430" s="2" t="s">
        <v>31</v>
      </c>
      <c r="E2430" s="2" t="s">
        <v>20</v>
      </c>
      <c r="F2430" s="2" t="s">
        <v>32</v>
      </c>
      <c r="G2430" s="6">
        <v>2</v>
      </c>
      <c r="H2430" s="8">
        <v>15991</v>
      </c>
      <c r="I2430" s="10">
        <v>0.05</v>
      </c>
      <c r="J2430" s="8">
        <v>30382.9</v>
      </c>
      <c r="K2430" s="8">
        <v>18598.560000000001</v>
      </c>
      <c r="L2430" s="8">
        <v>11784.34</v>
      </c>
      <c r="M2430" s="10">
        <f t="shared" si="148"/>
        <v>0.38786093493379498</v>
      </c>
      <c r="N2430" t="str">
        <f t="shared" si="149"/>
        <v>06</v>
      </c>
      <c r="O2430">
        <f t="shared" si="150"/>
        <v>2024</v>
      </c>
      <c r="P2430" s="8">
        <f t="shared" si="151"/>
        <v>1599.1000000000001</v>
      </c>
    </row>
    <row r="2431" spans="1:16" x14ac:dyDescent="0.3">
      <c r="A2431" s="2" t="s">
        <v>4007</v>
      </c>
      <c r="B2431" s="4">
        <v>45467</v>
      </c>
      <c r="C2431" s="2" t="s">
        <v>258</v>
      </c>
      <c r="D2431" s="2" t="s">
        <v>130</v>
      </c>
      <c r="E2431" s="2" t="s">
        <v>36</v>
      </c>
      <c r="F2431" s="2" t="s">
        <v>21</v>
      </c>
      <c r="G2431" s="6">
        <v>1</v>
      </c>
      <c r="H2431" s="8">
        <v>7810</v>
      </c>
      <c r="I2431" s="10">
        <v>0.1</v>
      </c>
      <c r="J2431" s="8">
        <v>7029</v>
      </c>
      <c r="K2431" s="8">
        <v>4672.3500000000004</v>
      </c>
      <c r="L2431" s="8">
        <v>2356.65</v>
      </c>
      <c r="M2431" s="10">
        <f t="shared" si="148"/>
        <v>0.33527528809218954</v>
      </c>
      <c r="N2431" t="str">
        <f t="shared" si="149"/>
        <v>06</v>
      </c>
      <c r="O2431">
        <f t="shared" si="150"/>
        <v>2024</v>
      </c>
      <c r="P2431" s="8">
        <f t="shared" si="151"/>
        <v>781</v>
      </c>
    </row>
    <row r="2432" spans="1:16" x14ac:dyDescent="0.3">
      <c r="A2432" s="2" t="s">
        <v>4008</v>
      </c>
      <c r="B2432" s="4">
        <v>45467</v>
      </c>
      <c r="C2432" s="2" t="s">
        <v>3787</v>
      </c>
      <c r="D2432" s="2" t="s">
        <v>48</v>
      </c>
      <c r="E2432" s="2" t="s">
        <v>49</v>
      </c>
      <c r="F2432" s="2" t="s">
        <v>25</v>
      </c>
      <c r="G2432" s="6">
        <v>3</v>
      </c>
      <c r="H2432" s="8">
        <v>177</v>
      </c>
      <c r="I2432" s="10">
        <v>0.05</v>
      </c>
      <c r="J2432" s="8">
        <v>504.45</v>
      </c>
      <c r="K2432" s="8">
        <v>331.84</v>
      </c>
      <c r="L2432" s="8">
        <v>172.61</v>
      </c>
      <c r="M2432" s="10">
        <f t="shared" si="148"/>
        <v>0.34217464565368227</v>
      </c>
      <c r="N2432" t="str">
        <f t="shared" si="149"/>
        <v>06</v>
      </c>
      <c r="O2432">
        <f t="shared" si="150"/>
        <v>2024</v>
      </c>
      <c r="P2432" s="8">
        <f t="shared" si="151"/>
        <v>26.55</v>
      </c>
    </row>
    <row r="2433" spans="1:16" x14ac:dyDescent="0.3">
      <c r="A2433" s="2" t="s">
        <v>4009</v>
      </c>
      <c r="B2433" s="4">
        <v>45467</v>
      </c>
      <c r="C2433" s="2" t="s">
        <v>4010</v>
      </c>
      <c r="D2433" s="2" t="s">
        <v>35</v>
      </c>
      <c r="E2433" s="2" t="s">
        <v>36</v>
      </c>
      <c r="F2433" s="2" t="s">
        <v>21</v>
      </c>
      <c r="G2433" s="6">
        <v>2</v>
      </c>
      <c r="H2433" s="8">
        <v>8502</v>
      </c>
      <c r="I2433" s="10">
        <v>0.1</v>
      </c>
      <c r="J2433" s="8">
        <v>15303.6</v>
      </c>
      <c r="K2433" s="8">
        <v>10575.77</v>
      </c>
      <c r="L2433" s="8">
        <v>4727.83</v>
      </c>
      <c r="M2433" s="10">
        <f t="shared" si="148"/>
        <v>0.30893580595415454</v>
      </c>
      <c r="N2433" t="str">
        <f t="shared" si="149"/>
        <v>06</v>
      </c>
      <c r="O2433">
        <f t="shared" si="150"/>
        <v>2024</v>
      </c>
      <c r="P2433" s="8">
        <f t="shared" si="151"/>
        <v>1700.4</v>
      </c>
    </row>
    <row r="2434" spans="1:16" x14ac:dyDescent="0.3">
      <c r="A2434" s="2" t="s">
        <v>4011</v>
      </c>
      <c r="B2434" s="4">
        <v>45467</v>
      </c>
      <c r="C2434" s="2" t="s">
        <v>1146</v>
      </c>
      <c r="D2434" s="2" t="s">
        <v>73</v>
      </c>
      <c r="E2434" s="2" t="s">
        <v>49</v>
      </c>
      <c r="F2434" s="2" t="s">
        <v>16</v>
      </c>
      <c r="G2434" s="6">
        <v>1</v>
      </c>
      <c r="H2434" s="8">
        <v>66</v>
      </c>
      <c r="I2434" s="10">
        <v>0</v>
      </c>
      <c r="J2434" s="8">
        <v>66</v>
      </c>
      <c r="K2434" s="8">
        <v>42.1</v>
      </c>
      <c r="L2434" s="8">
        <v>23.9</v>
      </c>
      <c r="M2434" s="10">
        <f t="shared" si="148"/>
        <v>0.36212121212121212</v>
      </c>
      <c r="N2434" t="str">
        <f t="shared" si="149"/>
        <v>06</v>
      </c>
      <c r="O2434">
        <f t="shared" si="150"/>
        <v>2024</v>
      </c>
      <c r="P2434" s="8">
        <f t="shared" si="151"/>
        <v>0</v>
      </c>
    </row>
    <row r="2435" spans="1:16" x14ac:dyDescent="0.3">
      <c r="A2435" s="2" t="s">
        <v>4012</v>
      </c>
      <c r="B2435" s="4">
        <v>45467</v>
      </c>
      <c r="C2435" s="2" t="s">
        <v>4013</v>
      </c>
      <c r="D2435" s="2" t="s">
        <v>24</v>
      </c>
      <c r="E2435" s="2" t="s">
        <v>20</v>
      </c>
      <c r="F2435" s="2" t="s">
        <v>43</v>
      </c>
      <c r="G2435" s="6">
        <v>4</v>
      </c>
      <c r="H2435" s="8">
        <v>4300</v>
      </c>
      <c r="I2435" s="10">
        <v>0.05</v>
      </c>
      <c r="J2435" s="8">
        <v>16340</v>
      </c>
      <c r="K2435" s="8">
        <v>12393.24</v>
      </c>
      <c r="L2435" s="8">
        <v>3946.76</v>
      </c>
      <c r="M2435" s="10">
        <f t="shared" ref="M2435:M2498" si="152">L2435/J2435</f>
        <v>0.24153977968176257</v>
      </c>
      <c r="N2435" t="str">
        <f t="shared" ref="N2435:N2498" si="153">TEXT(B2435,"mm")</f>
        <v>06</v>
      </c>
      <c r="O2435">
        <f t="shared" ref="O2435:O2498" si="154">YEAR(B2435)</f>
        <v>2024</v>
      </c>
      <c r="P2435" s="8">
        <f t="shared" ref="P2435:P2498" si="155">G2435*H2435*I2435</f>
        <v>860</v>
      </c>
    </row>
    <row r="2436" spans="1:16" x14ac:dyDescent="0.3">
      <c r="A2436" s="2" t="s">
        <v>4014</v>
      </c>
      <c r="B2436" s="4">
        <v>45467</v>
      </c>
      <c r="C2436" s="2" t="s">
        <v>3737</v>
      </c>
      <c r="D2436" s="2" t="s">
        <v>41</v>
      </c>
      <c r="E2436" s="2" t="s">
        <v>42</v>
      </c>
      <c r="F2436" s="2" t="s">
        <v>43</v>
      </c>
      <c r="G2436" s="6">
        <v>2</v>
      </c>
      <c r="H2436" s="8">
        <v>838</v>
      </c>
      <c r="I2436" s="10">
        <v>0.15</v>
      </c>
      <c r="J2436" s="8">
        <v>1424.6</v>
      </c>
      <c r="K2436" s="8">
        <v>1219.3900000000001</v>
      </c>
      <c r="L2436" s="8">
        <v>205.21</v>
      </c>
      <c r="M2436" s="10">
        <f t="shared" si="152"/>
        <v>0.1440474519163274</v>
      </c>
      <c r="N2436" t="str">
        <f t="shared" si="153"/>
        <v>06</v>
      </c>
      <c r="O2436">
        <f t="shared" si="154"/>
        <v>2024</v>
      </c>
      <c r="P2436" s="8">
        <f t="shared" si="155"/>
        <v>251.39999999999998</v>
      </c>
    </row>
    <row r="2437" spans="1:16" x14ac:dyDescent="0.3">
      <c r="A2437" s="2" t="s">
        <v>4015</v>
      </c>
      <c r="B2437" s="4">
        <v>45467</v>
      </c>
      <c r="C2437" s="2" t="s">
        <v>3310</v>
      </c>
      <c r="D2437" s="2" t="s">
        <v>76</v>
      </c>
      <c r="E2437" s="2" t="s">
        <v>15</v>
      </c>
      <c r="F2437" s="2" t="s">
        <v>32</v>
      </c>
      <c r="G2437" s="6">
        <v>3</v>
      </c>
      <c r="H2437" s="8">
        <v>5200</v>
      </c>
      <c r="I2437" s="10">
        <v>0.1</v>
      </c>
      <c r="J2437" s="8">
        <v>14040</v>
      </c>
      <c r="K2437" s="8">
        <v>8991</v>
      </c>
      <c r="L2437" s="8">
        <v>5049</v>
      </c>
      <c r="M2437" s="10">
        <f t="shared" si="152"/>
        <v>0.35961538461538461</v>
      </c>
      <c r="N2437" t="str">
        <f t="shared" si="153"/>
        <v>06</v>
      </c>
      <c r="O2437">
        <f t="shared" si="154"/>
        <v>2024</v>
      </c>
      <c r="P2437" s="8">
        <f t="shared" si="155"/>
        <v>1560</v>
      </c>
    </row>
    <row r="2438" spans="1:16" x14ac:dyDescent="0.3">
      <c r="A2438" s="2" t="s">
        <v>4016</v>
      </c>
      <c r="B2438" s="4">
        <v>45467</v>
      </c>
      <c r="C2438" s="2" t="s">
        <v>2179</v>
      </c>
      <c r="D2438" s="2" t="s">
        <v>31</v>
      </c>
      <c r="E2438" s="2" t="s">
        <v>20</v>
      </c>
      <c r="F2438" s="2" t="s">
        <v>25</v>
      </c>
      <c r="G2438" s="6">
        <v>5</v>
      </c>
      <c r="H2438" s="8">
        <v>18537</v>
      </c>
      <c r="I2438" s="10">
        <v>0.05</v>
      </c>
      <c r="J2438" s="8">
        <v>88050.75</v>
      </c>
      <c r="K2438" s="8">
        <v>62821.59</v>
      </c>
      <c r="L2438" s="8">
        <v>25229.16</v>
      </c>
      <c r="M2438" s="10">
        <f t="shared" si="152"/>
        <v>0.28652975698673777</v>
      </c>
      <c r="N2438" t="str">
        <f t="shared" si="153"/>
        <v>06</v>
      </c>
      <c r="O2438">
        <f t="shared" si="154"/>
        <v>2024</v>
      </c>
      <c r="P2438" s="8">
        <f t="shared" si="155"/>
        <v>4634.25</v>
      </c>
    </row>
    <row r="2439" spans="1:16" x14ac:dyDescent="0.3">
      <c r="A2439" s="2" t="s">
        <v>4017</v>
      </c>
      <c r="B2439" s="4">
        <v>45467</v>
      </c>
      <c r="C2439" s="2" t="s">
        <v>1618</v>
      </c>
      <c r="D2439" s="2" t="s">
        <v>35</v>
      </c>
      <c r="E2439" s="2" t="s">
        <v>36</v>
      </c>
      <c r="F2439" s="2" t="s">
        <v>25</v>
      </c>
      <c r="G2439" s="6">
        <v>1</v>
      </c>
      <c r="H2439" s="8">
        <v>9715</v>
      </c>
      <c r="I2439" s="10">
        <v>0.05</v>
      </c>
      <c r="J2439" s="8">
        <v>9229.25</v>
      </c>
      <c r="K2439" s="8">
        <v>5577.28</v>
      </c>
      <c r="L2439" s="8">
        <v>3651.97</v>
      </c>
      <c r="M2439" s="10">
        <f t="shared" si="152"/>
        <v>0.3956952081696779</v>
      </c>
      <c r="N2439" t="str">
        <f t="shared" si="153"/>
        <v>06</v>
      </c>
      <c r="O2439">
        <f t="shared" si="154"/>
        <v>2024</v>
      </c>
      <c r="P2439" s="8">
        <f t="shared" si="155"/>
        <v>485.75</v>
      </c>
    </row>
    <row r="2440" spans="1:16" x14ac:dyDescent="0.3">
      <c r="A2440" s="2" t="s">
        <v>4018</v>
      </c>
      <c r="B2440" s="4">
        <v>45467</v>
      </c>
      <c r="C2440" s="2" t="s">
        <v>1534</v>
      </c>
      <c r="D2440" s="2" t="s">
        <v>57</v>
      </c>
      <c r="E2440" s="2" t="s">
        <v>20</v>
      </c>
      <c r="F2440" s="2" t="s">
        <v>32</v>
      </c>
      <c r="G2440" s="6">
        <v>2</v>
      </c>
      <c r="H2440" s="8">
        <v>31288</v>
      </c>
      <c r="I2440" s="10">
        <v>0.1</v>
      </c>
      <c r="J2440" s="8">
        <v>56318.400000000001</v>
      </c>
      <c r="K2440" s="8">
        <v>38185.96</v>
      </c>
      <c r="L2440" s="8">
        <v>18132.439999999999</v>
      </c>
      <c r="M2440" s="10">
        <f t="shared" si="152"/>
        <v>0.32196298190289496</v>
      </c>
      <c r="N2440" t="str">
        <f t="shared" si="153"/>
        <v>06</v>
      </c>
      <c r="O2440">
        <f t="shared" si="154"/>
        <v>2024</v>
      </c>
      <c r="P2440" s="8">
        <f t="shared" si="155"/>
        <v>6257.6</v>
      </c>
    </row>
    <row r="2441" spans="1:16" x14ac:dyDescent="0.3">
      <c r="A2441" s="2" t="s">
        <v>4019</v>
      </c>
      <c r="B2441" s="4">
        <v>45467</v>
      </c>
      <c r="C2441" s="2" t="s">
        <v>4020</v>
      </c>
      <c r="D2441" s="2" t="s">
        <v>14</v>
      </c>
      <c r="E2441" s="2" t="s">
        <v>15</v>
      </c>
      <c r="F2441" s="2" t="s">
        <v>21</v>
      </c>
      <c r="G2441" s="6">
        <v>2</v>
      </c>
      <c r="H2441" s="8">
        <v>1016</v>
      </c>
      <c r="I2441" s="10">
        <v>0</v>
      </c>
      <c r="J2441" s="8">
        <v>2032</v>
      </c>
      <c r="K2441" s="8">
        <v>1301.3900000000001</v>
      </c>
      <c r="L2441" s="8">
        <v>730.61</v>
      </c>
      <c r="M2441" s="10">
        <f t="shared" si="152"/>
        <v>0.35955216535433071</v>
      </c>
      <c r="N2441" t="str">
        <f t="shared" si="153"/>
        <v>06</v>
      </c>
      <c r="O2441">
        <f t="shared" si="154"/>
        <v>2024</v>
      </c>
      <c r="P2441" s="8">
        <f t="shared" si="155"/>
        <v>0</v>
      </c>
    </row>
    <row r="2442" spans="1:16" x14ac:dyDescent="0.3">
      <c r="A2442" s="2" t="s">
        <v>4021</v>
      </c>
      <c r="B2442" s="4">
        <v>45468</v>
      </c>
      <c r="C2442" s="2" t="s">
        <v>2503</v>
      </c>
      <c r="D2442" s="2" t="s">
        <v>28</v>
      </c>
      <c r="E2442" s="2" t="s">
        <v>20</v>
      </c>
      <c r="F2442" s="2" t="s">
        <v>21</v>
      </c>
      <c r="G2442" s="6">
        <v>3</v>
      </c>
      <c r="H2442" s="8">
        <v>69468</v>
      </c>
      <c r="I2442" s="10">
        <v>0</v>
      </c>
      <c r="J2442" s="8">
        <v>208404</v>
      </c>
      <c r="K2442" s="8">
        <v>127891.23</v>
      </c>
      <c r="L2442" s="8">
        <v>80512.77</v>
      </c>
      <c r="M2442" s="10">
        <f t="shared" si="152"/>
        <v>0.38633025277825761</v>
      </c>
      <c r="N2442" t="str">
        <f t="shared" si="153"/>
        <v>06</v>
      </c>
      <c r="O2442">
        <f t="shared" si="154"/>
        <v>2024</v>
      </c>
      <c r="P2442" s="8">
        <f t="shared" si="155"/>
        <v>0</v>
      </c>
    </row>
    <row r="2443" spans="1:16" x14ac:dyDescent="0.3">
      <c r="A2443" s="2" t="s">
        <v>4022</v>
      </c>
      <c r="B2443" s="4">
        <v>45468</v>
      </c>
      <c r="C2443" s="2" t="s">
        <v>354</v>
      </c>
      <c r="D2443" s="2" t="s">
        <v>31</v>
      </c>
      <c r="E2443" s="2" t="s">
        <v>20</v>
      </c>
      <c r="F2443" s="2" t="s">
        <v>21</v>
      </c>
      <c r="G2443" s="6">
        <v>1</v>
      </c>
      <c r="H2443" s="8">
        <v>14333</v>
      </c>
      <c r="I2443" s="10">
        <v>0.1</v>
      </c>
      <c r="J2443" s="8">
        <v>12899.7</v>
      </c>
      <c r="K2443" s="8">
        <v>11142.11</v>
      </c>
      <c r="L2443" s="8">
        <v>1757.59</v>
      </c>
      <c r="M2443" s="10">
        <f t="shared" si="152"/>
        <v>0.13625045543694814</v>
      </c>
      <c r="N2443" t="str">
        <f t="shared" si="153"/>
        <v>06</v>
      </c>
      <c r="O2443">
        <f t="shared" si="154"/>
        <v>2024</v>
      </c>
      <c r="P2443" s="8">
        <f t="shared" si="155"/>
        <v>1433.3000000000002</v>
      </c>
    </row>
    <row r="2444" spans="1:16" x14ac:dyDescent="0.3">
      <c r="A2444" s="2" t="s">
        <v>4023</v>
      </c>
      <c r="B2444" s="4">
        <v>45468</v>
      </c>
      <c r="C2444" s="2" t="s">
        <v>3226</v>
      </c>
      <c r="D2444" s="2" t="s">
        <v>73</v>
      </c>
      <c r="E2444" s="2" t="s">
        <v>49</v>
      </c>
      <c r="F2444" s="2" t="s">
        <v>16</v>
      </c>
      <c r="G2444" s="6">
        <v>3</v>
      </c>
      <c r="H2444" s="8">
        <v>62</v>
      </c>
      <c r="I2444" s="10">
        <v>0.1</v>
      </c>
      <c r="J2444" s="8">
        <v>167.4</v>
      </c>
      <c r="K2444" s="8">
        <v>135.99</v>
      </c>
      <c r="L2444" s="8">
        <v>31.41</v>
      </c>
      <c r="M2444" s="10">
        <f t="shared" si="152"/>
        <v>0.18763440860215053</v>
      </c>
      <c r="N2444" t="str">
        <f t="shared" si="153"/>
        <v>06</v>
      </c>
      <c r="O2444">
        <f t="shared" si="154"/>
        <v>2024</v>
      </c>
      <c r="P2444" s="8">
        <f t="shared" si="155"/>
        <v>18.600000000000001</v>
      </c>
    </row>
    <row r="2445" spans="1:16" x14ac:dyDescent="0.3">
      <c r="A2445" s="2" t="s">
        <v>4024</v>
      </c>
      <c r="B2445" s="4">
        <v>45468</v>
      </c>
      <c r="C2445" s="2" t="s">
        <v>1510</v>
      </c>
      <c r="D2445" s="2" t="s">
        <v>48</v>
      </c>
      <c r="E2445" s="2" t="s">
        <v>49</v>
      </c>
      <c r="F2445" s="2" t="s">
        <v>16</v>
      </c>
      <c r="G2445" s="6">
        <v>3</v>
      </c>
      <c r="H2445" s="8">
        <v>96</v>
      </c>
      <c r="I2445" s="10">
        <v>0.2</v>
      </c>
      <c r="J2445" s="8">
        <v>230.4</v>
      </c>
      <c r="K2445" s="8">
        <v>234.14</v>
      </c>
      <c r="L2445" s="8">
        <v>-3.74</v>
      </c>
      <c r="M2445" s="10">
        <f t="shared" si="152"/>
        <v>-1.623263888888889E-2</v>
      </c>
      <c r="N2445" t="str">
        <f t="shared" si="153"/>
        <v>06</v>
      </c>
      <c r="O2445">
        <f t="shared" si="154"/>
        <v>2024</v>
      </c>
      <c r="P2445" s="8">
        <f t="shared" si="155"/>
        <v>57.6</v>
      </c>
    </row>
    <row r="2446" spans="1:16" x14ac:dyDescent="0.3">
      <c r="A2446" s="2" t="s">
        <v>4025</v>
      </c>
      <c r="B2446" s="4">
        <v>45468</v>
      </c>
      <c r="C2446" s="2" t="s">
        <v>4026</v>
      </c>
      <c r="D2446" s="2" t="s">
        <v>35</v>
      </c>
      <c r="E2446" s="2" t="s">
        <v>36</v>
      </c>
      <c r="F2446" s="2" t="s">
        <v>32</v>
      </c>
      <c r="G2446" s="6">
        <v>1</v>
      </c>
      <c r="H2446" s="8">
        <v>9120</v>
      </c>
      <c r="I2446" s="10">
        <v>0.1</v>
      </c>
      <c r="J2446" s="8">
        <v>8208</v>
      </c>
      <c r="K2446" s="8">
        <v>5816.63</v>
      </c>
      <c r="L2446" s="8">
        <v>2391.37</v>
      </c>
      <c r="M2446" s="10">
        <f t="shared" si="152"/>
        <v>0.29134624756335281</v>
      </c>
      <c r="N2446" t="str">
        <f t="shared" si="153"/>
        <v>06</v>
      </c>
      <c r="O2446">
        <f t="shared" si="154"/>
        <v>2024</v>
      </c>
      <c r="P2446" s="8">
        <f t="shared" si="155"/>
        <v>912</v>
      </c>
    </row>
    <row r="2447" spans="1:16" x14ac:dyDescent="0.3">
      <c r="A2447" s="2" t="s">
        <v>4027</v>
      </c>
      <c r="B2447" s="4">
        <v>45468</v>
      </c>
      <c r="C2447" s="2" t="s">
        <v>4028</v>
      </c>
      <c r="D2447" s="2" t="s">
        <v>35</v>
      </c>
      <c r="E2447" s="2" t="s">
        <v>36</v>
      </c>
      <c r="F2447" s="2" t="s">
        <v>32</v>
      </c>
      <c r="G2447" s="6">
        <v>2</v>
      </c>
      <c r="H2447" s="8">
        <v>4875</v>
      </c>
      <c r="I2447" s="10">
        <v>0</v>
      </c>
      <c r="J2447" s="8">
        <v>9750</v>
      </c>
      <c r="K2447" s="8">
        <v>6731.75</v>
      </c>
      <c r="L2447" s="8">
        <v>3018.25</v>
      </c>
      <c r="M2447" s="10">
        <f t="shared" si="152"/>
        <v>0.30956410256410255</v>
      </c>
      <c r="N2447" t="str">
        <f t="shared" si="153"/>
        <v>06</v>
      </c>
      <c r="O2447">
        <f t="shared" si="154"/>
        <v>2024</v>
      </c>
      <c r="P2447" s="8">
        <f t="shared" si="155"/>
        <v>0</v>
      </c>
    </row>
    <row r="2448" spans="1:16" x14ac:dyDescent="0.3">
      <c r="A2448" s="2" t="s">
        <v>4029</v>
      </c>
      <c r="B2448" s="4">
        <v>45468</v>
      </c>
      <c r="C2448" s="2" t="s">
        <v>3893</v>
      </c>
      <c r="D2448" s="2" t="s">
        <v>76</v>
      </c>
      <c r="E2448" s="2" t="s">
        <v>15</v>
      </c>
      <c r="F2448" s="2" t="s">
        <v>43</v>
      </c>
      <c r="G2448" s="6">
        <v>3</v>
      </c>
      <c r="H2448" s="8">
        <v>2436</v>
      </c>
      <c r="I2448" s="10">
        <v>0.1</v>
      </c>
      <c r="J2448" s="8">
        <v>6577.2</v>
      </c>
      <c r="K2448" s="8">
        <v>5498.92</v>
      </c>
      <c r="L2448" s="8">
        <v>1078.28</v>
      </c>
      <c r="M2448" s="10">
        <f t="shared" si="152"/>
        <v>0.16394210302256279</v>
      </c>
      <c r="N2448" t="str">
        <f t="shared" si="153"/>
        <v>06</v>
      </c>
      <c r="O2448">
        <f t="shared" si="154"/>
        <v>2024</v>
      </c>
      <c r="P2448" s="8">
        <f t="shared" si="155"/>
        <v>730.80000000000007</v>
      </c>
    </row>
    <row r="2449" spans="1:16" x14ac:dyDescent="0.3">
      <c r="A2449" s="2" t="s">
        <v>4030</v>
      </c>
      <c r="B2449" s="4">
        <v>45468</v>
      </c>
      <c r="C2449" s="2" t="s">
        <v>1448</v>
      </c>
      <c r="D2449" s="2" t="s">
        <v>41</v>
      </c>
      <c r="E2449" s="2" t="s">
        <v>42</v>
      </c>
      <c r="F2449" s="2" t="s">
        <v>21</v>
      </c>
      <c r="G2449" s="6">
        <v>3</v>
      </c>
      <c r="H2449" s="8">
        <v>793</v>
      </c>
      <c r="I2449" s="10">
        <v>0.05</v>
      </c>
      <c r="J2449" s="8">
        <v>2260.0500000000002</v>
      </c>
      <c r="K2449" s="8">
        <v>1915.64</v>
      </c>
      <c r="L2449" s="8">
        <v>344.41</v>
      </c>
      <c r="M2449" s="10">
        <f t="shared" si="152"/>
        <v>0.15239043383995929</v>
      </c>
      <c r="N2449" t="str">
        <f t="shared" si="153"/>
        <v>06</v>
      </c>
      <c r="O2449">
        <f t="shared" si="154"/>
        <v>2024</v>
      </c>
      <c r="P2449" s="8">
        <f t="shared" si="155"/>
        <v>118.95</v>
      </c>
    </row>
    <row r="2450" spans="1:16" x14ac:dyDescent="0.3">
      <c r="A2450" s="2" t="s">
        <v>4031</v>
      </c>
      <c r="B2450" s="4">
        <v>45468</v>
      </c>
      <c r="C2450" s="2" t="s">
        <v>706</v>
      </c>
      <c r="D2450" s="2" t="s">
        <v>28</v>
      </c>
      <c r="E2450" s="2" t="s">
        <v>20</v>
      </c>
      <c r="F2450" s="2" t="s">
        <v>21</v>
      </c>
      <c r="G2450" s="6">
        <v>2</v>
      </c>
      <c r="H2450" s="8">
        <v>61750</v>
      </c>
      <c r="I2450" s="10">
        <v>0.2</v>
      </c>
      <c r="J2450" s="8">
        <v>98800</v>
      </c>
      <c r="K2450" s="8">
        <v>79047.179999999993</v>
      </c>
      <c r="L2450" s="8">
        <v>19752.82</v>
      </c>
      <c r="M2450" s="10">
        <f t="shared" si="152"/>
        <v>0.19992732793522267</v>
      </c>
      <c r="N2450" t="str">
        <f t="shared" si="153"/>
        <v>06</v>
      </c>
      <c r="O2450">
        <f t="shared" si="154"/>
        <v>2024</v>
      </c>
      <c r="P2450" s="8">
        <f t="shared" si="155"/>
        <v>24700</v>
      </c>
    </row>
    <row r="2451" spans="1:16" x14ac:dyDescent="0.3">
      <c r="A2451" s="2" t="s">
        <v>4032</v>
      </c>
      <c r="B2451" s="4">
        <v>45468</v>
      </c>
      <c r="C2451" s="2" t="s">
        <v>1236</v>
      </c>
      <c r="D2451" s="2" t="s">
        <v>41</v>
      </c>
      <c r="E2451" s="2" t="s">
        <v>42</v>
      </c>
      <c r="F2451" s="2" t="s">
        <v>43</v>
      </c>
      <c r="G2451" s="6">
        <v>1</v>
      </c>
      <c r="H2451" s="8">
        <v>877</v>
      </c>
      <c r="I2451" s="10">
        <v>0.1</v>
      </c>
      <c r="J2451" s="8">
        <v>789.3</v>
      </c>
      <c r="K2451" s="8">
        <v>495.92</v>
      </c>
      <c r="L2451" s="8">
        <v>293.38</v>
      </c>
      <c r="M2451" s="10">
        <f t="shared" si="152"/>
        <v>0.37169643988344103</v>
      </c>
      <c r="N2451" t="str">
        <f t="shared" si="153"/>
        <v>06</v>
      </c>
      <c r="O2451">
        <f t="shared" si="154"/>
        <v>2024</v>
      </c>
      <c r="P2451" s="8">
        <f t="shared" si="155"/>
        <v>87.7</v>
      </c>
    </row>
    <row r="2452" spans="1:16" x14ac:dyDescent="0.3">
      <c r="A2452" s="2" t="s">
        <v>4033</v>
      </c>
      <c r="B2452" s="4">
        <v>45468</v>
      </c>
      <c r="C2452" s="2" t="s">
        <v>4034</v>
      </c>
      <c r="D2452" s="2" t="s">
        <v>14</v>
      </c>
      <c r="E2452" s="2" t="s">
        <v>15</v>
      </c>
      <c r="F2452" s="2" t="s">
        <v>16</v>
      </c>
      <c r="G2452" s="6">
        <v>1</v>
      </c>
      <c r="H2452" s="8">
        <v>944</v>
      </c>
      <c r="I2452" s="10">
        <v>0.1</v>
      </c>
      <c r="J2452" s="8">
        <v>849.6</v>
      </c>
      <c r="K2452" s="8">
        <v>683.15</v>
      </c>
      <c r="L2452" s="8">
        <v>166.45</v>
      </c>
      <c r="M2452" s="10">
        <f t="shared" si="152"/>
        <v>0.19591572504708096</v>
      </c>
      <c r="N2452" t="str">
        <f t="shared" si="153"/>
        <v>06</v>
      </c>
      <c r="O2452">
        <f t="shared" si="154"/>
        <v>2024</v>
      </c>
      <c r="P2452" s="8">
        <f t="shared" si="155"/>
        <v>94.4</v>
      </c>
    </row>
    <row r="2453" spans="1:16" x14ac:dyDescent="0.3">
      <c r="A2453" s="2" t="s">
        <v>4035</v>
      </c>
      <c r="B2453" s="4">
        <v>45468</v>
      </c>
      <c r="C2453" s="2" t="s">
        <v>203</v>
      </c>
      <c r="D2453" s="2" t="s">
        <v>28</v>
      </c>
      <c r="E2453" s="2" t="s">
        <v>20</v>
      </c>
      <c r="F2453" s="2" t="s">
        <v>32</v>
      </c>
      <c r="G2453" s="6">
        <v>1</v>
      </c>
      <c r="H2453" s="8">
        <v>71502</v>
      </c>
      <c r="I2453" s="10">
        <v>0.05</v>
      </c>
      <c r="J2453" s="8">
        <v>67926.899999999994</v>
      </c>
      <c r="K2453" s="8">
        <v>41863.97</v>
      </c>
      <c r="L2453" s="8">
        <v>26062.93</v>
      </c>
      <c r="M2453" s="10">
        <f t="shared" si="152"/>
        <v>0.38369085001670916</v>
      </c>
      <c r="N2453" t="str">
        <f t="shared" si="153"/>
        <v>06</v>
      </c>
      <c r="O2453">
        <f t="shared" si="154"/>
        <v>2024</v>
      </c>
      <c r="P2453" s="8">
        <f t="shared" si="155"/>
        <v>3575.1000000000004</v>
      </c>
    </row>
    <row r="2454" spans="1:16" x14ac:dyDescent="0.3">
      <c r="A2454" s="2" t="s">
        <v>4036</v>
      </c>
      <c r="B2454" s="4">
        <v>45468</v>
      </c>
      <c r="C2454" s="2" t="s">
        <v>4037</v>
      </c>
      <c r="D2454" s="2" t="s">
        <v>48</v>
      </c>
      <c r="E2454" s="2" t="s">
        <v>49</v>
      </c>
      <c r="F2454" s="2" t="s">
        <v>43</v>
      </c>
      <c r="G2454" s="6">
        <v>4</v>
      </c>
      <c r="H2454" s="8">
        <v>131</v>
      </c>
      <c r="I2454" s="10">
        <v>0</v>
      </c>
      <c r="J2454" s="8">
        <v>524</v>
      </c>
      <c r="K2454" s="8">
        <v>366.89</v>
      </c>
      <c r="L2454" s="8">
        <v>157.11000000000001</v>
      </c>
      <c r="M2454" s="10">
        <f t="shared" si="152"/>
        <v>0.2998282442748092</v>
      </c>
      <c r="N2454" t="str">
        <f t="shared" si="153"/>
        <v>06</v>
      </c>
      <c r="O2454">
        <f t="shared" si="154"/>
        <v>2024</v>
      </c>
      <c r="P2454" s="8">
        <f t="shared" si="155"/>
        <v>0</v>
      </c>
    </row>
    <row r="2455" spans="1:16" x14ac:dyDescent="0.3">
      <c r="A2455" s="2" t="s">
        <v>4038</v>
      </c>
      <c r="B2455" s="4">
        <v>45468</v>
      </c>
      <c r="C2455" s="2" t="s">
        <v>3730</v>
      </c>
      <c r="D2455" s="2" t="s">
        <v>41</v>
      </c>
      <c r="E2455" s="2" t="s">
        <v>42</v>
      </c>
      <c r="F2455" s="2" t="s">
        <v>16</v>
      </c>
      <c r="G2455" s="6">
        <v>2</v>
      </c>
      <c r="H2455" s="8">
        <v>965</v>
      </c>
      <c r="I2455" s="10">
        <v>0</v>
      </c>
      <c r="J2455" s="8">
        <v>1930</v>
      </c>
      <c r="K2455" s="8">
        <v>1247.42</v>
      </c>
      <c r="L2455" s="8">
        <v>682.58</v>
      </c>
      <c r="M2455" s="10">
        <f t="shared" si="152"/>
        <v>0.35366839378238346</v>
      </c>
      <c r="N2455" t="str">
        <f t="shared" si="153"/>
        <v>06</v>
      </c>
      <c r="O2455">
        <f t="shared" si="154"/>
        <v>2024</v>
      </c>
      <c r="P2455" s="8">
        <f t="shared" si="155"/>
        <v>0</v>
      </c>
    </row>
    <row r="2456" spans="1:16" x14ac:dyDescent="0.3">
      <c r="A2456" s="2" t="s">
        <v>4039</v>
      </c>
      <c r="B2456" s="4">
        <v>45469</v>
      </c>
      <c r="C2456" s="2" t="s">
        <v>4040</v>
      </c>
      <c r="D2456" s="2" t="s">
        <v>130</v>
      </c>
      <c r="E2456" s="2" t="s">
        <v>36</v>
      </c>
      <c r="F2456" s="2" t="s">
        <v>25</v>
      </c>
      <c r="G2456" s="6">
        <v>1</v>
      </c>
      <c r="H2456" s="8">
        <v>16543</v>
      </c>
      <c r="I2456" s="10">
        <v>0.05</v>
      </c>
      <c r="J2456" s="8">
        <v>15715.85</v>
      </c>
      <c r="K2456" s="8">
        <v>9726.56</v>
      </c>
      <c r="L2456" s="8">
        <v>5989.29</v>
      </c>
      <c r="M2456" s="10">
        <f t="shared" si="152"/>
        <v>0.38109869972034599</v>
      </c>
      <c r="N2456" t="str">
        <f t="shared" si="153"/>
        <v>06</v>
      </c>
      <c r="O2456">
        <f t="shared" si="154"/>
        <v>2024</v>
      </c>
      <c r="P2456" s="8">
        <f t="shared" si="155"/>
        <v>827.15000000000009</v>
      </c>
    </row>
    <row r="2457" spans="1:16" x14ac:dyDescent="0.3">
      <c r="A2457" s="2" t="s">
        <v>4041</v>
      </c>
      <c r="B2457" s="4">
        <v>45469</v>
      </c>
      <c r="C2457" s="2" t="s">
        <v>4042</v>
      </c>
      <c r="D2457" s="2" t="s">
        <v>41</v>
      </c>
      <c r="E2457" s="2" t="s">
        <v>42</v>
      </c>
      <c r="F2457" s="2" t="s">
        <v>16</v>
      </c>
      <c r="G2457" s="6">
        <v>2</v>
      </c>
      <c r="H2457" s="8">
        <v>842</v>
      </c>
      <c r="I2457" s="10">
        <v>0</v>
      </c>
      <c r="J2457" s="8">
        <v>1684</v>
      </c>
      <c r="K2457" s="8">
        <v>1369.91</v>
      </c>
      <c r="L2457" s="8">
        <v>314.08999999999997</v>
      </c>
      <c r="M2457" s="10">
        <f t="shared" si="152"/>
        <v>0.18651425178147266</v>
      </c>
      <c r="N2457" t="str">
        <f t="shared" si="153"/>
        <v>06</v>
      </c>
      <c r="O2457">
        <f t="shared" si="154"/>
        <v>2024</v>
      </c>
      <c r="P2457" s="8">
        <f t="shared" si="155"/>
        <v>0</v>
      </c>
    </row>
    <row r="2458" spans="1:16" x14ac:dyDescent="0.3">
      <c r="A2458" s="2" t="s">
        <v>4043</v>
      </c>
      <c r="B2458" s="4">
        <v>45469</v>
      </c>
      <c r="C2458" s="2" t="s">
        <v>4044</v>
      </c>
      <c r="D2458" s="2" t="s">
        <v>52</v>
      </c>
      <c r="E2458" s="2" t="s">
        <v>42</v>
      </c>
      <c r="F2458" s="2" t="s">
        <v>43</v>
      </c>
      <c r="G2458" s="6">
        <v>2</v>
      </c>
      <c r="H2458" s="8">
        <v>1939</v>
      </c>
      <c r="I2458" s="10">
        <v>0.1</v>
      </c>
      <c r="J2458" s="8">
        <v>3490.2</v>
      </c>
      <c r="K2458" s="8">
        <v>2792.78</v>
      </c>
      <c r="L2458" s="8">
        <v>697.42</v>
      </c>
      <c r="M2458" s="10">
        <f t="shared" si="152"/>
        <v>0.19982235975015758</v>
      </c>
      <c r="N2458" t="str">
        <f t="shared" si="153"/>
        <v>06</v>
      </c>
      <c r="O2458">
        <f t="shared" si="154"/>
        <v>2024</v>
      </c>
      <c r="P2458" s="8">
        <f t="shared" si="155"/>
        <v>387.8</v>
      </c>
    </row>
    <row r="2459" spans="1:16" x14ac:dyDescent="0.3">
      <c r="A2459" s="2" t="s">
        <v>4045</v>
      </c>
      <c r="B2459" s="4">
        <v>45469</v>
      </c>
      <c r="C2459" s="2" t="s">
        <v>4046</v>
      </c>
      <c r="D2459" s="2" t="s">
        <v>57</v>
      </c>
      <c r="E2459" s="2" t="s">
        <v>20</v>
      </c>
      <c r="F2459" s="2" t="s">
        <v>16</v>
      </c>
      <c r="G2459" s="6">
        <v>1</v>
      </c>
      <c r="H2459" s="8">
        <v>18761</v>
      </c>
      <c r="I2459" s="10">
        <v>0.1</v>
      </c>
      <c r="J2459" s="8">
        <v>16884.900000000001</v>
      </c>
      <c r="K2459" s="8">
        <v>14797.16</v>
      </c>
      <c r="L2459" s="8">
        <v>2087.7399999999998</v>
      </c>
      <c r="M2459" s="10">
        <f t="shared" si="152"/>
        <v>0.12364538729871066</v>
      </c>
      <c r="N2459" t="str">
        <f t="shared" si="153"/>
        <v>06</v>
      </c>
      <c r="O2459">
        <f t="shared" si="154"/>
        <v>2024</v>
      </c>
      <c r="P2459" s="8">
        <f t="shared" si="155"/>
        <v>1876.1000000000001</v>
      </c>
    </row>
    <row r="2460" spans="1:16" x14ac:dyDescent="0.3">
      <c r="A2460" s="2" t="s">
        <v>4047</v>
      </c>
      <c r="B2460" s="4">
        <v>45469</v>
      </c>
      <c r="C2460" s="2" t="s">
        <v>1920</v>
      </c>
      <c r="D2460" s="2" t="s">
        <v>19</v>
      </c>
      <c r="E2460" s="2" t="s">
        <v>20</v>
      </c>
      <c r="F2460" s="2" t="s">
        <v>25</v>
      </c>
      <c r="G2460" s="6">
        <v>1</v>
      </c>
      <c r="H2460" s="8">
        <v>972</v>
      </c>
      <c r="I2460" s="10">
        <v>0.1</v>
      </c>
      <c r="J2460" s="8">
        <v>874.8</v>
      </c>
      <c r="K2460" s="8">
        <v>544.72</v>
      </c>
      <c r="L2460" s="8">
        <v>330.08</v>
      </c>
      <c r="M2460" s="10">
        <f t="shared" si="152"/>
        <v>0.37732053040695018</v>
      </c>
      <c r="N2460" t="str">
        <f t="shared" si="153"/>
        <v>06</v>
      </c>
      <c r="O2460">
        <f t="shared" si="154"/>
        <v>2024</v>
      </c>
      <c r="P2460" s="8">
        <f t="shared" si="155"/>
        <v>97.2</v>
      </c>
    </row>
    <row r="2461" spans="1:16" x14ac:dyDescent="0.3">
      <c r="A2461" s="2" t="s">
        <v>4048</v>
      </c>
      <c r="B2461" s="4">
        <v>45469</v>
      </c>
      <c r="C2461" s="2" t="s">
        <v>4049</v>
      </c>
      <c r="D2461" s="2" t="s">
        <v>64</v>
      </c>
      <c r="E2461" s="2" t="s">
        <v>36</v>
      </c>
      <c r="F2461" s="2" t="s">
        <v>21</v>
      </c>
      <c r="G2461" s="6">
        <v>2</v>
      </c>
      <c r="H2461" s="8">
        <v>11090</v>
      </c>
      <c r="I2461" s="10">
        <v>0.05</v>
      </c>
      <c r="J2461" s="8">
        <v>21071</v>
      </c>
      <c r="K2461" s="8">
        <v>15364.62</v>
      </c>
      <c r="L2461" s="8">
        <v>5706.38</v>
      </c>
      <c r="M2461" s="10">
        <f t="shared" si="152"/>
        <v>0.27081676237482799</v>
      </c>
      <c r="N2461" t="str">
        <f t="shared" si="153"/>
        <v>06</v>
      </c>
      <c r="O2461">
        <f t="shared" si="154"/>
        <v>2024</v>
      </c>
      <c r="P2461" s="8">
        <f t="shared" si="155"/>
        <v>1109</v>
      </c>
    </row>
    <row r="2462" spans="1:16" x14ac:dyDescent="0.3">
      <c r="A2462" s="2" t="s">
        <v>4050</v>
      </c>
      <c r="B2462" s="4">
        <v>45469</v>
      </c>
      <c r="C2462" s="2" t="s">
        <v>388</v>
      </c>
      <c r="D2462" s="2" t="s">
        <v>31</v>
      </c>
      <c r="E2462" s="2" t="s">
        <v>20</v>
      </c>
      <c r="F2462" s="2" t="s">
        <v>32</v>
      </c>
      <c r="G2462" s="6">
        <v>2</v>
      </c>
      <c r="H2462" s="8">
        <v>23650</v>
      </c>
      <c r="I2462" s="10">
        <v>0.05</v>
      </c>
      <c r="J2462" s="8">
        <v>44935</v>
      </c>
      <c r="K2462" s="8">
        <v>29322.2</v>
      </c>
      <c r="L2462" s="8">
        <v>15612.8</v>
      </c>
      <c r="M2462" s="10">
        <f t="shared" si="152"/>
        <v>0.34745298764882604</v>
      </c>
      <c r="N2462" t="str">
        <f t="shared" si="153"/>
        <v>06</v>
      </c>
      <c r="O2462">
        <f t="shared" si="154"/>
        <v>2024</v>
      </c>
      <c r="P2462" s="8">
        <f t="shared" si="155"/>
        <v>2365</v>
      </c>
    </row>
    <row r="2463" spans="1:16" x14ac:dyDescent="0.3">
      <c r="A2463" s="2" t="s">
        <v>4051</v>
      </c>
      <c r="B2463" s="4">
        <v>45469</v>
      </c>
      <c r="C2463" s="2" t="s">
        <v>3209</v>
      </c>
      <c r="D2463" s="2" t="s">
        <v>73</v>
      </c>
      <c r="E2463" s="2" t="s">
        <v>49</v>
      </c>
      <c r="F2463" s="2" t="s">
        <v>21</v>
      </c>
      <c r="G2463" s="6">
        <v>3</v>
      </c>
      <c r="H2463" s="8">
        <v>165</v>
      </c>
      <c r="I2463" s="10">
        <v>0.15</v>
      </c>
      <c r="J2463" s="8">
        <v>420.75</v>
      </c>
      <c r="K2463" s="8">
        <v>287.58</v>
      </c>
      <c r="L2463" s="8">
        <v>133.16999999999999</v>
      </c>
      <c r="M2463" s="10">
        <f t="shared" si="152"/>
        <v>0.31650623885918</v>
      </c>
      <c r="N2463" t="str">
        <f t="shared" si="153"/>
        <v>06</v>
      </c>
      <c r="O2463">
        <f t="shared" si="154"/>
        <v>2024</v>
      </c>
      <c r="P2463" s="8">
        <f t="shared" si="155"/>
        <v>74.25</v>
      </c>
    </row>
    <row r="2464" spans="1:16" x14ac:dyDescent="0.3">
      <c r="A2464" s="2" t="s">
        <v>4052</v>
      </c>
      <c r="B2464" s="4">
        <v>45469</v>
      </c>
      <c r="C2464" s="2" t="s">
        <v>3835</v>
      </c>
      <c r="D2464" s="2" t="s">
        <v>28</v>
      </c>
      <c r="E2464" s="2" t="s">
        <v>20</v>
      </c>
      <c r="F2464" s="2" t="s">
        <v>32</v>
      </c>
      <c r="G2464" s="6">
        <v>1</v>
      </c>
      <c r="H2464" s="8">
        <v>70582</v>
      </c>
      <c r="I2464" s="10">
        <v>0.05</v>
      </c>
      <c r="J2464" s="8">
        <v>67052.899999999994</v>
      </c>
      <c r="K2464" s="8">
        <v>46960.5</v>
      </c>
      <c r="L2464" s="8">
        <v>20092.400000000001</v>
      </c>
      <c r="M2464" s="10">
        <f t="shared" si="152"/>
        <v>0.29964997785330694</v>
      </c>
      <c r="N2464" t="str">
        <f t="shared" si="153"/>
        <v>06</v>
      </c>
      <c r="O2464">
        <f t="shared" si="154"/>
        <v>2024</v>
      </c>
      <c r="P2464" s="8">
        <f t="shared" si="155"/>
        <v>3529.1000000000004</v>
      </c>
    </row>
    <row r="2465" spans="1:16" x14ac:dyDescent="0.3">
      <c r="A2465" s="2" t="s">
        <v>4053</v>
      </c>
      <c r="B2465" s="4">
        <v>45469</v>
      </c>
      <c r="C2465" s="2" t="s">
        <v>1555</v>
      </c>
      <c r="D2465" s="2" t="s">
        <v>19</v>
      </c>
      <c r="E2465" s="2" t="s">
        <v>20</v>
      </c>
      <c r="F2465" s="2" t="s">
        <v>21</v>
      </c>
      <c r="G2465" s="6">
        <v>4</v>
      </c>
      <c r="H2465" s="8">
        <v>2128</v>
      </c>
      <c r="I2465" s="10">
        <v>0.05</v>
      </c>
      <c r="J2465" s="8">
        <v>8086.4</v>
      </c>
      <c r="K2465" s="8">
        <v>6907.31</v>
      </c>
      <c r="L2465" s="8">
        <v>1179.0899999999999</v>
      </c>
      <c r="M2465" s="10">
        <f t="shared" si="152"/>
        <v>0.14581148595172141</v>
      </c>
      <c r="N2465" t="str">
        <f t="shared" si="153"/>
        <v>06</v>
      </c>
      <c r="O2465">
        <f t="shared" si="154"/>
        <v>2024</v>
      </c>
      <c r="P2465" s="8">
        <f t="shared" si="155"/>
        <v>425.6</v>
      </c>
    </row>
    <row r="2466" spans="1:16" x14ac:dyDescent="0.3">
      <c r="A2466" s="2" t="s">
        <v>4054</v>
      </c>
      <c r="B2466" s="4">
        <v>45469</v>
      </c>
      <c r="C2466" s="2" t="s">
        <v>4055</v>
      </c>
      <c r="D2466" s="2" t="s">
        <v>35</v>
      </c>
      <c r="E2466" s="2" t="s">
        <v>36</v>
      </c>
      <c r="F2466" s="2" t="s">
        <v>21</v>
      </c>
      <c r="G2466" s="6">
        <v>1</v>
      </c>
      <c r="H2466" s="8">
        <v>3857</v>
      </c>
      <c r="I2466" s="10">
        <v>0.05</v>
      </c>
      <c r="J2466" s="8">
        <v>3664.15</v>
      </c>
      <c r="K2466" s="8">
        <v>3119.52</v>
      </c>
      <c r="L2466" s="8">
        <v>544.63</v>
      </c>
      <c r="M2466" s="10">
        <f t="shared" si="152"/>
        <v>0.1486374739025422</v>
      </c>
      <c r="N2466" t="str">
        <f t="shared" si="153"/>
        <v>06</v>
      </c>
      <c r="O2466">
        <f t="shared" si="154"/>
        <v>2024</v>
      </c>
      <c r="P2466" s="8">
        <f t="shared" si="155"/>
        <v>192.85000000000002</v>
      </c>
    </row>
    <row r="2467" spans="1:16" x14ac:dyDescent="0.3">
      <c r="A2467" s="2" t="s">
        <v>4056</v>
      </c>
      <c r="B2467" s="4">
        <v>45469</v>
      </c>
      <c r="C2467" s="2" t="s">
        <v>3778</v>
      </c>
      <c r="D2467" s="2" t="s">
        <v>76</v>
      </c>
      <c r="E2467" s="2" t="s">
        <v>15</v>
      </c>
      <c r="F2467" s="2" t="s">
        <v>16</v>
      </c>
      <c r="G2467" s="6">
        <v>2</v>
      </c>
      <c r="H2467" s="8">
        <v>3368</v>
      </c>
      <c r="I2467" s="10">
        <v>0.05</v>
      </c>
      <c r="J2467" s="8">
        <v>6399.2</v>
      </c>
      <c r="K2467" s="8">
        <v>4513.97</v>
      </c>
      <c r="L2467" s="8">
        <v>1885.23</v>
      </c>
      <c r="M2467" s="10">
        <f t="shared" si="152"/>
        <v>0.2946040130016252</v>
      </c>
      <c r="N2467" t="str">
        <f t="shared" si="153"/>
        <v>06</v>
      </c>
      <c r="O2467">
        <f t="shared" si="154"/>
        <v>2024</v>
      </c>
      <c r="P2467" s="8">
        <f t="shared" si="155"/>
        <v>336.8</v>
      </c>
    </row>
    <row r="2468" spans="1:16" x14ac:dyDescent="0.3">
      <c r="A2468" s="2" t="s">
        <v>4057</v>
      </c>
      <c r="B2468" s="4">
        <v>45469</v>
      </c>
      <c r="C2468" s="2" t="s">
        <v>1144</v>
      </c>
      <c r="D2468" s="2" t="s">
        <v>35</v>
      </c>
      <c r="E2468" s="2" t="s">
        <v>36</v>
      </c>
      <c r="F2468" s="2" t="s">
        <v>43</v>
      </c>
      <c r="G2468" s="6">
        <v>1</v>
      </c>
      <c r="H2468" s="8">
        <v>8273</v>
      </c>
      <c r="I2468" s="10">
        <v>0.05</v>
      </c>
      <c r="J2468" s="8">
        <v>7859.35</v>
      </c>
      <c r="K2468" s="8">
        <v>5289.49</v>
      </c>
      <c r="L2468" s="8">
        <v>2569.86</v>
      </c>
      <c r="M2468" s="10">
        <f t="shared" si="152"/>
        <v>0.32698123890652536</v>
      </c>
      <c r="N2468" t="str">
        <f t="shared" si="153"/>
        <v>06</v>
      </c>
      <c r="O2468">
        <f t="shared" si="154"/>
        <v>2024</v>
      </c>
      <c r="P2468" s="8">
        <f t="shared" si="155"/>
        <v>413.65000000000003</v>
      </c>
    </row>
    <row r="2469" spans="1:16" x14ac:dyDescent="0.3">
      <c r="A2469" s="2" t="s">
        <v>4058</v>
      </c>
      <c r="B2469" s="4">
        <v>45469</v>
      </c>
      <c r="C2469" s="2" t="s">
        <v>3136</v>
      </c>
      <c r="D2469" s="2" t="s">
        <v>35</v>
      </c>
      <c r="E2469" s="2" t="s">
        <v>36</v>
      </c>
      <c r="F2469" s="2" t="s">
        <v>21</v>
      </c>
      <c r="G2469" s="6">
        <v>1</v>
      </c>
      <c r="H2469" s="8">
        <v>9995</v>
      </c>
      <c r="I2469" s="10">
        <v>0</v>
      </c>
      <c r="J2469" s="8">
        <v>9995</v>
      </c>
      <c r="K2469" s="8">
        <v>7787.29</v>
      </c>
      <c r="L2469" s="8">
        <v>2207.71</v>
      </c>
      <c r="M2469" s="10">
        <f t="shared" si="152"/>
        <v>0.22088144072036017</v>
      </c>
      <c r="N2469" t="str">
        <f t="shared" si="153"/>
        <v>06</v>
      </c>
      <c r="O2469">
        <f t="shared" si="154"/>
        <v>2024</v>
      </c>
      <c r="P2469" s="8">
        <f t="shared" si="155"/>
        <v>0</v>
      </c>
    </row>
    <row r="2470" spans="1:16" x14ac:dyDescent="0.3">
      <c r="A2470" s="2" t="s">
        <v>4059</v>
      </c>
      <c r="B2470" s="4">
        <v>45469</v>
      </c>
      <c r="C2470" s="2" t="s">
        <v>827</v>
      </c>
      <c r="D2470" s="2" t="s">
        <v>48</v>
      </c>
      <c r="E2470" s="2" t="s">
        <v>49</v>
      </c>
      <c r="F2470" s="2" t="s">
        <v>21</v>
      </c>
      <c r="G2470" s="6">
        <v>2</v>
      </c>
      <c r="H2470" s="8">
        <v>218</v>
      </c>
      <c r="I2470" s="10">
        <v>0.05</v>
      </c>
      <c r="J2470" s="8">
        <v>414.2</v>
      </c>
      <c r="K2470" s="8">
        <v>340.16</v>
      </c>
      <c r="L2470" s="8">
        <v>74.040000000000006</v>
      </c>
      <c r="M2470" s="10">
        <f t="shared" si="152"/>
        <v>0.17875422501207147</v>
      </c>
      <c r="N2470" t="str">
        <f t="shared" si="153"/>
        <v>06</v>
      </c>
      <c r="O2470">
        <f t="shared" si="154"/>
        <v>2024</v>
      </c>
      <c r="P2470" s="8">
        <f t="shared" si="155"/>
        <v>21.8</v>
      </c>
    </row>
    <row r="2471" spans="1:16" x14ac:dyDescent="0.3">
      <c r="A2471" s="2" t="s">
        <v>4060</v>
      </c>
      <c r="B2471" s="4">
        <v>45470</v>
      </c>
      <c r="C2471" s="2" t="s">
        <v>4061</v>
      </c>
      <c r="D2471" s="2" t="s">
        <v>24</v>
      </c>
      <c r="E2471" s="2" t="s">
        <v>20</v>
      </c>
      <c r="F2471" s="2" t="s">
        <v>25</v>
      </c>
      <c r="G2471" s="6">
        <v>2</v>
      </c>
      <c r="H2471" s="8">
        <v>3452</v>
      </c>
      <c r="I2471" s="10">
        <v>0</v>
      </c>
      <c r="J2471" s="8">
        <v>6904</v>
      </c>
      <c r="K2471" s="8">
        <v>4944.25</v>
      </c>
      <c r="L2471" s="8">
        <v>1959.75</v>
      </c>
      <c r="M2471" s="10">
        <f t="shared" si="152"/>
        <v>0.28385718424101969</v>
      </c>
      <c r="N2471" t="str">
        <f t="shared" si="153"/>
        <v>06</v>
      </c>
      <c r="O2471">
        <f t="shared" si="154"/>
        <v>2024</v>
      </c>
      <c r="P2471" s="8">
        <f t="shared" si="155"/>
        <v>0</v>
      </c>
    </row>
    <row r="2472" spans="1:16" x14ac:dyDescent="0.3">
      <c r="A2472" s="2" t="s">
        <v>4062</v>
      </c>
      <c r="B2472" s="4">
        <v>45470</v>
      </c>
      <c r="C2472" s="2" t="s">
        <v>910</v>
      </c>
      <c r="D2472" s="2" t="s">
        <v>52</v>
      </c>
      <c r="E2472" s="2" t="s">
        <v>42</v>
      </c>
      <c r="F2472" s="2" t="s">
        <v>43</v>
      </c>
      <c r="G2472" s="6">
        <v>2</v>
      </c>
      <c r="H2472" s="8">
        <v>2520</v>
      </c>
      <c r="I2472" s="10">
        <v>0.05</v>
      </c>
      <c r="J2472" s="8">
        <v>4788</v>
      </c>
      <c r="K2472" s="8">
        <v>3503.46</v>
      </c>
      <c r="L2472" s="8">
        <v>1284.54</v>
      </c>
      <c r="M2472" s="10">
        <f t="shared" si="152"/>
        <v>0.26828320802005012</v>
      </c>
      <c r="N2472" t="str">
        <f t="shared" si="153"/>
        <v>06</v>
      </c>
      <c r="O2472">
        <f t="shared" si="154"/>
        <v>2024</v>
      </c>
      <c r="P2472" s="8">
        <f t="shared" si="155"/>
        <v>252</v>
      </c>
    </row>
    <row r="2473" spans="1:16" x14ac:dyDescent="0.3">
      <c r="A2473" s="2" t="s">
        <v>4063</v>
      </c>
      <c r="B2473" s="4">
        <v>45470</v>
      </c>
      <c r="C2473" s="2" t="s">
        <v>4042</v>
      </c>
      <c r="D2473" s="2" t="s">
        <v>52</v>
      </c>
      <c r="E2473" s="2" t="s">
        <v>42</v>
      </c>
      <c r="F2473" s="2" t="s">
        <v>16</v>
      </c>
      <c r="G2473" s="6">
        <v>1</v>
      </c>
      <c r="H2473" s="8">
        <v>1634</v>
      </c>
      <c r="I2473" s="10">
        <v>0</v>
      </c>
      <c r="J2473" s="8">
        <v>1634</v>
      </c>
      <c r="K2473" s="8">
        <v>1315.15</v>
      </c>
      <c r="L2473" s="8">
        <v>318.85000000000002</v>
      </c>
      <c r="M2473" s="10">
        <f t="shared" si="152"/>
        <v>0.19513463892288863</v>
      </c>
      <c r="N2473" t="str">
        <f t="shared" si="153"/>
        <v>06</v>
      </c>
      <c r="O2473">
        <f t="shared" si="154"/>
        <v>2024</v>
      </c>
      <c r="P2473" s="8">
        <f t="shared" si="155"/>
        <v>0</v>
      </c>
    </row>
    <row r="2474" spans="1:16" x14ac:dyDescent="0.3">
      <c r="A2474" s="2" t="s">
        <v>4064</v>
      </c>
      <c r="B2474" s="4">
        <v>45470</v>
      </c>
      <c r="C2474" s="2" t="s">
        <v>2675</v>
      </c>
      <c r="D2474" s="2" t="s">
        <v>57</v>
      </c>
      <c r="E2474" s="2" t="s">
        <v>20</v>
      </c>
      <c r="F2474" s="2" t="s">
        <v>32</v>
      </c>
      <c r="G2474" s="6">
        <v>1</v>
      </c>
      <c r="H2474" s="8">
        <v>31664</v>
      </c>
      <c r="I2474" s="10">
        <v>0.05</v>
      </c>
      <c r="J2474" s="8">
        <v>30080.799999999999</v>
      </c>
      <c r="K2474" s="8">
        <v>20727.22</v>
      </c>
      <c r="L2474" s="8">
        <v>9353.58</v>
      </c>
      <c r="M2474" s="10">
        <f t="shared" si="152"/>
        <v>0.31094851200765938</v>
      </c>
      <c r="N2474" t="str">
        <f t="shared" si="153"/>
        <v>06</v>
      </c>
      <c r="O2474">
        <f t="shared" si="154"/>
        <v>2024</v>
      </c>
      <c r="P2474" s="8">
        <f t="shared" si="155"/>
        <v>1583.2</v>
      </c>
    </row>
    <row r="2475" spans="1:16" x14ac:dyDescent="0.3">
      <c r="A2475" s="2" t="s">
        <v>4065</v>
      </c>
      <c r="B2475" s="4">
        <v>45470</v>
      </c>
      <c r="C2475" s="2" t="s">
        <v>3778</v>
      </c>
      <c r="D2475" s="2" t="s">
        <v>31</v>
      </c>
      <c r="E2475" s="2" t="s">
        <v>20</v>
      </c>
      <c r="F2475" s="2" t="s">
        <v>32</v>
      </c>
      <c r="G2475" s="6">
        <v>1</v>
      </c>
      <c r="H2475" s="8">
        <v>11640</v>
      </c>
      <c r="I2475" s="10">
        <v>0.1</v>
      </c>
      <c r="J2475" s="8">
        <v>10476</v>
      </c>
      <c r="K2475" s="8">
        <v>6986.45</v>
      </c>
      <c r="L2475" s="8">
        <v>3489.55</v>
      </c>
      <c r="M2475" s="10">
        <f t="shared" si="152"/>
        <v>0.33309946544482627</v>
      </c>
      <c r="N2475" t="str">
        <f t="shared" si="153"/>
        <v>06</v>
      </c>
      <c r="O2475">
        <f t="shared" si="154"/>
        <v>2024</v>
      </c>
      <c r="P2475" s="8">
        <f t="shared" si="155"/>
        <v>1164</v>
      </c>
    </row>
    <row r="2476" spans="1:16" x14ac:dyDescent="0.3">
      <c r="A2476" s="2" t="s">
        <v>4066</v>
      </c>
      <c r="B2476" s="4">
        <v>45470</v>
      </c>
      <c r="C2476" s="2" t="s">
        <v>2391</v>
      </c>
      <c r="D2476" s="2" t="s">
        <v>41</v>
      </c>
      <c r="E2476" s="2" t="s">
        <v>42</v>
      </c>
      <c r="F2476" s="2" t="s">
        <v>43</v>
      </c>
      <c r="G2476" s="6">
        <v>2</v>
      </c>
      <c r="H2476" s="8">
        <v>868</v>
      </c>
      <c r="I2476" s="10">
        <v>0.15</v>
      </c>
      <c r="J2476" s="8">
        <v>1475.6</v>
      </c>
      <c r="K2476" s="8">
        <v>1396.64</v>
      </c>
      <c r="L2476" s="8">
        <v>78.959999999999994</v>
      </c>
      <c r="M2476" s="10">
        <f t="shared" si="152"/>
        <v>5.3510436432637573E-2</v>
      </c>
      <c r="N2476" t="str">
        <f t="shared" si="153"/>
        <v>06</v>
      </c>
      <c r="O2476">
        <f t="shared" si="154"/>
        <v>2024</v>
      </c>
      <c r="P2476" s="8">
        <f t="shared" si="155"/>
        <v>260.39999999999998</v>
      </c>
    </row>
    <row r="2477" spans="1:16" x14ac:dyDescent="0.3">
      <c r="A2477" s="2" t="s">
        <v>4067</v>
      </c>
      <c r="B2477" s="4">
        <v>45470</v>
      </c>
      <c r="C2477" s="2" t="s">
        <v>4068</v>
      </c>
      <c r="D2477" s="2" t="s">
        <v>52</v>
      </c>
      <c r="E2477" s="2" t="s">
        <v>42</v>
      </c>
      <c r="F2477" s="2" t="s">
        <v>32</v>
      </c>
      <c r="G2477" s="6">
        <v>3</v>
      </c>
      <c r="H2477" s="8">
        <v>2370</v>
      </c>
      <c r="I2477" s="10">
        <v>0.1</v>
      </c>
      <c r="J2477" s="8">
        <v>6399</v>
      </c>
      <c r="K2477" s="8">
        <v>5189.5200000000004</v>
      </c>
      <c r="L2477" s="8">
        <v>1209.48</v>
      </c>
      <c r="M2477" s="10">
        <f t="shared" si="152"/>
        <v>0.18901078293483356</v>
      </c>
      <c r="N2477" t="str">
        <f t="shared" si="153"/>
        <v>06</v>
      </c>
      <c r="O2477">
        <f t="shared" si="154"/>
        <v>2024</v>
      </c>
      <c r="P2477" s="8">
        <f t="shared" si="155"/>
        <v>711</v>
      </c>
    </row>
    <row r="2478" spans="1:16" x14ac:dyDescent="0.3">
      <c r="A2478" s="2" t="s">
        <v>4069</v>
      </c>
      <c r="B2478" s="4">
        <v>45470</v>
      </c>
      <c r="C2478" s="2" t="s">
        <v>378</v>
      </c>
      <c r="D2478" s="2" t="s">
        <v>64</v>
      </c>
      <c r="E2478" s="2" t="s">
        <v>36</v>
      </c>
      <c r="F2478" s="2" t="s">
        <v>16</v>
      </c>
      <c r="G2478" s="6">
        <v>1</v>
      </c>
      <c r="H2478" s="8">
        <v>13200</v>
      </c>
      <c r="I2478" s="10">
        <v>0</v>
      </c>
      <c r="J2478" s="8">
        <v>13200</v>
      </c>
      <c r="K2478" s="8">
        <v>9144.16</v>
      </c>
      <c r="L2478" s="8">
        <v>4055.84</v>
      </c>
      <c r="M2478" s="10">
        <f t="shared" si="152"/>
        <v>0.30726060606060607</v>
      </c>
      <c r="N2478" t="str">
        <f t="shared" si="153"/>
        <v>06</v>
      </c>
      <c r="O2478">
        <f t="shared" si="154"/>
        <v>2024</v>
      </c>
      <c r="P2478" s="8">
        <f t="shared" si="155"/>
        <v>0</v>
      </c>
    </row>
    <row r="2479" spans="1:16" x14ac:dyDescent="0.3">
      <c r="A2479" s="2" t="s">
        <v>4070</v>
      </c>
      <c r="B2479" s="4">
        <v>45470</v>
      </c>
      <c r="C2479" s="2" t="s">
        <v>234</v>
      </c>
      <c r="D2479" s="2" t="s">
        <v>14</v>
      </c>
      <c r="E2479" s="2" t="s">
        <v>15</v>
      </c>
      <c r="F2479" s="2" t="s">
        <v>16</v>
      </c>
      <c r="G2479" s="6">
        <v>1</v>
      </c>
      <c r="H2479" s="8">
        <v>461</v>
      </c>
      <c r="I2479" s="10">
        <v>0.2</v>
      </c>
      <c r="J2479" s="8">
        <v>368.8</v>
      </c>
      <c r="K2479" s="8">
        <v>301.79000000000002</v>
      </c>
      <c r="L2479" s="8">
        <v>67.010000000000005</v>
      </c>
      <c r="M2479" s="10">
        <f t="shared" si="152"/>
        <v>0.18169739696312365</v>
      </c>
      <c r="N2479" t="str">
        <f t="shared" si="153"/>
        <v>06</v>
      </c>
      <c r="O2479">
        <f t="shared" si="154"/>
        <v>2024</v>
      </c>
      <c r="P2479" s="8">
        <f t="shared" si="155"/>
        <v>92.2</v>
      </c>
    </row>
    <row r="2480" spans="1:16" x14ac:dyDescent="0.3">
      <c r="A2480" s="2" t="s">
        <v>4071</v>
      </c>
      <c r="B2480" s="4">
        <v>45470</v>
      </c>
      <c r="C2480" s="2" t="s">
        <v>4072</v>
      </c>
      <c r="D2480" s="2" t="s">
        <v>76</v>
      </c>
      <c r="E2480" s="2" t="s">
        <v>15</v>
      </c>
      <c r="F2480" s="2" t="s">
        <v>25</v>
      </c>
      <c r="G2480" s="6">
        <v>2</v>
      </c>
      <c r="H2480" s="8">
        <v>4186</v>
      </c>
      <c r="I2480" s="10">
        <v>0.05</v>
      </c>
      <c r="J2480" s="8">
        <v>7953.4</v>
      </c>
      <c r="K2480" s="8">
        <v>5655.03</v>
      </c>
      <c r="L2480" s="8">
        <v>2298.37</v>
      </c>
      <c r="M2480" s="10">
        <f t="shared" si="152"/>
        <v>0.28897955591319435</v>
      </c>
      <c r="N2480" t="str">
        <f t="shared" si="153"/>
        <v>06</v>
      </c>
      <c r="O2480">
        <f t="shared" si="154"/>
        <v>2024</v>
      </c>
      <c r="P2480" s="8">
        <f t="shared" si="155"/>
        <v>418.6</v>
      </c>
    </row>
    <row r="2481" spans="1:16" x14ac:dyDescent="0.3">
      <c r="A2481" s="2" t="s">
        <v>4073</v>
      </c>
      <c r="B2481" s="4">
        <v>45470</v>
      </c>
      <c r="C2481" s="2" t="s">
        <v>4074</v>
      </c>
      <c r="D2481" s="2" t="s">
        <v>57</v>
      </c>
      <c r="E2481" s="2" t="s">
        <v>20</v>
      </c>
      <c r="F2481" s="2" t="s">
        <v>25</v>
      </c>
      <c r="G2481" s="6">
        <v>3</v>
      </c>
      <c r="H2481" s="8">
        <v>26506</v>
      </c>
      <c r="I2481" s="10">
        <v>0.05</v>
      </c>
      <c r="J2481" s="8">
        <v>75542.100000000006</v>
      </c>
      <c r="K2481" s="8">
        <v>50537.69</v>
      </c>
      <c r="L2481" s="8">
        <v>25004.41</v>
      </c>
      <c r="M2481" s="10">
        <f t="shared" si="152"/>
        <v>0.3309996677349451</v>
      </c>
      <c r="N2481" t="str">
        <f t="shared" si="153"/>
        <v>06</v>
      </c>
      <c r="O2481">
        <f t="shared" si="154"/>
        <v>2024</v>
      </c>
      <c r="P2481" s="8">
        <f t="shared" si="155"/>
        <v>3975.9</v>
      </c>
    </row>
    <row r="2482" spans="1:16" x14ac:dyDescent="0.3">
      <c r="A2482" s="2" t="s">
        <v>4075</v>
      </c>
      <c r="B2482" s="4">
        <v>45470</v>
      </c>
      <c r="C2482" s="2" t="s">
        <v>2854</v>
      </c>
      <c r="D2482" s="2" t="s">
        <v>24</v>
      </c>
      <c r="E2482" s="2" t="s">
        <v>20</v>
      </c>
      <c r="F2482" s="2" t="s">
        <v>25</v>
      </c>
      <c r="G2482" s="6">
        <v>3</v>
      </c>
      <c r="H2482" s="8">
        <v>1524</v>
      </c>
      <c r="I2482" s="10">
        <v>0.1</v>
      </c>
      <c r="J2482" s="8">
        <v>4114.8</v>
      </c>
      <c r="K2482" s="8">
        <v>3098.81</v>
      </c>
      <c r="L2482" s="8">
        <v>1015.99</v>
      </c>
      <c r="M2482" s="10">
        <f t="shared" si="152"/>
        <v>0.2469111499951395</v>
      </c>
      <c r="N2482" t="str">
        <f t="shared" si="153"/>
        <v>06</v>
      </c>
      <c r="O2482">
        <f t="shared" si="154"/>
        <v>2024</v>
      </c>
      <c r="P2482" s="8">
        <f t="shared" si="155"/>
        <v>457.20000000000005</v>
      </c>
    </row>
    <row r="2483" spans="1:16" x14ac:dyDescent="0.3">
      <c r="A2483" s="2" t="s">
        <v>4076</v>
      </c>
      <c r="B2483" s="4">
        <v>45470</v>
      </c>
      <c r="C2483" s="2" t="s">
        <v>4077</v>
      </c>
      <c r="D2483" s="2" t="s">
        <v>130</v>
      </c>
      <c r="E2483" s="2" t="s">
        <v>36</v>
      </c>
      <c r="F2483" s="2" t="s">
        <v>32</v>
      </c>
      <c r="G2483" s="6">
        <v>1</v>
      </c>
      <c r="H2483" s="8">
        <v>14695</v>
      </c>
      <c r="I2483" s="10">
        <v>0.1</v>
      </c>
      <c r="J2483" s="8">
        <v>13225.5</v>
      </c>
      <c r="K2483" s="8">
        <v>11105.2</v>
      </c>
      <c r="L2483" s="8">
        <v>2120.3000000000002</v>
      </c>
      <c r="M2483" s="10">
        <f t="shared" si="152"/>
        <v>0.16031908056406186</v>
      </c>
      <c r="N2483" t="str">
        <f t="shared" si="153"/>
        <v>06</v>
      </c>
      <c r="O2483">
        <f t="shared" si="154"/>
        <v>2024</v>
      </c>
      <c r="P2483" s="8">
        <f t="shared" si="155"/>
        <v>1469.5</v>
      </c>
    </row>
    <row r="2484" spans="1:16" x14ac:dyDescent="0.3">
      <c r="A2484" s="2" t="s">
        <v>4078</v>
      </c>
      <c r="B2484" s="4">
        <v>45470</v>
      </c>
      <c r="C2484" s="2" t="s">
        <v>1419</v>
      </c>
      <c r="D2484" s="2" t="s">
        <v>31</v>
      </c>
      <c r="E2484" s="2" t="s">
        <v>20</v>
      </c>
      <c r="F2484" s="2" t="s">
        <v>43</v>
      </c>
      <c r="G2484" s="6">
        <v>1</v>
      </c>
      <c r="H2484" s="8">
        <v>15652</v>
      </c>
      <c r="I2484" s="10">
        <v>0.15</v>
      </c>
      <c r="J2484" s="8">
        <v>13304.2</v>
      </c>
      <c r="K2484" s="8">
        <v>8843.73</v>
      </c>
      <c r="L2484" s="8">
        <v>4460.47</v>
      </c>
      <c r="M2484" s="10">
        <f t="shared" si="152"/>
        <v>0.33526781016521101</v>
      </c>
      <c r="N2484" t="str">
        <f t="shared" si="153"/>
        <v>06</v>
      </c>
      <c r="O2484">
        <f t="shared" si="154"/>
        <v>2024</v>
      </c>
      <c r="P2484" s="8">
        <f t="shared" si="155"/>
        <v>2347.7999999999997</v>
      </c>
    </row>
    <row r="2485" spans="1:16" x14ac:dyDescent="0.3">
      <c r="A2485" s="2" t="s">
        <v>4079</v>
      </c>
      <c r="B2485" s="4">
        <v>45470</v>
      </c>
      <c r="C2485" s="2" t="s">
        <v>2825</v>
      </c>
      <c r="D2485" s="2" t="s">
        <v>130</v>
      </c>
      <c r="E2485" s="2" t="s">
        <v>36</v>
      </c>
      <c r="F2485" s="2" t="s">
        <v>16</v>
      </c>
      <c r="G2485" s="6">
        <v>2</v>
      </c>
      <c r="H2485" s="8">
        <v>16198</v>
      </c>
      <c r="I2485" s="10">
        <v>0.1</v>
      </c>
      <c r="J2485" s="8">
        <v>29156.400000000001</v>
      </c>
      <c r="K2485" s="8">
        <v>25253.59</v>
      </c>
      <c r="L2485" s="8">
        <v>3902.81</v>
      </c>
      <c r="M2485" s="10">
        <f t="shared" si="152"/>
        <v>0.13385774649819593</v>
      </c>
      <c r="N2485" t="str">
        <f t="shared" si="153"/>
        <v>06</v>
      </c>
      <c r="O2485">
        <f t="shared" si="154"/>
        <v>2024</v>
      </c>
      <c r="P2485" s="8">
        <f t="shared" si="155"/>
        <v>3239.6000000000004</v>
      </c>
    </row>
    <row r="2486" spans="1:16" x14ac:dyDescent="0.3">
      <c r="A2486" s="2" t="s">
        <v>4080</v>
      </c>
      <c r="B2486" s="4">
        <v>45470</v>
      </c>
      <c r="C2486" s="2" t="s">
        <v>1316</v>
      </c>
      <c r="D2486" s="2" t="s">
        <v>14</v>
      </c>
      <c r="E2486" s="2" t="s">
        <v>15</v>
      </c>
      <c r="F2486" s="2" t="s">
        <v>32</v>
      </c>
      <c r="G2486" s="6">
        <v>1</v>
      </c>
      <c r="H2486" s="8">
        <v>512</v>
      </c>
      <c r="I2486" s="10">
        <v>0.2</v>
      </c>
      <c r="J2486" s="8">
        <v>409.6</v>
      </c>
      <c r="K2486" s="8">
        <v>302.87</v>
      </c>
      <c r="L2486" s="8">
        <v>106.73</v>
      </c>
      <c r="M2486" s="10">
        <f t="shared" si="152"/>
        <v>0.26057128906249999</v>
      </c>
      <c r="N2486" t="str">
        <f t="shared" si="153"/>
        <v>06</v>
      </c>
      <c r="O2486">
        <f t="shared" si="154"/>
        <v>2024</v>
      </c>
      <c r="P2486" s="8">
        <f t="shared" si="155"/>
        <v>102.4</v>
      </c>
    </row>
    <row r="2487" spans="1:16" x14ac:dyDescent="0.3">
      <c r="A2487" s="2" t="s">
        <v>4081</v>
      </c>
      <c r="B2487" s="4">
        <v>45471</v>
      </c>
      <c r="C2487" s="2" t="s">
        <v>4082</v>
      </c>
      <c r="D2487" s="2" t="s">
        <v>19</v>
      </c>
      <c r="E2487" s="2" t="s">
        <v>20</v>
      </c>
      <c r="F2487" s="2" t="s">
        <v>25</v>
      </c>
      <c r="G2487" s="6">
        <v>4</v>
      </c>
      <c r="H2487" s="8">
        <v>2459</v>
      </c>
      <c r="I2487" s="10">
        <v>0.15</v>
      </c>
      <c r="J2487" s="8">
        <v>8360.6</v>
      </c>
      <c r="K2487" s="8">
        <v>8060.99</v>
      </c>
      <c r="L2487" s="8">
        <v>299.61</v>
      </c>
      <c r="M2487" s="10">
        <f t="shared" si="152"/>
        <v>3.5835944788651534E-2</v>
      </c>
      <c r="N2487" t="str">
        <f t="shared" si="153"/>
        <v>06</v>
      </c>
      <c r="O2487">
        <f t="shared" si="154"/>
        <v>2024</v>
      </c>
      <c r="P2487" s="8">
        <f t="shared" si="155"/>
        <v>1475.3999999999999</v>
      </c>
    </row>
    <row r="2488" spans="1:16" x14ac:dyDescent="0.3">
      <c r="A2488" s="2" t="s">
        <v>4083</v>
      </c>
      <c r="B2488" s="4">
        <v>45471</v>
      </c>
      <c r="C2488" s="2" t="s">
        <v>4084</v>
      </c>
      <c r="D2488" s="2" t="s">
        <v>31</v>
      </c>
      <c r="E2488" s="2" t="s">
        <v>20</v>
      </c>
      <c r="F2488" s="2" t="s">
        <v>25</v>
      </c>
      <c r="G2488" s="6">
        <v>1</v>
      </c>
      <c r="H2488" s="8">
        <v>22064</v>
      </c>
      <c r="I2488" s="10">
        <v>0</v>
      </c>
      <c r="J2488" s="8">
        <v>22064</v>
      </c>
      <c r="K2488" s="8">
        <v>12238.71</v>
      </c>
      <c r="L2488" s="8">
        <v>9825.2900000000009</v>
      </c>
      <c r="M2488" s="10">
        <f t="shared" si="152"/>
        <v>0.44530864757070343</v>
      </c>
      <c r="N2488" t="str">
        <f t="shared" si="153"/>
        <v>06</v>
      </c>
      <c r="O2488">
        <f t="shared" si="154"/>
        <v>2024</v>
      </c>
      <c r="P2488" s="8">
        <f t="shared" si="155"/>
        <v>0</v>
      </c>
    </row>
    <row r="2489" spans="1:16" x14ac:dyDescent="0.3">
      <c r="A2489" s="2" t="s">
        <v>4085</v>
      </c>
      <c r="B2489" s="4">
        <v>45471</v>
      </c>
      <c r="C2489" s="2" t="s">
        <v>835</v>
      </c>
      <c r="D2489" s="2" t="s">
        <v>28</v>
      </c>
      <c r="E2489" s="2" t="s">
        <v>20</v>
      </c>
      <c r="F2489" s="2" t="s">
        <v>16</v>
      </c>
      <c r="G2489" s="6">
        <v>3</v>
      </c>
      <c r="H2489" s="8">
        <v>73214</v>
      </c>
      <c r="I2489" s="10">
        <v>0.15</v>
      </c>
      <c r="J2489" s="8">
        <v>186695.7</v>
      </c>
      <c r="K2489" s="8">
        <v>170670.44</v>
      </c>
      <c r="L2489" s="8">
        <v>16025.26</v>
      </c>
      <c r="M2489" s="10">
        <f t="shared" si="152"/>
        <v>8.5836256539384675E-2</v>
      </c>
      <c r="N2489" t="str">
        <f t="shared" si="153"/>
        <v>06</v>
      </c>
      <c r="O2489">
        <f t="shared" si="154"/>
        <v>2024</v>
      </c>
      <c r="P2489" s="8">
        <f t="shared" si="155"/>
        <v>32946.299999999996</v>
      </c>
    </row>
    <row r="2490" spans="1:16" x14ac:dyDescent="0.3">
      <c r="A2490" s="2" t="s">
        <v>4086</v>
      </c>
      <c r="B2490" s="4">
        <v>45471</v>
      </c>
      <c r="C2490" s="2" t="s">
        <v>4087</v>
      </c>
      <c r="D2490" s="2" t="s">
        <v>48</v>
      </c>
      <c r="E2490" s="2" t="s">
        <v>49</v>
      </c>
      <c r="F2490" s="2" t="s">
        <v>16</v>
      </c>
      <c r="G2490" s="6">
        <v>1</v>
      </c>
      <c r="H2490" s="8">
        <v>200</v>
      </c>
      <c r="I2490" s="10">
        <v>0.05</v>
      </c>
      <c r="J2490" s="8">
        <v>190</v>
      </c>
      <c r="K2490" s="8">
        <v>144.87</v>
      </c>
      <c r="L2490" s="8">
        <v>45.13</v>
      </c>
      <c r="M2490" s="10">
        <f t="shared" si="152"/>
        <v>0.2375263157894737</v>
      </c>
      <c r="N2490" t="str">
        <f t="shared" si="153"/>
        <v>06</v>
      </c>
      <c r="O2490">
        <f t="shared" si="154"/>
        <v>2024</v>
      </c>
      <c r="P2490" s="8">
        <f t="shared" si="155"/>
        <v>10</v>
      </c>
    </row>
    <row r="2491" spans="1:16" x14ac:dyDescent="0.3">
      <c r="A2491" s="2" t="s">
        <v>4088</v>
      </c>
      <c r="B2491" s="4">
        <v>45471</v>
      </c>
      <c r="C2491" s="2" t="s">
        <v>406</v>
      </c>
      <c r="D2491" s="2" t="s">
        <v>19</v>
      </c>
      <c r="E2491" s="2" t="s">
        <v>20</v>
      </c>
      <c r="F2491" s="2" t="s">
        <v>25</v>
      </c>
      <c r="G2491" s="6">
        <v>2</v>
      </c>
      <c r="H2491" s="8">
        <v>2527</v>
      </c>
      <c r="I2491" s="10">
        <v>0.1</v>
      </c>
      <c r="J2491" s="8">
        <v>4548.6000000000004</v>
      </c>
      <c r="K2491" s="8">
        <v>4088.63</v>
      </c>
      <c r="L2491" s="8">
        <v>459.97</v>
      </c>
      <c r="M2491" s="10">
        <f t="shared" si="152"/>
        <v>0.10112342259156663</v>
      </c>
      <c r="N2491" t="str">
        <f t="shared" si="153"/>
        <v>06</v>
      </c>
      <c r="O2491">
        <f t="shared" si="154"/>
        <v>2024</v>
      </c>
      <c r="P2491" s="8">
        <f t="shared" si="155"/>
        <v>505.40000000000003</v>
      </c>
    </row>
    <row r="2492" spans="1:16" x14ac:dyDescent="0.3">
      <c r="A2492" s="2" t="s">
        <v>4089</v>
      </c>
      <c r="B2492" s="4">
        <v>45471</v>
      </c>
      <c r="C2492" s="2" t="s">
        <v>1892</v>
      </c>
      <c r="D2492" s="2" t="s">
        <v>130</v>
      </c>
      <c r="E2492" s="2" t="s">
        <v>36</v>
      </c>
      <c r="F2492" s="2" t="s">
        <v>16</v>
      </c>
      <c r="G2492" s="6">
        <v>2</v>
      </c>
      <c r="H2492" s="8">
        <v>12605</v>
      </c>
      <c r="I2492" s="10">
        <v>0.05</v>
      </c>
      <c r="J2492" s="8">
        <v>23949.5</v>
      </c>
      <c r="K2492" s="8">
        <v>14957.12</v>
      </c>
      <c r="L2492" s="8">
        <v>8992.3799999999992</v>
      </c>
      <c r="M2492" s="10">
        <f t="shared" si="152"/>
        <v>0.37547255683834735</v>
      </c>
      <c r="N2492" t="str">
        <f t="shared" si="153"/>
        <v>06</v>
      </c>
      <c r="O2492">
        <f t="shared" si="154"/>
        <v>2024</v>
      </c>
      <c r="P2492" s="8">
        <f t="shared" si="155"/>
        <v>1260.5</v>
      </c>
    </row>
    <row r="2493" spans="1:16" x14ac:dyDescent="0.3">
      <c r="A2493" s="2" t="s">
        <v>4090</v>
      </c>
      <c r="B2493" s="4">
        <v>45471</v>
      </c>
      <c r="C2493" s="2" t="s">
        <v>449</v>
      </c>
      <c r="D2493" s="2" t="s">
        <v>73</v>
      </c>
      <c r="E2493" s="2" t="s">
        <v>49</v>
      </c>
      <c r="F2493" s="2" t="s">
        <v>43</v>
      </c>
      <c r="G2493" s="6">
        <v>1</v>
      </c>
      <c r="H2493" s="8">
        <v>160</v>
      </c>
      <c r="I2493" s="10">
        <v>0.05</v>
      </c>
      <c r="J2493" s="8">
        <v>152</v>
      </c>
      <c r="K2493" s="8">
        <v>130.75</v>
      </c>
      <c r="L2493" s="8">
        <v>21.25</v>
      </c>
      <c r="M2493" s="10">
        <f t="shared" si="152"/>
        <v>0.13980263157894737</v>
      </c>
      <c r="N2493" t="str">
        <f t="shared" si="153"/>
        <v>06</v>
      </c>
      <c r="O2493">
        <f t="shared" si="154"/>
        <v>2024</v>
      </c>
      <c r="P2493" s="8">
        <f t="shared" si="155"/>
        <v>8</v>
      </c>
    </row>
    <row r="2494" spans="1:16" x14ac:dyDescent="0.3">
      <c r="A2494" s="2" t="s">
        <v>4091</v>
      </c>
      <c r="B2494" s="4">
        <v>45471</v>
      </c>
      <c r="C2494" s="2" t="s">
        <v>4092</v>
      </c>
      <c r="D2494" s="2" t="s">
        <v>35</v>
      </c>
      <c r="E2494" s="2" t="s">
        <v>36</v>
      </c>
      <c r="F2494" s="2" t="s">
        <v>43</v>
      </c>
      <c r="G2494" s="6">
        <v>1</v>
      </c>
      <c r="H2494" s="8">
        <v>9065</v>
      </c>
      <c r="I2494" s="10">
        <v>0.2</v>
      </c>
      <c r="J2494" s="8">
        <v>7252</v>
      </c>
      <c r="K2494" s="8">
        <v>5595.97</v>
      </c>
      <c r="L2494" s="8">
        <v>1656.03</v>
      </c>
      <c r="M2494" s="10">
        <f t="shared" si="152"/>
        <v>0.22835493656922229</v>
      </c>
      <c r="N2494" t="str">
        <f t="shared" si="153"/>
        <v>06</v>
      </c>
      <c r="O2494">
        <f t="shared" si="154"/>
        <v>2024</v>
      </c>
      <c r="P2494" s="8">
        <f t="shared" si="155"/>
        <v>1813</v>
      </c>
    </row>
    <row r="2495" spans="1:16" x14ac:dyDescent="0.3">
      <c r="A2495" s="2" t="s">
        <v>4093</v>
      </c>
      <c r="B2495" s="4">
        <v>45471</v>
      </c>
      <c r="C2495" s="2" t="s">
        <v>1220</v>
      </c>
      <c r="D2495" s="2" t="s">
        <v>31</v>
      </c>
      <c r="E2495" s="2" t="s">
        <v>20</v>
      </c>
      <c r="F2495" s="2" t="s">
        <v>16</v>
      </c>
      <c r="G2495" s="6">
        <v>1</v>
      </c>
      <c r="H2495" s="8">
        <v>22248</v>
      </c>
      <c r="I2495" s="10">
        <v>0.15</v>
      </c>
      <c r="J2495" s="8">
        <v>18910.8</v>
      </c>
      <c r="K2495" s="8">
        <v>17578.14</v>
      </c>
      <c r="L2495" s="8">
        <v>1332.66</v>
      </c>
      <c r="M2495" s="10">
        <f t="shared" si="152"/>
        <v>7.0470842058506261E-2</v>
      </c>
      <c r="N2495" t="str">
        <f t="shared" si="153"/>
        <v>06</v>
      </c>
      <c r="O2495">
        <f t="shared" si="154"/>
        <v>2024</v>
      </c>
      <c r="P2495" s="8">
        <f t="shared" si="155"/>
        <v>3337.2</v>
      </c>
    </row>
    <row r="2496" spans="1:16" x14ac:dyDescent="0.3">
      <c r="A2496" s="2" t="s">
        <v>4094</v>
      </c>
      <c r="B2496" s="4">
        <v>45471</v>
      </c>
      <c r="C2496" s="2" t="s">
        <v>3572</v>
      </c>
      <c r="D2496" s="2" t="s">
        <v>41</v>
      </c>
      <c r="E2496" s="2" t="s">
        <v>42</v>
      </c>
      <c r="F2496" s="2" t="s">
        <v>32</v>
      </c>
      <c r="G2496" s="6">
        <v>2</v>
      </c>
      <c r="H2496" s="8">
        <v>1006</v>
      </c>
      <c r="I2496" s="10">
        <v>0</v>
      </c>
      <c r="J2496" s="8">
        <v>2012</v>
      </c>
      <c r="K2496" s="8">
        <v>1163.24</v>
      </c>
      <c r="L2496" s="8">
        <v>848.76</v>
      </c>
      <c r="M2496" s="10">
        <f t="shared" si="152"/>
        <v>0.42184890656063617</v>
      </c>
      <c r="N2496" t="str">
        <f t="shared" si="153"/>
        <v>06</v>
      </c>
      <c r="O2496">
        <f t="shared" si="154"/>
        <v>2024</v>
      </c>
      <c r="P2496" s="8">
        <f t="shared" si="155"/>
        <v>0</v>
      </c>
    </row>
    <row r="2497" spans="1:16" x14ac:dyDescent="0.3">
      <c r="A2497" s="2" t="s">
        <v>4095</v>
      </c>
      <c r="B2497" s="4">
        <v>45471</v>
      </c>
      <c r="C2497" s="2" t="s">
        <v>952</v>
      </c>
      <c r="D2497" s="2" t="s">
        <v>31</v>
      </c>
      <c r="E2497" s="2" t="s">
        <v>20</v>
      </c>
      <c r="F2497" s="2" t="s">
        <v>43</v>
      </c>
      <c r="G2497" s="6">
        <v>1</v>
      </c>
      <c r="H2497" s="8">
        <v>21172</v>
      </c>
      <c r="I2497" s="10">
        <v>0.1</v>
      </c>
      <c r="J2497" s="8">
        <v>19054.8</v>
      </c>
      <c r="K2497" s="8">
        <v>17317.080000000002</v>
      </c>
      <c r="L2497" s="8">
        <v>1737.72</v>
      </c>
      <c r="M2497" s="10">
        <f t="shared" si="152"/>
        <v>9.1195919138484793E-2</v>
      </c>
      <c r="N2497" t="str">
        <f t="shared" si="153"/>
        <v>06</v>
      </c>
      <c r="O2497">
        <f t="shared" si="154"/>
        <v>2024</v>
      </c>
      <c r="P2497" s="8">
        <f t="shared" si="155"/>
        <v>2117.2000000000003</v>
      </c>
    </row>
    <row r="2498" spans="1:16" x14ac:dyDescent="0.3">
      <c r="A2498" s="2" t="s">
        <v>4096</v>
      </c>
      <c r="B2498" s="4">
        <v>45471</v>
      </c>
      <c r="C2498" s="2" t="s">
        <v>2825</v>
      </c>
      <c r="D2498" s="2" t="s">
        <v>35</v>
      </c>
      <c r="E2498" s="2" t="s">
        <v>36</v>
      </c>
      <c r="F2498" s="2" t="s">
        <v>16</v>
      </c>
      <c r="G2498" s="6">
        <v>1</v>
      </c>
      <c r="H2498" s="8">
        <v>5254</v>
      </c>
      <c r="I2498" s="10">
        <v>0.05</v>
      </c>
      <c r="J2498" s="8">
        <v>4991.3</v>
      </c>
      <c r="K2498" s="8">
        <v>3536.78</v>
      </c>
      <c r="L2498" s="8">
        <v>1454.52</v>
      </c>
      <c r="M2498" s="10">
        <f t="shared" si="152"/>
        <v>0.29141105523611083</v>
      </c>
      <c r="N2498" t="str">
        <f t="shared" si="153"/>
        <v>06</v>
      </c>
      <c r="O2498">
        <f t="shared" si="154"/>
        <v>2024</v>
      </c>
      <c r="P2498" s="8">
        <f t="shared" si="155"/>
        <v>262.7</v>
      </c>
    </row>
    <row r="2499" spans="1:16" x14ac:dyDescent="0.3">
      <c r="A2499" s="2" t="s">
        <v>4097</v>
      </c>
      <c r="B2499" s="4">
        <v>45471</v>
      </c>
      <c r="C2499" s="2" t="s">
        <v>1508</v>
      </c>
      <c r="D2499" s="2" t="s">
        <v>52</v>
      </c>
      <c r="E2499" s="2" t="s">
        <v>42</v>
      </c>
      <c r="F2499" s="2" t="s">
        <v>16</v>
      </c>
      <c r="G2499" s="6">
        <v>3</v>
      </c>
      <c r="H2499" s="8">
        <v>2006</v>
      </c>
      <c r="I2499" s="10">
        <v>0.1</v>
      </c>
      <c r="J2499" s="8">
        <v>5416.2</v>
      </c>
      <c r="K2499" s="8">
        <v>4280.7299999999996</v>
      </c>
      <c r="L2499" s="8">
        <v>1135.47</v>
      </c>
      <c r="M2499" s="10">
        <f t="shared" ref="M2499:M2562" si="156">L2499/J2499</f>
        <v>0.20964329234518667</v>
      </c>
      <c r="N2499" t="str">
        <f t="shared" ref="N2499:N2562" si="157">TEXT(B2499,"mm")</f>
        <v>06</v>
      </c>
      <c r="O2499">
        <f t="shared" ref="O2499:O2562" si="158">YEAR(B2499)</f>
        <v>2024</v>
      </c>
      <c r="P2499" s="8">
        <f t="shared" ref="P2499:P2562" si="159">G2499*H2499*I2499</f>
        <v>601.80000000000007</v>
      </c>
    </row>
    <row r="2500" spans="1:16" x14ac:dyDescent="0.3">
      <c r="A2500" s="2" t="s">
        <v>4098</v>
      </c>
      <c r="B2500" s="4">
        <v>45471</v>
      </c>
      <c r="C2500" s="2" t="s">
        <v>322</v>
      </c>
      <c r="D2500" s="2" t="s">
        <v>130</v>
      </c>
      <c r="E2500" s="2" t="s">
        <v>36</v>
      </c>
      <c r="F2500" s="2" t="s">
        <v>16</v>
      </c>
      <c r="G2500" s="6">
        <v>1</v>
      </c>
      <c r="H2500" s="8">
        <v>11395</v>
      </c>
      <c r="I2500" s="10">
        <v>0.15</v>
      </c>
      <c r="J2500" s="8">
        <v>9685.75</v>
      </c>
      <c r="K2500" s="8">
        <v>7465.07</v>
      </c>
      <c r="L2500" s="8">
        <v>2220.6799999999998</v>
      </c>
      <c r="M2500" s="10">
        <f t="shared" si="156"/>
        <v>0.22927290091113231</v>
      </c>
      <c r="N2500" t="str">
        <f t="shared" si="157"/>
        <v>06</v>
      </c>
      <c r="O2500">
        <f t="shared" si="158"/>
        <v>2024</v>
      </c>
      <c r="P2500" s="8">
        <f t="shared" si="159"/>
        <v>1709.25</v>
      </c>
    </row>
    <row r="2501" spans="1:16" x14ac:dyDescent="0.3">
      <c r="A2501" s="2" t="s">
        <v>4099</v>
      </c>
      <c r="B2501" s="4">
        <v>45471</v>
      </c>
      <c r="C2501" s="2" t="s">
        <v>1338</v>
      </c>
      <c r="D2501" s="2" t="s">
        <v>19</v>
      </c>
      <c r="E2501" s="2" t="s">
        <v>20</v>
      </c>
      <c r="F2501" s="2" t="s">
        <v>16</v>
      </c>
      <c r="G2501" s="6">
        <v>3</v>
      </c>
      <c r="H2501" s="8">
        <v>1544</v>
      </c>
      <c r="I2501" s="10">
        <v>0.15</v>
      </c>
      <c r="J2501" s="8">
        <v>3937.2</v>
      </c>
      <c r="K2501" s="8">
        <v>3177.63</v>
      </c>
      <c r="L2501" s="8">
        <v>759.57</v>
      </c>
      <c r="M2501" s="10">
        <f t="shared" si="156"/>
        <v>0.19292136543736668</v>
      </c>
      <c r="N2501" t="str">
        <f t="shared" si="157"/>
        <v>06</v>
      </c>
      <c r="O2501">
        <f t="shared" si="158"/>
        <v>2024</v>
      </c>
      <c r="P2501" s="8">
        <f t="shared" si="159"/>
        <v>694.8</v>
      </c>
    </row>
    <row r="2502" spans="1:16" x14ac:dyDescent="0.3">
      <c r="A2502" s="2" t="s">
        <v>4100</v>
      </c>
      <c r="B2502" s="4">
        <v>45471</v>
      </c>
      <c r="C2502" s="2" t="s">
        <v>2540</v>
      </c>
      <c r="D2502" s="2" t="s">
        <v>19</v>
      </c>
      <c r="E2502" s="2" t="s">
        <v>20</v>
      </c>
      <c r="F2502" s="2" t="s">
        <v>43</v>
      </c>
      <c r="G2502" s="6">
        <v>1</v>
      </c>
      <c r="H2502" s="8">
        <v>2476</v>
      </c>
      <c r="I2502" s="10">
        <v>0.05</v>
      </c>
      <c r="J2502" s="8">
        <v>2352.1999999999998</v>
      </c>
      <c r="K2502" s="8">
        <v>1635.15</v>
      </c>
      <c r="L2502" s="8">
        <v>717.05</v>
      </c>
      <c r="M2502" s="10">
        <f t="shared" si="156"/>
        <v>0.30484227531672475</v>
      </c>
      <c r="N2502" t="str">
        <f t="shared" si="157"/>
        <v>06</v>
      </c>
      <c r="O2502">
        <f t="shared" si="158"/>
        <v>2024</v>
      </c>
      <c r="P2502" s="8">
        <f t="shared" si="159"/>
        <v>123.80000000000001</v>
      </c>
    </row>
    <row r="2503" spans="1:16" x14ac:dyDescent="0.3">
      <c r="A2503" s="2" t="s">
        <v>4101</v>
      </c>
      <c r="B2503" s="4">
        <v>45471</v>
      </c>
      <c r="C2503" s="2" t="s">
        <v>1982</v>
      </c>
      <c r="D2503" s="2" t="s">
        <v>31</v>
      </c>
      <c r="E2503" s="2" t="s">
        <v>20</v>
      </c>
      <c r="F2503" s="2" t="s">
        <v>43</v>
      </c>
      <c r="G2503" s="6">
        <v>3</v>
      </c>
      <c r="H2503" s="8">
        <v>11823</v>
      </c>
      <c r="I2503" s="10">
        <v>0.1</v>
      </c>
      <c r="J2503" s="8">
        <v>31922.1</v>
      </c>
      <c r="K2503" s="8">
        <v>20909.71</v>
      </c>
      <c r="L2503" s="8">
        <v>11012.39</v>
      </c>
      <c r="M2503" s="10">
        <f t="shared" si="156"/>
        <v>0.34497699086213002</v>
      </c>
      <c r="N2503" t="str">
        <f t="shared" si="157"/>
        <v>06</v>
      </c>
      <c r="O2503">
        <f t="shared" si="158"/>
        <v>2024</v>
      </c>
      <c r="P2503" s="8">
        <f t="shared" si="159"/>
        <v>3546.9</v>
      </c>
    </row>
    <row r="2504" spans="1:16" x14ac:dyDescent="0.3">
      <c r="A2504" s="2" t="s">
        <v>4102</v>
      </c>
      <c r="B2504" s="4">
        <v>45472</v>
      </c>
      <c r="C2504" s="2" t="s">
        <v>4103</v>
      </c>
      <c r="D2504" s="2" t="s">
        <v>28</v>
      </c>
      <c r="E2504" s="2" t="s">
        <v>20</v>
      </c>
      <c r="F2504" s="2" t="s">
        <v>16</v>
      </c>
      <c r="G2504" s="6">
        <v>1</v>
      </c>
      <c r="H2504" s="8">
        <v>57147</v>
      </c>
      <c r="I2504" s="10">
        <v>0.05</v>
      </c>
      <c r="J2504" s="8">
        <v>54289.65</v>
      </c>
      <c r="K2504" s="8">
        <v>32773.15</v>
      </c>
      <c r="L2504" s="8">
        <v>21516.5</v>
      </c>
      <c r="M2504" s="10">
        <f t="shared" si="156"/>
        <v>0.39632784517859299</v>
      </c>
      <c r="N2504" t="str">
        <f t="shared" si="157"/>
        <v>06</v>
      </c>
      <c r="O2504">
        <f t="shared" si="158"/>
        <v>2024</v>
      </c>
      <c r="P2504" s="8">
        <f t="shared" si="159"/>
        <v>2857.3500000000004</v>
      </c>
    </row>
    <row r="2505" spans="1:16" x14ac:dyDescent="0.3">
      <c r="A2505" s="2" t="s">
        <v>4104</v>
      </c>
      <c r="B2505" s="4">
        <v>45472</v>
      </c>
      <c r="C2505" s="2" t="s">
        <v>3038</v>
      </c>
      <c r="D2505" s="2" t="s">
        <v>48</v>
      </c>
      <c r="E2505" s="2" t="s">
        <v>49</v>
      </c>
      <c r="F2505" s="2" t="s">
        <v>25</v>
      </c>
      <c r="G2505" s="6">
        <v>3</v>
      </c>
      <c r="H2505" s="8">
        <v>206</v>
      </c>
      <c r="I2505" s="10">
        <v>0</v>
      </c>
      <c r="J2505" s="8">
        <v>618</v>
      </c>
      <c r="K2505" s="8">
        <v>447.61</v>
      </c>
      <c r="L2505" s="8">
        <v>170.39</v>
      </c>
      <c r="M2505" s="10">
        <f t="shared" si="156"/>
        <v>0.27571197411003234</v>
      </c>
      <c r="N2505" t="str">
        <f t="shared" si="157"/>
        <v>06</v>
      </c>
      <c r="O2505">
        <f t="shared" si="158"/>
        <v>2024</v>
      </c>
      <c r="P2505" s="8">
        <f t="shared" si="159"/>
        <v>0</v>
      </c>
    </row>
    <row r="2506" spans="1:16" x14ac:dyDescent="0.3">
      <c r="A2506" s="2" t="s">
        <v>4105</v>
      </c>
      <c r="B2506" s="4">
        <v>45472</v>
      </c>
      <c r="C2506" s="2" t="s">
        <v>4106</v>
      </c>
      <c r="D2506" s="2" t="s">
        <v>64</v>
      </c>
      <c r="E2506" s="2" t="s">
        <v>36</v>
      </c>
      <c r="F2506" s="2" t="s">
        <v>32</v>
      </c>
      <c r="G2506" s="6">
        <v>1</v>
      </c>
      <c r="H2506" s="8">
        <v>16640</v>
      </c>
      <c r="I2506" s="10">
        <v>0.1</v>
      </c>
      <c r="J2506" s="8">
        <v>14976</v>
      </c>
      <c r="K2506" s="8">
        <v>12258.48</v>
      </c>
      <c r="L2506" s="8">
        <v>2717.52</v>
      </c>
      <c r="M2506" s="10">
        <f t="shared" si="156"/>
        <v>0.18145833333333333</v>
      </c>
      <c r="N2506" t="str">
        <f t="shared" si="157"/>
        <v>06</v>
      </c>
      <c r="O2506">
        <f t="shared" si="158"/>
        <v>2024</v>
      </c>
      <c r="P2506" s="8">
        <f t="shared" si="159"/>
        <v>1664</v>
      </c>
    </row>
    <row r="2507" spans="1:16" x14ac:dyDescent="0.3">
      <c r="A2507" s="2" t="s">
        <v>4107</v>
      </c>
      <c r="B2507" s="4">
        <v>45472</v>
      </c>
      <c r="C2507" s="2" t="s">
        <v>4108</v>
      </c>
      <c r="D2507" s="2" t="s">
        <v>41</v>
      </c>
      <c r="E2507" s="2" t="s">
        <v>42</v>
      </c>
      <c r="F2507" s="2" t="s">
        <v>16</v>
      </c>
      <c r="G2507" s="6">
        <v>2</v>
      </c>
      <c r="H2507" s="8">
        <v>721</v>
      </c>
      <c r="I2507" s="10">
        <v>0.05</v>
      </c>
      <c r="J2507" s="8">
        <v>1369.9</v>
      </c>
      <c r="K2507" s="8">
        <v>1140.72</v>
      </c>
      <c r="L2507" s="8">
        <v>229.18</v>
      </c>
      <c r="M2507" s="10">
        <f t="shared" si="156"/>
        <v>0.16729688298415943</v>
      </c>
      <c r="N2507" t="str">
        <f t="shared" si="157"/>
        <v>06</v>
      </c>
      <c r="O2507">
        <f t="shared" si="158"/>
        <v>2024</v>
      </c>
      <c r="P2507" s="8">
        <f t="shared" si="159"/>
        <v>72.100000000000009</v>
      </c>
    </row>
    <row r="2508" spans="1:16" x14ac:dyDescent="0.3">
      <c r="A2508" s="2" t="s">
        <v>4109</v>
      </c>
      <c r="B2508" s="4">
        <v>45472</v>
      </c>
      <c r="C2508" s="2" t="s">
        <v>4110</v>
      </c>
      <c r="D2508" s="2" t="s">
        <v>64</v>
      </c>
      <c r="E2508" s="2" t="s">
        <v>36</v>
      </c>
      <c r="F2508" s="2" t="s">
        <v>32</v>
      </c>
      <c r="G2508" s="6">
        <v>2</v>
      </c>
      <c r="H2508" s="8">
        <v>9288</v>
      </c>
      <c r="I2508" s="10">
        <v>0.2</v>
      </c>
      <c r="J2508" s="8">
        <v>14860.8</v>
      </c>
      <c r="K2508" s="8">
        <v>10337.69</v>
      </c>
      <c r="L2508" s="8">
        <v>4523.1099999999997</v>
      </c>
      <c r="M2508" s="10">
        <f t="shared" si="156"/>
        <v>0.30436517549526271</v>
      </c>
      <c r="N2508" t="str">
        <f t="shared" si="157"/>
        <v>06</v>
      </c>
      <c r="O2508">
        <f t="shared" si="158"/>
        <v>2024</v>
      </c>
      <c r="P2508" s="8">
        <f t="shared" si="159"/>
        <v>3715.2000000000003</v>
      </c>
    </row>
    <row r="2509" spans="1:16" x14ac:dyDescent="0.3">
      <c r="A2509" s="2" t="s">
        <v>4111</v>
      </c>
      <c r="B2509" s="4">
        <v>45472</v>
      </c>
      <c r="C2509" s="2" t="s">
        <v>4112</v>
      </c>
      <c r="D2509" s="2" t="s">
        <v>19</v>
      </c>
      <c r="E2509" s="2" t="s">
        <v>20</v>
      </c>
      <c r="F2509" s="2" t="s">
        <v>25</v>
      </c>
      <c r="G2509" s="6">
        <v>3</v>
      </c>
      <c r="H2509" s="8">
        <v>967</v>
      </c>
      <c r="I2509" s="10">
        <v>0.2</v>
      </c>
      <c r="J2509" s="8">
        <v>2320.8000000000002</v>
      </c>
      <c r="K2509" s="8">
        <v>1886.87</v>
      </c>
      <c r="L2509" s="8">
        <v>433.93</v>
      </c>
      <c r="M2509" s="10">
        <f t="shared" si="156"/>
        <v>0.18697431920027577</v>
      </c>
      <c r="N2509" t="str">
        <f t="shared" si="157"/>
        <v>06</v>
      </c>
      <c r="O2509">
        <f t="shared" si="158"/>
        <v>2024</v>
      </c>
      <c r="P2509" s="8">
        <f t="shared" si="159"/>
        <v>580.20000000000005</v>
      </c>
    </row>
    <row r="2510" spans="1:16" x14ac:dyDescent="0.3">
      <c r="A2510" s="2" t="s">
        <v>4113</v>
      </c>
      <c r="B2510" s="4">
        <v>45472</v>
      </c>
      <c r="C2510" s="2" t="s">
        <v>4114</v>
      </c>
      <c r="D2510" s="2" t="s">
        <v>76</v>
      </c>
      <c r="E2510" s="2" t="s">
        <v>15</v>
      </c>
      <c r="F2510" s="2" t="s">
        <v>43</v>
      </c>
      <c r="G2510" s="6">
        <v>1</v>
      </c>
      <c r="H2510" s="8">
        <v>3047</v>
      </c>
      <c r="I2510" s="10">
        <v>0</v>
      </c>
      <c r="J2510" s="8">
        <v>3047</v>
      </c>
      <c r="K2510" s="8">
        <v>2186.7199999999998</v>
      </c>
      <c r="L2510" s="8">
        <v>860.28</v>
      </c>
      <c r="M2510" s="10">
        <f t="shared" si="156"/>
        <v>0.28233672464719395</v>
      </c>
      <c r="N2510" t="str">
        <f t="shared" si="157"/>
        <v>06</v>
      </c>
      <c r="O2510">
        <f t="shared" si="158"/>
        <v>2024</v>
      </c>
      <c r="P2510" s="8">
        <f t="shared" si="159"/>
        <v>0</v>
      </c>
    </row>
    <row r="2511" spans="1:16" x14ac:dyDescent="0.3">
      <c r="A2511" s="2" t="s">
        <v>4115</v>
      </c>
      <c r="B2511" s="4">
        <v>45472</v>
      </c>
      <c r="C2511" s="2" t="s">
        <v>1663</v>
      </c>
      <c r="D2511" s="2" t="s">
        <v>57</v>
      </c>
      <c r="E2511" s="2" t="s">
        <v>20</v>
      </c>
      <c r="F2511" s="2" t="s">
        <v>21</v>
      </c>
      <c r="G2511" s="6">
        <v>2</v>
      </c>
      <c r="H2511" s="8">
        <v>28531</v>
      </c>
      <c r="I2511" s="10">
        <v>0</v>
      </c>
      <c r="J2511" s="8">
        <v>57062</v>
      </c>
      <c r="K2511" s="8">
        <v>33925.199999999997</v>
      </c>
      <c r="L2511" s="8">
        <v>23136.799999999999</v>
      </c>
      <c r="M2511" s="10">
        <f t="shared" si="156"/>
        <v>0.40546773684763937</v>
      </c>
      <c r="N2511" t="str">
        <f t="shared" si="157"/>
        <v>06</v>
      </c>
      <c r="O2511">
        <f t="shared" si="158"/>
        <v>2024</v>
      </c>
      <c r="P2511" s="8">
        <f t="shared" si="159"/>
        <v>0</v>
      </c>
    </row>
    <row r="2512" spans="1:16" x14ac:dyDescent="0.3">
      <c r="A2512" s="2" t="s">
        <v>4116</v>
      </c>
      <c r="B2512" s="4">
        <v>45472</v>
      </c>
      <c r="C2512" s="2" t="s">
        <v>4117</v>
      </c>
      <c r="D2512" s="2" t="s">
        <v>64</v>
      </c>
      <c r="E2512" s="2" t="s">
        <v>36</v>
      </c>
      <c r="F2512" s="2" t="s">
        <v>21</v>
      </c>
      <c r="G2512" s="6">
        <v>1</v>
      </c>
      <c r="H2512" s="8">
        <v>13935</v>
      </c>
      <c r="I2512" s="10">
        <v>0</v>
      </c>
      <c r="J2512" s="8">
        <v>13935</v>
      </c>
      <c r="K2512" s="8">
        <v>11092.9</v>
      </c>
      <c r="L2512" s="8">
        <v>2842.1</v>
      </c>
      <c r="M2512" s="10">
        <f t="shared" si="156"/>
        <v>0.2039540724793685</v>
      </c>
      <c r="N2512" t="str">
        <f t="shared" si="157"/>
        <v>06</v>
      </c>
      <c r="O2512">
        <f t="shared" si="158"/>
        <v>2024</v>
      </c>
      <c r="P2512" s="8">
        <f t="shared" si="159"/>
        <v>0</v>
      </c>
    </row>
    <row r="2513" spans="1:16" x14ac:dyDescent="0.3">
      <c r="A2513" s="2" t="s">
        <v>4118</v>
      </c>
      <c r="B2513" s="4">
        <v>45472</v>
      </c>
      <c r="C2513" s="2" t="s">
        <v>4119</v>
      </c>
      <c r="D2513" s="2" t="s">
        <v>24</v>
      </c>
      <c r="E2513" s="2" t="s">
        <v>20</v>
      </c>
      <c r="F2513" s="2" t="s">
        <v>25</v>
      </c>
      <c r="G2513" s="6">
        <v>1</v>
      </c>
      <c r="H2513" s="8">
        <v>1827</v>
      </c>
      <c r="I2513" s="10">
        <v>0.05</v>
      </c>
      <c r="J2513" s="8">
        <v>1735.65</v>
      </c>
      <c r="K2513" s="8">
        <v>1182.83</v>
      </c>
      <c r="L2513" s="8">
        <v>552.82000000000005</v>
      </c>
      <c r="M2513" s="10">
        <f t="shared" si="156"/>
        <v>0.31850891596808112</v>
      </c>
      <c r="N2513" t="str">
        <f t="shared" si="157"/>
        <v>06</v>
      </c>
      <c r="O2513">
        <f t="shared" si="158"/>
        <v>2024</v>
      </c>
      <c r="P2513" s="8">
        <f t="shared" si="159"/>
        <v>91.350000000000009</v>
      </c>
    </row>
    <row r="2514" spans="1:16" x14ac:dyDescent="0.3">
      <c r="A2514" s="2" t="s">
        <v>4120</v>
      </c>
      <c r="B2514" s="4">
        <v>45472</v>
      </c>
      <c r="C2514" s="2" t="s">
        <v>4121</v>
      </c>
      <c r="D2514" s="2" t="s">
        <v>73</v>
      </c>
      <c r="E2514" s="2" t="s">
        <v>49</v>
      </c>
      <c r="F2514" s="2" t="s">
        <v>43</v>
      </c>
      <c r="G2514" s="6">
        <v>2</v>
      </c>
      <c r="H2514" s="8">
        <v>89</v>
      </c>
      <c r="I2514" s="10">
        <v>0.1</v>
      </c>
      <c r="J2514" s="8">
        <v>160.19999999999999</v>
      </c>
      <c r="K2514" s="8">
        <v>111.03</v>
      </c>
      <c r="L2514" s="8">
        <v>49.17</v>
      </c>
      <c r="M2514" s="10">
        <f t="shared" si="156"/>
        <v>0.3069288389513109</v>
      </c>
      <c r="N2514" t="str">
        <f t="shared" si="157"/>
        <v>06</v>
      </c>
      <c r="O2514">
        <f t="shared" si="158"/>
        <v>2024</v>
      </c>
      <c r="P2514" s="8">
        <f t="shared" si="159"/>
        <v>17.8</v>
      </c>
    </row>
    <row r="2515" spans="1:16" x14ac:dyDescent="0.3">
      <c r="A2515" s="2" t="s">
        <v>4122</v>
      </c>
      <c r="B2515" s="4">
        <v>45472</v>
      </c>
      <c r="C2515" s="2" t="s">
        <v>4123</v>
      </c>
      <c r="D2515" s="2" t="s">
        <v>35</v>
      </c>
      <c r="E2515" s="2" t="s">
        <v>36</v>
      </c>
      <c r="F2515" s="2" t="s">
        <v>25</v>
      </c>
      <c r="G2515" s="6">
        <v>3</v>
      </c>
      <c r="H2515" s="8">
        <v>5845</v>
      </c>
      <c r="I2515" s="10">
        <v>0</v>
      </c>
      <c r="J2515" s="8">
        <v>17535</v>
      </c>
      <c r="K2515" s="8">
        <v>14184.62</v>
      </c>
      <c r="L2515" s="8">
        <v>3350.38</v>
      </c>
      <c r="M2515" s="10">
        <f t="shared" si="156"/>
        <v>0.1910681494154548</v>
      </c>
      <c r="N2515" t="str">
        <f t="shared" si="157"/>
        <v>06</v>
      </c>
      <c r="O2515">
        <f t="shared" si="158"/>
        <v>2024</v>
      </c>
      <c r="P2515" s="8">
        <f t="shared" si="159"/>
        <v>0</v>
      </c>
    </row>
    <row r="2516" spans="1:16" x14ac:dyDescent="0.3">
      <c r="A2516" s="2" t="s">
        <v>4124</v>
      </c>
      <c r="B2516" s="4">
        <v>45472</v>
      </c>
      <c r="C2516" s="2" t="s">
        <v>3564</v>
      </c>
      <c r="D2516" s="2" t="s">
        <v>73</v>
      </c>
      <c r="E2516" s="2" t="s">
        <v>49</v>
      </c>
      <c r="F2516" s="2" t="s">
        <v>32</v>
      </c>
      <c r="G2516" s="6">
        <v>3</v>
      </c>
      <c r="H2516" s="8">
        <v>147</v>
      </c>
      <c r="I2516" s="10">
        <v>0.05</v>
      </c>
      <c r="J2516" s="8">
        <v>418.95</v>
      </c>
      <c r="K2516" s="8">
        <v>283.68</v>
      </c>
      <c r="L2516" s="8">
        <v>135.27000000000001</v>
      </c>
      <c r="M2516" s="10">
        <f t="shared" si="156"/>
        <v>0.32287862513426424</v>
      </c>
      <c r="N2516" t="str">
        <f t="shared" si="157"/>
        <v>06</v>
      </c>
      <c r="O2516">
        <f t="shared" si="158"/>
        <v>2024</v>
      </c>
      <c r="P2516" s="8">
        <f t="shared" si="159"/>
        <v>22.05</v>
      </c>
    </row>
    <row r="2517" spans="1:16" x14ac:dyDescent="0.3">
      <c r="A2517" s="2" t="s">
        <v>4125</v>
      </c>
      <c r="B2517" s="4">
        <v>45472</v>
      </c>
      <c r="C2517" s="2" t="s">
        <v>4126</v>
      </c>
      <c r="D2517" s="2" t="s">
        <v>64</v>
      </c>
      <c r="E2517" s="2" t="s">
        <v>36</v>
      </c>
      <c r="F2517" s="2" t="s">
        <v>21</v>
      </c>
      <c r="G2517" s="6">
        <v>1</v>
      </c>
      <c r="H2517" s="8">
        <v>5278</v>
      </c>
      <c r="I2517" s="10">
        <v>0.15</v>
      </c>
      <c r="J2517" s="8">
        <v>4486.3</v>
      </c>
      <c r="K2517" s="8">
        <v>3461.27</v>
      </c>
      <c r="L2517" s="8">
        <v>1025.03</v>
      </c>
      <c r="M2517" s="10">
        <f t="shared" si="156"/>
        <v>0.22848003923054633</v>
      </c>
      <c r="N2517" t="str">
        <f t="shared" si="157"/>
        <v>06</v>
      </c>
      <c r="O2517">
        <f t="shared" si="158"/>
        <v>2024</v>
      </c>
      <c r="P2517" s="8">
        <f t="shared" si="159"/>
        <v>791.69999999999993</v>
      </c>
    </row>
    <row r="2518" spans="1:16" x14ac:dyDescent="0.3">
      <c r="A2518" s="2" t="s">
        <v>4127</v>
      </c>
      <c r="B2518" s="4">
        <v>45473</v>
      </c>
      <c r="C2518" s="2" t="s">
        <v>2689</v>
      </c>
      <c r="D2518" s="2" t="s">
        <v>24</v>
      </c>
      <c r="E2518" s="2" t="s">
        <v>20</v>
      </c>
      <c r="F2518" s="2" t="s">
        <v>21</v>
      </c>
      <c r="G2518" s="6">
        <v>4</v>
      </c>
      <c r="H2518" s="8">
        <v>2153</v>
      </c>
      <c r="I2518" s="10">
        <v>0.05</v>
      </c>
      <c r="J2518" s="8">
        <v>8181.4</v>
      </c>
      <c r="K2518" s="8">
        <v>4885.78</v>
      </c>
      <c r="L2518" s="8">
        <v>3295.62</v>
      </c>
      <c r="M2518" s="10">
        <f t="shared" si="156"/>
        <v>0.40281858850563473</v>
      </c>
      <c r="N2518" t="str">
        <f t="shared" si="157"/>
        <v>06</v>
      </c>
      <c r="O2518">
        <f t="shared" si="158"/>
        <v>2024</v>
      </c>
      <c r="P2518" s="8">
        <f t="shared" si="159"/>
        <v>430.6</v>
      </c>
    </row>
    <row r="2519" spans="1:16" x14ac:dyDescent="0.3">
      <c r="A2519" s="2" t="s">
        <v>4128</v>
      </c>
      <c r="B2519" s="4">
        <v>45473</v>
      </c>
      <c r="C2519" s="2" t="s">
        <v>4129</v>
      </c>
      <c r="D2519" s="2" t="s">
        <v>19</v>
      </c>
      <c r="E2519" s="2" t="s">
        <v>20</v>
      </c>
      <c r="F2519" s="2" t="s">
        <v>43</v>
      </c>
      <c r="G2519" s="6">
        <v>1</v>
      </c>
      <c r="H2519" s="8">
        <v>2119</v>
      </c>
      <c r="I2519" s="10">
        <v>0.2</v>
      </c>
      <c r="J2519" s="8">
        <v>1695.2</v>
      </c>
      <c r="K2519" s="8">
        <v>1690.96</v>
      </c>
      <c r="L2519" s="8">
        <v>4.24</v>
      </c>
      <c r="M2519" s="10">
        <f t="shared" si="156"/>
        <v>2.5011798017932989E-3</v>
      </c>
      <c r="N2519" t="str">
        <f t="shared" si="157"/>
        <v>06</v>
      </c>
      <c r="O2519">
        <f t="shared" si="158"/>
        <v>2024</v>
      </c>
      <c r="P2519" s="8">
        <f t="shared" si="159"/>
        <v>423.8</v>
      </c>
    </row>
    <row r="2520" spans="1:16" x14ac:dyDescent="0.3">
      <c r="A2520" s="2" t="s">
        <v>4130</v>
      </c>
      <c r="B2520" s="4">
        <v>45473</v>
      </c>
      <c r="C2520" s="2" t="s">
        <v>4131</v>
      </c>
      <c r="D2520" s="2" t="s">
        <v>130</v>
      </c>
      <c r="E2520" s="2" t="s">
        <v>36</v>
      </c>
      <c r="F2520" s="2" t="s">
        <v>16</v>
      </c>
      <c r="G2520" s="6">
        <v>1</v>
      </c>
      <c r="H2520" s="8">
        <v>17736</v>
      </c>
      <c r="I2520" s="10">
        <v>0</v>
      </c>
      <c r="J2520" s="8">
        <v>17736</v>
      </c>
      <c r="K2520" s="8">
        <v>10569.99</v>
      </c>
      <c r="L2520" s="8">
        <v>7166.01</v>
      </c>
      <c r="M2520" s="10">
        <f t="shared" si="156"/>
        <v>0.40403755074424902</v>
      </c>
      <c r="N2520" t="str">
        <f t="shared" si="157"/>
        <v>06</v>
      </c>
      <c r="O2520">
        <f t="shared" si="158"/>
        <v>2024</v>
      </c>
      <c r="P2520" s="8">
        <f t="shared" si="159"/>
        <v>0</v>
      </c>
    </row>
    <row r="2521" spans="1:16" x14ac:dyDescent="0.3">
      <c r="A2521" s="2" t="s">
        <v>4132</v>
      </c>
      <c r="B2521" s="4">
        <v>45473</v>
      </c>
      <c r="C2521" s="2" t="s">
        <v>4133</v>
      </c>
      <c r="D2521" s="2" t="s">
        <v>14</v>
      </c>
      <c r="E2521" s="2" t="s">
        <v>15</v>
      </c>
      <c r="F2521" s="2" t="s">
        <v>32</v>
      </c>
      <c r="G2521" s="6">
        <v>2</v>
      </c>
      <c r="H2521" s="8">
        <v>1262</v>
      </c>
      <c r="I2521" s="10">
        <v>0.1</v>
      </c>
      <c r="J2521" s="8">
        <v>2271.6</v>
      </c>
      <c r="K2521" s="8">
        <v>1838.96</v>
      </c>
      <c r="L2521" s="8">
        <v>432.64</v>
      </c>
      <c r="M2521" s="10">
        <f t="shared" si="156"/>
        <v>0.19045606620883959</v>
      </c>
      <c r="N2521" t="str">
        <f t="shared" si="157"/>
        <v>06</v>
      </c>
      <c r="O2521">
        <f t="shared" si="158"/>
        <v>2024</v>
      </c>
      <c r="P2521" s="8">
        <f t="shared" si="159"/>
        <v>252.4</v>
      </c>
    </row>
    <row r="2522" spans="1:16" x14ac:dyDescent="0.3">
      <c r="A2522" s="2" t="s">
        <v>4134</v>
      </c>
      <c r="B2522" s="4">
        <v>45473</v>
      </c>
      <c r="C2522" s="2" t="s">
        <v>4135</v>
      </c>
      <c r="D2522" s="2" t="s">
        <v>64</v>
      </c>
      <c r="E2522" s="2" t="s">
        <v>36</v>
      </c>
      <c r="F2522" s="2" t="s">
        <v>16</v>
      </c>
      <c r="G2522" s="6">
        <v>1</v>
      </c>
      <c r="H2522" s="8">
        <v>11596</v>
      </c>
      <c r="I2522" s="10">
        <v>0.05</v>
      </c>
      <c r="J2522" s="8">
        <v>11016.2</v>
      </c>
      <c r="K2522" s="8">
        <v>7029.7</v>
      </c>
      <c r="L2522" s="8">
        <v>3986.5</v>
      </c>
      <c r="M2522" s="10">
        <f t="shared" si="156"/>
        <v>0.3618761460394691</v>
      </c>
      <c r="N2522" t="str">
        <f t="shared" si="157"/>
        <v>06</v>
      </c>
      <c r="O2522">
        <f t="shared" si="158"/>
        <v>2024</v>
      </c>
      <c r="P2522" s="8">
        <f t="shared" si="159"/>
        <v>579.80000000000007</v>
      </c>
    </row>
    <row r="2523" spans="1:16" x14ac:dyDescent="0.3">
      <c r="A2523" s="2" t="s">
        <v>4136</v>
      </c>
      <c r="B2523" s="4">
        <v>45473</v>
      </c>
      <c r="C2523" s="2" t="s">
        <v>4137</v>
      </c>
      <c r="D2523" s="2" t="s">
        <v>64</v>
      </c>
      <c r="E2523" s="2" t="s">
        <v>36</v>
      </c>
      <c r="F2523" s="2" t="s">
        <v>25</v>
      </c>
      <c r="G2523" s="6">
        <v>2</v>
      </c>
      <c r="H2523" s="8">
        <v>16730</v>
      </c>
      <c r="I2523" s="10">
        <v>0</v>
      </c>
      <c r="J2523" s="8">
        <v>33460</v>
      </c>
      <c r="K2523" s="8">
        <v>19397.43</v>
      </c>
      <c r="L2523" s="8">
        <v>14062.57</v>
      </c>
      <c r="M2523" s="10">
        <f t="shared" si="156"/>
        <v>0.42028003586371787</v>
      </c>
      <c r="N2523" t="str">
        <f t="shared" si="157"/>
        <v>06</v>
      </c>
      <c r="O2523">
        <f t="shared" si="158"/>
        <v>2024</v>
      </c>
      <c r="P2523" s="8">
        <f t="shared" si="159"/>
        <v>0</v>
      </c>
    </row>
    <row r="2524" spans="1:16" x14ac:dyDescent="0.3">
      <c r="A2524" s="2" t="s">
        <v>4138</v>
      </c>
      <c r="B2524" s="4">
        <v>45473</v>
      </c>
      <c r="C2524" s="2" t="s">
        <v>3211</v>
      </c>
      <c r="D2524" s="2" t="s">
        <v>73</v>
      </c>
      <c r="E2524" s="2" t="s">
        <v>49</v>
      </c>
      <c r="F2524" s="2" t="s">
        <v>16</v>
      </c>
      <c r="G2524" s="6">
        <v>2</v>
      </c>
      <c r="H2524" s="8">
        <v>179</v>
      </c>
      <c r="I2524" s="10">
        <v>0.1</v>
      </c>
      <c r="J2524" s="8">
        <v>322.2</v>
      </c>
      <c r="K2524" s="8">
        <v>238.37</v>
      </c>
      <c r="L2524" s="8">
        <v>83.83</v>
      </c>
      <c r="M2524" s="10">
        <f t="shared" si="156"/>
        <v>0.26018001241464928</v>
      </c>
      <c r="N2524" t="str">
        <f t="shared" si="157"/>
        <v>06</v>
      </c>
      <c r="O2524">
        <f t="shared" si="158"/>
        <v>2024</v>
      </c>
      <c r="P2524" s="8">
        <f t="shared" si="159"/>
        <v>35.800000000000004</v>
      </c>
    </row>
    <row r="2525" spans="1:16" x14ac:dyDescent="0.3">
      <c r="A2525" s="2" t="s">
        <v>4139</v>
      </c>
      <c r="B2525" s="4">
        <v>45473</v>
      </c>
      <c r="C2525" s="2" t="s">
        <v>812</v>
      </c>
      <c r="D2525" s="2" t="s">
        <v>76</v>
      </c>
      <c r="E2525" s="2" t="s">
        <v>15</v>
      </c>
      <c r="F2525" s="2" t="s">
        <v>21</v>
      </c>
      <c r="G2525" s="6">
        <v>2</v>
      </c>
      <c r="H2525" s="8">
        <v>5009</v>
      </c>
      <c r="I2525" s="10">
        <v>0</v>
      </c>
      <c r="J2525" s="8">
        <v>10018</v>
      </c>
      <c r="K2525" s="8">
        <v>6194.82</v>
      </c>
      <c r="L2525" s="8">
        <v>3823.18</v>
      </c>
      <c r="M2525" s="10">
        <f t="shared" si="156"/>
        <v>0.38163106408464764</v>
      </c>
      <c r="N2525" t="str">
        <f t="shared" si="157"/>
        <v>06</v>
      </c>
      <c r="O2525">
        <f t="shared" si="158"/>
        <v>2024</v>
      </c>
      <c r="P2525" s="8">
        <f t="shared" si="159"/>
        <v>0</v>
      </c>
    </row>
    <row r="2526" spans="1:16" x14ac:dyDescent="0.3">
      <c r="A2526" s="2" t="s">
        <v>4140</v>
      </c>
      <c r="B2526" s="4">
        <v>45473</v>
      </c>
      <c r="C2526" s="2" t="s">
        <v>1764</v>
      </c>
      <c r="D2526" s="2" t="s">
        <v>57</v>
      </c>
      <c r="E2526" s="2" t="s">
        <v>20</v>
      </c>
      <c r="F2526" s="2" t="s">
        <v>25</v>
      </c>
      <c r="G2526" s="6">
        <v>3</v>
      </c>
      <c r="H2526" s="8">
        <v>31293</v>
      </c>
      <c r="I2526" s="10">
        <v>0</v>
      </c>
      <c r="J2526" s="8">
        <v>93879</v>
      </c>
      <c r="K2526" s="8">
        <v>53875.19</v>
      </c>
      <c r="L2526" s="8">
        <v>40003.81</v>
      </c>
      <c r="M2526" s="10">
        <f t="shared" si="156"/>
        <v>0.42612096421990003</v>
      </c>
      <c r="N2526" t="str">
        <f t="shared" si="157"/>
        <v>06</v>
      </c>
      <c r="O2526">
        <f t="shared" si="158"/>
        <v>2024</v>
      </c>
      <c r="P2526" s="8">
        <f t="shared" si="159"/>
        <v>0</v>
      </c>
    </row>
    <row r="2527" spans="1:16" x14ac:dyDescent="0.3">
      <c r="A2527" s="2" t="s">
        <v>4141</v>
      </c>
      <c r="B2527" s="4">
        <v>45473</v>
      </c>
      <c r="C2527" s="2" t="s">
        <v>4142</v>
      </c>
      <c r="D2527" s="2" t="s">
        <v>48</v>
      </c>
      <c r="E2527" s="2" t="s">
        <v>49</v>
      </c>
      <c r="F2527" s="2" t="s">
        <v>32</v>
      </c>
      <c r="G2527" s="6">
        <v>1</v>
      </c>
      <c r="H2527" s="8">
        <v>206</v>
      </c>
      <c r="I2527" s="10">
        <v>0.05</v>
      </c>
      <c r="J2527" s="8">
        <v>195.7</v>
      </c>
      <c r="K2527" s="8">
        <v>131.06</v>
      </c>
      <c r="L2527" s="8">
        <v>64.64</v>
      </c>
      <c r="M2527" s="10">
        <f t="shared" si="156"/>
        <v>0.33030148185998981</v>
      </c>
      <c r="N2527" t="str">
        <f t="shared" si="157"/>
        <v>06</v>
      </c>
      <c r="O2527">
        <f t="shared" si="158"/>
        <v>2024</v>
      </c>
      <c r="P2527" s="8">
        <f t="shared" si="159"/>
        <v>10.3</v>
      </c>
    </row>
    <row r="2528" spans="1:16" x14ac:dyDescent="0.3">
      <c r="A2528" s="2" t="s">
        <v>4143</v>
      </c>
      <c r="B2528" s="4">
        <v>45473</v>
      </c>
      <c r="C2528" s="2" t="s">
        <v>3668</v>
      </c>
      <c r="D2528" s="2" t="s">
        <v>52</v>
      </c>
      <c r="E2528" s="2" t="s">
        <v>42</v>
      </c>
      <c r="F2528" s="2" t="s">
        <v>21</v>
      </c>
      <c r="G2528" s="6">
        <v>3</v>
      </c>
      <c r="H2528" s="8">
        <v>2105</v>
      </c>
      <c r="I2528" s="10">
        <v>0</v>
      </c>
      <c r="J2528" s="8">
        <v>6315</v>
      </c>
      <c r="K2528" s="8">
        <v>3518.33</v>
      </c>
      <c r="L2528" s="8">
        <v>2796.67</v>
      </c>
      <c r="M2528" s="10">
        <f t="shared" si="156"/>
        <v>0.44286144101346003</v>
      </c>
      <c r="N2528" t="str">
        <f t="shared" si="157"/>
        <v>06</v>
      </c>
      <c r="O2528">
        <f t="shared" si="158"/>
        <v>2024</v>
      </c>
      <c r="P2528" s="8">
        <f t="shared" si="159"/>
        <v>0</v>
      </c>
    </row>
    <row r="2529" spans="1:16" x14ac:dyDescent="0.3">
      <c r="A2529" s="2" t="s">
        <v>4144</v>
      </c>
      <c r="B2529" s="4">
        <v>45473</v>
      </c>
      <c r="C2529" s="2" t="s">
        <v>2888</v>
      </c>
      <c r="D2529" s="2" t="s">
        <v>35</v>
      </c>
      <c r="E2529" s="2" t="s">
        <v>36</v>
      </c>
      <c r="F2529" s="2" t="s">
        <v>25</v>
      </c>
      <c r="G2529" s="6">
        <v>2</v>
      </c>
      <c r="H2529" s="8">
        <v>5445</v>
      </c>
      <c r="I2529" s="10">
        <v>0.1</v>
      </c>
      <c r="J2529" s="8">
        <v>9801</v>
      </c>
      <c r="K2529" s="8">
        <v>7418.67</v>
      </c>
      <c r="L2529" s="8">
        <v>2382.33</v>
      </c>
      <c r="M2529" s="10">
        <f t="shared" si="156"/>
        <v>0.24307009488827669</v>
      </c>
      <c r="N2529" t="str">
        <f t="shared" si="157"/>
        <v>06</v>
      </c>
      <c r="O2529">
        <f t="shared" si="158"/>
        <v>2024</v>
      </c>
      <c r="P2529" s="8">
        <f t="shared" si="159"/>
        <v>1089</v>
      </c>
    </row>
    <row r="2530" spans="1:16" x14ac:dyDescent="0.3">
      <c r="A2530" s="2" t="s">
        <v>4145</v>
      </c>
      <c r="B2530" s="4">
        <v>45473</v>
      </c>
      <c r="C2530" s="2" t="s">
        <v>2267</v>
      </c>
      <c r="D2530" s="2" t="s">
        <v>24</v>
      </c>
      <c r="E2530" s="2" t="s">
        <v>20</v>
      </c>
      <c r="F2530" s="2" t="s">
        <v>16</v>
      </c>
      <c r="G2530" s="6">
        <v>2</v>
      </c>
      <c r="H2530" s="8">
        <v>1943</v>
      </c>
      <c r="I2530" s="10">
        <v>0.1</v>
      </c>
      <c r="J2530" s="8">
        <v>3497.4</v>
      </c>
      <c r="K2530" s="8">
        <v>2391.63</v>
      </c>
      <c r="L2530" s="8">
        <v>1105.77</v>
      </c>
      <c r="M2530" s="10">
        <f t="shared" si="156"/>
        <v>0.31616915422885572</v>
      </c>
      <c r="N2530" t="str">
        <f t="shared" si="157"/>
        <v>06</v>
      </c>
      <c r="O2530">
        <f t="shared" si="158"/>
        <v>2024</v>
      </c>
      <c r="P2530" s="8">
        <f t="shared" si="159"/>
        <v>388.6</v>
      </c>
    </row>
    <row r="2531" spans="1:16" x14ac:dyDescent="0.3">
      <c r="A2531" s="2" t="s">
        <v>4146</v>
      </c>
      <c r="B2531" s="4">
        <v>45473</v>
      </c>
      <c r="C2531" s="2" t="s">
        <v>2839</v>
      </c>
      <c r="D2531" s="2" t="s">
        <v>52</v>
      </c>
      <c r="E2531" s="2" t="s">
        <v>42</v>
      </c>
      <c r="F2531" s="2" t="s">
        <v>21</v>
      </c>
      <c r="G2531" s="6">
        <v>3</v>
      </c>
      <c r="H2531" s="8">
        <v>1569</v>
      </c>
      <c r="I2531" s="10">
        <v>0.1</v>
      </c>
      <c r="J2531" s="8">
        <v>4236.3</v>
      </c>
      <c r="K2531" s="8">
        <v>2703.35</v>
      </c>
      <c r="L2531" s="8">
        <v>1532.95</v>
      </c>
      <c r="M2531" s="10">
        <f t="shared" si="156"/>
        <v>0.36186058588862924</v>
      </c>
      <c r="N2531" t="str">
        <f t="shared" si="157"/>
        <v>06</v>
      </c>
      <c r="O2531">
        <f t="shared" si="158"/>
        <v>2024</v>
      </c>
      <c r="P2531" s="8">
        <f t="shared" si="159"/>
        <v>470.70000000000005</v>
      </c>
    </row>
    <row r="2532" spans="1:16" x14ac:dyDescent="0.3">
      <c r="A2532" s="2" t="s">
        <v>4147</v>
      </c>
      <c r="B2532" s="4">
        <v>45474</v>
      </c>
      <c r="C2532" s="2" t="s">
        <v>2609</v>
      </c>
      <c r="D2532" s="2" t="s">
        <v>57</v>
      </c>
      <c r="E2532" s="2" t="s">
        <v>20</v>
      </c>
      <c r="F2532" s="2" t="s">
        <v>43</v>
      </c>
      <c r="G2532" s="6">
        <v>1</v>
      </c>
      <c r="H2532" s="8">
        <v>28313</v>
      </c>
      <c r="I2532" s="10">
        <v>0</v>
      </c>
      <c r="J2532" s="8">
        <v>28313</v>
      </c>
      <c r="K2532" s="8">
        <v>18362.759999999998</v>
      </c>
      <c r="L2532" s="8">
        <v>9950.24</v>
      </c>
      <c r="M2532" s="10">
        <f t="shared" si="156"/>
        <v>0.35143714901282097</v>
      </c>
      <c r="N2532" t="str">
        <f t="shared" si="157"/>
        <v>07</v>
      </c>
      <c r="O2532">
        <f t="shared" si="158"/>
        <v>2024</v>
      </c>
      <c r="P2532" s="8">
        <f t="shared" si="159"/>
        <v>0</v>
      </c>
    </row>
    <row r="2533" spans="1:16" x14ac:dyDescent="0.3">
      <c r="A2533" s="2" t="s">
        <v>4148</v>
      </c>
      <c r="B2533" s="4">
        <v>45474</v>
      </c>
      <c r="C2533" s="2" t="s">
        <v>4149</v>
      </c>
      <c r="D2533" s="2" t="s">
        <v>52</v>
      </c>
      <c r="E2533" s="2" t="s">
        <v>42</v>
      </c>
      <c r="F2533" s="2" t="s">
        <v>43</v>
      </c>
      <c r="G2533" s="6">
        <v>1</v>
      </c>
      <c r="H2533" s="8">
        <v>1437</v>
      </c>
      <c r="I2533" s="10">
        <v>0.1</v>
      </c>
      <c r="J2533" s="8">
        <v>1293.3</v>
      </c>
      <c r="K2533" s="8">
        <v>1150.6099999999999</v>
      </c>
      <c r="L2533" s="8">
        <v>142.69</v>
      </c>
      <c r="M2533" s="10">
        <f t="shared" si="156"/>
        <v>0.11033016314853476</v>
      </c>
      <c r="N2533" t="str">
        <f t="shared" si="157"/>
        <v>07</v>
      </c>
      <c r="O2533">
        <f t="shared" si="158"/>
        <v>2024</v>
      </c>
      <c r="P2533" s="8">
        <f t="shared" si="159"/>
        <v>143.70000000000002</v>
      </c>
    </row>
    <row r="2534" spans="1:16" x14ac:dyDescent="0.3">
      <c r="A2534" s="2" t="s">
        <v>4150</v>
      </c>
      <c r="B2534" s="4">
        <v>45474</v>
      </c>
      <c r="C2534" s="2" t="s">
        <v>4151</v>
      </c>
      <c r="D2534" s="2" t="s">
        <v>64</v>
      </c>
      <c r="E2534" s="2" t="s">
        <v>36</v>
      </c>
      <c r="F2534" s="2" t="s">
        <v>25</v>
      </c>
      <c r="G2534" s="6">
        <v>2</v>
      </c>
      <c r="H2534" s="8">
        <v>7639</v>
      </c>
      <c r="I2534" s="10">
        <v>0.15</v>
      </c>
      <c r="J2534" s="8">
        <v>12986.3</v>
      </c>
      <c r="K2534" s="8">
        <v>10379.950000000001</v>
      </c>
      <c r="L2534" s="8">
        <v>2606.35</v>
      </c>
      <c r="M2534" s="10">
        <f t="shared" si="156"/>
        <v>0.20069996842826671</v>
      </c>
      <c r="N2534" t="str">
        <f t="shared" si="157"/>
        <v>07</v>
      </c>
      <c r="O2534">
        <f t="shared" si="158"/>
        <v>2024</v>
      </c>
      <c r="P2534" s="8">
        <f t="shared" si="159"/>
        <v>2291.6999999999998</v>
      </c>
    </row>
    <row r="2535" spans="1:16" x14ac:dyDescent="0.3">
      <c r="A2535" s="2" t="s">
        <v>4152</v>
      </c>
      <c r="B2535" s="4">
        <v>45474</v>
      </c>
      <c r="C2535" s="2" t="s">
        <v>4153</v>
      </c>
      <c r="D2535" s="2" t="s">
        <v>48</v>
      </c>
      <c r="E2535" s="2" t="s">
        <v>49</v>
      </c>
      <c r="F2535" s="2" t="s">
        <v>25</v>
      </c>
      <c r="G2535" s="6">
        <v>1</v>
      </c>
      <c r="H2535" s="8">
        <v>212</v>
      </c>
      <c r="I2535" s="10">
        <v>0.05</v>
      </c>
      <c r="J2535" s="8">
        <v>201.4</v>
      </c>
      <c r="K2535" s="8">
        <v>141.21</v>
      </c>
      <c r="L2535" s="8">
        <v>60.19</v>
      </c>
      <c r="M2535" s="10">
        <f t="shared" si="156"/>
        <v>0.29885799404170804</v>
      </c>
      <c r="N2535" t="str">
        <f t="shared" si="157"/>
        <v>07</v>
      </c>
      <c r="O2535">
        <f t="shared" si="158"/>
        <v>2024</v>
      </c>
      <c r="P2535" s="8">
        <f t="shared" si="159"/>
        <v>10.600000000000001</v>
      </c>
    </row>
    <row r="2536" spans="1:16" x14ac:dyDescent="0.3">
      <c r="A2536" s="2" t="s">
        <v>4154</v>
      </c>
      <c r="B2536" s="4">
        <v>45474</v>
      </c>
      <c r="C2536" s="2" t="s">
        <v>1438</v>
      </c>
      <c r="D2536" s="2" t="s">
        <v>31</v>
      </c>
      <c r="E2536" s="2" t="s">
        <v>20</v>
      </c>
      <c r="F2536" s="2" t="s">
        <v>21</v>
      </c>
      <c r="G2536" s="6">
        <v>1</v>
      </c>
      <c r="H2536" s="8">
        <v>18461</v>
      </c>
      <c r="I2536" s="10">
        <v>0</v>
      </c>
      <c r="J2536" s="8">
        <v>18461</v>
      </c>
      <c r="K2536" s="8">
        <v>11073.84</v>
      </c>
      <c r="L2536" s="8">
        <v>7387.16</v>
      </c>
      <c r="M2536" s="10">
        <f t="shared" si="156"/>
        <v>0.40014950436054386</v>
      </c>
      <c r="N2536" t="str">
        <f t="shared" si="157"/>
        <v>07</v>
      </c>
      <c r="O2536">
        <f t="shared" si="158"/>
        <v>2024</v>
      </c>
      <c r="P2536" s="8">
        <f t="shared" si="159"/>
        <v>0</v>
      </c>
    </row>
    <row r="2537" spans="1:16" x14ac:dyDescent="0.3">
      <c r="A2537" s="2" t="s">
        <v>4155</v>
      </c>
      <c r="B2537" s="4">
        <v>45474</v>
      </c>
      <c r="C2537" s="2" t="s">
        <v>1254</v>
      </c>
      <c r="D2537" s="2" t="s">
        <v>130</v>
      </c>
      <c r="E2537" s="2" t="s">
        <v>36</v>
      </c>
      <c r="F2537" s="2" t="s">
        <v>21</v>
      </c>
      <c r="G2537" s="6">
        <v>5</v>
      </c>
      <c r="H2537" s="8">
        <v>8299</v>
      </c>
      <c r="I2537" s="10">
        <v>0.05</v>
      </c>
      <c r="J2537" s="8">
        <v>39420.25</v>
      </c>
      <c r="K2537" s="8">
        <v>25732.83</v>
      </c>
      <c r="L2537" s="8">
        <v>13687.42</v>
      </c>
      <c r="M2537" s="10">
        <f t="shared" si="156"/>
        <v>0.34721799075348331</v>
      </c>
      <c r="N2537" t="str">
        <f t="shared" si="157"/>
        <v>07</v>
      </c>
      <c r="O2537">
        <f t="shared" si="158"/>
        <v>2024</v>
      </c>
      <c r="P2537" s="8">
        <f t="shared" si="159"/>
        <v>2074.75</v>
      </c>
    </row>
    <row r="2538" spans="1:16" x14ac:dyDescent="0.3">
      <c r="A2538" s="2" t="s">
        <v>4156</v>
      </c>
      <c r="B2538" s="4">
        <v>45474</v>
      </c>
      <c r="C2538" s="2" t="s">
        <v>2009</v>
      </c>
      <c r="D2538" s="2" t="s">
        <v>57</v>
      </c>
      <c r="E2538" s="2" t="s">
        <v>20</v>
      </c>
      <c r="F2538" s="2" t="s">
        <v>21</v>
      </c>
      <c r="G2538" s="6">
        <v>2</v>
      </c>
      <c r="H2538" s="8">
        <v>33362</v>
      </c>
      <c r="I2538" s="10">
        <v>0.05</v>
      </c>
      <c r="J2538" s="8">
        <v>63387.8</v>
      </c>
      <c r="K2538" s="8">
        <v>52823</v>
      </c>
      <c r="L2538" s="8">
        <v>10564.8</v>
      </c>
      <c r="M2538" s="10">
        <f t="shared" si="156"/>
        <v>0.16666929598440078</v>
      </c>
      <c r="N2538" t="str">
        <f t="shared" si="157"/>
        <v>07</v>
      </c>
      <c r="O2538">
        <f t="shared" si="158"/>
        <v>2024</v>
      </c>
      <c r="P2538" s="8">
        <f t="shared" si="159"/>
        <v>3336.2000000000003</v>
      </c>
    </row>
    <row r="2539" spans="1:16" x14ac:dyDescent="0.3">
      <c r="A2539" s="2" t="s">
        <v>4157</v>
      </c>
      <c r="B2539" s="4">
        <v>45474</v>
      </c>
      <c r="C2539" s="2" t="s">
        <v>1236</v>
      </c>
      <c r="D2539" s="2" t="s">
        <v>31</v>
      </c>
      <c r="E2539" s="2" t="s">
        <v>20</v>
      </c>
      <c r="F2539" s="2" t="s">
        <v>16</v>
      </c>
      <c r="G2539" s="6">
        <v>3</v>
      </c>
      <c r="H2539" s="8">
        <v>14486</v>
      </c>
      <c r="I2539" s="10">
        <v>0.05</v>
      </c>
      <c r="J2539" s="8">
        <v>41285.1</v>
      </c>
      <c r="K2539" s="8">
        <v>24066.15</v>
      </c>
      <c r="L2539" s="8">
        <v>17218.95</v>
      </c>
      <c r="M2539" s="10">
        <f t="shared" si="156"/>
        <v>0.41707419868184892</v>
      </c>
      <c r="N2539" t="str">
        <f t="shared" si="157"/>
        <v>07</v>
      </c>
      <c r="O2539">
        <f t="shared" si="158"/>
        <v>2024</v>
      </c>
      <c r="P2539" s="8">
        <f t="shared" si="159"/>
        <v>2172.9</v>
      </c>
    </row>
    <row r="2540" spans="1:16" x14ac:dyDescent="0.3">
      <c r="A2540" s="2" t="s">
        <v>4158</v>
      </c>
      <c r="B2540" s="4">
        <v>45474</v>
      </c>
      <c r="C2540" s="2" t="s">
        <v>125</v>
      </c>
      <c r="D2540" s="2" t="s">
        <v>64</v>
      </c>
      <c r="E2540" s="2" t="s">
        <v>36</v>
      </c>
      <c r="F2540" s="2" t="s">
        <v>32</v>
      </c>
      <c r="G2540" s="6">
        <v>1</v>
      </c>
      <c r="H2540" s="8">
        <v>8298</v>
      </c>
      <c r="I2540" s="10">
        <v>0</v>
      </c>
      <c r="J2540" s="8">
        <v>8298</v>
      </c>
      <c r="K2540" s="8">
        <v>6581.03</v>
      </c>
      <c r="L2540" s="8">
        <v>1716.97</v>
      </c>
      <c r="M2540" s="10">
        <f t="shared" si="156"/>
        <v>0.20691371414798748</v>
      </c>
      <c r="N2540" t="str">
        <f t="shared" si="157"/>
        <v>07</v>
      </c>
      <c r="O2540">
        <f t="shared" si="158"/>
        <v>2024</v>
      </c>
      <c r="P2540" s="8">
        <f t="shared" si="159"/>
        <v>0</v>
      </c>
    </row>
    <row r="2541" spans="1:16" x14ac:dyDescent="0.3">
      <c r="A2541" s="2" t="s">
        <v>4159</v>
      </c>
      <c r="B2541" s="4">
        <v>45474</v>
      </c>
      <c r="C2541" s="2" t="s">
        <v>3646</v>
      </c>
      <c r="D2541" s="2" t="s">
        <v>41</v>
      </c>
      <c r="E2541" s="2" t="s">
        <v>42</v>
      </c>
      <c r="F2541" s="2" t="s">
        <v>43</v>
      </c>
      <c r="G2541" s="6">
        <v>1</v>
      </c>
      <c r="H2541" s="8">
        <v>366</v>
      </c>
      <c r="I2541" s="10">
        <v>0.15</v>
      </c>
      <c r="J2541" s="8">
        <v>311.10000000000002</v>
      </c>
      <c r="K2541" s="8">
        <v>273.69</v>
      </c>
      <c r="L2541" s="8">
        <v>37.409999999999997</v>
      </c>
      <c r="M2541" s="10">
        <f t="shared" si="156"/>
        <v>0.1202507232401157</v>
      </c>
      <c r="N2541" t="str">
        <f t="shared" si="157"/>
        <v>07</v>
      </c>
      <c r="O2541">
        <f t="shared" si="158"/>
        <v>2024</v>
      </c>
      <c r="P2541" s="8">
        <f t="shared" si="159"/>
        <v>54.9</v>
      </c>
    </row>
    <row r="2542" spans="1:16" x14ac:dyDescent="0.3">
      <c r="A2542" s="2" t="s">
        <v>4160</v>
      </c>
      <c r="B2542" s="4">
        <v>45474</v>
      </c>
      <c r="C2542" s="2" t="s">
        <v>4161</v>
      </c>
      <c r="D2542" s="2" t="s">
        <v>64</v>
      </c>
      <c r="E2542" s="2" t="s">
        <v>36</v>
      </c>
      <c r="F2542" s="2" t="s">
        <v>43</v>
      </c>
      <c r="G2542" s="6">
        <v>2</v>
      </c>
      <c r="H2542" s="8">
        <v>12505</v>
      </c>
      <c r="I2542" s="10">
        <v>0.1</v>
      </c>
      <c r="J2542" s="8">
        <v>22509</v>
      </c>
      <c r="K2542" s="8">
        <v>19761.97</v>
      </c>
      <c r="L2542" s="8">
        <v>2747.03</v>
      </c>
      <c r="M2542" s="10">
        <f t="shared" si="156"/>
        <v>0.12204140565995825</v>
      </c>
      <c r="N2542" t="str">
        <f t="shared" si="157"/>
        <v>07</v>
      </c>
      <c r="O2542">
        <f t="shared" si="158"/>
        <v>2024</v>
      </c>
      <c r="P2542" s="8">
        <f t="shared" si="159"/>
        <v>2501</v>
      </c>
    </row>
    <row r="2543" spans="1:16" x14ac:dyDescent="0.3">
      <c r="A2543" s="2" t="s">
        <v>4162</v>
      </c>
      <c r="B2543" s="4">
        <v>45474</v>
      </c>
      <c r="C2543" s="2" t="s">
        <v>3501</v>
      </c>
      <c r="D2543" s="2" t="s">
        <v>76</v>
      </c>
      <c r="E2543" s="2" t="s">
        <v>15</v>
      </c>
      <c r="F2543" s="2" t="s">
        <v>21</v>
      </c>
      <c r="G2543" s="6">
        <v>1</v>
      </c>
      <c r="H2543" s="8">
        <v>4717</v>
      </c>
      <c r="I2543" s="10">
        <v>0.1</v>
      </c>
      <c r="J2543" s="8">
        <v>4245.3</v>
      </c>
      <c r="K2543" s="8">
        <v>2626.92</v>
      </c>
      <c r="L2543" s="8">
        <v>1618.38</v>
      </c>
      <c r="M2543" s="10">
        <f t="shared" si="156"/>
        <v>0.38121687513249947</v>
      </c>
      <c r="N2543" t="str">
        <f t="shared" si="157"/>
        <v>07</v>
      </c>
      <c r="O2543">
        <f t="shared" si="158"/>
        <v>2024</v>
      </c>
      <c r="P2543" s="8">
        <f t="shared" si="159"/>
        <v>471.70000000000005</v>
      </c>
    </row>
    <row r="2544" spans="1:16" x14ac:dyDescent="0.3">
      <c r="A2544" s="2" t="s">
        <v>4163</v>
      </c>
      <c r="B2544" s="4">
        <v>45475</v>
      </c>
      <c r="C2544" s="2" t="s">
        <v>4164</v>
      </c>
      <c r="D2544" s="2" t="s">
        <v>14</v>
      </c>
      <c r="E2544" s="2" t="s">
        <v>15</v>
      </c>
      <c r="F2544" s="2" t="s">
        <v>25</v>
      </c>
      <c r="G2544" s="6">
        <v>3</v>
      </c>
      <c r="H2544" s="8">
        <v>1288</v>
      </c>
      <c r="I2544" s="10">
        <v>0.05</v>
      </c>
      <c r="J2544" s="8">
        <v>3670.8</v>
      </c>
      <c r="K2544" s="8">
        <v>2790.84</v>
      </c>
      <c r="L2544" s="8">
        <v>879.96</v>
      </c>
      <c r="M2544" s="10">
        <f t="shared" si="156"/>
        <v>0.23971886237332463</v>
      </c>
      <c r="N2544" t="str">
        <f t="shared" si="157"/>
        <v>07</v>
      </c>
      <c r="O2544">
        <f t="shared" si="158"/>
        <v>2024</v>
      </c>
      <c r="P2544" s="8">
        <f t="shared" si="159"/>
        <v>193.20000000000002</v>
      </c>
    </row>
    <row r="2545" spans="1:16" x14ac:dyDescent="0.3">
      <c r="A2545" s="2" t="s">
        <v>4165</v>
      </c>
      <c r="B2545" s="4">
        <v>45475</v>
      </c>
      <c r="C2545" s="2" t="s">
        <v>603</v>
      </c>
      <c r="D2545" s="2" t="s">
        <v>73</v>
      </c>
      <c r="E2545" s="2" t="s">
        <v>49</v>
      </c>
      <c r="F2545" s="2" t="s">
        <v>32</v>
      </c>
      <c r="G2545" s="6">
        <v>1</v>
      </c>
      <c r="H2545" s="8">
        <v>157</v>
      </c>
      <c r="I2545" s="10">
        <v>0.1</v>
      </c>
      <c r="J2545" s="8">
        <v>141.30000000000001</v>
      </c>
      <c r="K2545" s="8">
        <v>101.51</v>
      </c>
      <c r="L2545" s="8">
        <v>39.79</v>
      </c>
      <c r="M2545" s="10">
        <f t="shared" si="156"/>
        <v>0.28159943382873315</v>
      </c>
      <c r="N2545" t="str">
        <f t="shared" si="157"/>
        <v>07</v>
      </c>
      <c r="O2545">
        <f t="shared" si="158"/>
        <v>2024</v>
      </c>
      <c r="P2545" s="8">
        <f t="shared" si="159"/>
        <v>15.700000000000001</v>
      </c>
    </row>
    <row r="2546" spans="1:16" x14ac:dyDescent="0.3">
      <c r="A2546" s="2" t="s">
        <v>4166</v>
      </c>
      <c r="B2546" s="4">
        <v>45475</v>
      </c>
      <c r="C2546" s="2" t="s">
        <v>1815</v>
      </c>
      <c r="D2546" s="2" t="s">
        <v>28</v>
      </c>
      <c r="E2546" s="2" t="s">
        <v>20</v>
      </c>
      <c r="F2546" s="2" t="s">
        <v>25</v>
      </c>
      <c r="G2546" s="6">
        <v>1</v>
      </c>
      <c r="H2546" s="8">
        <v>55557</v>
      </c>
      <c r="I2546" s="10">
        <v>0</v>
      </c>
      <c r="J2546" s="8">
        <v>55557</v>
      </c>
      <c r="K2546" s="8">
        <v>45100.84</v>
      </c>
      <c r="L2546" s="8">
        <v>10456.16</v>
      </c>
      <c r="M2546" s="10">
        <f t="shared" si="156"/>
        <v>0.18820598664434723</v>
      </c>
      <c r="N2546" t="str">
        <f t="shared" si="157"/>
        <v>07</v>
      </c>
      <c r="O2546">
        <f t="shared" si="158"/>
        <v>2024</v>
      </c>
      <c r="P2546" s="8">
        <f t="shared" si="159"/>
        <v>0</v>
      </c>
    </row>
    <row r="2547" spans="1:16" x14ac:dyDescent="0.3">
      <c r="A2547" s="2" t="s">
        <v>4167</v>
      </c>
      <c r="B2547" s="4">
        <v>45475</v>
      </c>
      <c r="C2547" s="2" t="s">
        <v>3699</v>
      </c>
      <c r="D2547" s="2" t="s">
        <v>35</v>
      </c>
      <c r="E2547" s="2" t="s">
        <v>36</v>
      </c>
      <c r="F2547" s="2" t="s">
        <v>32</v>
      </c>
      <c r="G2547" s="6">
        <v>4</v>
      </c>
      <c r="H2547" s="8">
        <v>4606</v>
      </c>
      <c r="I2547" s="10">
        <v>0</v>
      </c>
      <c r="J2547" s="8">
        <v>18424</v>
      </c>
      <c r="K2547" s="8">
        <v>14899.51</v>
      </c>
      <c r="L2547" s="8">
        <v>3524.49</v>
      </c>
      <c r="M2547" s="10">
        <f t="shared" si="156"/>
        <v>0.19129884932696481</v>
      </c>
      <c r="N2547" t="str">
        <f t="shared" si="157"/>
        <v>07</v>
      </c>
      <c r="O2547">
        <f t="shared" si="158"/>
        <v>2024</v>
      </c>
      <c r="P2547" s="8">
        <f t="shared" si="159"/>
        <v>0</v>
      </c>
    </row>
    <row r="2548" spans="1:16" x14ac:dyDescent="0.3">
      <c r="A2548" s="2" t="s">
        <v>4168</v>
      </c>
      <c r="B2548" s="4">
        <v>45475</v>
      </c>
      <c r="C2548" s="2" t="s">
        <v>4169</v>
      </c>
      <c r="D2548" s="2" t="s">
        <v>73</v>
      </c>
      <c r="E2548" s="2" t="s">
        <v>49</v>
      </c>
      <c r="F2548" s="2" t="s">
        <v>43</v>
      </c>
      <c r="G2548" s="6">
        <v>3</v>
      </c>
      <c r="H2548" s="8">
        <v>173</v>
      </c>
      <c r="I2548" s="10">
        <v>0</v>
      </c>
      <c r="J2548" s="8">
        <v>519</v>
      </c>
      <c r="K2548" s="8">
        <v>289.36</v>
      </c>
      <c r="L2548" s="8">
        <v>229.64</v>
      </c>
      <c r="M2548" s="10">
        <f t="shared" si="156"/>
        <v>0.44246628131021193</v>
      </c>
      <c r="N2548" t="str">
        <f t="shared" si="157"/>
        <v>07</v>
      </c>
      <c r="O2548">
        <f t="shared" si="158"/>
        <v>2024</v>
      </c>
      <c r="P2548" s="8">
        <f t="shared" si="159"/>
        <v>0</v>
      </c>
    </row>
    <row r="2549" spans="1:16" x14ac:dyDescent="0.3">
      <c r="A2549" s="2" t="s">
        <v>4170</v>
      </c>
      <c r="B2549" s="4">
        <v>45475</v>
      </c>
      <c r="C2549" s="2" t="s">
        <v>485</v>
      </c>
      <c r="D2549" s="2" t="s">
        <v>31</v>
      </c>
      <c r="E2549" s="2" t="s">
        <v>20</v>
      </c>
      <c r="F2549" s="2" t="s">
        <v>21</v>
      </c>
      <c r="G2549" s="6">
        <v>4</v>
      </c>
      <c r="H2549" s="8">
        <v>19663</v>
      </c>
      <c r="I2549" s="10">
        <v>0.15</v>
      </c>
      <c r="J2549" s="8">
        <v>66854.2</v>
      </c>
      <c r="K2549" s="8">
        <v>50530.65</v>
      </c>
      <c r="L2549" s="8">
        <v>16323.55</v>
      </c>
      <c r="M2549" s="10">
        <f t="shared" si="156"/>
        <v>0.24416640988898231</v>
      </c>
      <c r="N2549" t="str">
        <f t="shared" si="157"/>
        <v>07</v>
      </c>
      <c r="O2549">
        <f t="shared" si="158"/>
        <v>2024</v>
      </c>
      <c r="P2549" s="8">
        <f t="shared" si="159"/>
        <v>11797.8</v>
      </c>
    </row>
    <row r="2550" spans="1:16" x14ac:dyDescent="0.3">
      <c r="A2550" s="2" t="s">
        <v>4171</v>
      </c>
      <c r="B2550" s="4">
        <v>45475</v>
      </c>
      <c r="C2550" s="2" t="s">
        <v>256</v>
      </c>
      <c r="D2550" s="2" t="s">
        <v>73</v>
      </c>
      <c r="E2550" s="2" t="s">
        <v>49</v>
      </c>
      <c r="F2550" s="2" t="s">
        <v>21</v>
      </c>
      <c r="G2550" s="6">
        <v>1</v>
      </c>
      <c r="H2550" s="8">
        <v>74</v>
      </c>
      <c r="I2550" s="10">
        <v>0.1</v>
      </c>
      <c r="J2550" s="8">
        <v>66.599999999999994</v>
      </c>
      <c r="K2550" s="8">
        <v>47.23</v>
      </c>
      <c r="L2550" s="8">
        <v>19.37</v>
      </c>
      <c r="M2550" s="10">
        <f t="shared" si="156"/>
        <v>0.29084084084084089</v>
      </c>
      <c r="N2550" t="str">
        <f t="shared" si="157"/>
        <v>07</v>
      </c>
      <c r="O2550">
        <f t="shared" si="158"/>
        <v>2024</v>
      </c>
      <c r="P2550" s="8">
        <f t="shared" si="159"/>
        <v>7.4</v>
      </c>
    </row>
    <row r="2551" spans="1:16" x14ac:dyDescent="0.3">
      <c r="A2551" s="2" t="s">
        <v>4172</v>
      </c>
      <c r="B2551" s="4">
        <v>45475</v>
      </c>
      <c r="C2551" s="2" t="s">
        <v>56</v>
      </c>
      <c r="D2551" s="2" t="s">
        <v>24</v>
      </c>
      <c r="E2551" s="2" t="s">
        <v>20</v>
      </c>
      <c r="F2551" s="2" t="s">
        <v>32</v>
      </c>
      <c r="G2551" s="6">
        <v>2</v>
      </c>
      <c r="H2551" s="8">
        <v>1595</v>
      </c>
      <c r="I2551" s="10">
        <v>0.05</v>
      </c>
      <c r="J2551" s="8">
        <v>3030.5</v>
      </c>
      <c r="K2551" s="8">
        <v>2486.64</v>
      </c>
      <c r="L2551" s="8">
        <v>543.86</v>
      </c>
      <c r="M2551" s="10">
        <f t="shared" si="156"/>
        <v>0.17946213496122754</v>
      </c>
      <c r="N2551" t="str">
        <f t="shared" si="157"/>
        <v>07</v>
      </c>
      <c r="O2551">
        <f t="shared" si="158"/>
        <v>2024</v>
      </c>
      <c r="P2551" s="8">
        <f t="shared" si="159"/>
        <v>159.5</v>
      </c>
    </row>
    <row r="2552" spans="1:16" x14ac:dyDescent="0.3">
      <c r="A2552" s="2" t="s">
        <v>4173</v>
      </c>
      <c r="B2552" s="4">
        <v>45475</v>
      </c>
      <c r="C2552" s="2" t="s">
        <v>4174</v>
      </c>
      <c r="D2552" s="2" t="s">
        <v>28</v>
      </c>
      <c r="E2552" s="2" t="s">
        <v>20</v>
      </c>
      <c r="F2552" s="2" t="s">
        <v>25</v>
      </c>
      <c r="G2552" s="6">
        <v>1</v>
      </c>
      <c r="H2552" s="8">
        <v>59389</v>
      </c>
      <c r="I2552" s="10">
        <v>0.05</v>
      </c>
      <c r="J2552" s="8">
        <v>56419.55</v>
      </c>
      <c r="K2552" s="8">
        <v>42802.99</v>
      </c>
      <c r="L2552" s="8">
        <v>13616.56</v>
      </c>
      <c r="M2552" s="10">
        <f t="shared" si="156"/>
        <v>0.24134471118610479</v>
      </c>
      <c r="N2552" t="str">
        <f t="shared" si="157"/>
        <v>07</v>
      </c>
      <c r="O2552">
        <f t="shared" si="158"/>
        <v>2024</v>
      </c>
      <c r="P2552" s="8">
        <f t="shared" si="159"/>
        <v>2969.4500000000003</v>
      </c>
    </row>
    <row r="2553" spans="1:16" x14ac:dyDescent="0.3">
      <c r="A2553" s="2" t="s">
        <v>4175</v>
      </c>
      <c r="B2553" s="4">
        <v>45475</v>
      </c>
      <c r="C2553" s="2" t="s">
        <v>4176</v>
      </c>
      <c r="D2553" s="2" t="s">
        <v>76</v>
      </c>
      <c r="E2553" s="2" t="s">
        <v>15</v>
      </c>
      <c r="F2553" s="2" t="s">
        <v>16</v>
      </c>
      <c r="G2553" s="6">
        <v>1</v>
      </c>
      <c r="H2553" s="8">
        <v>5439</v>
      </c>
      <c r="I2553" s="10">
        <v>0.05</v>
      </c>
      <c r="J2553" s="8">
        <v>5167.05</v>
      </c>
      <c r="K2553" s="8">
        <v>3189.11</v>
      </c>
      <c r="L2553" s="8">
        <v>1977.94</v>
      </c>
      <c r="M2553" s="10">
        <f t="shared" si="156"/>
        <v>0.38279869558065044</v>
      </c>
      <c r="N2553" t="str">
        <f t="shared" si="157"/>
        <v>07</v>
      </c>
      <c r="O2553">
        <f t="shared" si="158"/>
        <v>2024</v>
      </c>
      <c r="P2553" s="8">
        <f t="shared" si="159"/>
        <v>271.95</v>
      </c>
    </row>
    <row r="2554" spans="1:16" x14ac:dyDescent="0.3">
      <c r="A2554" s="2" t="s">
        <v>4177</v>
      </c>
      <c r="B2554" s="4">
        <v>45475</v>
      </c>
      <c r="C2554" s="2" t="s">
        <v>677</v>
      </c>
      <c r="D2554" s="2" t="s">
        <v>48</v>
      </c>
      <c r="E2554" s="2" t="s">
        <v>49</v>
      </c>
      <c r="F2554" s="2" t="s">
        <v>25</v>
      </c>
      <c r="G2554" s="6">
        <v>1</v>
      </c>
      <c r="H2554" s="8">
        <v>117</v>
      </c>
      <c r="I2554" s="10">
        <v>0.15</v>
      </c>
      <c r="J2554" s="8">
        <v>99.45</v>
      </c>
      <c r="K2554" s="8">
        <v>92.3</v>
      </c>
      <c r="L2554" s="8">
        <v>7.15</v>
      </c>
      <c r="M2554" s="10">
        <f t="shared" si="156"/>
        <v>7.1895424836601315E-2</v>
      </c>
      <c r="N2554" t="str">
        <f t="shared" si="157"/>
        <v>07</v>
      </c>
      <c r="O2554">
        <f t="shared" si="158"/>
        <v>2024</v>
      </c>
      <c r="P2554" s="8">
        <f t="shared" si="159"/>
        <v>17.55</v>
      </c>
    </row>
    <row r="2555" spans="1:16" x14ac:dyDescent="0.3">
      <c r="A2555" s="2" t="s">
        <v>4178</v>
      </c>
      <c r="B2555" s="4">
        <v>45475</v>
      </c>
      <c r="C2555" s="2" t="s">
        <v>2726</v>
      </c>
      <c r="D2555" s="2" t="s">
        <v>35</v>
      </c>
      <c r="E2555" s="2" t="s">
        <v>36</v>
      </c>
      <c r="F2555" s="2" t="s">
        <v>16</v>
      </c>
      <c r="G2555" s="6">
        <v>1</v>
      </c>
      <c r="H2555" s="8">
        <v>6317</v>
      </c>
      <c r="I2555" s="10">
        <v>0</v>
      </c>
      <c r="J2555" s="8">
        <v>6317</v>
      </c>
      <c r="K2555" s="8">
        <v>4291.37</v>
      </c>
      <c r="L2555" s="8">
        <v>2025.63</v>
      </c>
      <c r="M2555" s="10">
        <f t="shared" si="156"/>
        <v>0.32066328953617224</v>
      </c>
      <c r="N2555" t="str">
        <f t="shared" si="157"/>
        <v>07</v>
      </c>
      <c r="O2555">
        <f t="shared" si="158"/>
        <v>2024</v>
      </c>
      <c r="P2555" s="8">
        <f t="shared" si="159"/>
        <v>0</v>
      </c>
    </row>
    <row r="2556" spans="1:16" x14ac:dyDescent="0.3">
      <c r="A2556" s="2" t="s">
        <v>4179</v>
      </c>
      <c r="B2556" s="4">
        <v>45475</v>
      </c>
      <c r="C2556" s="2" t="s">
        <v>2762</v>
      </c>
      <c r="D2556" s="2" t="s">
        <v>19</v>
      </c>
      <c r="E2556" s="2" t="s">
        <v>20</v>
      </c>
      <c r="F2556" s="2" t="s">
        <v>32</v>
      </c>
      <c r="G2556" s="6">
        <v>4</v>
      </c>
      <c r="H2556" s="8">
        <v>2742</v>
      </c>
      <c r="I2556" s="10">
        <v>0.05</v>
      </c>
      <c r="J2556" s="8">
        <v>10419.6</v>
      </c>
      <c r="K2556" s="8">
        <v>6197.94</v>
      </c>
      <c r="L2556" s="8">
        <v>4221.66</v>
      </c>
      <c r="M2556" s="10">
        <f t="shared" si="156"/>
        <v>0.40516526546124609</v>
      </c>
      <c r="N2556" t="str">
        <f t="shared" si="157"/>
        <v>07</v>
      </c>
      <c r="O2556">
        <f t="shared" si="158"/>
        <v>2024</v>
      </c>
      <c r="P2556" s="8">
        <f t="shared" si="159"/>
        <v>548.4</v>
      </c>
    </row>
    <row r="2557" spans="1:16" x14ac:dyDescent="0.3">
      <c r="A2557" s="2" t="s">
        <v>4180</v>
      </c>
      <c r="B2557" s="4">
        <v>45475</v>
      </c>
      <c r="C2557" s="2" t="s">
        <v>993</v>
      </c>
      <c r="D2557" s="2" t="s">
        <v>130</v>
      </c>
      <c r="E2557" s="2" t="s">
        <v>36</v>
      </c>
      <c r="F2557" s="2" t="s">
        <v>32</v>
      </c>
      <c r="G2557" s="6">
        <v>1</v>
      </c>
      <c r="H2557" s="8">
        <v>16514</v>
      </c>
      <c r="I2557" s="10">
        <v>0.05</v>
      </c>
      <c r="J2557" s="8">
        <v>15688.3</v>
      </c>
      <c r="K2557" s="8">
        <v>10915.55</v>
      </c>
      <c r="L2557" s="8">
        <v>4772.75</v>
      </c>
      <c r="M2557" s="10">
        <f t="shared" si="156"/>
        <v>0.30422352963673566</v>
      </c>
      <c r="N2557" t="str">
        <f t="shared" si="157"/>
        <v>07</v>
      </c>
      <c r="O2557">
        <f t="shared" si="158"/>
        <v>2024</v>
      </c>
      <c r="P2557" s="8">
        <f t="shared" si="159"/>
        <v>825.7</v>
      </c>
    </row>
    <row r="2558" spans="1:16" x14ac:dyDescent="0.3">
      <c r="A2558" s="2" t="s">
        <v>4181</v>
      </c>
      <c r="B2558" s="4">
        <v>45475</v>
      </c>
      <c r="C2558" s="2" t="s">
        <v>1081</v>
      </c>
      <c r="D2558" s="2" t="s">
        <v>57</v>
      </c>
      <c r="E2558" s="2" t="s">
        <v>20</v>
      </c>
      <c r="F2558" s="2" t="s">
        <v>21</v>
      </c>
      <c r="G2558" s="6">
        <v>1</v>
      </c>
      <c r="H2558" s="8">
        <v>23734</v>
      </c>
      <c r="I2558" s="10">
        <v>0.1</v>
      </c>
      <c r="J2558" s="8">
        <v>21360.6</v>
      </c>
      <c r="K2558" s="8">
        <v>17552.03</v>
      </c>
      <c r="L2558" s="8">
        <v>3808.57</v>
      </c>
      <c r="M2558" s="10">
        <f t="shared" si="156"/>
        <v>0.17829883055719412</v>
      </c>
      <c r="N2558" t="str">
        <f t="shared" si="157"/>
        <v>07</v>
      </c>
      <c r="O2558">
        <f t="shared" si="158"/>
        <v>2024</v>
      </c>
      <c r="P2558" s="8">
        <f t="shared" si="159"/>
        <v>2373.4</v>
      </c>
    </row>
    <row r="2559" spans="1:16" x14ac:dyDescent="0.3">
      <c r="A2559" s="2" t="s">
        <v>4182</v>
      </c>
      <c r="B2559" s="4">
        <v>45475</v>
      </c>
      <c r="C2559" s="2" t="s">
        <v>4183</v>
      </c>
      <c r="D2559" s="2" t="s">
        <v>48</v>
      </c>
      <c r="E2559" s="2" t="s">
        <v>49</v>
      </c>
      <c r="F2559" s="2" t="s">
        <v>43</v>
      </c>
      <c r="G2559" s="6">
        <v>4</v>
      </c>
      <c r="H2559" s="8">
        <v>249</v>
      </c>
      <c r="I2559" s="10">
        <v>0.05</v>
      </c>
      <c r="J2559" s="8">
        <v>946.2</v>
      </c>
      <c r="K2559" s="8">
        <v>707.06</v>
      </c>
      <c r="L2559" s="8">
        <v>239.14</v>
      </c>
      <c r="M2559" s="10">
        <f t="shared" si="156"/>
        <v>0.25273726484886916</v>
      </c>
      <c r="N2559" t="str">
        <f t="shared" si="157"/>
        <v>07</v>
      </c>
      <c r="O2559">
        <f t="shared" si="158"/>
        <v>2024</v>
      </c>
      <c r="P2559" s="8">
        <f t="shared" si="159"/>
        <v>49.800000000000004</v>
      </c>
    </row>
    <row r="2560" spans="1:16" x14ac:dyDescent="0.3">
      <c r="A2560" s="2" t="s">
        <v>4184</v>
      </c>
      <c r="B2560" s="4">
        <v>45476</v>
      </c>
      <c r="C2560" s="2" t="s">
        <v>4185</v>
      </c>
      <c r="D2560" s="2" t="s">
        <v>28</v>
      </c>
      <c r="E2560" s="2" t="s">
        <v>20</v>
      </c>
      <c r="F2560" s="2" t="s">
        <v>25</v>
      </c>
      <c r="G2560" s="6">
        <v>2</v>
      </c>
      <c r="H2560" s="8">
        <v>66256</v>
      </c>
      <c r="I2560" s="10">
        <v>0.05</v>
      </c>
      <c r="J2560" s="8">
        <v>125886.39999999999</v>
      </c>
      <c r="K2560" s="8">
        <v>93399.59</v>
      </c>
      <c r="L2560" s="8">
        <v>32486.81</v>
      </c>
      <c r="M2560" s="10">
        <f t="shared" si="156"/>
        <v>0.25806449306676499</v>
      </c>
      <c r="N2560" t="str">
        <f t="shared" si="157"/>
        <v>07</v>
      </c>
      <c r="O2560">
        <f t="shared" si="158"/>
        <v>2024</v>
      </c>
      <c r="P2560" s="8">
        <f t="shared" si="159"/>
        <v>6625.6</v>
      </c>
    </row>
    <row r="2561" spans="1:16" x14ac:dyDescent="0.3">
      <c r="A2561" s="2" t="s">
        <v>4186</v>
      </c>
      <c r="B2561" s="4">
        <v>45476</v>
      </c>
      <c r="C2561" s="2" t="s">
        <v>4187</v>
      </c>
      <c r="D2561" s="2" t="s">
        <v>64</v>
      </c>
      <c r="E2561" s="2" t="s">
        <v>36</v>
      </c>
      <c r="F2561" s="2" t="s">
        <v>43</v>
      </c>
      <c r="G2561" s="6">
        <v>3</v>
      </c>
      <c r="H2561" s="8">
        <v>8578</v>
      </c>
      <c r="I2561" s="10">
        <v>0</v>
      </c>
      <c r="J2561" s="8">
        <v>25734</v>
      </c>
      <c r="K2561" s="8">
        <v>19388.349999999999</v>
      </c>
      <c r="L2561" s="8">
        <v>6345.65</v>
      </c>
      <c r="M2561" s="10">
        <f t="shared" si="156"/>
        <v>0.24658622833605345</v>
      </c>
      <c r="N2561" t="str">
        <f t="shared" si="157"/>
        <v>07</v>
      </c>
      <c r="O2561">
        <f t="shared" si="158"/>
        <v>2024</v>
      </c>
      <c r="P2561" s="8">
        <f t="shared" si="159"/>
        <v>0</v>
      </c>
    </row>
    <row r="2562" spans="1:16" x14ac:dyDescent="0.3">
      <c r="A2562" s="2" t="s">
        <v>4188</v>
      </c>
      <c r="B2562" s="4">
        <v>45476</v>
      </c>
      <c r="C2562" s="2" t="s">
        <v>3791</v>
      </c>
      <c r="D2562" s="2" t="s">
        <v>57</v>
      </c>
      <c r="E2562" s="2" t="s">
        <v>20</v>
      </c>
      <c r="F2562" s="2" t="s">
        <v>21</v>
      </c>
      <c r="G2562" s="6">
        <v>3</v>
      </c>
      <c r="H2562" s="8">
        <v>26429</v>
      </c>
      <c r="I2562" s="10">
        <v>0.05</v>
      </c>
      <c r="J2562" s="8">
        <v>75322.649999999994</v>
      </c>
      <c r="K2562" s="8">
        <v>53164.31</v>
      </c>
      <c r="L2562" s="8">
        <v>22158.34</v>
      </c>
      <c r="M2562" s="10">
        <f t="shared" si="156"/>
        <v>0.29417897538124327</v>
      </c>
      <c r="N2562" t="str">
        <f t="shared" si="157"/>
        <v>07</v>
      </c>
      <c r="O2562">
        <f t="shared" si="158"/>
        <v>2024</v>
      </c>
      <c r="P2562" s="8">
        <f t="shared" si="159"/>
        <v>3964.3500000000004</v>
      </c>
    </row>
    <row r="2563" spans="1:16" x14ac:dyDescent="0.3">
      <c r="A2563" s="2" t="s">
        <v>4189</v>
      </c>
      <c r="B2563" s="4">
        <v>45476</v>
      </c>
      <c r="C2563" s="2" t="s">
        <v>3359</v>
      </c>
      <c r="D2563" s="2" t="s">
        <v>48</v>
      </c>
      <c r="E2563" s="2" t="s">
        <v>49</v>
      </c>
      <c r="F2563" s="2" t="s">
        <v>32</v>
      </c>
      <c r="G2563" s="6">
        <v>1</v>
      </c>
      <c r="H2563" s="8">
        <v>234</v>
      </c>
      <c r="I2563" s="10">
        <v>0.15</v>
      </c>
      <c r="J2563" s="8">
        <v>198.9</v>
      </c>
      <c r="K2563" s="8">
        <v>187.58</v>
      </c>
      <c r="L2563" s="8">
        <v>11.32</v>
      </c>
      <c r="M2563" s="10">
        <f t="shared" ref="M2563:M2626" si="160">L2563/J2563</f>
        <v>5.6913021618903971E-2</v>
      </c>
      <c r="N2563" t="str">
        <f t="shared" ref="N2563:N2626" si="161">TEXT(B2563,"mm")</f>
        <v>07</v>
      </c>
      <c r="O2563">
        <f t="shared" ref="O2563:O2626" si="162">YEAR(B2563)</f>
        <v>2024</v>
      </c>
      <c r="P2563" s="8">
        <f t="shared" ref="P2563:P2626" si="163">G2563*H2563*I2563</f>
        <v>35.1</v>
      </c>
    </row>
    <row r="2564" spans="1:16" x14ac:dyDescent="0.3">
      <c r="A2564" s="2" t="s">
        <v>4190</v>
      </c>
      <c r="B2564" s="4">
        <v>45476</v>
      </c>
      <c r="C2564" s="2" t="s">
        <v>2896</v>
      </c>
      <c r="D2564" s="2" t="s">
        <v>24</v>
      </c>
      <c r="E2564" s="2" t="s">
        <v>20</v>
      </c>
      <c r="F2564" s="2" t="s">
        <v>25</v>
      </c>
      <c r="G2564" s="6">
        <v>1</v>
      </c>
      <c r="H2564" s="8">
        <v>2036</v>
      </c>
      <c r="I2564" s="10">
        <v>0.1</v>
      </c>
      <c r="J2564" s="8">
        <v>1832.4</v>
      </c>
      <c r="K2564" s="8">
        <v>1275.32</v>
      </c>
      <c r="L2564" s="8">
        <v>557.08000000000004</v>
      </c>
      <c r="M2564" s="10">
        <f t="shared" si="160"/>
        <v>0.30401659026413447</v>
      </c>
      <c r="N2564" t="str">
        <f t="shared" si="161"/>
        <v>07</v>
      </c>
      <c r="O2564">
        <f t="shared" si="162"/>
        <v>2024</v>
      </c>
      <c r="P2564" s="8">
        <f t="shared" si="163"/>
        <v>203.60000000000002</v>
      </c>
    </row>
    <row r="2565" spans="1:16" x14ac:dyDescent="0.3">
      <c r="A2565" s="2" t="s">
        <v>4191</v>
      </c>
      <c r="B2565" s="4">
        <v>45476</v>
      </c>
      <c r="C2565" s="2" t="s">
        <v>1019</v>
      </c>
      <c r="D2565" s="2" t="s">
        <v>57</v>
      </c>
      <c r="E2565" s="2" t="s">
        <v>20</v>
      </c>
      <c r="F2565" s="2" t="s">
        <v>43</v>
      </c>
      <c r="G2565" s="6">
        <v>2</v>
      </c>
      <c r="H2565" s="8">
        <v>27872</v>
      </c>
      <c r="I2565" s="10">
        <v>0</v>
      </c>
      <c r="J2565" s="8">
        <v>55744</v>
      </c>
      <c r="K2565" s="8">
        <v>32230.560000000001</v>
      </c>
      <c r="L2565" s="8">
        <v>23513.439999999999</v>
      </c>
      <c r="M2565" s="10">
        <f t="shared" si="160"/>
        <v>0.42181113662456943</v>
      </c>
      <c r="N2565" t="str">
        <f t="shared" si="161"/>
        <v>07</v>
      </c>
      <c r="O2565">
        <f t="shared" si="162"/>
        <v>2024</v>
      </c>
      <c r="P2565" s="8">
        <f t="shared" si="163"/>
        <v>0</v>
      </c>
    </row>
    <row r="2566" spans="1:16" x14ac:dyDescent="0.3">
      <c r="A2566" s="2" t="s">
        <v>4192</v>
      </c>
      <c r="B2566" s="4">
        <v>45476</v>
      </c>
      <c r="C2566" s="2" t="s">
        <v>4193</v>
      </c>
      <c r="D2566" s="2" t="s">
        <v>28</v>
      </c>
      <c r="E2566" s="2" t="s">
        <v>20</v>
      </c>
      <c r="F2566" s="2" t="s">
        <v>43</v>
      </c>
      <c r="G2566" s="6">
        <v>2</v>
      </c>
      <c r="H2566" s="8">
        <v>70187</v>
      </c>
      <c r="I2566" s="10">
        <v>0.15</v>
      </c>
      <c r="J2566" s="8">
        <v>119317.9</v>
      </c>
      <c r="K2566" s="8">
        <v>89091.73</v>
      </c>
      <c r="L2566" s="8">
        <v>30226.17</v>
      </c>
      <c r="M2566" s="10">
        <f t="shared" si="160"/>
        <v>0.2533246897573625</v>
      </c>
      <c r="N2566" t="str">
        <f t="shared" si="161"/>
        <v>07</v>
      </c>
      <c r="O2566">
        <f t="shared" si="162"/>
        <v>2024</v>
      </c>
      <c r="P2566" s="8">
        <f t="shared" si="163"/>
        <v>21056.1</v>
      </c>
    </row>
    <row r="2567" spans="1:16" x14ac:dyDescent="0.3">
      <c r="A2567" s="2" t="s">
        <v>4194</v>
      </c>
      <c r="B2567" s="4">
        <v>45476</v>
      </c>
      <c r="C2567" s="2" t="s">
        <v>4195</v>
      </c>
      <c r="D2567" s="2" t="s">
        <v>52</v>
      </c>
      <c r="E2567" s="2" t="s">
        <v>42</v>
      </c>
      <c r="F2567" s="2" t="s">
        <v>43</v>
      </c>
      <c r="G2567" s="6">
        <v>1</v>
      </c>
      <c r="H2567" s="8">
        <v>2586</v>
      </c>
      <c r="I2567" s="10">
        <v>0.2</v>
      </c>
      <c r="J2567" s="8">
        <v>2068.8000000000002</v>
      </c>
      <c r="K2567" s="8">
        <v>1800.12</v>
      </c>
      <c r="L2567" s="8">
        <v>268.68</v>
      </c>
      <c r="M2567" s="10">
        <f t="shared" si="160"/>
        <v>0.12987238979118329</v>
      </c>
      <c r="N2567" t="str">
        <f t="shared" si="161"/>
        <v>07</v>
      </c>
      <c r="O2567">
        <f t="shared" si="162"/>
        <v>2024</v>
      </c>
      <c r="P2567" s="8">
        <f t="shared" si="163"/>
        <v>517.20000000000005</v>
      </c>
    </row>
    <row r="2568" spans="1:16" x14ac:dyDescent="0.3">
      <c r="A2568" s="2" t="s">
        <v>4196</v>
      </c>
      <c r="B2568" s="4">
        <v>45476</v>
      </c>
      <c r="C2568" s="2" t="s">
        <v>2875</v>
      </c>
      <c r="D2568" s="2" t="s">
        <v>64</v>
      </c>
      <c r="E2568" s="2" t="s">
        <v>36</v>
      </c>
      <c r="F2568" s="2" t="s">
        <v>25</v>
      </c>
      <c r="G2568" s="6">
        <v>1</v>
      </c>
      <c r="H2568" s="8">
        <v>12736</v>
      </c>
      <c r="I2568" s="10">
        <v>0.05</v>
      </c>
      <c r="J2568" s="8">
        <v>12099.2</v>
      </c>
      <c r="K2568" s="8">
        <v>8838.89</v>
      </c>
      <c r="L2568" s="8">
        <v>3260.31</v>
      </c>
      <c r="M2568" s="10">
        <f t="shared" si="160"/>
        <v>0.26946492330071409</v>
      </c>
      <c r="N2568" t="str">
        <f t="shared" si="161"/>
        <v>07</v>
      </c>
      <c r="O2568">
        <f t="shared" si="162"/>
        <v>2024</v>
      </c>
      <c r="P2568" s="8">
        <f t="shared" si="163"/>
        <v>636.80000000000007</v>
      </c>
    </row>
    <row r="2569" spans="1:16" x14ac:dyDescent="0.3">
      <c r="A2569" s="2" t="s">
        <v>4197</v>
      </c>
      <c r="B2569" s="4">
        <v>45476</v>
      </c>
      <c r="C2569" s="2" t="s">
        <v>4198</v>
      </c>
      <c r="D2569" s="2" t="s">
        <v>57</v>
      </c>
      <c r="E2569" s="2" t="s">
        <v>20</v>
      </c>
      <c r="F2569" s="2" t="s">
        <v>32</v>
      </c>
      <c r="G2569" s="6">
        <v>1</v>
      </c>
      <c r="H2569" s="8">
        <v>18693</v>
      </c>
      <c r="I2569" s="10">
        <v>0</v>
      </c>
      <c r="J2569" s="8">
        <v>18693</v>
      </c>
      <c r="K2569" s="8">
        <v>10841.12</v>
      </c>
      <c r="L2569" s="8">
        <v>7851.88</v>
      </c>
      <c r="M2569" s="10">
        <f t="shared" si="160"/>
        <v>0.42004386668806504</v>
      </c>
      <c r="N2569" t="str">
        <f t="shared" si="161"/>
        <v>07</v>
      </c>
      <c r="O2569">
        <f t="shared" si="162"/>
        <v>2024</v>
      </c>
      <c r="P2569" s="8">
        <f t="shared" si="163"/>
        <v>0</v>
      </c>
    </row>
    <row r="2570" spans="1:16" x14ac:dyDescent="0.3">
      <c r="A2570" s="2" t="s">
        <v>4199</v>
      </c>
      <c r="B2570" s="4">
        <v>45476</v>
      </c>
      <c r="C2570" s="2" t="s">
        <v>1542</v>
      </c>
      <c r="D2570" s="2" t="s">
        <v>24</v>
      </c>
      <c r="E2570" s="2" t="s">
        <v>20</v>
      </c>
      <c r="F2570" s="2" t="s">
        <v>25</v>
      </c>
      <c r="G2570" s="6">
        <v>3</v>
      </c>
      <c r="H2570" s="8">
        <v>4311</v>
      </c>
      <c r="I2570" s="10">
        <v>0.15</v>
      </c>
      <c r="J2570" s="8">
        <v>10993.05</v>
      </c>
      <c r="K2570" s="8">
        <v>9502.15</v>
      </c>
      <c r="L2570" s="8">
        <v>1490.9</v>
      </c>
      <c r="M2570" s="10">
        <f t="shared" si="160"/>
        <v>0.13562205211474523</v>
      </c>
      <c r="N2570" t="str">
        <f t="shared" si="161"/>
        <v>07</v>
      </c>
      <c r="O2570">
        <f t="shared" si="162"/>
        <v>2024</v>
      </c>
      <c r="P2570" s="8">
        <f t="shared" si="163"/>
        <v>1939.9499999999998</v>
      </c>
    </row>
    <row r="2571" spans="1:16" x14ac:dyDescent="0.3">
      <c r="A2571" s="2" t="s">
        <v>4200</v>
      </c>
      <c r="B2571" s="4">
        <v>45476</v>
      </c>
      <c r="C2571" s="2" t="s">
        <v>2239</v>
      </c>
      <c r="D2571" s="2" t="s">
        <v>48</v>
      </c>
      <c r="E2571" s="2" t="s">
        <v>49</v>
      </c>
      <c r="F2571" s="2" t="s">
        <v>16</v>
      </c>
      <c r="G2571" s="6">
        <v>1</v>
      </c>
      <c r="H2571" s="8">
        <v>204</v>
      </c>
      <c r="I2571" s="10">
        <v>0.2</v>
      </c>
      <c r="J2571" s="8">
        <v>163.19999999999999</v>
      </c>
      <c r="K2571" s="8">
        <v>117.25</v>
      </c>
      <c r="L2571" s="8">
        <v>45.95</v>
      </c>
      <c r="M2571" s="10">
        <f t="shared" si="160"/>
        <v>0.28155637254901966</v>
      </c>
      <c r="N2571" t="str">
        <f t="shared" si="161"/>
        <v>07</v>
      </c>
      <c r="O2571">
        <f t="shared" si="162"/>
        <v>2024</v>
      </c>
      <c r="P2571" s="8">
        <f t="shared" si="163"/>
        <v>40.800000000000004</v>
      </c>
    </row>
    <row r="2572" spans="1:16" x14ac:dyDescent="0.3">
      <c r="A2572" s="2" t="s">
        <v>4201</v>
      </c>
      <c r="B2572" s="4">
        <v>45476</v>
      </c>
      <c r="C2572" s="2" t="s">
        <v>94</v>
      </c>
      <c r="D2572" s="2" t="s">
        <v>52</v>
      </c>
      <c r="E2572" s="2" t="s">
        <v>42</v>
      </c>
      <c r="F2572" s="2" t="s">
        <v>21</v>
      </c>
      <c r="G2572" s="6">
        <v>2</v>
      </c>
      <c r="H2572" s="8">
        <v>2520</v>
      </c>
      <c r="I2572" s="10">
        <v>0</v>
      </c>
      <c r="J2572" s="8">
        <v>5040</v>
      </c>
      <c r="K2572" s="8">
        <v>3238.26</v>
      </c>
      <c r="L2572" s="8">
        <v>1801.74</v>
      </c>
      <c r="M2572" s="10">
        <f t="shared" si="160"/>
        <v>0.35748809523809522</v>
      </c>
      <c r="N2572" t="str">
        <f t="shared" si="161"/>
        <v>07</v>
      </c>
      <c r="O2572">
        <f t="shared" si="162"/>
        <v>2024</v>
      </c>
      <c r="P2572" s="8">
        <f t="shared" si="163"/>
        <v>0</v>
      </c>
    </row>
    <row r="2573" spans="1:16" x14ac:dyDescent="0.3">
      <c r="A2573" s="2" t="s">
        <v>4202</v>
      </c>
      <c r="B2573" s="4">
        <v>45476</v>
      </c>
      <c r="C2573" s="2" t="s">
        <v>1905</v>
      </c>
      <c r="D2573" s="2" t="s">
        <v>48</v>
      </c>
      <c r="E2573" s="2" t="s">
        <v>49</v>
      </c>
      <c r="F2573" s="2" t="s">
        <v>25</v>
      </c>
      <c r="G2573" s="6">
        <v>1</v>
      </c>
      <c r="H2573" s="8">
        <v>161</v>
      </c>
      <c r="I2573" s="10">
        <v>0.1</v>
      </c>
      <c r="J2573" s="8">
        <v>144.9</v>
      </c>
      <c r="K2573" s="8">
        <v>102.49</v>
      </c>
      <c r="L2573" s="8">
        <v>42.41</v>
      </c>
      <c r="M2573" s="10">
        <f t="shared" si="160"/>
        <v>0.2926846100759144</v>
      </c>
      <c r="N2573" t="str">
        <f t="shared" si="161"/>
        <v>07</v>
      </c>
      <c r="O2573">
        <f t="shared" si="162"/>
        <v>2024</v>
      </c>
      <c r="P2573" s="8">
        <f t="shared" si="163"/>
        <v>16.100000000000001</v>
      </c>
    </row>
    <row r="2574" spans="1:16" x14ac:dyDescent="0.3">
      <c r="A2574" s="2" t="s">
        <v>4203</v>
      </c>
      <c r="B2574" s="4">
        <v>45477</v>
      </c>
      <c r="C2574" s="2" t="s">
        <v>2213</v>
      </c>
      <c r="D2574" s="2" t="s">
        <v>19</v>
      </c>
      <c r="E2574" s="2" t="s">
        <v>20</v>
      </c>
      <c r="F2574" s="2" t="s">
        <v>32</v>
      </c>
      <c r="G2574" s="6">
        <v>1</v>
      </c>
      <c r="H2574" s="8">
        <v>2018</v>
      </c>
      <c r="I2574" s="10">
        <v>0.05</v>
      </c>
      <c r="J2574" s="8">
        <v>1917.1</v>
      </c>
      <c r="K2574" s="8">
        <v>1324.79</v>
      </c>
      <c r="L2574" s="8">
        <v>592.30999999999995</v>
      </c>
      <c r="M2574" s="10">
        <f t="shared" si="160"/>
        <v>0.30896145219341714</v>
      </c>
      <c r="N2574" t="str">
        <f t="shared" si="161"/>
        <v>07</v>
      </c>
      <c r="O2574">
        <f t="shared" si="162"/>
        <v>2024</v>
      </c>
      <c r="P2574" s="8">
        <f t="shared" si="163"/>
        <v>100.9</v>
      </c>
    </row>
    <row r="2575" spans="1:16" x14ac:dyDescent="0.3">
      <c r="A2575" s="2" t="s">
        <v>4204</v>
      </c>
      <c r="B2575" s="4">
        <v>45477</v>
      </c>
      <c r="C2575" s="2" t="s">
        <v>4205</v>
      </c>
      <c r="D2575" s="2" t="s">
        <v>57</v>
      </c>
      <c r="E2575" s="2" t="s">
        <v>20</v>
      </c>
      <c r="F2575" s="2" t="s">
        <v>21</v>
      </c>
      <c r="G2575" s="6">
        <v>3</v>
      </c>
      <c r="H2575" s="8">
        <v>29332</v>
      </c>
      <c r="I2575" s="10">
        <v>0.1</v>
      </c>
      <c r="J2575" s="8">
        <v>79196.399999999994</v>
      </c>
      <c r="K2575" s="8">
        <v>50066.559999999998</v>
      </c>
      <c r="L2575" s="8">
        <v>29129.84</v>
      </c>
      <c r="M2575" s="10">
        <f t="shared" si="160"/>
        <v>0.36781772908869598</v>
      </c>
      <c r="N2575" t="str">
        <f t="shared" si="161"/>
        <v>07</v>
      </c>
      <c r="O2575">
        <f t="shared" si="162"/>
        <v>2024</v>
      </c>
      <c r="P2575" s="8">
        <f t="shared" si="163"/>
        <v>8799.6</v>
      </c>
    </row>
    <row r="2576" spans="1:16" x14ac:dyDescent="0.3">
      <c r="A2576" s="2" t="s">
        <v>4206</v>
      </c>
      <c r="B2576" s="4">
        <v>45477</v>
      </c>
      <c r="C2576" s="2" t="s">
        <v>753</v>
      </c>
      <c r="D2576" s="2" t="s">
        <v>31</v>
      </c>
      <c r="E2576" s="2" t="s">
        <v>20</v>
      </c>
      <c r="F2576" s="2" t="s">
        <v>25</v>
      </c>
      <c r="G2576" s="6">
        <v>1</v>
      </c>
      <c r="H2576" s="8">
        <v>20194</v>
      </c>
      <c r="I2576" s="10">
        <v>0.05</v>
      </c>
      <c r="J2576" s="8">
        <v>19184.3</v>
      </c>
      <c r="K2576" s="8">
        <v>14265.43</v>
      </c>
      <c r="L2576" s="8">
        <v>4918.87</v>
      </c>
      <c r="M2576" s="10">
        <f t="shared" si="160"/>
        <v>0.25640080690981687</v>
      </c>
      <c r="N2576" t="str">
        <f t="shared" si="161"/>
        <v>07</v>
      </c>
      <c r="O2576">
        <f t="shared" si="162"/>
        <v>2024</v>
      </c>
      <c r="P2576" s="8">
        <f t="shared" si="163"/>
        <v>1009.7</v>
      </c>
    </row>
    <row r="2577" spans="1:16" x14ac:dyDescent="0.3">
      <c r="A2577" s="2" t="s">
        <v>4207</v>
      </c>
      <c r="B2577" s="4">
        <v>45477</v>
      </c>
      <c r="C2577" s="2" t="s">
        <v>1067</v>
      </c>
      <c r="D2577" s="2" t="s">
        <v>24</v>
      </c>
      <c r="E2577" s="2" t="s">
        <v>20</v>
      </c>
      <c r="F2577" s="2" t="s">
        <v>43</v>
      </c>
      <c r="G2577" s="6">
        <v>2</v>
      </c>
      <c r="H2577" s="8">
        <v>2704</v>
      </c>
      <c r="I2577" s="10">
        <v>0.1</v>
      </c>
      <c r="J2577" s="8">
        <v>4867.2</v>
      </c>
      <c r="K2577" s="8">
        <v>3205.03</v>
      </c>
      <c r="L2577" s="8">
        <v>1662.17</v>
      </c>
      <c r="M2577" s="10">
        <f t="shared" si="160"/>
        <v>0.34150435568704801</v>
      </c>
      <c r="N2577" t="str">
        <f t="shared" si="161"/>
        <v>07</v>
      </c>
      <c r="O2577">
        <f t="shared" si="162"/>
        <v>2024</v>
      </c>
      <c r="P2577" s="8">
        <f t="shared" si="163"/>
        <v>540.80000000000007</v>
      </c>
    </row>
    <row r="2578" spans="1:16" x14ac:dyDescent="0.3">
      <c r="A2578" s="2" t="s">
        <v>4208</v>
      </c>
      <c r="B2578" s="4">
        <v>45477</v>
      </c>
      <c r="C2578" s="2" t="s">
        <v>1372</v>
      </c>
      <c r="D2578" s="2" t="s">
        <v>19</v>
      </c>
      <c r="E2578" s="2" t="s">
        <v>20</v>
      </c>
      <c r="F2578" s="2" t="s">
        <v>32</v>
      </c>
      <c r="G2578" s="6">
        <v>1</v>
      </c>
      <c r="H2578" s="8">
        <v>1532</v>
      </c>
      <c r="I2578" s="10">
        <v>0</v>
      </c>
      <c r="J2578" s="8">
        <v>1532</v>
      </c>
      <c r="K2578" s="8">
        <v>985.98</v>
      </c>
      <c r="L2578" s="8">
        <v>546.02</v>
      </c>
      <c r="M2578" s="10">
        <f t="shared" si="160"/>
        <v>0.35640992167101826</v>
      </c>
      <c r="N2578" t="str">
        <f t="shared" si="161"/>
        <v>07</v>
      </c>
      <c r="O2578">
        <f t="shared" si="162"/>
        <v>2024</v>
      </c>
      <c r="P2578" s="8">
        <f t="shared" si="163"/>
        <v>0</v>
      </c>
    </row>
    <row r="2579" spans="1:16" x14ac:dyDescent="0.3">
      <c r="A2579" s="2" t="s">
        <v>4209</v>
      </c>
      <c r="B2579" s="4">
        <v>45477</v>
      </c>
      <c r="C2579" s="2" t="s">
        <v>4210</v>
      </c>
      <c r="D2579" s="2" t="s">
        <v>73</v>
      </c>
      <c r="E2579" s="2" t="s">
        <v>49</v>
      </c>
      <c r="F2579" s="2" t="s">
        <v>16</v>
      </c>
      <c r="G2579" s="6">
        <v>1</v>
      </c>
      <c r="H2579" s="8">
        <v>148</v>
      </c>
      <c r="I2579" s="10">
        <v>0.05</v>
      </c>
      <c r="J2579" s="8">
        <v>140.6</v>
      </c>
      <c r="K2579" s="8">
        <v>105.31</v>
      </c>
      <c r="L2579" s="8">
        <v>35.29</v>
      </c>
      <c r="M2579" s="10">
        <f t="shared" si="160"/>
        <v>0.25099573257467994</v>
      </c>
      <c r="N2579" t="str">
        <f t="shared" si="161"/>
        <v>07</v>
      </c>
      <c r="O2579">
        <f t="shared" si="162"/>
        <v>2024</v>
      </c>
      <c r="P2579" s="8">
        <f t="shared" si="163"/>
        <v>7.4</v>
      </c>
    </row>
    <row r="2580" spans="1:16" x14ac:dyDescent="0.3">
      <c r="A2580" s="2" t="s">
        <v>4211</v>
      </c>
      <c r="B2580" s="4">
        <v>45477</v>
      </c>
      <c r="C2580" s="2" t="s">
        <v>4212</v>
      </c>
      <c r="D2580" s="2" t="s">
        <v>99</v>
      </c>
      <c r="E2580" s="2" t="s">
        <v>15</v>
      </c>
      <c r="F2580" s="2" t="s">
        <v>43</v>
      </c>
      <c r="G2580" s="6">
        <v>3</v>
      </c>
      <c r="H2580" s="8">
        <v>917</v>
      </c>
      <c r="I2580" s="10">
        <v>0.1</v>
      </c>
      <c r="J2580" s="8">
        <v>2475.9</v>
      </c>
      <c r="K2580" s="8">
        <v>2092.9899999999998</v>
      </c>
      <c r="L2580" s="8">
        <v>382.91</v>
      </c>
      <c r="M2580" s="10">
        <f t="shared" si="160"/>
        <v>0.15465487297548366</v>
      </c>
      <c r="N2580" t="str">
        <f t="shared" si="161"/>
        <v>07</v>
      </c>
      <c r="O2580">
        <f t="shared" si="162"/>
        <v>2024</v>
      </c>
      <c r="P2580" s="8">
        <f t="shared" si="163"/>
        <v>275.10000000000002</v>
      </c>
    </row>
    <row r="2581" spans="1:16" x14ac:dyDescent="0.3">
      <c r="A2581" s="2" t="s">
        <v>4213</v>
      </c>
      <c r="B2581" s="4">
        <v>45477</v>
      </c>
      <c r="C2581" s="2" t="s">
        <v>4214</v>
      </c>
      <c r="D2581" s="2" t="s">
        <v>130</v>
      </c>
      <c r="E2581" s="2" t="s">
        <v>36</v>
      </c>
      <c r="F2581" s="2" t="s">
        <v>43</v>
      </c>
      <c r="G2581" s="6">
        <v>2</v>
      </c>
      <c r="H2581" s="8">
        <v>10732</v>
      </c>
      <c r="I2581" s="10">
        <v>0</v>
      </c>
      <c r="J2581" s="8">
        <v>21464</v>
      </c>
      <c r="K2581" s="8">
        <v>13939.28</v>
      </c>
      <c r="L2581" s="8">
        <v>7524.72</v>
      </c>
      <c r="M2581" s="10">
        <f t="shared" si="160"/>
        <v>0.3505739843458815</v>
      </c>
      <c r="N2581" t="str">
        <f t="shared" si="161"/>
        <v>07</v>
      </c>
      <c r="O2581">
        <f t="shared" si="162"/>
        <v>2024</v>
      </c>
      <c r="P2581" s="8">
        <f t="shared" si="163"/>
        <v>0</v>
      </c>
    </row>
    <row r="2582" spans="1:16" x14ac:dyDescent="0.3">
      <c r="A2582" s="2" t="s">
        <v>4215</v>
      </c>
      <c r="B2582" s="4">
        <v>45477</v>
      </c>
      <c r="C2582" s="2" t="s">
        <v>4216</v>
      </c>
      <c r="D2582" s="2" t="s">
        <v>41</v>
      </c>
      <c r="E2582" s="2" t="s">
        <v>42</v>
      </c>
      <c r="F2582" s="2" t="s">
        <v>25</v>
      </c>
      <c r="G2582" s="6">
        <v>2</v>
      </c>
      <c r="H2582" s="8">
        <v>1060</v>
      </c>
      <c r="I2582" s="10">
        <v>0.05</v>
      </c>
      <c r="J2582" s="8">
        <v>2014</v>
      </c>
      <c r="K2582" s="8">
        <v>1532.51</v>
      </c>
      <c r="L2582" s="8">
        <v>481.49</v>
      </c>
      <c r="M2582" s="10">
        <f t="shared" si="160"/>
        <v>0.23907149950347567</v>
      </c>
      <c r="N2582" t="str">
        <f t="shared" si="161"/>
        <v>07</v>
      </c>
      <c r="O2582">
        <f t="shared" si="162"/>
        <v>2024</v>
      </c>
      <c r="P2582" s="8">
        <f t="shared" si="163"/>
        <v>106</v>
      </c>
    </row>
    <row r="2583" spans="1:16" x14ac:dyDescent="0.3">
      <c r="A2583" s="2" t="s">
        <v>4217</v>
      </c>
      <c r="B2583" s="4">
        <v>45477</v>
      </c>
      <c r="C2583" s="2" t="s">
        <v>4218</v>
      </c>
      <c r="D2583" s="2" t="s">
        <v>28</v>
      </c>
      <c r="E2583" s="2" t="s">
        <v>20</v>
      </c>
      <c r="F2583" s="2" t="s">
        <v>32</v>
      </c>
      <c r="G2583" s="6">
        <v>1</v>
      </c>
      <c r="H2583" s="8">
        <v>63210</v>
      </c>
      <c r="I2583" s="10">
        <v>0</v>
      </c>
      <c r="J2583" s="8">
        <v>63210</v>
      </c>
      <c r="K2583" s="8">
        <v>37695.339999999997</v>
      </c>
      <c r="L2583" s="8">
        <v>25514.66</v>
      </c>
      <c r="M2583" s="10">
        <f t="shared" si="160"/>
        <v>0.40364910615408955</v>
      </c>
      <c r="N2583" t="str">
        <f t="shared" si="161"/>
        <v>07</v>
      </c>
      <c r="O2583">
        <f t="shared" si="162"/>
        <v>2024</v>
      </c>
      <c r="P2583" s="8">
        <f t="shared" si="163"/>
        <v>0</v>
      </c>
    </row>
    <row r="2584" spans="1:16" x14ac:dyDescent="0.3">
      <c r="A2584" s="2" t="s">
        <v>4219</v>
      </c>
      <c r="B2584" s="4">
        <v>45477</v>
      </c>
      <c r="C2584" s="2" t="s">
        <v>1743</v>
      </c>
      <c r="D2584" s="2" t="s">
        <v>76</v>
      </c>
      <c r="E2584" s="2" t="s">
        <v>15</v>
      </c>
      <c r="F2584" s="2" t="s">
        <v>32</v>
      </c>
      <c r="G2584" s="6">
        <v>2</v>
      </c>
      <c r="H2584" s="8">
        <v>4553</v>
      </c>
      <c r="I2584" s="10">
        <v>0.1</v>
      </c>
      <c r="J2584" s="8">
        <v>8195.4</v>
      </c>
      <c r="K2584" s="8">
        <v>7320.54</v>
      </c>
      <c r="L2584" s="8">
        <v>874.86</v>
      </c>
      <c r="M2584" s="10">
        <f t="shared" si="160"/>
        <v>0.10675012812065306</v>
      </c>
      <c r="N2584" t="str">
        <f t="shared" si="161"/>
        <v>07</v>
      </c>
      <c r="O2584">
        <f t="shared" si="162"/>
        <v>2024</v>
      </c>
      <c r="P2584" s="8">
        <f t="shared" si="163"/>
        <v>910.6</v>
      </c>
    </row>
    <row r="2585" spans="1:16" x14ac:dyDescent="0.3">
      <c r="A2585" s="2" t="s">
        <v>4220</v>
      </c>
      <c r="B2585" s="4">
        <v>45477</v>
      </c>
      <c r="C2585" s="2" t="s">
        <v>4221</v>
      </c>
      <c r="D2585" s="2" t="s">
        <v>41</v>
      </c>
      <c r="E2585" s="2" t="s">
        <v>42</v>
      </c>
      <c r="F2585" s="2" t="s">
        <v>32</v>
      </c>
      <c r="G2585" s="6">
        <v>1</v>
      </c>
      <c r="H2585" s="8">
        <v>589</v>
      </c>
      <c r="I2585" s="10">
        <v>0.05</v>
      </c>
      <c r="J2585" s="8">
        <v>559.54999999999995</v>
      </c>
      <c r="K2585" s="8">
        <v>387.86</v>
      </c>
      <c r="L2585" s="8">
        <v>171.69</v>
      </c>
      <c r="M2585" s="10">
        <f t="shared" si="160"/>
        <v>0.30683585023679744</v>
      </c>
      <c r="N2585" t="str">
        <f t="shared" si="161"/>
        <v>07</v>
      </c>
      <c r="O2585">
        <f t="shared" si="162"/>
        <v>2024</v>
      </c>
      <c r="P2585" s="8">
        <f t="shared" si="163"/>
        <v>29.450000000000003</v>
      </c>
    </row>
    <row r="2586" spans="1:16" x14ac:dyDescent="0.3">
      <c r="A2586" s="2" t="s">
        <v>4222</v>
      </c>
      <c r="B2586" s="4">
        <v>45477</v>
      </c>
      <c r="C2586" s="2" t="s">
        <v>3310</v>
      </c>
      <c r="D2586" s="2" t="s">
        <v>48</v>
      </c>
      <c r="E2586" s="2" t="s">
        <v>49</v>
      </c>
      <c r="F2586" s="2" t="s">
        <v>16</v>
      </c>
      <c r="G2586" s="6">
        <v>1</v>
      </c>
      <c r="H2586" s="8">
        <v>124</v>
      </c>
      <c r="I2586" s="10">
        <v>0.05</v>
      </c>
      <c r="J2586" s="8">
        <v>117.8</v>
      </c>
      <c r="K2586" s="8">
        <v>101.05</v>
      </c>
      <c r="L2586" s="8">
        <v>16.75</v>
      </c>
      <c r="M2586" s="10">
        <f t="shared" si="160"/>
        <v>0.14219015280135824</v>
      </c>
      <c r="N2586" t="str">
        <f t="shared" si="161"/>
        <v>07</v>
      </c>
      <c r="O2586">
        <f t="shared" si="162"/>
        <v>2024</v>
      </c>
      <c r="P2586" s="8">
        <f t="shared" si="163"/>
        <v>6.2</v>
      </c>
    </row>
    <row r="2587" spans="1:16" x14ac:dyDescent="0.3">
      <c r="A2587" s="2" t="s">
        <v>4223</v>
      </c>
      <c r="B2587" s="4">
        <v>45477</v>
      </c>
      <c r="C2587" s="2" t="s">
        <v>4224</v>
      </c>
      <c r="D2587" s="2" t="s">
        <v>24</v>
      </c>
      <c r="E2587" s="2" t="s">
        <v>20</v>
      </c>
      <c r="F2587" s="2" t="s">
        <v>25</v>
      </c>
      <c r="G2587" s="6">
        <v>1</v>
      </c>
      <c r="H2587" s="8">
        <v>4181</v>
      </c>
      <c r="I2587" s="10">
        <v>0.05</v>
      </c>
      <c r="J2587" s="8">
        <v>3971.95</v>
      </c>
      <c r="K2587" s="8">
        <v>2527.4299999999998</v>
      </c>
      <c r="L2587" s="8">
        <v>1444.52</v>
      </c>
      <c r="M2587" s="10">
        <f t="shared" si="160"/>
        <v>0.36368030816097885</v>
      </c>
      <c r="N2587" t="str">
        <f t="shared" si="161"/>
        <v>07</v>
      </c>
      <c r="O2587">
        <f t="shared" si="162"/>
        <v>2024</v>
      </c>
      <c r="P2587" s="8">
        <f t="shared" si="163"/>
        <v>209.05</v>
      </c>
    </row>
    <row r="2588" spans="1:16" x14ac:dyDescent="0.3">
      <c r="A2588" s="2" t="s">
        <v>4225</v>
      </c>
      <c r="B2588" s="4">
        <v>45477</v>
      </c>
      <c r="C2588" s="2" t="s">
        <v>4226</v>
      </c>
      <c r="D2588" s="2" t="s">
        <v>130</v>
      </c>
      <c r="E2588" s="2" t="s">
        <v>36</v>
      </c>
      <c r="F2588" s="2" t="s">
        <v>21</v>
      </c>
      <c r="G2588" s="6">
        <v>1</v>
      </c>
      <c r="H2588" s="8">
        <v>17501</v>
      </c>
      <c r="I2588" s="10">
        <v>0.2</v>
      </c>
      <c r="J2588" s="8">
        <v>14000.8</v>
      </c>
      <c r="K2588" s="8">
        <v>10530.56</v>
      </c>
      <c r="L2588" s="8">
        <v>3470.24</v>
      </c>
      <c r="M2588" s="10">
        <f t="shared" si="160"/>
        <v>0.24786012227872692</v>
      </c>
      <c r="N2588" t="str">
        <f t="shared" si="161"/>
        <v>07</v>
      </c>
      <c r="O2588">
        <f t="shared" si="162"/>
        <v>2024</v>
      </c>
      <c r="P2588" s="8">
        <f t="shared" si="163"/>
        <v>3500.2000000000003</v>
      </c>
    </row>
    <row r="2589" spans="1:16" x14ac:dyDescent="0.3">
      <c r="A2589" s="2" t="s">
        <v>4227</v>
      </c>
      <c r="B2589" s="4">
        <v>45478</v>
      </c>
      <c r="C2589" s="2" t="s">
        <v>3009</v>
      </c>
      <c r="D2589" s="2" t="s">
        <v>41</v>
      </c>
      <c r="E2589" s="2" t="s">
        <v>42</v>
      </c>
      <c r="F2589" s="2" t="s">
        <v>16</v>
      </c>
      <c r="G2589" s="6">
        <v>1</v>
      </c>
      <c r="H2589" s="8">
        <v>351</v>
      </c>
      <c r="I2589" s="10">
        <v>0.05</v>
      </c>
      <c r="J2589" s="8">
        <v>333.45</v>
      </c>
      <c r="K2589" s="8">
        <v>226.66</v>
      </c>
      <c r="L2589" s="8">
        <v>106.79</v>
      </c>
      <c r="M2589" s="10">
        <f t="shared" si="160"/>
        <v>0.32025790973159396</v>
      </c>
      <c r="N2589" t="str">
        <f t="shared" si="161"/>
        <v>07</v>
      </c>
      <c r="O2589">
        <f t="shared" si="162"/>
        <v>2024</v>
      </c>
      <c r="P2589" s="8">
        <f t="shared" si="163"/>
        <v>17.55</v>
      </c>
    </row>
    <row r="2590" spans="1:16" x14ac:dyDescent="0.3">
      <c r="A2590" s="2" t="s">
        <v>4228</v>
      </c>
      <c r="B2590" s="4">
        <v>45478</v>
      </c>
      <c r="C2590" s="2" t="s">
        <v>3839</v>
      </c>
      <c r="D2590" s="2" t="s">
        <v>73</v>
      </c>
      <c r="E2590" s="2" t="s">
        <v>49</v>
      </c>
      <c r="F2590" s="2" t="s">
        <v>43</v>
      </c>
      <c r="G2590" s="6">
        <v>5</v>
      </c>
      <c r="H2590" s="8">
        <v>96</v>
      </c>
      <c r="I2590" s="10">
        <v>0.1</v>
      </c>
      <c r="J2590" s="8">
        <v>432</v>
      </c>
      <c r="K2590" s="8">
        <v>308.02999999999997</v>
      </c>
      <c r="L2590" s="8">
        <v>123.97</v>
      </c>
      <c r="M2590" s="10">
        <f t="shared" si="160"/>
        <v>0.28696759259259258</v>
      </c>
      <c r="N2590" t="str">
        <f t="shared" si="161"/>
        <v>07</v>
      </c>
      <c r="O2590">
        <f t="shared" si="162"/>
        <v>2024</v>
      </c>
      <c r="P2590" s="8">
        <f t="shared" si="163"/>
        <v>48</v>
      </c>
    </row>
    <row r="2591" spans="1:16" x14ac:dyDescent="0.3">
      <c r="A2591" s="2" t="s">
        <v>4229</v>
      </c>
      <c r="B2591" s="4">
        <v>45478</v>
      </c>
      <c r="C2591" s="2" t="s">
        <v>724</v>
      </c>
      <c r="D2591" s="2" t="s">
        <v>76</v>
      </c>
      <c r="E2591" s="2" t="s">
        <v>15</v>
      </c>
      <c r="F2591" s="2" t="s">
        <v>25</v>
      </c>
      <c r="G2591" s="6">
        <v>1</v>
      </c>
      <c r="H2591" s="8">
        <v>2787</v>
      </c>
      <c r="I2591" s="10">
        <v>0.1</v>
      </c>
      <c r="J2591" s="8">
        <v>2508.3000000000002</v>
      </c>
      <c r="K2591" s="8">
        <v>2161.16</v>
      </c>
      <c r="L2591" s="8">
        <v>347.14</v>
      </c>
      <c r="M2591" s="10">
        <f t="shared" si="160"/>
        <v>0.13839652354184107</v>
      </c>
      <c r="N2591" t="str">
        <f t="shared" si="161"/>
        <v>07</v>
      </c>
      <c r="O2591">
        <f t="shared" si="162"/>
        <v>2024</v>
      </c>
      <c r="P2591" s="8">
        <f t="shared" si="163"/>
        <v>278.7</v>
      </c>
    </row>
    <row r="2592" spans="1:16" x14ac:dyDescent="0.3">
      <c r="A2592" s="2" t="s">
        <v>4230</v>
      </c>
      <c r="B2592" s="4">
        <v>45478</v>
      </c>
      <c r="C2592" s="2" t="s">
        <v>4231</v>
      </c>
      <c r="D2592" s="2" t="s">
        <v>28</v>
      </c>
      <c r="E2592" s="2" t="s">
        <v>20</v>
      </c>
      <c r="F2592" s="2" t="s">
        <v>21</v>
      </c>
      <c r="G2592" s="6">
        <v>1</v>
      </c>
      <c r="H2592" s="8">
        <v>62504</v>
      </c>
      <c r="I2592" s="10">
        <v>0.15</v>
      </c>
      <c r="J2592" s="8">
        <v>53128.4</v>
      </c>
      <c r="K2592" s="8">
        <v>47536.06</v>
      </c>
      <c r="L2592" s="8">
        <v>5592.34</v>
      </c>
      <c r="M2592" s="10">
        <f t="shared" si="160"/>
        <v>0.10526083977684252</v>
      </c>
      <c r="N2592" t="str">
        <f t="shared" si="161"/>
        <v>07</v>
      </c>
      <c r="O2592">
        <f t="shared" si="162"/>
        <v>2024</v>
      </c>
      <c r="P2592" s="8">
        <f t="shared" si="163"/>
        <v>9375.6</v>
      </c>
    </row>
    <row r="2593" spans="1:16" x14ac:dyDescent="0.3">
      <c r="A2593" s="2" t="s">
        <v>4232</v>
      </c>
      <c r="B2593" s="4">
        <v>45478</v>
      </c>
      <c r="C2593" s="2" t="s">
        <v>4233</v>
      </c>
      <c r="D2593" s="2" t="s">
        <v>57</v>
      </c>
      <c r="E2593" s="2" t="s">
        <v>20</v>
      </c>
      <c r="F2593" s="2" t="s">
        <v>16</v>
      </c>
      <c r="G2593" s="6">
        <v>1</v>
      </c>
      <c r="H2593" s="8">
        <v>28272</v>
      </c>
      <c r="I2593" s="10">
        <v>0.2</v>
      </c>
      <c r="J2593" s="8">
        <v>22617.599999999999</v>
      </c>
      <c r="K2593" s="8">
        <v>17755.189999999999</v>
      </c>
      <c r="L2593" s="8">
        <v>4862.41</v>
      </c>
      <c r="M2593" s="10">
        <f t="shared" si="160"/>
        <v>0.21498346420486703</v>
      </c>
      <c r="N2593" t="str">
        <f t="shared" si="161"/>
        <v>07</v>
      </c>
      <c r="O2593">
        <f t="shared" si="162"/>
        <v>2024</v>
      </c>
      <c r="P2593" s="8">
        <f t="shared" si="163"/>
        <v>5654.4000000000005</v>
      </c>
    </row>
    <row r="2594" spans="1:16" x14ac:dyDescent="0.3">
      <c r="A2594" s="2" t="s">
        <v>4234</v>
      </c>
      <c r="B2594" s="4">
        <v>45478</v>
      </c>
      <c r="C2594" s="2" t="s">
        <v>298</v>
      </c>
      <c r="D2594" s="2" t="s">
        <v>48</v>
      </c>
      <c r="E2594" s="2" t="s">
        <v>49</v>
      </c>
      <c r="F2594" s="2" t="s">
        <v>43</v>
      </c>
      <c r="G2594" s="6">
        <v>1</v>
      </c>
      <c r="H2594" s="8">
        <v>89</v>
      </c>
      <c r="I2594" s="10">
        <v>0</v>
      </c>
      <c r="J2594" s="8">
        <v>89</v>
      </c>
      <c r="K2594" s="8">
        <v>51.14</v>
      </c>
      <c r="L2594" s="8">
        <v>37.86</v>
      </c>
      <c r="M2594" s="10">
        <f t="shared" si="160"/>
        <v>0.42539325842696629</v>
      </c>
      <c r="N2594" t="str">
        <f t="shared" si="161"/>
        <v>07</v>
      </c>
      <c r="O2594">
        <f t="shared" si="162"/>
        <v>2024</v>
      </c>
      <c r="P2594" s="8">
        <f t="shared" si="163"/>
        <v>0</v>
      </c>
    </row>
    <row r="2595" spans="1:16" x14ac:dyDescent="0.3">
      <c r="A2595" s="2" t="s">
        <v>4235</v>
      </c>
      <c r="B2595" s="4">
        <v>45478</v>
      </c>
      <c r="C2595" s="2" t="s">
        <v>1192</v>
      </c>
      <c r="D2595" s="2" t="s">
        <v>24</v>
      </c>
      <c r="E2595" s="2" t="s">
        <v>20</v>
      </c>
      <c r="F2595" s="2" t="s">
        <v>32</v>
      </c>
      <c r="G2595" s="6">
        <v>1</v>
      </c>
      <c r="H2595" s="8">
        <v>1923</v>
      </c>
      <c r="I2595" s="10">
        <v>0.1</v>
      </c>
      <c r="J2595" s="8">
        <v>1730.7</v>
      </c>
      <c r="K2595" s="8">
        <v>1255.5899999999999</v>
      </c>
      <c r="L2595" s="8">
        <v>475.11</v>
      </c>
      <c r="M2595" s="10">
        <f t="shared" si="160"/>
        <v>0.27451898075923037</v>
      </c>
      <c r="N2595" t="str">
        <f t="shared" si="161"/>
        <v>07</v>
      </c>
      <c r="O2595">
        <f t="shared" si="162"/>
        <v>2024</v>
      </c>
      <c r="P2595" s="8">
        <f t="shared" si="163"/>
        <v>192.3</v>
      </c>
    </row>
    <row r="2596" spans="1:16" x14ac:dyDescent="0.3">
      <c r="A2596" s="2" t="s">
        <v>4236</v>
      </c>
      <c r="B2596" s="4">
        <v>45478</v>
      </c>
      <c r="C2596" s="2" t="s">
        <v>3572</v>
      </c>
      <c r="D2596" s="2" t="s">
        <v>14</v>
      </c>
      <c r="E2596" s="2" t="s">
        <v>15</v>
      </c>
      <c r="F2596" s="2" t="s">
        <v>32</v>
      </c>
      <c r="G2596" s="6">
        <v>4</v>
      </c>
      <c r="H2596" s="8">
        <v>1078</v>
      </c>
      <c r="I2596" s="10">
        <v>0.15</v>
      </c>
      <c r="J2596" s="8">
        <v>3665.2</v>
      </c>
      <c r="K2596" s="8">
        <v>3133.74</v>
      </c>
      <c r="L2596" s="8">
        <v>531.46</v>
      </c>
      <c r="M2596" s="10">
        <f t="shared" si="160"/>
        <v>0.14500163701844376</v>
      </c>
      <c r="N2596" t="str">
        <f t="shared" si="161"/>
        <v>07</v>
      </c>
      <c r="O2596">
        <f t="shared" si="162"/>
        <v>2024</v>
      </c>
      <c r="P2596" s="8">
        <f t="shared" si="163"/>
        <v>646.79999999999995</v>
      </c>
    </row>
    <row r="2597" spans="1:16" x14ac:dyDescent="0.3">
      <c r="A2597" s="2" t="s">
        <v>4237</v>
      </c>
      <c r="B2597" s="4">
        <v>45478</v>
      </c>
      <c r="C2597" s="2" t="s">
        <v>4238</v>
      </c>
      <c r="D2597" s="2" t="s">
        <v>52</v>
      </c>
      <c r="E2597" s="2" t="s">
        <v>42</v>
      </c>
      <c r="F2597" s="2" t="s">
        <v>43</v>
      </c>
      <c r="G2597" s="6">
        <v>1</v>
      </c>
      <c r="H2597" s="8">
        <v>2245</v>
      </c>
      <c r="I2597" s="10">
        <v>0.15</v>
      </c>
      <c r="J2597" s="8">
        <v>1908.25</v>
      </c>
      <c r="K2597" s="8">
        <v>1334.95</v>
      </c>
      <c r="L2597" s="8">
        <v>573.29999999999995</v>
      </c>
      <c r="M2597" s="10">
        <f t="shared" si="160"/>
        <v>0.30043233328966329</v>
      </c>
      <c r="N2597" t="str">
        <f t="shared" si="161"/>
        <v>07</v>
      </c>
      <c r="O2597">
        <f t="shared" si="162"/>
        <v>2024</v>
      </c>
      <c r="P2597" s="8">
        <f t="shared" si="163"/>
        <v>336.75</v>
      </c>
    </row>
    <row r="2598" spans="1:16" x14ac:dyDescent="0.3">
      <c r="A2598" s="2" t="s">
        <v>4239</v>
      </c>
      <c r="B2598" s="4">
        <v>45478</v>
      </c>
      <c r="C2598" s="2" t="s">
        <v>804</v>
      </c>
      <c r="D2598" s="2" t="s">
        <v>76</v>
      </c>
      <c r="E2598" s="2" t="s">
        <v>15</v>
      </c>
      <c r="F2598" s="2" t="s">
        <v>25</v>
      </c>
      <c r="G2598" s="6">
        <v>4</v>
      </c>
      <c r="H2598" s="8">
        <v>4853</v>
      </c>
      <c r="I2598" s="10">
        <v>0.15</v>
      </c>
      <c r="J2598" s="8">
        <v>16500.2</v>
      </c>
      <c r="K2598" s="8">
        <v>15650.52</v>
      </c>
      <c r="L2598" s="8">
        <v>849.68</v>
      </c>
      <c r="M2598" s="10">
        <f t="shared" si="160"/>
        <v>5.1495133392322513E-2</v>
      </c>
      <c r="N2598" t="str">
        <f t="shared" si="161"/>
        <v>07</v>
      </c>
      <c r="O2598">
        <f t="shared" si="162"/>
        <v>2024</v>
      </c>
      <c r="P2598" s="8">
        <f t="shared" si="163"/>
        <v>2911.7999999999997</v>
      </c>
    </row>
    <row r="2599" spans="1:16" x14ac:dyDescent="0.3">
      <c r="A2599" s="2" t="s">
        <v>4240</v>
      </c>
      <c r="B2599" s="4">
        <v>45478</v>
      </c>
      <c r="C2599" s="2" t="s">
        <v>4241</v>
      </c>
      <c r="D2599" s="2" t="s">
        <v>64</v>
      </c>
      <c r="E2599" s="2" t="s">
        <v>36</v>
      </c>
      <c r="F2599" s="2" t="s">
        <v>21</v>
      </c>
      <c r="G2599" s="6">
        <v>2</v>
      </c>
      <c r="H2599" s="8">
        <v>6430</v>
      </c>
      <c r="I2599" s="10">
        <v>0</v>
      </c>
      <c r="J2599" s="8">
        <v>12860</v>
      </c>
      <c r="K2599" s="8">
        <v>9658.5400000000009</v>
      </c>
      <c r="L2599" s="8">
        <v>3201.46</v>
      </c>
      <c r="M2599" s="10">
        <f t="shared" si="160"/>
        <v>0.24894712286158632</v>
      </c>
      <c r="N2599" t="str">
        <f t="shared" si="161"/>
        <v>07</v>
      </c>
      <c r="O2599">
        <f t="shared" si="162"/>
        <v>2024</v>
      </c>
      <c r="P2599" s="8">
        <f t="shared" si="163"/>
        <v>0</v>
      </c>
    </row>
    <row r="2600" spans="1:16" x14ac:dyDescent="0.3">
      <c r="A2600" s="2" t="s">
        <v>4242</v>
      </c>
      <c r="B2600" s="4">
        <v>45478</v>
      </c>
      <c r="C2600" s="2" t="s">
        <v>1184</v>
      </c>
      <c r="D2600" s="2" t="s">
        <v>76</v>
      </c>
      <c r="E2600" s="2" t="s">
        <v>15</v>
      </c>
      <c r="F2600" s="2" t="s">
        <v>16</v>
      </c>
      <c r="G2600" s="6">
        <v>1</v>
      </c>
      <c r="H2600" s="8">
        <v>4025</v>
      </c>
      <c r="I2600" s="10">
        <v>0.05</v>
      </c>
      <c r="J2600" s="8">
        <v>3823.75</v>
      </c>
      <c r="K2600" s="8">
        <v>2540.6</v>
      </c>
      <c r="L2600" s="8">
        <v>1283.1500000000001</v>
      </c>
      <c r="M2600" s="10">
        <f t="shared" si="160"/>
        <v>0.33557371690094806</v>
      </c>
      <c r="N2600" t="str">
        <f t="shared" si="161"/>
        <v>07</v>
      </c>
      <c r="O2600">
        <f t="shared" si="162"/>
        <v>2024</v>
      </c>
      <c r="P2600" s="8">
        <f t="shared" si="163"/>
        <v>201.25</v>
      </c>
    </row>
    <row r="2601" spans="1:16" x14ac:dyDescent="0.3">
      <c r="A2601" s="2" t="s">
        <v>4243</v>
      </c>
      <c r="B2601" s="4">
        <v>45478</v>
      </c>
      <c r="C2601" s="2" t="s">
        <v>4187</v>
      </c>
      <c r="D2601" s="2" t="s">
        <v>28</v>
      </c>
      <c r="E2601" s="2" t="s">
        <v>20</v>
      </c>
      <c r="F2601" s="2" t="s">
        <v>32</v>
      </c>
      <c r="G2601" s="6">
        <v>1</v>
      </c>
      <c r="H2601" s="8">
        <v>74134</v>
      </c>
      <c r="I2601" s="10">
        <v>0.15</v>
      </c>
      <c r="J2601" s="8">
        <v>63013.9</v>
      </c>
      <c r="K2601" s="8">
        <v>58637.34</v>
      </c>
      <c r="L2601" s="8">
        <v>4376.5600000000004</v>
      </c>
      <c r="M2601" s="10">
        <f t="shared" si="160"/>
        <v>6.9453882397375821E-2</v>
      </c>
      <c r="N2601" t="str">
        <f t="shared" si="161"/>
        <v>07</v>
      </c>
      <c r="O2601">
        <f t="shared" si="162"/>
        <v>2024</v>
      </c>
      <c r="P2601" s="8">
        <f t="shared" si="163"/>
        <v>11120.1</v>
      </c>
    </row>
    <row r="2602" spans="1:16" x14ac:dyDescent="0.3">
      <c r="A2602" s="2" t="s">
        <v>4244</v>
      </c>
      <c r="B2602" s="4">
        <v>45478</v>
      </c>
      <c r="C2602" s="2" t="s">
        <v>3155</v>
      </c>
      <c r="D2602" s="2" t="s">
        <v>28</v>
      </c>
      <c r="E2602" s="2" t="s">
        <v>20</v>
      </c>
      <c r="F2602" s="2" t="s">
        <v>32</v>
      </c>
      <c r="G2602" s="6">
        <v>1</v>
      </c>
      <c r="H2602" s="8">
        <v>75259</v>
      </c>
      <c r="I2602" s="10">
        <v>0.1</v>
      </c>
      <c r="J2602" s="8">
        <v>67733.100000000006</v>
      </c>
      <c r="K2602" s="8">
        <v>59304.56</v>
      </c>
      <c r="L2602" s="8">
        <v>8428.5400000000009</v>
      </c>
      <c r="M2602" s="10">
        <f t="shared" si="160"/>
        <v>0.12443753497182324</v>
      </c>
      <c r="N2602" t="str">
        <f t="shared" si="161"/>
        <v>07</v>
      </c>
      <c r="O2602">
        <f t="shared" si="162"/>
        <v>2024</v>
      </c>
      <c r="P2602" s="8">
        <f t="shared" si="163"/>
        <v>7525.9000000000005</v>
      </c>
    </row>
    <row r="2603" spans="1:16" x14ac:dyDescent="0.3">
      <c r="A2603" s="2" t="s">
        <v>4245</v>
      </c>
      <c r="B2603" s="4">
        <v>45478</v>
      </c>
      <c r="C2603" s="2" t="s">
        <v>4246</v>
      </c>
      <c r="D2603" s="2" t="s">
        <v>57</v>
      </c>
      <c r="E2603" s="2" t="s">
        <v>20</v>
      </c>
      <c r="F2603" s="2" t="s">
        <v>32</v>
      </c>
      <c r="G2603" s="6">
        <v>1</v>
      </c>
      <c r="H2603" s="8">
        <v>28495</v>
      </c>
      <c r="I2603" s="10">
        <v>0</v>
      </c>
      <c r="J2603" s="8">
        <v>28495</v>
      </c>
      <c r="K2603" s="8">
        <v>19606.439999999999</v>
      </c>
      <c r="L2603" s="8">
        <v>8888.56</v>
      </c>
      <c r="M2603" s="10">
        <f t="shared" si="160"/>
        <v>0.31193402351289701</v>
      </c>
      <c r="N2603" t="str">
        <f t="shared" si="161"/>
        <v>07</v>
      </c>
      <c r="O2603">
        <f t="shared" si="162"/>
        <v>2024</v>
      </c>
      <c r="P2603" s="8">
        <f t="shared" si="163"/>
        <v>0</v>
      </c>
    </row>
    <row r="2604" spans="1:16" x14ac:dyDescent="0.3">
      <c r="A2604" s="2" t="s">
        <v>4247</v>
      </c>
      <c r="B2604" s="4">
        <v>45478</v>
      </c>
      <c r="C2604" s="2" t="s">
        <v>4248</v>
      </c>
      <c r="D2604" s="2" t="s">
        <v>35</v>
      </c>
      <c r="E2604" s="2" t="s">
        <v>36</v>
      </c>
      <c r="F2604" s="2" t="s">
        <v>43</v>
      </c>
      <c r="G2604" s="6">
        <v>1</v>
      </c>
      <c r="H2604" s="8">
        <v>9918</v>
      </c>
      <c r="I2604" s="10">
        <v>0.1</v>
      </c>
      <c r="J2604" s="8">
        <v>8926.2000000000007</v>
      </c>
      <c r="K2604" s="8">
        <v>5847.56</v>
      </c>
      <c r="L2604" s="8">
        <v>3078.64</v>
      </c>
      <c r="M2604" s="10">
        <f t="shared" si="160"/>
        <v>0.34489928525016239</v>
      </c>
      <c r="N2604" t="str">
        <f t="shared" si="161"/>
        <v>07</v>
      </c>
      <c r="O2604">
        <f t="shared" si="162"/>
        <v>2024</v>
      </c>
      <c r="P2604" s="8">
        <f t="shared" si="163"/>
        <v>991.80000000000007</v>
      </c>
    </row>
    <row r="2605" spans="1:16" x14ac:dyDescent="0.3">
      <c r="A2605" s="2" t="s">
        <v>4249</v>
      </c>
      <c r="B2605" s="4">
        <v>45478</v>
      </c>
      <c r="C2605" s="2" t="s">
        <v>4250</v>
      </c>
      <c r="D2605" s="2" t="s">
        <v>52</v>
      </c>
      <c r="E2605" s="2" t="s">
        <v>42</v>
      </c>
      <c r="F2605" s="2" t="s">
        <v>16</v>
      </c>
      <c r="G2605" s="6">
        <v>1</v>
      </c>
      <c r="H2605" s="8">
        <v>929</v>
      </c>
      <c r="I2605" s="10">
        <v>0.1</v>
      </c>
      <c r="J2605" s="8">
        <v>836.1</v>
      </c>
      <c r="K2605" s="8">
        <v>677.84</v>
      </c>
      <c r="L2605" s="8">
        <v>158.26</v>
      </c>
      <c r="M2605" s="10">
        <f t="shared" si="160"/>
        <v>0.18928357851931585</v>
      </c>
      <c r="N2605" t="str">
        <f t="shared" si="161"/>
        <v>07</v>
      </c>
      <c r="O2605">
        <f t="shared" si="162"/>
        <v>2024</v>
      </c>
      <c r="P2605" s="8">
        <f t="shared" si="163"/>
        <v>92.9</v>
      </c>
    </row>
    <row r="2606" spans="1:16" x14ac:dyDescent="0.3">
      <c r="A2606" s="2" t="s">
        <v>4251</v>
      </c>
      <c r="B2606" s="4">
        <v>45478</v>
      </c>
      <c r="C2606" s="2" t="s">
        <v>2293</v>
      </c>
      <c r="D2606" s="2" t="s">
        <v>41</v>
      </c>
      <c r="E2606" s="2" t="s">
        <v>42</v>
      </c>
      <c r="F2606" s="2" t="s">
        <v>25</v>
      </c>
      <c r="G2606" s="6">
        <v>5</v>
      </c>
      <c r="H2606" s="8">
        <v>1082</v>
      </c>
      <c r="I2606" s="10">
        <v>0.05</v>
      </c>
      <c r="J2606" s="8">
        <v>5139.5</v>
      </c>
      <c r="K2606" s="8">
        <v>4332.83</v>
      </c>
      <c r="L2606" s="8">
        <v>806.67</v>
      </c>
      <c r="M2606" s="10">
        <f t="shared" si="160"/>
        <v>0.15695495670785095</v>
      </c>
      <c r="N2606" t="str">
        <f t="shared" si="161"/>
        <v>07</v>
      </c>
      <c r="O2606">
        <f t="shared" si="162"/>
        <v>2024</v>
      </c>
      <c r="P2606" s="8">
        <f t="shared" si="163"/>
        <v>270.5</v>
      </c>
    </row>
    <row r="2607" spans="1:16" x14ac:dyDescent="0.3">
      <c r="A2607" s="2" t="s">
        <v>4252</v>
      </c>
      <c r="B2607" s="4">
        <v>45478</v>
      </c>
      <c r="C2607" s="2" t="s">
        <v>1514</v>
      </c>
      <c r="D2607" s="2" t="s">
        <v>48</v>
      </c>
      <c r="E2607" s="2" t="s">
        <v>49</v>
      </c>
      <c r="F2607" s="2" t="s">
        <v>21</v>
      </c>
      <c r="G2607" s="6">
        <v>1</v>
      </c>
      <c r="H2607" s="8">
        <v>173</v>
      </c>
      <c r="I2607" s="10">
        <v>0.1</v>
      </c>
      <c r="J2607" s="8">
        <v>155.69999999999999</v>
      </c>
      <c r="K2607" s="8">
        <v>134.57</v>
      </c>
      <c r="L2607" s="8">
        <v>21.13</v>
      </c>
      <c r="M2607" s="10">
        <f t="shared" si="160"/>
        <v>0.1357096981374438</v>
      </c>
      <c r="N2607" t="str">
        <f t="shared" si="161"/>
        <v>07</v>
      </c>
      <c r="O2607">
        <f t="shared" si="162"/>
        <v>2024</v>
      </c>
      <c r="P2607" s="8">
        <f t="shared" si="163"/>
        <v>17.3</v>
      </c>
    </row>
    <row r="2608" spans="1:16" x14ac:dyDescent="0.3">
      <c r="A2608" s="2" t="s">
        <v>4253</v>
      </c>
      <c r="B2608" s="4">
        <v>45478</v>
      </c>
      <c r="C2608" s="2" t="s">
        <v>4254</v>
      </c>
      <c r="D2608" s="2" t="s">
        <v>99</v>
      </c>
      <c r="E2608" s="2" t="s">
        <v>15</v>
      </c>
      <c r="F2608" s="2" t="s">
        <v>25</v>
      </c>
      <c r="G2608" s="6">
        <v>1</v>
      </c>
      <c r="H2608" s="8">
        <v>611</v>
      </c>
      <c r="I2608" s="10">
        <v>0.15</v>
      </c>
      <c r="J2608" s="8">
        <v>519.35</v>
      </c>
      <c r="K2608" s="8">
        <v>447.76</v>
      </c>
      <c r="L2608" s="8">
        <v>71.59</v>
      </c>
      <c r="M2608" s="10">
        <f t="shared" si="160"/>
        <v>0.13784538365264273</v>
      </c>
      <c r="N2608" t="str">
        <f t="shared" si="161"/>
        <v>07</v>
      </c>
      <c r="O2608">
        <f t="shared" si="162"/>
        <v>2024</v>
      </c>
      <c r="P2608" s="8">
        <f t="shared" si="163"/>
        <v>91.649999999999991</v>
      </c>
    </row>
    <row r="2609" spans="1:16" x14ac:dyDescent="0.3">
      <c r="A2609" s="2" t="s">
        <v>4255</v>
      </c>
      <c r="B2609" s="4">
        <v>45478</v>
      </c>
      <c r="C2609" s="2" t="s">
        <v>4256</v>
      </c>
      <c r="D2609" s="2" t="s">
        <v>52</v>
      </c>
      <c r="E2609" s="2" t="s">
        <v>42</v>
      </c>
      <c r="F2609" s="2" t="s">
        <v>21</v>
      </c>
      <c r="G2609" s="6">
        <v>2</v>
      </c>
      <c r="H2609" s="8">
        <v>2460</v>
      </c>
      <c r="I2609" s="10">
        <v>0.2</v>
      </c>
      <c r="J2609" s="8">
        <v>3936</v>
      </c>
      <c r="K2609" s="8">
        <v>3245.52</v>
      </c>
      <c r="L2609" s="8">
        <v>690.48</v>
      </c>
      <c r="M2609" s="10">
        <f t="shared" si="160"/>
        <v>0.1754268292682927</v>
      </c>
      <c r="N2609" t="str">
        <f t="shared" si="161"/>
        <v>07</v>
      </c>
      <c r="O2609">
        <f t="shared" si="162"/>
        <v>2024</v>
      </c>
      <c r="P2609" s="8">
        <f t="shared" si="163"/>
        <v>984</v>
      </c>
    </row>
    <row r="2610" spans="1:16" x14ac:dyDescent="0.3">
      <c r="A2610" s="2" t="s">
        <v>4257</v>
      </c>
      <c r="B2610" s="4">
        <v>45479</v>
      </c>
      <c r="C2610" s="2" t="s">
        <v>338</v>
      </c>
      <c r="D2610" s="2" t="s">
        <v>64</v>
      </c>
      <c r="E2610" s="2" t="s">
        <v>36</v>
      </c>
      <c r="F2610" s="2" t="s">
        <v>25</v>
      </c>
      <c r="G2610" s="6">
        <v>1</v>
      </c>
      <c r="H2610" s="8">
        <v>7894</v>
      </c>
      <c r="I2610" s="10">
        <v>0.05</v>
      </c>
      <c r="J2610" s="8">
        <v>7499.3</v>
      </c>
      <c r="K2610" s="8">
        <v>5863.32</v>
      </c>
      <c r="L2610" s="8">
        <v>1635.98</v>
      </c>
      <c r="M2610" s="10">
        <f t="shared" si="160"/>
        <v>0.21815102742922673</v>
      </c>
      <c r="N2610" t="str">
        <f t="shared" si="161"/>
        <v>07</v>
      </c>
      <c r="O2610">
        <f t="shared" si="162"/>
        <v>2024</v>
      </c>
      <c r="P2610" s="8">
        <f t="shared" si="163"/>
        <v>394.70000000000005</v>
      </c>
    </row>
    <row r="2611" spans="1:16" x14ac:dyDescent="0.3">
      <c r="A2611" s="2" t="s">
        <v>4258</v>
      </c>
      <c r="B2611" s="4">
        <v>45479</v>
      </c>
      <c r="C2611" s="2" t="s">
        <v>4259</v>
      </c>
      <c r="D2611" s="2" t="s">
        <v>76</v>
      </c>
      <c r="E2611" s="2" t="s">
        <v>15</v>
      </c>
      <c r="F2611" s="2" t="s">
        <v>21</v>
      </c>
      <c r="G2611" s="6">
        <v>3</v>
      </c>
      <c r="H2611" s="8">
        <v>4985</v>
      </c>
      <c r="I2611" s="10">
        <v>0.05</v>
      </c>
      <c r="J2611" s="8">
        <v>14207.25</v>
      </c>
      <c r="K2611" s="8">
        <v>10346.41</v>
      </c>
      <c r="L2611" s="8">
        <v>3860.84</v>
      </c>
      <c r="M2611" s="10">
        <f t="shared" si="160"/>
        <v>0.27175139453448066</v>
      </c>
      <c r="N2611" t="str">
        <f t="shared" si="161"/>
        <v>07</v>
      </c>
      <c r="O2611">
        <f t="shared" si="162"/>
        <v>2024</v>
      </c>
      <c r="P2611" s="8">
        <f t="shared" si="163"/>
        <v>747.75</v>
      </c>
    </row>
    <row r="2612" spans="1:16" x14ac:dyDescent="0.3">
      <c r="A2612" s="2" t="s">
        <v>4260</v>
      </c>
      <c r="B2612" s="4">
        <v>45479</v>
      </c>
      <c r="C2612" s="2" t="s">
        <v>449</v>
      </c>
      <c r="D2612" s="2" t="s">
        <v>19</v>
      </c>
      <c r="E2612" s="2" t="s">
        <v>20</v>
      </c>
      <c r="F2612" s="2" t="s">
        <v>16</v>
      </c>
      <c r="G2612" s="6">
        <v>4</v>
      </c>
      <c r="H2612" s="8">
        <v>942</v>
      </c>
      <c r="I2612" s="10">
        <v>0</v>
      </c>
      <c r="J2612" s="8">
        <v>3768</v>
      </c>
      <c r="K2612" s="8">
        <v>2396.84</v>
      </c>
      <c r="L2612" s="8">
        <v>1371.16</v>
      </c>
      <c r="M2612" s="10">
        <f t="shared" si="160"/>
        <v>0.36389596602972402</v>
      </c>
      <c r="N2612" t="str">
        <f t="shared" si="161"/>
        <v>07</v>
      </c>
      <c r="O2612">
        <f t="shared" si="162"/>
        <v>2024</v>
      </c>
      <c r="P2612" s="8">
        <f t="shared" si="163"/>
        <v>0</v>
      </c>
    </row>
    <row r="2613" spans="1:16" x14ac:dyDescent="0.3">
      <c r="A2613" s="2" t="s">
        <v>4261</v>
      </c>
      <c r="B2613" s="4">
        <v>45479</v>
      </c>
      <c r="C2613" s="2" t="s">
        <v>1349</v>
      </c>
      <c r="D2613" s="2" t="s">
        <v>76</v>
      </c>
      <c r="E2613" s="2" t="s">
        <v>15</v>
      </c>
      <c r="F2613" s="2" t="s">
        <v>43</v>
      </c>
      <c r="G2613" s="6">
        <v>1</v>
      </c>
      <c r="H2613" s="8">
        <v>5901</v>
      </c>
      <c r="I2613" s="10">
        <v>0.1</v>
      </c>
      <c r="J2613" s="8">
        <v>5310.9</v>
      </c>
      <c r="K2613" s="8">
        <v>3326.17</v>
      </c>
      <c r="L2613" s="8">
        <v>1984.73</v>
      </c>
      <c r="M2613" s="10">
        <f t="shared" si="160"/>
        <v>0.37370878758779119</v>
      </c>
      <c r="N2613" t="str">
        <f t="shared" si="161"/>
        <v>07</v>
      </c>
      <c r="O2613">
        <f t="shared" si="162"/>
        <v>2024</v>
      </c>
      <c r="P2613" s="8">
        <f t="shared" si="163"/>
        <v>590.1</v>
      </c>
    </row>
    <row r="2614" spans="1:16" x14ac:dyDescent="0.3">
      <c r="A2614" s="2" t="s">
        <v>4262</v>
      </c>
      <c r="B2614" s="4">
        <v>45479</v>
      </c>
      <c r="C2614" s="2" t="s">
        <v>4263</v>
      </c>
      <c r="D2614" s="2" t="s">
        <v>64</v>
      </c>
      <c r="E2614" s="2" t="s">
        <v>36</v>
      </c>
      <c r="F2614" s="2" t="s">
        <v>25</v>
      </c>
      <c r="G2614" s="6">
        <v>2</v>
      </c>
      <c r="H2614" s="8">
        <v>10192</v>
      </c>
      <c r="I2614" s="10">
        <v>0.05</v>
      </c>
      <c r="J2614" s="8">
        <v>19364.8</v>
      </c>
      <c r="K2614" s="8">
        <v>13092.08</v>
      </c>
      <c r="L2614" s="8">
        <v>6272.72</v>
      </c>
      <c r="M2614" s="10">
        <f t="shared" si="160"/>
        <v>0.3239238205403619</v>
      </c>
      <c r="N2614" t="str">
        <f t="shared" si="161"/>
        <v>07</v>
      </c>
      <c r="O2614">
        <f t="shared" si="162"/>
        <v>2024</v>
      </c>
      <c r="P2614" s="8">
        <f t="shared" si="163"/>
        <v>1019.2</v>
      </c>
    </row>
    <row r="2615" spans="1:16" x14ac:dyDescent="0.3">
      <c r="A2615" s="2" t="s">
        <v>4264</v>
      </c>
      <c r="B2615" s="4">
        <v>45479</v>
      </c>
      <c r="C2615" s="2" t="s">
        <v>4265</v>
      </c>
      <c r="D2615" s="2" t="s">
        <v>31</v>
      </c>
      <c r="E2615" s="2" t="s">
        <v>20</v>
      </c>
      <c r="F2615" s="2" t="s">
        <v>21</v>
      </c>
      <c r="G2615" s="6">
        <v>2</v>
      </c>
      <c r="H2615" s="8">
        <v>18703</v>
      </c>
      <c r="I2615" s="10">
        <v>0</v>
      </c>
      <c r="J2615" s="8">
        <v>37406</v>
      </c>
      <c r="K2615" s="8">
        <v>26802.04</v>
      </c>
      <c r="L2615" s="8">
        <v>10603.96</v>
      </c>
      <c r="M2615" s="10">
        <f t="shared" si="160"/>
        <v>0.283482863711704</v>
      </c>
      <c r="N2615" t="str">
        <f t="shared" si="161"/>
        <v>07</v>
      </c>
      <c r="O2615">
        <f t="shared" si="162"/>
        <v>2024</v>
      </c>
      <c r="P2615" s="8">
        <f t="shared" si="163"/>
        <v>0</v>
      </c>
    </row>
    <row r="2616" spans="1:16" x14ac:dyDescent="0.3">
      <c r="A2616" s="2" t="s">
        <v>4266</v>
      </c>
      <c r="B2616" s="4">
        <v>45479</v>
      </c>
      <c r="C2616" s="2" t="s">
        <v>1035</v>
      </c>
      <c r="D2616" s="2" t="s">
        <v>57</v>
      </c>
      <c r="E2616" s="2" t="s">
        <v>20</v>
      </c>
      <c r="F2616" s="2" t="s">
        <v>16</v>
      </c>
      <c r="G2616" s="6">
        <v>1</v>
      </c>
      <c r="H2616" s="8">
        <v>34526</v>
      </c>
      <c r="I2616" s="10">
        <v>0.05</v>
      </c>
      <c r="J2616" s="8">
        <v>32799.699999999997</v>
      </c>
      <c r="K2616" s="8">
        <v>23929.68</v>
      </c>
      <c r="L2616" s="8">
        <v>8870.02</v>
      </c>
      <c r="M2616" s="10">
        <f t="shared" si="160"/>
        <v>0.27042991246871162</v>
      </c>
      <c r="N2616" t="str">
        <f t="shared" si="161"/>
        <v>07</v>
      </c>
      <c r="O2616">
        <f t="shared" si="162"/>
        <v>2024</v>
      </c>
      <c r="P2616" s="8">
        <f t="shared" si="163"/>
        <v>1726.3000000000002</v>
      </c>
    </row>
    <row r="2617" spans="1:16" x14ac:dyDescent="0.3">
      <c r="A2617" s="2" t="s">
        <v>4267</v>
      </c>
      <c r="B2617" s="4">
        <v>45479</v>
      </c>
      <c r="C2617" s="2" t="s">
        <v>4268</v>
      </c>
      <c r="D2617" s="2" t="s">
        <v>73</v>
      </c>
      <c r="E2617" s="2" t="s">
        <v>49</v>
      </c>
      <c r="F2617" s="2" t="s">
        <v>16</v>
      </c>
      <c r="G2617" s="6">
        <v>1</v>
      </c>
      <c r="H2617" s="8">
        <v>116</v>
      </c>
      <c r="I2617" s="10">
        <v>0.2</v>
      </c>
      <c r="J2617" s="8">
        <v>92.8</v>
      </c>
      <c r="K2617" s="8">
        <v>81.62</v>
      </c>
      <c r="L2617" s="8">
        <v>11.18</v>
      </c>
      <c r="M2617" s="10">
        <f t="shared" si="160"/>
        <v>0.12047413793103448</v>
      </c>
      <c r="N2617" t="str">
        <f t="shared" si="161"/>
        <v>07</v>
      </c>
      <c r="O2617">
        <f t="shared" si="162"/>
        <v>2024</v>
      </c>
      <c r="P2617" s="8">
        <f t="shared" si="163"/>
        <v>23.200000000000003</v>
      </c>
    </row>
    <row r="2618" spans="1:16" x14ac:dyDescent="0.3">
      <c r="A2618" s="2" t="s">
        <v>4269</v>
      </c>
      <c r="B2618" s="4">
        <v>45479</v>
      </c>
      <c r="C2618" s="2" t="s">
        <v>2274</v>
      </c>
      <c r="D2618" s="2" t="s">
        <v>24</v>
      </c>
      <c r="E2618" s="2" t="s">
        <v>20</v>
      </c>
      <c r="F2618" s="2" t="s">
        <v>25</v>
      </c>
      <c r="G2618" s="6">
        <v>5</v>
      </c>
      <c r="H2618" s="8">
        <v>2339</v>
      </c>
      <c r="I2618" s="10">
        <v>0</v>
      </c>
      <c r="J2618" s="8">
        <v>11695</v>
      </c>
      <c r="K2618" s="8">
        <v>9538.77</v>
      </c>
      <c r="L2618" s="8">
        <v>2156.23</v>
      </c>
      <c r="M2618" s="10">
        <f t="shared" si="160"/>
        <v>0.18437195382642155</v>
      </c>
      <c r="N2618" t="str">
        <f t="shared" si="161"/>
        <v>07</v>
      </c>
      <c r="O2618">
        <f t="shared" si="162"/>
        <v>2024</v>
      </c>
      <c r="P2618" s="8">
        <f t="shared" si="163"/>
        <v>0</v>
      </c>
    </row>
    <row r="2619" spans="1:16" x14ac:dyDescent="0.3">
      <c r="A2619" s="2" t="s">
        <v>4270</v>
      </c>
      <c r="B2619" s="4">
        <v>45479</v>
      </c>
      <c r="C2619" s="2" t="s">
        <v>700</v>
      </c>
      <c r="D2619" s="2" t="s">
        <v>73</v>
      </c>
      <c r="E2619" s="2" t="s">
        <v>49</v>
      </c>
      <c r="F2619" s="2" t="s">
        <v>32</v>
      </c>
      <c r="G2619" s="6">
        <v>1</v>
      </c>
      <c r="H2619" s="8">
        <v>122</v>
      </c>
      <c r="I2619" s="10">
        <v>0</v>
      </c>
      <c r="J2619" s="8">
        <v>122</v>
      </c>
      <c r="K2619" s="8">
        <v>99.44</v>
      </c>
      <c r="L2619" s="8">
        <v>22.56</v>
      </c>
      <c r="M2619" s="10">
        <f t="shared" si="160"/>
        <v>0.18491803278688523</v>
      </c>
      <c r="N2619" t="str">
        <f t="shared" si="161"/>
        <v>07</v>
      </c>
      <c r="O2619">
        <f t="shared" si="162"/>
        <v>2024</v>
      </c>
      <c r="P2619" s="8">
        <f t="shared" si="163"/>
        <v>0</v>
      </c>
    </row>
    <row r="2620" spans="1:16" x14ac:dyDescent="0.3">
      <c r="A2620" s="2" t="s">
        <v>4271</v>
      </c>
      <c r="B2620" s="4">
        <v>45479</v>
      </c>
      <c r="C2620" s="2" t="s">
        <v>1586</v>
      </c>
      <c r="D2620" s="2" t="s">
        <v>19</v>
      </c>
      <c r="E2620" s="2" t="s">
        <v>20</v>
      </c>
      <c r="F2620" s="2" t="s">
        <v>32</v>
      </c>
      <c r="G2620" s="6">
        <v>2</v>
      </c>
      <c r="H2620" s="8">
        <v>2715</v>
      </c>
      <c r="I2620" s="10">
        <v>0</v>
      </c>
      <c r="J2620" s="8">
        <v>5430</v>
      </c>
      <c r="K2620" s="8">
        <v>4386.79</v>
      </c>
      <c r="L2620" s="8">
        <v>1043.21</v>
      </c>
      <c r="M2620" s="10">
        <f t="shared" si="160"/>
        <v>0.19211970534069983</v>
      </c>
      <c r="N2620" t="str">
        <f t="shared" si="161"/>
        <v>07</v>
      </c>
      <c r="O2620">
        <f t="shared" si="162"/>
        <v>2024</v>
      </c>
      <c r="P2620" s="8">
        <f t="shared" si="163"/>
        <v>0</v>
      </c>
    </row>
    <row r="2621" spans="1:16" x14ac:dyDescent="0.3">
      <c r="A2621" s="2" t="s">
        <v>4272</v>
      </c>
      <c r="B2621" s="4">
        <v>45479</v>
      </c>
      <c r="C2621" s="2" t="s">
        <v>4273</v>
      </c>
      <c r="D2621" s="2" t="s">
        <v>28</v>
      </c>
      <c r="E2621" s="2" t="s">
        <v>20</v>
      </c>
      <c r="F2621" s="2" t="s">
        <v>16</v>
      </c>
      <c r="G2621" s="6">
        <v>4</v>
      </c>
      <c r="H2621" s="8">
        <v>56459</v>
      </c>
      <c r="I2621" s="10">
        <v>0</v>
      </c>
      <c r="J2621" s="8">
        <v>225836</v>
      </c>
      <c r="K2621" s="8">
        <v>163894.1</v>
      </c>
      <c r="L2621" s="8">
        <v>61941.9</v>
      </c>
      <c r="M2621" s="10">
        <f t="shared" si="160"/>
        <v>0.27427823730494694</v>
      </c>
      <c r="N2621" t="str">
        <f t="shared" si="161"/>
        <v>07</v>
      </c>
      <c r="O2621">
        <f t="shared" si="162"/>
        <v>2024</v>
      </c>
      <c r="P2621" s="8">
        <f t="shared" si="163"/>
        <v>0</v>
      </c>
    </row>
    <row r="2622" spans="1:16" x14ac:dyDescent="0.3">
      <c r="A2622" s="2" t="s">
        <v>4274</v>
      </c>
      <c r="B2622" s="4">
        <v>45479</v>
      </c>
      <c r="C2622" s="2" t="s">
        <v>4275</v>
      </c>
      <c r="D2622" s="2" t="s">
        <v>48</v>
      </c>
      <c r="E2622" s="2" t="s">
        <v>49</v>
      </c>
      <c r="F2622" s="2" t="s">
        <v>16</v>
      </c>
      <c r="G2622" s="6">
        <v>3</v>
      </c>
      <c r="H2622" s="8">
        <v>128</v>
      </c>
      <c r="I2622" s="10">
        <v>0.1</v>
      </c>
      <c r="J2622" s="8">
        <v>345.6</v>
      </c>
      <c r="K2622" s="8">
        <v>226.65</v>
      </c>
      <c r="L2622" s="8">
        <v>118.95</v>
      </c>
      <c r="M2622" s="10">
        <f t="shared" si="160"/>
        <v>0.34418402777777779</v>
      </c>
      <c r="N2622" t="str">
        <f t="shared" si="161"/>
        <v>07</v>
      </c>
      <c r="O2622">
        <f t="shared" si="162"/>
        <v>2024</v>
      </c>
      <c r="P2622" s="8">
        <f t="shared" si="163"/>
        <v>38.400000000000006</v>
      </c>
    </row>
    <row r="2623" spans="1:16" x14ac:dyDescent="0.3">
      <c r="A2623" s="2" t="s">
        <v>4276</v>
      </c>
      <c r="B2623" s="4">
        <v>45479</v>
      </c>
      <c r="C2623" s="2" t="s">
        <v>641</v>
      </c>
      <c r="D2623" s="2" t="s">
        <v>28</v>
      </c>
      <c r="E2623" s="2" t="s">
        <v>20</v>
      </c>
      <c r="F2623" s="2" t="s">
        <v>21</v>
      </c>
      <c r="G2623" s="6">
        <v>4</v>
      </c>
      <c r="H2623" s="8">
        <v>65189</v>
      </c>
      <c r="I2623" s="10">
        <v>0.05</v>
      </c>
      <c r="J2623" s="8">
        <v>247718.2</v>
      </c>
      <c r="K2623" s="8">
        <v>172640.11</v>
      </c>
      <c r="L2623" s="8">
        <v>75078.09</v>
      </c>
      <c r="M2623" s="10">
        <f t="shared" si="160"/>
        <v>0.30307861917291501</v>
      </c>
      <c r="N2623" t="str">
        <f t="shared" si="161"/>
        <v>07</v>
      </c>
      <c r="O2623">
        <f t="shared" si="162"/>
        <v>2024</v>
      </c>
      <c r="P2623" s="8">
        <f t="shared" si="163"/>
        <v>13037.800000000001</v>
      </c>
    </row>
    <row r="2624" spans="1:16" x14ac:dyDescent="0.3">
      <c r="A2624" s="2" t="s">
        <v>4277</v>
      </c>
      <c r="B2624" s="4">
        <v>45479</v>
      </c>
      <c r="C2624" s="2" t="s">
        <v>4278</v>
      </c>
      <c r="D2624" s="2" t="s">
        <v>76</v>
      </c>
      <c r="E2624" s="2" t="s">
        <v>15</v>
      </c>
      <c r="F2624" s="2" t="s">
        <v>16</v>
      </c>
      <c r="G2624" s="6">
        <v>1</v>
      </c>
      <c r="H2624" s="8">
        <v>5246</v>
      </c>
      <c r="I2624" s="10">
        <v>0.1</v>
      </c>
      <c r="J2624" s="8">
        <v>4721.3999999999996</v>
      </c>
      <c r="K2624" s="8">
        <v>4181.28</v>
      </c>
      <c r="L2624" s="8">
        <v>540.12</v>
      </c>
      <c r="M2624" s="10">
        <f t="shared" si="160"/>
        <v>0.11439827169907232</v>
      </c>
      <c r="N2624" t="str">
        <f t="shared" si="161"/>
        <v>07</v>
      </c>
      <c r="O2624">
        <f t="shared" si="162"/>
        <v>2024</v>
      </c>
      <c r="P2624" s="8">
        <f t="shared" si="163"/>
        <v>524.6</v>
      </c>
    </row>
    <row r="2625" spans="1:16" x14ac:dyDescent="0.3">
      <c r="A2625" s="2" t="s">
        <v>4279</v>
      </c>
      <c r="B2625" s="4">
        <v>45479</v>
      </c>
      <c r="C2625" s="2" t="s">
        <v>331</v>
      </c>
      <c r="D2625" s="2" t="s">
        <v>28</v>
      </c>
      <c r="E2625" s="2" t="s">
        <v>20</v>
      </c>
      <c r="F2625" s="2" t="s">
        <v>21</v>
      </c>
      <c r="G2625" s="6">
        <v>3</v>
      </c>
      <c r="H2625" s="8">
        <v>75341</v>
      </c>
      <c r="I2625" s="10">
        <v>0.1</v>
      </c>
      <c r="J2625" s="8">
        <v>203420.7</v>
      </c>
      <c r="K2625" s="8">
        <v>153125.71</v>
      </c>
      <c r="L2625" s="8">
        <v>50294.99</v>
      </c>
      <c r="M2625" s="10">
        <f t="shared" si="160"/>
        <v>0.24724617504511584</v>
      </c>
      <c r="N2625" t="str">
        <f t="shared" si="161"/>
        <v>07</v>
      </c>
      <c r="O2625">
        <f t="shared" si="162"/>
        <v>2024</v>
      </c>
      <c r="P2625" s="8">
        <f t="shared" si="163"/>
        <v>22602.300000000003</v>
      </c>
    </row>
    <row r="2626" spans="1:16" x14ac:dyDescent="0.3">
      <c r="A2626" s="2" t="s">
        <v>4280</v>
      </c>
      <c r="B2626" s="4">
        <v>45479</v>
      </c>
      <c r="C2626" s="2" t="s">
        <v>4281</v>
      </c>
      <c r="D2626" s="2" t="s">
        <v>35</v>
      </c>
      <c r="E2626" s="2" t="s">
        <v>36</v>
      </c>
      <c r="F2626" s="2" t="s">
        <v>43</v>
      </c>
      <c r="G2626" s="6">
        <v>2</v>
      </c>
      <c r="H2626" s="8">
        <v>3598</v>
      </c>
      <c r="I2626" s="10">
        <v>0.1</v>
      </c>
      <c r="J2626" s="8">
        <v>6476.4</v>
      </c>
      <c r="K2626" s="8">
        <v>4546.0200000000004</v>
      </c>
      <c r="L2626" s="8">
        <v>1930.38</v>
      </c>
      <c r="M2626" s="10">
        <f t="shared" si="160"/>
        <v>0.29806373911432282</v>
      </c>
      <c r="N2626" t="str">
        <f t="shared" si="161"/>
        <v>07</v>
      </c>
      <c r="O2626">
        <f t="shared" si="162"/>
        <v>2024</v>
      </c>
      <c r="P2626" s="8">
        <f t="shared" si="163"/>
        <v>719.6</v>
      </c>
    </row>
    <row r="2627" spans="1:16" x14ac:dyDescent="0.3">
      <c r="A2627" s="2" t="s">
        <v>4282</v>
      </c>
      <c r="B2627" s="4">
        <v>45479</v>
      </c>
      <c r="C2627" s="2" t="s">
        <v>1858</v>
      </c>
      <c r="D2627" s="2" t="s">
        <v>28</v>
      </c>
      <c r="E2627" s="2" t="s">
        <v>20</v>
      </c>
      <c r="F2627" s="2" t="s">
        <v>25</v>
      </c>
      <c r="G2627" s="6">
        <v>3</v>
      </c>
      <c r="H2627" s="8">
        <v>70379</v>
      </c>
      <c r="I2627" s="10">
        <v>0.05</v>
      </c>
      <c r="J2627" s="8">
        <v>200580.15</v>
      </c>
      <c r="K2627" s="8">
        <v>165964.42000000001</v>
      </c>
      <c r="L2627" s="8">
        <v>34615.730000000003</v>
      </c>
      <c r="M2627" s="10">
        <f t="shared" ref="M2627:M2690" si="164">L2627/J2627</f>
        <v>0.17257804423817613</v>
      </c>
      <c r="N2627" t="str">
        <f t="shared" ref="N2627:N2690" si="165">TEXT(B2627,"mm")</f>
        <v>07</v>
      </c>
      <c r="O2627">
        <f t="shared" ref="O2627:O2690" si="166">YEAR(B2627)</f>
        <v>2024</v>
      </c>
      <c r="P2627" s="8">
        <f t="shared" ref="P2627:P2690" si="167">G2627*H2627*I2627</f>
        <v>10556.85</v>
      </c>
    </row>
    <row r="2628" spans="1:16" x14ac:dyDescent="0.3">
      <c r="A2628" s="2" t="s">
        <v>4283</v>
      </c>
      <c r="B2628" s="4">
        <v>45479</v>
      </c>
      <c r="C2628" s="2" t="s">
        <v>3282</v>
      </c>
      <c r="D2628" s="2" t="s">
        <v>35</v>
      </c>
      <c r="E2628" s="2" t="s">
        <v>36</v>
      </c>
      <c r="F2628" s="2" t="s">
        <v>32</v>
      </c>
      <c r="G2628" s="6">
        <v>1</v>
      </c>
      <c r="H2628" s="8">
        <v>4413</v>
      </c>
      <c r="I2628" s="10">
        <v>0</v>
      </c>
      <c r="J2628" s="8">
        <v>4413</v>
      </c>
      <c r="K2628" s="8">
        <v>3129.31</v>
      </c>
      <c r="L2628" s="8">
        <v>1283.69</v>
      </c>
      <c r="M2628" s="10">
        <f t="shared" si="164"/>
        <v>0.29088828461364152</v>
      </c>
      <c r="N2628" t="str">
        <f t="shared" si="165"/>
        <v>07</v>
      </c>
      <c r="O2628">
        <f t="shared" si="166"/>
        <v>2024</v>
      </c>
      <c r="P2628" s="8">
        <f t="shared" si="167"/>
        <v>0</v>
      </c>
    </row>
    <row r="2629" spans="1:16" x14ac:dyDescent="0.3">
      <c r="A2629" s="2" t="s">
        <v>4284</v>
      </c>
      <c r="B2629" s="4">
        <v>45480</v>
      </c>
      <c r="C2629" s="2" t="s">
        <v>4285</v>
      </c>
      <c r="D2629" s="2" t="s">
        <v>41</v>
      </c>
      <c r="E2629" s="2" t="s">
        <v>42</v>
      </c>
      <c r="F2629" s="2" t="s">
        <v>16</v>
      </c>
      <c r="G2629" s="6">
        <v>2</v>
      </c>
      <c r="H2629" s="8">
        <v>840</v>
      </c>
      <c r="I2629" s="10">
        <v>0.1</v>
      </c>
      <c r="J2629" s="8">
        <v>1512</v>
      </c>
      <c r="K2629" s="8">
        <v>1148.51</v>
      </c>
      <c r="L2629" s="8">
        <v>363.49</v>
      </c>
      <c r="M2629" s="10">
        <f t="shared" si="164"/>
        <v>0.24040343915343915</v>
      </c>
      <c r="N2629" t="str">
        <f t="shared" si="165"/>
        <v>07</v>
      </c>
      <c r="O2629">
        <f t="shared" si="166"/>
        <v>2024</v>
      </c>
      <c r="P2629" s="8">
        <f t="shared" si="167"/>
        <v>168</v>
      </c>
    </row>
    <row r="2630" spans="1:16" x14ac:dyDescent="0.3">
      <c r="A2630" s="2" t="s">
        <v>4286</v>
      </c>
      <c r="B2630" s="4">
        <v>45480</v>
      </c>
      <c r="C2630" s="2" t="s">
        <v>1404</v>
      </c>
      <c r="D2630" s="2" t="s">
        <v>28</v>
      </c>
      <c r="E2630" s="2" t="s">
        <v>20</v>
      </c>
      <c r="F2630" s="2" t="s">
        <v>32</v>
      </c>
      <c r="G2630" s="6">
        <v>1</v>
      </c>
      <c r="H2630" s="8">
        <v>75344</v>
      </c>
      <c r="I2630" s="10">
        <v>0</v>
      </c>
      <c r="J2630" s="8">
        <v>75344</v>
      </c>
      <c r="K2630" s="8">
        <v>55106.400000000001</v>
      </c>
      <c r="L2630" s="8">
        <v>20237.599999999999</v>
      </c>
      <c r="M2630" s="10">
        <f t="shared" si="164"/>
        <v>0.2686026757273306</v>
      </c>
      <c r="N2630" t="str">
        <f t="shared" si="165"/>
        <v>07</v>
      </c>
      <c r="O2630">
        <f t="shared" si="166"/>
        <v>2024</v>
      </c>
      <c r="P2630" s="8">
        <f t="shared" si="167"/>
        <v>0</v>
      </c>
    </row>
    <row r="2631" spans="1:16" x14ac:dyDescent="0.3">
      <c r="A2631" s="2" t="s">
        <v>4287</v>
      </c>
      <c r="B2631" s="4">
        <v>45480</v>
      </c>
      <c r="C2631" s="2" t="s">
        <v>4288</v>
      </c>
      <c r="D2631" s="2" t="s">
        <v>57</v>
      </c>
      <c r="E2631" s="2" t="s">
        <v>20</v>
      </c>
      <c r="F2631" s="2" t="s">
        <v>16</v>
      </c>
      <c r="G2631" s="6">
        <v>5</v>
      </c>
      <c r="H2631" s="8">
        <v>24829</v>
      </c>
      <c r="I2631" s="10">
        <v>0.1</v>
      </c>
      <c r="J2631" s="8">
        <v>111730.5</v>
      </c>
      <c r="K2631" s="8">
        <v>93891.5</v>
      </c>
      <c r="L2631" s="8">
        <v>17839</v>
      </c>
      <c r="M2631" s="10">
        <f t="shared" si="164"/>
        <v>0.15966096992316334</v>
      </c>
      <c r="N2631" t="str">
        <f t="shared" si="165"/>
        <v>07</v>
      </c>
      <c r="O2631">
        <f t="shared" si="166"/>
        <v>2024</v>
      </c>
      <c r="P2631" s="8">
        <f t="shared" si="167"/>
        <v>12414.5</v>
      </c>
    </row>
    <row r="2632" spans="1:16" x14ac:dyDescent="0.3">
      <c r="A2632" s="2" t="s">
        <v>4289</v>
      </c>
      <c r="B2632" s="4">
        <v>45480</v>
      </c>
      <c r="C2632" s="2" t="s">
        <v>2328</v>
      </c>
      <c r="D2632" s="2" t="s">
        <v>28</v>
      </c>
      <c r="E2632" s="2" t="s">
        <v>20</v>
      </c>
      <c r="F2632" s="2" t="s">
        <v>43</v>
      </c>
      <c r="G2632" s="6">
        <v>1</v>
      </c>
      <c r="H2632" s="8">
        <v>68916</v>
      </c>
      <c r="I2632" s="10">
        <v>0.1</v>
      </c>
      <c r="J2632" s="8">
        <v>62024.4</v>
      </c>
      <c r="K2632" s="8">
        <v>55543.95</v>
      </c>
      <c r="L2632" s="8">
        <v>6480.45</v>
      </c>
      <c r="M2632" s="10">
        <f t="shared" si="164"/>
        <v>0.10448226826861687</v>
      </c>
      <c r="N2632" t="str">
        <f t="shared" si="165"/>
        <v>07</v>
      </c>
      <c r="O2632">
        <f t="shared" si="166"/>
        <v>2024</v>
      </c>
      <c r="P2632" s="8">
        <f t="shared" si="167"/>
        <v>6891.6</v>
      </c>
    </row>
    <row r="2633" spans="1:16" x14ac:dyDescent="0.3">
      <c r="A2633" s="2" t="s">
        <v>4290</v>
      </c>
      <c r="B2633" s="4">
        <v>45480</v>
      </c>
      <c r="C2633" s="2" t="s">
        <v>90</v>
      </c>
      <c r="D2633" s="2" t="s">
        <v>57</v>
      </c>
      <c r="E2633" s="2" t="s">
        <v>20</v>
      </c>
      <c r="F2633" s="2" t="s">
        <v>25</v>
      </c>
      <c r="G2633" s="6">
        <v>1</v>
      </c>
      <c r="H2633" s="8">
        <v>25769</v>
      </c>
      <c r="I2633" s="10">
        <v>0</v>
      </c>
      <c r="J2633" s="8">
        <v>25769</v>
      </c>
      <c r="K2633" s="8">
        <v>18922.59</v>
      </c>
      <c r="L2633" s="8">
        <v>6846.41</v>
      </c>
      <c r="M2633" s="10">
        <f t="shared" si="164"/>
        <v>0.26568396134890759</v>
      </c>
      <c r="N2633" t="str">
        <f t="shared" si="165"/>
        <v>07</v>
      </c>
      <c r="O2633">
        <f t="shared" si="166"/>
        <v>2024</v>
      </c>
      <c r="P2633" s="8">
        <f t="shared" si="167"/>
        <v>0</v>
      </c>
    </row>
    <row r="2634" spans="1:16" x14ac:dyDescent="0.3">
      <c r="A2634" s="2" t="s">
        <v>4291</v>
      </c>
      <c r="B2634" s="4">
        <v>45480</v>
      </c>
      <c r="C2634" s="2" t="s">
        <v>1226</v>
      </c>
      <c r="D2634" s="2" t="s">
        <v>41</v>
      </c>
      <c r="E2634" s="2" t="s">
        <v>42</v>
      </c>
      <c r="F2634" s="2" t="s">
        <v>32</v>
      </c>
      <c r="G2634" s="6">
        <v>2</v>
      </c>
      <c r="H2634" s="8">
        <v>428</v>
      </c>
      <c r="I2634" s="10">
        <v>0</v>
      </c>
      <c r="J2634" s="8">
        <v>856</v>
      </c>
      <c r="K2634" s="8">
        <v>563.67999999999995</v>
      </c>
      <c r="L2634" s="8">
        <v>292.32</v>
      </c>
      <c r="M2634" s="10">
        <f t="shared" si="164"/>
        <v>0.34149532710280373</v>
      </c>
      <c r="N2634" t="str">
        <f t="shared" si="165"/>
        <v>07</v>
      </c>
      <c r="O2634">
        <f t="shared" si="166"/>
        <v>2024</v>
      </c>
      <c r="P2634" s="8">
        <f t="shared" si="167"/>
        <v>0</v>
      </c>
    </row>
    <row r="2635" spans="1:16" x14ac:dyDescent="0.3">
      <c r="A2635" s="2" t="s">
        <v>4292</v>
      </c>
      <c r="B2635" s="4">
        <v>45480</v>
      </c>
      <c r="C2635" s="2" t="s">
        <v>4293</v>
      </c>
      <c r="D2635" s="2" t="s">
        <v>57</v>
      </c>
      <c r="E2635" s="2" t="s">
        <v>20</v>
      </c>
      <c r="F2635" s="2" t="s">
        <v>16</v>
      </c>
      <c r="G2635" s="6">
        <v>3</v>
      </c>
      <c r="H2635" s="8">
        <v>32281</v>
      </c>
      <c r="I2635" s="10">
        <v>0</v>
      </c>
      <c r="J2635" s="8">
        <v>96843</v>
      </c>
      <c r="K2635" s="8">
        <v>78729.73</v>
      </c>
      <c r="L2635" s="8">
        <v>18113.27</v>
      </c>
      <c r="M2635" s="10">
        <f t="shared" si="164"/>
        <v>0.18703747302334708</v>
      </c>
      <c r="N2635" t="str">
        <f t="shared" si="165"/>
        <v>07</v>
      </c>
      <c r="O2635">
        <f t="shared" si="166"/>
        <v>2024</v>
      </c>
      <c r="P2635" s="8">
        <f t="shared" si="167"/>
        <v>0</v>
      </c>
    </row>
    <row r="2636" spans="1:16" x14ac:dyDescent="0.3">
      <c r="A2636" s="2" t="s">
        <v>4294</v>
      </c>
      <c r="B2636" s="4">
        <v>45480</v>
      </c>
      <c r="C2636" s="2" t="s">
        <v>4295</v>
      </c>
      <c r="D2636" s="2" t="s">
        <v>73</v>
      </c>
      <c r="E2636" s="2" t="s">
        <v>49</v>
      </c>
      <c r="F2636" s="2" t="s">
        <v>32</v>
      </c>
      <c r="G2636" s="6">
        <v>2</v>
      </c>
      <c r="H2636" s="8">
        <v>128</v>
      </c>
      <c r="I2636" s="10">
        <v>0.1</v>
      </c>
      <c r="J2636" s="8">
        <v>230.4</v>
      </c>
      <c r="K2636" s="8">
        <v>187.22</v>
      </c>
      <c r="L2636" s="8">
        <v>43.18</v>
      </c>
      <c r="M2636" s="10">
        <f t="shared" si="164"/>
        <v>0.18741319444444443</v>
      </c>
      <c r="N2636" t="str">
        <f t="shared" si="165"/>
        <v>07</v>
      </c>
      <c r="O2636">
        <f t="shared" si="166"/>
        <v>2024</v>
      </c>
      <c r="P2636" s="8">
        <f t="shared" si="167"/>
        <v>25.6</v>
      </c>
    </row>
    <row r="2637" spans="1:16" x14ac:dyDescent="0.3">
      <c r="A2637" s="2" t="s">
        <v>4296</v>
      </c>
      <c r="B2637" s="4">
        <v>45480</v>
      </c>
      <c r="C2637" s="2" t="s">
        <v>4297</v>
      </c>
      <c r="D2637" s="2" t="s">
        <v>19</v>
      </c>
      <c r="E2637" s="2" t="s">
        <v>20</v>
      </c>
      <c r="F2637" s="2" t="s">
        <v>43</v>
      </c>
      <c r="G2637" s="6">
        <v>2</v>
      </c>
      <c r="H2637" s="8">
        <v>2880</v>
      </c>
      <c r="I2637" s="10">
        <v>0.15</v>
      </c>
      <c r="J2637" s="8">
        <v>4896</v>
      </c>
      <c r="K2637" s="8">
        <v>3378.52</v>
      </c>
      <c r="L2637" s="8">
        <v>1517.48</v>
      </c>
      <c r="M2637" s="10">
        <f t="shared" si="164"/>
        <v>0.30994281045751637</v>
      </c>
      <c r="N2637" t="str">
        <f t="shared" si="165"/>
        <v>07</v>
      </c>
      <c r="O2637">
        <f t="shared" si="166"/>
        <v>2024</v>
      </c>
      <c r="P2637" s="8">
        <f t="shared" si="167"/>
        <v>864</v>
      </c>
    </row>
    <row r="2638" spans="1:16" x14ac:dyDescent="0.3">
      <c r="A2638" s="2" t="s">
        <v>4298</v>
      </c>
      <c r="B2638" s="4">
        <v>45480</v>
      </c>
      <c r="C2638" s="2" t="s">
        <v>865</v>
      </c>
      <c r="D2638" s="2" t="s">
        <v>130</v>
      </c>
      <c r="E2638" s="2" t="s">
        <v>36</v>
      </c>
      <c r="F2638" s="2" t="s">
        <v>21</v>
      </c>
      <c r="G2638" s="6">
        <v>3</v>
      </c>
      <c r="H2638" s="8">
        <v>17198</v>
      </c>
      <c r="I2638" s="10">
        <v>0.05</v>
      </c>
      <c r="J2638" s="8">
        <v>49014.3</v>
      </c>
      <c r="K2638" s="8">
        <v>31116.02</v>
      </c>
      <c r="L2638" s="8">
        <v>17898.28</v>
      </c>
      <c r="M2638" s="10">
        <f t="shared" si="164"/>
        <v>0.36516445200686326</v>
      </c>
      <c r="N2638" t="str">
        <f t="shared" si="165"/>
        <v>07</v>
      </c>
      <c r="O2638">
        <f t="shared" si="166"/>
        <v>2024</v>
      </c>
      <c r="P2638" s="8">
        <f t="shared" si="167"/>
        <v>2579.7000000000003</v>
      </c>
    </row>
    <row r="2639" spans="1:16" x14ac:dyDescent="0.3">
      <c r="A2639" s="2" t="s">
        <v>4299</v>
      </c>
      <c r="B2639" s="4">
        <v>45480</v>
      </c>
      <c r="C2639" s="2" t="s">
        <v>4300</v>
      </c>
      <c r="D2639" s="2" t="s">
        <v>52</v>
      </c>
      <c r="E2639" s="2" t="s">
        <v>42</v>
      </c>
      <c r="F2639" s="2" t="s">
        <v>25</v>
      </c>
      <c r="G2639" s="6">
        <v>1</v>
      </c>
      <c r="H2639" s="8">
        <v>1093</v>
      </c>
      <c r="I2639" s="10">
        <v>0</v>
      </c>
      <c r="J2639" s="8">
        <v>1093</v>
      </c>
      <c r="K2639" s="8">
        <v>796.66</v>
      </c>
      <c r="L2639" s="8">
        <v>296.33999999999997</v>
      </c>
      <c r="M2639" s="10">
        <f t="shared" si="164"/>
        <v>0.27112534309240621</v>
      </c>
      <c r="N2639" t="str">
        <f t="shared" si="165"/>
        <v>07</v>
      </c>
      <c r="O2639">
        <f t="shared" si="166"/>
        <v>2024</v>
      </c>
      <c r="P2639" s="8">
        <f t="shared" si="167"/>
        <v>0</v>
      </c>
    </row>
    <row r="2640" spans="1:16" x14ac:dyDescent="0.3">
      <c r="A2640" s="2" t="s">
        <v>4301</v>
      </c>
      <c r="B2640" s="4">
        <v>45480</v>
      </c>
      <c r="C2640" s="2" t="s">
        <v>2907</v>
      </c>
      <c r="D2640" s="2" t="s">
        <v>48</v>
      </c>
      <c r="E2640" s="2" t="s">
        <v>49</v>
      </c>
      <c r="F2640" s="2" t="s">
        <v>21</v>
      </c>
      <c r="G2640" s="6">
        <v>2</v>
      </c>
      <c r="H2640" s="8">
        <v>241</v>
      </c>
      <c r="I2640" s="10">
        <v>0.15</v>
      </c>
      <c r="J2640" s="8">
        <v>409.7</v>
      </c>
      <c r="K2640" s="8">
        <v>392.64</v>
      </c>
      <c r="L2640" s="8">
        <v>17.059999999999999</v>
      </c>
      <c r="M2640" s="10">
        <f t="shared" si="164"/>
        <v>4.1640224554552109E-2</v>
      </c>
      <c r="N2640" t="str">
        <f t="shared" si="165"/>
        <v>07</v>
      </c>
      <c r="O2640">
        <f t="shared" si="166"/>
        <v>2024</v>
      </c>
      <c r="P2640" s="8">
        <f t="shared" si="167"/>
        <v>72.3</v>
      </c>
    </row>
    <row r="2641" spans="1:16" x14ac:dyDescent="0.3">
      <c r="A2641" s="2" t="s">
        <v>4302</v>
      </c>
      <c r="B2641" s="4">
        <v>45480</v>
      </c>
      <c r="C2641" s="2" t="s">
        <v>3557</v>
      </c>
      <c r="D2641" s="2" t="s">
        <v>57</v>
      </c>
      <c r="E2641" s="2" t="s">
        <v>20</v>
      </c>
      <c r="F2641" s="2" t="s">
        <v>25</v>
      </c>
      <c r="G2641" s="6">
        <v>3</v>
      </c>
      <c r="H2641" s="8">
        <v>19703</v>
      </c>
      <c r="I2641" s="10">
        <v>0</v>
      </c>
      <c r="J2641" s="8">
        <v>59109</v>
      </c>
      <c r="K2641" s="8">
        <v>37043.870000000003</v>
      </c>
      <c r="L2641" s="8">
        <v>22065.13</v>
      </c>
      <c r="M2641" s="10">
        <f t="shared" si="164"/>
        <v>0.37329560642203391</v>
      </c>
      <c r="N2641" t="str">
        <f t="shared" si="165"/>
        <v>07</v>
      </c>
      <c r="O2641">
        <f t="shared" si="166"/>
        <v>2024</v>
      </c>
      <c r="P2641" s="8">
        <f t="shared" si="167"/>
        <v>0</v>
      </c>
    </row>
    <row r="2642" spans="1:16" x14ac:dyDescent="0.3">
      <c r="A2642" s="2" t="s">
        <v>4303</v>
      </c>
      <c r="B2642" s="4">
        <v>45480</v>
      </c>
      <c r="C2642" s="2" t="s">
        <v>2545</v>
      </c>
      <c r="D2642" s="2" t="s">
        <v>130</v>
      </c>
      <c r="E2642" s="2" t="s">
        <v>36</v>
      </c>
      <c r="F2642" s="2" t="s">
        <v>25</v>
      </c>
      <c r="G2642" s="6">
        <v>3</v>
      </c>
      <c r="H2642" s="8">
        <v>17151</v>
      </c>
      <c r="I2642" s="10">
        <v>0.05</v>
      </c>
      <c r="J2642" s="8">
        <v>48880.35</v>
      </c>
      <c r="K2642" s="8">
        <v>35275.61</v>
      </c>
      <c r="L2642" s="8">
        <v>13604.74</v>
      </c>
      <c r="M2642" s="10">
        <f t="shared" si="164"/>
        <v>0.27832738513533556</v>
      </c>
      <c r="N2642" t="str">
        <f t="shared" si="165"/>
        <v>07</v>
      </c>
      <c r="O2642">
        <f t="shared" si="166"/>
        <v>2024</v>
      </c>
      <c r="P2642" s="8">
        <f t="shared" si="167"/>
        <v>2572.65</v>
      </c>
    </row>
    <row r="2643" spans="1:16" x14ac:dyDescent="0.3">
      <c r="A2643" s="2" t="s">
        <v>4304</v>
      </c>
      <c r="B2643" s="4">
        <v>45480</v>
      </c>
      <c r="C2643" s="2" t="s">
        <v>3940</v>
      </c>
      <c r="D2643" s="2" t="s">
        <v>14</v>
      </c>
      <c r="E2643" s="2" t="s">
        <v>15</v>
      </c>
      <c r="F2643" s="2" t="s">
        <v>25</v>
      </c>
      <c r="G2643" s="6">
        <v>3</v>
      </c>
      <c r="H2643" s="8">
        <v>1380</v>
      </c>
      <c r="I2643" s="10">
        <v>0.05</v>
      </c>
      <c r="J2643" s="8">
        <v>3933</v>
      </c>
      <c r="K2643" s="8">
        <v>2600.7399999999998</v>
      </c>
      <c r="L2643" s="8">
        <v>1332.26</v>
      </c>
      <c r="M2643" s="10">
        <f t="shared" si="164"/>
        <v>0.33873887617594711</v>
      </c>
      <c r="N2643" t="str">
        <f t="shared" si="165"/>
        <v>07</v>
      </c>
      <c r="O2643">
        <f t="shared" si="166"/>
        <v>2024</v>
      </c>
      <c r="P2643" s="8">
        <f t="shared" si="167"/>
        <v>207</v>
      </c>
    </row>
    <row r="2644" spans="1:16" x14ac:dyDescent="0.3">
      <c r="A2644" s="2" t="s">
        <v>4305</v>
      </c>
      <c r="B2644" s="4">
        <v>45480</v>
      </c>
      <c r="C2644" s="2" t="s">
        <v>3476</v>
      </c>
      <c r="D2644" s="2" t="s">
        <v>57</v>
      </c>
      <c r="E2644" s="2" t="s">
        <v>20</v>
      </c>
      <c r="F2644" s="2" t="s">
        <v>16</v>
      </c>
      <c r="G2644" s="6">
        <v>1</v>
      </c>
      <c r="H2644" s="8">
        <v>34278</v>
      </c>
      <c r="I2644" s="10">
        <v>0.1</v>
      </c>
      <c r="J2644" s="8">
        <v>30850.2</v>
      </c>
      <c r="K2644" s="8">
        <v>21822.9</v>
      </c>
      <c r="L2644" s="8">
        <v>9027.2999999999993</v>
      </c>
      <c r="M2644" s="10">
        <f t="shared" si="164"/>
        <v>0.29261722776513599</v>
      </c>
      <c r="N2644" t="str">
        <f t="shared" si="165"/>
        <v>07</v>
      </c>
      <c r="O2644">
        <f t="shared" si="166"/>
        <v>2024</v>
      </c>
      <c r="P2644" s="8">
        <f t="shared" si="167"/>
        <v>3427.8</v>
      </c>
    </row>
    <row r="2645" spans="1:16" x14ac:dyDescent="0.3">
      <c r="A2645" s="2" t="s">
        <v>4306</v>
      </c>
      <c r="B2645" s="4">
        <v>45480</v>
      </c>
      <c r="C2645" s="2" t="s">
        <v>627</v>
      </c>
      <c r="D2645" s="2" t="s">
        <v>28</v>
      </c>
      <c r="E2645" s="2" t="s">
        <v>20</v>
      </c>
      <c r="F2645" s="2" t="s">
        <v>25</v>
      </c>
      <c r="G2645" s="6">
        <v>3</v>
      </c>
      <c r="H2645" s="8">
        <v>72899</v>
      </c>
      <c r="I2645" s="10">
        <v>0</v>
      </c>
      <c r="J2645" s="8">
        <v>218697</v>
      </c>
      <c r="K2645" s="8">
        <v>170741.54</v>
      </c>
      <c r="L2645" s="8">
        <v>47955.46</v>
      </c>
      <c r="M2645" s="10">
        <f t="shared" si="164"/>
        <v>0.21927808794816572</v>
      </c>
      <c r="N2645" t="str">
        <f t="shared" si="165"/>
        <v>07</v>
      </c>
      <c r="O2645">
        <f t="shared" si="166"/>
        <v>2024</v>
      </c>
      <c r="P2645" s="8">
        <f t="shared" si="167"/>
        <v>0</v>
      </c>
    </row>
    <row r="2646" spans="1:16" x14ac:dyDescent="0.3">
      <c r="A2646" s="2" t="s">
        <v>4307</v>
      </c>
      <c r="B2646" s="4">
        <v>45480</v>
      </c>
      <c r="C2646" s="2" t="s">
        <v>1334</v>
      </c>
      <c r="D2646" s="2" t="s">
        <v>31</v>
      </c>
      <c r="E2646" s="2" t="s">
        <v>20</v>
      </c>
      <c r="F2646" s="2" t="s">
        <v>43</v>
      </c>
      <c r="G2646" s="6">
        <v>1</v>
      </c>
      <c r="H2646" s="8">
        <v>19502</v>
      </c>
      <c r="I2646" s="10">
        <v>0</v>
      </c>
      <c r="J2646" s="8">
        <v>19502</v>
      </c>
      <c r="K2646" s="8">
        <v>14117.1</v>
      </c>
      <c r="L2646" s="8">
        <v>5384.9</v>
      </c>
      <c r="M2646" s="10">
        <f t="shared" si="164"/>
        <v>0.27612039790790688</v>
      </c>
      <c r="N2646" t="str">
        <f t="shared" si="165"/>
        <v>07</v>
      </c>
      <c r="O2646">
        <f t="shared" si="166"/>
        <v>2024</v>
      </c>
      <c r="P2646" s="8">
        <f t="shared" si="167"/>
        <v>0</v>
      </c>
    </row>
    <row r="2647" spans="1:16" x14ac:dyDescent="0.3">
      <c r="A2647" s="2" t="s">
        <v>4308</v>
      </c>
      <c r="B2647" s="4">
        <v>45481</v>
      </c>
      <c r="C2647" s="2" t="s">
        <v>4309</v>
      </c>
      <c r="D2647" s="2" t="s">
        <v>28</v>
      </c>
      <c r="E2647" s="2" t="s">
        <v>20</v>
      </c>
      <c r="F2647" s="2" t="s">
        <v>25</v>
      </c>
      <c r="G2647" s="6">
        <v>1</v>
      </c>
      <c r="H2647" s="8">
        <v>70193</v>
      </c>
      <c r="I2647" s="10">
        <v>0</v>
      </c>
      <c r="J2647" s="8">
        <v>70193</v>
      </c>
      <c r="K2647" s="8">
        <v>55271.31</v>
      </c>
      <c r="L2647" s="8">
        <v>14921.69</v>
      </c>
      <c r="M2647" s="10">
        <f t="shared" si="164"/>
        <v>0.21258088413374554</v>
      </c>
      <c r="N2647" t="str">
        <f t="shared" si="165"/>
        <v>07</v>
      </c>
      <c r="O2647">
        <f t="shared" si="166"/>
        <v>2024</v>
      </c>
      <c r="P2647" s="8">
        <f t="shared" si="167"/>
        <v>0</v>
      </c>
    </row>
    <row r="2648" spans="1:16" x14ac:dyDescent="0.3">
      <c r="A2648" s="2" t="s">
        <v>4310</v>
      </c>
      <c r="B2648" s="4">
        <v>45481</v>
      </c>
      <c r="C2648" s="2" t="s">
        <v>4311</v>
      </c>
      <c r="D2648" s="2" t="s">
        <v>31</v>
      </c>
      <c r="E2648" s="2" t="s">
        <v>20</v>
      </c>
      <c r="F2648" s="2" t="s">
        <v>21</v>
      </c>
      <c r="G2648" s="6">
        <v>2</v>
      </c>
      <c r="H2648" s="8">
        <v>19494</v>
      </c>
      <c r="I2648" s="10">
        <v>0.1</v>
      </c>
      <c r="J2648" s="8">
        <v>35089.199999999997</v>
      </c>
      <c r="K2648" s="8">
        <v>24495.56</v>
      </c>
      <c r="L2648" s="8">
        <v>10593.64</v>
      </c>
      <c r="M2648" s="10">
        <f t="shared" si="164"/>
        <v>0.30190599956681829</v>
      </c>
      <c r="N2648" t="str">
        <f t="shared" si="165"/>
        <v>07</v>
      </c>
      <c r="O2648">
        <f t="shared" si="166"/>
        <v>2024</v>
      </c>
      <c r="P2648" s="8">
        <f t="shared" si="167"/>
        <v>3898.8</v>
      </c>
    </row>
    <row r="2649" spans="1:16" x14ac:dyDescent="0.3">
      <c r="A2649" s="2" t="s">
        <v>4312</v>
      </c>
      <c r="B2649" s="4">
        <v>45481</v>
      </c>
      <c r="C2649" s="2" t="s">
        <v>4313</v>
      </c>
      <c r="D2649" s="2" t="s">
        <v>76</v>
      </c>
      <c r="E2649" s="2" t="s">
        <v>15</v>
      </c>
      <c r="F2649" s="2" t="s">
        <v>25</v>
      </c>
      <c r="G2649" s="6">
        <v>1</v>
      </c>
      <c r="H2649" s="8">
        <v>5376</v>
      </c>
      <c r="I2649" s="10">
        <v>0.1</v>
      </c>
      <c r="J2649" s="8">
        <v>4838.3999999999996</v>
      </c>
      <c r="K2649" s="8">
        <v>3206.66</v>
      </c>
      <c r="L2649" s="8">
        <v>1631.74</v>
      </c>
      <c r="M2649" s="10">
        <f t="shared" si="164"/>
        <v>0.33724785052910056</v>
      </c>
      <c r="N2649" t="str">
        <f t="shared" si="165"/>
        <v>07</v>
      </c>
      <c r="O2649">
        <f t="shared" si="166"/>
        <v>2024</v>
      </c>
      <c r="P2649" s="8">
        <f t="shared" si="167"/>
        <v>537.6</v>
      </c>
    </row>
    <row r="2650" spans="1:16" x14ac:dyDescent="0.3">
      <c r="A2650" s="2" t="s">
        <v>4314</v>
      </c>
      <c r="B2650" s="4">
        <v>45481</v>
      </c>
      <c r="C2650" s="2" t="s">
        <v>2694</v>
      </c>
      <c r="D2650" s="2" t="s">
        <v>24</v>
      </c>
      <c r="E2650" s="2" t="s">
        <v>20</v>
      </c>
      <c r="F2650" s="2" t="s">
        <v>21</v>
      </c>
      <c r="G2650" s="6">
        <v>1</v>
      </c>
      <c r="H2650" s="8">
        <v>4788</v>
      </c>
      <c r="I2650" s="10">
        <v>0</v>
      </c>
      <c r="J2650" s="8">
        <v>4788</v>
      </c>
      <c r="K2650" s="8">
        <v>3104.05</v>
      </c>
      <c r="L2650" s="8">
        <v>1683.95</v>
      </c>
      <c r="M2650" s="10">
        <f t="shared" si="164"/>
        <v>0.35170217209690896</v>
      </c>
      <c r="N2650" t="str">
        <f t="shared" si="165"/>
        <v>07</v>
      </c>
      <c r="O2650">
        <f t="shared" si="166"/>
        <v>2024</v>
      </c>
      <c r="P2650" s="8">
        <f t="shared" si="167"/>
        <v>0</v>
      </c>
    </row>
    <row r="2651" spans="1:16" x14ac:dyDescent="0.3">
      <c r="A2651" s="2" t="s">
        <v>4315</v>
      </c>
      <c r="B2651" s="4">
        <v>45481</v>
      </c>
      <c r="C2651" s="2" t="s">
        <v>4316</v>
      </c>
      <c r="D2651" s="2" t="s">
        <v>64</v>
      </c>
      <c r="E2651" s="2" t="s">
        <v>36</v>
      </c>
      <c r="F2651" s="2" t="s">
        <v>16</v>
      </c>
      <c r="G2651" s="6">
        <v>2</v>
      </c>
      <c r="H2651" s="8">
        <v>8379</v>
      </c>
      <c r="I2651" s="10">
        <v>0.1</v>
      </c>
      <c r="J2651" s="8">
        <v>15082.2</v>
      </c>
      <c r="K2651" s="8">
        <v>12182.04</v>
      </c>
      <c r="L2651" s="8">
        <v>2900.16</v>
      </c>
      <c r="M2651" s="10">
        <f t="shared" si="164"/>
        <v>0.19229024943310655</v>
      </c>
      <c r="N2651" t="str">
        <f t="shared" si="165"/>
        <v>07</v>
      </c>
      <c r="O2651">
        <f t="shared" si="166"/>
        <v>2024</v>
      </c>
      <c r="P2651" s="8">
        <f t="shared" si="167"/>
        <v>1675.8000000000002</v>
      </c>
    </row>
    <row r="2652" spans="1:16" x14ac:dyDescent="0.3">
      <c r="A2652" s="2" t="s">
        <v>4317</v>
      </c>
      <c r="B2652" s="4">
        <v>45481</v>
      </c>
      <c r="C2652" s="2" t="s">
        <v>718</v>
      </c>
      <c r="D2652" s="2" t="s">
        <v>76</v>
      </c>
      <c r="E2652" s="2" t="s">
        <v>15</v>
      </c>
      <c r="F2652" s="2" t="s">
        <v>25</v>
      </c>
      <c r="G2652" s="6">
        <v>1</v>
      </c>
      <c r="H2652" s="8">
        <v>2176</v>
      </c>
      <c r="I2652" s="10">
        <v>0.05</v>
      </c>
      <c r="J2652" s="8">
        <v>2067.1999999999998</v>
      </c>
      <c r="K2652" s="8">
        <v>1510.65</v>
      </c>
      <c r="L2652" s="8">
        <v>556.54999999999995</v>
      </c>
      <c r="M2652" s="10">
        <f t="shared" si="164"/>
        <v>0.26922890866873067</v>
      </c>
      <c r="N2652" t="str">
        <f t="shared" si="165"/>
        <v>07</v>
      </c>
      <c r="O2652">
        <f t="shared" si="166"/>
        <v>2024</v>
      </c>
      <c r="P2652" s="8">
        <f t="shared" si="167"/>
        <v>108.80000000000001</v>
      </c>
    </row>
    <row r="2653" spans="1:16" x14ac:dyDescent="0.3">
      <c r="A2653" s="2" t="s">
        <v>4318</v>
      </c>
      <c r="B2653" s="4">
        <v>45481</v>
      </c>
      <c r="C2653" s="2" t="s">
        <v>4129</v>
      </c>
      <c r="D2653" s="2" t="s">
        <v>41</v>
      </c>
      <c r="E2653" s="2" t="s">
        <v>42</v>
      </c>
      <c r="F2653" s="2" t="s">
        <v>25</v>
      </c>
      <c r="G2653" s="6">
        <v>2</v>
      </c>
      <c r="H2653" s="8">
        <v>1194</v>
      </c>
      <c r="I2653" s="10">
        <v>0.1</v>
      </c>
      <c r="J2653" s="8">
        <v>2149.1999999999998</v>
      </c>
      <c r="K2653" s="8">
        <v>1956.48</v>
      </c>
      <c r="L2653" s="8">
        <v>192.72</v>
      </c>
      <c r="M2653" s="10">
        <f t="shared" si="164"/>
        <v>8.9670575097710786E-2</v>
      </c>
      <c r="N2653" t="str">
        <f t="shared" si="165"/>
        <v>07</v>
      </c>
      <c r="O2653">
        <f t="shared" si="166"/>
        <v>2024</v>
      </c>
      <c r="P2653" s="8">
        <f t="shared" si="167"/>
        <v>238.8</v>
      </c>
    </row>
    <row r="2654" spans="1:16" x14ac:dyDescent="0.3">
      <c r="A2654" s="2" t="s">
        <v>4319</v>
      </c>
      <c r="B2654" s="4">
        <v>45481</v>
      </c>
      <c r="C2654" s="2" t="s">
        <v>508</v>
      </c>
      <c r="D2654" s="2" t="s">
        <v>31</v>
      </c>
      <c r="E2654" s="2" t="s">
        <v>20</v>
      </c>
      <c r="F2654" s="2" t="s">
        <v>16</v>
      </c>
      <c r="G2654" s="6">
        <v>1</v>
      </c>
      <c r="H2654" s="8">
        <v>23528</v>
      </c>
      <c r="I2654" s="10">
        <v>0.1</v>
      </c>
      <c r="J2654" s="8">
        <v>21175.200000000001</v>
      </c>
      <c r="K2654" s="8">
        <v>13415.85</v>
      </c>
      <c r="L2654" s="8">
        <v>7759.35</v>
      </c>
      <c r="M2654" s="10">
        <f t="shared" si="164"/>
        <v>0.36643573614416863</v>
      </c>
      <c r="N2654" t="str">
        <f t="shared" si="165"/>
        <v>07</v>
      </c>
      <c r="O2654">
        <f t="shared" si="166"/>
        <v>2024</v>
      </c>
      <c r="P2654" s="8">
        <f t="shared" si="167"/>
        <v>2352.8000000000002</v>
      </c>
    </row>
    <row r="2655" spans="1:16" x14ac:dyDescent="0.3">
      <c r="A2655" s="2" t="s">
        <v>4320</v>
      </c>
      <c r="B2655" s="4">
        <v>45481</v>
      </c>
      <c r="C2655" s="2" t="s">
        <v>2304</v>
      </c>
      <c r="D2655" s="2" t="s">
        <v>76</v>
      </c>
      <c r="E2655" s="2" t="s">
        <v>15</v>
      </c>
      <c r="F2655" s="2" t="s">
        <v>43</v>
      </c>
      <c r="G2655" s="6">
        <v>3</v>
      </c>
      <c r="H2655" s="8">
        <v>3991</v>
      </c>
      <c r="I2655" s="10">
        <v>0</v>
      </c>
      <c r="J2655" s="8">
        <v>11973</v>
      </c>
      <c r="K2655" s="8">
        <v>8898.24</v>
      </c>
      <c r="L2655" s="8">
        <v>3074.76</v>
      </c>
      <c r="M2655" s="10">
        <f t="shared" si="164"/>
        <v>0.25680781758957655</v>
      </c>
      <c r="N2655" t="str">
        <f t="shared" si="165"/>
        <v>07</v>
      </c>
      <c r="O2655">
        <f t="shared" si="166"/>
        <v>2024</v>
      </c>
      <c r="P2655" s="8">
        <f t="shared" si="167"/>
        <v>0</v>
      </c>
    </row>
    <row r="2656" spans="1:16" x14ac:dyDescent="0.3">
      <c r="A2656" s="2" t="s">
        <v>4321</v>
      </c>
      <c r="B2656" s="4">
        <v>45481</v>
      </c>
      <c r="C2656" s="2" t="s">
        <v>4322</v>
      </c>
      <c r="D2656" s="2" t="s">
        <v>31</v>
      </c>
      <c r="E2656" s="2" t="s">
        <v>20</v>
      </c>
      <c r="F2656" s="2" t="s">
        <v>43</v>
      </c>
      <c r="G2656" s="6">
        <v>2</v>
      </c>
      <c r="H2656" s="8">
        <v>14603</v>
      </c>
      <c r="I2656" s="10">
        <v>0.1</v>
      </c>
      <c r="J2656" s="8">
        <v>26285.4</v>
      </c>
      <c r="K2656" s="8">
        <v>23707.09</v>
      </c>
      <c r="L2656" s="8">
        <v>2578.31</v>
      </c>
      <c r="M2656" s="10">
        <f t="shared" si="164"/>
        <v>9.8089053238680016E-2</v>
      </c>
      <c r="N2656" t="str">
        <f t="shared" si="165"/>
        <v>07</v>
      </c>
      <c r="O2656">
        <f t="shared" si="166"/>
        <v>2024</v>
      </c>
      <c r="P2656" s="8">
        <f t="shared" si="167"/>
        <v>2920.6000000000004</v>
      </c>
    </row>
    <row r="2657" spans="1:16" x14ac:dyDescent="0.3">
      <c r="A2657" s="2" t="s">
        <v>4323</v>
      </c>
      <c r="B2657" s="4">
        <v>45481</v>
      </c>
      <c r="C2657" s="2" t="s">
        <v>4324</v>
      </c>
      <c r="D2657" s="2" t="s">
        <v>28</v>
      </c>
      <c r="E2657" s="2" t="s">
        <v>20</v>
      </c>
      <c r="F2657" s="2" t="s">
        <v>43</v>
      </c>
      <c r="G2657" s="6">
        <v>1</v>
      </c>
      <c r="H2657" s="8">
        <v>58556</v>
      </c>
      <c r="I2657" s="10">
        <v>0.05</v>
      </c>
      <c r="J2657" s="8">
        <v>55628.2</v>
      </c>
      <c r="K2657" s="8">
        <v>37358</v>
      </c>
      <c r="L2657" s="8">
        <v>18270.2</v>
      </c>
      <c r="M2657" s="10">
        <f t="shared" si="164"/>
        <v>0.32843413951916478</v>
      </c>
      <c r="N2657" t="str">
        <f t="shared" si="165"/>
        <v>07</v>
      </c>
      <c r="O2657">
        <f t="shared" si="166"/>
        <v>2024</v>
      </c>
      <c r="P2657" s="8">
        <f t="shared" si="167"/>
        <v>2927.8</v>
      </c>
    </row>
    <row r="2658" spans="1:16" x14ac:dyDescent="0.3">
      <c r="A2658" s="2" t="s">
        <v>4325</v>
      </c>
      <c r="B2658" s="4">
        <v>45481</v>
      </c>
      <c r="C2658" s="2" t="s">
        <v>1630</v>
      </c>
      <c r="D2658" s="2" t="s">
        <v>73</v>
      </c>
      <c r="E2658" s="2" t="s">
        <v>49</v>
      </c>
      <c r="F2658" s="2" t="s">
        <v>25</v>
      </c>
      <c r="G2658" s="6">
        <v>2</v>
      </c>
      <c r="H2658" s="8">
        <v>175</v>
      </c>
      <c r="I2658" s="10">
        <v>0.1</v>
      </c>
      <c r="J2658" s="8">
        <v>315</v>
      </c>
      <c r="K2658" s="8">
        <v>218.54</v>
      </c>
      <c r="L2658" s="8">
        <v>96.46</v>
      </c>
      <c r="M2658" s="10">
        <f t="shared" si="164"/>
        <v>0.30622222222222223</v>
      </c>
      <c r="N2658" t="str">
        <f t="shared" si="165"/>
        <v>07</v>
      </c>
      <c r="O2658">
        <f t="shared" si="166"/>
        <v>2024</v>
      </c>
      <c r="P2658" s="8">
        <f t="shared" si="167"/>
        <v>35</v>
      </c>
    </row>
    <row r="2659" spans="1:16" x14ac:dyDescent="0.3">
      <c r="A2659" s="2" t="s">
        <v>4326</v>
      </c>
      <c r="B2659" s="4">
        <v>45481</v>
      </c>
      <c r="C2659" s="2" t="s">
        <v>4327</v>
      </c>
      <c r="D2659" s="2" t="s">
        <v>64</v>
      </c>
      <c r="E2659" s="2" t="s">
        <v>36</v>
      </c>
      <c r="F2659" s="2" t="s">
        <v>25</v>
      </c>
      <c r="G2659" s="6">
        <v>1</v>
      </c>
      <c r="H2659" s="8">
        <v>15854</v>
      </c>
      <c r="I2659" s="10">
        <v>0.05</v>
      </c>
      <c r="J2659" s="8">
        <v>15061.3</v>
      </c>
      <c r="K2659" s="8">
        <v>12671.29</v>
      </c>
      <c r="L2659" s="8">
        <v>2390.0100000000002</v>
      </c>
      <c r="M2659" s="10">
        <f t="shared" si="164"/>
        <v>0.15868550523527189</v>
      </c>
      <c r="N2659" t="str">
        <f t="shared" si="165"/>
        <v>07</v>
      </c>
      <c r="O2659">
        <f t="shared" si="166"/>
        <v>2024</v>
      </c>
      <c r="P2659" s="8">
        <f t="shared" si="167"/>
        <v>792.7</v>
      </c>
    </row>
    <row r="2660" spans="1:16" x14ac:dyDescent="0.3">
      <c r="A2660" s="2" t="s">
        <v>4328</v>
      </c>
      <c r="B2660" s="4">
        <v>45481</v>
      </c>
      <c r="C2660" s="2" t="s">
        <v>989</v>
      </c>
      <c r="D2660" s="2" t="s">
        <v>73</v>
      </c>
      <c r="E2660" s="2" t="s">
        <v>49</v>
      </c>
      <c r="F2660" s="2" t="s">
        <v>25</v>
      </c>
      <c r="G2660" s="6">
        <v>2</v>
      </c>
      <c r="H2660" s="8">
        <v>123</v>
      </c>
      <c r="I2660" s="10">
        <v>0.1</v>
      </c>
      <c r="J2660" s="8">
        <v>221.4</v>
      </c>
      <c r="K2660" s="8">
        <v>200.9</v>
      </c>
      <c r="L2660" s="8">
        <v>20.5</v>
      </c>
      <c r="M2660" s="10">
        <f t="shared" si="164"/>
        <v>9.2592592592592587E-2</v>
      </c>
      <c r="N2660" t="str">
        <f t="shared" si="165"/>
        <v>07</v>
      </c>
      <c r="O2660">
        <f t="shared" si="166"/>
        <v>2024</v>
      </c>
      <c r="P2660" s="8">
        <f t="shared" si="167"/>
        <v>24.6</v>
      </c>
    </row>
    <row r="2661" spans="1:16" x14ac:dyDescent="0.3">
      <c r="A2661" s="2" t="s">
        <v>4329</v>
      </c>
      <c r="B2661" s="4">
        <v>45481</v>
      </c>
      <c r="C2661" s="2" t="s">
        <v>4233</v>
      </c>
      <c r="D2661" s="2" t="s">
        <v>41</v>
      </c>
      <c r="E2661" s="2" t="s">
        <v>42</v>
      </c>
      <c r="F2661" s="2" t="s">
        <v>16</v>
      </c>
      <c r="G2661" s="6">
        <v>3</v>
      </c>
      <c r="H2661" s="8">
        <v>308</v>
      </c>
      <c r="I2661" s="10">
        <v>0.1</v>
      </c>
      <c r="J2661" s="8">
        <v>831.6</v>
      </c>
      <c r="K2661" s="8">
        <v>653.36</v>
      </c>
      <c r="L2661" s="8">
        <v>178.24</v>
      </c>
      <c r="M2661" s="10">
        <f t="shared" si="164"/>
        <v>0.21433381433381435</v>
      </c>
      <c r="N2661" t="str">
        <f t="shared" si="165"/>
        <v>07</v>
      </c>
      <c r="O2661">
        <f t="shared" si="166"/>
        <v>2024</v>
      </c>
      <c r="P2661" s="8">
        <f t="shared" si="167"/>
        <v>92.4</v>
      </c>
    </row>
    <row r="2662" spans="1:16" x14ac:dyDescent="0.3">
      <c r="A2662" s="2" t="s">
        <v>4330</v>
      </c>
      <c r="B2662" s="4">
        <v>45481</v>
      </c>
      <c r="C2662" s="2" t="s">
        <v>1578</v>
      </c>
      <c r="D2662" s="2" t="s">
        <v>52</v>
      </c>
      <c r="E2662" s="2" t="s">
        <v>42</v>
      </c>
      <c r="F2662" s="2" t="s">
        <v>16</v>
      </c>
      <c r="G2662" s="6">
        <v>1</v>
      </c>
      <c r="H2662" s="8">
        <v>1138</v>
      </c>
      <c r="I2662" s="10">
        <v>0</v>
      </c>
      <c r="J2662" s="8">
        <v>1138</v>
      </c>
      <c r="K2662" s="8">
        <v>860.55</v>
      </c>
      <c r="L2662" s="8">
        <v>277.45</v>
      </c>
      <c r="M2662" s="10">
        <f t="shared" si="164"/>
        <v>0.243804920913884</v>
      </c>
      <c r="N2662" t="str">
        <f t="shared" si="165"/>
        <v>07</v>
      </c>
      <c r="O2662">
        <f t="shared" si="166"/>
        <v>2024</v>
      </c>
      <c r="P2662" s="8">
        <f t="shared" si="167"/>
        <v>0</v>
      </c>
    </row>
    <row r="2663" spans="1:16" x14ac:dyDescent="0.3">
      <c r="A2663" s="2" t="s">
        <v>4331</v>
      </c>
      <c r="B2663" s="4">
        <v>45481</v>
      </c>
      <c r="C2663" s="2" t="s">
        <v>4332</v>
      </c>
      <c r="D2663" s="2" t="s">
        <v>31</v>
      </c>
      <c r="E2663" s="2" t="s">
        <v>20</v>
      </c>
      <c r="F2663" s="2" t="s">
        <v>43</v>
      </c>
      <c r="G2663" s="6">
        <v>3</v>
      </c>
      <c r="H2663" s="8">
        <v>16482</v>
      </c>
      <c r="I2663" s="10">
        <v>0.1</v>
      </c>
      <c r="J2663" s="8">
        <v>44501.4</v>
      </c>
      <c r="K2663" s="8">
        <v>28795.22</v>
      </c>
      <c r="L2663" s="8">
        <v>15706.18</v>
      </c>
      <c r="M2663" s="10">
        <f t="shared" si="164"/>
        <v>0.35293676154008635</v>
      </c>
      <c r="N2663" t="str">
        <f t="shared" si="165"/>
        <v>07</v>
      </c>
      <c r="O2663">
        <f t="shared" si="166"/>
        <v>2024</v>
      </c>
      <c r="P2663" s="8">
        <f t="shared" si="167"/>
        <v>4944.6000000000004</v>
      </c>
    </row>
    <row r="2664" spans="1:16" x14ac:dyDescent="0.3">
      <c r="A2664" s="2" t="s">
        <v>4333</v>
      </c>
      <c r="B2664" s="4">
        <v>45481</v>
      </c>
      <c r="C2664" s="2" t="s">
        <v>3177</v>
      </c>
      <c r="D2664" s="2" t="s">
        <v>48</v>
      </c>
      <c r="E2664" s="2" t="s">
        <v>49</v>
      </c>
      <c r="F2664" s="2" t="s">
        <v>32</v>
      </c>
      <c r="G2664" s="6">
        <v>2</v>
      </c>
      <c r="H2664" s="8">
        <v>87</v>
      </c>
      <c r="I2664" s="10">
        <v>0.05</v>
      </c>
      <c r="J2664" s="8">
        <v>165.3</v>
      </c>
      <c r="K2664" s="8">
        <v>128.01</v>
      </c>
      <c r="L2664" s="8">
        <v>37.29</v>
      </c>
      <c r="M2664" s="10">
        <f t="shared" si="164"/>
        <v>0.22558983666061705</v>
      </c>
      <c r="N2664" t="str">
        <f t="shared" si="165"/>
        <v>07</v>
      </c>
      <c r="O2664">
        <f t="shared" si="166"/>
        <v>2024</v>
      </c>
      <c r="P2664" s="8">
        <f t="shared" si="167"/>
        <v>8.7000000000000011</v>
      </c>
    </row>
    <row r="2665" spans="1:16" x14ac:dyDescent="0.3">
      <c r="A2665" s="2" t="s">
        <v>4334</v>
      </c>
      <c r="B2665" s="4">
        <v>45481</v>
      </c>
      <c r="C2665" s="2" t="s">
        <v>4335</v>
      </c>
      <c r="D2665" s="2" t="s">
        <v>52</v>
      </c>
      <c r="E2665" s="2" t="s">
        <v>42</v>
      </c>
      <c r="F2665" s="2" t="s">
        <v>32</v>
      </c>
      <c r="G2665" s="6">
        <v>3</v>
      </c>
      <c r="H2665" s="8">
        <v>1664</v>
      </c>
      <c r="I2665" s="10">
        <v>0.1</v>
      </c>
      <c r="J2665" s="8">
        <v>4492.8</v>
      </c>
      <c r="K2665" s="8">
        <v>2765.45</v>
      </c>
      <c r="L2665" s="8">
        <v>1727.35</v>
      </c>
      <c r="M2665" s="10">
        <f t="shared" si="164"/>
        <v>0.38447070868945865</v>
      </c>
      <c r="N2665" t="str">
        <f t="shared" si="165"/>
        <v>07</v>
      </c>
      <c r="O2665">
        <f t="shared" si="166"/>
        <v>2024</v>
      </c>
      <c r="P2665" s="8">
        <f t="shared" si="167"/>
        <v>499.20000000000005</v>
      </c>
    </row>
    <row r="2666" spans="1:16" x14ac:dyDescent="0.3">
      <c r="A2666" s="2" t="s">
        <v>4336</v>
      </c>
      <c r="B2666" s="4">
        <v>45482</v>
      </c>
      <c r="C2666" s="2" t="s">
        <v>320</v>
      </c>
      <c r="D2666" s="2" t="s">
        <v>57</v>
      </c>
      <c r="E2666" s="2" t="s">
        <v>20</v>
      </c>
      <c r="F2666" s="2" t="s">
        <v>16</v>
      </c>
      <c r="G2666" s="6">
        <v>1</v>
      </c>
      <c r="H2666" s="8">
        <v>24360</v>
      </c>
      <c r="I2666" s="10">
        <v>0.15</v>
      </c>
      <c r="J2666" s="8">
        <v>20706</v>
      </c>
      <c r="K2666" s="8">
        <v>19667.560000000001</v>
      </c>
      <c r="L2666" s="8">
        <v>1038.44</v>
      </c>
      <c r="M2666" s="10">
        <f t="shared" si="164"/>
        <v>5.0151646865642809E-2</v>
      </c>
      <c r="N2666" t="str">
        <f t="shared" si="165"/>
        <v>07</v>
      </c>
      <c r="O2666">
        <f t="shared" si="166"/>
        <v>2024</v>
      </c>
      <c r="P2666" s="8">
        <f t="shared" si="167"/>
        <v>3654</v>
      </c>
    </row>
    <row r="2667" spans="1:16" x14ac:dyDescent="0.3">
      <c r="A2667" s="2" t="s">
        <v>4337</v>
      </c>
      <c r="B2667" s="4">
        <v>45482</v>
      </c>
      <c r="C2667" s="2" t="s">
        <v>1913</v>
      </c>
      <c r="D2667" s="2" t="s">
        <v>52</v>
      </c>
      <c r="E2667" s="2" t="s">
        <v>42</v>
      </c>
      <c r="F2667" s="2" t="s">
        <v>21</v>
      </c>
      <c r="G2667" s="6">
        <v>1</v>
      </c>
      <c r="H2667" s="8">
        <v>2547</v>
      </c>
      <c r="I2667" s="10">
        <v>0.05</v>
      </c>
      <c r="J2667" s="8">
        <v>2419.65</v>
      </c>
      <c r="K2667" s="8">
        <v>1570.92</v>
      </c>
      <c r="L2667" s="8">
        <v>848.73</v>
      </c>
      <c r="M2667" s="10">
        <f t="shared" si="164"/>
        <v>0.35076560659599526</v>
      </c>
      <c r="N2667" t="str">
        <f t="shared" si="165"/>
        <v>07</v>
      </c>
      <c r="O2667">
        <f t="shared" si="166"/>
        <v>2024</v>
      </c>
      <c r="P2667" s="8">
        <f t="shared" si="167"/>
        <v>127.35000000000001</v>
      </c>
    </row>
    <row r="2668" spans="1:16" x14ac:dyDescent="0.3">
      <c r="A2668" s="2" t="s">
        <v>4338</v>
      </c>
      <c r="B2668" s="4">
        <v>45482</v>
      </c>
      <c r="C2668" s="2" t="s">
        <v>437</v>
      </c>
      <c r="D2668" s="2" t="s">
        <v>52</v>
      </c>
      <c r="E2668" s="2" t="s">
        <v>42</v>
      </c>
      <c r="F2668" s="2" t="s">
        <v>32</v>
      </c>
      <c r="G2668" s="6">
        <v>4</v>
      </c>
      <c r="H2668" s="8">
        <v>1228</v>
      </c>
      <c r="I2668" s="10">
        <v>0.05</v>
      </c>
      <c r="J2668" s="8">
        <v>4666.3999999999996</v>
      </c>
      <c r="K2668" s="8">
        <v>3178.02</v>
      </c>
      <c r="L2668" s="8">
        <v>1488.38</v>
      </c>
      <c r="M2668" s="10">
        <f t="shared" si="164"/>
        <v>0.31895679753128753</v>
      </c>
      <c r="N2668" t="str">
        <f t="shared" si="165"/>
        <v>07</v>
      </c>
      <c r="O2668">
        <f t="shared" si="166"/>
        <v>2024</v>
      </c>
      <c r="P2668" s="8">
        <f t="shared" si="167"/>
        <v>245.60000000000002</v>
      </c>
    </row>
    <row r="2669" spans="1:16" x14ac:dyDescent="0.3">
      <c r="A2669" s="2" t="s">
        <v>4339</v>
      </c>
      <c r="B2669" s="4">
        <v>45482</v>
      </c>
      <c r="C2669" s="2" t="s">
        <v>2996</v>
      </c>
      <c r="D2669" s="2" t="s">
        <v>41</v>
      </c>
      <c r="E2669" s="2" t="s">
        <v>42</v>
      </c>
      <c r="F2669" s="2" t="s">
        <v>43</v>
      </c>
      <c r="G2669" s="6">
        <v>4</v>
      </c>
      <c r="H2669" s="8">
        <v>410</v>
      </c>
      <c r="I2669" s="10">
        <v>0.15</v>
      </c>
      <c r="J2669" s="8">
        <v>1394</v>
      </c>
      <c r="K2669" s="8">
        <v>1290.6500000000001</v>
      </c>
      <c r="L2669" s="8">
        <v>103.35</v>
      </c>
      <c r="M2669" s="10">
        <f t="shared" si="164"/>
        <v>7.4139167862266847E-2</v>
      </c>
      <c r="N2669" t="str">
        <f t="shared" si="165"/>
        <v>07</v>
      </c>
      <c r="O2669">
        <f t="shared" si="166"/>
        <v>2024</v>
      </c>
      <c r="P2669" s="8">
        <f t="shared" si="167"/>
        <v>246</v>
      </c>
    </row>
    <row r="2670" spans="1:16" x14ac:dyDescent="0.3">
      <c r="A2670" s="2" t="s">
        <v>4340</v>
      </c>
      <c r="B2670" s="4">
        <v>45482</v>
      </c>
      <c r="C2670" s="2" t="s">
        <v>1835</v>
      </c>
      <c r="D2670" s="2" t="s">
        <v>73</v>
      </c>
      <c r="E2670" s="2" t="s">
        <v>49</v>
      </c>
      <c r="F2670" s="2" t="s">
        <v>25</v>
      </c>
      <c r="G2670" s="6">
        <v>1</v>
      </c>
      <c r="H2670" s="8">
        <v>174</v>
      </c>
      <c r="I2670" s="10">
        <v>0</v>
      </c>
      <c r="J2670" s="8">
        <v>174</v>
      </c>
      <c r="K2670" s="8">
        <v>118.14</v>
      </c>
      <c r="L2670" s="8">
        <v>55.86</v>
      </c>
      <c r="M2670" s="10">
        <f t="shared" si="164"/>
        <v>0.32103448275862068</v>
      </c>
      <c r="N2670" t="str">
        <f t="shared" si="165"/>
        <v>07</v>
      </c>
      <c r="O2670">
        <f t="shared" si="166"/>
        <v>2024</v>
      </c>
      <c r="P2670" s="8">
        <f t="shared" si="167"/>
        <v>0</v>
      </c>
    </row>
    <row r="2671" spans="1:16" x14ac:dyDescent="0.3">
      <c r="A2671" s="2" t="s">
        <v>4341</v>
      </c>
      <c r="B2671" s="4">
        <v>45482</v>
      </c>
      <c r="C2671" s="2" t="s">
        <v>4342</v>
      </c>
      <c r="D2671" s="2" t="s">
        <v>28</v>
      </c>
      <c r="E2671" s="2" t="s">
        <v>20</v>
      </c>
      <c r="F2671" s="2" t="s">
        <v>32</v>
      </c>
      <c r="G2671" s="6">
        <v>4</v>
      </c>
      <c r="H2671" s="8">
        <v>70856</v>
      </c>
      <c r="I2671" s="10">
        <v>0.15</v>
      </c>
      <c r="J2671" s="8">
        <v>240910.4</v>
      </c>
      <c r="K2671" s="8">
        <v>201182.87</v>
      </c>
      <c r="L2671" s="8">
        <v>39727.53</v>
      </c>
      <c r="M2671" s="10">
        <f t="shared" si="164"/>
        <v>0.16490583220981742</v>
      </c>
      <c r="N2671" t="str">
        <f t="shared" si="165"/>
        <v>07</v>
      </c>
      <c r="O2671">
        <f t="shared" si="166"/>
        <v>2024</v>
      </c>
      <c r="P2671" s="8">
        <f t="shared" si="167"/>
        <v>42513.599999999999</v>
      </c>
    </row>
    <row r="2672" spans="1:16" x14ac:dyDescent="0.3">
      <c r="A2672" s="2" t="s">
        <v>4343</v>
      </c>
      <c r="B2672" s="4">
        <v>45482</v>
      </c>
      <c r="C2672" s="2" t="s">
        <v>4344</v>
      </c>
      <c r="D2672" s="2" t="s">
        <v>48</v>
      </c>
      <c r="E2672" s="2" t="s">
        <v>49</v>
      </c>
      <c r="F2672" s="2" t="s">
        <v>43</v>
      </c>
      <c r="G2672" s="6">
        <v>3</v>
      </c>
      <c r="H2672" s="8">
        <v>167</v>
      </c>
      <c r="I2672" s="10">
        <v>0.05</v>
      </c>
      <c r="J2672" s="8">
        <v>475.95</v>
      </c>
      <c r="K2672" s="8">
        <v>362.99</v>
      </c>
      <c r="L2672" s="8">
        <v>112.96</v>
      </c>
      <c r="M2672" s="10">
        <f t="shared" si="164"/>
        <v>0.2373358546065763</v>
      </c>
      <c r="N2672" t="str">
        <f t="shared" si="165"/>
        <v>07</v>
      </c>
      <c r="O2672">
        <f t="shared" si="166"/>
        <v>2024</v>
      </c>
      <c r="P2672" s="8">
        <f t="shared" si="167"/>
        <v>25.05</v>
      </c>
    </row>
    <row r="2673" spans="1:16" x14ac:dyDescent="0.3">
      <c r="A2673" s="2" t="s">
        <v>4345</v>
      </c>
      <c r="B2673" s="4">
        <v>45482</v>
      </c>
      <c r="C2673" s="2" t="s">
        <v>629</v>
      </c>
      <c r="D2673" s="2" t="s">
        <v>57</v>
      </c>
      <c r="E2673" s="2" t="s">
        <v>20</v>
      </c>
      <c r="F2673" s="2" t="s">
        <v>21</v>
      </c>
      <c r="G2673" s="6">
        <v>1</v>
      </c>
      <c r="H2673" s="8">
        <v>19013</v>
      </c>
      <c r="I2673" s="10">
        <v>0.1</v>
      </c>
      <c r="J2673" s="8">
        <v>17111.7</v>
      </c>
      <c r="K2673" s="8">
        <v>11339.47</v>
      </c>
      <c r="L2673" s="8">
        <v>5772.23</v>
      </c>
      <c r="M2673" s="10">
        <f t="shared" si="164"/>
        <v>0.33732650759421912</v>
      </c>
      <c r="N2673" t="str">
        <f t="shared" si="165"/>
        <v>07</v>
      </c>
      <c r="O2673">
        <f t="shared" si="166"/>
        <v>2024</v>
      </c>
      <c r="P2673" s="8">
        <f t="shared" si="167"/>
        <v>1901.3000000000002</v>
      </c>
    </row>
    <row r="2674" spans="1:16" x14ac:dyDescent="0.3">
      <c r="A2674" s="2" t="s">
        <v>4346</v>
      </c>
      <c r="B2674" s="4">
        <v>45482</v>
      </c>
      <c r="C2674" s="2" t="s">
        <v>1736</v>
      </c>
      <c r="D2674" s="2" t="s">
        <v>24</v>
      </c>
      <c r="E2674" s="2" t="s">
        <v>20</v>
      </c>
      <c r="F2674" s="2" t="s">
        <v>43</v>
      </c>
      <c r="G2674" s="6">
        <v>1</v>
      </c>
      <c r="H2674" s="8">
        <v>3822</v>
      </c>
      <c r="I2674" s="10">
        <v>0.05</v>
      </c>
      <c r="J2674" s="8">
        <v>3630.9</v>
      </c>
      <c r="K2674" s="8">
        <v>2912.92</v>
      </c>
      <c r="L2674" s="8">
        <v>717.98</v>
      </c>
      <c r="M2674" s="10">
        <f t="shared" si="164"/>
        <v>0.19774160676416316</v>
      </c>
      <c r="N2674" t="str">
        <f t="shared" si="165"/>
        <v>07</v>
      </c>
      <c r="O2674">
        <f t="shared" si="166"/>
        <v>2024</v>
      </c>
      <c r="P2674" s="8">
        <f t="shared" si="167"/>
        <v>191.10000000000002</v>
      </c>
    </row>
    <row r="2675" spans="1:16" x14ac:dyDescent="0.3">
      <c r="A2675" s="2" t="s">
        <v>4347</v>
      </c>
      <c r="B2675" s="4">
        <v>45483</v>
      </c>
      <c r="C2675" s="2" t="s">
        <v>1582</v>
      </c>
      <c r="D2675" s="2" t="s">
        <v>35</v>
      </c>
      <c r="E2675" s="2" t="s">
        <v>36</v>
      </c>
      <c r="F2675" s="2" t="s">
        <v>16</v>
      </c>
      <c r="G2675" s="6">
        <v>2</v>
      </c>
      <c r="H2675" s="8">
        <v>3016</v>
      </c>
      <c r="I2675" s="10">
        <v>0.2</v>
      </c>
      <c r="J2675" s="8">
        <v>4825.6000000000004</v>
      </c>
      <c r="K2675" s="8">
        <v>4082.97</v>
      </c>
      <c r="L2675" s="8">
        <v>742.63</v>
      </c>
      <c r="M2675" s="10">
        <f t="shared" si="164"/>
        <v>0.15389381631299734</v>
      </c>
      <c r="N2675" t="str">
        <f t="shared" si="165"/>
        <v>07</v>
      </c>
      <c r="O2675">
        <f t="shared" si="166"/>
        <v>2024</v>
      </c>
      <c r="P2675" s="8">
        <f t="shared" si="167"/>
        <v>1206.4000000000001</v>
      </c>
    </row>
    <row r="2676" spans="1:16" x14ac:dyDescent="0.3">
      <c r="A2676" s="2" t="s">
        <v>4348</v>
      </c>
      <c r="B2676" s="4">
        <v>45483</v>
      </c>
      <c r="C2676" s="2" t="s">
        <v>23</v>
      </c>
      <c r="D2676" s="2" t="s">
        <v>14</v>
      </c>
      <c r="E2676" s="2" t="s">
        <v>15</v>
      </c>
      <c r="F2676" s="2" t="s">
        <v>25</v>
      </c>
      <c r="G2676" s="6">
        <v>1</v>
      </c>
      <c r="H2676" s="8">
        <v>1104</v>
      </c>
      <c r="I2676" s="10">
        <v>0</v>
      </c>
      <c r="J2676" s="8">
        <v>1104</v>
      </c>
      <c r="K2676" s="8">
        <v>889.87</v>
      </c>
      <c r="L2676" s="8">
        <v>214.13</v>
      </c>
      <c r="M2676" s="10">
        <f t="shared" si="164"/>
        <v>0.19395833333333332</v>
      </c>
      <c r="N2676" t="str">
        <f t="shared" si="165"/>
        <v>07</v>
      </c>
      <c r="O2676">
        <f t="shared" si="166"/>
        <v>2024</v>
      </c>
      <c r="P2676" s="8">
        <f t="shared" si="167"/>
        <v>0</v>
      </c>
    </row>
    <row r="2677" spans="1:16" x14ac:dyDescent="0.3">
      <c r="A2677" s="2" t="s">
        <v>4349</v>
      </c>
      <c r="B2677" s="4">
        <v>45483</v>
      </c>
      <c r="C2677" s="2" t="s">
        <v>3464</v>
      </c>
      <c r="D2677" s="2" t="s">
        <v>28</v>
      </c>
      <c r="E2677" s="2" t="s">
        <v>20</v>
      </c>
      <c r="F2677" s="2" t="s">
        <v>25</v>
      </c>
      <c r="G2677" s="6">
        <v>3</v>
      </c>
      <c r="H2677" s="8">
        <v>79429</v>
      </c>
      <c r="I2677" s="10">
        <v>0.05</v>
      </c>
      <c r="J2677" s="8">
        <v>226372.65</v>
      </c>
      <c r="K2677" s="8">
        <v>134016.24</v>
      </c>
      <c r="L2677" s="8">
        <v>92356.41</v>
      </c>
      <c r="M2677" s="10">
        <f t="shared" si="164"/>
        <v>0.40798395919295022</v>
      </c>
      <c r="N2677" t="str">
        <f t="shared" si="165"/>
        <v>07</v>
      </c>
      <c r="O2677">
        <f t="shared" si="166"/>
        <v>2024</v>
      </c>
      <c r="P2677" s="8">
        <f t="shared" si="167"/>
        <v>11914.35</v>
      </c>
    </row>
    <row r="2678" spans="1:16" x14ac:dyDescent="0.3">
      <c r="A2678" s="2" t="s">
        <v>4350</v>
      </c>
      <c r="B2678" s="4">
        <v>45483</v>
      </c>
      <c r="C2678" s="2" t="s">
        <v>316</v>
      </c>
      <c r="D2678" s="2" t="s">
        <v>57</v>
      </c>
      <c r="E2678" s="2" t="s">
        <v>20</v>
      </c>
      <c r="F2678" s="2" t="s">
        <v>32</v>
      </c>
      <c r="G2678" s="6">
        <v>4</v>
      </c>
      <c r="H2678" s="8">
        <v>25094</v>
      </c>
      <c r="I2678" s="10">
        <v>0.2</v>
      </c>
      <c r="J2678" s="8">
        <v>80300.800000000003</v>
      </c>
      <c r="K2678" s="8">
        <v>69543.539999999994</v>
      </c>
      <c r="L2678" s="8">
        <v>10757.26</v>
      </c>
      <c r="M2678" s="10">
        <f t="shared" si="164"/>
        <v>0.13396205268191599</v>
      </c>
      <c r="N2678" t="str">
        <f t="shared" si="165"/>
        <v>07</v>
      </c>
      <c r="O2678">
        <f t="shared" si="166"/>
        <v>2024</v>
      </c>
      <c r="P2678" s="8">
        <f t="shared" si="167"/>
        <v>20075.2</v>
      </c>
    </row>
    <row r="2679" spans="1:16" x14ac:dyDescent="0.3">
      <c r="A2679" s="2" t="s">
        <v>4351</v>
      </c>
      <c r="B2679" s="4">
        <v>45483</v>
      </c>
      <c r="C2679" s="2" t="s">
        <v>414</v>
      </c>
      <c r="D2679" s="2" t="s">
        <v>48</v>
      </c>
      <c r="E2679" s="2" t="s">
        <v>49</v>
      </c>
      <c r="F2679" s="2" t="s">
        <v>32</v>
      </c>
      <c r="G2679" s="6">
        <v>3</v>
      </c>
      <c r="H2679" s="8">
        <v>119</v>
      </c>
      <c r="I2679" s="10">
        <v>0.05</v>
      </c>
      <c r="J2679" s="8">
        <v>339.15</v>
      </c>
      <c r="K2679" s="8">
        <v>234.77</v>
      </c>
      <c r="L2679" s="8">
        <v>104.38</v>
      </c>
      <c r="M2679" s="10">
        <f t="shared" si="164"/>
        <v>0.30776942355889725</v>
      </c>
      <c r="N2679" t="str">
        <f t="shared" si="165"/>
        <v>07</v>
      </c>
      <c r="O2679">
        <f t="shared" si="166"/>
        <v>2024</v>
      </c>
      <c r="P2679" s="8">
        <f t="shared" si="167"/>
        <v>17.850000000000001</v>
      </c>
    </row>
    <row r="2680" spans="1:16" x14ac:dyDescent="0.3">
      <c r="A2680" s="2" t="s">
        <v>4352</v>
      </c>
      <c r="B2680" s="4">
        <v>45483</v>
      </c>
      <c r="C2680" s="2" t="s">
        <v>3494</v>
      </c>
      <c r="D2680" s="2" t="s">
        <v>130</v>
      </c>
      <c r="E2680" s="2" t="s">
        <v>36</v>
      </c>
      <c r="F2680" s="2" t="s">
        <v>16</v>
      </c>
      <c r="G2680" s="6">
        <v>2</v>
      </c>
      <c r="H2680" s="8">
        <v>21381</v>
      </c>
      <c r="I2680" s="10">
        <v>0.05</v>
      </c>
      <c r="J2680" s="8">
        <v>40623.9</v>
      </c>
      <c r="K2680" s="8">
        <v>23608.23</v>
      </c>
      <c r="L2680" s="8">
        <v>17015.669999999998</v>
      </c>
      <c r="M2680" s="10">
        <f t="shared" si="164"/>
        <v>0.41885860294063343</v>
      </c>
      <c r="N2680" t="str">
        <f t="shared" si="165"/>
        <v>07</v>
      </c>
      <c r="O2680">
        <f t="shared" si="166"/>
        <v>2024</v>
      </c>
      <c r="P2680" s="8">
        <f t="shared" si="167"/>
        <v>2138.1</v>
      </c>
    </row>
    <row r="2681" spans="1:16" x14ac:dyDescent="0.3">
      <c r="A2681" s="2" t="s">
        <v>4353</v>
      </c>
      <c r="B2681" s="4">
        <v>45483</v>
      </c>
      <c r="C2681" s="2" t="s">
        <v>4354</v>
      </c>
      <c r="D2681" s="2" t="s">
        <v>28</v>
      </c>
      <c r="E2681" s="2" t="s">
        <v>20</v>
      </c>
      <c r="F2681" s="2" t="s">
        <v>16</v>
      </c>
      <c r="G2681" s="6">
        <v>3</v>
      </c>
      <c r="H2681" s="8">
        <v>76198</v>
      </c>
      <c r="I2681" s="10">
        <v>0.05</v>
      </c>
      <c r="J2681" s="8">
        <v>217164.3</v>
      </c>
      <c r="K2681" s="8">
        <v>144099.54999999999</v>
      </c>
      <c r="L2681" s="8">
        <v>73064.75</v>
      </c>
      <c r="M2681" s="10">
        <f t="shared" si="164"/>
        <v>0.33644917695956472</v>
      </c>
      <c r="N2681" t="str">
        <f t="shared" si="165"/>
        <v>07</v>
      </c>
      <c r="O2681">
        <f t="shared" si="166"/>
        <v>2024</v>
      </c>
      <c r="P2681" s="8">
        <f t="shared" si="167"/>
        <v>11429.7</v>
      </c>
    </row>
    <row r="2682" spans="1:16" x14ac:dyDescent="0.3">
      <c r="A2682" s="2" t="s">
        <v>4355</v>
      </c>
      <c r="B2682" s="4">
        <v>45483</v>
      </c>
      <c r="C2682" s="2" t="s">
        <v>1808</v>
      </c>
      <c r="D2682" s="2" t="s">
        <v>76</v>
      </c>
      <c r="E2682" s="2" t="s">
        <v>15</v>
      </c>
      <c r="F2682" s="2" t="s">
        <v>21</v>
      </c>
      <c r="G2682" s="6">
        <v>4</v>
      </c>
      <c r="H2682" s="8">
        <v>2607</v>
      </c>
      <c r="I2682" s="10">
        <v>0.05</v>
      </c>
      <c r="J2682" s="8">
        <v>9906.6</v>
      </c>
      <c r="K2682" s="8">
        <v>7007.51</v>
      </c>
      <c r="L2682" s="8">
        <v>2899.09</v>
      </c>
      <c r="M2682" s="10">
        <f t="shared" si="164"/>
        <v>0.29264227888478389</v>
      </c>
      <c r="N2682" t="str">
        <f t="shared" si="165"/>
        <v>07</v>
      </c>
      <c r="O2682">
        <f t="shared" si="166"/>
        <v>2024</v>
      </c>
      <c r="P2682" s="8">
        <f t="shared" si="167"/>
        <v>521.4</v>
      </c>
    </row>
    <row r="2683" spans="1:16" x14ac:dyDescent="0.3">
      <c r="A2683" s="2" t="s">
        <v>4356</v>
      </c>
      <c r="B2683" s="4">
        <v>45483</v>
      </c>
      <c r="C2683" s="2" t="s">
        <v>4357</v>
      </c>
      <c r="D2683" s="2" t="s">
        <v>31</v>
      </c>
      <c r="E2683" s="2" t="s">
        <v>20</v>
      </c>
      <c r="F2683" s="2" t="s">
        <v>43</v>
      </c>
      <c r="G2683" s="6">
        <v>2</v>
      </c>
      <c r="H2683" s="8">
        <v>18345</v>
      </c>
      <c r="I2683" s="10">
        <v>0.1</v>
      </c>
      <c r="J2683" s="8">
        <v>33021</v>
      </c>
      <c r="K2683" s="8">
        <v>29778.55</v>
      </c>
      <c r="L2683" s="8">
        <v>3242.45</v>
      </c>
      <c r="M2683" s="10">
        <f t="shared" si="164"/>
        <v>9.8193573786378358E-2</v>
      </c>
      <c r="N2683" t="str">
        <f t="shared" si="165"/>
        <v>07</v>
      </c>
      <c r="O2683">
        <f t="shared" si="166"/>
        <v>2024</v>
      </c>
      <c r="P2683" s="8">
        <f t="shared" si="167"/>
        <v>3669</v>
      </c>
    </row>
    <row r="2684" spans="1:16" x14ac:dyDescent="0.3">
      <c r="A2684" s="2" t="s">
        <v>4358</v>
      </c>
      <c r="B2684" s="4">
        <v>45483</v>
      </c>
      <c r="C2684" s="2" t="s">
        <v>954</v>
      </c>
      <c r="D2684" s="2" t="s">
        <v>28</v>
      </c>
      <c r="E2684" s="2" t="s">
        <v>20</v>
      </c>
      <c r="F2684" s="2" t="s">
        <v>43</v>
      </c>
      <c r="G2684" s="6">
        <v>1</v>
      </c>
      <c r="H2684" s="8">
        <v>65813</v>
      </c>
      <c r="I2684" s="10">
        <v>0</v>
      </c>
      <c r="J2684" s="8">
        <v>65813</v>
      </c>
      <c r="K2684" s="8">
        <v>45964.78</v>
      </c>
      <c r="L2684" s="8">
        <v>19848.22</v>
      </c>
      <c r="M2684" s="10">
        <f t="shared" si="164"/>
        <v>0.3015850971692523</v>
      </c>
      <c r="N2684" t="str">
        <f t="shared" si="165"/>
        <v>07</v>
      </c>
      <c r="O2684">
        <f t="shared" si="166"/>
        <v>2024</v>
      </c>
      <c r="P2684" s="8">
        <f t="shared" si="167"/>
        <v>0</v>
      </c>
    </row>
    <row r="2685" spans="1:16" x14ac:dyDescent="0.3">
      <c r="A2685" s="2" t="s">
        <v>4359</v>
      </c>
      <c r="B2685" s="4">
        <v>45484</v>
      </c>
      <c r="C2685" s="2" t="s">
        <v>4360</v>
      </c>
      <c r="D2685" s="2" t="s">
        <v>57</v>
      </c>
      <c r="E2685" s="2" t="s">
        <v>20</v>
      </c>
      <c r="F2685" s="2" t="s">
        <v>21</v>
      </c>
      <c r="G2685" s="6">
        <v>1</v>
      </c>
      <c r="H2685" s="8">
        <v>30912</v>
      </c>
      <c r="I2685" s="10">
        <v>0.1</v>
      </c>
      <c r="J2685" s="8">
        <v>27820.799999999999</v>
      </c>
      <c r="K2685" s="8">
        <v>21203.87</v>
      </c>
      <c r="L2685" s="8">
        <v>6616.93</v>
      </c>
      <c r="M2685" s="10">
        <f t="shared" si="164"/>
        <v>0.23784111168622041</v>
      </c>
      <c r="N2685" t="str">
        <f t="shared" si="165"/>
        <v>07</v>
      </c>
      <c r="O2685">
        <f t="shared" si="166"/>
        <v>2024</v>
      </c>
      <c r="P2685" s="8">
        <f t="shared" si="167"/>
        <v>3091.2000000000003</v>
      </c>
    </row>
    <row r="2686" spans="1:16" x14ac:dyDescent="0.3">
      <c r="A2686" s="2" t="s">
        <v>4361</v>
      </c>
      <c r="B2686" s="4">
        <v>45484</v>
      </c>
      <c r="C2686" s="2" t="s">
        <v>1071</v>
      </c>
      <c r="D2686" s="2" t="s">
        <v>48</v>
      </c>
      <c r="E2686" s="2" t="s">
        <v>49</v>
      </c>
      <c r="F2686" s="2" t="s">
        <v>21</v>
      </c>
      <c r="G2686" s="6">
        <v>1</v>
      </c>
      <c r="H2686" s="8">
        <v>220</v>
      </c>
      <c r="I2686" s="10">
        <v>0</v>
      </c>
      <c r="J2686" s="8">
        <v>220</v>
      </c>
      <c r="K2686" s="8">
        <v>160.87</v>
      </c>
      <c r="L2686" s="8">
        <v>59.13</v>
      </c>
      <c r="M2686" s="10">
        <f t="shared" si="164"/>
        <v>0.26877272727272727</v>
      </c>
      <c r="N2686" t="str">
        <f t="shared" si="165"/>
        <v>07</v>
      </c>
      <c r="O2686">
        <f t="shared" si="166"/>
        <v>2024</v>
      </c>
      <c r="P2686" s="8">
        <f t="shared" si="167"/>
        <v>0</v>
      </c>
    </row>
    <row r="2687" spans="1:16" x14ac:dyDescent="0.3">
      <c r="A2687" s="2" t="s">
        <v>4362</v>
      </c>
      <c r="B2687" s="4">
        <v>45484</v>
      </c>
      <c r="C2687" s="2" t="s">
        <v>522</v>
      </c>
      <c r="D2687" s="2" t="s">
        <v>130</v>
      </c>
      <c r="E2687" s="2" t="s">
        <v>36</v>
      </c>
      <c r="F2687" s="2" t="s">
        <v>32</v>
      </c>
      <c r="G2687" s="6">
        <v>2</v>
      </c>
      <c r="H2687" s="8">
        <v>20690</v>
      </c>
      <c r="I2687" s="10">
        <v>0.1</v>
      </c>
      <c r="J2687" s="8">
        <v>37242</v>
      </c>
      <c r="K2687" s="8">
        <v>28014</v>
      </c>
      <c r="L2687" s="8">
        <v>9228</v>
      </c>
      <c r="M2687" s="10">
        <f t="shared" si="164"/>
        <v>0.24778475914290318</v>
      </c>
      <c r="N2687" t="str">
        <f t="shared" si="165"/>
        <v>07</v>
      </c>
      <c r="O2687">
        <f t="shared" si="166"/>
        <v>2024</v>
      </c>
      <c r="P2687" s="8">
        <f t="shared" si="167"/>
        <v>4138</v>
      </c>
    </row>
    <row r="2688" spans="1:16" x14ac:dyDescent="0.3">
      <c r="A2688" s="2" t="s">
        <v>4363</v>
      </c>
      <c r="B2688" s="4">
        <v>45484</v>
      </c>
      <c r="C2688" s="2" t="s">
        <v>2620</v>
      </c>
      <c r="D2688" s="2" t="s">
        <v>64</v>
      </c>
      <c r="E2688" s="2" t="s">
        <v>36</v>
      </c>
      <c r="F2688" s="2" t="s">
        <v>21</v>
      </c>
      <c r="G2688" s="6">
        <v>1</v>
      </c>
      <c r="H2688" s="8">
        <v>12173</v>
      </c>
      <c r="I2688" s="10">
        <v>0.1</v>
      </c>
      <c r="J2688" s="8">
        <v>10955.7</v>
      </c>
      <c r="K2688" s="8">
        <v>7495.31</v>
      </c>
      <c r="L2688" s="8">
        <v>3460.39</v>
      </c>
      <c r="M2688" s="10">
        <f t="shared" si="164"/>
        <v>0.31585293500187112</v>
      </c>
      <c r="N2688" t="str">
        <f t="shared" si="165"/>
        <v>07</v>
      </c>
      <c r="O2688">
        <f t="shared" si="166"/>
        <v>2024</v>
      </c>
      <c r="P2688" s="8">
        <f t="shared" si="167"/>
        <v>1217.3</v>
      </c>
    </row>
    <row r="2689" spans="1:16" x14ac:dyDescent="0.3">
      <c r="A2689" s="2" t="s">
        <v>4364</v>
      </c>
      <c r="B2689" s="4">
        <v>45484</v>
      </c>
      <c r="C2689" s="2" t="s">
        <v>4365</v>
      </c>
      <c r="D2689" s="2" t="s">
        <v>31</v>
      </c>
      <c r="E2689" s="2" t="s">
        <v>20</v>
      </c>
      <c r="F2689" s="2" t="s">
        <v>21</v>
      </c>
      <c r="G2689" s="6">
        <v>1</v>
      </c>
      <c r="H2689" s="8">
        <v>14479</v>
      </c>
      <c r="I2689" s="10">
        <v>0.15</v>
      </c>
      <c r="J2689" s="8">
        <v>12307.15</v>
      </c>
      <c r="K2689" s="8">
        <v>9231.23</v>
      </c>
      <c r="L2689" s="8">
        <v>3075.92</v>
      </c>
      <c r="M2689" s="10">
        <f t="shared" si="164"/>
        <v>0.24992951251914539</v>
      </c>
      <c r="N2689" t="str">
        <f t="shared" si="165"/>
        <v>07</v>
      </c>
      <c r="O2689">
        <f t="shared" si="166"/>
        <v>2024</v>
      </c>
      <c r="P2689" s="8">
        <f t="shared" si="167"/>
        <v>2171.85</v>
      </c>
    </row>
    <row r="2690" spans="1:16" x14ac:dyDescent="0.3">
      <c r="A2690" s="2" t="s">
        <v>4366</v>
      </c>
      <c r="B2690" s="4">
        <v>45484</v>
      </c>
      <c r="C2690" s="2" t="s">
        <v>4367</v>
      </c>
      <c r="D2690" s="2" t="s">
        <v>28</v>
      </c>
      <c r="E2690" s="2" t="s">
        <v>20</v>
      </c>
      <c r="F2690" s="2" t="s">
        <v>25</v>
      </c>
      <c r="G2690" s="6">
        <v>2</v>
      </c>
      <c r="H2690" s="8">
        <v>76000</v>
      </c>
      <c r="I2690" s="10">
        <v>0.1</v>
      </c>
      <c r="J2690" s="8">
        <v>136800</v>
      </c>
      <c r="K2690" s="8">
        <v>94199.71</v>
      </c>
      <c r="L2690" s="8">
        <v>42600.29</v>
      </c>
      <c r="M2690" s="10">
        <f t="shared" si="164"/>
        <v>0.31140562865497079</v>
      </c>
      <c r="N2690" t="str">
        <f t="shared" si="165"/>
        <v>07</v>
      </c>
      <c r="O2690">
        <f t="shared" si="166"/>
        <v>2024</v>
      </c>
      <c r="P2690" s="8">
        <f t="shared" si="167"/>
        <v>15200</v>
      </c>
    </row>
    <row r="2691" spans="1:16" x14ac:dyDescent="0.3">
      <c r="A2691" s="2" t="s">
        <v>4368</v>
      </c>
      <c r="B2691" s="4">
        <v>45484</v>
      </c>
      <c r="C2691" s="2" t="s">
        <v>1424</v>
      </c>
      <c r="D2691" s="2" t="s">
        <v>76</v>
      </c>
      <c r="E2691" s="2" t="s">
        <v>15</v>
      </c>
      <c r="F2691" s="2" t="s">
        <v>32</v>
      </c>
      <c r="G2691" s="6">
        <v>2</v>
      </c>
      <c r="H2691" s="8">
        <v>4539</v>
      </c>
      <c r="I2691" s="10">
        <v>0.1</v>
      </c>
      <c r="J2691" s="8">
        <v>8170.2</v>
      </c>
      <c r="K2691" s="8">
        <v>5179.7</v>
      </c>
      <c r="L2691" s="8">
        <v>2990.5</v>
      </c>
      <c r="M2691" s="10">
        <f t="shared" ref="M2691:M2754" si="168">L2691/J2691</f>
        <v>0.36602531149788253</v>
      </c>
      <c r="N2691" t="str">
        <f t="shared" ref="N2691:N2754" si="169">TEXT(B2691,"mm")</f>
        <v>07</v>
      </c>
      <c r="O2691">
        <f t="shared" ref="O2691:O2754" si="170">YEAR(B2691)</f>
        <v>2024</v>
      </c>
      <c r="P2691" s="8">
        <f t="shared" ref="P2691:P2754" si="171">G2691*H2691*I2691</f>
        <v>907.80000000000007</v>
      </c>
    </row>
    <row r="2692" spans="1:16" x14ac:dyDescent="0.3">
      <c r="A2692" s="2" t="s">
        <v>4369</v>
      </c>
      <c r="B2692" s="4">
        <v>45484</v>
      </c>
      <c r="C2692" s="2" t="s">
        <v>4370</v>
      </c>
      <c r="D2692" s="2" t="s">
        <v>28</v>
      </c>
      <c r="E2692" s="2" t="s">
        <v>20</v>
      </c>
      <c r="F2692" s="2" t="s">
        <v>25</v>
      </c>
      <c r="G2692" s="6">
        <v>4</v>
      </c>
      <c r="H2692" s="8">
        <v>60906</v>
      </c>
      <c r="I2692" s="10">
        <v>0</v>
      </c>
      <c r="J2692" s="8">
        <v>243624</v>
      </c>
      <c r="K2692" s="8">
        <v>176474.41</v>
      </c>
      <c r="L2692" s="8">
        <v>67149.59</v>
      </c>
      <c r="M2692" s="10">
        <f t="shared" si="168"/>
        <v>0.27562797589728433</v>
      </c>
      <c r="N2692" t="str">
        <f t="shared" si="169"/>
        <v>07</v>
      </c>
      <c r="O2692">
        <f t="shared" si="170"/>
        <v>2024</v>
      </c>
      <c r="P2692" s="8">
        <f t="shared" si="171"/>
        <v>0</v>
      </c>
    </row>
    <row r="2693" spans="1:16" x14ac:dyDescent="0.3">
      <c r="A2693" s="2" t="s">
        <v>4371</v>
      </c>
      <c r="B2693" s="4">
        <v>45484</v>
      </c>
      <c r="C2693" s="2" t="s">
        <v>4372</v>
      </c>
      <c r="D2693" s="2" t="s">
        <v>57</v>
      </c>
      <c r="E2693" s="2" t="s">
        <v>20</v>
      </c>
      <c r="F2693" s="2" t="s">
        <v>16</v>
      </c>
      <c r="G2693" s="6">
        <v>4</v>
      </c>
      <c r="H2693" s="8">
        <v>22273</v>
      </c>
      <c r="I2693" s="10">
        <v>0.1</v>
      </c>
      <c r="J2693" s="8">
        <v>80182.8</v>
      </c>
      <c r="K2693" s="8">
        <v>49027.25</v>
      </c>
      <c r="L2693" s="8">
        <v>31155.55</v>
      </c>
      <c r="M2693" s="10">
        <f t="shared" si="168"/>
        <v>0.38855652334415858</v>
      </c>
      <c r="N2693" t="str">
        <f t="shared" si="169"/>
        <v>07</v>
      </c>
      <c r="O2693">
        <f t="shared" si="170"/>
        <v>2024</v>
      </c>
      <c r="P2693" s="8">
        <f t="shared" si="171"/>
        <v>8909.2000000000007</v>
      </c>
    </row>
    <row r="2694" spans="1:16" x14ac:dyDescent="0.3">
      <c r="A2694" s="2" t="s">
        <v>4373</v>
      </c>
      <c r="B2694" s="4">
        <v>45484</v>
      </c>
      <c r="C2694" s="2" t="s">
        <v>4374</v>
      </c>
      <c r="D2694" s="2" t="s">
        <v>24</v>
      </c>
      <c r="E2694" s="2" t="s">
        <v>20</v>
      </c>
      <c r="F2694" s="2" t="s">
        <v>25</v>
      </c>
      <c r="G2694" s="6">
        <v>1</v>
      </c>
      <c r="H2694" s="8">
        <v>2826</v>
      </c>
      <c r="I2694" s="10">
        <v>0.15</v>
      </c>
      <c r="J2694" s="8">
        <v>2402.1</v>
      </c>
      <c r="K2694" s="8">
        <v>1851.31</v>
      </c>
      <c r="L2694" s="8">
        <v>550.79</v>
      </c>
      <c r="M2694" s="10">
        <f t="shared" si="168"/>
        <v>0.2292952000333042</v>
      </c>
      <c r="N2694" t="str">
        <f t="shared" si="169"/>
        <v>07</v>
      </c>
      <c r="O2694">
        <f t="shared" si="170"/>
        <v>2024</v>
      </c>
      <c r="P2694" s="8">
        <f t="shared" si="171"/>
        <v>423.9</v>
      </c>
    </row>
    <row r="2695" spans="1:16" x14ac:dyDescent="0.3">
      <c r="A2695" s="2" t="s">
        <v>4375</v>
      </c>
      <c r="B2695" s="4">
        <v>45484</v>
      </c>
      <c r="C2695" s="2" t="s">
        <v>3575</v>
      </c>
      <c r="D2695" s="2" t="s">
        <v>52</v>
      </c>
      <c r="E2695" s="2" t="s">
        <v>42</v>
      </c>
      <c r="F2695" s="2" t="s">
        <v>32</v>
      </c>
      <c r="G2695" s="6">
        <v>2</v>
      </c>
      <c r="H2695" s="8">
        <v>1776</v>
      </c>
      <c r="I2695" s="10">
        <v>0.1</v>
      </c>
      <c r="J2695" s="8">
        <v>3196.8</v>
      </c>
      <c r="K2695" s="8">
        <v>2294.5300000000002</v>
      </c>
      <c r="L2695" s="8">
        <v>902.27</v>
      </c>
      <c r="M2695" s="10">
        <f t="shared" si="168"/>
        <v>0.28224161661661662</v>
      </c>
      <c r="N2695" t="str">
        <f t="shared" si="169"/>
        <v>07</v>
      </c>
      <c r="O2695">
        <f t="shared" si="170"/>
        <v>2024</v>
      </c>
      <c r="P2695" s="8">
        <f t="shared" si="171"/>
        <v>355.20000000000005</v>
      </c>
    </row>
    <row r="2696" spans="1:16" x14ac:dyDescent="0.3">
      <c r="A2696" s="2" t="s">
        <v>4376</v>
      </c>
      <c r="B2696" s="4">
        <v>45484</v>
      </c>
      <c r="C2696" s="2" t="s">
        <v>384</v>
      </c>
      <c r="D2696" s="2" t="s">
        <v>41</v>
      </c>
      <c r="E2696" s="2" t="s">
        <v>42</v>
      </c>
      <c r="F2696" s="2" t="s">
        <v>25</v>
      </c>
      <c r="G2696" s="6">
        <v>3</v>
      </c>
      <c r="H2696" s="8">
        <v>576</v>
      </c>
      <c r="I2696" s="10">
        <v>0.05</v>
      </c>
      <c r="J2696" s="8">
        <v>1641.6</v>
      </c>
      <c r="K2696" s="8">
        <v>1211.07</v>
      </c>
      <c r="L2696" s="8">
        <v>430.53</v>
      </c>
      <c r="M2696" s="10">
        <f t="shared" si="168"/>
        <v>0.26226242690058477</v>
      </c>
      <c r="N2696" t="str">
        <f t="shared" si="169"/>
        <v>07</v>
      </c>
      <c r="O2696">
        <f t="shared" si="170"/>
        <v>2024</v>
      </c>
      <c r="P2696" s="8">
        <f t="shared" si="171"/>
        <v>86.4</v>
      </c>
    </row>
    <row r="2697" spans="1:16" x14ac:dyDescent="0.3">
      <c r="A2697" s="2" t="s">
        <v>4377</v>
      </c>
      <c r="B2697" s="4">
        <v>45485</v>
      </c>
      <c r="C2697" s="2" t="s">
        <v>4378</v>
      </c>
      <c r="D2697" s="2" t="s">
        <v>73</v>
      </c>
      <c r="E2697" s="2" t="s">
        <v>49</v>
      </c>
      <c r="F2697" s="2" t="s">
        <v>43</v>
      </c>
      <c r="G2697" s="6">
        <v>3</v>
      </c>
      <c r="H2697" s="8">
        <v>160</v>
      </c>
      <c r="I2697" s="10">
        <v>0.1</v>
      </c>
      <c r="J2697" s="8">
        <v>432</v>
      </c>
      <c r="K2697" s="8">
        <v>386.45</v>
      </c>
      <c r="L2697" s="8">
        <v>45.55</v>
      </c>
      <c r="M2697" s="10">
        <f t="shared" si="168"/>
        <v>0.10543981481481481</v>
      </c>
      <c r="N2697" t="str">
        <f t="shared" si="169"/>
        <v>07</v>
      </c>
      <c r="O2697">
        <f t="shared" si="170"/>
        <v>2024</v>
      </c>
      <c r="P2697" s="8">
        <f t="shared" si="171"/>
        <v>48</v>
      </c>
    </row>
    <row r="2698" spans="1:16" x14ac:dyDescent="0.3">
      <c r="A2698" s="2" t="s">
        <v>4379</v>
      </c>
      <c r="B2698" s="4">
        <v>45485</v>
      </c>
      <c r="C2698" s="2" t="s">
        <v>2859</v>
      </c>
      <c r="D2698" s="2" t="s">
        <v>31</v>
      </c>
      <c r="E2698" s="2" t="s">
        <v>20</v>
      </c>
      <c r="F2698" s="2" t="s">
        <v>32</v>
      </c>
      <c r="G2698" s="6">
        <v>1</v>
      </c>
      <c r="H2698" s="8">
        <v>17244</v>
      </c>
      <c r="I2698" s="10">
        <v>0.05</v>
      </c>
      <c r="J2698" s="8">
        <v>16381.8</v>
      </c>
      <c r="K2698" s="8">
        <v>10630.6</v>
      </c>
      <c r="L2698" s="8">
        <v>5751.2</v>
      </c>
      <c r="M2698" s="10">
        <f t="shared" si="168"/>
        <v>0.35107253171202191</v>
      </c>
      <c r="N2698" t="str">
        <f t="shared" si="169"/>
        <v>07</v>
      </c>
      <c r="O2698">
        <f t="shared" si="170"/>
        <v>2024</v>
      </c>
      <c r="P2698" s="8">
        <f t="shared" si="171"/>
        <v>862.2</v>
      </c>
    </row>
    <row r="2699" spans="1:16" x14ac:dyDescent="0.3">
      <c r="A2699" s="2" t="s">
        <v>4380</v>
      </c>
      <c r="B2699" s="4">
        <v>45485</v>
      </c>
      <c r="C2699" s="2" t="s">
        <v>3749</v>
      </c>
      <c r="D2699" s="2" t="s">
        <v>28</v>
      </c>
      <c r="E2699" s="2" t="s">
        <v>20</v>
      </c>
      <c r="F2699" s="2" t="s">
        <v>43</v>
      </c>
      <c r="G2699" s="6">
        <v>2</v>
      </c>
      <c r="H2699" s="8">
        <v>72707</v>
      </c>
      <c r="I2699" s="10">
        <v>0.1</v>
      </c>
      <c r="J2699" s="8">
        <v>130872.6</v>
      </c>
      <c r="K2699" s="8">
        <v>100619.99</v>
      </c>
      <c r="L2699" s="8">
        <v>30252.61</v>
      </c>
      <c r="M2699" s="10">
        <f t="shared" si="168"/>
        <v>0.23116076245142222</v>
      </c>
      <c r="N2699" t="str">
        <f t="shared" si="169"/>
        <v>07</v>
      </c>
      <c r="O2699">
        <f t="shared" si="170"/>
        <v>2024</v>
      </c>
      <c r="P2699" s="8">
        <f t="shared" si="171"/>
        <v>14541.400000000001</v>
      </c>
    </row>
    <row r="2700" spans="1:16" x14ac:dyDescent="0.3">
      <c r="A2700" s="2" t="s">
        <v>4381</v>
      </c>
      <c r="B2700" s="4">
        <v>45485</v>
      </c>
      <c r="C2700" s="2" t="s">
        <v>4382</v>
      </c>
      <c r="D2700" s="2" t="s">
        <v>57</v>
      </c>
      <c r="E2700" s="2" t="s">
        <v>20</v>
      </c>
      <c r="F2700" s="2" t="s">
        <v>21</v>
      </c>
      <c r="G2700" s="6">
        <v>1</v>
      </c>
      <c r="H2700" s="8">
        <v>28207</v>
      </c>
      <c r="I2700" s="10">
        <v>0.1</v>
      </c>
      <c r="J2700" s="8">
        <v>25386.3</v>
      </c>
      <c r="K2700" s="8">
        <v>15957.49</v>
      </c>
      <c r="L2700" s="8">
        <v>9428.81</v>
      </c>
      <c r="M2700" s="10">
        <f t="shared" si="168"/>
        <v>0.37141332135837046</v>
      </c>
      <c r="N2700" t="str">
        <f t="shared" si="169"/>
        <v>07</v>
      </c>
      <c r="O2700">
        <f t="shared" si="170"/>
        <v>2024</v>
      </c>
      <c r="P2700" s="8">
        <f t="shared" si="171"/>
        <v>2820.7000000000003</v>
      </c>
    </row>
    <row r="2701" spans="1:16" x14ac:dyDescent="0.3">
      <c r="A2701" s="2" t="s">
        <v>4383</v>
      </c>
      <c r="B2701" s="4">
        <v>45485</v>
      </c>
      <c r="C2701" s="2" t="s">
        <v>178</v>
      </c>
      <c r="D2701" s="2" t="s">
        <v>57</v>
      </c>
      <c r="E2701" s="2" t="s">
        <v>20</v>
      </c>
      <c r="F2701" s="2" t="s">
        <v>16</v>
      </c>
      <c r="G2701" s="6">
        <v>2</v>
      </c>
      <c r="H2701" s="8">
        <v>24007</v>
      </c>
      <c r="I2701" s="10">
        <v>0.15</v>
      </c>
      <c r="J2701" s="8">
        <v>40811.9</v>
      </c>
      <c r="K2701" s="8">
        <v>39205.129999999997</v>
      </c>
      <c r="L2701" s="8">
        <v>1606.77</v>
      </c>
      <c r="M2701" s="10">
        <f t="shared" si="168"/>
        <v>3.9370134691107249E-2</v>
      </c>
      <c r="N2701" t="str">
        <f t="shared" si="169"/>
        <v>07</v>
      </c>
      <c r="O2701">
        <f t="shared" si="170"/>
        <v>2024</v>
      </c>
      <c r="P2701" s="8">
        <f t="shared" si="171"/>
        <v>7202.0999999999995</v>
      </c>
    </row>
    <row r="2702" spans="1:16" x14ac:dyDescent="0.3">
      <c r="A2702" s="2" t="s">
        <v>4384</v>
      </c>
      <c r="B2702" s="4">
        <v>45485</v>
      </c>
      <c r="C2702" s="2" t="s">
        <v>4385</v>
      </c>
      <c r="D2702" s="2" t="s">
        <v>52</v>
      </c>
      <c r="E2702" s="2" t="s">
        <v>42</v>
      </c>
      <c r="F2702" s="2" t="s">
        <v>43</v>
      </c>
      <c r="G2702" s="6">
        <v>1</v>
      </c>
      <c r="H2702" s="8">
        <v>1869</v>
      </c>
      <c r="I2702" s="10">
        <v>0.1</v>
      </c>
      <c r="J2702" s="8">
        <v>1682.1</v>
      </c>
      <c r="K2702" s="8">
        <v>1280.26</v>
      </c>
      <c r="L2702" s="8">
        <v>401.84</v>
      </c>
      <c r="M2702" s="10">
        <f t="shared" si="168"/>
        <v>0.23889186136377147</v>
      </c>
      <c r="N2702" t="str">
        <f t="shared" si="169"/>
        <v>07</v>
      </c>
      <c r="O2702">
        <f t="shared" si="170"/>
        <v>2024</v>
      </c>
      <c r="P2702" s="8">
        <f t="shared" si="171"/>
        <v>186.9</v>
      </c>
    </row>
    <row r="2703" spans="1:16" x14ac:dyDescent="0.3">
      <c r="A2703" s="2" t="s">
        <v>4386</v>
      </c>
      <c r="B2703" s="4">
        <v>45485</v>
      </c>
      <c r="C2703" s="2" t="s">
        <v>1137</v>
      </c>
      <c r="D2703" s="2" t="s">
        <v>19</v>
      </c>
      <c r="E2703" s="2" t="s">
        <v>20</v>
      </c>
      <c r="F2703" s="2" t="s">
        <v>43</v>
      </c>
      <c r="G2703" s="6">
        <v>5</v>
      </c>
      <c r="H2703" s="8">
        <v>789</v>
      </c>
      <c r="I2703" s="10">
        <v>0.1</v>
      </c>
      <c r="J2703" s="8">
        <v>3550.5</v>
      </c>
      <c r="K2703" s="8">
        <v>3022.49</v>
      </c>
      <c r="L2703" s="8">
        <v>528.01</v>
      </c>
      <c r="M2703" s="10">
        <f t="shared" si="168"/>
        <v>0.14871426559639486</v>
      </c>
      <c r="N2703" t="str">
        <f t="shared" si="169"/>
        <v>07</v>
      </c>
      <c r="O2703">
        <f t="shared" si="170"/>
        <v>2024</v>
      </c>
      <c r="P2703" s="8">
        <f t="shared" si="171"/>
        <v>394.5</v>
      </c>
    </row>
    <row r="2704" spans="1:16" x14ac:dyDescent="0.3">
      <c r="A2704" s="2" t="s">
        <v>4387</v>
      </c>
      <c r="B2704" s="4">
        <v>45485</v>
      </c>
      <c r="C2704" s="2" t="s">
        <v>3414</v>
      </c>
      <c r="D2704" s="2" t="s">
        <v>28</v>
      </c>
      <c r="E2704" s="2" t="s">
        <v>20</v>
      </c>
      <c r="F2704" s="2" t="s">
        <v>43</v>
      </c>
      <c r="G2704" s="6">
        <v>1</v>
      </c>
      <c r="H2704" s="8">
        <v>56208</v>
      </c>
      <c r="I2704" s="10">
        <v>0.05</v>
      </c>
      <c r="J2704" s="8">
        <v>53397.599999999999</v>
      </c>
      <c r="K2704" s="8">
        <v>42244.53</v>
      </c>
      <c r="L2704" s="8">
        <v>11153.07</v>
      </c>
      <c r="M2704" s="10">
        <f t="shared" si="168"/>
        <v>0.20886837610679132</v>
      </c>
      <c r="N2704" t="str">
        <f t="shared" si="169"/>
        <v>07</v>
      </c>
      <c r="O2704">
        <f t="shared" si="170"/>
        <v>2024</v>
      </c>
      <c r="P2704" s="8">
        <f t="shared" si="171"/>
        <v>2810.4</v>
      </c>
    </row>
    <row r="2705" spans="1:16" x14ac:dyDescent="0.3">
      <c r="A2705" s="2" t="s">
        <v>4388</v>
      </c>
      <c r="B2705" s="4">
        <v>45485</v>
      </c>
      <c r="C2705" s="2" t="s">
        <v>1818</v>
      </c>
      <c r="D2705" s="2" t="s">
        <v>24</v>
      </c>
      <c r="E2705" s="2" t="s">
        <v>20</v>
      </c>
      <c r="F2705" s="2" t="s">
        <v>25</v>
      </c>
      <c r="G2705" s="6">
        <v>2</v>
      </c>
      <c r="H2705" s="8">
        <v>4655</v>
      </c>
      <c r="I2705" s="10">
        <v>0</v>
      </c>
      <c r="J2705" s="8">
        <v>9310</v>
      </c>
      <c r="K2705" s="8">
        <v>5600.65</v>
      </c>
      <c r="L2705" s="8">
        <v>3709.35</v>
      </c>
      <c r="M2705" s="10">
        <f t="shared" si="168"/>
        <v>0.3984264232008593</v>
      </c>
      <c r="N2705" t="str">
        <f t="shared" si="169"/>
        <v>07</v>
      </c>
      <c r="O2705">
        <f t="shared" si="170"/>
        <v>2024</v>
      </c>
      <c r="P2705" s="8">
        <f t="shared" si="171"/>
        <v>0</v>
      </c>
    </row>
    <row r="2706" spans="1:16" x14ac:dyDescent="0.3">
      <c r="A2706" s="2" t="s">
        <v>4389</v>
      </c>
      <c r="B2706" s="4">
        <v>45485</v>
      </c>
      <c r="C2706" s="2" t="s">
        <v>2986</v>
      </c>
      <c r="D2706" s="2" t="s">
        <v>14</v>
      </c>
      <c r="E2706" s="2" t="s">
        <v>15</v>
      </c>
      <c r="F2706" s="2" t="s">
        <v>16</v>
      </c>
      <c r="G2706" s="6">
        <v>5</v>
      </c>
      <c r="H2706" s="8">
        <v>1342</v>
      </c>
      <c r="I2706" s="10">
        <v>0.05</v>
      </c>
      <c r="J2706" s="8">
        <v>6374.5</v>
      </c>
      <c r="K2706" s="8">
        <v>4627.53</v>
      </c>
      <c r="L2706" s="8">
        <v>1746.97</v>
      </c>
      <c r="M2706" s="10">
        <f t="shared" si="168"/>
        <v>0.27405600439250138</v>
      </c>
      <c r="N2706" t="str">
        <f t="shared" si="169"/>
        <v>07</v>
      </c>
      <c r="O2706">
        <f t="shared" si="170"/>
        <v>2024</v>
      </c>
      <c r="P2706" s="8">
        <f t="shared" si="171"/>
        <v>335.5</v>
      </c>
    </row>
    <row r="2707" spans="1:16" x14ac:dyDescent="0.3">
      <c r="A2707" s="2" t="s">
        <v>4390</v>
      </c>
      <c r="B2707" s="4">
        <v>45485</v>
      </c>
      <c r="C2707" s="2" t="s">
        <v>4309</v>
      </c>
      <c r="D2707" s="2" t="s">
        <v>31</v>
      </c>
      <c r="E2707" s="2" t="s">
        <v>20</v>
      </c>
      <c r="F2707" s="2" t="s">
        <v>16</v>
      </c>
      <c r="G2707" s="6">
        <v>3</v>
      </c>
      <c r="H2707" s="8">
        <v>20059</v>
      </c>
      <c r="I2707" s="10">
        <v>0.05</v>
      </c>
      <c r="J2707" s="8">
        <v>57168.15</v>
      </c>
      <c r="K2707" s="8">
        <v>43964.79</v>
      </c>
      <c r="L2707" s="8">
        <v>13203.36</v>
      </c>
      <c r="M2707" s="10">
        <f t="shared" si="168"/>
        <v>0.23095657284694363</v>
      </c>
      <c r="N2707" t="str">
        <f t="shared" si="169"/>
        <v>07</v>
      </c>
      <c r="O2707">
        <f t="shared" si="170"/>
        <v>2024</v>
      </c>
      <c r="P2707" s="8">
        <f t="shared" si="171"/>
        <v>3008.8500000000004</v>
      </c>
    </row>
    <row r="2708" spans="1:16" x14ac:dyDescent="0.3">
      <c r="A2708" s="2" t="s">
        <v>4391</v>
      </c>
      <c r="B2708" s="4">
        <v>45485</v>
      </c>
      <c r="C2708" s="2" t="s">
        <v>4392</v>
      </c>
      <c r="D2708" s="2" t="s">
        <v>31</v>
      </c>
      <c r="E2708" s="2" t="s">
        <v>20</v>
      </c>
      <c r="F2708" s="2" t="s">
        <v>32</v>
      </c>
      <c r="G2708" s="6">
        <v>3</v>
      </c>
      <c r="H2708" s="8">
        <v>11651</v>
      </c>
      <c r="I2708" s="10">
        <v>0.1</v>
      </c>
      <c r="J2708" s="8">
        <v>31457.7</v>
      </c>
      <c r="K2708" s="8">
        <v>27156.02</v>
      </c>
      <c r="L2708" s="8">
        <v>4301.68</v>
      </c>
      <c r="M2708" s="10">
        <f t="shared" si="168"/>
        <v>0.13674489870524545</v>
      </c>
      <c r="N2708" t="str">
        <f t="shared" si="169"/>
        <v>07</v>
      </c>
      <c r="O2708">
        <f t="shared" si="170"/>
        <v>2024</v>
      </c>
      <c r="P2708" s="8">
        <f t="shared" si="171"/>
        <v>3495.3</v>
      </c>
    </row>
    <row r="2709" spans="1:16" x14ac:dyDescent="0.3">
      <c r="A2709" s="2" t="s">
        <v>4393</v>
      </c>
      <c r="B2709" s="4">
        <v>45485</v>
      </c>
      <c r="C2709" s="2" t="s">
        <v>4394</v>
      </c>
      <c r="D2709" s="2" t="s">
        <v>57</v>
      </c>
      <c r="E2709" s="2" t="s">
        <v>20</v>
      </c>
      <c r="F2709" s="2" t="s">
        <v>25</v>
      </c>
      <c r="G2709" s="6">
        <v>1</v>
      </c>
      <c r="H2709" s="8">
        <v>22136</v>
      </c>
      <c r="I2709" s="10">
        <v>0.15</v>
      </c>
      <c r="J2709" s="8">
        <v>18815.599999999999</v>
      </c>
      <c r="K2709" s="8">
        <v>15395.56</v>
      </c>
      <c r="L2709" s="8">
        <v>3420.04</v>
      </c>
      <c r="M2709" s="10">
        <f t="shared" si="168"/>
        <v>0.18176619400922639</v>
      </c>
      <c r="N2709" t="str">
        <f t="shared" si="169"/>
        <v>07</v>
      </c>
      <c r="O2709">
        <f t="shared" si="170"/>
        <v>2024</v>
      </c>
      <c r="P2709" s="8">
        <f t="shared" si="171"/>
        <v>3320.4</v>
      </c>
    </row>
    <row r="2710" spans="1:16" x14ac:dyDescent="0.3">
      <c r="A2710" s="2" t="s">
        <v>4395</v>
      </c>
      <c r="B2710" s="4">
        <v>45486</v>
      </c>
      <c r="C2710" s="2" t="s">
        <v>2361</v>
      </c>
      <c r="D2710" s="2" t="s">
        <v>24</v>
      </c>
      <c r="E2710" s="2" t="s">
        <v>20</v>
      </c>
      <c r="F2710" s="2" t="s">
        <v>16</v>
      </c>
      <c r="G2710" s="6">
        <v>3</v>
      </c>
      <c r="H2710" s="8">
        <v>2531</v>
      </c>
      <c r="I2710" s="10">
        <v>0.05</v>
      </c>
      <c r="J2710" s="8">
        <v>7213.35</v>
      </c>
      <c r="K2710" s="8">
        <v>4568.29</v>
      </c>
      <c r="L2710" s="8">
        <v>2645.06</v>
      </c>
      <c r="M2710" s="10">
        <f t="shared" si="168"/>
        <v>0.36668954092065403</v>
      </c>
      <c r="N2710" t="str">
        <f t="shared" si="169"/>
        <v>07</v>
      </c>
      <c r="O2710">
        <f t="shared" si="170"/>
        <v>2024</v>
      </c>
      <c r="P2710" s="8">
        <f t="shared" si="171"/>
        <v>379.65000000000003</v>
      </c>
    </row>
    <row r="2711" spans="1:16" x14ac:dyDescent="0.3">
      <c r="A2711" s="2" t="s">
        <v>4396</v>
      </c>
      <c r="B2711" s="4">
        <v>45486</v>
      </c>
      <c r="C2711" s="2" t="s">
        <v>4357</v>
      </c>
      <c r="D2711" s="2" t="s">
        <v>57</v>
      </c>
      <c r="E2711" s="2" t="s">
        <v>20</v>
      </c>
      <c r="F2711" s="2" t="s">
        <v>21</v>
      </c>
      <c r="G2711" s="6">
        <v>3</v>
      </c>
      <c r="H2711" s="8">
        <v>18544</v>
      </c>
      <c r="I2711" s="10">
        <v>0.2</v>
      </c>
      <c r="J2711" s="8">
        <v>44505.599999999999</v>
      </c>
      <c r="K2711" s="8">
        <v>43183.06</v>
      </c>
      <c r="L2711" s="8">
        <v>1322.54</v>
      </c>
      <c r="M2711" s="10">
        <f t="shared" si="168"/>
        <v>2.9716260425654301E-2</v>
      </c>
      <c r="N2711" t="str">
        <f t="shared" si="169"/>
        <v>07</v>
      </c>
      <c r="O2711">
        <f t="shared" si="170"/>
        <v>2024</v>
      </c>
      <c r="P2711" s="8">
        <f t="shared" si="171"/>
        <v>11126.400000000001</v>
      </c>
    </row>
    <row r="2712" spans="1:16" x14ac:dyDescent="0.3">
      <c r="A2712" s="2" t="s">
        <v>4397</v>
      </c>
      <c r="B2712" s="4">
        <v>45486</v>
      </c>
      <c r="C2712" s="2" t="s">
        <v>4398</v>
      </c>
      <c r="D2712" s="2" t="s">
        <v>57</v>
      </c>
      <c r="E2712" s="2" t="s">
        <v>20</v>
      </c>
      <c r="F2712" s="2" t="s">
        <v>32</v>
      </c>
      <c r="G2712" s="6">
        <v>2</v>
      </c>
      <c r="H2712" s="8">
        <v>30006</v>
      </c>
      <c r="I2712" s="10">
        <v>0.1</v>
      </c>
      <c r="J2712" s="8">
        <v>54010.8</v>
      </c>
      <c r="K2712" s="8">
        <v>46185.46</v>
      </c>
      <c r="L2712" s="8">
        <v>7825.34</v>
      </c>
      <c r="M2712" s="10">
        <f t="shared" si="168"/>
        <v>0.14488472675835204</v>
      </c>
      <c r="N2712" t="str">
        <f t="shared" si="169"/>
        <v>07</v>
      </c>
      <c r="O2712">
        <f t="shared" si="170"/>
        <v>2024</v>
      </c>
      <c r="P2712" s="8">
        <f t="shared" si="171"/>
        <v>6001.2000000000007</v>
      </c>
    </row>
    <row r="2713" spans="1:16" x14ac:dyDescent="0.3">
      <c r="A2713" s="2" t="s">
        <v>4399</v>
      </c>
      <c r="B2713" s="4">
        <v>45486</v>
      </c>
      <c r="C2713" s="2" t="s">
        <v>1516</v>
      </c>
      <c r="D2713" s="2" t="s">
        <v>35</v>
      </c>
      <c r="E2713" s="2" t="s">
        <v>36</v>
      </c>
      <c r="F2713" s="2" t="s">
        <v>32</v>
      </c>
      <c r="G2713" s="6">
        <v>2</v>
      </c>
      <c r="H2713" s="8">
        <v>9497</v>
      </c>
      <c r="I2713" s="10">
        <v>0</v>
      </c>
      <c r="J2713" s="8">
        <v>18994</v>
      </c>
      <c r="K2713" s="8">
        <v>12655.58</v>
      </c>
      <c r="L2713" s="8">
        <v>6338.42</v>
      </c>
      <c r="M2713" s="10">
        <f t="shared" si="168"/>
        <v>0.33370643361061386</v>
      </c>
      <c r="N2713" t="str">
        <f t="shared" si="169"/>
        <v>07</v>
      </c>
      <c r="O2713">
        <f t="shared" si="170"/>
        <v>2024</v>
      </c>
      <c r="P2713" s="8">
        <f t="shared" si="171"/>
        <v>0</v>
      </c>
    </row>
    <row r="2714" spans="1:16" x14ac:dyDescent="0.3">
      <c r="A2714" s="2" t="s">
        <v>4400</v>
      </c>
      <c r="B2714" s="4">
        <v>45486</v>
      </c>
      <c r="C2714" s="2" t="s">
        <v>4401</v>
      </c>
      <c r="D2714" s="2" t="s">
        <v>24</v>
      </c>
      <c r="E2714" s="2" t="s">
        <v>20</v>
      </c>
      <c r="F2714" s="2" t="s">
        <v>16</v>
      </c>
      <c r="G2714" s="6">
        <v>1</v>
      </c>
      <c r="H2714" s="8">
        <v>3892</v>
      </c>
      <c r="I2714" s="10">
        <v>0</v>
      </c>
      <c r="J2714" s="8">
        <v>3892</v>
      </c>
      <c r="K2714" s="8">
        <v>2307.65</v>
      </c>
      <c r="L2714" s="8">
        <v>1584.35</v>
      </c>
      <c r="M2714" s="10">
        <f t="shared" si="168"/>
        <v>0.40707862281603285</v>
      </c>
      <c r="N2714" t="str">
        <f t="shared" si="169"/>
        <v>07</v>
      </c>
      <c r="O2714">
        <f t="shared" si="170"/>
        <v>2024</v>
      </c>
      <c r="P2714" s="8">
        <f t="shared" si="171"/>
        <v>0</v>
      </c>
    </row>
    <row r="2715" spans="1:16" x14ac:dyDescent="0.3">
      <c r="A2715" s="2" t="s">
        <v>4402</v>
      </c>
      <c r="B2715" s="4">
        <v>45486</v>
      </c>
      <c r="C2715" s="2" t="s">
        <v>1930</v>
      </c>
      <c r="D2715" s="2" t="s">
        <v>28</v>
      </c>
      <c r="E2715" s="2" t="s">
        <v>20</v>
      </c>
      <c r="F2715" s="2" t="s">
        <v>25</v>
      </c>
      <c r="G2715" s="6">
        <v>2</v>
      </c>
      <c r="H2715" s="8">
        <v>67869</v>
      </c>
      <c r="I2715" s="10">
        <v>0.15</v>
      </c>
      <c r="J2715" s="8">
        <v>115377.3</v>
      </c>
      <c r="K2715" s="8">
        <v>89286.83</v>
      </c>
      <c r="L2715" s="8">
        <v>26090.47</v>
      </c>
      <c r="M2715" s="10">
        <f t="shared" si="168"/>
        <v>0.22613174341919945</v>
      </c>
      <c r="N2715" t="str">
        <f t="shared" si="169"/>
        <v>07</v>
      </c>
      <c r="O2715">
        <f t="shared" si="170"/>
        <v>2024</v>
      </c>
      <c r="P2715" s="8">
        <f t="shared" si="171"/>
        <v>20360.7</v>
      </c>
    </row>
    <row r="2716" spans="1:16" x14ac:dyDescent="0.3">
      <c r="A2716" s="2" t="s">
        <v>4403</v>
      </c>
      <c r="B2716" s="4">
        <v>45486</v>
      </c>
      <c r="C2716" s="2" t="s">
        <v>4404</v>
      </c>
      <c r="D2716" s="2" t="s">
        <v>73</v>
      </c>
      <c r="E2716" s="2" t="s">
        <v>49</v>
      </c>
      <c r="F2716" s="2" t="s">
        <v>32</v>
      </c>
      <c r="G2716" s="6">
        <v>1</v>
      </c>
      <c r="H2716" s="8">
        <v>114</v>
      </c>
      <c r="I2716" s="10">
        <v>0.1</v>
      </c>
      <c r="J2716" s="8">
        <v>102.6</v>
      </c>
      <c r="K2716" s="8">
        <v>73.59</v>
      </c>
      <c r="L2716" s="8">
        <v>29.01</v>
      </c>
      <c r="M2716" s="10">
        <f t="shared" si="168"/>
        <v>0.28274853801169592</v>
      </c>
      <c r="N2716" t="str">
        <f t="shared" si="169"/>
        <v>07</v>
      </c>
      <c r="O2716">
        <f t="shared" si="170"/>
        <v>2024</v>
      </c>
      <c r="P2716" s="8">
        <f t="shared" si="171"/>
        <v>11.4</v>
      </c>
    </row>
    <row r="2717" spans="1:16" x14ac:dyDescent="0.3">
      <c r="A2717" s="2" t="s">
        <v>4405</v>
      </c>
      <c r="B2717" s="4">
        <v>45486</v>
      </c>
      <c r="C2717" s="2" t="s">
        <v>4406</v>
      </c>
      <c r="D2717" s="2" t="s">
        <v>76</v>
      </c>
      <c r="E2717" s="2" t="s">
        <v>15</v>
      </c>
      <c r="F2717" s="2" t="s">
        <v>25</v>
      </c>
      <c r="G2717" s="6">
        <v>1</v>
      </c>
      <c r="H2717" s="8">
        <v>2524</v>
      </c>
      <c r="I2717" s="10">
        <v>0</v>
      </c>
      <c r="J2717" s="8">
        <v>2524</v>
      </c>
      <c r="K2717" s="8">
        <v>1488.11</v>
      </c>
      <c r="L2717" s="8">
        <v>1035.8900000000001</v>
      </c>
      <c r="M2717" s="10">
        <f t="shared" si="168"/>
        <v>0.41041600633914427</v>
      </c>
      <c r="N2717" t="str">
        <f t="shared" si="169"/>
        <v>07</v>
      </c>
      <c r="O2717">
        <f t="shared" si="170"/>
        <v>2024</v>
      </c>
      <c r="P2717" s="8">
        <f t="shared" si="171"/>
        <v>0</v>
      </c>
    </row>
    <row r="2718" spans="1:16" x14ac:dyDescent="0.3">
      <c r="A2718" s="2" t="s">
        <v>4407</v>
      </c>
      <c r="B2718" s="4">
        <v>45486</v>
      </c>
      <c r="C2718" s="2" t="s">
        <v>1791</v>
      </c>
      <c r="D2718" s="2" t="s">
        <v>64</v>
      </c>
      <c r="E2718" s="2" t="s">
        <v>36</v>
      </c>
      <c r="F2718" s="2" t="s">
        <v>32</v>
      </c>
      <c r="G2718" s="6">
        <v>2</v>
      </c>
      <c r="H2718" s="8">
        <v>7042</v>
      </c>
      <c r="I2718" s="10">
        <v>0</v>
      </c>
      <c r="J2718" s="8">
        <v>14084</v>
      </c>
      <c r="K2718" s="8">
        <v>9924.9699999999993</v>
      </c>
      <c r="L2718" s="8">
        <v>4159.03</v>
      </c>
      <c r="M2718" s="10">
        <f t="shared" si="168"/>
        <v>0.29530176086339105</v>
      </c>
      <c r="N2718" t="str">
        <f t="shared" si="169"/>
        <v>07</v>
      </c>
      <c r="O2718">
        <f t="shared" si="170"/>
        <v>2024</v>
      </c>
      <c r="P2718" s="8">
        <f t="shared" si="171"/>
        <v>0</v>
      </c>
    </row>
    <row r="2719" spans="1:16" x14ac:dyDescent="0.3">
      <c r="A2719" s="2" t="s">
        <v>4408</v>
      </c>
      <c r="B2719" s="4">
        <v>45486</v>
      </c>
      <c r="C2719" s="2" t="s">
        <v>4409</v>
      </c>
      <c r="D2719" s="2" t="s">
        <v>48</v>
      </c>
      <c r="E2719" s="2" t="s">
        <v>49</v>
      </c>
      <c r="F2719" s="2" t="s">
        <v>21</v>
      </c>
      <c r="G2719" s="6">
        <v>4</v>
      </c>
      <c r="H2719" s="8">
        <v>209</v>
      </c>
      <c r="I2719" s="10">
        <v>0.05</v>
      </c>
      <c r="J2719" s="8">
        <v>794.2</v>
      </c>
      <c r="K2719" s="8">
        <v>569.47</v>
      </c>
      <c r="L2719" s="8">
        <v>224.73</v>
      </c>
      <c r="M2719" s="10">
        <f t="shared" si="168"/>
        <v>0.28296398891966756</v>
      </c>
      <c r="N2719" t="str">
        <f t="shared" si="169"/>
        <v>07</v>
      </c>
      <c r="O2719">
        <f t="shared" si="170"/>
        <v>2024</v>
      </c>
      <c r="P2719" s="8">
        <f t="shared" si="171"/>
        <v>41.800000000000004</v>
      </c>
    </row>
    <row r="2720" spans="1:16" x14ac:dyDescent="0.3">
      <c r="A2720" s="2" t="s">
        <v>4410</v>
      </c>
      <c r="B2720" s="4">
        <v>45486</v>
      </c>
      <c r="C2720" s="2" t="s">
        <v>1530</v>
      </c>
      <c r="D2720" s="2" t="s">
        <v>35</v>
      </c>
      <c r="E2720" s="2" t="s">
        <v>36</v>
      </c>
      <c r="F2720" s="2" t="s">
        <v>43</v>
      </c>
      <c r="G2720" s="6">
        <v>3</v>
      </c>
      <c r="H2720" s="8">
        <v>4032</v>
      </c>
      <c r="I2720" s="10">
        <v>0.1</v>
      </c>
      <c r="J2720" s="8">
        <v>10886.4</v>
      </c>
      <c r="K2720" s="8">
        <v>8029.8</v>
      </c>
      <c r="L2720" s="8">
        <v>2856.6</v>
      </c>
      <c r="M2720" s="10">
        <f t="shared" si="168"/>
        <v>0.26240079365079366</v>
      </c>
      <c r="N2720" t="str">
        <f t="shared" si="169"/>
        <v>07</v>
      </c>
      <c r="O2720">
        <f t="shared" si="170"/>
        <v>2024</v>
      </c>
      <c r="P2720" s="8">
        <f t="shared" si="171"/>
        <v>1209.6000000000001</v>
      </c>
    </row>
    <row r="2721" spans="1:16" x14ac:dyDescent="0.3">
      <c r="A2721" s="2" t="s">
        <v>4411</v>
      </c>
      <c r="B2721" s="4">
        <v>45487</v>
      </c>
      <c r="C2721" s="2" t="s">
        <v>4412</v>
      </c>
      <c r="D2721" s="2" t="s">
        <v>57</v>
      </c>
      <c r="E2721" s="2" t="s">
        <v>20</v>
      </c>
      <c r="F2721" s="2" t="s">
        <v>43</v>
      </c>
      <c r="G2721" s="6">
        <v>1</v>
      </c>
      <c r="H2721" s="8">
        <v>30771</v>
      </c>
      <c r="I2721" s="10">
        <v>0</v>
      </c>
      <c r="J2721" s="8">
        <v>30771</v>
      </c>
      <c r="K2721" s="8">
        <v>19424.509999999998</v>
      </c>
      <c r="L2721" s="8">
        <v>11346.49</v>
      </c>
      <c r="M2721" s="10">
        <f t="shared" si="168"/>
        <v>0.36873972246595821</v>
      </c>
      <c r="N2721" t="str">
        <f t="shared" si="169"/>
        <v>07</v>
      </c>
      <c r="O2721">
        <f t="shared" si="170"/>
        <v>2024</v>
      </c>
      <c r="P2721" s="8">
        <f t="shared" si="171"/>
        <v>0</v>
      </c>
    </row>
    <row r="2722" spans="1:16" x14ac:dyDescent="0.3">
      <c r="A2722" s="2" t="s">
        <v>4413</v>
      </c>
      <c r="B2722" s="4">
        <v>45487</v>
      </c>
      <c r="C2722" s="2" t="s">
        <v>4414</v>
      </c>
      <c r="D2722" s="2" t="s">
        <v>76</v>
      </c>
      <c r="E2722" s="2" t="s">
        <v>15</v>
      </c>
      <c r="F2722" s="2" t="s">
        <v>25</v>
      </c>
      <c r="G2722" s="6">
        <v>1</v>
      </c>
      <c r="H2722" s="8">
        <v>3104</v>
      </c>
      <c r="I2722" s="10">
        <v>0.1</v>
      </c>
      <c r="J2722" s="8">
        <v>2793.6</v>
      </c>
      <c r="K2722" s="8">
        <v>1972.51</v>
      </c>
      <c r="L2722" s="8">
        <v>821.09</v>
      </c>
      <c r="M2722" s="10">
        <f t="shared" si="168"/>
        <v>0.29391824169530356</v>
      </c>
      <c r="N2722" t="str">
        <f t="shared" si="169"/>
        <v>07</v>
      </c>
      <c r="O2722">
        <f t="shared" si="170"/>
        <v>2024</v>
      </c>
      <c r="P2722" s="8">
        <f t="shared" si="171"/>
        <v>310.40000000000003</v>
      </c>
    </row>
    <row r="2723" spans="1:16" x14ac:dyDescent="0.3">
      <c r="A2723" s="2" t="s">
        <v>4415</v>
      </c>
      <c r="B2723" s="4">
        <v>45487</v>
      </c>
      <c r="C2723" s="2" t="s">
        <v>4416</v>
      </c>
      <c r="D2723" s="2" t="s">
        <v>64</v>
      </c>
      <c r="E2723" s="2" t="s">
        <v>36</v>
      </c>
      <c r="F2723" s="2" t="s">
        <v>16</v>
      </c>
      <c r="G2723" s="6">
        <v>1</v>
      </c>
      <c r="H2723" s="8">
        <v>9718</v>
      </c>
      <c r="I2723" s="10">
        <v>0.1</v>
      </c>
      <c r="J2723" s="8">
        <v>8746.2000000000007</v>
      </c>
      <c r="K2723" s="8">
        <v>6746.07</v>
      </c>
      <c r="L2723" s="8">
        <v>2000.13</v>
      </c>
      <c r="M2723" s="10">
        <f t="shared" si="168"/>
        <v>0.22868560060369075</v>
      </c>
      <c r="N2723" t="str">
        <f t="shared" si="169"/>
        <v>07</v>
      </c>
      <c r="O2723">
        <f t="shared" si="170"/>
        <v>2024</v>
      </c>
      <c r="P2723" s="8">
        <f t="shared" si="171"/>
        <v>971.80000000000007</v>
      </c>
    </row>
    <row r="2724" spans="1:16" x14ac:dyDescent="0.3">
      <c r="A2724" s="2" t="s">
        <v>4417</v>
      </c>
      <c r="B2724" s="4">
        <v>45487</v>
      </c>
      <c r="C2724" s="2" t="s">
        <v>3007</v>
      </c>
      <c r="D2724" s="2" t="s">
        <v>130</v>
      </c>
      <c r="E2724" s="2" t="s">
        <v>36</v>
      </c>
      <c r="F2724" s="2" t="s">
        <v>25</v>
      </c>
      <c r="G2724" s="6">
        <v>1</v>
      </c>
      <c r="H2724" s="8">
        <v>17896</v>
      </c>
      <c r="I2724" s="10">
        <v>0.1</v>
      </c>
      <c r="J2724" s="8">
        <v>16106.4</v>
      </c>
      <c r="K2724" s="8">
        <v>10442.91</v>
      </c>
      <c r="L2724" s="8">
        <v>5663.49</v>
      </c>
      <c r="M2724" s="10">
        <f t="shared" si="168"/>
        <v>0.35162978691700192</v>
      </c>
      <c r="N2724" t="str">
        <f t="shared" si="169"/>
        <v>07</v>
      </c>
      <c r="O2724">
        <f t="shared" si="170"/>
        <v>2024</v>
      </c>
      <c r="P2724" s="8">
        <f t="shared" si="171"/>
        <v>1789.6000000000001</v>
      </c>
    </row>
    <row r="2725" spans="1:16" x14ac:dyDescent="0.3">
      <c r="A2725" s="2" t="s">
        <v>4418</v>
      </c>
      <c r="B2725" s="4">
        <v>45487</v>
      </c>
      <c r="C2725" s="2" t="s">
        <v>4419</v>
      </c>
      <c r="D2725" s="2" t="s">
        <v>57</v>
      </c>
      <c r="E2725" s="2" t="s">
        <v>20</v>
      </c>
      <c r="F2725" s="2" t="s">
        <v>16</v>
      </c>
      <c r="G2725" s="6">
        <v>1</v>
      </c>
      <c r="H2725" s="8">
        <v>32289</v>
      </c>
      <c r="I2725" s="10">
        <v>0.1</v>
      </c>
      <c r="J2725" s="8">
        <v>29060.1</v>
      </c>
      <c r="K2725" s="8">
        <v>22539.23</v>
      </c>
      <c r="L2725" s="8">
        <v>6520.87</v>
      </c>
      <c r="M2725" s="10">
        <f t="shared" si="168"/>
        <v>0.22439255198708882</v>
      </c>
      <c r="N2725" t="str">
        <f t="shared" si="169"/>
        <v>07</v>
      </c>
      <c r="O2725">
        <f t="shared" si="170"/>
        <v>2024</v>
      </c>
      <c r="P2725" s="8">
        <f t="shared" si="171"/>
        <v>3228.9</v>
      </c>
    </row>
    <row r="2726" spans="1:16" x14ac:dyDescent="0.3">
      <c r="A2726" s="2" t="s">
        <v>4420</v>
      </c>
      <c r="B2726" s="4">
        <v>45487</v>
      </c>
      <c r="C2726" s="2" t="s">
        <v>2810</v>
      </c>
      <c r="D2726" s="2" t="s">
        <v>57</v>
      </c>
      <c r="E2726" s="2" t="s">
        <v>20</v>
      </c>
      <c r="F2726" s="2" t="s">
        <v>32</v>
      </c>
      <c r="G2726" s="6">
        <v>2</v>
      </c>
      <c r="H2726" s="8">
        <v>34611</v>
      </c>
      <c r="I2726" s="10">
        <v>0.15</v>
      </c>
      <c r="J2726" s="8">
        <v>58838.7</v>
      </c>
      <c r="K2726" s="8">
        <v>54157.57</v>
      </c>
      <c r="L2726" s="8">
        <v>4681.13</v>
      </c>
      <c r="M2726" s="10">
        <f t="shared" si="168"/>
        <v>7.9558691813381335E-2</v>
      </c>
      <c r="N2726" t="str">
        <f t="shared" si="169"/>
        <v>07</v>
      </c>
      <c r="O2726">
        <f t="shared" si="170"/>
        <v>2024</v>
      </c>
      <c r="P2726" s="8">
        <f t="shared" si="171"/>
        <v>10383.299999999999</v>
      </c>
    </row>
    <row r="2727" spans="1:16" x14ac:dyDescent="0.3">
      <c r="A2727" s="2" t="s">
        <v>4421</v>
      </c>
      <c r="B2727" s="4">
        <v>45487</v>
      </c>
      <c r="C2727" s="2" t="s">
        <v>2440</v>
      </c>
      <c r="D2727" s="2" t="s">
        <v>48</v>
      </c>
      <c r="E2727" s="2" t="s">
        <v>49</v>
      </c>
      <c r="F2727" s="2" t="s">
        <v>21</v>
      </c>
      <c r="G2727" s="6">
        <v>1</v>
      </c>
      <c r="H2727" s="8">
        <v>191</v>
      </c>
      <c r="I2727" s="10">
        <v>0</v>
      </c>
      <c r="J2727" s="8">
        <v>191</v>
      </c>
      <c r="K2727" s="8">
        <v>135.25</v>
      </c>
      <c r="L2727" s="8">
        <v>55.75</v>
      </c>
      <c r="M2727" s="10">
        <f t="shared" si="168"/>
        <v>0.29188481675392669</v>
      </c>
      <c r="N2727" t="str">
        <f t="shared" si="169"/>
        <v>07</v>
      </c>
      <c r="O2727">
        <f t="shared" si="170"/>
        <v>2024</v>
      </c>
      <c r="P2727" s="8">
        <f t="shared" si="171"/>
        <v>0</v>
      </c>
    </row>
    <row r="2728" spans="1:16" x14ac:dyDescent="0.3">
      <c r="A2728" s="2" t="s">
        <v>4422</v>
      </c>
      <c r="B2728" s="4">
        <v>45487</v>
      </c>
      <c r="C2728" s="2" t="s">
        <v>1578</v>
      </c>
      <c r="D2728" s="2" t="s">
        <v>28</v>
      </c>
      <c r="E2728" s="2" t="s">
        <v>20</v>
      </c>
      <c r="F2728" s="2" t="s">
        <v>16</v>
      </c>
      <c r="G2728" s="6">
        <v>1</v>
      </c>
      <c r="H2728" s="8">
        <v>59089</v>
      </c>
      <c r="I2728" s="10">
        <v>0.15</v>
      </c>
      <c r="J2728" s="8">
        <v>50225.65</v>
      </c>
      <c r="K2728" s="8">
        <v>43825.22</v>
      </c>
      <c r="L2728" s="8">
        <v>6400.43</v>
      </c>
      <c r="M2728" s="10">
        <f t="shared" si="168"/>
        <v>0.12743349264768103</v>
      </c>
      <c r="N2728" t="str">
        <f t="shared" si="169"/>
        <v>07</v>
      </c>
      <c r="O2728">
        <f t="shared" si="170"/>
        <v>2024</v>
      </c>
      <c r="P2728" s="8">
        <f t="shared" si="171"/>
        <v>8863.35</v>
      </c>
    </row>
    <row r="2729" spans="1:16" x14ac:dyDescent="0.3">
      <c r="A2729" s="2" t="s">
        <v>4423</v>
      </c>
      <c r="B2729" s="4">
        <v>45487</v>
      </c>
      <c r="C2729" s="2" t="s">
        <v>2401</v>
      </c>
      <c r="D2729" s="2" t="s">
        <v>31</v>
      </c>
      <c r="E2729" s="2" t="s">
        <v>20</v>
      </c>
      <c r="F2729" s="2" t="s">
        <v>16</v>
      </c>
      <c r="G2729" s="6">
        <v>2</v>
      </c>
      <c r="H2729" s="8">
        <v>14745</v>
      </c>
      <c r="I2729" s="10">
        <v>0.1</v>
      </c>
      <c r="J2729" s="8">
        <v>26541</v>
      </c>
      <c r="K2729" s="8">
        <v>23206.2</v>
      </c>
      <c r="L2729" s="8">
        <v>3334.8</v>
      </c>
      <c r="M2729" s="10">
        <f t="shared" si="168"/>
        <v>0.12564711201537246</v>
      </c>
      <c r="N2729" t="str">
        <f t="shared" si="169"/>
        <v>07</v>
      </c>
      <c r="O2729">
        <f t="shared" si="170"/>
        <v>2024</v>
      </c>
      <c r="P2729" s="8">
        <f t="shared" si="171"/>
        <v>2949</v>
      </c>
    </row>
    <row r="2730" spans="1:16" x14ac:dyDescent="0.3">
      <c r="A2730" s="2" t="s">
        <v>4424</v>
      </c>
      <c r="B2730" s="4">
        <v>45487</v>
      </c>
      <c r="C2730" s="2" t="s">
        <v>4425</v>
      </c>
      <c r="D2730" s="2" t="s">
        <v>48</v>
      </c>
      <c r="E2730" s="2" t="s">
        <v>49</v>
      </c>
      <c r="F2730" s="2" t="s">
        <v>32</v>
      </c>
      <c r="G2730" s="6">
        <v>2</v>
      </c>
      <c r="H2730" s="8">
        <v>194</v>
      </c>
      <c r="I2730" s="10">
        <v>0.05</v>
      </c>
      <c r="J2730" s="8">
        <v>368.6</v>
      </c>
      <c r="K2730" s="8">
        <v>258.06</v>
      </c>
      <c r="L2730" s="8">
        <v>110.54</v>
      </c>
      <c r="M2730" s="10">
        <f t="shared" si="168"/>
        <v>0.2998914812805209</v>
      </c>
      <c r="N2730" t="str">
        <f t="shared" si="169"/>
        <v>07</v>
      </c>
      <c r="O2730">
        <f t="shared" si="170"/>
        <v>2024</v>
      </c>
      <c r="P2730" s="8">
        <f t="shared" si="171"/>
        <v>19.400000000000002</v>
      </c>
    </row>
    <row r="2731" spans="1:16" x14ac:dyDescent="0.3">
      <c r="A2731" s="2" t="s">
        <v>4426</v>
      </c>
      <c r="B2731" s="4">
        <v>45487</v>
      </c>
      <c r="C2731" s="2" t="s">
        <v>1984</v>
      </c>
      <c r="D2731" s="2" t="s">
        <v>73</v>
      </c>
      <c r="E2731" s="2" t="s">
        <v>49</v>
      </c>
      <c r="F2731" s="2" t="s">
        <v>43</v>
      </c>
      <c r="G2731" s="6">
        <v>3</v>
      </c>
      <c r="H2731" s="8">
        <v>143</v>
      </c>
      <c r="I2731" s="10">
        <v>0.05</v>
      </c>
      <c r="J2731" s="8">
        <v>407.55</v>
      </c>
      <c r="K2731" s="8">
        <v>313.23</v>
      </c>
      <c r="L2731" s="8">
        <v>94.32</v>
      </c>
      <c r="M2731" s="10">
        <f t="shared" si="168"/>
        <v>0.23143172616856825</v>
      </c>
      <c r="N2731" t="str">
        <f t="shared" si="169"/>
        <v>07</v>
      </c>
      <c r="O2731">
        <f t="shared" si="170"/>
        <v>2024</v>
      </c>
      <c r="P2731" s="8">
        <f t="shared" si="171"/>
        <v>21.450000000000003</v>
      </c>
    </row>
    <row r="2732" spans="1:16" x14ac:dyDescent="0.3">
      <c r="A2732" s="2" t="s">
        <v>4427</v>
      </c>
      <c r="B2732" s="4">
        <v>45487</v>
      </c>
      <c r="C2732" s="2" t="s">
        <v>1970</v>
      </c>
      <c r="D2732" s="2" t="s">
        <v>24</v>
      </c>
      <c r="E2732" s="2" t="s">
        <v>20</v>
      </c>
      <c r="F2732" s="2" t="s">
        <v>25</v>
      </c>
      <c r="G2732" s="6">
        <v>1</v>
      </c>
      <c r="H2732" s="8">
        <v>2588</v>
      </c>
      <c r="I2732" s="10">
        <v>0</v>
      </c>
      <c r="J2732" s="8">
        <v>2588</v>
      </c>
      <c r="K2732" s="8">
        <v>1760.26</v>
      </c>
      <c r="L2732" s="8">
        <v>827.74</v>
      </c>
      <c r="M2732" s="10">
        <f t="shared" si="168"/>
        <v>0.31983771251931992</v>
      </c>
      <c r="N2732" t="str">
        <f t="shared" si="169"/>
        <v>07</v>
      </c>
      <c r="O2732">
        <f t="shared" si="170"/>
        <v>2024</v>
      </c>
      <c r="P2732" s="8">
        <f t="shared" si="171"/>
        <v>0</v>
      </c>
    </row>
    <row r="2733" spans="1:16" x14ac:dyDescent="0.3">
      <c r="A2733" s="2" t="s">
        <v>4428</v>
      </c>
      <c r="B2733" s="4">
        <v>45487</v>
      </c>
      <c r="C2733" s="2" t="s">
        <v>3354</v>
      </c>
      <c r="D2733" s="2" t="s">
        <v>35</v>
      </c>
      <c r="E2733" s="2" t="s">
        <v>36</v>
      </c>
      <c r="F2733" s="2" t="s">
        <v>43</v>
      </c>
      <c r="G2733" s="6">
        <v>1</v>
      </c>
      <c r="H2733" s="8">
        <v>7044</v>
      </c>
      <c r="I2733" s="10">
        <v>0.05</v>
      </c>
      <c r="J2733" s="8">
        <v>6691.8</v>
      </c>
      <c r="K2733" s="8">
        <v>4164.34</v>
      </c>
      <c r="L2733" s="8">
        <v>2527.46</v>
      </c>
      <c r="M2733" s="10">
        <f t="shared" si="168"/>
        <v>0.37769508951253772</v>
      </c>
      <c r="N2733" t="str">
        <f t="shared" si="169"/>
        <v>07</v>
      </c>
      <c r="O2733">
        <f t="shared" si="170"/>
        <v>2024</v>
      </c>
      <c r="P2733" s="8">
        <f t="shared" si="171"/>
        <v>352.20000000000005</v>
      </c>
    </row>
    <row r="2734" spans="1:16" x14ac:dyDescent="0.3">
      <c r="A2734" s="2" t="s">
        <v>4429</v>
      </c>
      <c r="B2734" s="4">
        <v>45487</v>
      </c>
      <c r="C2734" s="2" t="s">
        <v>2928</v>
      </c>
      <c r="D2734" s="2" t="s">
        <v>31</v>
      </c>
      <c r="E2734" s="2" t="s">
        <v>20</v>
      </c>
      <c r="F2734" s="2" t="s">
        <v>43</v>
      </c>
      <c r="G2734" s="6">
        <v>3</v>
      </c>
      <c r="H2734" s="8">
        <v>17453</v>
      </c>
      <c r="I2734" s="10">
        <v>0.05</v>
      </c>
      <c r="J2734" s="8">
        <v>49741.05</v>
      </c>
      <c r="K2734" s="8">
        <v>39572.629999999997</v>
      </c>
      <c r="L2734" s="8">
        <v>10168.42</v>
      </c>
      <c r="M2734" s="10">
        <f t="shared" si="168"/>
        <v>0.20442712809641131</v>
      </c>
      <c r="N2734" t="str">
        <f t="shared" si="169"/>
        <v>07</v>
      </c>
      <c r="O2734">
        <f t="shared" si="170"/>
        <v>2024</v>
      </c>
      <c r="P2734" s="8">
        <f t="shared" si="171"/>
        <v>2617.9500000000003</v>
      </c>
    </row>
    <row r="2735" spans="1:16" x14ac:dyDescent="0.3">
      <c r="A2735" s="2" t="s">
        <v>4430</v>
      </c>
      <c r="B2735" s="4">
        <v>45487</v>
      </c>
      <c r="C2735" s="2" t="s">
        <v>3310</v>
      </c>
      <c r="D2735" s="2" t="s">
        <v>28</v>
      </c>
      <c r="E2735" s="2" t="s">
        <v>20</v>
      </c>
      <c r="F2735" s="2" t="s">
        <v>25</v>
      </c>
      <c r="G2735" s="6">
        <v>3</v>
      </c>
      <c r="H2735" s="8">
        <v>64127</v>
      </c>
      <c r="I2735" s="10">
        <v>0</v>
      </c>
      <c r="J2735" s="8">
        <v>192381</v>
      </c>
      <c r="K2735" s="8">
        <v>119880.63</v>
      </c>
      <c r="L2735" s="8">
        <v>72500.37</v>
      </c>
      <c r="M2735" s="10">
        <f t="shared" si="168"/>
        <v>0.37685826562914215</v>
      </c>
      <c r="N2735" t="str">
        <f t="shared" si="169"/>
        <v>07</v>
      </c>
      <c r="O2735">
        <f t="shared" si="170"/>
        <v>2024</v>
      </c>
      <c r="P2735" s="8">
        <f t="shared" si="171"/>
        <v>0</v>
      </c>
    </row>
    <row r="2736" spans="1:16" x14ac:dyDescent="0.3">
      <c r="A2736" s="2" t="s">
        <v>4431</v>
      </c>
      <c r="B2736" s="4">
        <v>45487</v>
      </c>
      <c r="C2736" s="2" t="s">
        <v>3343</v>
      </c>
      <c r="D2736" s="2" t="s">
        <v>41</v>
      </c>
      <c r="E2736" s="2" t="s">
        <v>42</v>
      </c>
      <c r="F2736" s="2" t="s">
        <v>16</v>
      </c>
      <c r="G2736" s="6">
        <v>1</v>
      </c>
      <c r="H2736" s="8">
        <v>356</v>
      </c>
      <c r="I2736" s="10">
        <v>0.1</v>
      </c>
      <c r="J2736" s="8">
        <v>320.39999999999998</v>
      </c>
      <c r="K2736" s="8">
        <v>226.58</v>
      </c>
      <c r="L2736" s="8">
        <v>93.82</v>
      </c>
      <c r="M2736" s="10">
        <f t="shared" si="168"/>
        <v>0.29282147315855184</v>
      </c>
      <c r="N2736" t="str">
        <f t="shared" si="169"/>
        <v>07</v>
      </c>
      <c r="O2736">
        <f t="shared" si="170"/>
        <v>2024</v>
      </c>
      <c r="P2736" s="8">
        <f t="shared" si="171"/>
        <v>35.6</v>
      </c>
    </row>
    <row r="2737" spans="1:16" x14ac:dyDescent="0.3">
      <c r="A2737" s="2" t="s">
        <v>4432</v>
      </c>
      <c r="B2737" s="4">
        <v>45488</v>
      </c>
      <c r="C2737" s="2" t="s">
        <v>4433</v>
      </c>
      <c r="D2737" s="2" t="s">
        <v>41</v>
      </c>
      <c r="E2737" s="2" t="s">
        <v>42</v>
      </c>
      <c r="F2737" s="2" t="s">
        <v>21</v>
      </c>
      <c r="G2737" s="6">
        <v>3</v>
      </c>
      <c r="H2737" s="8">
        <v>719</v>
      </c>
      <c r="I2737" s="10">
        <v>0.05</v>
      </c>
      <c r="J2737" s="8">
        <v>2049.15</v>
      </c>
      <c r="K2737" s="8">
        <v>1297.6199999999999</v>
      </c>
      <c r="L2737" s="8">
        <v>751.53</v>
      </c>
      <c r="M2737" s="10">
        <f t="shared" si="168"/>
        <v>0.36675206793060533</v>
      </c>
      <c r="N2737" t="str">
        <f t="shared" si="169"/>
        <v>07</v>
      </c>
      <c r="O2737">
        <f t="shared" si="170"/>
        <v>2024</v>
      </c>
      <c r="P2737" s="8">
        <f t="shared" si="171"/>
        <v>107.85000000000001</v>
      </c>
    </row>
    <row r="2738" spans="1:16" x14ac:dyDescent="0.3">
      <c r="A2738" s="2" t="s">
        <v>4434</v>
      </c>
      <c r="B2738" s="4">
        <v>45488</v>
      </c>
      <c r="C2738" s="2" t="s">
        <v>119</v>
      </c>
      <c r="D2738" s="2" t="s">
        <v>52</v>
      </c>
      <c r="E2738" s="2" t="s">
        <v>42</v>
      </c>
      <c r="F2738" s="2" t="s">
        <v>25</v>
      </c>
      <c r="G2738" s="6">
        <v>2</v>
      </c>
      <c r="H2738" s="8">
        <v>1493</v>
      </c>
      <c r="I2738" s="10">
        <v>0.2</v>
      </c>
      <c r="J2738" s="8">
        <v>2388.8000000000002</v>
      </c>
      <c r="K2738" s="8">
        <v>2216.83</v>
      </c>
      <c r="L2738" s="8">
        <v>171.97</v>
      </c>
      <c r="M2738" s="10">
        <f t="shared" si="168"/>
        <v>7.1990120562625576E-2</v>
      </c>
      <c r="N2738" t="str">
        <f t="shared" si="169"/>
        <v>07</v>
      </c>
      <c r="O2738">
        <f t="shared" si="170"/>
        <v>2024</v>
      </c>
      <c r="P2738" s="8">
        <f t="shared" si="171"/>
        <v>597.20000000000005</v>
      </c>
    </row>
    <row r="2739" spans="1:16" x14ac:dyDescent="0.3">
      <c r="A2739" s="2" t="s">
        <v>4435</v>
      </c>
      <c r="B2739" s="4">
        <v>45488</v>
      </c>
      <c r="C2739" s="2" t="s">
        <v>4436</v>
      </c>
      <c r="D2739" s="2" t="s">
        <v>19</v>
      </c>
      <c r="E2739" s="2" t="s">
        <v>20</v>
      </c>
      <c r="F2739" s="2" t="s">
        <v>21</v>
      </c>
      <c r="G2739" s="6">
        <v>1</v>
      </c>
      <c r="H2739" s="8">
        <v>1555</v>
      </c>
      <c r="I2739" s="10">
        <v>0.1</v>
      </c>
      <c r="J2739" s="8">
        <v>1399.5</v>
      </c>
      <c r="K2739" s="8">
        <v>867.44</v>
      </c>
      <c r="L2739" s="8">
        <v>532.05999999999995</v>
      </c>
      <c r="M2739" s="10">
        <f t="shared" si="168"/>
        <v>0.38017863522686668</v>
      </c>
      <c r="N2739" t="str">
        <f t="shared" si="169"/>
        <v>07</v>
      </c>
      <c r="O2739">
        <f t="shared" si="170"/>
        <v>2024</v>
      </c>
      <c r="P2739" s="8">
        <f t="shared" si="171"/>
        <v>155.5</v>
      </c>
    </row>
    <row r="2740" spans="1:16" x14ac:dyDescent="0.3">
      <c r="A2740" s="2" t="s">
        <v>4437</v>
      </c>
      <c r="B2740" s="4">
        <v>45488</v>
      </c>
      <c r="C2740" s="2" t="s">
        <v>4438</v>
      </c>
      <c r="D2740" s="2" t="s">
        <v>76</v>
      </c>
      <c r="E2740" s="2" t="s">
        <v>15</v>
      </c>
      <c r="F2740" s="2" t="s">
        <v>25</v>
      </c>
      <c r="G2740" s="6">
        <v>2</v>
      </c>
      <c r="H2740" s="8">
        <v>4894</v>
      </c>
      <c r="I2740" s="10">
        <v>0.15</v>
      </c>
      <c r="J2740" s="8">
        <v>8319.7999999999993</v>
      </c>
      <c r="K2740" s="8">
        <v>5659.64</v>
      </c>
      <c r="L2740" s="8">
        <v>2660.16</v>
      </c>
      <c r="M2740" s="10">
        <f t="shared" si="168"/>
        <v>0.31973845525132816</v>
      </c>
      <c r="N2740" t="str">
        <f t="shared" si="169"/>
        <v>07</v>
      </c>
      <c r="O2740">
        <f t="shared" si="170"/>
        <v>2024</v>
      </c>
      <c r="P2740" s="8">
        <f t="shared" si="171"/>
        <v>1468.2</v>
      </c>
    </row>
    <row r="2741" spans="1:16" x14ac:dyDescent="0.3">
      <c r="A2741" s="2" t="s">
        <v>4439</v>
      </c>
      <c r="B2741" s="4">
        <v>45488</v>
      </c>
      <c r="C2741" s="2" t="s">
        <v>423</v>
      </c>
      <c r="D2741" s="2" t="s">
        <v>99</v>
      </c>
      <c r="E2741" s="2" t="s">
        <v>15</v>
      </c>
      <c r="F2741" s="2" t="s">
        <v>43</v>
      </c>
      <c r="G2741" s="6">
        <v>1</v>
      </c>
      <c r="H2741" s="8">
        <v>754</v>
      </c>
      <c r="I2741" s="10">
        <v>0.05</v>
      </c>
      <c r="J2741" s="8">
        <v>716.3</v>
      </c>
      <c r="K2741" s="8">
        <v>494.74</v>
      </c>
      <c r="L2741" s="8">
        <v>221.56</v>
      </c>
      <c r="M2741" s="10">
        <f t="shared" si="168"/>
        <v>0.3093117408906883</v>
      </c>
      <c r="N2741" t="str">
        <f t="shared" si="169"/>
        <v>07</v>
      </c>
      <c r="O2741">
        <f t="shared" si="170"/>
        <v>2024</v>
      </c>
      <c r="P2741" s="8">
        <f t="shared" si="171"/>
        <v>37.700000000000003</v>
      </c>
    </row>
    <row r="2742" spans="1:16" x14ac:dyDescent="0.3">
      <c r="A2742" s="2" t="s">
        <v>4440</v>
      </c>
      <c r="B2742" s="4">
        <v>45488</v>
      </c>
      <c r="C2742" s="2" t="s">
        <v>4441</v>
      </c>
      <c r="D2742" s="2" t="s">
        <v>99</v>
      </c>
      <c r="E2742" s="2" t="s">
        <v>15</v>
      </c>
      <c r="F2742" s="2" t="s">
        <v>43</v>
      </c>
      <c r="G2742" s="6">
        <v>1</v>
      </c>
      <c r="H2742" s="8">
        <v>1361</v>
      </c>
      <c r="I2742" s="10">
        <v>0</v>
      </c>
      <c r="J2742" s="8">
        <v>1361</v>
      </c>
      <c r="K2742" s="8">
        <v>954.33</v>
      </c>
      <c r="L2742" s="8">
        <v>406.67</v>
      </c>
      <c r="M2742" s="10">
        <f t="shared" si="168"/>
        <v>0.29880235121234389</v>
      </c>
      <c r="N2742" t="str">
        <f t="shared" si="169"/>
        <v>07</v>
      </c>
      <c r="O2742">
        <f t="shared" si="170"/>
        <v>2024</v>
      </c>
      <c r="P2742" s="8">
        <f t="shared" si="171"/>
        <v>0</v>
      </c>
    </row>
    <row r="2743" spans="1:16" x14ac:dyDescent="0.3">
      <c r="A2743" s="2" t="s">
        <v>4442</v>
      </c>
      <c r="B2743" s="4">
        <v>45488</v>
      </c>
      <c r="C2743" s="2" t="s">
        <v>1427</v>
      </c>
      <c r="D2743" s="2" t="s">
        <v>73</v>
      </c>
      <c r="E2743" s="2" t="s">
        <v>49</v>
      </c>
      <c r="F2743" s="2" t="s">
        <v>32</v>
      </c>
      <c r="G2743" s="6">
        <v>2</v>
      </c>
      <c r="H2743" s="8">
        <v>125</v>
      </c>
      <c r="I2743" s="10">
        <v>0.1</v>
      </c>
      <c r="J2743" s="8">
        <v>225</v>
      </c>
      <c r="K2743" s="8">
        <v>201.39</v>
      </c>
      <c r="L2743" s="8">
        <v>23.61</v>
      </c>
      <c r="M2743" s="10">
        <f t="shared" si="168"/>
        <v>0.10493333333333334</v>
      </c>
      <c r="N2743" t="str">
        <f t="shared" si="169"/>
        <v>07</v>
      </c>
      <c r="O2743">
        <f t="shared" si="170"/>
        <v>2024</v>
      </c>
      <c r="P2743" s="8">
        <f t="shared" si="171"/>
        <v>25</v>
      </c>
    </row>
    <row r="2744" spans="1:16" x14ac:dyDescent="0.3">
      <c r="A2744" s="2" t="s">
        <v>4443</v>
      </c>
      <c r="B2744" s="4">
        <v>45488</v>
      </c>
      <c r="C2744" s="2" t="s">
        <v>4444</v>
      </c>
      <c r="D2744" s="2" t="s">
        <v>35</v>
      </c>
      <c r="E2744" s="2" t="s">
        <v>36</v>
      </c>
      <c r="F2744" s="2" t="s">
        <v>21</v>
      </c>
      <c r="G2744" s="6">
        <v>1</v>
      </c>
      <c r="H2744" s="8">
        <v>5984</v>
      </c>
      <c r="I2744" s="10">
        <v>0.1</v>
      </c>
      <c r="J2744" s="8">
        <v>5385.6</v>
      </c>
      <c r="K2744" s="8">
        <v>3519.14</v>
      </c>
      <c r="L2744" s="8">
        <v>1866.46</v>
      </c>
      <c r="M2744" s="10">
        <f t="shared" si="168"/>
        <v>0.34656491384432558</v>
      </c>
      <c r="N2744" t="str">
        <f t="shared" si="169"/>
        <v>07</v>
      </c>
      <c r="O2744">
        <f t="shared" si="170"/>
        <v>2024</v>
      </c>
      <c r="P2744" s="8">
        <f t="shared" si="171"/>
        <v>598.4</v>
      </c>
    </row>
    <row r="2745" spans="1:16" x14ac:dyDescent="0.3">
      <c r="A2745" s="2" t="s">
        <v>4445</v>
      </c>
      <c r="B2745" s="4">
        <v>45488</v>
      </c>
      <c r="C2745" s="2" t="s">
        <v>226</v>
      </c>
      <c r="D2745" s="2" t="s">
        <v>73</v>
      </c>
      <c r="E2745" s="2" t="s">
        <v>49</v>
      </c>
      <c r="F2745" s="2" t="s">
        <v>25</v>
      </c>
      <c r="G2745" s="6">
        <v>1</v>
      </c>
      <c r="H2745" s="8">
        <v>132</v>
      </c>
      <c r="I2745" s="10">
        <v>0</v>
      </c>
      <c r="J2745" s="8">
        <v>132</v>
      </c>
      <c r="K2745" s="8">
        <v>74.77</v>
      </c>
      <c r="L2745" s="8">
        <v>57.23</v>
      </c>
      <c r="M2745" s="10">
        <f t="shared" si="168"/>
        <v>0.43356060606060604</v>
      </c>
      <c r="N2745" t="str">
        <f t="shared" si="169"/>
        <v>07</v>
      </c>
      <c r="O2745">
        <f t="shared" si="170"/>
        <v>2024</v>
      </c>
      <c r="P2745" s="8">
        <f t="shared" si="171"/>
        <v>0</v>
      </c>
    </row>
    <row r="2746" spans="1:16" x14ac:dyDescent="0.3">
      <c r="A2746" s="2" t="s">
        <v>4446</v>
      </c>
      <c r="B2746" s="4">
        <v>45488</v>
      </c>
      <c r="C2746" s="2" t="s">
        <v>4447</v>
      </c>
      <c r="D2746" s="2" t="s">
        <v>48</v>
      </c>
      <c r="E2746" s="2" t="s">
        <v>49</v>
      </c>
      <c r="F2746" s="2" t="s">
        <v>43</v>
      </c>
      <c r="G2746" s="6">
        <v>1</v>
      </c>
      <c r="H2746" s="8">
        <v>122</v>
      </c>
      <c r="I2746" s="10">
        <v>0.05</v>
      </c>
      <c r="J2746" s="8">
        <v>115.9</v>
      </c>
      <c r="K2746" s="8">
        <v>82.17</v>
      </c>
      <c r="L2746" s="8">
        <v>33.729999999999997</v>
      </c>
      <c r="M2746" s="10">
        <f t="shared" si="168"/>
        <v>0.29102674719585847</v>
      </c>
      <c r="N2746" t="str">
        <f t="shared" si="169"/>
        <v>07</v>
      </c>
      <c r="O2746">
        <f t="shared" si="170"/>
        <v>2024</v>
      </c>
      <c r="P2746" s="8">
        <f t="shared" si="171"/>
        <v>6.1000000000000005</v>
      </c>
    </row>
    <row r="2747" spans="1:16" x14ac:dyDescent="0.3">
      <c r="A2747" s="2" t="s">
        <v>4448</v>
      </c>
      <c r="B2747" s="4">
        <v>45488</v>
      </c>
      <c r="C2747" s="2" t="s">
        <v>4344</v>
      </c>
      <c r="D2747" s="2" t="s">
        <v>14</v>
      </c>
      <c r="E2747" s="2" t="s">
        <v>15</v>
      </c>
      <c r="F2747" s="2" t="s">
        <v>43</v>
      </c>
      <c r="G2747" s="6">
        <v>1</v>
      </c>
      <c r="H2747" s="8">
        <v>1083</v>
      </c>
      <c r="I2747" s="10">
        <v>0.1</v>
      </c>
      <c r="J2747" s="8">
        <v>974.7</v>
      </c>
      <c r="K2747" s="8">
        <v>721.91</v>
      </c>
      <c r="L2747" s="8">
        <v>252.79</v>
      </c>
      <c r="M2747" s="10">
        <f t="shared" si="168"/>
        <v>0.25935159536267566</v>
      </c>
      <c r="N2747" t="str">
        <f t="shared" si="169"/>
        <v>07</v>
      </c>
      <c r="O2747">
        <f t="shared" si="170"/>
        <v>2024</v>
      </c>
      <c r="P2747" s="8">
        <f t="shared" si="171"/>
        <v>108.30000000000001</v>
      </c>
    </row>
    <row r="2748" spans="1:16" x14ac:dyDescent="0.3">
      <c r="A2748" s="2" t="s">
        <v>4449</v>
      </c>
      <c r="B2748" s="4">
        <v>45488</v>
      </c>
      <c r="C2748" s="2" t="s">
        <v>2399</v>
      </c>
      <c r="D2748" s="2" t="s">
        <v>57</v>
      </c>
      <c r="E2748" s="2" t="s">
        <v>20</v>
      </c>
      <c r="F2748" s="2" t="s">
        <v>21</v>
      </c>
      <c r="G2748" s="6">
        <v>2</v>
      </c>
      <c r="H2748" s="8">
        <v>27175</v>
      </c>
      <c r="I2748" s="10">
        <v>0</v>
      </c>
      <c r="J2748" s="8">
        <v>54350</v>
      </c>
      <c r="K2748" s="8">
        <v>40657.1</v>
      </c>
      <c r="L2748" s="8">
        <v>13692.9</v>
      </c>
      <c r="M2748" s="10">
        <f t="shared" si="168"/>
        <v>0.25193928242870284</v>
      </c>
      <c r="N2748" t="str">
        <f t="shared" si="169"/>
        <v>07</v>
      </c>
      <c r="O2748">
        <f t="shared" si="170"/>
        <v>2024</v>
      </c>
      <c r="P2748" s="8">
        <f t="shared" si="171"/>
        <v>0</v>
      </c>
    </row>
    <row r="2749" spans="1:16" x14ac:dyDescent="0.3">
      <c r="A2749" s="2" t="s">
        <v>4450</v>
      </c>
      <c r="B2749" s="4">
        <v>45489</v>
      </c>
      <c r="C2749" s="2" t="s">
        <v>3774</v>
      </c>
      <c r="D2749" s="2" t="s">
        <v>64</v>
      </c>
      <c r="E2749" s="2" t="s">
        <v>36</v>
      </c>
      <c r="F2749" s="2" t="s">
        <v>25</v>
      </c>
      <c r="G2749" s="6">
        <v>1</v>
      </c>
      <c r="H2749" s="8">
        <v>15510</v>
      </c>
      <c r="I2749" s="10">
        <v>0.05</v>
      </c>
      <c r="J2749" s="8">
        <v>14734.5</v>
      </c>
      <c r="K2749" s="8">
        <v>8983.32</v>
      </c>
      <c r="L2749" s="8">
        <v>5751.18</v>
      </c>
      <c r="M2749" s="10">
        <f t="shared" si="168"/>
        <v>0.39032067596457298</v>
      </c>
      <c r="N2749" t="str">
        <f t="shared" si="169"/>
        <v>07</v>
      </c>
      <c r="O2749">
        <f t="shared" si="170"/>
        <v>2024</v>
      </c>
      <c r="P2749" s="8">
        <f t="shared" si="171"/>
        <v>775.5</v>
      </c>
    </row>
    <row r="2750" spans="1:16" x14ac:dyDescent="0.3">
      <c r="A2750" s="2" t="s">
        <v>4451</v>
      </c>
      <c r="B2750" s="4">
        <v>45489</v>
      </c>
      <c r="C2750" s="2" t="s">
        <v>4452</v>
      </c>
      <c r="D2750" s="2" t="s">
        <v>64</v>
      </c>
      <c r="E2750" s="2" t="s">
        <v>36</v>
      </c>
      <c r="F2750" s="2" t="s">
        <v>43</v>
      </c>
      <c r="G2750" s="6">
        <v>1</v>
      </c>
      <c r="H2750" s="8">
        <v>15537</v>
      </c>
      <c r="I2750" s="10">
        <v>0</v>
      </c>
      <c r="J2750" s="8">
        <v>15537</v>
      </c>
      <c r="K2750" s="8">
        <v>10867.21</v>
      </c>
      <c r="L2750" s="8">
        <v>4669.79</v>
      </c>
      <c r="M2750" s="10">
        <f t="shared" si="168"/>
        <v>0.30055931003411213</v>
      </c>
      <c r="N2750" t="str">
        <f t="shared" si="169"/>
        <v>07</v>
      </c>
      <c r="O2750">
        <f t="shared" si="170"/>
        <v>2024</v>
      </c>
      <c r="P2750" s="8">
        <f t="shared" si="171"/>
        <v>0</v>
      </c>
    </row>
    <row r="2751" spans="1:16" x14ac:dyDescent="0.3">
      <c r="A2751" s="2" t="s">
        <v>4453</v>
      </c>
      <c r="B2751" s="4">
        <v>45489</v>
      </c>
      <c r="C2751" s="2" t="s">
        <v>4454</v>
      </c>
      <c r="D2751" s="2" t="s">
        <v>41</v>
      </c>
      <c r="E2751" s="2" t="s">
        <v>42</v>
      </c>
      <c r="F2751" s="2" t="s">
        <v>21</v>
      </c>
      <c r="G2751" s="6">
        <v>1</v>
      </c>
      <c r="H2751" s="8">
        <v>1190</v>
      </c>
      <c r="I2751" s="10">
        <v>0.1</v>
      </c>
      <c r="J2751" s="8">
        <v>1071</v>
      </c>
      <c r="K2751" s="8">
        <v>960.35</v>
      </c>
      <c r="L2751" s="8">
        <v>110.65</v>
      </c>
      <c r="M2751" s="10">
        <f t="shared" si="168"/>
        <v>0.10331465919701215</v>
      </c>
      <c r="N2751" t="str">
        <f t="shared" si="169"/>
        <v>07</v>
      </c>
      <c r="O2751">
        <f t="shared" si="170"/>
        <v>2024</v>
      </c>
      <c r="P2751" s="8">
        <f t="shared" si="171"/>
        <v>119</v>
      </c>
    </row>
    <row r="2752" spans="1:16" x14ac:dyDescent="0.3">
      <c r="A2752" s="2" t="s">
        <v>4455</v>
      </c>
      <c r="B2752" s="4">
        <v>45489</v>
      </c>
      <c r="C2752" s="2" t="s">
        <v>138</v>
      </c>
      <c r="D2752" s="2" t="s">
        <v>31</v>
      </c>
      <c r="E2752" s="2" t="s">
        <v>20</v>
      </c>
      <c r="F2752" s="2" t="s">
        <v>21</v>
      </c>
      <c r="G2752" s="6">
        <v>2</v>
      </c>
      <c r="H2752" s="8">
        <v>18216</v>
      </c>
      <c r="I2752" s="10">
        <v>0</v>
      </c>
      <c r="J2752" s="8">
        <v>36432</v>
      </c>
      <c r="K2752" s="8">
        <v>25460.84</v>
      </c>
      <c r="L2752" s="8">
        <v>10971.16</v>
      </c>
      <c r="M2752" s="10">
        <f t="shared" si="168"/>
        <v>0.30114075537988583</v>
      </c>
      <c r="N2752" t="str">
        <f t="shared" si="169"/>
        <v>07</v>
      </c>
      <c r="O2752">
        <f t="shared" si="170"/>
        <v>2024</v>
      </c>
      <c r="P2752" s="8">
        <f t="shared" si="171"/>
        <v>0</v>
      </c>
    </row>
    <row r="2753" spans="1:16" x14ac:dyDescent="0.3">
      <c r="A2753" s="2" t="s">
        <v>4456</v>
      </c>
      <c r="B2753" s="4">
        <v>45489</v>
      </c>
      <c r="C2753" s="2" t="s">
        <v>4457</v>
      </c>
      <c r="D2753" s="2" t="s">
        <v>31</v>
      </c>
      <c r="E2753" s="2" t="s">
        <v>20</v>
      </c>
      <c r="F2753" s="2" t="s">
        <v>43</v>
      </c>
      <c r="G2753" s="6">
        <v>1</v>
      </c>
      <c r="H2753" s="8">
        <v>23767</v>
      </c>
      <c r="I2753" s="10">
        <v>0.1</v>
      </c>
      <c r="J2753" s="8">
        <v>21390.3</v>
      </c>
      <c r="K2753" s="8">
        <v>17650.61</v>
      </c>
      <c r="L2753" s="8">
        <v>3739.69</v>
      </c>
      <c r="M2753" s="10">
        <f t="shared" si="168"/>
        <v>0.17483111503812476</v>
      </c>
      <c r="N2753" t="str">
        <f t="shared" si="169"/>
        <v>07</v>
      </c>
      <c r="O2753">
        <f t="shared" si="170"/>
        <v>2024</v>
      </c>
      <c r="P2753" s="8">
        <f t="shared" si="171"/>
        <v>2376.7000000000003</v>
      </c>
    </row>
    <row r="2754" spans="1:16" x14ac:dyDescent="0.3">
      <c r="A2754" s="2" t="s">
        <v>4458</v>
      </c>
      <c r="B2754" s="4">
        <v>45489</v>
      </c>
      <c r="C2754" s="2" t="s">
        <v>284</v>
      </c>
      <c r="D2754" s="2" t="s">
        <v>76</v>
      </c>
      <c r="E2754" s="2" t="s">
        <v>15</v>
      </c>
      <c r="F2754" s="2" t="s">
        <v>32</v>
      </c>
      <c r="G2754" s="6">
        <v>3</v>
      </c>
      <c r="H2754" s="8">
        <v>4081</v>
      </c>
      <c r="I2754" s="10">
        <v>0.1</v>
      </c>
      <c r="J2754" s="8">
        <v>11018.7</v>
      </c>
      <c r="K2754" s="8">
        <v>9336.59</v>
      </c>
      <c r="L2754" s="8">
        <v>1682.11</v>
      </c>
      <c r="M2754" s="10">
        <f t="shared" si="168"/>
        <v>0.15265956964070171</v>
      </c>
      <c r="N2754" t="str">
        <f t="shared" si="169"/>
        <v>07</v>
      </c>
      <c r="O2754">
        <f t="shared" si="170"/>
        <v>2024</v>
      </c>
      <c r="P2754" s="8">
        <f t="shared" si="171"/>
        <v>1224.3</v>
      </c>
    </row>
    <row r="2755" spans="1:16" x14ac:dyDescent="0.3">
      <c r="A2755" s="2" t="s">
        <v>4459</v>
      </c>
      <c r="B2755" s="4">
        <v>45489</v>
      </c>
      <c r="C2755" s="2" t="s">
        <v>4460</v>
      </c>
      <c r="D2755" s="2" t="s">
        <v>76</v>
      </c>
      <c r="E2755" s="2" t="s">
        <v>15</v>
      </c>
      <c r="F2755" s="2" t="s">
        <v>16</v>
      </c>
      <c r="G2755" s="6">
        <v>2</v>
      </c>
      <c r="H2755" s="8">
        <v>2350</v>
      </c>
      <c r="I2755" s="10">
        <v>0.1</v>
      </c>
      <c r="J2755" s="8">
        <v>4230</v>
      </c>
      <c r="K2755" s="8">
        <v>3677.78</v>
      </c>
      <c r="L2755" s="8">
        <v>552.22</v>
      </c>
      <c r="M2755" s="10">
        <f t="shared" ref="M2755:M2818" si="172">L2755/J2755</f>
        <v>0.13054846335697401</v>
      </c>
      <c r="N2755" t="str">
        <f t="shared" ref="N2755:N2818" si="173">TEXT(B2755,"mm")</f>
        <v>07</v>
      </c>
      <c r="O2755">
        <f t="shared" ref="O2755:O2818" si="174">YEAR(B2755)</f>
        <v>2024</v>
      </c>
      <c r="P2755" s="8">
        <f t="shared" ref="P2755:P2818" si="175">G2755*H2755*I2755</f>
        <v>470</v>
      </c>
    </row>
    <row r="2756" spans="1:16" x14ac:dyDescent="0.3">
      <c r="A2756" s="2" t="s">
        <v>4461</v>
      </c>
      <c r="B2756" s="4">
        <v>45489</v>
      </c>
      <c r="C2756" s="2" t="s">
        <v>4462</v>
      </c>
      <c r="D2756" s="2" t="s">
        <v>73</v>
      </c>
      <c r="E2756" s="2" t="s">
        <v>49</v>
      </c>
      <c r="F2756" s="2" t="s">
        <v>16</v>
      </c>
      <c r="G2756" s="6">
        <v>2</v>
      </c>
      <c r="H2756" s="8">
        <v>128</v>
      </c>
      <c r="I2756" s="10">
        <v>0</v>
      </c>
      <c r="J2756" s="8">
        <v>256</v>
      </c>
      <c r="K2756" s="8">
        <v>173.06</v>
      </c>
      <c r="L2756" s="8">
        <v>82.94</v>
      </c>
      <c r="M2756" s="10">
        <f t="shared" si="172"/>
        <v>0.32398437499999999</v>
      </c>
      <c r="N2756" t="str">
        <f t="shared" si="173"/>
        <v>07</v>
      </c>
      <c r="O2756">
        <f t="shared" si="174"/>
        <v>2024</v>
      </c>
      <c r="P2756" s="8">
        <f t="shared" si="175"/>
        <v>0</v>
      </c>
    </row>
    <row r="2757" spans="1:16" x14ac:dyDescent="0.3">
      <c r="A2757" s="2" t="s">
        <v>4463</v>
      </c>
      <c r="B2757" s="4">
        <v>45489</v>
      </c>
      <c r="C2757" s="2" t="s">
        <v>708</v>
      </c>
      <c r="D2757" s="2" t="s">
        <v>99</v>
      </c>
      <c r="E2757" s="2" t="s">
        <v>15</v>
      </c>
      <c r="F2757" s="2" t="s">
        <v>21</v>
      </c>
      <c r="G2757" s="6">
        <v>1</v>
      </c>
      <c r="H2757" s="8">
        <v>1641</v>
      </c>
      <c r="I2757" s="10">
        <v>0</v>
      </c>
      <c r="J2757" s="8">
        <v>1641</v>
      </c>
      <c r="K2757" s="8">
        <v>1184.75</v>
      </c>
      <c r="L2757" s="8">
        <v>456.25</v>
      </c>
      <c r="M2757" s="10">
        <f t="shared" si="172"/>
        <v>0.2780316879951249</v>
      </c>
      <c r="N2757" t="str">
        <f t="shared" si="173"/>
        <v>07</v>
      </c>
      <c r="O2757">
        <f t="shared" si="174"/>
        <v>2024</v>
      </c>
      <c r="P2757" s="8">
        <f t="shared" si="175"/>
        <v>0</v>
      </c>
    </row>
    <row r="2758" spans="1:16" x14ac:dyDescent="0.3">
      <c r="A2758" s="2" t="s">
        <v>4464</v>
      </c>
      <c r="B2758" s="4">
        <v>45490</v>
      </c>
      <c r="C2758" s="2" t="s">
        <v>4465</v>
      </c>
      <c r="D2758" s="2" t="s">
        <v>31</v>
      </c>
      <c r="E2758" s="2" t="s">
        <v>20</v>
      </c>
      <c r="F2758" s="2" t="s">
        <v>43</v>
      </c>
      <c r="G2758" s="6">
        <v>2</v>
      </c>
      <c r="H2758" s="8">
        <v>21228</v>
      </c>
      <c r="I2758" s="10">
        <v>0.05</v>
      </c>
      <c r="J2758" s="8">
        <v>40333.199999999997</v>
      </c>
      <c r="K2758" s="8">
        <v>25435.05</v>
      </c>
      <c r="L2758" s="8">
        <v>14898.15</v>
      </c>
      <c r="M2758" s="10">
        <f t="shared" si="172"/>
        <v>0.36937684091517659</v>
      </c>
      <c r="N2758" t="str">
        <f t="shared" si="173"/>
        <v>07</v>
      </c>
      <c r="O2758">
        <f t="shared" si="174"/>
        <v>2024</v>
      </c>
      <c r="P2758" s="8">
        <f t="shared" si="175"/>
        <v>2122.8000000000002</v>
      </c>
    </row>
    <row r="2759" spans="1:16" x14ac:dyDescent="0.3">
      <c r="A2759" s="2" t="s">
        <v>4466</v>
      </c>
      <c r="B2759" s="4">
        <v>45490</v>
      </c>
      <c r="C2759" s="2" t="s">
        <v>503</v>
      </c>
      <c r="D2759" s="2" t="s">
        <v>41</v>
      </c>
      <c r="E2759" s="2" t="s">
        <v>42</v>
      </c>
      <c r="F2759" s="2" t="s">
        <v>16</v>
      </c>
      <c r="G2759" s="6">
        <v>2</v>
      </c>
      <c r="H2759" s="8">
        <v>316</v>
      </c>
      <c r="I2759" s="10">
        <v>0.05</v>
      </c>
      <c r="J2759" s="8">
        <v>600.4</v>
      </c>
      <c r="K2759" s="8">
        <v>434.88</v>
      </c>
      <c r="L2759" s="8">
        <v>165.52</v>
      </c>
      <c r="M2759" s="10">
        <f t="shared" si="172"/>
        <v>0.27568287808127917</v>
      </c>
      <c r="N2759" t="str">
        <f t="shared" si="173"/>
        <v>07</v>
      </c>
      <c r="O2759">
        <f t="shared" si="174"/>
        <v>2024</v>
      </c>
      <c r="P2759" s="8">
        <f t="shared" si="175"/>
        <v>31.6</v>
      </c>
    </row>
    <row r="2760" spans="1:16" x14ac:dyDescent="0.3">
      <c r="A2760" s="2" t="s">
        <v>4467</v>
      </c>
      <c r="B2760" s="4">
        <v>45490</v>
      </c>
      <c r="C2760" s="2" t="s">
        <v>3002</v>
      </c>
      <c r="D2760" s="2" t="s">
        <v>52</v>
      </c>
      <c r="E2760" s="2" t="s">
        <v>42</v>
      </c>
      <c r="F2760" s="2" t="s">
        <v>16</v>
      </c>
      <c r="G2760" s="6">
        <v>2</v>
      </c>
      <c r="H2760" s="8">
        <v>2777</v>
      </c>
      <c r="I2760" s="10">
        <v>0</v>
      </c>
      <c r="J2760" s="8">
        <v>5554</v>
      </c>
      <c r="K2760" s="8">
        <v>3432.73</v>
      </c>
      <c r="L2760" s="8">
        <v>2121.27</v>
      </c>
      <c r="M2760" s="10">
        <f t="shared" si="172"/>
        <v>0.3819355419517465</v>
      </c>
      <c r="N2760" t="str">
        <f t="shared" si="173"/>
        <v>07</v>
      </c>
      <c r="O2760">
        <f t="shared" si="174"/>
        <v>2024</v>
      </c>
      <c r="P2760" s="8">
        <f t="shared" si="175"/>
        <v>0</v>
      </c>
    </row>
    <row r="2761" spans="1:16" x14ac:dyDescent="0.3">
      <c r="A2761" s="2" t="s">
        <v>4468</v>
      </c>
      <c r="B2761" s="4">
        <v>45490</v>
      </c>
      <c r="C2761" s="2" t="s">
        <v>956</v>
      </c>
      <c r="D2761" s="2" t="s">
        <v>31</v>
      </c>
      <c r="E2761" s="2" t="s">
        <v>20</v>
      </c>
      <c r="F2761" s="2" t="s">
        <v>25</v>
      </c>
      <c r="G2761" s="6">
        <v>1</v>
      </c>
      <c r="H2761" s="8">
        <v>12403</v>
      </c>
      <c r="I2761" s="10">
        <v>0.15</v>
      </c>
      <c r="J2761" s="8">
        <v>10542.55</v>
      </c>
      <c r="K2761" s="8">
        <v>9701.0300000000007</v>
      </c>
      <c r="L2761" s="8">
        <v>841.52</v>
      </c>
      <c r="M2761" s="10">
        <f t="shared" si="172"/>
        <v>7.9821295606850334E-2</v>
      </c>
      <c r="N2761" t="str">
        <f t="shared" si="173"/>
        <v>07</v>
      </c>
      <c r="O2761">
        <f t="shared" si="174"/>
        <v>2024</v>
      </c>
      <c r="P2761" s="8">
        <f t="shared" si="175"/>
        <v>1860.4499999999998</v>
      </c>
    </row>
    <row r="2762" spans="1:16" x14ac:dyDescent="0.3">
      <c r="A2762" s="2" t="s">
        <v>4469</v>
      </c>
      <c r="B2762" s="4">
        <v>45490</v>
      </c>
      <c r="C2762" s="2" t="s">
        <v>2489</v>
      </c>
      <c r="D2762" s="2" t="s">
        <v>52</v>
      </c>
      <c r="E2762" s="2" t="s">
        <v>42</v>
      </c>
      <c r="F2762" s="2" t="s">
        <v>43</v>
      </c>
      <c r="G2762" s="6">
        <v>3</v>
      </c>
      <c r="H2762" s="8">
        <v>1188</v>
      </c>
      <c r="I2762" s="10">
        <v>0.1</v>
      </c>
      <c r="J2762" s="8">
        <v>3207.6</v>
      </c>
      <c r="K2762" s="8">
        <v>2811.65</v>
      </c>
      <c r="L2762" s="8">
        <v>395.95</v>
      </c>
      <c r="M2762" s="10">
        <f t="shared" si="172"/>
        <v>0.12344120214490585</v>
      </c>
      <c r="N2762" t="str">
        <f t="shared" si="173"/>
        <v>07</v>
      </c>
      <c r="O2762">
        <f t="shared" si="174"/>
        <v>2024</v>
      </c>
      <c r="P2762" s="8">
        <f t="shared" si="175"/>
        <v>356.40000000000003</v>
      </c>
    </row>
    <row r="2763" spans="1:16" x14ac:dyDescent="0.3">
      <c r="A2763" s="2" t="s">
        <v>4470</v>
      </c>
      <c r="B2763" s="4">
        <v>45490</v>
      </c>
      <c r="C2763" s="2" t="s">
        <v>3209</v>
      </c>
      <c r="D2763" s="2" t="s">
        <v>64</v>
      </c>
      <c r="E2763" s="2" t="s">
        <v>36</v>
      </c>
      <c r="F2763" s="2" t="s">
        <v>16</v>
      </c>
      <c r="G2763" s="6">
        <v>1</v>
      </c>
      <c r="H2763" s="8">
        <v>8814</v>
      </c>
      <c r="I2763" s="10">
        <v>0.1</v>
      </c>
      <c r="J2763" s="8">
        <v>7932.6</v>
      </c>
      <c r="K2763" s="8">
        <v>7003.04</v>
      </c>
      <c r="L2763" s="8">
        <v>929.56</v>
      </c>
      <c r="M2763" s="10">
        <f t="shared" si="172"/>
        <v>0.11718226054509238</v>
      </c>
      <c r="N2763" t="str">
        <f t="shared" si="173"/>
        <v>07</v>
      </c>
      <c r="O2763">
        <f t="shared" si="174"/>
        <v>2024</v>
      </c>
      <c r="P2763" s="8">
        <f t="shared" si="175"/>
        <v>881.40000000000009</v>
      </c>
    </row>
    <row r="2764" spans="1:16" x14ac:dyDescent="0.3">
      <c r="A2764" s="2" t="s">
        <v>4471</v>
      </c>
      <c r="B2764" s="4">
        <v>45490</v>
      </c>
      <c r="C2764" s="2" t="s">
        <v>968</v>
      </c>
      <c r="D2764" s="2" t="s">
        <v>57</v>
      </c>
      <c r="E2764" s="2" t="s">
        <v>20</v>
      </c>
      <c r="F2764" s="2" t="s">
        <v>43</v>
      </c>
      <c r="G2764" s="6">
        <v>1</v>
      </c>
      <c r="H2764" s="8">
        <v>33514</v>
      </c>
      <c r="I2764" s="10">
        <v>0</v>
      </c>
      <c r="J2764" s="8">
        <v>33514</v>
      </c>
      <c r="K2764" s="8">
        <v>24045.56</v>
      </c>
      <c r="L2764" s="8">
        <v>9468.44</v>
      </c>
      <c r="M2764" s="10">
        <f t="shared" si="172"/>
        <v>0.28252193113325774</v>
      </c>
      <c r="N2764" t="str">
        <f t="shared" si="173"/>
        <v>07</v>
      </c>
      <c r="O2764">
        <f t="shared" si="174"/>
        <v>2024</v>
      </c>
      <c r="P2764" s="8">
        <f t="shared" si="175"/>
        <v>0</v>
      </c>
    </row>
    <row r="2765" spans="1:16" x14ac:dyDescent="0.3">
      <c r="A2765" s="2" t="s">
        <v>4472</v>
      </c>
      <c r="B2765" s="4">
        <v>45490</v>
      </c>
      <c r="C2765" s="2" t="s">
        <v>1099</v>
      </c>
      <c r="D2765" s="2" t="s">
        <v>31</v>
      </c>
      <c r="E2765" s="2" t="s">
        <v>20</v>
      </c>
      <c r="F2765" s="2" t="s">
        <v>43</v>
      </c>
      <c r="G2765" s="6">
        <v>1</v>
      </c>
      <c r="H2765" s="8">
        <v>18308</v>
      </c>
      <c r="I2765" s="10">
        <v>0</v>
      </c>
      <c r="J2765" s="8">
        <v>18308</v>
      </c>
      <c r="K2765" s="8">
        <v>11861.74</v>
      </c>
      <c r="L2765" s="8">
        <v>6446.26</v>
      </c>
      <c r="M2765" s="10">
        <f t="shared" si="172"/>
        <v>0.35210072099628581</v>
      </c>
      <c r="N2765" t="str">
        <f t="shared" si="173"/>
        <v>07</v>
      </c>
      <c r="O2765">
        <f t="shared" si="174"/>
        <v>2024</v>
      </c>
      <c r="P2765" s="8">
        <f t="shared" si="175"/>
        <v>0</v>
      </c>
    </row>
    <row r="2766" spans="1:16" x14ac:dyDescent="0.3">
      <c r="A2766" s="2" t="s">
        <v>4473</v>
      </c>
      <c r="B2766" s="4">
        <v>45490</v>
      </c>
      <c r="C2766" s="2" t="s">
        <v>4474</v>
      </c>
      <c r="D2766" s="2" t="s">
        <v>57</v>
      </c>
      <c r="E2766" s="2" t="s">
        <v>20</v>
      </c>
      <c r="F2766" s="2" t="s">
        <v>25</v>
      </c>
      <c r="G2766" s="6">
        <v>5</v>
      </c>
      <c r="H2766" s="8">
        <v>21543</v>
      </c>
      <c r="I2766" s="10">
        <v>0.15</v>
      </c>
      <c r="J2766" s="8">
        <v>91557.75</v>
      </c>
      <c r="K2766" s="8">
        <v>77726.990000000005</v>
      </c>
      <c r="L2766" s="8">
        <v>13830.76</v>
      </c>
      <c r="M2766" s="10">
        <f t="shared" si="172"/>
        <v>0.15106050552793182</v>
      </c>
      <c r="N2766" t="str">
        <f t="shared" si="173"/>
        <v>07</v>
      </c>
      <c r="O2766">
        <f t="shared" si="174"/>
        <v>2024</v>
      </c>
      <c r="P2766" s="8">
        <f t="shared" si="175"/>
        <v>16157.25</v>
      </c>
    </row>
    <row r="2767" spans="1:16" x14ac:dyDescent="0.3">
      <c r="A2767" s="2" t="s">
        <v>4475</v>
      </c>
      <c r="B2767" s="4">
        <v>45490</v>
      </c>
      <c r="C2767" s="2" t="s">
        <v>4476</v>
      </c>
      <c r="D2767" s="2" t="s">
        <v>24</v>
      </c>
      <c r="E2767" s="2" t="s">
        <v>20</v>
      </c>
      <c r="F2767" s="2" t="s">
        <v>25</v>
      </c>
      <c r="G2767" s="6">
        <v>1</v>
      </c>
      <c r="H2767" s="8">
        <v>2538</v>
      </c>
      <c r="I2767" s="10">
        <v>0.1</v>
      </c>
      <c r="J2767" s="8">
        <v>2284.1999999999998</v>
      </c>
      <c r="K2767" s="8">
        <v>1501.83</v>
      </c>
      <c r="L2767" s="8">
        <v>782.37</v>
      </c>
      <c r="M2767" s="10">
        <f t="shared" si="172"/>
        <v>0.34251379038613083</v>
      </c>
      <c r="N2767" t="str">
        <f t="shared" si="173"/>
        <v>07</v>
      </c>
      <c r="O2767">
        <f t="shared" si="174"/>
        <v>2024</v>
      </c>
      <c r="P2767" s="8">
        <f t="shared" si="175"/>
        <v>253.8</v>
      </c>
    </row>
    <row r="2768" spans="1:16" x14ac:dyDescent="0.3">
      <c r="A2768" s="2" t="s">
        <v>4477</v>
      </c>
      <c r="B2768" s="4">
        <v>45490</v>
      </c>
      <c r="C2768" s="2" t="s">
        <v>2112</v>
      </c>
      <c r="D2768" s="2" t="s">
        <v>48</v>
      </c>
      <c r="E2768" s="2" t="s">
        <v>49</v>
      </c>
      <c r="F2768" s="2" t="s">
        <v>21</v>
      </c>
      <c r="G2768" s="6">
        <v>1</v>
      </c>
      <c r="H2768" s="8">
        <v>130</v>
      </c>
      <c r="I2768" s="10">
        <v>0.05</v>
      </c>
      <c r="J2768" s="8">
        <v>123.5</v>
      </c>
      <c r="K2768" s="8">
        <v>85.64</v>
      </c>
      <c r="L2768" s="8">
        <v>37.86</v>
      </c>
      <c r="M2768" s="10">
        <f t="shared" si="172"/>
        <v>0.3065587044534413</v>
      </c>
      <c r="N2768" t="str">
        <f t="shared" si="173"/>
        <v>07</v>
      </c>
      <c r="O2768">
        <f t="shared" si="174"/>
        <v>2024</v>
      </c>
      <c r="P2768" s="8">
        <f t="shared" si="175"/>
        <v>6.5</v>
      </c>
    </row>
    <row r="2769" spans="1:16" x14ac:dyDescent="0.3">
      <c r="A2769" s="2" t="s">
        <v>4478</v>
      </c>
      <c r="B2769" s="4">
        <v>45490</v>
      </c>
      <c r="C2769" s="2" t="s">
        <v>3706</v>
      </c>
      <c r="D2769" s="2" t="s">
        <v>28</v>
      </c>
      <c r="E2769" s="2" t="s">
        <v>20</v>
      </c>
      <c r="F2769" s="2" t="s">
        <v>25</v>
      </c>
      <c r="G2769" s="6">
        <v>1</v>
      </c>
      <c r="H2769" s="8">
        <v>57706</v>
      </c>
      <c r="I2769" s="10">
        <v>0.1</v>
      </c>
      <c r="J2769" s="8">
        <v>51935.4</v>
      </c>
      <c r="K2769" s="8">
        <v>44387.69</v>
      </c>
      <c r="L2769" s="8">
        <v>7547.71</v>
      </c>
      <c r="M2769" s="10">
        <f t="shared" si="172"/>
        <v>0.14532881233224351</v>
      </c>
      <c r="N2769" t="str">
        <f t="shared" si="173"/>
        <v>07</v>
      </c>
      <c r="O2769">
        <f t="shared" si="174"/>
        <v>2024</v>
      </c>
      <c r="P2769" s="8">
        <f t="shared" si="175"/>
        <v>5770.6</v>
      </c>
    </row>
    <row r="2770" spans="1:16" x14ac:dyDescent="0.3">
      <c r="A2770" s="2" t="s">
        <v>4479</v>
      </c>
      <c r="B2770" s="4">
        <v>45490</v>
      </c>
      <c r="C2770" s="2" t="s">
        <v>240</v>
      </c>
      <c r="D2770" s="2" t="s">
        <v>19</v>
      </c>
      <c r="E2770" s="2" t="s">
        <v>20</v>
      </c>
      <c r="F2770" s="2" t="s">
        <v>16</v>
      </c>
      <c r="G2770" s="6">
        <v>1</v>
      </c>
      <c r="H2770" s="8">
        <v>1073</v>
      </c>
      <c r="I2770" s="10">
        <v>0.05</v>
      </c>
      <c r="J2770" s="8">
        <v>1019.35</v>
      </c>
      <c r="K2770" s="8">
        <v>629.41</v>
      </c>
      <c r="L2770" s="8">
        <v>389.94</v>
      </c>
      <c r="M2770" s="10">
        <f t="shared" si="172"/>
        <v>0.38253789179379016</v>
      </c>
      <c r="N2770" t="str">
        <f t="shared" si="173"/>
        <v>07</v>
      </c>
      <c r="O2770">
        <f t="shared" si="174"/>
        <v>2024</v>
      </c>
      <c r="P2770" s="8">
        <f t="shared" si="175"/>
        <v>53.650000000000006</v>
      </c>
    </row>
    <row r="2771" spans="1:16" x14ac:dyDescent="0.3">
      <c r="A2771" s="2" t="s">
        <v>4480</v>
      </c>
      <c r="B2771" s="4">
        <v>45490</v>
      </c>
      <c r="C2771" s="2" t="s">
        <v>4481</v>
      </c>
      <c r="D2771" s="2" t="s">
        <v>57</v>
      </c>
      <c r="E2771" s="2" t="s">
        <v>20</v>
      </c>
      <c r="F2771" s="2" t="s">
        <v>25</v>
      </c>
      <c r="G2771" s="6">
        <v>1</v>
      </c>
      <c r="H2771" s="8">
        <v>19808</v>
      </c>
      <c r="I2771" s="10">
        <v>0</v>
      </c>
      <c r="J2771" s="8">
        <v>19808</v>
      </c>
      <c r="K2771" s="8">
        <v>13272.17</v>
      </c>
      <c r="L2771" s="8">
        <v>6535.83</v>
      </c>
      <c r="M2771" s="10">
        <f t="shared" si="172"/>
        <v>0.32995910743134088</v>
      </c>
      <c r="N2771" t="str">
        <f t="shared" si="173"/>
        <v>07</v>
      </c>
      <c r="O2771">
        <f t="shared" si="174"/>
        <v>2024</v>
      </c>
      <c r="P2771" s="8">
        <f t="shared" si="175"/>
        <v>0</v>
      </c>
    </row>
    <row r="2772" spans="1:16" x14ac:dyDescent="0.3">
      <c r="A2772" s="2" t="s">
        <v>4482</v>
      </c>
      <c r="B2772" s="4">
        <v>45490</v>
      </c>
      <c r="C2772" s="2" t="s">
        <v>1316</v>
      </c>
      <c r="D2772" s="2" t="s">
        <v>24</v>
      </c>
      <c r="E2772" s="2" t="s">
        <v>20</v>
      </c>
      <c r="F2772" s="2" t="s">
        <v>43</v>
      </c>
      <c r="G2772" s="6">
        <v>1</v>
      </c>
      <c r="H2772" s="8">
        <v>4640</v>
      </c>
      <c r="I2772" s="10">
        <v>0.15</v>
      </c>
      <c r="J2772" s="8">
        <v>3944</v>
      </c>
      <c r="K2772" s="8">
        <v>2829.62</v>
      </c>
      <c r="L2772" s="8">
        <v>1114.3800000000001</v>
      </c>
      <c r="M2772" s="10">
        <f t="shared" si="172"/>
        <v>0.2825507099391481</v>
      </c>
      <c r="N2772" t="str">
        <f t="shared" si="173"/>
        <v>07</v>
      </c>
      <c r="O2772">
        <f t="shared" si="174"/>
        <v>2024</v>
      </c>
      <c r="P2772" s="8">
        <f t="shared" si="175"/>
        <v>696</v>
      </c>
    </row>
    <row r="2773" spans="1:16" x14ac:dyDescent="0.3">
      <c r="A2773" s="2" t="s">
        <v>4483</v>
      </c>
      <c r="B2773" s="4">
        <v>45490</v>
      </c>
      <c r="C2773" s="2" t="s">
        <v>340</v>
      </c>
      <c r="D2773" s="2" t="s">
        <v>130</v>
      </c>
      <c r="E2773" s="2" t="s">
        <v>36</v>
      </c>
      <c r="F2773" s="2" t="s">
        <v>16</v>
      </c>
      <c r="G2773" s="6">
        <v>3</v>
      </c>
      <c r="H2773" s="8">
        <v>13868</v>
      </c>
      <c r="I2773" s="10">
        <v>0</v>
      </c>
      <c r="J2773" s="8">
        <v>41604</v>
      </c>
      <c r="K2773" s="8">
        <v>25997.02</v>
      </c>
      <c r="L2773" s="8">
        <v>15606.98</v>
      </c>
      <c r="M2773" s="10">
        <f t="shared" si="172"/>
        <v>0.37513171810402846</v>
      </c>
      <c r="N2773" t="str">
        <f t="shared" si="173"/>
        <v>07</v>
      </c>
      <c r="O2773">
        <f t="shared" si="174"/>
        <v>2024</v>
      </c>
      <c r="P2773" s="8">
        <f t="shared" si="175"/>
        <v>0</v>
      </c>
    </row>
    <row r="2774" spans="1:16" x14ac:dyDescent="0.3">
      <c r="A2774" s="2" t="s">
        <v>4484</v>
      </c>
      <c r="B2774" s="4">
        <v>45491</v>
      </c>
      <c r="C2774" s="2" t="s">
        <v>4485</v>
      </c>
      <c r="D2774" s="2" t="s">
        <v>52</v>
      </c>
      <c r="E2774" s="2" t="s">
        <v>42</v>
      </c>
      <c r="F2774" s="2" t="s">
        <v>43</v>
      </c>
      <c r="G2774" s="6">
        <v>1</v>
      </c>
      <c r="H2774" s="8">
        <v>998</v>
      </c>
      <c r="I2774" s="10">
        <v>0</v>
      </c>
      <c r="J2774" s="8">
        <v>998</v>
      </c>
      <c r="K2774" s="8">
        <v>552.15</v>
      </c>
      <c r="L2774" s="8">
        <v>445.85</v>
      </c>
      <c r="M2774" s="10">
        <f t="shared" si="172"/>
        <v>0.44674348697394795</v>
      </c>
      <c r="N2774" t="str">
        <f t="shared" si="173"/>
        <v>07</v>
      </c>
      <c r="O2774">
        <f t="shared" si="174"/>
        <v>2024</v>
      </c>
      <c r="P2774" s="8">
        <f t="shared" si="175"/>
        <v>0</v>
      </c>
    </row>
    <row r="2775" spans="1:16" x14ac:dyDescent="0.3">
      <c r="A2775" s="2" t="s">
        <v>4486</v>
      </c>
      <c r="B2775" s="4">
        <v>45491</v>
      </c>
      <c r="C2775" s="2" t="s">
        <v>503</v>
      </c>
      <c r="D2775" s="2" t="s">
        <v>24</v>
      </c>
      <c r="E2775" s="2" t="s">
        <v>20</v>
      </c>
      <c r="F2775" s="2" t="s">
        <v>32</v>
      </c>
      <c r="G2775" s="6">
        <v>1</v>
      </c>
      <c r="H2775" s="8">
        <v>4797</v>
      </c>
      <c r="I2775" s="10">
        <v>0.15</v>
      </c>
      <c r="J2775" s="8">
        <v>4077.45</v>
      </c>
      <c r="K2775" s="8">
        <v>2757.64</v>
      </c>
      <c r="L2775" s="8">
        <v>1319.81</v>
      </c>
      <c r="M2775" s="10">
        <f t="shared" si="172"/>
        <v>0.32368514635372597</v>
      </c>
      <c r="N2775" t="str">
        <f t="shared" si="173"/>
        <v>07</v>
      </c>
      <c r="O2775">
        <f t="shared" si="174"/>
        <v>2024</v>
      </c>
      <c r="P2775" s="8">
        <f t="shared" si="175"/>
        <v>719.55</v>
      </c>
    </row>
    <row r="2776" spans="1:16" x14ac:dyDescent="0.3">
      <c r="A2776" s="2" t="s">
        <v>4487</v>
      </c>
      <c r="B2776" s="4">
        <v>45491</v>
      </c>
      <c r="C2776" s="2" t="s">
        <v>434</v>
      </c>
      <c r="D2776" s="2" t="s">
        <v>14</v>
      </c>
      <c r="E2776" s="2" t="s">
        <v>15</v>
      </c>
      <c r="F2776" s="2" t="s">
        <v>32</v>
      </c>
      <c r="G2776" s="6">
        <v>1</v>
      </c>
      <c r="H2776" s="8">
        <v>1004</v>
      </c>
      <c r="I2776" s="10">
        <v>0.1</v>
      </c>
      <c r="J2776" s="8">
        <v>903.6</v>
      </c>
      <c r="K2776" s="8">
        <v>622.41</v>
      </c>
      <c r="L2776" s="8">
        <v>281.19</v>
      </c>
      <c r="M2776" s="10">
        <f t="shared" si="172"/>
        <v>0.31118857901726427</v>
      </c>
      <c r="N2776" t="str">
        <f t="shared" si="173"/>
        <v>07</v>
      </c>
      <c r="O2776">
        <f t="shared" si="174"/>
        <v>2024</v>
      </c>
      <c r="P2776" s="8">
        <f t="shared" si="175"/>
        <v>100.4</v>
      </c>
    </row>
    <row r="2777" spans="1:16" x14ac:dyDescent="0.3">
      <c r="A2777" s="2" t="s">
        <v>4488</v>
      </c>
      <c r="B2777" s="4">
        <v>45491</v>
      </c>
      <c r="C2777" s="2" t="s">
        <v>4161</v>
      </c>
      <c r="D2777" s="2" t="s">
        <v>52</v>
      </c>
      <c r="E2777" s="2" t="s">
        <v>42</v>
      </c>
      <c r="F2777" s="2" t="s">
        <v>25</v>
      </c>
      <c r="G2777" s="6">
        <v>2</v>
      </c>
      <c r="H2777" s="8">
        <v>2429</v>
      </c>
      <c r="I2777" s="10">
        <v>0.1</v>
      </c>
      <c r="J2777" s="8">
        <v>4372.2</v>
      </c>
      <c r="K2777" s="8">
        <v>3666.51</v>
      </c>
      <c r="L2777" s="8">
        <v>705.69</v>
      </c>
      <c r="M2777" s="10">
        <f t="shared" si="172"/>
        <v>0.16140386990531086</v>
      </c>
      <c r="N2777" t="str">
        <f t="shared" si="173"/>
        <v>07</v>
      </c>
      <c r="O2777">
        <f t="shared" si="174"/>
        <v>2024</v>
      </c>
      <c r="P2777" s="8">
        <f t="shared" si="175"/>
        <v>485.8</v>
      </c>
    </row>
    <row r="2778" spans="1:16" x14ac:dyDescent="0.3">
      <c r="A2778" s="2" t="s">
        <v>4489</v>
      </c>
      <c r="B2778" s="4">
        <v>45491</v>
      </c>
      <c r="C2778" s="2" t="s">
        <v>4490</v>
      </c>
      <c r="D2778" s="2" t="s">
        <v>76</v>
      </c>
      <c r="E2778" s="2" t="s">
        <v>15</v>
      </c>
      <c r="F2778" s="2" t="s">
        <v>25</v>
      </c>
      <c r="G2778" s="6">
        <v>1</v>
      </c>
      <c r="H2778" s="8">
        <v>5269</v>
      </c>
      <c r="I2778" s="10">
        <v>0.05</v>
      </c>
      <c r="J2778" s="8">
        <v>5005.55</v>
      </c>
      <c r="K2778" s="8">
        <v>3430.92</v>
      </c>
      <c r="L2778" s="8">
        <v>1574.63</v>
      </c>
      <c r="M2778" s="10">
        <f t="shared" si="172"/>
        <v>0.3145768197300996</v>
      </c>
      <c r="N2778" t="str">
        <f t="shared" si="173"/>
        <v>07</v>
      </c>
      <c r="O2778">
        <f t="shared" si="174"/>
        <v>2024</v>
      </c>
      <c r="P2778" s="8">
        <f t="shared" si="175"/>
        <v>263.45</v>
      </c>
    </row>
    <row r="2779" spans="1:16" x14ac:dyDescent="0.3">
      <c r="A2779" s="2" t="s">
        <v>4491</v>
      </c>
      <c r="B2779" s="4">
        <v>45491</v>
      </c>
      <c r="C2779" s="2" t="s">
        <v>2213</v>
      </c>
      <c r="D2779" s="2" t="s">
        <v>76</v>
      </c>
      <c r="E2779" s="2" t="s">
        <v>15</v>
      </c>
      <c r="F2779" s="2" t="s">
        <v>43</v>
      </c>
      <c r="G2779" s="6">
        <v>3</v>
      </c>
      <c r="H2779" s="8">
        <v>5163</v>
      </c>
      <c r="I2779" s="10">
        <v>0</v>
      </c>
      <c r="J2779" s="8">
        <v>15489</v>
      </c>
      <c r="K2779" s="8">
        <v>9537.2999999999993</v>
      </c>
      <c r="L2779" s="8">
        <v>5951.7</v>
      </c>
      <c r="M2779" s="10">
        <f t="shared" si="172"/>
        <v>0.38425334108076697</v>
      </c>
      <c r="N2779" t="str">
        <f t="shared" si="173"/>
        <v>07</v>
      </c>
      <c r="O2779">
        <f t="shared" si="174"/>
        <v>2024</v>
      </c>
      <c r="P2779" s="8">
        <f t="shared" si="175"/>
        <v>0</v>
      </c>
    </row>
    <row r="2780" spans="1:16" x14ac:dyDescent="0.3">
      <c r="A2780" s="2" t="s">
        <v>4492</v>
      </c>
      <c r="B2780" s="4">
        <v>45491</v>
      </c>
      <c r="C2780" s="2" t="s">
        <v>1940</v>
      </c>
      <c r="D2780" s="2" t="s">
        <v>35</v>
      </c>
      <c r="E2780" s="2" t="s">
        <v>36</v>
      </c>
      <c r="F2780" s="2" t="s">
        <v>21</v>
      </c>
      <c r="G2780" s="6">
        <v>2</v>
      </c>
      <c r="H2780" s="8">
        <v>3179</v>
      </c>
      <c r="I2780" s="10">
        <v>0.15</v>
      </c>
      <c r="J2780" s="8">
        <v>5404.3</v>
      </c>
      <c r="K2780" s="8">
        <v>5183.67</v>
      </c>
      <c r="L2780" s="8">
        <v>220.63</v>
      </c>
      <c r="M2780" s="10">
        <f t="shared" si="172"/>
        <v>4.082489869178247E-2</v>
      </c>
      <c r="N2780" t="str">
        <f t="shared" si="173"/>
        <v>07</v>
      </c>
      <c r="O2780">
        <f t="shared" si="174"/>
        <v>2024</v>
      </c>
      <c r="P2780" s="8">
        <f t="shared" si="175"/>
        <v>953.69999999999993</v>
      </c>
    </row>
    <row r="2781" spans="1:16" x14ac:dyDescent="0.3">
      <c r="A2781" s="2" t="s">
        <v>4493</v>
      </c>
      <c r="B2781" s="4">
        <v>45491</v>
      </c>
      <c r="C2781" s="2" t="s">
        <v>4135</v>
      </c>
      <c r="D2781" s="2" t="s">
        <v>19</v>
      </c>
      <c r="E2781" s="2" t="s">
        <v>20</v>
      </c>
      <c r="F2781" s="2" t="s">
        <v>25</v>
      </c>
      <c r="G2781" s="6">
        <v>3</v>
      </c>
      <c r="H2781" s="8">
        <v>2489</v>
      </c>
      <c r="I2781" s="10">
        <v>0</v>
      </c>
      <c r="J2781" s="8">
        <v>7467</v>
      </c>
      <c r="K2781" s="8">
        <v>4684.05</v>
      </c>
      <c r="L2781" s="8">
        <v>2782.95</v>
      </c>
      <c r="M2781" s="10">
        <f t="shared" si="172"/>
        <v>0.37269987946966648</v>
      </c>
      <c r="N2781" t="str">
        <f t="shared" si="173"/>
        <v>07</v>
      </c>
      <c r="O2781">
        <f t="shared" si="174"/>
        <v>2024</v>
      </c>
      <c r="P2781" s="8">
        <f t="shared" si="175"/>
        <v>0</v>
      </c>
    </row>
    <row r="2782" spans="1:16" x14ac:dyDescent="0.3">
      <c r="A2782" s="2" t="s">
        <v>4494</v>
      </c>
      <c r="B2782" s="4">
        <v>45491</v>
      </c>
      <c r="C2782" s="2" t="s">
        <v>3155</v>
      </c>
      <c r="D2782" s="2" t="s">
        <v>57</v>
      </c>
      <c r="E2782" s="2" t="s">
        <v>20</v>
      </c>
      <c r="F2782" s="2" t="s">
        <v>32</v>
      </c>
      <c r="G2782" s="6">
        <v>5</v>
      </c>
      <c r="H2782" s="8">
        <v>28792</v>
      </c>
      <c r="I2782" s="10">
        <v>0.2</v>
      </c>
      <c r="J2782" s="8">
        <v>115168</v>
      </c>
      <c r="K2782" s="8">
        <v>107263.67999999999</v>
      </c>
      <c r="L2782" s="8">
        <v>7904.32</v>
      </c>
      <c r="M2782" s="10">
        <f t="shared" si="172"/>
        <v>6.8632953598221733E-2</v>
      </c>
      <c r="N2782" t="str">
        <f t="shared" si="173"/>
        <v>07</v>
      </c>
      <c r="O2782">
        <f t="shared" si="174"/>
        <v>2024</v>
      </c>
      <c r="P2782" s="8">
        <f t="shared" si="175"/>
        <v>28792</v>
      </c>
    </row>
    <row r="2783" spans="1:16" x14ac:dyDescent="0.3">
      <c r="A2783" s="2" t="s">
        <v>4495</v>
      </c>
      <c r="B2783" s="4">
        <v>45492</v>
      </c>
      <c r="C2783" s="2" t="s">
        <v>779</v>
      </c>
      <c r="D2783" s="2" t="s">
        <v>28</v>
      </c>
      <c r="E2783" s="2" t="s">
        <v>20</v>
      </c>
      <c r="F2783" s="2" t="s">
        <v>25</v>
      </c>
      <c r="G2783" s="6">
        <v>3</v>
      </c>
      <c r="H2783" s="8">
        <v>77957</v>
      </c>
      <c r="I2783" s="10">
        <v>0</v>
      </c>
      <c r="J2783" s="8">
        <v>233871</v>
      </c>
      <c r="K2783" s="8">
        <v>153988.26</v>
      </c>
      <c r="L2783" s="8">
        <v>79882.740000000005</v>
      </c>
      <c r="M2783" s="10">
        <f t="shared" si="172"/>
        <v>0.34156753081827163</v>
      </c>
      <c r="N2783" t="str">
        <f t="shared" si="173"/>
        <v>07</v>
      </c>
      <c r="O2783">
        <f t="shared" si="174"/>
        <v>2024</v>
      </c>
      <c r="P2783" s="8">
        <f t="shared" si="175"/>
        <v>0</v>
      </c>
    </row>
    <row r="2784" spans="1:16" x14ac:dyDescent="0.3">
      <c r="A2784" s="2" t="s">
        <v>4496</v>
      </c>
      <c r="B2784" s="4">
        <v>45492</v>
      </c>
      <c r="C2784" s="2" t="s">
        <v>4497</v>
      </c>
      <c r="D2784" s="2" t="s">
        <v>41</v>
      </c>
      <c r="E2784" s="2" t="s">
        <v>42</v>
      </c>
      <c r="F2784" s="2" t="s">
        <v>16</v>
      </c>
      <c r="G2784" s="6">
        <v>1</v>
      </c>
      <c r="H2784" s="8">
        <v>396</v>
      </c>
      <c r="I2784" s="10">
        <v>0.15</v>
      </c>
      <c r="J2784" s="8">
        <v>336.6</v>
      </c>
      <c r="K2784" s="8">
        <v>303.5</v>
      </c>
      <c r="L2784" s="8">
        <v>33.1</v>
      </c>
      <c r="M2784" s="10">
        <f t="shared" si="172"/>
        <v>9.8336304218657161E-2</v>
      </c>
      <c r="N2784" t="str">
        <f t="shared" si="173"/>
        <v>07</v>
      </c>
      <c r="O2784">
        <f t="shared" si="174"/>
        <v>2024</v>
      </c>
      <c r="P2784" s="8">
        <f t="shared" si="175"/>
        <v>59.4</v>
      </c>
    </row>
    <row r="2785" spans="1:16" x14ac:dyDescent="0.3">
      <c r="A2785" s="2" t="s">
        <v>4498</v>
      </c>
      <c r="B2785" s="4">
        <v>45492</v>
      </c>
      <c r="C2785" s="2" t="s">
        <v>3278</v>
      </c>
      <c r="D2785" s="2" t="s">
        <v>76</v>
      </c>
      <c r="E2785" s="2" t="s">
        <v>15</v>
      </c>
      <c r="F2785" s="2" t="s">
        <v>43</v>
      </c>
      <c r="G2785" s="6">
        <v>1</v>
      </c>
      <c r="H2785" s="8">
        <v>5882</v>
      </c>
      <c r="I2785" s="10">
        <v>0</v>
      </c>
      <c r="J2785" s="8">
        <v>5882</v>
      </c>
      <c r="K2785" s="8">
        <v>3578.3</v>
      </c>
      <c r="L2785" s="8">
        <v>2303.6999999999998</v>
      </c>
      <c r="M2785" s="10">
        <f t="shared" si="172"/>
        <v>0.39165249914994898</v>
      </c>
      <c r="N2785" t="str">
        <f t="shared" si="173"/>
        <v>07</v>
      </c>
      <c r="O2785">
        <f t="shared" si="174"/>
        <v>2024</v>
      </c>
      <c r="P2785" s="8">
        <f t="shared" si="175"/>
        <v>0</v>
      </c>
    </row>
    <row r="2786" spans="1:16" x14ac:dyDescent="0.3">
      <c r="A2786" s="2" t="s">
        <v>4499</v>
      </c>
      <c r="B2786" s="4">
        <v>45492</v>
      </c>
      <c r="C2786" s="2" t="s">
        <v>1493</v>
      </c>
      <c r="D2786" s="2" t="s">
        <v>57</v>
      </c>
      <c r="E2786" s="2" t="s">
        <v>20</v>
      </c>
      <c r="F2786" s="2" t="s">
        <v>21</v>
      </c>
      <c r="G2786" s="6">
        <v>1</v>
      </c>
      <c r="H2786" s="8">
        <v>23123</v>
      </c>
      <c r="I2786" s="10">
        <v>0.1</v>
      </c>
      <c r="J2786" s="8">
        <v>20810.7</v>
      </c>
      <c r="K2786" s="8">
        <v>15116.92</v>
      </c>
      <c r="L2786" s="8">
        <v>5693.78</v>
      </c>
      <c r="M2786" s="10">
        <f t="shared" si="172"/>
        <v>0.27359867760334827</v>
      </c>
      <c r="N2786" t="str">
        <f t="shared" si="173"/>
        <v>07</v>
      </c>
      <c r="O2786">
        <f t="shared" si="174"/>
        <v>2024</v>
      </c>
      <c r="P2786" s="8">
        <f t="shared" si="175"/>
        <v>2312.3000000000002</v>
      </c>
    </row>
    <row r="2787" spans="1:16" x14ac:dyDescent="0.3">
      <c r="A2787" s="2" t="s">
        <v>4500</v>
      </c>
      <c r="B2787" s="4">
        <v>45492</v>
      </c>
      <c r="C2787" s="2" t="s">
        <v>3388</v>
      </c>
      <c r="D2787" s="2" t="s">
        <v>57</v>
      </c>
      <c r="E2787" s="2" t="s">
        <v>20</v>
      </c>
      <c r="F2787" s="2" t="s">
        <v>25</v>
      </c>
      <c r="G2787" s="6">
        <v>1</v>
      </c>
      <c r="H2787" s="8">
        <v>22393</v>
      </c>
      <c r="I2787" s="10">
        <v>0</v>
      </c>
      <c r="J2787" s="8">
        <v>22393</v>
      </c>
      <c r="K2787" s="8">
        <v>16709.66</v>
      </c>
      <c r="L2787" s="8">
        <v>5683.34</v>
      </c>
      <c r="M2787" s="10">
        <f t="shared" si="172"/>
        <v>0.25379984816683787</v>
      </c>
      <c r="N2787" t="str">
        <f t="shared" si="173"/>
        <v>07</v>
      </c>
      <c r="O2787">
        <f t="shared" si="174"/>
        <v>2024</v>
      </c>
      <c r="P2787" s="8">
        <f t="shared" si="175"/>
        <v>0</v>
      </c>
    </row>
    <row r="2788" spans="1:16" x14ac:dyDescent="0.3">
      <c r="A2788" s="2" t="s">
        <v>4501</v>
      </c>
      <c r="B2788" s="4">
        <v>45492</v>
      </c>
      <c r="C2788" s="2" t="s">
        <v>1970</v>
      </c>
      <c r="D2788" s="2" t="s">
        <v>41</v>
      </c>
      <c r="E2788" s="2" t="s">
        <v>42</v>
      </c>
      <c r="F2788" s="2" t="s">
        <v>25</v>
      </c>
      <c r="G2788" s="6">
        <v>2</v>
      </c>
      <c r="H2788" s="8">
        <v>596</v>
      </c>
      <c r="I2788" s="10">
        <v>0.1</v>
      </c>
      <c r="J2788" s="8">
        <v>1072.8</v>
      </c>
      <c r="K2788" s="8">
        <v>760.83</v>
      </c>
      <c r="L2788" s="8">
        <v>311.97000000000003</v>
      </c>
      <c r="M2788" s="10">
        <f t="shared" si="172"/>
        <v>0.29079977628635351</v>
      </c>
      <c r="N2788" t="str">
        <f t="shared" si="173"/>
        <v>07</v>
      </c>
      <c r="O2788">
        <f t="shared" si="174"/>
        <v>2024</v>
      </c>
      <c r="P2788" s="8">
        <f t="shared" si="175"/>
        <v>119.2</v>
      </c>
    </row>
    <row r="2789" spans="1:16" x14ac:dyDescent="0.3">
      <c r="A2789" s="2" t="s">
        <v>4502</v>
      </c>
      <c r="B2789" s="4">
        <v>45492</v>
      </c>
      <c r="C2789" s="2" t="s">
        <v>4503</v>
      </c>
      <c r="D2789" s="2" t="s">
        <v>130</v>
      </c>
      <c r="E2789" s="2" t="s">
        <v>36</v>
      </c>
      <c r="F2789" s="2" t="s">
        <v>43</v>
      </c>
      <c r="G2789" s="6">
        <v>1</v>
      </c>
      <c r="H2789" s="8">
        <v>17718</v>
      </c>
      <c r="I2789" s="10">
        <v>0</v>
      </c>
      <c r="J2789" s="8">
        <v>17718</v>
      </c>
      <c r="K2789" s="8">
        <v>10049.51</v>
      </c>
      <c r="L2789" s="8">
        <v>7668.49</v>
      </c>
      <c r="M2789" s="10">
        <f t="shared" si="172"/>
        <v>0.43280787899311435</v>
      </c>
      <c r="N2789" t="str">
        <f t="shared" si="173"/>
        <v>07</v>
      </c>
      <c r="O2789">
        <f t="shared" si="174"/>
        <v>2024</v>
      </c>
      <c r="P2789" s="8">
        <f t="shared" si="175"/>
        <v>0</v>
      </c>
    </row>
    <row r="2790" spans="1:16" x14ac:dyDescent="0.3">
      <c r="A2790" s="2" t="s">
        <v>4504</v>
      </c>
      <c r="B2790" s="4">
        <v>45492</v>
      </c>
      <c r="C2790" s="2" t="s">
        <v>1844</v>
      </c>
      <c r="D2790" s="2" t="s">
        <v>64</v>
      </c>
      <c r="E2790" s="2" t="s">
        <v>36</v>
      </c>
      <c r="F2790" s="2" t="s">
        <v>16</v>
      </c>
      <c r="G2790" s="6">
        <v>1</v>
      </c>
      <c r="H2790" s="8">
        <v>13449</v>
      </c>
      <c r="I2790" s="10">
        <v>0.15</v>
      </c>
      <c r="J2790" s="8">
        <v>11431.65</v>
      </c>
      <c r="K2790" s="8">
        <v>7755.25</v>
      </c>
      <c r="L2790" s="8">
        <v>3676.4</v>
      </c>
      <c r="M2790" s="10">
        <f t="shared" si="172"/>
        <v>0.32159836943923231</v>
      </c>
      <c r="N2790" t="str">
        <f t="shared" si="173"/>
        <v>07</v>
      </c>
      <c r="O2790">
        <f t="shared" si="174"/>
        <v>2024</v>
      </c>
      <c r="P2790" s="8">
        <f t="shared" si="175"/>
        <v>2017.35</v>
      </c>
    </row>
    <row r="2791" spans="1:16" x14ac:dyDescent="0.3">
      <c r="A2791" s="2" t="s">
        <v>4505</v>
      </c>
      <c r="B2791" s="4">
        <v>45492</v>
      </c>
      <c r="C2791" s="2" t="s">
        <v>4506</v>
      </c>
      <c r="D2791" s="2" t="s">
        <v>41</v>
      </c>
      <c r="E2791" s="2" t="s">
        <v>42</v>
      </c>
      <c r="F2791" s="2" t="s">
        <v>21</v>
      </c>
      <c r="G2791" s="6">
        <v>1</v>
      </c>
      <c r="H2791" s="8">
        <v>409</v>
      </c>
      <c r="I2791" s="10">
        <v>0</v>
      </c>
      <c r="J2791" s="8">
        <v>409</v>
      </c>
      <c r="K2791" s="8">
        <v>259.24</v>
      </c>
      <c r="L2791" s="8">
        <v>149.76</v>
      </c>
      <c r="M2791" s="10">
        <f t="shared" si="172"/>
        <v>0.36616136919315401</v>
      </c>
      <c r="N2791" t="str">
        <f t="shared" si="173"/>
        <v>07</v>
      </c>
      <c r="O2791">
        <f t="shared" si="174"/>
        <v>2024</v>
      </c>
      <c r="P2791" s="8">
        <f t="shared" si="175"/>
        <v>0</v>
      </c>
    </row>
    <row r="2792" spans="1:16" x14ac:dyDescent="0.3">
      <c r="A2792" s="2" t="s">
        <v>4507</v>
      </c>
      <c r="B2792" s="4">
        <v>45492</v>
      </c>
      <c r="C2792" s="2" t="s">
        <v>4508</v>
      </c>
      <c r="D2792" s="2" t="s">
        <v>73</v>
      </c>
      <c r="E2792" s="2" t="s">
        <v>49</v>
      </c>
      <c r="F2792" s="2" t="s">
        <v>16</v>
      </c>
      <c r="G2792" s="6">
        <v>1</v>
      </c>
      <c r="H2792" s="8">
        <v>146</v>
      </c>
      <c r="I2792" s="10">
        <v>0.1</v>
      </c>
      <c r="J2792" s="8">
        <v>131.4</v>
      </c>
      <c r="K2792" s="8">
        <v>99.35</v>
      </c>
      <c r="L2792" s="8">
        <v>32.049999999999997</v>
      </c>
      <c r="M2792" s="10">
        <f t="shared" si="172"/>
        <v>0.24391171993911717</v>
      </c>
      <c r="N2792" t="str">
        <f t="shared" si="173"/>
        <v>07</v>
      </c>
      <c r="O2792">
        <f t="shared" si="174"/>
        <v>2024</v>
      </c>
      <c r="P2792" s="8">
        <f t="shared" si="175"/>
        <v>14.600000000000001</v>
      </c>
    </row>
    <row r="2793" spans="1:16" x14ac:dyDescent="0.3">
      <c r="A2793" s="2" t="s">
        <v>4509</v>
      </c>
      <c r="B2793" s="4">
        <v>45492</v>
      </c>
      <c r="C2793" s="2" t="s">
        <v>2863</v>
      </c>
      <c r="D2793" s="2" t="s">
        <v>19</v>
      </c>
      <c r="E2793" s="2" t="s">
        <v>20</v>
      </c>
      <c r="F2793" s="2" t="s">
        <v>43</v>
      </c>
      <c r="G2793" s="6">
        <v>2</v>
      </c>
      <c r="H2793" s="8">
        <v>822</v>
      </c>
      <c r="I2793" s="10">
        <v>0</v>
      </c>
      <c r="J2793" s="8">
        <v>1644</v>
      </c>
      <c r="K2793" s="8">
        <v>1304.48</v>
      </c>
      <c r="L2793" s="8">
        <v>339.52</v>
      </c>
      <c r="M2793" s="10">
        <f t="shared" si="172"/>
        <v>0.20652068126520681</v>
      </c>
      <c r="N2793" t="str">
        <f t="shared" si="173"/>
        <v>07</v>
      </c>
      <c r="O2793">
        <f t="shared" si="174"/>
        <v>2024</v>
      </c>
      <c r="P2793" s="8">
        <f t="shared" si="175"/>
        <v>0</v>
      </c>
    </row>
    <row r="2794" spans="1:16" x14ac:dyDescent="0.3">
      <c r="A2794" s="2" t="s">
        <v>4510</v>
      </c>
      <c r="B2794" s="4">
        <v>45492</v>
      </c>
      <c r="C2794" s="2" t="s">
        <v>1938</v>
      </c>
      <c r="D2794" s="2" t="s">
        <v>52</v>
      </c>
      <c r="E2794" s="2" t="s">
        <v>42</v>
      </c>
      <c r="F2794" s="2" t="s">
        <v>32</v>
      </c>
      <c r="G2794" s="6">
        <v>2</v>
      </c>
      <c r="H2794" s="8">
        <v>937</v>
      </c>
      <c r="I2794" s="10">
        <v>0.15</v>
      </c>
      <c r="J2794" s="8">
        <v>1592.9</v>
      </c>
      <c r="K2794" s="8">
        <v>1532.28</v>
      </c>
      <c r="L2794" s="8">
        <v>60.62</v>
      </c>
      <c r="M2794" s="10">
        <f t="shared" si="172"/>
        <v>3.8056375164793765E-2</v>
      </c>
      <c r="N2794" t="str">
        <f t="shared" si="173"/>
        <v>07</v>
      </c>
      <c r="O2794">
        <f t="shared" si="174"/>
        <v>2024</v>
      </c>
      <c r="P2794" s="8">
        <f t="shared" si="175"/>
        <v>281.09999999999997</v>
      </c>
    </row>
    <row r="2795" spans="1:16" x14ac:dyDescent="0.3">
      <c r="A2795" s="2" t="s">
        <v>4511</v>
      </c>
      <c r="B2795" s="4">
        <v>45492</v>
      </c>
      <c r="C2795" s="2" t="s">
        <v>342</v>
      </c>
      <c r="D2795" s="2" t="s">
        <v>35</v>
      </c>
      <c r="E2795" s="2" t="s">
        <v>36</v>
      </c>
      <c r="F2795" s="2" t="s">
        <v>32</v>
      </c>
      <c r="G2795" s="6">
        <v>2</v>
      </c>
      <c r="H2795" s="8">
        <v>4892</v>
      </c>
      <c r="I2795" s="10">
        <v>0.05</v>
      </c>
      <c r="J2795" s="8">
        <v>9294.7999999999993</v>
      </c>
      <c r="K2795" s="8">
        <v>6306.32</v>
      </c>
      <c r="L2795" s="8">
        <v>2988.48</v>
      </c>
      <c r="M2795" s="10">
        <f t="shared" si="172"/>
        <v>0.32152171106425098</v>
      </c>
      <c r="N2795" t="str">
        <f t="shared" si="173"/>
        <v>07</v>
      </c>
      <c r="O2795">
        <f t="shared" si="174"/>
        <v>2024</v>
      </c>
      <c r="P2795" s="8">
        <f t="shared" si="175"/>
        <v>489.20000000000005</v>
      </c>
    </row>
    <row r="2796" spans="1:16" x14ac:dyDescent="0.3">
      <c r="A2796" s="2" t="s">
        <v>4512</v>
      </c>
      <c r="B2796" s="4">
        <v>45493</v>
      </c>
      <c r="C2796" s="2" t="s">
        <v>4513</v>
      </c>
      <c r="D2796" s="2" t="s">
        <v>31</v>
      </c>
      <c r="E2796" s="2" t="s">
        <v>20</v>
      </c>
      <c r="F2796" s="2" t="s">
        <v>16</v>
      </c>
      <c r="G2796" s="6">
        <v>1</v>
      </c>
      <c r="H2796" s="8">
        <v>14298</v>
      </c>
      <c r="I2796" s="10">
        <v>0.1</v>
      </c>
      <c r="J2796" s="8">
        <v>12868.2</v>
      </c>
      <c r="K2796" s="8">
        <v>11330.51</v>
      </c>
      <c r="L2796" s="8">
        <v>1537.69</v>
      </c>
      <c r="M2796" s="10">
        <f t="shared" si="172"/>
        <v>0.1194953451143128</v>
      </c>
      <c r="N2796" t="str">
        <f t="shared" si="173"/>
        <v>07</v>
      </c>
      <c r="O2796">
        <f t="shared" si="174"/>
        <v>2024</v>
      </c>
      <c r="P2796" s="8">
        <f t="shared" si="175"/>
        <v>1429.8000000000002</v>
      </c>
    </row>
    <row r="2797" spans="1:16" x14ac:dyDescent="0.3">
      <c r="A2797" s="2" t="s">
        <v>4514</v>
      </c>
      <c r="B2797" s="4">
        <v>45493</v>
      </c>
      <c r="C2797" s="2" t="s">
        <v>4515</v>
      </c>
      <c r="D2797" s="2" t="s">
        <v>24</v>
      </c>
      <c r="E2797" s="2" t="s">
        <v>20</v>
      </c>
      <c r="F2797" s="2" t="s">
        <v>32</v>
      </c>
      <c r="G2797" s="6">
        <v>1</v>
      </c>
      <c r="H2797" s="8">
        <v>1677</v>
      </c>
      <c r="I2797" s="10">
        <v>0</v>
      </c>
      <c r="J2797" s="8">
        <v>1677</v>
      </c>
      <c r="K2797" s="8">
        <v>1164.8699999999999</v>
      </c>
      <c r="L2797" s="8">
        <v>512.13</v>
      </c>
      <c r="M2797" s="10">
        <f t="shared" si="172"/>
        <v>0.30538461538461537</v>
      </c>
      <c r="N2797" t="str">
        <f t="shared" si="173"/>
        <v>07</v>
      </c>
      <c r="O2797">
        <f t="shared" si="174"/>
        <v>2024</v>
      </c>
      <c r="P2797" s="8">
        <f t="shared" si="175"/>
        <v>0</v>
      </c>
    </row>
    <row r="2798" spans="1:16" x14ac:dyDescent="0.3">
      <c r="A2798" s="2" t="s">
        <v>4516</v>
      </c>
      <c r="B2798" s="4">
        <v>45493</v>
      </c>
      <c r="C2798" s="2" t="s">
        <v>2168</v>
      </c>
      <c r="D2798" s="2" t="s">
        <v>41</v>
      </c>
      <c r="E2798" s="2" t="s">
        <v>42</v>
      </c>
      <c r="F2798" s="2" t="s">
        <v>25</v>
      </c>
      <c r="G2798" s="6">
        <v>1</v>
      </c>
      <c r="H2798" s="8">
        <v>1091</v>
      </c>
      <c r="I2798" s="10">
        <v>0.1</v>
      </c>
      <c r="J2798" s="8">
        <v>981.9</v>
      </c>
      <c r="K2798" s="8">
        <v>847.57</v>
      </c>
      <c r="L2798" s="8">
        <v>134.33000000000001</v>
      </c>
      <c r="M2798" s="10">
        <f t="shared" si="172"/>
        <v>0.13680619207658623</v>
      </c>
      <c r="N2798" t="str">
        <f t="shared" si="173"/>
        <v>07</v>
      </c>
      <c r="O2798">
        <f t="shared" si="174"/>
        <v>2024</v>
      </c>
      <c r="P2798" s="8">
        <f t="shared" si="175"/>
        <v>109.10000000000001</v>
      </c>
    </row>
    <row r="2799" spans="1:16" x14ac:dyDescent="0.3">
      <c r="A2799" s="2" t="s">
        <v>4517</v>
      </c>
      <c r="B2799" s="4">
        <v>45493</v>
      </c>
      <c r="C2799" s="2" t="s">
        <v>4518</v>
      </c>
      <c r="D2799" s="2" t="s">
        <v>31</v>
      </c>
      <c r="E2799" s="2" t="s">
        <v>20</v>
      </c>
      <c r="F2799" s="2" t="s">
        <v>21</v>
      </c>
      <c r="G2799" s="6">
        <v>2</v>
      </c>
      <c r="H2799" s="8">
        <v>13004</v>
      </c>
      <c r="I2799" s="10">
        <v>0.1</v>
      </c>
      <c r="J2799" s="8">
        <v>23407.200000000001</v>
      </c>
      <c r="K2799" s="8">
        <v>21169.79</v>
      </c>
      <c r="L2799" s="8">
        <v>2237.41</v>
      </c>
      <c r="M2799" s="10">
        <f t="shared" si="172"/>
        <v>9.5586400765576396E-2</v>
      </c>
      <c r="N2799" t="str">
        <f t="shared" si="173"/>
        <v>07</v>
      </c>
      <c r="O2799">
        <f t="shared" si="174"/>
        <v>2024</v>
      </c>
      <c r="P2799" s="8">
        <f t="shared" si="175"/>
        <v>2600.8000000000002</v>
      </c>
    </row>
    <row r="2800" spans="1:16" x14ac:dyDescent="0.3">
      <c r="A2800" s="2" t="s">
        <v>4519</v>
      </c>
      <c r="B2800" s="4">
        <v>45493</v>
      </c>
      <c r="C2800" s="2" t="s">
        <v>601</v>
      </c>
      <c r="D2800" s="2" t="s">
        <v>28</v>
      </c>
      <c r="E2800" s="2" t="s">
        <v>20</v>
      </c>
      <c r="F2800" s="2" t="s">
        <v>43</v>
      </c>
      <c r="G2800" s="6">
        <v>3</v>
      </c>
      <c r="H2800" s="8">
        <v>57270</v>
      </c>
      <c r="I2800" s="10">
        <v>0.1</v>
      </c>
      <c r="J2800" s="8">
        <v>154629</v>
      </c>
      <c r="K2800" s="8">
        <v>139111.72</v>
      </c>
      <c r="L2800" s="8">
        <v>15517.28</v>
      </c>
      <c r="M2800" s="10">
        <f t="shared" si="172"/>
        <v>0.10035168047390852</v>
      </c>
      <c r="N2800" t="str">
        <f t="shared" si="173"/>
        <v>07</v>
      </c>
      <c r="O2800">
        <f t="shared" si="174"/>
        <v>2024</v>
      </c>
      <c r="P2800" s="8">
        <f t="shared" si="175"/>
        <v>17181</v>
      </c>
    </row>
    <row r="2801" spans="1:16" x14ac:dyDescent="0.3">
      <c r="A2801" s="2" t="s">
        <v>4520</v>
      </c>
      <c r="B2801" s="4">
        <v>45493</v>
      </c>
      <c r="C2801" s="2" t="s">
        <v>4521</v>
      </c>
      <c r="D2801" s="2" t="s">
        <v>52</v>
      </c>
      <c r="E2801" s="2" t="s">
        <v>42</v>
      </c>
      <c r="F2801" s="2" t="s">
        <v>32</v>
      </c>
      <c r="G2801" s="6">
        <v>3</v>
      </c>
      <c r="H2801" s="8">
        <v>898</v>
      </c>
      <c r="I2801" s="10">
        <v>0.15</v>
      </c>
      <c r="J2801" s="8">
        <v>2289.9</v>
      </c>
      <c r="K2801" s="8">
        <v>1775.7</v>
      </c>
      <c r="L2801" s="8">
        <v>514.20000000000005</v>
      </c>
      <c r="M2801" s="10">
        <f t="shared" si="172"/>
        <v>0.22455129044936462</v>
      </c>
      <c r="N2801" t="str">
        <f t="shared" si="173"/>
        <v>07</v>
      </c>
      <c r="O2801">
        <f t="shared" si="174"/>
        <v>2024</v>
      </c>
      <c r="P2801" s="8">
        <f t="shared" si="175"/>
        <v>404.09999999999997</v>
      </c>
    </row>
    <row r="2802" spans="1:16" x14ac:dyDescent="0.3">
      <c r="A2802" s="2" t="s">
        <v>4522</v>
      </c>
      <c r="B2802" s="4">
        <v>45493</v>
      </c>
      <c r="C2802" s="2" t="s">
        <v>2731</v>
      </c>
      <c r="D2802" s="2" t="s">
        <v>57</v>
      </c>
      <c r="E2802" s="2" t="s">
        <v>20</v>
      </c>
      <c r="F2802" s="2" t="s">
        <v>25</v>
      </c>
      <c r="G2802" s="6">
        <v>5</v>
      </c>
      <c r="H2802" s="8">
        <v>33151</v>
      </c>
      <c r="I2802" s="10">
        <v>0</v>
      </c>
      <c r="J2802" s="8">
        <v>165755</v>
      </c>
      <c r="K2802" s="8">
        <v>105094.39</v>
      </c>
      <c r="L2802" s="8">
        <v>60660.61</v>
      </c>
      <c r="M2802" s="10">
        <f t="shared" si="172"/>
        <v>0.36596549123706673</v>
      </c>
      <c r="N2802" t="str">
        <f t="shared" si="173"/>
        <v>07</v>
      </c>
      <c r="O2802">
        <f t="shared" si="174"/>
        <v>2024</v>
      </c>
      <c r="P2802" s="8">
        <f t="shared" si="175"/>
        <v>0</v>
      </c>
    </row>
    <row r="2803" spans="1:16" x14ac:dyDescent="0.3">
      <c r="A2803" s="2" t="s">
        <v>4523</v>
      </c>
      <c r="B2803" s="4">
        <v>45493</v>
      </c>
      <c r="C2803" s="2" t="s">
        <v>2771</v>
      </c>
      <c r="D2803" s="2" t="s">
        <v>64</v>
      </c>
      <c r="E2803" s="2" t="s">
        <v>36</v>
      </c>
      <c r="F2803" s="2" t="s">
        <v>21</v>
      </c>
      <c r="G2803" s="6">
        <v>1</v>
      </c>
      <c r="H2803" s="8">
        <v>17541</v>
      </c>
      <c r="I2803" s="10">
        <v>0.1</v>
      </c>
      <c r="J2803" s="8">
        <v>15786.9</v>
      </c>
      <c r="K2803" s="8">
        <v>14157.34</v>
      </c>
      <c r="L2803" s="8">
        <v>1629.56</v>
      </c>
      <c r="M2803" s="10">
        <f t="shared" si="172"/>
        <v>0.1032222919002464</v>
      </c>
      <c r="N2803" t="str">
        <f t="shared" si="173"/>
        <v>07</v>
      </c>
      <c r="O2803">
        <f t="shared" si="174"/>
        <v>2024</v>
      </c>
      <c r="P2803" s="8">
        <f t="shared" si="175"/>
        <v>1754.1000000000001</v>
      </c>
    </row>
    <row r="2804" spans="1:16" x14ac:dyDescent="0.3">
      <c r="A2804" s="2" t="s">
        <v>4524</v>
      </c>
      <c r="B2804" s="4">
        <v>45493</v>
      </c>
      <c r="C2804" s="2" t="s">
        <v>4525</v>
      </c>
      <c r="D2804" s="2" t="s">
        <v>64</v>
      </c>
      <c r="E2804" s="2" t="s">
        <v>36</v>
      </c>
      <c r="F2804" s="2" t="s">
        <v>16</v>
      </c>
      <c r="G2804" s="6">
        <v>1</v>
      </c>
      <c r="H2804" s="8">
        <v>5517</v>
      </c>
      <c r="I2804" s="10">
        <v>0.05</v>
      </c>
      <c r="J2804" s="8">
        <v>5241.1499999999996</v>
      </c>
      <c r="K2804" s="8">
        <v>4492.6000000000004</v>
      </c>
      <c r="L2804" s="8">
        <v>748.55</v>
      </c>
      <c r="M2804" s="10">
        <f t="shared" si="172"/>
        <v>0.14282170897608348</v>
      </c>
      <c r="N2804" t="str">
        <f t="shared" si="173"/>
        <v>07</v>
      </c>
      <c r="O2804">
        <f t="shared" si="174"/>
        <v>2024</v>
      </c>
      <c r="P2804" s="8">
        <f t="shared" si="175"/>
        <v>275.85000000000002</v>
      </c>
    </row>
    <row r="2805" spans="1:16" x14ac:dyDescent="0.3">
      <c r="A2805" s="2" t="s">
        <v>4526</v>
      </c>
      <c r="B2805" s="4">
        <v>45493</v>
      </c>
      <c r="C2805" s="2" t="s">
        <v>4527</v>
      </c>
      <c r="D2805" s="2" t="s">
        <v>28</v>
      </c>
      <c r="E2805" s="2" t="s">
        <v>20</v>
      </c>
      <c r="F2805" s="2" t="s">
        <v>32</v>
      </c>
      <c r="G2805" s="6">
        <v>1</v>
      </c>
      <c r="H2805" s="8">
        <v>79661</v>
      </c>
      <c r="I2805" s="10">
        <v>0.1</v>
      </c>
      <c r="J2805" s="8">
        <v>71694.899999999994</v>
      </c>
      <c r="K2805" s="8">
        <v>48662.79</v>
      </c>
      <c r="L2805" s="8">
        <v>23032.11</v>
      </c>
      <c r="M2805" s="10">
        <f t="shared" si="172"/>
        <v>0.32125172083369952</v>
      </c>
      <c r="N2805" t="str">
        <f t="shared" si="173"/>
        <v>07</v>
      </c>
      <c r="O2805">
        <f t="shared" si="174"/>
        <v>2024</v>
      </c>
      <c r="P2805" s="8">
        <f t="shared" si="175"/>
        <v>7966.1</v>
      </c>
    </row>
    <row r="2806" spans="1:16" x14ac:dyDescent="0.3">
      <c r="A2806" s="2" t="s">
        <v>4528</v>
      </c>
      <c r="B2806" s="4">
        <v>45493</v>
      </c>
      <c r="C2806" s="2" t="s">
        <v>4529</v>
      </c>
      <c r="D2806" s="2" t="s">
        <v>52</v>
      </c>
      <c r="E2806" s="2" t="s">
        <v>42</v>
      </c>
      <c r="F2806" s="2" t="s">
        <v>21</v>
      </c>
      <c r="G2806" s="6">
        <v>3</v>
      </c>
      <c r="H2806" s="8">
        <v>2912</v>
      </c>
      <c r="I2806" s="10">
        <v>0.1</v>
      </c>
      <c r="J2806" s="8">
        <v>7862.4</v>
      </c>
      <c r="K2806" s="8">
        <v>5741.43</v>
      </c>
      <c r="L2806" s="8">
        <v>2120.9699999999998</v>
      </c>
      <c r="M2806" s="10">
        <f t="shared" si="172"/>
        <v>0.26976114163614162</v>
      </c>
      <c r="N2806" t="str">
        <f t="shared" si="173"/>
        <v>07</v>
      </c>
      <c r="O2806">
        <f t="shared" si="174"/>
        <v>2024</v>
      </c>
      <c r="P2806" s="8">
        <f t="shared" si="175"/>
        <v>873.6</v>
      </c>
    </row>
    <row r="2807" spans="1:16" x14ac:dyDescent="0.3">
      <c r="A2807" s="2" t="s">
        <v>4530</v>
      </c>
      <c r="B2807" s="4">
        <v>45493</v>
      </c>
      <c r="C2807" s="2" t="s">
        <v>1374</v>
      </c>
      <c r="D2807" s="2" t="s">
        <v>64</v>
      </c>
      <c r="E2807" s="2" t="s">
        <v>36</v>
      </c>
      <c r="F2807" s="2" t="s">
        <v>32</v>
      </c>
      <c r="G2807" s="6">
        <v>1</v>
      </c>
      <c r="H2807" s="8">
        <v>6823</v>
      </c>
      <c r="I2807" s="10">
        <v>0.1</v>
      </c>
      <c r="J2807" s="8">
        <v>6140.7</v>
      </c>
      <c r="K2807" s="8">
        <v>5400.14</v>
      </c>
      <c r="L2807" s="8">
        <v>740.56</v>
      </c>
      <c r="M2807" s="10">
        <f t="shared" si="172"/>
        <v>0.12059862882081847</v>
      </c>
      <c r="N2807" t="str">
        <f t="shared" si="173"/>
        <v>07</v>
      </c>
      <c r="O2807">
        <f t="shared" si="174"/>
        <v>2024</v>
      </c>
      <c r="P2807" s="8">
        <f t="shared" si="175"/>
        <v>682.30000000000007</v>
      </c>
    </row>
    <row r="2808" spans="1:16" x14ac:dyDescent="0.3">
      <c r="A2808" s="2" t="s">
        <v>4531</v>
      </c>
      <c r="B2808" s="4">
        <v>45493</v>
      </c>
      <c r="C2808" s="2" t="s">
        <v>3098</v>
      </c>
      <c r="D2808" s="2" t="s">
        <v>76</v>
      </c>
      <c r="E2808" s="2" t="s">
        <v>15</v>
      </c>
      <c r="F2808" s="2" t="s">
        <v>25</v>
      </c>
      <c r="G2808" s="6">
        <v>1</v>
      </c>
      <c r="H2808" s="8">
        <v>4453</v>
      </c>
      <c r="I2808" s="10">
        <v>0.1</v>
      </c>
      <c r="J2808" s="8">
        <v>4007.7</v>
      </c>
      <c r="K2808" s="8">
        <v>2520.91</v>
      </c>
      <c r="L2808" s="8">
        <v>1486.79</v>
      </c>
      <c r="M2808" s="10">
        <f t="shared" si="172"/>
        <v>0.37098335703770241</v>
      </c>
      <c r="N2808" t="str">
        <f t="shared" si="173"/>
        <v>07</v>
      </c>
      <c r="O2808">
        <f t="shared" si="174"/>
        <v>2024</v>
      </c>
      <c r="P2808" s="8">
        <f t="shared" si="175"/>
        <v>445.3</v>
      </c>
    </row>
    <row r="2809" spans="1:16" x14ac:dyDescent="0.3">
      <c r="A2809" s="2" t="s">
        <v>4532</v>
      </c>
      <c r="B2809" s="4">
        <v>45493</v>
      </c>
      <c r="C2809" s="2" t="s">
        <v>2068</v>
      </c>
      <c r="D2809" s="2" t="s">
        <v>57</v>
      </c>
      <c r="E2809" s="2" t="s">
        <v>20</v>
      </c>
      <c r="F2809" s="2" t="s">
        <v>21</v>
      </c>
      <c r="G2809" s="6">
        <v>3</v>
      </c>
      <c r="H2809" s="8">
        <v>33882</v>
      </c>
      <c r="I2809" s="10">
        <v>0.05</v>
      </c>
      <c r="J2809" s="8">
        <v>96563.7</v>
      </c>
      <c r="K2809" s="8">
        <v>60539.55</v>
      </c>
      <c r="L2809" s="8">
        <v>36024.15</v>
      </c>
      <c r="M2809" s="10">
        <f t="shared" si="172"/>
        <v>0.3730609949701596</v>
      </c>
      <c r="N2809" t="str">
        <f t="shared" si="173"/>
        <v>07</v>
      </c>
      <c r="O2809">
        <f t="shared" si="174"/>
        <v>2024</v>
      </c>
      <c r="P2809" s="8">
        <f t="shared" si="175"/>
        <v>5082.3</v>
      </c>
    </row>
    <row r="2810" spans="1:16" x14ac:dyDescent="0.3">
      <c r="A2810" s="2" t="s">
        <v>4533</v>
      </c>
      <c r="B2810" s="4">
        <v>45493</v>
      </c>
      <c r="C2810" s="2" t="s">
        <v>4534</v>
      </c>
      <c r="D2810" s="2" t="s">
        <v>31</v>
      </c>
      <c r="E2810" s="2" t="s">
        <v>20</v>
      </c>
      <c r="F2810" s="2" t="s">
        <v>16</v>
      </c>
      <c r="G2810" s="6">
        <v>1</v>
      </c>
      <c r="H2810" s="8">
        <v>13991</v>
      </c>
      <c r="I2810" s="10">
        <v>0</v>
      </c>
      <c r="J2810" s="8">
        <v>13991</v>
      </c>
      <c r="K2810" s="8">
        <v>9553.93</v>
      </c>
      <c r="L2810" s="8">
        <v>4437.07</v>
      </c>
      <c r="M2810" s="10">
        <f t="shared" si="172"/>
        <v>0.31713744550067896</v>
      </c>
      <c r="N2810" t="str">
        <f t="shared" si="173"/>
        <v>07</v>
      </c>
      <c r="O2810">
        <f t="shared" si="174"/>
        <v>2024</v>
      </c>
      <c r="P2810" s="8">
        <f t="shared" si="175"/>
        <v>0</v>
      </c>
    </row>
    <row r="2811" spans="1:16" x14ac:dyDescent="0.3">
      <c r="A2811" s="2" t="s">
        <v>4535</v>
      </c>
      <c r="B2811" s="4">
        <v>45493</v>
      </c>
      <c r="C2811" s="2" t="s">
        <v>522</v>
      </c>
      <c r="D2811" s="2" t="s">
        <v>99</v>
      </c>
      <c r="E2811" s="2" t="s">
        <v>15</v>
      </c>
      <c r="F2811" s="2" t="s">
        <v>25</v>
      </c>
      <c r="G2811" s="6">
        <v>1</v>
      </c>
      <c r="H2811" s="8">
        <v>1080</v>
      </c>
      <c r="I2811" s="10">
        <v>0</v>
      </c>
      <c r="J2811" s="8">
        <v>1080</v>
      </c>
      <c r="K2811" s="8">
        <v>643.65</v>
      </c>
      <c r="L2811" s="8">
        <v>436.35</v>
      </c>
      <c r="M2811" s="10">
        <f t="shared" si="172"/>
        <v>0.40402777777777782</v>
      </c>
      <c r="N2811" t="str">
        <f t="shared" si="173"/>
        <v>07</v>
      </c>
      <c r="O2811">
        <f t="shared" si="174"/>
        <v>2024</v>
      </c>
      <c r="P2811" s="8">
        <f t="shared" si="175"/>
        <v>0</v>
      </c>
    </row>
    <row r="2812" spans="1:16" x14ac:dyDescent="0.3">
      <c r="A2812" s="2" t="s">
        <v>4536</v>
      </c>
      <c r="B2812" s="4">
        <v>45493</v>
      </c>
      <c r="C2812" s="2" t="s">
        <v>230</v>
      </c>
      <c r="D2812" s="2" t="s">
        <v>64</v>
      </c>
      <c r="E2812" s="2" t="s">
        <v>36</v>
      </c>
      <c r="F2812" s="2" t="s">
        <v>21</v>
      </c>
      <c r="G2812" s="6">
        <v>2</v>
      </c>
      <c r="H2812" s="8">
        <v>9909</v>
      </c>
      <c r="I2812" s="10">
        <v>0.1</v>
      </c>
      <c r="J2812" s="8">
        <v>17836.2</v>
      </c>
      <c r="K2812" s="8">
        <v>13890.15</v>
      </c>
      <c r="L2812" s="8">
        <v>3946.05</v>
      </c>
      <c r="M2812" s="10">
        <f t="shared" si="172"/>
        <v>0.22123826824099305</v>
      </c>
      <c r="N2812" t="str">
        <f t="shared" si="173"/>
        <v>07</v>
      </c>
      <c r="O2812">
        <f t="shared" si="174"/>
        <v>2024</v>
      </c>
      <c r="P2812" s="8">
        <f t="shared" si="175"/>
        <v>1981.8000000000002</v>
      </c>
    </row>
    <row r="2813" spans="1:16" x14ac:dyDescent="0.3">
      <c r="A2813" s="2" t="s">
        <v>4537</v>
      </c>
      <c r="B2813" s="4">
        <v>45493</v>
      </c>
      <c r="C2813" s="2" t="s">
        <v>4538</v>
      </c>
      <c r="D2813" s="2" t="s">
        <v>14</v>
      </c>
      <c r="E2813" s="2" t="s">
        <v>15</v>
      </c>
      <c r="F2813" s="2" t="s">
        <v>43</v>
      </c>
      <c r="G2813" s="6">
        <v>3</v>
      </c>
      <c r="H2813" s="8">
        <v>440</v>
      </c>
      <c r="I2813" s="10">
        <v>0.05</v>
      </c>
      <c r="J2813" s="8">
        <v>1254</v>
      </c>
      <c r="K2813" s="8">
        <v>810.61</v>
      </c>
      <c r="L2813" s="8">
        <v>443.39</v>
      </c>
      <c r="M2813" s="10">
        <f t="shared" si="172"/>
        <v>0.35358054226475277</v>
      </c>
      <c r="N2813" t="str">
        <f t="shared" si="173"/>
        <v>07</v>
      </c>
      <c r="O2813">
        <f t="shared" si="174"/>
        <v>2024</v>
      </c>
      <c r="P2813" s="8">
        <f t="shared" si="175"/>
        <v>66</v>
      </c>
    </row>
    <row r="2814" spans="1:16" x14ac:dyDescent="0.3">
      <c r="A2814" s="2" t="s">
        <v>4539</v>
      </c>
      <c r="B2814" s="4">
        <v>45493</v>
      </c>
      <c r="C2814" s="2" t="s">
        <v>517</v>
      </c>
      <c r="D2814" s="2" t="s">
        <v>28</v>
      </c>
      <c r="E2814" s="2" t="s">
        <v>20</v>
      </c>
      <c r="F2814" s="2" t="s">
        <v>16</v>
      </c>
      <c r="G2814" s="6">
        <v>2</v>
      </c>
      <c r="H2814" s="8">
        <v>63662</v>
      </c>
      <c r="I2814" s="10">
        <v>0.1</v>
      </c>
      <c r="J2814" s="8">
        <v>114591.6</v>
      </c>
      <c r="K2814" s="8">
        <v>89803.96</v>
      </c>
      <c r="L2814" s="8">
        <v>24787.64</v>
      </c>
      <c r="M2814" s="10">
        <f t="shared" si="172"/>
        <v>0.21631288855378578</v>
      </c>
      <c r="N2814" t="str">
        <f t="shared" si="173"/>
        <v>07</v>
      </c>
      <c r="O2814">
        <f t="shared" si="174"/>
        <v>2024</v>
      </c>
      <c r="P2814" s="8">
        <f t="shared" si="175"/>
        <v>12732.400000000001</v>
      </c>
    </row>
    <row r="2815" spans="1:16" x14ac:dyDescent="0.3">
      <c r="A2815" s="2" t="s">
        <v>4540</v>
      </c>
      <c r="B2815" s="4">
        <v>45493</v>
      </c>
      <c r="C2815" s="2" t="s">
        <v>4541</v>
      </c>
      <c r="D2815" s="2" t="s">
        <v>76</v>
      </c>
      <c r="E2815" s="2" t="s">
        <v>15</v>
      </c>
      <c r="F2815" s="2" t="s">
        <v>25</v>
      </c>
      <c r="G2815" s="6">
        <v>3</v>
      </c>
      <c r="H2815" s="8">
        <v>3877</v>
      </c>
      <c r="I2815" s="10">
        <v>0.1</v>
      </c>
      <c r="J2815" s="8">
        <v>10467.9</v>
      </c>
      <c r="K2815" s="8">
        <v>6875.07</v>
      </c>
      <c r="L2815" s="8">
        <v>3592.83</v>
      </c>
      <c r="M2815" s="10">
        <f t="shared" si="172"/>
        <v>0.34322356919726021</v>
      </c>
      <c r="N2815" t="str">
        <f t="shared" si="173"/>
        <v>07</v>
      </c>
      <c r="O2815">
        <f t="shared" si="174"/>
        <v>2024</v>
      </c>
      <c r="P2815" s="8">
        <f t="shared" si="175"/>
        <v>1163.1000000000001</v>
      </c>
    </row>
    <row r="2816" spans="1:16" x14ac:dyDescent="0.3">
      <c r="A2816" s="2" t="s">
        <v>4542</v>
      </c>
      <c r="B2816" s="4">
        <v>45494</v>
      </c>
      <c r="C2816" s="2" t="s">
        <v>1777</v>
      </c>
      <c r="D2816" s="2" t="s">
        <v>76</v>
      </c>
      <c r="E2816" s="2" t="s">
        <v>15</v>
      </c>
      <c r="F2816" s="2" t="s">
        <v>25</v>
      </c>
      <c r="G2816" s="6">
        <v>1</v>
      </c>
      <c r="H2816" s="8">
        <v>4901</v>
      </c>
      <c r="I2816" s="10">
        <v>0.1</v>
      </c>
      <c r="J2816" s="8">
        <v>4410.8999999999996</v>
      </c>
      <c r="K2816" s="8">
        <v>3466.43</v>
      </c>
      <c r="L2816" s="8">
        <v>944.47</v>
      </c>
      <c r="M2816" s="10">
        <f t="shared" si="172"/>
        <v>0.21412183454623776</v>
      </c>
      <c r="N2816" t="str">
        <f t="shared" si="173"/>
        <v>07</v>
      </c>
      <c r="O2816">
        <f t="shared" si="174"/>
        <v>2024</v>
      </c>
      <c r="P2816" s="8">
        <f t="shared" si="175"/>
        <v>490.1</v>
      </c>
    </row>
    <row r="2817" spans="1:16" x14ac:dyDescent="0.3">
      <c r="A2817" s="2" t="s">
        <v>4543</v>
      </c>
      <c r="B2817" s="4">
        <v>45494</v>
      </c>
      <c r="C2817" s="2" t="s">
        <v>4544</v>
      </c>
      <c r="D2817" s="2" t="s">
        <v>24</v>
      </c>
      <c r="E2817" s="2" t="s">
        <v>20</v>
      </c>
      <c r="F2817" s="2" t="s">
        <v>16</v>
      </c>
      <c r="G2817" s="6">
        <v>2</v>
      </c>
      <c r="H2817" s="8">
        <v>3548</v>
      </c>
      <c r="I2817" s="10">
        <v>0.05</v>
      </c>
      <c r="J2817" s="8">
        <v>6741.2</v>
      </c>
      <c r="K2817" s="8">
        <v>5142.6499999999996</v>
      </c>
      <c r="L2817" s="8">
        <v>1598.55</v>
      </c>
      <c r="M2817" s="10">
        <f t="shared" si="172"/>
        <v>0.23713137126921022</v>
      </c>
      <c r="N2817" t="str">
        <f t="shared" si="173"/>
        <v>07</v>
      </c>
      <c r="O2817">
        <f t="shared" si="174"/>
        <v>2024</v>
      </c>
      <c r="P2817" s="8">
        <f t="shared" si="175"/>
        <v>354.8</v>
      </c>
    </row>
    <row r="2818" spans="1:16" x14ac:dyDescent="0.3">
      <c r="A2818" s="2" t="s">
        <v>4545</v>
      </c>
      <c r="B2818" s="4">
        <v>45494</v>
      </c>
      <c r="C2818" s="2" t="s">
        <v>956</v>
      </c>
      <c r="D2818" s="2" t="s">
        <v>24</v>
      </c>
      <c r="E2818" s="2" t="s">
        <v>20</v>
      </c>
      <c r="F2818" s="2" t="s">
        <v>16</v>
      </c>
      <c r="G2818" s="6">
        <v>1</v>
      </c>
      <c r="H2818" s="8">
        <v>4090</v>
      </c>
      <c r="I2818" s="10">
        <v>0.1</v>
      </c>
      <c r="J2818" s="8">
        <v>3681</v>
      </c>
      <c r="K2818" s="8">
        <v>3091.42</v>
      </c>
      <c r="L2818" s="8">
        <v>589.58000000000004</v>
      </c>
      <c r="M2818" s="10">
        <f t="shared" si="172"/>
        <v>0.16016843249117088</v>
      </c>
      <c r="N2818" t="str">
        <f t="shared" si="173"/>
        <v>07</v>
      </c>
      <c r="O2818">
        <f t="shared" si="174"/>
        <v>2024</v>
      </c>
      <c r="P2818" s="8">
        <f t="shared" si="175"/>
        <v>409</v>
      </c>
    </row>
    <row r="2819" spans="1:16" x14ac:dyDescent="0.3">
      <c r="A2819" s="2" t="s">
        <v>4546</v>
      </c>
      <c r="B2819" s="4">
        <v>45494</v>
      </c>
      <c r="C2819" s="2" t="s">
        <v>1079</v>
      </c>
      <c r="D2819" s="2" t="s">
        <v>76</v>
      </c>
      <c r="E2819" s="2" t="s">
        <v>15</v>
      </c>
      <c r="F2819" s="2" t="s">
        <v>32</v>
      </c>
      <c r="G2819" s="6">
        <v>1</v>
      </c>
      <c r="H2819" s="8">
        <v>1864</v>
      </c>
      <c r="I2819" s="10">
        <v>0.15</v>
      </c>
      <c r="J2819" s="8">
        <v>1584.4</v>
      </c>
      <c r="K2819" s="8">
        <v>1135.1600000000001</v>
      </c>
      <c r="L2819" s="8">
        <v>449.24</v>
      </c>
      <c r="M2819" s="10">
        <f t="shared" ref="M2819:M2882" si="176">L2819/J2819</f>
        <v>0.28353951022469071</v>
      </c>
      <c r="N2819" t="str">
        <f t="shared" ref="N2819:N2882" si="177">TEXT(B2819,"mm")</f>
        <v>07</v>
      </c>
      <c r="O2819">
        <f t="shared" ref="O2819:O2882" si="178">YEAR(B2819)</f>
        <v>2024</v>
      </c>
      <c r="P2819" s="8">
        <f t="shared" ref="P2819:P2882" si="179">G2819*H2819*I2819</f>
        <v>279.59999999999997</v>
      </c>
    </row>
    <row r="2820" spans="1:16" x14ac:dyDescent="0.3">
      <c r="A2820" s="2" t="s">
        <v>4547</v>
      </c>
      <c r="B2820" s="4">
        <v>45494</v>
      </c>
      <c r="C2820" s="2" t="s">
        <v>1244</v>
      </c>
      <c r="D2820" s="2" t="s">
        <v>28</v>
      </c>
      <c r="E2820" s="2" t="s">
        <v>20</v>
      </c>
      <c r="F2820" s="2" t="s">
        <v>32</v>
      </c>
      <c r="G2820" s="6">
        <v>1</v>
      </c>
      <c r="H2820" s="8">
        <v>60257</v>
      </c>
      <c r="I2820" s="10">
        <v>0</v>
      </c>
      <c r="J2820" s="8">
        <v>60257</v>
      </c>
      <c r="K2820" s="8">
        <v>47657.52</v>
      </c>
      <c r="L2820" s="8">
        <v>12599.48</v>
      </c>
      <c r="M2820" s="10">
        <f t="shared" si="176"/>
        <v>0.20909570672287037</v>
      </c>
      <c r="N2820" t="str">
        <f t="shared" si="177"/>
        <v>07</v>
      </c>
      <c r="O2820">
        <f t="shared" si="178"/>
        <v>2024</v>
      </c>
      <c r="P2820" s="8">
        <f t="shared" si="179"/>
        <v>0</v>
      </c>
    </row>
    <row r="2821" spans="1:16" x14ac:dyDescent="0.3">
      <c r="A2821" s="2" t="s">
        <v>4548</v>
      </c>
      <c r="B2821" s="4">
        <v>45494</v>
      </c>
      <c r="C2821" s="2" t="s">
        <v>4549</v>
      </c>
      <c r="D2821" s="2" t="s">
        <v>57</v>
      </c>
      <c r="E2821" s="2" t="s">
        <v>20</v>
      </c>
      <c r="F2821" s="2" t="s">
        <v>16</v>
      </c>
      <c r="G2821" s="6">
        <v>2</v>
      </c>
      <c r="H2821" s="8">
        <v>31756</v>
      </c>
      <c r="I2821" s="10">
        <v>0.15</v>
      </c>
      <c r="J2821" s="8">
        <v>53985.2</v>
      </c>
      <c r="K2821" s="8">
        <v>38394.019999999997</v>
      </c>
      <c r="L2821" s="8">
        <v>15591.18</v>
      </c>
      <c r="M2821" s="10">
        <f t="shared" si="176"/>
        <v>0.28880470943888326</v>
      </c>
      <c r="N2821" t="str">
        <f t="shared" si="177"/>
        <v>07</v>
      </c>
      <c r="O2821">
        <f t="shared" si="178"/>
        <v>2024</v>
      </c>
      <c r="P2821" s="8">
        <f t="shared" si="179"/>
        <v>9526.7999999999993</v>
      </c>
    </row>
    <row r="2822" spans="1:16" x14ac:dyDescent="0.3">
      <c r="A2822" s="2" t="s">
        <v>4550</v>
      </c>
      <c r="B2822" s="4">
        <v>45494</v>
      </c>
      <c r="C2822" s="2" t="s">
        <v>2658</v>
      </c>
      <c r="D2822" s="2" t="s">
        <v>130</v>
      </c>
      <c r="E2822" s="2" t="s">
        <v>36</v>
      </c>
      <c r="F2822" s="2" t="s">
        <v>43</v>
      </c>
      <c r="G2822" s="6">
        <v>2</v>
      </c>
      <c r="H2822" s="8">
        <v>9586</v>
      </c>
      <c r="I2822" s="10">
        <v>0.1</v>
      </c>
      <c r="J2822" s="8">
        <v>17254.8</v>
      </c>
      <c r="K2822" s="8">
        <v>11824.2</v>
      </c>
      <c r="L2822" s="8">
        <v>5430.6</v>
      </c>
      <c r="M2822" s="10">
        <f t="shared" si="176"/>
        <v>0.31472981431253916</v>
      </c>
      <c r="N2822" t="str">
        <f t="shared" si="177"/>
        <v>07</v>
      </c>
      <c r="O2822">
        <f t="shared" si="178"/>
        <v>2024</v>
      </c>
      <c r="P2822" s="8">
        <f t="shared" si="179"/>
        <v>1917.2</v>
      </c>
    </row>
    <row r="2823" spans="1:16" x14ac:dyDescent="0.3">
      <c r="A2823" s="2" t="s">
        <v>4551</v>
      </c>
      <c r="B2823" s="4">
        <v>45494</v>
      </c>
      <c r="C2823" s="2" t="s">
        <v>2188</v>
      </c>
      <c r="D2823" s="2" t="s">
        <v>57</v>
      </c>
      <c r="E2823" s="2" t="s">
        <v>20</v>
      </c>
      <c r="F2823" s="2" t="s">
        <v>25</v>
      </c>
      <c r="G2823" s="6">
        <v>1</v>
      </c>
      <c r="H2823" s="8">
        <v>29630</v>
      </c>
      <c r="I2823" s="10">
        <v>0</v>
      </c>
      <c r="J2823" s="8">
        <v>29630</v>
      </c>
      <c r="K2823" s="8">
        <v>22537.56</v>
      </c>
      <c r="L2823" s="8">
        <v>7092.44</v>
      </c>
      <c r="M2823" s="10">
        <f t="shared" si="176"/>
        <v>0.23936685791427606</v>
      </c>
      <c r="N2823" t="str">
        <f t="shared" si="177"/>
        <v>07</v>
      </c>
      <c r="O2823">
        <f t="shared" si="178"/>
        <v>2024</v>
      </c>
      <c r="P2823" s="8">
        <f t="shared" si="179"/>
        <v>0</v>
      </c>
    </row>
    <row r="2824" spans="1:16" x14ac:dyDescent="0.3">
      <c r="A2824" s="2" t="s">
        <v>4552</v>
      </c>
      <c r="B2824" s="4">
        <v>45494</v>
      </c>
      <c r="C2824" s="2" t="s">
        <v>4553</v>
      </c>
      <c r="D2824" s="2" t="s">
        <v>130</v>
      </c>
      <c r="E2824" s="2" t="s">
        <v>36</v>
      </c>
      <c r="F2824" s="2" t="s">
        <v>43</v>
      </c>
      <c r="G2824" s="6">
        <v>1</v>
      </c>
      <c r="H2824" s="8">
        <v>10865</v>
      </c>
      <c r="I2824" s="10">
        <v>0</v>
      </c>
      <c r="J2824" s="8">
        <v>10865</v>
      </c>
      <c r="K2824" s="8">
        <v>8746</v>
      </c>
      <c r="L2824" s="8">
        <v>2119</v>
      </c>
      <c r="M2824" s="10">
        <f t="shared" si="176"/>
        <v>0.19502991256327656</v>
      </c>
      <c r="N2824" t="str">
        <f t="shared" si="177"/>
        <v>07</v>
      </c>
      <c r="O2824">
        <f t="shared" si="178"/>
        <v>2024</v>
      </c>
      <c r="P2824" s="8">
        <f t="shared" si="179"/>
        <v>0</v>
      </c>
    </row>
    <row r="2825" spans="1:16" x14ac:dyDescent="0.3">
      <c r="A2825" s="2" t="s">
        <v>4554</v>
      </c>
      <c r="B2825" s="4">
        <v>45494</v>
      </c>
      <c r="C2825" s="2" t="s">
        <v>4555</v>
      </c>
      <c r="D2825" s="2" t="s">
        <v>41</v>
      </c>
      <c r="E2825" s="2" t="s">
        <v>42</v>
      </c>
      <c r="F2825" s="2" t="s">
        <v>32</v>
      </c>
      <c r="G2825" s="6">
        <v>3</v>
      </c>
      <c r="H2825" s="8">
        <v>1040</v>
      </c>
      <c r="I2825" s="10">
        <v>0</v>
      </c>
      <c r="J2825" s="8">
        <v>3120</v>
      </c>
      <c r="K2825" s="8">
        <v>2208.9899999999998</v>
      </c>
      <c r="L2825" s="8">
        <v>911.01</v>
      </c>
      <c r="M2825" s="10">
        <f t="shared" si="176"/>
        <v>0.29199038461538462</v>
      </c>
      <c r="N2825" t="str">
        <f t="shared" si="177"/>
        <v>07</v>
      </c>
      <c r="O2825">
        <f t="shared" si="178"/>
        <v>2024</v>
      </c>
      <c r="P2825" s="8">
        <f t="shared" si="179"/>
        <v>0</v>
      </c>
    </row>
    <row r="2826" spans="1:16" x14ac:dyDescent="0.3">
      <c r="A2826" s="2" t="s">
        <v>4556</v>
      </c>
      <c r="B2826" s="4">
        <v>45494</v>
      </c>
      <c r="C2826" s="2" t="s">
        <v>3564</v>
      </c>
      <c r="D2826" s="2" t="s">
        <v>130</v>
      </c>
      <c r="E2826" s="2" t="s">
        <v>36</v>
      </c>
      <c r="F2826" s="2" t="s">
        <v>16</v>
      </c>
      <c r="G2826" s="6">
        <v>2</v>
      </c>
      <c r="H2826" s="8">
        <v>21227</v>
      </c>
      <c r="I2826" s="10">
        <v>0.1</v>
      </c>
      <c r="J2826" s="8">
        <v>38208.6</v>
      </c>
      <c r="K2826" s="8">
        <v>29573.119999999999</v>
      </c>
      <c r="L2826" s="8">
        <v>8635.48</v>
      </c>
      <c r="M2826" s="10">
        <f t="shared" si="176"/>
        <v>0.22600880430060247</v>
      </c>
      <c r="N2826" t="str">
        <f t="shared" si="177"/>
        <v>07</v>
      </c>
      <c r="O2826">
        <f t="shared" si="178"/>
        <v>2024</v>
      </c>
      <c r="P2826" s="8">
        <f t="shared" si="179"/>
        <v>4245.4000000000005</v>
      </c>
    </row>
    <row r="2827" spans="1:16" x14ac:dyDescent="0.3">
      <c r="A2827" s="2" t="s">
        <v>4557</v>
      </c>
      <c r="B2827" s="4">
        <v>45494</v>
      </c>
      <c r="C2827" s="2" t="s">
        <v>284</v>
      </c>
      <c r="D2827" s="2" t="s">
        <v>28</v>
      </c>
      <c r="E2827" s="2" t="s">
        <v>20</v>
      </c>
      <c r="F2827" s="2" t="s">
        <v>25</v>
      </c>
      <c r="G2827" s="6">
        <v>3</v>
      </c>
      <c r="H2827" s="8">
        <v>75941</v>
      </c>
      <c r="I2827" s="10">
        <v>0.1</v>
      </c>
      <c r="J2827" s="8">
        <v>205040.7</v>
      </c>
      <c r="K2827" s="8">
        <v>143242.88</v>
      </c>
      <c r="L2827" s="8">
        <v>61797.82</v>
      </c>
      <c r="M2827" s="10">
        <f t="shared" si="176"/>
        <v>0.30139294296205582</v>
      </c>
      <c r="N2827" t="str">
        <f t="shared" si="177"/>
        <v>07</v>
      </c>
      <c r="O2827">
        <f t="shared" si="178"/>
        <v>2024</v>
      </c>
      <c r="P2827" s="8">
        <f t="shared" si="179"/>
        <v>22782.300000000003</v>
      </c>
    </row>
    <row r="2828" spans="1:16" x14ac:dyDescent="0.3">
      <c r="A2828" s="2" t="s">
        <v>4558</v>
      </c>
      <c r="B2828" s="4">
        <v>45495</v>
      </c>
      <c r="C2828" s="2" t="s">
        <v>4559</v>
      </c>
      <c r="D2828" s="2" t="s">
        <v>76</v>
      </c>
      <c r="E2828" s="2" t="s">
        <v>15</v>
      </c>
      <c r="F2828" s="2" t="s">
        <v>43</v>
      </c>
      <c r="G2828" s="6">
        <v>2</v>
      </c>
      <c r="H2828" s="8">
        <v>3594</v>
      </c>
      <c r="I2828" s="10">
        <v>0.1</v>
      </c>
      <c r="J2828" s="8">
        <v>6469.2</v>
      </c>
      <c r="K2828" s="8">
        <v>4638.45</v>
      </c>
      <c r="L2828" s="8">
        <v>1830.75</v>
      </c>
      <c r="M2828" s="10">
        <f t="shared" si="176"/>
        <v>0.28299480615841216</v>
      </c>
      <c r="N2828" t="str">
        <f t="shared" si="177"/>
        <v>07</v>
      </c>
      <c r="O2828">
        <f t="shared" si="178"/>
        <v>2024</v>
      </c>
      <c r="P2828" s="8">
        <f t="shared" si="179"/>
        <v>718.80000000000007</v>
      </c>
    </row>
    <row r="2829" spans="1:16" x14ac:dyDescent="0.3">
      <c r="A2829" s="2" t="s">
        <v>4560</v>
      </c>
      <c r="B2829" s="4">
        <v>45495</v>
      </c>
      <c r="C2829" s="2" t="s">
        <v>3335</v>
      </c>
      <c r="D2829" s="2" t="s">
        <v>52</v>
      </c>
      <c r="E2829" s="2" t="s">
        <v>42</v>
      </c>
      <c r="F2829" s="2" t="s">
        <v>25</v>
      </c>
      <c r="G2829" s="6">
        <v>2</v>
      </c>
      <c r="H2829" s="8">
        <v>2117</v>
      </c>
      <c r="I2829" s="10">
        <v>0.05</v>
      </c>
      <c r="J2829" s="8">
        <v>4022.3</v>
      </c>
      <c r="K2829" s="8">
        <v>2772.72</v>
      </c>
      <c r="L2829" s="8">
        <v>1249.58</v>
      </c>
      <c r="M2829" s="10">
        <f t="shared" si="176"/>
        <v>0.31066305347686646</v>
      </c>
      <c r="N2829" t="str">
        <f t="shared" si="177"/>
        <v>07</v>
      </c>
      <c r="O2829">
        <f t="shared" si="178"/>
        <v>2024</v>
      </c>
      <c r="P2829" s="8">
        <f t="shared" si="179"/>
        <v>211.70000000000002</v>
      </c>
    </row>
    <row r="2830" spans="1:16" x14ac:dyDescent="0.3">
      <c r="A2830" s="2" t="s">
        <v>4561</v>
      </c>
      <c r="B2830" s="4">
        <v>45495</v>
      </c>
      <c r="C2830" s="2" t="s">
        <v>2251</v>
      </c>
      <c r="D2830" s="2" t="s">
        <v>57</v>
      </c>
      <c r="E2830" s="2" t="s">
        <v>20</v>
      </c>
      <c r="F2830" s="2" t="s">
        <v>25</v>
      </c>
      <c r="G2830" s="6">
        <v>1</v>
      </c>
      <c r="H2830" s="8">
        <v>31928</v>
      </c>
      <c r="I2830" s="10">
        <v>0.15</v>
      </c>
      <c r="J2830" s="8">
        <v>27138.799999999999</v>
      </c>
      <c r="K2830" s="8">
        <v>21923.31</v>
      </c>
      <c r="L2830" s="8">
        <v>5215.49</v>
      </c>
      <c r="M2830" s="10">
        <f t="shared" si="176"/>
        <v>0.1921783571860215</v>
      </c>
      <c r="N2830" t="str">
        <f t="shared" si="177"/>
        <v>07</v>
      </c>
      <c r="O2830">
        <f t="shared" si="178"/>
        <v>2024</v>
      </c>
      <c r="P2830" s="8">
        <f t="shared" si="179"/>
        <v>4789.2</v>
      </c>
    </row>
    <row r="2831" spans="1:16" x14ac:dyDescent="0.3">
      <c r="A2831" s="2" t="s">
        <v>4562</v>
      </c>
      <c r="B2831" s="4">
        <v>45495</v>
      </c>
      <c r="C2831" s="2" t="s">
        <v>4401</v>
      </c>
      <c r="D2831" s="2" t="s">
        <v>28</v>
      </c>
      <c r="E2831" s="2" t="s">
        <v>20</v>
      </c>
      <c r="F2831" s="2" t="s">
        <v>43</v>
      </c>
      <c r="G2831" s="6">
        <v>1</v>
      </c>
      <c r="H2831" s="8">
        <v>61307</v>
      </c>
      <c r="I2831" s="10">
        <v>0.1</v>
      </c>
      <c r="J2831" s="8">
        <v>55176.3</v>
      </c>
      <c r="K2831" s="8">
        <v>46297.33</v>
      </c>
      <c r="L2831" s="8">
        <v>8878.9699999999993</v>
      </c>
      <c r="M2831" s="10">
        <f t="shared" si="176"/>
        <v>0.16091999644775018</v>
      </c>
      <c r="N2831" t="str">
        <f t="shared" si="177"/>
        <v>07</v>
      </c>
      <c r="O2831">
        <f t="shared" si="178"/>
        <v>2024</v>
      </c>
      <c r="P2831" s="8">
        <f t="shared" si="179"/>
        <v>6130.7000000000007</v>
      </c>
    </row>
    <row r="2832" spans="1:16" x14ac:dyDescent="0.3">
      <c r="A2832" s="2" t="s">
        <v>4563</v>
      </c>
      <c r="B2832" s="4">
        <v>45495</v>
      </c>
      <c r="C2832" s="2" t="s">
        <v>4344</v>
      </c>
      <c r="D2832" s="2" t="s">
        <v>28</v>
      </c>
      <c r="E2832" s="2" t="s">
        <v>20</v>
      </c>
      <c r="F2832" s="2" t="s">
        <v>16</v>
      </c>
      <c r="G2832" s="6">
        <v>5</v>
      </c>
      <c r="H2832" s="8">
        <v>74733</v>
      </c>
      <c r="I2832" s="10">
        <v>0.05</v>
      </c>
      <c r="J2832" s="8">
        <v>354981.75</v>
      </c>
      <c r="K2832" s="8">
        <v>251711.55</v>
      </c>
      <c r="L2832" s="8">
        <v>103270.2</v>
      </c>
      <c r="M2832" s="10">
        <f t="shared" si="176"/>
        <v>0.2909169274195082</v>
      </c>
      <c r="N2832" t="str">
        <f t="shared" si="177"/>
        <v>07</v>
      </c>
      <c r="O2832">
        <f t="shared" si="178"/>
        <v>2024</v>
      </c>
      <c r="P2832" s="8">
        <f t="shared" si="179"/>
        <v>18683.25</v>
      </c>
    </row>
    <row r="2833" spans="1:16" x14ac:dyDescent="0.3">
      <c r="A2833" s="2" t="s">
        <v>4564</v>
      </c>
      <c r="B2833" s="4">
        <v>45495</v>
      </c>
      <c r="C2833" s="2" t="s">
        <v>2847</v>
      </c>
      <c r="D2833" s="2" t="s">
        <v>52</v>
      </c>
      <c r="E2833" s="2" t="s">
        <v>42</v>
      </c>
      <c r="F2833" s="2" t="s">
        <v>32</v>
      </c>
      <c r="G2833" s="6">
        <v>1</v>
      </c>
      <c r="H2833" s="8">
        <v>825</v>
      </c>
      <c r="I2833" s="10">
        <v>0</v>
      </c>
      <c r="J2833" s="8">
        <v>825</v>
      </c>
      <c r="K2833" s="8">
        <v>482.43</v>
      </c>
      <c r="L2833" s="8">
        <v>342.57</v>
      </c>
      <c r="M2833" s="10">
        <f t="shared" si="176"/>
        <v>0.41523636363636363</v>
      </c>
      <c r="N2833" t="str">
        <f t="shared" si="177"/>
        <v>07</v>
      </c>
      <c r="O2833">
        <f t="shared" si="178"/>
        <v>2024</v>
      </c>
      <c r="P2833" s="8">
        <f t="shared" si="179"/>
        <v>0</v>
      </c>
    </row>
    <row r="2834" spans="1:16" x14ac:dyDescent="0.3">
      <c r="A2834" s="2" t="s">
        <v>4565</v>
      </c>
      <c r="B2834" s="4">
        <v>45495</v>
      </c>
      <c r="C2834" s="2" t="s">
        <v>4566</v>
      </c>
      <c r="D2834" s="2" t="s">
        <v>19</v>
      </c>
      <c r="E2834" s="2" t="s">
        <v>20</v>
      </c>
      <c r="F2834" s="2" t="s">
        <v>21</v>
      </c>
      <c r="G2834" s="6">
        <v>3</v>
      </c>
      <c r="H2834" s="8">
        <v>2256</v>
      </c>
      <c r="I2834" s="10">
        <v>0.15</v>
      </c>
      <c r="J2834" s="8">
        <v>5752.8</v>
      </c>
      <c r="K2834" s="8">
        <v>5006.66</v>
      </c>
      <c r="L2834" s="8">
        <v>746.14</v>
      </c>
      <c r="M2834" s="10">
        <f t="shared" si="176"/>
        <v>0.12970031984424976</v>
      </c>
      <c r="N2834" t="str">
        <f t="shared" si="177"/>
        <v>07</v>
      </c>
      <c r="O2834">
        <f t="shared" si="178"/>
        <v>2024</v>
      </c>
      <c r="P2834" s="8">
        <f t="shared" si="179"/>
        <v>1015.1999999999999</v>
      </c>
    </row>
    <row r="2835" spans="1:16" x14ac:dyDescent="0.3">
      <c r="A2835" s="2" t="s">
        <v>4567</v>
      </c>
      <c r="B2835" s="4">
        <v>45495</v>
      </c>
      <c r="C2835" s="2" t="s">
        <v>174</v>
      </c>
      <c r="D2835" s="2" t="s">
        <v>31</v>
      </c>
      <c r="E2835" s="2" t="s">
        <v>20</v>
      </c>
      <c r="F2835" s="2" t="s">
        <v>25</v>
      </c>
      <c r="G2835" s="6">
        <v>1</v>
      </c>
      <c r="H2835" s="8">
        <v>17126</v>
      </c>
      <c r="I2835" s="10">
        <v>0.1</v>
      </c>
      <c r="J2835" s="8">
        <v>15413.4</v>
      </c>
      <c r="K2835" s="8">
        <v>13752.05</v>
      </c>
      <c r="L2835" s="8">
        <v>1661.35</v>
      </c>
      <c r="M2835" s="10">
        <f t="shared" si="176"/>
        <v>0.10778608224012871</v>
      </c>
      <c r="N2835" t="str">
        <f t="shared" si="177"/>
        <v>07</v>
      </c>
      <c r="O2835">
        <f t="shared" si="178"/>
        <v>2024</v>
      </c>
      <c r="P2835" s="8">
        <f t="shared" si="179"/>
        <v>1712.6000000000001</v>
      </c>
    </row>
    <row r="2836" spans="1:16" x14ac:dyDescent="0.3">
      <c r="A2836" s="2" t="s">
        <v>4568</v>
      </c>
      <c r="B2836" s="4">
        <v>45495</v>
      </c>
      <c r="C2836" s="2" t="s">
        <v>4569</v>
      </c>
      <c r="D2836" s="2" t="s">
        <v>76</v>
      </c>
      <c r="E2836" s="2" t="s">
        <v>15</v>
      </c>
      <c r="F2836" s="2" t="s">
        <v>32</v>
      </c>
      <c r="G2836" s="6">
        <v>1</v>
      </c>
      <c r="H2836" s="8">
        <v>5388</v>
      </c>
      <c r="I2836" s="10">
        <v>0.15</v>
      </c>
      <c r="J2836" s="8">
        <v>4579.8</v>
      </c>
      <c r="K2836" s="8">
        <v>4382.74</v>
      </c>
      <c r="L2836" s="8">
        <v>197.06</v>
      </c>
      <c r="M2836" s="10">
        <f t="shared" si="176"/>
        <v>4.3028079828813487E-2</v>
      </c>
      <c r="N2836" t="str">
        <f t="shared" si="177"/>
        <v>07</v>
      </c>
      <c r="O2836">
        <f t="shared" si="178"/>
        <v>2024</v>
      </c>
      <c r="P2836" s="8">
        <f t="shared" si="179"/>
        <v>808.19999999999993</v>
      </c>
    </row>
    <row r="2837" spans="1:16" x14ac:dyDescent="0.3">
      <c r="A2837" s="2" t="s">
        <v>4570</v>
      </c>
      <c r="B2837" s="4">
        <v>45495</v>
      </c>
      <c r="C2837" s="2" t="s">
        <v>2078</v>
      </c>
      <c r="D2837" s="2" t="s">
        <v>14</v>
      </c>
      <c r="E2837" s="2" t="s">
        <v>15</v>
      </c>
      <c r="F2837" s="2" t="s">
        <v>32</v>
      </c>
      <c r="G2837" s="6">
        <v>1</v>
      </c>
      <c r="H2837" s="8">
        <v>1339</v>
      </c>
      <c r="I2837" s="10">
        <v>0.2</v>
      </c>
      <c r="J2837" s="8">
        <v>1071.2</v>
      </c>
      <c r="K2837" s="8">
        <v>805.58</v>
      </c>
      <c r="L2837" s="8">
        <v>265.62</v>
      </c>
      <c r="M2837" s="10">
        <f t="shared" si="176"/>
        <v>0.2479648991784914</v>
      </c>
      <c r="N2837" t="str">
        <f t="shared" si="177"/>
        <v>07</v>
      </c>
      <c r="O2837">
        <f t="shared" si="178"/>
        <v>2024</v>
      </c>
      <c r="P2837" s="8">
        <f t="shared" si="179"/>
        <v>267.8</v>
      </c>
    </row>
    <row r="2838" spans="1:16" x14ac:dyDescent="0.3">
      <c r="A2838" s="2" t="s">
        <v>4571</v>
      </c>
      <c r="B2838" s="4">
        <v>45495</v>
      </c>
      <c r="C2838" s="2" t="s">
        <v>1410</v>
      </c>
      <c r="D2838" s="2" t="s">
        <v>57</v>
      </c>
      <c r="E2838" s="2" t="s">
        <v>20</v>
      </c>
      <c r="F2838" s="2" t="s">
        <v>16</v>
      </c>
      <c r="G2838" s="6">
        <v>1</v>
      </c>
      <c r="H2838" s="8">
        <v>28789</v>
      </c>
      <c r="I2838" s="10">
        <v>0.1</v>
      </c>
      <c r="J2838" s="8">
        <v>25910.1</v>
      </c>
      <c r="K2838" s="8">
        <v>23080.5</v>
      </c>
      <c r="L2838" s="8">
        <v>2829.6</v>
      </c>
      <c r="M2838" s="10">
        <f t="shared" si="176"/>
        <v>0.10920837820000695</v>
      </c>
      <c r="N2838" t="str">
        <f t="shared" si="177"/>
        <v>07</v>
      </c>
      <c r="O2838">
        <f t="shared" si="178"/>
        <v>2024</v>
      </c>
      <c r="P2838" s="8">
        <f t="shared" si="179"/>
        <v>2878.9</v>
      </c>
    </row>
    <row r="2839" spans="1:16" x14ac:dyDescent="0.3">
      <c r="A2839" s="2" t="s">
        <v>4572</v>
      </c>
      <c r="B2839" s="4">
        <v>45495</v>
      </c>
      <c r="C2839" s="2" t="s">
        <v>4205</v>
      </c>
      <c r="D2839" s="2" t="s">
        <v>19</v>
      </c>
      <c r="E2839" s="2" t="s">
        <v>20</v>
      </c>
      <c r="F2839" s="2" t="s">
        <v>43</v>
      </c>
      <c r="G2839" s="6">
        <v>1</v>
      </c>
      <c r="H2839" s="8">
        <v>1140</v>
      </c>
      <c r="I2839" s="10">
        <v>0.2</v>
      </c>
      <c r="J2839" s="8">
        <v>912</v>
      </c>
      <c r="K2839" s="8">
        <v>783.4</v>
      </c>
      <c r="L2839" s="8">
        <v>128.6</v>
      </c>
      <c r="M2839" s="10">
        <f t="shared" si="176"/>
        <v>0.14100877192982456</v>
      </c>
      <c r="N2839" t="str">
        <f t="shared" si="177"/>
        <v>07</v>
      </c>
      <c r="O2839">
        <f t="shared" si="178"/>
        <v>2024</v>
      </c>
      <c r="P2839" s="8">
        <f t="shared" si="179"/>
        <v>228</v>
      </c>
    </row>
    <row r="2840" spans="1:16" x14ac:dyDescent="0.3">
      <c r="A2840" s="2" t="s">
        <v>4573</v>
      </c>
      <c r="B2840" s="4">
        <v>45496</v>
      </c>
      <c r="C2840" s="2" t="s">
        <v>4313</v>
      </c>
      <c r="D2840" s="2" t="s">
        <v>35</v>
      </c>
      <c r="E2840" s="2" t="s">
        <v>36</v>
      </c>
      <c r="F2840" s="2" t="s">
        <v>21</v>
      </c>
      <c r="G2840" s="6">
        <v>1</v>
      </c>
      <c r="H2840" s="8">
        <v>4072</v>
      </c>
      <c r="I2840" s="10">
        <v>0</v>
      </c>
      <c r="J2840" s="8">
        <v>4072</v>
      </c>
      <c r="K2840" s="8">
        <v>3282.69</v>
      </c>
      <c r="L2840" s="8">
        <v>789.31</v>
      </c>
      <c r="M2840" s="10">
        <f t="shared" si="176"/>
        <v>0.19383840864440077</v>
      </c>
      <c r="N2840" t="str">
        <f t="shared" si="177"/>
        <v>07</v>
      </c>
      <c r="O2840">
        <f t="shared" si="178"/>
        <v>2024</v>
      </c>
      <c r="P2840" s="8">
        <f t="shared" si="179"/>
        <v>0</v>
      </c>
    </row>
    <row r="2841" spans="1:16" x14ac:dyDescent="0.3">
      <c r="A2841" s="2" t="s">
        <v>4574</v>
      </c>
      <c r="B2841" s="4">
        <v>45496</v>
      </c>
      <c r="C2841" s="2" t="s">
        <v>2981</v>
      </c>
      <c r="D2841" s="2" t="s">
        <v>130</v>
      </c>
      <c r="E2841" s="2" t="s">
        <v>36</v>
      </c>
      <c r="F2841" s="2" t="s">
        <v>25</v>
      </c>
      <c r="G2841" s="6">
        <v>2</v>
      </c>
      <c r="H2841" s="8">
        <v>21654</v>
      </c>
      <c r="I2841" s="10">
        <v>0.1</v>
      </c>
      <c r="J2841" s="8">
        <v>38977.199999999997</v>
      </c>
      <c r="K2841" s="8">
        <v>34378.050000000003</v>
      </c>
      <c r="L2841" s="8">
        <v>4599.1499999999996</v>
      </c>
      <c r="M2841" s="10">
        <f t="shared" si="176"/>
        <v>0.1179959052984822</v>
      </c>
      <c r="N2841" t="str">
        <f t="shared" si="177"/>
        <v>07</v>
      </c>
      <c r="O2841">
        <f t="shared" si="178"/>
        <v>2024</v>
      </c>
      <c r="P2841" s="8">
        <f t="shared" si="179"/>
        <v>4330.8</v>
      </c>
    </row>
    <row r="2842" spans="1:16" x14ac:dyDescent="0.3">
      <c r="A2842" s="2" t="s">
        <v>4575</v>
      </c>
      <c r="B2842" s="4">
        <v>45496</v>
      </c>
      <c r="C2842" s="2" t="s">
        <v>4576</v>
      </c>
      <c r="D2842" s="2" t="s">
        <v>19</v>
      </c>
      <c r="E2842" s="2" t="s">
        <v>20</v>
      </c>
      <c r="F2842" s="2" t="s">
        <v>25</v>
      </c>
      <c r="G2842" s="6">
        <v>1</v>
      </c>
      <c r="H2842" s="8">
        <v>1604</v>
      </c>
      <c r="I2842" s="10">
        <v>0.1</v>
      </c>
      <c r="J2842" s="8">
        <v>1443.6</v>
      </c>
      <c r="K2842" s="8">
        <v>903.71</v>
      </c>
      <c r="L2842" s="8">
        <v>539.89</v>
      </c>
      <c r="M2842" s="10">
        <f t="shared" si="176"/>
        <v>0.3739886395123303</v>
      </c>
      <c r="N2842" t="str">
        <f t="shared" si="177"/>
        <v>07</v>
      </c>
      <c r="O2842">
        <f t="shared" si="178"/>
        <v>2024</v>
      </c>
      <c r="P2842" s="8">
        <f t="shared" si="179"/>
        <v>160.4</v>
      </c>
    </row>
    <row r="2843" spans="1:16" x14ac:dyDescent="0.3">
      <c r="A2843" s="2" t="s">
        <v>4577</v>
      </c>
      <c r="B2843" s="4">
        <v>45496</v>
      </c>
      <c r="C2843" s="2" t="s">
        <v>645</v>
      </c>
      <c r="D2843" s="2" t="s">
        <v>48</v>
      </c>
      <c r="E2843" s="2" t="s">
        <v>49</v>
      </c>
      <c r="F2843" s="2" t="s">
        <v>25</v>
      </c>
      <c r="G2843" s="6">
        <v>2</v>
      </c>
      <c r="H2843" s="8">
        <v>145</v>
      </c>
      <c r="I2843" s="10">
        <v>0.05</v>
      </c>
      <c r="J2843" s="8">
        <v>275.5</v>
      </c>
      <c r="K2843" s="8">
        <v>232.28</v>
      </c>
      <c r="L2843" s="8">
        <v>43.22</v>
      </c>
      <c r="M2843" s="10">
        <f t="shared" si="176"/>
        <v>0.15687840290381125</v>
      </c>
      <c r="N2843" t="str">
        <f t="shared" si="177"/>
        <v>07</v>
      </c>
      <c r="O2843">
        <f t="shared" si="178"/>
        <v>2024</v>
      </c>
      <c r="P2843" s="8">
        <f t="shared" si="179"/>
        <v>14.5</v>
      </c>
    </row>
    <row r="2844" spans="1:16" x14ac:dyDescent="0.3">
      <c r="A2844" s="2" t="s">
        <v>4578</v>
      </c>
      <c r="B2844" s="4">
        <v>45496</v>
      </c>
      <c r="C2844" s="2" t="s">
        <v>4579</v>
      </c>
      <c r="D2844" s="2" t="s">
        <v>24</v>
      </c>
      <c r="E2844" s="2" t="s">
        <v>20</v>
      </c>
      <c r="F2844" s="2" t="s">
        <v>32</v>
      </c>
      <c r="G2844" s="6">
        <v>3</v>
      </c>
      <c r="H2844" s="8">
        <v>1975</v>
      </c>
      <c r="I2844" s="10">
        <v>0.1</v>
      </c>
      <c r="J2844" s="8">
        <v>5332.5</v>
      </c>
      <c r="K2844" s="8">
        <v>4306.68</v>
      </c>
      <c r="L2844" s="8">
        <v>1025.82</v>
      </c>
      <c r="M2844" s="10">
        <f t="shared" si="176"/>
        <v>0.19237130801687763</v>
      </c>
      <c r="N2844" t="str">
        <f t="shared" si="177"/>
        <v>07</v>
      </c>
      <c r="O2844">
        <f t="shared" si="178"/>
        <v>2024</v>
      </c>
      <c r="P2844" s="8">
        <f t="shared" si="179"/>
        <v>592.5</v>
      </c>
    </row>
    <row r="2845" spans="1:16" x14ac:dyDescent="0.3">
      <c r="A2845" s="2" t="s">
        <v>4580</v>
      </c>
      <c r="B2845" s="4">
        <v>45496</v>
      </c>
      <c r="C2845" s="2" t="s">
        <v>4581</v>
      </c>
      <c r="D2845" s="2" t="s">
        <v>19</v>
      </c>
      <c r="E2845" s="2" t="s">
        <v>20</v>
      </c>
      <c r="F2845" s="2" t="s">
        <v>25</v>
      </c>
      <c r="G2845" s="6">
        <v>1</v>
      </c>
      <c r="H2845" s="8">
        <v>2882</v>
      </c>
      <c r="I2845" s="10">
        <v>0</v>
      </c>
      <c r="J2845" s="8">
        <v>2882</v>
      </c>
      <c r="K2845" s="8">
        <v>2093.58</v>
      </c>
      <c r="L2845" s="8">
        <v>788.42</v>
      </c>
      <c r="M2845" s="10">
        <f t="shared" si="176"/>
        <v>0.27356696738376124</v>
      </c>
      <c r="N2845" t="str">
        <f t="shared" si="177"/>
        <v>07</v>
      </c>
      <c r="O2845">
        <f t="shared" si="178"/>
        <v>2024</v>
      </c>
      <c r="P2845" s="8">
        <f t="shared" si="179"/>
        <v>0</v>
      </c>
    </row>
    <row r="2846" spans="1:16" x14ac:dyDescent="0.3">
      <c r="A2846" s="2" t="s">
        <v>4582</v>
      </c>
      <c r="B2846" s="4">
        <v>45496</v>
      </c>
      <c r="C2846" s="2" t="s">
        <v>3564</v>
      </c>
      <c r="D2846" s="2" t="s">
        <v>64</v>
      </c>
      <c r="E2846" s="2" t="s">
        <v>36</v>
      </c>
      <c r="F2846" s="2" t="s">
        <v>43</v>
      </c>
      <c r="G2846" s="6">
        <v>1</v>
      </c>
      <c r="H2846" s="8">
        <v>9211</v>
      </c>
      <c r="I2846" s="10">
        <v>0.05</v>
      </c>
      <c r="J2846" s="8">
        <v>8750.4500000000007</v>
      </c>
      <c r="K2846" s="8">
        <v>6986.3</v>
      </c>
      <c r="L2846" s="8">
        <v>1764.15</v>
      </c>
      <c r="M2846" s="10">
        <f t="shared" si="176"/>
        <v>0.20160677450873954</v>
      </c>
      <c r="N2846" t="str">
        <f t="shared" si="177"/>
        <v>07</v>
      </c>
      <c r="O2846">
        <f t="shared" si="178"/>
        <v>2024</v>
      </c>
      <c r="P2846" s="8">
        <f t="shared" si="179"/>
        <v>460.55</v>
      </c>
    </row>
    <row r="2847" spans="1:16" x14ac:dyDescent="0.3">
      <c r="A2847" s="2" t="s">
        <v>4583</v>
      </c>
      <c r="B2847" s="4">
        <v>45496</v>
      </c>
      <c r="C2847" s="2" t="s">
        <v>3448</v>
      </c>
      <c r="D2847" s="2" t="s">
        <v>130</v>
      </c>
      <c r="E2847" s="2" t="s">
        <v>36</v>
      </c>
      <c r="F2847" s="2" t="s">
        <v>32</v>
      </c>
      <c r="G2847" s="6">
        <v>2</v>
      </c>
      <c r="H2847" s="8">
        <v>21807</v>
      </c>
      <c r="I2847" s="10">
        <v>0.15</v>
      </c>
      <c r="J2847" s="8">
        <v>37071.9</v>
      </c>
      <c r="K2847" s="8">
        <v>29597.15</v>
      </c>
      <c r="L2847" s="8">
        <v>7474.75</v>
      </c>
      <c r="M2847" s="10">
        <f t="shared" si="176"/>
        <v>0.20162845713330041</v>
      </c>
      <c r="N2847" t="str">
        <f t="shared" si="177"/>
        <v>07</v>
      </c>
      <c r="O2847">
        <f t="shared" si="178"/>
        <v>2024</v>
      </c>
      <c r="P2847" s="8">
        <f t="shared" si="179"/>
        <v>6542.0999999999995</v>
      </c>
    </row>
    <row r="2848" spans="1:16" x14ac:dyDescent="0.3">
      <c r="A2848" s="2" t="s">
        <v>4584</v>
      </c>
      <c r="B2848" s="4">
        <v>45496</v>
      </c>
      <c r="C2848" s="2" t="s">
        <v>4585</v>
      </c>
      <c r="D2848" s="2" t="s">
        <v>41</v>
      </c>
      <c r="E2848" s="2" t="s">
        <v>42</v>
      </c>
      <c r="F2848" s="2" t="s">
        <v>32</v>
      </c>
      <c r="G2848" s="6">
        <v>2</v>
      </c>
      <c r="H2848" s="8">
        <v>1044</v>
      </c>
      <c r="I2848" s="10">
        <v>0.1</v>
      </c>
      <c r="J2848" s="8">
        <v>1879.2</v>
      </c>
      <c r="K2848" s="8">
        <v>1537.15</v>
      </c>
      <c r="L2848" s="8">
        <v>342.05</v>
      </c>
      <c r="M2848" s="10">
        <f t="shared" si="176"/>
        <v>0.1820189442315879</v>
      </c>
      <c r="N2848" t="str">
        <f t="shared" si="177"/>
        <v>07</v>
      </c>
      <c r="O2848">
        <f t="shared" si="178"/>
        <v>2024</v>
      </c>
      <c r="P2848" s="8">
        <f t="shared" si="179"/>
        <v>208.8</v>
      </c>
    </row>
    <row r="2849" spans="1:16" x14ac:dyDescent="0.3">
      <c r="A2849" s="2" t="s">
        <v>4586</v>
      </c>
      <c r="B2849" s="4">
        <v>45496</v>
      </c>
      <c r="C2849" s="2" t="s">
        <v>4587</v>
      </c>
      <c r="D2849" s="2" t="s">
        <v>57</v>
      </c>
      <c r="E2849" s="2" t="s">
        <v>20</v>
      </c>
      <c r="F2849" s="2" t="s">
        <v>16</v>
      </c>
      <c r="G2849" s="6">
        <v>1</v>
      </c>
      <c r="H2849" s="8">
        <v>18460</v>
      </c>
      <c r="I2849" s="10">
        <v>0.1</v>
      </c>
      <c r="J2849" s="8">
        <v>16614</v>
      </c>
      <c r="K2849" s="8">
        <v>13391.7</v>
      </c>
      <c r="L2849" s="8">
        <v>3222.3</v>
      </c>
      <c r="M2849" s="10">
        <f t="shared" si="176"/>
        <v>0.19395088479595524</v>
      </c>
      <c r="N2849" t="str">
        <f t="shared" si="177"/>
        <v>07</v>
      </c>
      <c r="O2849">
        <f t="shared" si="178"/>
        <v>2024</v>
      </c>
      <c r="P2849" s="8">
        <f t="shared" si="179"/>
        <v>1846</v>
      </c>
    </row>
    <row r="2850" spans="1:16" x14ac:dyDescent="0.3">
      <c r="A2850" s="2" t="s">
        <v>4588</v>
      </c>
      <c r="B2850" s="4">
        <v>45496</v>
      </c>
      <c r="C2850" s="2" t="s">
        <v>78</v>
      </c>
      <c r="D2850" s="2" t="s">
        <v>57</v>
      </c>
      <c r="E2850" s="2" t="s">
        <v>20</v>
      </c>
      <c r="F2850" s="2" t="s">
        <v>21</v>
      </c>
      <c r="G2850" s="6">
        <v>2</v>
      </c>
      <c r="H2850" s="8">
        <v>29017</v>
      </c>
      <c r="I2850" s="10">
        <v>0.1</v>
      </c>
      <c r="J2850" s="8">
        <v>52230.6</v>
      </c>
      <c r="K2850" s="8">
        <v>43008.61</v>
      </c>
      <c r="L2850" s="8">
        <v>9221.99</v>
      </c>
      <c r="M2850" s="10">
        <f t="shared" si="176"/>
        <v>0.17656297266353441</v>
      </c>
      <c r="N2850" t="str">
        <f t="shared" si="177"/>
        <v>07</v>
      </c>
      <c r="O2850">
        <f t="shared" si="178"/>
        <v>2024</v>
      </c>
      <c r="P2850" s="8">
        <f t="shared" si="179"/>
        <v>5803.4000000000005</v>
      </c>
    </row>
    <row r="2851" spans="1:16" x14ac:dyDescent="0.3">
      <c r="A2851" s="2" t="s">
        <v>4589</v>
      </c>
      <c r="B2851" s="4">
        <v>45496</v>
      </c>
      <c r="C2851" s="2" t="s">
        <v>4590</v>
      </c>
      <c r="D2851" s="2" t="s">
        <v>57</v>
      </c>
      <c r="E2851" s="2" t="s">
        <v>20</v>
      </c>
      <c r="F2851" s="2" t="s">
        <v>21</v>
      </c>
      <c r="G2851" s="6">
        <v>2</v>
      </c>
      <c r="H2851" s="8">
        <v>25054</v>
      </c>
      <c r="I2851" s="10">
        <v>0.05</v>
      </c>
      <c r="J2851" s="8">
        <v>47602.6</v>
      </c>
      <c r="K2851" s="8">
        <v>32649.02</v>
      </c>
      <c r="L2851" s="8">
        <v>14953.58</v>
      </c>
      <c r="M2851" s="10">
        <f t="shared" si="176"/>
        <v>0.31413368177368461</v>
      </c>
      <c r="N2851" t="str">
        <f t="shared" si="177"/>
        <v>07</v>
      </c>
      <c r="O2851">
        <f t="shared" si="178"/>
        <v>2024</v>
      </c>
      <c r="P2851" s="8">
        <f t="shared" si="179"/>
        <v>2505.4</v>
      </c>
    </row>
    <row r="2852" spans="1:16" x14ac:dyDescent="0.3">
      <c r="A2852" s="2" t="s">
        <v>4591</v>
      </c>
      <c r="B2852" s="4">
        <v>45496</v>
      </c>
      <c r="C2852" s="2" t="s">
        <v>4592</v>
      </c>
      <c r="D2852" s="2" t="s">
        <v>48</v>
      </c>
      <c r="E2852" s="2" t="s">
        <v>49</v>
      </c>
      <c r="F2852" s="2" t="s">
        <v>43</v>
      </c>
      <c r="G2852" s="6">
        <v>2</v>
      </c>
      <c r="H2852" s="8">
        <v>83</v>
      </c>
      <c r="I2852" s="10">
        <v>0.2</v>
      </c>
      <c r="J2852" s="8">
        <v>132.80000000000001</v>
      </c>
      <c r="K2852" s="8">
        <v>133.55000000000001</v>
      </c>
      <c r="L2852" s="8">
        <v>-0.75</v>
      </c>
      <c r="M2852" s="10">
        <f t="shared" si="176"/>
        <v>-5.6475903614457822E-3</v>
      </c>
      <c r="N2852" t="str">
        <f t="shared" si="177"/>
        <v>07</v>
      </c>
      <c r="O2852">
        <f t="shared" si="178"/>
        <v>2024</v>
      </c>
      <c r="P2852" s="8">
        <f t="shared" si="179"/>
        <v>33.200000000000003</v>
      </c>
    </row>
    <row r="2853" spans="1:16" x14ac:dyDescent="0.3">
      <c r="A2853" s="2" t="s">
        <v>4593</v>
      </c>
      <c r="B2853" s="4">
        <v>45496</v>
      </c>
      <c r="C2853" s="2" t="s">
        <v>4594</v>
      </c>
      <c r="D2853" s="2" t="s">
        <v>57</v>
      </c>
      <c r="E2853" s="2" t="s">
        <v>20</v>
      </c>
      <c r="F2853" s="2" t="s">
        <v>43</v>
      </c>
      <c r="G2853" s="6">
        <v>1</v>
      </c>
      <c r="H2853" s="8">
        <v>28891</v>
      </c>
      <c r="I2853" s="10">
        <v>0.05</v>
      </c>
      <c r="J2853" s="8">
        <v>27446.45</v>
      </c>
      <c r="K2853" s="8">
        <v>21582.959999999999</v>
      </c>
      <c r="L2853" s="8">
        <v>5863.49</v>
      </c>
      <c r="M2853" s="10">
        <f t="shared" si="176"/>
        <v>0.21363382149604046</v>
      </c>
      <c r="N2853" t="str">
        <f t="shared" si="177"/>
        <v>07</v>
      </c>
      <c r="O2853">
        <f t="shared" si="178"/>
        <v>2024</v>
      </c>
      <c r="P2853" s="8">
        <f t="shared" si="179"/>
        <v>1444.5500000000002</v>
      </c>
    </row>
    <row r="2854" spans="1:16" x14ac:dyDescent="0.3">
      <c r="A2854" s="2" t="s">
        <v>4595</v>
      </c>
      <c r="B2854" s="4">
        <v>45496</v>
      </c>
      <c r="C2854" s="2" t="s">
        <v>1813</v>
      </c>
      <c r="D2854" s="2" t="s">
        <v>35</v>
      </c>
      <c r="E2854" s="2" t="s">
        <v>36</v>
      </c>
      <c r="F2854" s="2" t="s">
        <v>16</v>
      </c>
      <c r="G2854" s="6">
        <v>2</v>
      </c>
      <c r="H2854" s="8">
        <v>5454</v>
      </c>
      <c r="I2854" s="10">
        <v>0.1</v>
      </c>
      <c r="J2854" s="8">
        <v>9817.2000000000007</v>
      </c>
      <c r="K2854" s="8">
        <v>6058.32</v>
      </c>
      <c r="L2854" s="8">
        <v>3758.88</v>
      </c>
      <c r="M2854" s="10">
        <f t="shared" si="176"/>
        <v>0.38288717760664953</v>
      </c>
      <c r="N2854" t="str">
        <f t="shared" si="177"/>
        <v>07</v>
      </c>
      <c r="O2854">
        <f t="shared" si="178"/>
        <v>2024</v>
      </c>
      <c r="P2854" s="8">
        <f t="shared" si="179"/>
        <v>1090.8</v>
      </c>
    </row>
    <row r="2855" spans="1:16" x14ac:dyDescent="0.3">
      <c r="A2855" s="2" t="s">
        <v>4596</v>
      </c>
      <c r="B2855" s="4">
        <v>45496</v>
      </c>
      <c r="C2855" s="2" t="s">
        <v>418</v>
      </c>
      <c r="D2855" s="2" t="s">
        <v>31</v>
      </c>
      <c r="E2855" s="2" t="s">
        <v>20</v>
      </c>
      <c r="F2855" s="2" t="s">
        <v>43</v>
      </c>
      <c r="G2855" s="6">
        <v>1</v>
      </c>
      <c r="H2855" s="8">
        <v>12159</v>
      </c>
      <c r="I2855" s="10">
        <v>0.1</v>
      </c>
      <c r="J2855" s="8">
        <v>10943.1</v>
      </c>
      <c r="K2855" s="8">
        <v>7918.25</v>
      </c>
      <c r="L2855" s="8">
        <v>3024.85</v>
      </c>
      <c r="M2855" s="10">
        <f t="shared" si="176"/>
        <v>0.27641618919684546</v>
      </c>
      <c r="N2855" t="str">
        <f t="shared" si="177"/>
        <v>07</v>
      </c>
      <c r="O2855">
        <f t="shared" si="178"/>
        <v>2024</v>
      </c>
      <c r="P2855" s="8">
        <f t="shared" si="179"/>
        <v>1215.9000000000001</v>
      </c>
    </row>
    <row r="2856" spans="1:16" x14ac:dyDescent="0.3">
      <c r="A2856" s="2" t="s">
        <v>4597</v>
      </c>
      <c r="B2856" s="4">
        <v>45497</v>
      </c>
      <c r="C2856" s="2" t="s">
        <v>4598</v>
      </c>
      <c r="D2856" s="2" t="s">
        <v>99</v>
      </c>
      <c r="E2856" s="2" t="s">
        <v>15</v>
      </c>
      <c r="F2856" s="2" t="s">
        <v>43</v>
      </c>
      <c r="G2856" s="6">
        <v>1</v>
      </c>
      <c r="H2856" s="8">
        <v>696</v>
      </c>
      <c r="I2856" s="10">
        <v>0.1</v>
      </c>
      <c r="J2856" s="8">
        <v>626.4</v>
      </c>
      <c r="K2856" s="8">
        <v>512.78</v>
      </c>
      <c r="L2856" s="8">
        <v>113.62</v>
      </c>
      <c r="M2856" s="10">
        <f t="shared" si="176"/>
        <v>0.18138569604086846</v>
      </c>
      <c r="N2856" t="str">
        <f t="shared" si="177"/>
        <v>07</v>
      </c>
      <c r="O2856">
        <f t="shared" si="178"/>
        <v>2024</v>
      </c>
      <c r="P2856" s="8">
        <f t="shared" si="179"/>
        <v>69.600000000000009</v>
      </c>
    </row>
    <row r="2857" spans="1:16" x14ac:dyDescent="0.3">
      <c r="A2857" s="2" t="s">
        <v>4599</v>
      </c>
      <c r="B2857" s="4">
        <v>45497</v>
      </c>
      <c r="C2857" s="2" t="s">
        <v>1663</v>
      </c>
      <c r="D2857" s="2" t="s">
        <v>52</v>
      </c>
      <c r="E2857" s="2" t="s">
        <v>42</v>
      </c>
      <c r="F2857" s="2" t="s">
        <v>43</v>
      </c>
      <c r="G2857" s="6">
        <v>1</v>
      </c>
      <c r="H2857" s="8">
        <v>1552</v>
      </c>
      <c r="I2857" s="10">
        <v>0.05</v>
      </c>
      <c r="J2857" s="8">
        <v>1474.4</v>
      </c>
      <c r="K2857" s="8">
        <v>900.17</v>
      </c>
      <c r="L2857" s="8">
        <v>574.23</v>
      </c>
      <c r="M2857" s="10">
        <f t="shared" si="176"/>
        <v>0.38946690179055887</v>
      </c>
      <c r="N2857" t="str">
        <f t="shared" si="177"/>
        <v>07</v>
      </c>
      <c r="O2857">
        <f t="shared" si="178"/>
        <v>2024</v>
      </c>
      <c r="P2857" s="8">
        <f t="shared" si="179"/>
        <v>77.600000000000009</v>
      </c>
    </row>
    <row r="2858" spans="1:16" x14ac:dyDescent="0.3">
      <c r="A2858" s="2" t="s">
        <v>4600</v>
      </c>
      <c r="B2858" s="4">
        <v>45497</v>
      </c>
      <c r="C2858" s="2" t="s">
        <v>4601</v>
      </c>
      <c r="D2858" s="2" t="s">
        <v>19</v>
      </c>
      <c r="E2858" s="2" t="s">
        <v>20</v>
      </c>
      <c r="F2858" s="2" t="s">
        <v>32</v>
      </c>
      <c r="G2858" s="6">
        <v>4</v>
      </c>
      <c r="H2858" s="8">
        <v>1453</v>
      </c>
      <c r="I2858" s="10">
        <v>0</v>
      </c>
      <c r="J2858" s="8">
        <v>5812</v>
      </c>
      <c r="K2858" s="8">
        <v>3875.69</v>
      </c>
      <c r="L2858" s="8">
        <v>1936.31</v>
      </c>
      <c r="M2858" s="10">
        <f t="shared" si="176"/>
        <v>0.33315726083964209</v>
      </c>
      <c r="N2858" t="str">
        <f t="shared" si="177"/>
        <v>07</v>
      </c>
      <c r="O2858">
        <f t="shared" si="178"/>
        <v>2024</v>
      </c>
      <c r="P2858" s="8">
        <f t="shared" si="179"/>
        <v>0</v>
      </c>
    </row>
    <row r="2859" spans="1:16" x14ac:dyDescent="0.3">
      <c r="A2859" s="2" t="s">
        <v>4602</v>
      </c>
      <c r="B2859" s="4">
        <v>45497</v>
      </c>
      <c r="C2859" s="2" t="s">
        <v>4603</v>
      </c>
      <c r="D2859" s="2" t="s">
        <v>19</v>
      </c>
      <c r="E2859" s="2" t="s">
        <v>20</v>
      </c>
      <c r="F2859" s="2" t="s">
        <v>16</v>
      </c>
      <c r="G2859" s="6">
        <v>1</v>
      </c>
      <c r="H2859" s="8">
        <v>1460</v>
      </c>
      <c r="I2859" s="10">
        <v>0.1</v>
      </c>
      <c r="J2859" s="8">
        <v>1314</v>
      </c>
      <c r="K2859" s="8">
        <v>1100.04</v>
      </c>
      <c r="L2859" s="8">
        <v>213.96</v>
      </c>
      <c r="M2859" s="10">
        <f t="shared" si="176"/>
        <v>0.16283105022831051</v>
      </c>
      <c r="N2859" t="str">
        <f t="shared" si="177"/>
        <v>07</v>
      </c>
      <c r="O2859">
        <f t="shared" si="178"/>
        <v>2024</v>
      </c>
      <c r="P2859" s="8">
        <f t="shared" si="179"/>
        <v>146</v>
      </c>
    </row>
    <row r="2860" spans="1:16" x14ac:dyDescent="0.3">
      <c r="A2860" s="2" t="s">
        <v>4604</v>
      </c>
      <c r="B2860" s="4">
        <v>45497</v>
      </c>
      <c r="C2860" s="2" t="s">
        <v>3106</v>
      </c>
      <c r="D2860" s="2" t="s">
        <v>28</v>
      </c>
      <c r="E2860" s="2" t="s">
        <v>20</v>
      </c>
      <c r="F2860" s="2" t="s">
        <v>21</v>
      </c>
      <c r="G2860" s="6">
        <v>1</v>
      </c>
      <c r="H2860" s="8">
        <v>61643</v>
      </c>
      <c r="I2860" s="10">
        <v>0.05</v>
      </c>
      <c r="J2860" s="8">
        <v>58560.85</v>
      </c>
      <c r="K2860" s="8">
        <v>47960.45</v>
      </c>
      <c r="L2860" s="8">
        <v>10600.4</v>
      </c>
      <c r="M2860" s="10">
        <f t="shared" si="176"/>
        <v>0.18101513212325299</v>
      </c>
      <c r="N2860" t="str">
        <f t="shared" si="177"/>
        <v>07</v>
      </c>
      <c r="O2860">
        <f t="shared" si="178"/>
        <v>2024</v>
      </c>
      <c r="P2860" s="8">
        <f t="shared" si="179"/>
        <v>3082.15</v>
      </c>
    </row>
    <row r="2861" spans="1:16" x14ac:dyDescent="0.3">
      <c r="A2861" s="2" t="s">
        <v>4605</v>
      </c>
      <c r="B2861" s="4">
        <v>45497</v>
      </c>
      <c r="C2861" s="2" t="s">
        <v>1366</v>
      </c>
      <c r="D2861" s="2" t="s">
        <v>73</v>
      </c>
      <c r="E2861" s="2" t="s">
        <v>49</v>
      </c>
      <c r="F2861" s="2" t="s">
        <v>43</v>
      </c>
      <c r="G2861" s="6">
        <v>2</v>
      </c>
      <c r="H2861" s="8">
        <v>126</v>
      </c>
      <c r="I2861" s="10">
        <v>0</v>
      </c>
      <c r="J2861" s="8">
        <v>252</v>
      </c>
      <c r="K2861" s="8">
        <v>181.02</v>
      </c>
      <c r="L2861" s="8">
        <v>70.98</v>
      </c>
      <c r="M2861" s="10">
        <f t="shared" si="176"/>
        <v>0.28166666666666668</v>
      </c>
      <c r="N2861" t="str">
        <f t="shared" si="177"/>
        <v>07</v>
      </c>
      <c r="O2861">
        <f t="shared" si="178"/>
        <v>2024</v>
      </c>
      <c r="P2861" s="8">
        <f t="shared" si="179"/>
        <v>0</v>
      </c>
    </row>
    <row r="2862" spans="1:16" x14ac:dyDescent="0.3">
      <c r="A2862" s="2" t="s">
        <v>4606</v>
      </c>
      <c r="B2862" s="4">
        <v>45497</v>
      </c>
      <c r="C2862" s="2" t="s">
        <v>248</v>
      </c>
      <c r="D2862" s="2" t="s">
        <v>24</v>
      </c>
      <c r="E2862" s="2" t="s">
        <v>20</v>
      </c>
      <c r="F2862" s="2" t="s">
        <v>21</v>
      </c>
      <c r="G2862" s="6">
        <v>1</v>
      </c>
      <c r="H2862" s="8">
        <v>2914</v>
      </c>
      <c r="I2862" s="10">
        <v>0.05</v>
      </c>
      <c r="J2862" s="8">
        <v>2768.3</v>
      </c>
      <c r="K2862" s="8">
        <v>2014.15</v>
      </c>
      <c r="L2862" s="8">
        <v>754.15</v>
      </c>
      <c r="M2862" s="10">
        <f t="shared" si="176"/>
        <v>0.27242350901275147</v>
      </c>
      <c r="N2862" t="str">
        <f t="shared" si="177"/>
        <v>07</v>
      </c>
      <c r="O2862">
        <f t="shared" si="178"/>
        <v>2024</v>
      </c>
      <c r="P2862" s="8">
        <f t="shared" si="179"/>
        <v>145.70000000000002</v>
      </c>
    </row>
    <row r="2863" spans="1:16" x14ac:dyDescent="0.3">
      <c r="A2863" s="2" t="s">
        <v>4607</v>
      </c>
      <c r="B2863" s="4">
        <v>45497</v>
      </c>
      <c r="C2863" s="2" t="s">
        <v>877</v>
      </c>
      <c r="D2863" s="2" t="s">
        <v>52</v>
      </c>
      <c r="E2863" s="2" t="s">
        <v>42</v>
      </c>
      <c r="F2863" s="2" t="s">
        <v>16</v>
      </c>
      <c r="G2863" s="6">
        <v>3</v>
      </c>
      <c r="H2863" s="8">
        <v>2031</v>
      </c>
      <c r="I2863" s="10">
        <v>0.05</v>
      </c>
      <c r="J2863" s="8">
        <v>5788.35</v>
      </c>
      <c r="K2863" s="8">
        <v>4696.6400000000003</v>
      </c>
      <c r="L2863" s="8">
        <v>1091.71</v>
      </c>
      <c r="M2863" s="10">
        <f t="shared" si="176"/>
        <v>0.18860469736626154</v>
      </c>
      <c r="N2863" t="str">
        <f t="shared" si="177"/>
        <v>07</v>
      </c>
      <c r="O2863">
        <f t="shared" si="178"/>
        <v>2024</v>
      </c>
      <c r="P2863" s="8">
        <f t="shared" si="179"/>
        <v>304.65000000000003</v>
      </c>
    </row>
    <row r="2864" spans="1:16" x14ac:dyDescent="0.3">
      <c r="A2864" s="2" t="s">
        <v>4608</v>
      </c>
      <c r="B2864" s="4">
        <v>45497</v>
      </c>
      <c r="C2864" s="2" t="s">
        <v>4609</v>
      </c>
      <c r="D2864" s="2" t="s">
        <v>64</v>
      </c>
      <c r="E2864" s="2" t="s">
        <v>36</v>
      </c>
      <c r="F2864" s="2" t="s">
        <v>25</v>
      </c>
      <c r="G2864" s="6">
        <v>2</v>
      </c>
      <c r="H2864" s="8">
        <v>7010</v>
      </c>
      <c r="I2864" s="10">
        <v>0</v>
      </c>
      <c r="J2864" s="8">
        <v>14020</v>
      </c>
      <c r="K2864" s="8">
        <v>10102.16</v>
      </c>
      <c r="L2864" s="8">
        <v>3917.84</v>
      </c>
      <c r="M2864" s="10">
        <f t="shared" si="176"/>
        <v>0.27944650499286733</v>
      </c>
      <c r="N2864" t="str">
        <f t="shared" si="177"/>
        <v>07</v>
      </c>
      <c r="O2864">
        <f t="shared" si="178"/>
        <v>2024</v>
      </c>
      <c r="P2864" s="8">
        <f t="shared" si="179"/>
        <v>0</v>
      </c>
    </row>
    <row r="2865" spans="1:16" x14ac:dyDescent="0.3">
      <c r="A2865" s="2" t="s">
        <v>4610</v>
      </c>
      <c r="B2865" s="4">
        <v>45497</v>
      </c>
      <c r="C2865" s="2" t="s">
        <v>4278</v>
      </c>
      <c r="D2865" s="2" t="s">
        <v>76</v>
      </c>
      <c r="E2865" s="2" t="s">
        <v>15</v>
      </c>
      <c r="F2865" s="2" t="s">
        <v>32</v>
      </c>
      <c r="G2865" s="6">
        <v>1</v>
      </c>
      <c r="H2865" s="8">
        <v>3626</v>
      </c>
      <c r="I2865" s="10">
        <v>0</v>
      </c>
      <c r="J2865" s="8">
        <v>3626</v>
      </c>
      <c r="K2865" s="8">
        <v>2293.3200000000002</v>
      </c>
      <c r="L2865" s="8">
        <v>1332.68</v>
      </c>
      <c r="M2865" s="10">
        <f t="shared" si="176"/>
        <v>0.36753447324875899</v>
      </c>
      <c r="N2865" t="str">
        <f t="shared" si="177"/>
        <v>07</v>
      </c>
      <c r="O2865">
        <f t="shared" si="178"/>
        <v>2024</v>
      </c>
      <c r="P2865" s="8">
        <f t="shared" si="179"/>
        <v>0</v>
      </c>
    </row>
    <row r="2866" spans="1:16" x14ac:dyDescent="0.3">
      <c r="A2866" s="2" t="s">
        <v>4611</v>
      </c>
      <c r="B2866" s="4">
        <v>45497</v>
      </c>
      <c r="C2866" s="2" t="s">
        <v>4612</v>
      </c>
      <c r="D2866" s="2" t="s">
        <v>28</v>
      </c>
      <c r="E2866" s="2" t="s">
        <v>20</v>
      </c>
      <c r="F2866" s="2" t="s">
        <v>43</v>
      </c>
      <c r="G2866" s="6">
        <v>5</v>
      </c>
      <c r="H2866" s="8">
        <v>71164</v>
      </c>
      <c r="I2866" s="10">
        <v>0</v>
      </c>
      <c r="J2866" s="8">
        <v>355820</v>
      </c>
      <c r="K2866" s="8">
        <v>213276.5</v>
      </c>
      <c r="L2866" s="8">
        <v>142543.5</v>
      </c>
      <c r="M2866" s="10">
        <f t="shared" si="176"/>
        <v>0.40060564330279352</v>
      </c>
      <c r="N2866" t="str">
        <f t="shared" si="177"/>
        <v>07</v>
      </c>
      <c r="O2866">
        <f t="shared" si="178"/>
        <v>2024</v>
      </c>
      <c r="P2866" s="8">
        <f t="shared" si="179"/>
        <v>0</v>
      </c>
    </row>
    <row r="2867" spans="1:16" x14ac:dyDescent="0.3">
      <c r="A2867" s="2" t="s">
        <v>4613</v>
      </c>
      <c r="B2867" s="4">
        <v>45498</v>
      </c>
      <c r="C2867" s="2" t="s">
        <v>3646</v>
      </c>
      <c r="D2867" s="2" t="s">
        <v>73</v>
      </c>
      <c r="E2867" s="2" t="s">
        <v>49</v>
      </c>
      <c r="F2867" s="2" t="s">
        <v>43</v>
      </c>
      <c r="G2867" s="6">
        <v>1</v>
      </c>
      <c r="H2867" s="8">
        <v>158</v>
      </c>
      <c r="I2867" s="10">
        <v>0.05</v>
      </c>
      <c r="J2867" s="8">
        <v>150.1</v>
      </c>
      <c r="K2867" s="8">
        <v>88.66</v>
      </c>
      <c r="L2867" s="8">
        <v>61.44</v>
      </c>
      <c r="M2867" s="10">
        <f t="shared" si="176"/>
        <v>0.40932711525649568</v>
      </c>
      <c r="N2867" t="str">
        <f t="shared" si="177"/>
        <v>07</v>
      </c>
      <c r="O2867">
        <f t="shared" si="178"/>
        <v>2024</v>
      </c>
      <c r="P2867" s="8">
        <f t="shared" si="179"/>
        <v>7.9</v>
      </c>
    </row>
    <row r="2868" spans="1:16" x14ac:dyDescent="0.3">
      <c r="A2868" s="2" t="s">
        <v>4614</v>
      </c>
      <c r="B2868" s="4">
        <v>45498</v>
      </c>
      <c r="C2868" s="2" t="s">
        <v>4110</v>
      </c>
      <c r="D2868" s="2" t="s">
        <v>57</v>
      </c>
      <c r="E2868" s="2" t="s">
        <v>20</v>
      </c>
      <c r="F2868" s="2" t="s">
        <v>25</v>
      </c>
      <c r="G2868" s="6">
        <v>1</v>
      </c>
      <c r="H2868" s="8">
        <v>25749</v>
      </c>
      <c r="I2868" s="10">
        <v>0</v>
      </c>
      <c r="J2868" s="8">
        <v>25749</v>
      </c>
      <c r="K2868" s="8">
        <v>14942</v>
      </c>
      <c r="L2868" s="8">
        <v>10807</v>
      </c>
      <c r="M2868" s="10">
        <f t="shared" si="176"/>
        <v>0.41970561963571401</v>
      </c>
      <c r="N2868" t="str">
        <f t="shared" si="177"/>
        <v>07</v>
      </c>
      <c r="O2868">
        <f t="shared" si="178"/>
        <v>2024</v>
      </c>
      <c r="P2868" s="8">
        <f t="shared" si="179"/>
        <v>0</v>
      </c>
    </row>
    <row r="2869" spans="1:16" x14ac:dyDescent="0.3">
      <c r="A2869" s="2" t="s">
        <v>4615</v>
      </c>
      <c r="B2869" s="4">
        <v>45498</v>
      </c>
      <c r="C2869" s="2" t="s">
        <v>4616</v>
      </c>
      <c r="D2869" s="2" t="s">
        <v>76</v>
      </c>
      <c r="E2869" s="2" t="s">
        <v>15</v>
      </c>
      <c r="F2869" s="2" t="s">
        <v>43</v>
      </c>
      <c r="G2869" s="6">
        <v>5</v>
      </c>
      <c r="H2869" s="8">
        <v>4630</v>
      </c>
      <c r="I2869" s="10">
        <v>0.15</v>
      </c>
      <c r="J2869" s="8">
        <v>19677.5</v>
      </c>
      <c r="K2869" s="8">
        <v>16084.95</v>
      </c>
      <c r="L2869" s="8">
        <v>3592.55</v>
      </c>
      <c r="M2869" s="10">
        <f t="shared" si="176"/>
        <v>0.18257146487104561</v>
      </c>
      <c r="N2869" t="str">
        <f t="shared" si="177"/>
        <v>07</v>
      </c>
      <c r="O2869">
        <f t="shared" si="178"/>
        <v>2024</v>
      </c>
      <c r="P2869" s="8">
        <f t="shared" si="179"/>
        <v>3472.5</v>
      </c>
    </row>
    <row r="2870" spans="1:16" x14ac:dyDescent="0.3">
      <c r="A2870" s="2" t="s">
        <v>4617</v>
      </c>
      <c r="B2870" s="4">
        <v>45498</v>
      </c>
      <c r="C2870" s="2" t="s">
        <v>423</v>
      </c>
      <c r="D2870" s="2" t="s">
        <v>24</v>
      </c>
      <c r="E2870" s="2" t="s">
        <v>20</v>
      </c>
      <c r="F2870" s="2" t="s">
        <v>43</v>
      </c>
      <c r="G2870" s="6">
        <v>1</v>
      </c>
      <c r="H2870" s="8">
        <v>1878</v>
      </c>
      <c r="I2870" s="10">
        <v>0.1</v>
      </c>
      <c r="J2870" s="8">
        <v>1690.2</v>
      </c>
      <c r="K2870" s="8">
        <v>1355.24</v>
      </c>
      <c r="L2870" s="8">
        <v>334.96</v>
      </c>
      <c r="M2870" s="10">
        <f t="shared" si="176"/>
        <v>0.19817773044610104</v>
      </c>
      <c r="N2870" t="str">
        <f t="shared" si="177"/>
        <v>07</v>
      </c>
      <c r="O2870">
        <f t="shared" si="178"/>
        <v>2024</v>
      </c>
      <c r="P2870" s="8">
        <f t="shared" si="179"/>
        <v>187.8</v>
      </c>
    </row>
    <row r="2871" spans="1:16" x14ac:dyDescent="0.3">
      <c r="A2871" s="2" t="s">
        <v>4618</v>
      </c>
      <c r="B2871" s="4">
        <v>45498</v>
      </c>
      <c r="C2871" s="2" t="s">
        <v>1266</v>
      </c>
      <c r="D2871" s="2" t="s">
        <v>35</v>
      </c>
      <c r="E2871" s="2" t="s">
        <v>36</v>
      </c>
      <c r="F2871" s="2" t="s">
        <v>21</v>
      </c>
      <c r="G2871" s="6">
        <v>1</v>
      </c>
      <c r="H2871" s="8">
        <v>5444</v>
      </c>
      <c r="I2871" s="10">
        <v>0.05</v>
      </c>
      <c r="J2871" s="8">
        <v>5171.8</v>
      </c>
      <c r="K2871" s="8">
        <v>3886.08</v>
      </c>
      <c r="L2871" s="8">
        <v>1285.72</v>
      </c>
      <c r="M2871" s="10">
        <f t="shared" si="176"/>
        <v>0.24860203410804749</v>
      </c>
      <c r="N2871" t="str">
        <f t="shared" si="177"/>
        <v>07</v>
      </c>
      <c r="O2871">
        <f t="shared" si="178"/>
        <v>2024</v>
      </c>
      <c r="P2871" s="8">
        <f t="shared" si="179"/>
        <v>272.2</v>
      </c>
    </row>
    <row r="2872" spans="1:16" x14ac:dyDescent="0.3">
      <c r="A2872" s="2" t="s">
        <v>4619</v>
      </c>
      <c r="B2872" s="4">
        <v>45498</v>
      </c>
      <c r="C2872" s="2" t="s">
        <v>1065</v>
      </c>
      <c r="D2872" s="2" t="s">
        <v>28</v>
      </c>
      <c r="E2872" s="2" t="s">
        <v>20</v>
      </c>
      <c r="F2872" s="2" t="s">
        <v>32</v>
      </c>
      <c r="G2872" s="6">
        <v>3</v>
      </c>
      <c r="H2872" s="8">
        <v>74866</v>
      </c>
      <c r="I2872" s="10">
        <v>0</v>
      </c>
      <c r="J2872" s="8">
        <v>224598</v>
      </c>
      <c r="K2872" s="8">
        <v>150760.39000000001</v>
      </c>
      <c r="L2872" s="8">
        <v>73837.61</v>
      </c>
      <c r="M2872" s="10">
        <f t="shared" si="176"/>
        <v>0.32875453031638752</v>
      </c>
      <c r="N2872" t="str">
        <f t="shared" si="177"/>
        <v>07</v>
      </c>
      <c r="O2872">
        <f t="shared" si="178"/>
        <v>2024</v>
      </c>
      <c r="P2872" s="8">
        <f t="shared" si="179"/>
        <v>0</v>
      </c>
    </row>
    <row r="2873" spans="1:16" x14ac:dyDescent="0.3">
      <c r="A2873" s="2" t="s">
        <v>4620</v>
      </c>
      <c r="B2873" s="4">
        <v>45498</v>
      </c>
      <c r="C2873" s="2" t="s">
        <v>747</v>
      </c>
      <c r="D2873" s="2" t="s">
        <v>24</v>
      </c>
      <c r="E2873" s="2" t="s">
        <v>20</v>
      </c>
      <c r="F2873" s="2" t="s">
        <v>43</v>
      </c>
      <c r="G2873" s="6">
        <v>1</v>
      </c>
      <c r="H2873" s="8">
        <v>4172</v>
      </c>
      <c r="I2873" s="10">
        <v>0</v>
      </c>
      <c r="J2873" s="8">
        <v>4172</v>
      </c>
      <c r="K2873" s="8">
        <v>3375</v>
      </c>
      <c r="L2873" s="8">
        <v>797</v>
      </c>
      <c r="M2873" s="10">
        <f t="shared" si="176"/>
        <v>0.19103547459252157</v>
      </c>
      <c r="N2873" t="str">
        <f t="shared" si="177"/>
        <v>07</v>
      </c>
      <c r="O2873">
        <f t="shared" si="178"/>
        <v>2024</v>
      </c>
      <c r="P2873" s="8">
        <f t="shared" si="179"/>
        <v>0</v>
      </c>
    </row>
    <row r="2874" spans="1:16" x14ac:dyDescent="0.3">
      <c r="A2874" s="2" t="s">
        <v>4621</v>
      </c>
      <c r="B2874" s="4">
        <v>45498</v>
      </c>
      <c r="C2874" s="2" t="s">
        <v>3078</v>
      </c>
      <c r="D2874" s="2" t="s">
        <v>64</v>
      </c>
      <c r="E2874" s="2" t="s">
        <v>36</v>
      </c>
      <c r="F2874" s="2" t="s">
        <v>25</v>
      </c>
      <c r="G2874" s="6">
        <v>1</v>
      </c>
      <c r="H2874" s="8">
        <v>11007</v>
      </c>
      <c r="I2874" s="10">
        <v>0.05</v>
      </c>
      <c r="J2874" s="8">
        <v>10456.65</v>
      </c>
      <c r="K2874" s="8">
        <v>7362.14</v>
      </c>
      <c r="L2874" s="8">
        <v>3094.51</v>
      </c>
      <c r="M2874" s="10">
        <f t="shared" si="176"/>
        <v>0.2959370352837668</v>
      </c>
      <c r="N2874" t="str">
        <f t="shared" si="177"/>
        <v>07</v>
      </c>
      <c r="O2874">
        <f t="shared" si="178"/>
        <v>2024</v>
      </c>
      <c r="P2874" s="8">
        <f t="shared" si="179"/>
        <v>550.35</v>
      </c>
    </row>
    <row r="2875" spans="1:16" x14ac:dyDescent="0.3">
      <c r="A2875" s="2" t="s">
        <v>4622</v>
      </c>
      <c r="B2875" s="4">
        <v>45498</v>
      </c>
      <c r="C2875" s="2" t="s">
        <v>3214</v>
      </c>
      <c r="D2875" s="2" t="s">
        <v>73</v>
      </c>
      <c r="E2875" s="2" t="s">
        <v>49</v>
      </c>
      <c r="F2875" s="2" t="s">
        <v>32</v>
      </c>
      <c r="G2875" s="6">
        <v>3</v>
      </c>
      <c r="H2875" s="8">
        <v>108</v>
      </c>
      <c r="I2875" s="10">
        <v>0.15</v>
      </c>
      <c r="J2875" s="8">
        <v>275.39999999999998</v>
      </c>
      <c r="K2875" s="8">
        <v>247.06</v>
      </c>
      <c r="L2875" s="8">
        <v>28.34</v>
      </c>
      <c r="M2875" s="10">
        <f t="shared" si="176"/>
        <v>0.10290486564996369</v>
      </c>
      <c r="N2875" t="str">
        <f t="shared" si="177"/>
        <v>07</v>
      </c>
      <c r="O2875">
        <f t="shared" si="178"/>
        <v>2024</v>
      </c>
      <c r="P2875" s="8">
        <f t="shared" si="179"/>
        <v>48.6</v>
      </c>
    </row>
    <row r="2876" spans="1:16" x14ac:dyDescent="0.3">
      <c r="A2876" s="2" t="s">
        <v>4623</v>
      </c>
      <c r="B2876" s="4">
        <v>45498</v>
      </c>
      <c r="C2876" s="2" t="s">
        <v>3769</v>
      </c>
      <c r="D2876" s="2" t="s">
        <v>73</v>
      </c>
      <c r="E2876" s="2" t="s">
        <v>49</v>
      </c>
      <c r="F2876" s="2" t="s">
        <v>43</v>
      </c>
      <c r="G2876" s="6">
        <v>1</v>
      </c>
      <c r="H2876" s="8">
        <v>108</v>
      </c>
      <c r="I2876" s="10">
        <v>0.1</v>
      </c>
      <c r="J2876" s="8">
        <v>97.2</v>
      </c>
      <c r="K2876" s="8">
        <v>84.18</v>
      </c>
      <c r="L2876" s="8">
        <v>13.02</v>
      </c>
      <c r="M2876" s="10">
        <f t="shared" si="176"/>
        <v>0.13395061728395061</v>
      </c>
      <c r="N2876" t="str">
        <f t="shared" si="177"/>
        <v>07</v>
      </c>
      <c r="O2876">
        <f t="shared" si="178"/>
        <v>2024</v>
      </c>
      <c r="P2876" s="8">
        <f t="shared" si="179"/>
        <v>10.8</v>
      </c>
    </row>
    <row r="2877" spans="1:16" x14ac:dyDescent="0.3">
      <c r="A2877" s="2" t="s">
        <v>4624</v>
      </c>
      <c r="B2877" s="4">
        <v>45498</v>
      </c>
      <c r="C2877" s="2" t="s">
        <v>1091</v>
      </c>
      <c r="D2877" s="2" t="s">
        <v>48</v>
      </c>
      <c r="E2877" s="2" t="s">
        <v>49</v>
      </c>
      <c r="F2877" s="2" t="s">
        <v>43</v>
      </c>
      <c r="G2877" s="6">
        <v>1</v>
      </c>
      <c r="H2877" s="8">
        <v>124</v>
      </c>
      <c r="I2877" s="10">
        <v>0.1</v>
      </c>
      <c r="J2877" s="8">
        <v>111.6</v>
      </c>
      <c r="K2877" s="8">
        <v>82.13</v>
      </c>
      <c r="L2877" s="8">
        <v>29.47</v>
      </c>
      <c r="M2877" s="10">
        <f t="shared" si="176"/>
        <v>0.26406810035842293</v>
      </c>
      <c r="N2877" t="str">
        <f t="shared" si="177"/>
        <v>07</v>
      </c>
      <c r="O2877">
        <f t="shared" si="178"/>
        <v>2024</v>
      </c>
      <c r="P2877" s="8">
        <f t="shared" si="179"/>
        <v>12.4</v>
      </c>
    </row>
    <row r="2878" spans="1:16" x14ac:dyDescent="0.3">
      <c r="A2878" s="2" t="s">
        <v>4625</v>
      </c>
      <c r="B2878" s="4">
        <v>45498</v>
      </c>
      <c r="C2878" s="2" t="s">
        <v>4117</v>
      </c>
      <c r="D2878" s="2" t="s">
        <v>73</v>
      </c>
      <c r="E2878" s="2" t="s">
        <v>49</v>
      </c>
      <c r="F2878" s="2" t="s">
        <v>25</v>
      </c>
      <c r="G2878" s="6">
        <v>3</v>
      </c>
      <c r="H2878" s="8">
        <v>163</v>
      </c>
      <c r="I2878" s="10">
        <v>0</v>
      </c>
      <c r="J2878" s="8">
        <v>489</v>
      </c>
      <c r="K2878" s="8">
        <v>323.79000000000002</v>
      </c>
      <c r="L2878" s="8">
        <v>165.21</v>
      </c>
      <c r="M2878" s="10">
        <f t="shared" si="176"/>
        <v>0.33785276073619636</v>
      </c>
      <c r="N2878" t="str">
        <f t="shared" si="177"/>
        <v>07</v>
      </c>
      <c r="O2878">
        <f t="shared" si="178"/>
        <v>2024</v>
      </c>
      <c r="P2878" s="8">
        <f t="shared" si="179"/>
        <v>0</v>
      </c>
    </row>
    <row r="2879" spans="1:16" x14ac:dyDescent="0.3">
      <c r="A2879" s="2" t="s">
        <v>4626</v>
      </c>
      <c r="B2879" s="4">
        <v>45498</v>
      </c>
      <c r="C2879" s="2" t="s">
        <v>4627</v>
      </c>
      <c r="D2879" s="2" t="s">
        <v>57</v>
      </c>
      <c r="E2879" s="2" t="s">
        <v>20</v>
      </c>
      <c r="F2879" s="2" t="s">
        <v>32</v>
      </c>
      <c r="G2879" s="6">
        <v>2</v>
      </c>
      <c r="H2879" s="8">
        <v>18111</v>
      </c>
      <c r="I2879" s="10">
        <v>0</v>
      </c>
      <c r="J2879" s="8">
        <v>36222</v>
      </c>
      <c r="K2879" s="8">
        <v>29092.51</v>
      </c>
      <c r="L2879" s="8">
        <v>7129.49</v>
      </c>
      <c r="M2879" s="10">
        <f t="shared" si="176"/>
        <v>0.19682761857434708</v>
      </c>
      <c r="N2879" t="str">
        <f t="shared" si="177"/>
        <v>07</v>
      </c>
      <c r="O2879">
        <f t="shared" si="178"/>
        <v>2024</v>
      </c>
      <c r="P2879" s="8">
        <f t="shared" si="179"/>
        <v>0</v>
      </c>
    </row>
    <row r="2880" spans="1:16" x14ac:dyDescent="0.3">
      <c r="A2880" s="2" t="s">
        <v>4628</v>
      </c>
      <c r="B2880" s="4">
        <v>45498</v>
      </c>
      <c r="C2880" s="2" t="s">
        <v>4629</v>
      </c>
      <c r="D2880" s="2" t="s">
        <v>48</v>
      </c>
      <c r="E2880" s="2" t="s">
        <v>49</v>
      </c>
      <c r="F2880" s="2" t="s">
        <v>32</v>
      </c>
      <c r="G2880" s="6">
        <v>4</v>
      </c>
      <c r="H2880" s="8">
        <v>184</v>
      </c>
      <c r="I2880" s="10">
        <v>0</v>
      </c>
      <c r="J2880" s="8">
        <v>736</v>
      </c>
      <c r="K2880" s="8">
        <v>486.87</v>
      </c>
      <c r="L2880" s="8">
        <v>249.13</v>
      </c>
      <c r="M2880" s="10">
        <f t="shared" si="176"/>
        <v>0.33849184782608693</v>
      </c>
      <c r="N2880" t="str">
        <f t="shared" si="177"/>
        <v>07</v>
      </c>
      <c r="O2880">
        <f t="shared" si="178"/>
        <v>2024</v>
      </c>
      <c r="P2880" s="8">
        <f t="shared" si="179"/>
        <v>0</v>
      </c>
    </row>
    <row r="2881" spans="1:16" x14ac:dyDescent="0.3">
      <c r="A2881" s="2" t="s">
        <v>4630</v>
      </c>
      <c r="B2881" s="4">
        <v>45498</v>
      </c>
      <c r="C2881" s="2" t="s">
        <v>1194</v>
      </c>
      <c r="D2881" s="2" t="s">
        <v>76</v>
      </c>
      <c r="E2881" s="2" t="s">
        <v>15</v>
      </c>
      <c r="F2881" s="2" t="s">
        <v>25</v>
      </c>
      <c r="G2881" s="6">
        <v>1</v>
      </c>
      <c r="H2881" s="8">
        <v>4444</v>
      </c>
      <c r="I2881" s="10">
        <v>0.1</v>
      </c>
      <c r="J2881" s="8">
        <v>3999.6</v>
      </c>
      <c r="K2881" s="8">
        <v>3418.95</v>
      </c>
      <c r="L2881" s="8">
        <v>580.65</v>
      </c>
      <c r="M2881" s="10">
        <f t="shared" si="176"/>
        <v>0.14517701770177016</v>
      </c>
      <c r="N2881" t="str">
        <f t="shared" si="177"/>
        <v>07</v>
      </c>
      <c r="O2881">
        <f t="shared" si="178"/>
        <v>2024</v>
      </c>
      <c r="P2881" s="8">
        <f t="shared" si="179"/>
        <v>444.40000000000003</v>
      </c>
    </row>
    <row r="2882" spans="1:16" x14ac:dyDescent="0.3">
      <c r="A2882" s="2" t="s">
        <v>4631</v>
      </c>
      <c r="B2882" s="4">
        <v>45499</v>
      </c>
      <c r="C2882" s="2" t="s">
        <v>3313</v>
      </c>
      <c r="D2882" s="2" t="s">
        <v>28</v>
      </c>
      <c r="E2882" s="2" t="s">
        <v>20</v>
      </c>
      <c r="F2882" s="2" t="s">
        <v>21</v>
      </c>
      <c r="G2882" s="6">
        <v>3</v>
      </c>
      <c r="H2882" s="8">
        <v>59778</v>
      </c>
      <c r="I2882" s="10">
        <v>0</v>
      </c>
      <c r="J2882" s="8">
        <v>179334</v>
      </c>
      <c r="K2882" s="8">
        <v>98802.77</v>
      </c>
      <c r="L2882" s="8">
        <v>80531.23</v>
      </c>
      <c r="M2882" s="10">
        <f t="shared" si="176"/>
        <v>0.4490572339879777</v>
      </c>
      <c r="N2882" t="str">
        <f t="shared" si="177"/>
        <v>07</v>
      </c>
      <c r="O2882">
        <f t="shared" si="178"/>
        <v>2024</v>
      </c>
      <c r="P2882" s="8">
        <f t="shared" si="179"/>
        <v>0</v>
      </c>
    </row>
    <row r="2883" spans="1:16" x14ac:dyDescent="0.3">
      <c r="A2883" s="2" t="s">
        <v>4632</v>
      </c>
      <c r="B2883" s="4">
        <v>45499</v>
      </c>
      <c r="C2883" s="2" t="s">
        <v>1111</v>
      </c>
      <c r="D2883" s="2" t="s">
        <v>64</v>
      </c>
      <c r="E2883" s="2" t="s">
        <v>36</v>
      </c>
      <c r="F2883" s="2" t="s">
        <v>16</v>
      </c>
      <c r="G2883" s="6">
        <v>1</v>
      </c>
      <c r="H2883" s="8">
        <v>17056</v>
      </c>
      <c r="I2883" s="10">
        <v>0.05</v>
      </c>
      <c r="J2883" s="8">
        <v>16203.2</v>
      </c>
      <c r="K2883" s="8">
        <v>12097.97</v>
      </c>
      <c r="L2883" s="8">
        <v>4105.2299999999996</v>
      </c>
      <c r="M2883" s="10">
        <f t="shared" ref="M2883:M2946" si="180">L2883/J2883</f>
        <v>0.25335921299496394</v>
      </c>
      <c r="N2883" t="str">
        <f t="shared" ref="N2883:N2946" si="181">TEXT(B2883,"mm")</f>
        <v>07</v>
      </c>
      <c r="O2883">
        <f t="shared" ref="O2883:O2946" si="182">YEAR(B2883)</f>
        <v>2024</v>
      </c>
      <c r="P2883" s="8">
        <f t="shared" ref="P2883:P2946" si="183">G2883*H2883*I2883</f>
        <v>852.80000000000007</v>
      </c>
    </row>
    <row r="2884" spans="1:16" x14ac:dyDescent="0.3">
      <c r="A2884" s="2" t="s">
        <v>4633</v>
      </c>
      <c r="B2884" s="4">
        <v>45499</v>
      </c>
      <c r="C2884" s="2" t="s">
        <v>4634</v>
      </c>
      <c r="D2884" s="2" t="s">
        <v>28</v>
      </c>
      <c r="E2884" s="2" t="s">
        <v>20</v>
      </c>
      <c r="F2884" s="2" t="s">
        <v>25</v>
      </c>
      <c r="G2884" s="6">
        <v>2</v>
      </c>
      <c r="H2884" s="8">
        <v>66967</v>
      </c>
      <c r="I2884" s="10">
        <v>0.1</v>
      </c>
      <c r="J2884" s="8">
        <v>120540.6</v>
      </c>
      <c r="K2884" s="8">
        <v>93260.52</v>
      </c>
      <c r="L2884" s="8">
        <v>27280.080000000002</v>
      </c>
      <c r="M2884" s="10">
        <f t="shared" si="180"/>
        <v>0.22631445338748937</v>
      </c>
      <c r="N2884" t="str">
        <f t="shared" si="181"/>
        <v>07</v>
      </c>
      <c r="O2884">
        <f t="shared" si="182"/>
        <v>2024</v>
      </c>
      <c r="P2884" s="8">
        <f t="shared" si="183"/>
        <v>13393.400000000001</v>
      </c>
    </row>
    <row r="2885" spans="1:16" x14ac:dyDescent="0.3">
      <c r="A2885" s="2" t="s">
        <v>4635</v>
      </c>
      <c r="B2885" s="4">
        <v>45499</v>
      </c>
      <c r="C2885" s="2" t="s">
        <v>4636</v>
      </c>
      <c r="D2885" s="2" t="s">
        <v>41</v>
      </c>
      <c r="E2885" s="2" t="s">
        <v>42</v>
      </c>
      <c r="F2885" s="2" t="s">
        <v>32</v>
      </c>
      <c r="G2885" s="6">
        <v>1</v>
      </c>
      <c r="H2885" s="8">
        <v>524</v>
      </c>
      <c r="I2885" s="10">
        <v>0</v>
      </c>
      <c r="J2885" s="8">
        <v>524</v>
      </c>
      <c r="K2885" s="8">
        <v>379.33</v>
      </c>
      <c r="L2885" s="8">
        <v>144.66999999999999</v>
      </c>
      <c r="M2885" s="10">
        <f t="shared" si="180"/>
        <v>0.27608778625954195</v>
      </c>
      <c r="N2885" t="str">
        <f t="shared" si="181"/>
        <v>07</v>
      </c>
      <c r="O2885">
        <f t="shared" si="182"/>
        <v>2024</v>
      </c>
      <c r="P2885" s="8">
        <f t="shared" si="183"/>
        <v>0</v>
      </c>
    </row>
    <row r="2886" spans="1:16" x14ac:dyDescent="0.3">
      <c r="A2886" s="2" t="s">
        <v>4637</v>
      </c>
      <c r="B2886" s="4">
        <v>45499</v>
      </c>
      <c r="C2886" s="2" t="s">
        <v>1017</v>
      </c>
      <c r="D2886" s="2" t="s">
        <v>31</v>
      </c>
      <c r="E2886" s="2" t="s">
        <v>20</v>
      </c>
      <c r="F2886" s="2" t="s">
        <v>43</v>
      </c>
      <c r="G2886" s="6">
        <v>1</v>
      </c>
      <c r="H2886" s="8">
        <v>19695</v>
      </c>
      <c r="I2886" s="10">
        <v>0.05</v>
      </c>
      <c r="J2886" s="8">
        <v>18710.25</v>
      </c>
      <c r="K2886" s="8">
        <v>14439.89</v>
      </c>
      <c r="L2886" s="8">
        <v>4270.3599999999997</v>
      </c>
      <c r="M2886" s="10">
        <f t="shared" si="180"/>
        <v>0.22823639448965138</v>
      </c>
      <c r="N2886" t="str">
        <f t="shared" si="181"/>
        <v>07</v>
      </c>
      <c r="O2886">
        <f t="shared" si="182"/>
        <v>2024</v>
      </c>
      <c r="P2886" s="8">
        <f t="shared" si="183"/>
        <v>984.75</v>
      </c>
    </row>
    <row r="2887" spans="1:16" x14ac:dyDescent="0.3">
      <c r="A2887" s="2" t="s">
        <v>4638</v>
      </c>
      <c r="B2887" s="4">
        <v>45499</v>
      </c>
      <c r="C2887" s="2" t="s">
        <v>4142</v>
      </c>
      <c r="D2887" s="2" t="s">
        <v>64</v>
      </c>
      <c r="E2887" s="2" t="s">
        <v>36</v>
      </c>
      <c r="F2887" s="2" t="s">
        <v>32</v>
      </c>
      <c r="G2887" s="6">
        <v>4</v>
      </c>
      <c r="H2887" s="8">
        <v>16642</v>
      </c>
      <c r="I2887" s="10">
        <v>0.15</v>
      </c>
      <c r="J2887" s="8">
        <v>56582.8</v>
      </c>
      <c r="K2887" s="8">
        <v>49415.23</v>
      </c>
      <c r="L2887" s="8">
        <v>7167.57</v>
      </c>
      <c r="M2887" s="10">
        <f t="shared" si="180"/>
        <v>0.12667400694203892</v>
      </c>
      <c r="N2887" t="str">
        <f t="shared" si="181"/>
        <v>07</v>
      </c>
      <c r="O2887">
        <f t="shared" si="182"/>
        <v>2024</v>
      </c>
      <c r="P2887" s="8">
        <f t="shared" si="183"/>
        <v>9985.1999999999989</v>
      </c>
    </row>
    <row r="2888" spans="1:16" x14ac:dyDescent="0.3">
      <c r="A2888" s="2" t="s">
        <v>4639</v>
      </c>
      <c r="B2888" s="4">
        <v>45499</v>
      </c>
      <c r="C2888" s="2" t="s">
        <v>4640</v>
      </c>
      <c r="D2888" s="2" t="s">
        <v>19</v>
      </c>
      <c r="E2888" s="2" t="s">
        <v>20</v>
      </c>
      <c r="F2888" s="2" t="s">
        <v>32</v>
      </c>
      <c r="G2888" s="6">
        <v>1</v>
      </c>
      <c r="H2888" s="8">
        <v>2559</v>
      </c>
      <c r="I2888" s="10">
        <v>0.2</v>
      </c>
      <c r="J2888" s="8">
        <v>2047.2</v>
      </c>
      <c r="K2888" s="8">
        <v>1576.1</v>
      </c>
      <c r="L2888" s="8">
        <v>471.1</v>
      </c>
      <c r="M2888" s="10">
        <f t="shared" si="180"/>
        <v>0.23011918718249316</v>
      </c>
      <c r="N2888" t="str">
        <f t="shared" si="181"/>
        <v>07</v>
      </c>
      <c r="O2888">
        <f t="shared" si="182"/>
        <v>2024</v>
      </c>
      <c r="P2888" s="8">
        <f t="shared" si="183"/>
        <v>511.8</v>
      </c>
    </row>
    <row r="2889" spans="1:16" x14ac:dyDescent="0.3">
      <c r="A2889" s="2" t="s">
        <v>4641</v>
      </c>
      <c r="B2889" s="4">
        <v>45499</v>
      </c>
      <c r="C2889" s="2" t="s">
        <v>763</v>
      </c>
      <c r="D2889" s="2" t="s">
        <v>57</v>
      </c>
      <c r="E2889" s="2" t="s">
        <v>20</v>
      </c>
      <c r="F2889" s="2" t="s">
        <v>25</v>
      </c>
      <c r="G2889" s="6">
        <v>2</v>
      </c>
      <c r="H2889" s="8">
        <v>25960</v>
      </c>
      <c r="I2889" s="10">
        <v>0</v>
      </c>
      <c r="J2889" s="8">
        <v>51920</v>
      </c>
      <c r="K2889" s="8">
        <v>42293.34</v>
      </c>
      <c r="L2889" s="8">
        <v>9626.66</v>
      </c>
      <c r="M2889" s="10">
        <f t="shared" si="180"/>
        <v>0.1854133281972265</v>
      </c>
      <c r="N2889" t="str">
        <f t="shared" si="181"/>
        <v>07</v>
      </c>
      <c r="O2889">
        <f t="shared" si="182"/>
        <v>2024</v>
      </c>
      <c r="P2889" s="8">
        <f t="shared" si="183"/>
        <v>0</v>
      </c>
    </row>
    <row r="2890" spans="1:16" x14ac:dyDescent="0.3">
      <c r="A2890" s="2" t="s">
        <v>4642</v>
      </c>
      <c r="B2890" s="4">
        <v>45499</v>
      </c>
      <c r="C2890" s="2" t="s">
        <v>1433</v>
      </c>
      <c r="D2890" s="2" t="s">
        <v>31</v>
      </c>
      <c r="E2890" s="2" t="s">
        <v>20</v>
      </c>
      <c r="F2890" s="2" t="s">
        <v>43</v>
      </c>
      <c r="G2890" s="6">
        <v>2</v>
      </c>
      <c r="H2890" s="8">
        <v>22771</v>
      </c>
      <c r="I2890" s="10">
        <v>0</v>
      </c>
      <c r="J2890" s="8">
        <v>45542</v>
      </c>
      <c r="K2890" s="8">
        <v>32955.980000000003</v>
      </c>
      <c r="L2890" s="8">
        <v>12586.02</v>
      </c>
      <c r="M2890" s="10">
        <f t="shared" si="180"/>
        <v>0.27636072197092793</v>
      </c>
      <c r="N2890" t="str">
        <f t="shared" si="181"/>
        <v>07</v>
      </c>
      <c r="O2890">
        <f t="shared" si="182"/>
        <v>2024</v>
      </c>
      <c r="P2890" s="8">
        <f t="shared" si="183"/>
        <v>0</v>
      </c>
    </row>
    <row r="2891" spans="1:16" x14ac:dyDescent="0.3">
      <c r="A2891" s="2" t="s">
        <v>4643</v>
      </c>
      <c r="B2891" s="4">
        <v>45499</v>
      </c>
      <c r="C2891" s="2" t="s">
        <v>1648</v>
      </c>
      <c r="D2891" s="2" t="s">
        <v>48</v>
      </c>
      <c r="E2891" s="2" t="s">
        <v>49</v>
      </c>
      <c r="F2891" s="2" t="s">
        <v>43</v>
      </c>
      <c r="G2891" s="6">
        <v>1</v>
      </c>
      <c r="H2891" s="8">
        <v>86</v>
      </c>
      <c r="I2891" s="10">
        <v>0.1</v>
      </c>
      <c r="J2891" s="8">
        <v>77.400000000000006</v>
      </c>
      <c r="K2891" s="8">
        <v>66.760000000000005</v>
      </c>
      <c r="L2891" s="8">
        <v>10.64</v>
      </c>
      <c r="M2891" s="10">
        <f t="shared" si="180"/>
        <v>0.13746770025839794</v>
      </c>
      <c r="N2891" t="str">
        <f t="shared" si="181"/>
        <v>07</v>
      </c>
      <c r="O2891">
        <f t="shared" si="182"/>
        <v>2024</v>
      </c>
      <c r="P2891" s="8">
        <f t="shared" si="183"/>
        <v>8.6</v>
      </c>
    </row>
    <row r="2892" spans="1:16" x14ac:dyDescent="0.3">
      <c r="A2892" s="2" t="s">
        <v>4644</v>
      </c>
      <c r="B2892" s="4">
        <v>45499</v>
      </c>
      <c r="C2892" s="2" t="s">
        <v>4645</v>
      </c>
      <c r="D2892" s="2" t="s">
        <v>35</v>
      </c>
      <c r="E2892" s="2" t="s">
        <v>36</v>
      </c>
      <c r="F2892" s="2" t="s">
        <v>43</v>
      </c>
      <c r="G2892" s="6">
        <v>2</v>
      </c>
      <c r="H2892" s="8">
        <v>4674</v>
      </c>
      <c r="I2892" s="10">
        <v>0.15</v>
      </c>
      <c r="J2892" s="8">
        <v>7945.8</v>
      </c>
      <c r="K2892" s="8">
        <v>5592.62</v>
      </c>
      <c r="L2892" s="8">
        <v>2353.1799999999998</v>
      </c>
      <c r="M2892" s="10">
        <f t="shared" si="180"/>
        <v>0.29615394296357822</v>
      </c>
      <c r="N2892" t="str">
        <f t="shared" si="181"/>
        <v>07</v>
      </c>
      <c r="O2892">
        <f t="shared" si="182"/>
        <v>2024</v>
      </c>
      <c r="P2892" s="8">
        <f t="shared" si="183"/>
        <v>1402.2</v>
      </c>
    </row>
    <row r="2893" spans="1:16" x14ac:dyDescent="0.3">
      <c r="A2893" s="2" t="s">
        <v>4646</v>
      </c>
      <c r="B2893" s="4">
        <v>45499</v>
      </c>
      <c r="C2893" s="2" t="s">
        <v>4187</v>
      </c>
      <c r="D2893" s="2" t="s">
        <v>19</v>
      </c>
      <c r="E2893" s="2" t="s">
        <v>20</v>
      </c>
      <c r="F2893" s="2" t="s">
        <v>16</v>
      </c>
      <c r="G2893" s="6">
        <v>1</v>
      </c>
      <c r="H2893" s="8">
        <v>1057</v>
      </c>
      <c r="I2893" s="10">
        <v>0.1</v>
      </c>
      <c r="J2893" s="8">
        <v>951.3</v>
      </c>
      <c r="K2893" s="8">
        <v>590.71</v>
      </c>
      <c r="L2893" s="8">
        <v>360.59</v>
      </c>
      <c r="M2893" s="10">
        <f t="shared" si="180"/>
        <v>0.37904972143382737</v>
      </c>
      <c r="N2893" t="str">
        <f t="shared" si="181"/>
        <v>07</v>
      </c>
      <c r="O2893">
        <f t="shared" si="182"/>
        <v>2024</v>
      </c>
      <c r="P2893" s="8">
        <f t="shared" si="183"/>
        <v>105.7</v>
      </c>
    </row>
    <row r="2894" spans="1:16" x14ac:dyDescent="0.3">
      <c r="A2894" s="2" t="s">
        <v>4647</v>
      </c>
      <c r="B2894" s="4">
        <v>45499</v>
      </c>
      <c r="C2894" s="2" t="s">
        <v>3884</v>
      </c>
      <c r="D2894" s="2" t="s">
        <v>48</v>
      </c>
      <c r="E2894" s="2" t="s">
        <v>49</v>
      </c>
      <c r="F2894" s="2" t="s">
        <v>43</v>
      </c>
      <c r="G2894" s="6">
        <v>3</v>
      </c>
      <c r="H2894" s="8">
        <v>240</v>
      </c>
      <c r="I2894" s="10">
        <v>0.15</v>
      </c>
      <c r="J2894" s="8">
        <v>612</v>
      </c>
      <c r="K2894" s="8">
        <v>574.91999999999996</v>
      </c>
      <c r="L2894" s="8">
        <v>37.08</v>
      </c>
      <c r="M2894" s="10">
        <f t="shared" si="180"/>
        <v>6.0588235294117644E-2</v>
      </c>
      <c r="N2894" t="str">
        <f t="shared" si="181"/>
        <v>07</v>
      </c>
      <c r="O2894">
        <f t="shared" si="182"/>
        <v>2024</v>
      </c>
      <c r="P2894" s="8">
        <f t="shared" si="183"/>
        <v>108</v>
      </c>
    </row>
    <row r="2895" spans="1:16" x14ac:dyDescent="0.3">
      <c r="A2895" s="2" t="s">
        <v>4648</v>
      </c>
      <c r="B2895" s="4">
        <v>45499</v>
      </c>
      <c r="C2895" s="2" t="s">
        <v>3901</v>
      </c>
      <c r="D2895" s="2" t="s">
        <v>57</v>
      </c>
      <c r="E2895" s="2" t="s">
        <v>20</v>
      </c>
      <c r="F2895" s="2" t="s">
        <v>25</v>
      </c>
      <c r="G2895" s="6">
        <v>4</v>
      </c>
      <c r="H2895" s="8">
        <v>18562</v>
      </c>
      <c r="I2895" s="10">
        <v>0</v>
      </c>
      <c r="J2895" s="8">
        <v>74248</v>
      </c>
      <c r="K2895" s="8">
        <v>41042.26</v>
      </c>
      <c r="L2895" s="8">
        <v>33205.74</v>
      </c>
      <c r="M2895" s="10">
        <f t="shared" si="180"/>
        <v>0.44722740006464817</v>
      </c>
      <c r="N2895" t="str">
        <f t="shared" si="181"/>
        <v>07</v>
      </c>
      <c r="O2895">
        <f t="shared" si="182"/>
        <v>2024</v>
      </c>
      <c r="P2895" s="8">
        <f t="shared" si="183"/>
        <v>0</v>
      </c>
    </row>
    <row r="2896" spans="1:16" x14ac:dyDescent="0.3">
      <c r="A2896" s="2" t="s">
        <v>4649</v>
      </c>
      <c r="B2896" s="4">
        <v>45499</v>
      </c>
      <c r="C2896" s="2" t="s">
        <v>4650</v>
      </c>
      <c r="D2896" s="2" t="s">
        <v>19</v>
      </c>
      <c r="E2896" s="2" t="s">
        <v>20</v>
      </c>
      <c r="F2896" s="2" t="s">
        <v>32</v>
      </c>
      <c r="G2896" s="6">
        <v>2</v>
      </c>
      <c r="H2896" s="8">
        <v>2550</v>
      </c>
      <c r="I2896" s="10">
        <v>0.1</v>
      </c>
      <c r="J2896" s="8">
        <v>4590</v>
      </c>
      <c r="K2896" s="8">
        <v>3809.12</v>
      </c>
      <c r="L2896" s="8">
        <v>780.88</v>
      </c>
      <c r="M2896" s="10">
        <f t="shared" si="180"/>
        <v>0.17012636165577341</v>
      </c>
      <c r="N2896" t="str">
        <f t="shared" si="181"/>
        <v>07</v>
      </c>
      <c r="O2896">
        <f t="shared" si="182"/>
        <v>2024</v>
      </c>
      <c r="P2896" s="8">
        <f t="shared" si="183"/>
        <v>510</v>
      </c>
    </row>
    <row r="2897" spans="1:16" x14ac:dyDescent="0.3">
      <c r="A2897" s="2" t="s">
        <v>4651</v>
      </c>
      <c r="B2897" s="4">
        <v>45499</v>
      </c>
      <c r="C2897" s="2" t="s">
        <v>1505</v>
      </c>
      <c r="D2897" s="2" t="s">
        <v>31</v>
      </c>
      <c r="E2897" s="2" t="s">
        <v>20</v>
      </c>
      <c r="F2897" s="2" t="s">
        <v>16</v>
      </c>
      <c r="G2897" s="6">
        <v>1</v>
      </c>
      <c r="H2897" s="8">
        <v>17931</v>
      </c>
      <c r="I2897" s="10">
        <v>0</v>
      </c>
      <c r="J2897" s="8">
        <v>17931</v>
      </c>
      <c r="K2897" s="8">
        <v>12819.34</v>
      </c>
      <c r="L2897" s="8">
        <v>5111.66</v>
      </c>
      <c r="M2897" s="10">
        <f t="shared" si="180"/>
        <v>0.28507389437287378</v>
      </c>
      <c r="N2897" t="str">
        <f t="shared" si="181"/>
        <v>07</v>
      </c>
      <c r="O2897">
        <f t="shared" si="182"/>
        <v>2024</v>
      </c>
      <c r="P2897" s="8">
        <f t="shared" si="183"/>
        <v>0</v>
      </c>
    </row>
    <row r="2898" spans="1:16" x14ac:dyDescent="0.3">
      <c r="A2898" s="2" t="s">
        <v>4652</v>
      </c>
      <c r="B2898" s="4">
        <v>45500</v>
      </c>
      <c r="C2898" s="2" t="s">
        <v>1222</v>
      </c>
      <c r="D2898" s="2" t="s">
        <v>73</v>
      </c>
      <c r="E2898" s="2" t="s">
        <v>49</v>
      </c>
      <c r="F2898" s="2" t="s">
        <v>25</v>
      </c>
      <c r="G2898" s="6">
        <v>1</v>
      </c>
      <c r="H2898" s="8">
        <v>134</v>
      </c>
      <c r="I2898" s="10">
        <v>0.1</v>
      </c>
      <c r="J2898" s="8">
        <v>120.6</v>
      </c>
      <c r="K2898" s="8">
        <v>86.43</v>
      </c>
      <c r="L2898" s="8">
        <v>34.17</v>
      </c>
      <c r="M2898" s="10">
        <f t="shared" si="180"/>
        <v>0.28333333333333338</v>
      </c>
      <c r="N2898" t="str">
        <f t="shared" si="181"/>
        <v>07</v>
      </c>
      <c r="O2898">
        <f t="shared" si="182"/>
        <v>2024</v>
      </c>
      <c r="P2898" s="8">
        <f t="shared" si="183"/>
        <v>13.4</v>
      </c>
    </row>
    <row r="2899" spans="1:16" x14ac:dyDescent="0.3">
      <c r="A2899" s="2" t="s">
        <v>4653</v>
      </c>
      <c r="B2899" s="4">
        <v>45500</v>
      </c>
      <c r="C2899" s="2" t="s">
        <v>4654</v>
      </c>
      <c r="D2899" s="2" t="s">
        <v>48</v>
      </c>
      <c r="E2899" s="2" t="s">
        <v>49</v>
      </c>
      <c r="F2899" s="2" t="s">
        <v>25</v>
      </c>
      <c r="G2899" s="6">
        <v>1</v>
      </c>
      <c r="H2899" s="8">
        <v>196</v>
      </c>
      <c r="I2899" s="10">
        <v>0</v>
      </c>
      <c r="J2899" s="8">
        <v>196</v>
      </c>
      <c r="K2899" s="8">
        <v>138.47999999999999</v>
      </c>
      <c r="L2899" s="8">
        <v>57.52</v>
      </c>
      <c r="M2899" s="10">
        <f t="shared" si="180"/>
        <v>0.29346938775510206</v>
      </c>
      <c r="N2899" t="str">
        <f t="shared" si="181"/>
        <v>07</v>
      </c>
      <c r="O2899">
        <f t="shared" si="182"/>
        <v>2024</v>
      </c>
      <c r="P2899" s="8">
        <f t="shared" si="183"/>
        <v>0</v>
      </c>
    </row>
    <row r="2900" spans="1:16" x14ac:dyDescent="0.3">
      <c r="A2900" s="2" t="s">
        <v>4655</v>
      </c>
      <c r="B2900" s="4">
        <v>45500</v>
      </c>
      <c r="C2900" s="2" t="s">
        <v>1486</v>
      </c>
      <c r="D2900" s="2" t="s">
        <v>24</v>
      </c>
      <c r="E2900" s="2" t="s">
        <v>20</v>
      </c>
      <c r="F2900" s="2" t="s">
        <v>25</v>
      </c>
      <c r="G2900" s="6">
        <v>1</v>
      </c>
      <c r="H2900" s="8">
        <v>4872</v>
      </c>
      <c r="I2900" s="10">
        <v>0.1</v>
      </c>
      <c r="J2900" s="8">
        <v>4384.8</v>
      </c>
      <c r="K2900" s="8">
        <v>3225.7</v>
      </c>
      <c r="L2900" s="8">
        <v>1159.0999999999999</v>
      </c>
      <c r="M2900" s="10">
        <f t="shared" si="180"/>
        <v>0.26434501003466515</v>
      </c>
      <c r="N2900" t="str">
        <f t="shared" si="181"/>
        <v>07</v>
      </c>
      <c r="O2900">
        <f t="shared" si="182"/>
        <v>2024</v>
      </c>
      <c r="P2900" s="8">
        <f t="shared" si="183"/>
        <v>487.20000000000005</v>
      </c>
    </row>
    <row r="2901" spans="1:16" x14ac:dyDescent="0.3">
      <c r="A2901" s="2" t="s">
        <v>4656</v>
      </c>
      <c r="B2901" s="4">
        <v>45500</v>
      </c>
      <c r="C2901" s="2" t="s">
        <v>4119</v>
      </c>
      <c r="D2901" s="2" t="s">
        <v>130</v>
      </c>
      <c r="E2901" s="2" t="s">
        <v>36</v>
      </c>
      <c r="F2901" s="2" t="s">
        <v>25</v>
      </c>
      <c r="G2901" s="6">
        <v>1</v>
      </c>
      <c r="H2901" s="8">
        <v>9599</v>
      </c>
      <c r="I2901" s="10">
        <v>0.1</v>
      </c>
      <c r="J2901" s="8">
        <v>8639.1</v>
      </c>
      <c r="K2901" s="8">
        <v>6322.75</v>
      </c>
      <c r="L2901" s="8">
        <v>2316.35</v>
      </c>
      <c r="M2901" s="10">
        <f t="shared" si="180"/>
        <v>0.26812399439756451</v>
      </c>
      <c r="N2901" t="str">
        <f t="shared" si="181"/>
        <v>07</v>
      </c>
      <c r="O2901">
        <f t="shared" si="182"/>
        <v>2024</v>
      </c>
      <c r="P2901" s="8">
        <f t="shared" si="183"/>
        <v>959.90000000000009</v>
      </c>
    </row>
    <row r="2902" spans="1:16" x14ac:dyDescent="0.3">
      <c r="A2902" s="2" t="s">
        <v>4657</v>
      </c>
      <c r="B2902" s="4">
        <v>45500</v>
      </c>
      <c r="C2902" s="2" t="s">
        <v>4658</v>
      </c>
      <c r="D2902" s="2" t="s">
        <v>57</v>
      </c>
      <c r="E2902" s="2" t="s">
        <v>20</v>
      </c>
      <c r="F2902" s="2" t="s">
        <v>43</v>
      </c>
      <c r="G2902" s="6">
        <v>3</v>
      </c>
      <c r="H2902" s="8">
        <v>20120</v>
      </c>
      <c r="I2902" s="10">
        <v>0</v>
      </c>
      <c r="J2902" s="8">
        <v>60360</v>
      </c>
      <c r="K2902" s="8">
        <v>46868.19</v>
      </c>
      <c r="L2902" s="8">
        <v>13491.81</v>
      </c>
      <c r="M2902" s="10">
        <f t="shared" si="180"/>
        <v>0.22352236580516899</v>
      </c>
      <c r="N2902" t="str">
        <f t="shared" si="181"/>
        <v>07</v>
      </c>
      <c r="O2902">
        <f t="shared" si="182"/>
        <v>2024</v>
      </c>
      <c r="P2902" s="8">
        <f t="shared" si="183"/>
        <v>0</v>
      </c>
    </row>
    <row r="2903" spans="1:16" x14ac:dyDescent="0.3">
      <c r="A2903" s="2" t="s">
        <v>4659</v>
      </c>
      <c r="B2903" s="4">
        <v>45500</v>
      </c>
      <c r="C2903" s="2" t="s">
        <v>3130</v>
      </c>
      <c r="D2903" s="2" t="s">
        <v>48</v>
      </c>
      <c r="E2903" s="2" t="s">
        <v>49</v>
      </c>
      <c r="F2903" s="2" t="s">
        <v>21</v>
      </c>
      <c r="G2903" s="6">
        <v>3</v>
      </c>
      <c r="H2903" s="8">
        <v>191</v>
      </c>
      <c r="I2903" s="10">
        <v>0</v>
      </c>
      <c r="J2903" s="8">
        <v>573</v>
      </c>
      <c r="K2903" s="8">
        <v>356.94</v>
      </c>
      <c r="L2903" s="8">
        <v>216.06</v>
      </c>
      <c r="M2903" s="10">
        <f t="shared" si="180"/>
        <v>0.37706806282722516</v>
      </c>
      <c r="N2903" t="str">
        <f t="shared" si="181"/>
        <v>07</v>
      </c>
      <c r="O2903">
        <f t="shared" si="182"/>
        <v>2024</v>
      </c>
      <c r="P2903" s="8">
        <f t="shared" si="183"/>
        <v>0</v>
      </c>
    </row>
    <row r="2904" spans="1:16" x14ac:dyDescent="0.3">
      <c r="A2904" s="2" t="s">
        <v>4660</v>
      </c>
      <c r="B2904" s="4">
        <v>45500</v>
      </c>
      <c r="C2904" s="2" t="s">
        <v>3514</v>
      </c>
      <c r="D2904" s="2" t="s">
        <v>73</v>
      </c>
      <c r="E2904" s="2" t="s">
        <v>49</v>
      </c>
      <c r="F2904" s="2" t="s">
        <v>25</v>
      </c>
      <c r="G2904" s="6">
        <v>2</v>
      </c>
      <c r="H2904" s="8">
        <v>159</v>
      </c>
      <c r="I2904" s="10">
        <v>0</v>
      </c>
      <c r="J2904" s="8">
        <v>318</v>
      </c>
      <c r="K2904" s="8">
        <v>181.64</v>
      </c>
      <c r="L2904" s="8">
        <v>136.36000000000001</v>
      </c>
      <c r="M2904" s="10">
        <f t="shared" si="180"/>
        <v>0.42880503144654092</v>
      </c>
      <c r="N2904" t="str">
        <f t="shared" si="181"/>
        <v>07</v>
      </c>
      <c r="O2904">
        <f t="shared" si="182"/>
        <v>2024</v>
      </c>
      <c r="P2904" s="8">
        <f t="shared" si="183"/>
        <v>0</v>
      </c>
    </row>
    <row r="2905" spans="1:16" x14ac:dyDescent="0.3">
      <c r="A2905" s="2" t="s">
        <v>4661</v>
      </c>
      <c r="B2905" s="4">
        <v>45500</v>
      </c>
      <c r="C2905" s="2" t="s">
        <v>3855</v>
      </c>
      <c r="D2905" s="2" t="s">
        <v>28</v>
      </c>
      <c r="E2905" s="2" t="s">
        <v>20</v>
      </c>
      <c r="F2905" s="2" t="s">
        <v>32</v>
      </c>
      <c r="G2905" s="6">
        <v>1</v>
      </c>
      <c r="H2905" s="8">
        <v>60432</v>
      </c>
      <c r="I2905" s="10">
        <v>0</v>
      </c>
      <c r="J2905" s="8">
        <v>60432</v>
      </c>
      <c r="K2905" s="8">
        <v>41553.71</v>
      </c>
      <c r="L2905" s="8">
        <v>18878.29</v>
      </c>
      <c r="M2905" s="10">
        <f t="shared" si="180"/>
        <v>0.31238896611066985</v>
      </c>
      <c r="N2905" t="str">
        <f t="shared" si="181"/>
        <v>07</v>
      </c>
      <c r="O2905">
        <f t="shared" si="182"/>
        <v>2024</v>
      </c>
      <c r="P2905" s="8">
        <f t="shared" si="183"/>
        <v>0</v>
      </c>
    </row>
    <row r="2906" spans="1:16" x14ac:dyDescent="0.3">
      <c r="A2906" s="2" t="s">
        <v>4662</v>
      </c>
      <c r="B2906" s="4">
        <v>45500</v>
      </c>
      <c r="C2906" s="2" t="s">
        <v>4460</v>
      </c>
      <c r="D2906" s="2" t="s">
        <v>48</v>
      </c>
      <c r="E2906" s="2" t="s">
        <v>49</v>
      </c>
      <c r="F2906" s="2" t="s">
        <v>16</v>
      </c>
      <c r="G2906" s="6">
        <v>1</v>
      </c>
      <c r="H2906" s="8">
        <v>163</v>
      </c>
      <c r="I2906" s="10">
        <v>0.05</v>
      </c>
      <c r="J2906" s="8">
        <v>154.85</v>
      </c>
      <c r="K2906" s="8">
        <v>123.32</v>
      </c>
      <c r="L2906" s="8">
        <v>31.53</v>
      </c>
      <c r="M2906" s="10">
        <f t="shared" si="180"/>
        <v>0.20361640297061673</v>
      </c>
      <c r="N2906" t="str">
        <f t="shared" si="181"/>
        <v>07</v>
      </c>
      <c r="O2906">
        <f t="shared" si="182"/>
        <v>2024</v>
      </c>
      <c r="P2906" s="8">
        <f t="shared" si="183"/>
        <v>8.15</v>
      </c>
    </row>
    <row r="2907" spans="1:16" x14ac:dyDescent="0.3">
      <c r="A2907" s="2" t="s">
        <v>4663</v>
      </c>
      <c r="B2907" s="4">
        <v>45500</v>
      </c>
      <c r="C2907" s="2" t="s">
        <v>1462</v>
      </c>
      <c r="D2907" s="2" t="s">
        <v>130</v>
      </c>
      <c r="E2907" s="2" t="s">
        <v>36</v>
      </c>
      <c r="F2907" s="2" t="s">
        <v>21</v>
      </c>
      <c r="G2907" s="6">
        <v>4</v>
      </c>
      <c r="H2907" s="8">
        <v>15109</v>
      </c>
      <c r="I2907" s="10">
        <v>0.05</v>
      </c>
      <c r="J2907" s="8">
        <v>57414.2</v>
      </c>
      <c r="K2907" s="8">
        <v>45972.61</v>
      </c>
      <c r="L2907" s="8">
        <v>11441.59</v>
      </c>
      <c r="M2907" s="10">
        <f t="shared" si="180"/>
        <v>0.19928153662334405</v>
      </c>
      <c r="N2907" t="str">
        <f t="shared" si="181"/>
        <v>07</v>
      </c>
      <c r="O2907">
        <f t="shared" si="182"/>
        <v>2024</v>
      </c>
      <c r="P2907" s="8">
        <f t="shared" si="183"/>
        <v>3021.8</v>
      </c>
    </row>
    <row r="2908" spans="1:16" x14ac:dyDescent="0.3">
      <c r="A2908" s="2" t="s">
        <v>4664</v>
      </c>
      <c r="B2908" s="4">
        <v>45500</v>
      </c>
      <c r="C2908" s="2" t="s">
        <v>3677</v>
      </c>
      <c r="D2908" s="2" t="s">
        <v>24</v>
      </c>
      <c r="E2908" s="2" t="s">
        <v>20</v>
      </c>
      <c r="F2908" s="2" t="s">
        <v>16</v>
      </c>
      <c r="G2908" s="6">
        <v>1</v>
      </c>
      <c r="H2908" s="8">
        <v>2817</v>
      </c>
      <c r="I2908" s="10">
        <v>0.1</v>
      </c>
      <c r="J2908" s="8">
        <v>2535.3000000000002</v>
      </c>
      <c r="K2908" s="8">
        <v>2235.35</v>
      </c>
      <c r="L2908" s="8">
        <v>299.95</v>
      </c>
      <c r="M2908" s="10">
        <f t="shared" si="180"/>
        <v>0.11830947027965132</v>
      </c>
      <c r="N2908" t="str">
        <f t="shared" si="181"/>
        <v>07</v>
      </c>
      <c r="O2908">
        <f t="shared" si="182"/>
        <v>2024</v>
      </c>
      <c r="P2908" s="8">
        <f t="shared" si="183"/>
        <v>281.7</v>
      </c>
    </row>
    <row r="2909" spans="1:16" x14ac:dyDescent="0.3">
      <c r="A2909" s="2" t="s">
        <v>4665</v>
      </c>
      <c r="B2909" s="4">
        <v>45500</v>
      </c>
      <c r="C2909" s="2" t="s">
        <v>4666</v>
      </c>
      <c r="D2909" s="2" t="s">
        <v>130</v>
      </c>
      <c r="E2909" s="2" t="s">
        <v>36</v>
      </c>
      <c r="F2909" s="2" t="s">
        <v>43</v>
      </c>
      <c r="G2909" s="6">
        <v>1</v>
      </c>
      <c r="H2909" s="8">
        <v>15276</v>
      </c>
      <c r="I2909" s="10">
        <v>0.15</v>
      </c>
      <c r="J2909" s="8">
        <v>12984.6</v>
      </c>
      <c r="K2909" s="8">
        <v>11291.65</v>
      </c>
      <c r="L2909" s="8">
        <v>1692.95</v>
      </c>
      <c r="M2909" s="10">
        <f t="shared" si="180"/>
        <v>0.1303813748594489</v>
      </c>
      <c r="N2909" t="str">
        <f t="shared" si="181"/>
        <v>07</v>
      </c>
      <c r="O2909">
        <f t="shared" si="182"/>
        <v>2024</v>
      </c>
      <c r="P2909" s="8">
        <f t="shared" si="183"/>
        <v>2291.4</v>
      </c>
    </row>
    <row r="2910" spans="1:16" x14ac:dyDescent="0.3">
      <c r="A2910" s="2" t="s">
        <v>4667</v>
      </c>
      <c r="B2910" s="4">
        <v>45500</v>
      </c>
      <c r="C2910" s="2" t="s">
        <v>985</v>
      </c>
      <c r="D2910" s="2" t="s">
        <v>19</v>
      </c>
      <c r="E2910" s="2" t="s">
        <v>20</v>
      </c>
      <c r="F2910" s="2" t="s">
        <v>16</v>
      </c>
      <c r="G2910" s="6">
        <v>3</v>
      </c>
      <c r="H2910" s="8">
        <v>1285</v>
      </c>
      <c r="I2910" s="10">
        <v>0.2</v>
      </c>
      <c r="J2910" s="8">
        <v>3084</v>
      </c>
      <c r="K2910" s="8">
        <v>2196.1799999999998</v>
      </c>
      <c r="L2910" s="8">
        <v>887.82</v>
      </c>
      <c r="M2910" s="10">
        <f t="shared" si="180"/>
        <v>0.28787937743190661</v>
      </c>
      <c r="N2910" t="str">
        <f t="shared" si="181"/>
        <v>07</v>
      </c>
      <c r="O2910">
        <f t="shared" si="182"/>
        <v>2024</v>
      </c>
      <c r="P2910" s="8">
        <f t="shared" si="183"/>
        <v>771</v>
      </c>
    </row>
    <row r="2911" spans="1:16" x14ac:dyDescent="0.3">
      <c r="A2911" s="2" t="s">
        <v>4668</v>
      </c>
      <c r="B2911" s="4">
        <v>45500</v>
      </c>
      <c r="C2911" s="2" t="s">
        <v>4669</v>
      </c>
      <c r="D2911" s="2" t="s">
        <v>35</v>
      </c>
      <c r="E2911" s="2" t="s">
        <v>36</v>
      </c>
      <c r="F2911" s="2" t="s">
        <v>21</v>
      </c>
      <c r="G2911" s="6">
        <v>1</v>
      </c>
      <c r="H2911" s="8">
        <v>8310</v>
      </c>
      <c r="I2911" s="10">
        <v>0.1</v>
      </c>
      <c r="J2911" s="8">
        <v>7479</v>
      </c>
      <c r="K2911" s="8">
        <v>5836.83</v>
      </c>
      <c r="L2911" s="8">
        <v>1642.17</v>
      </c>
      <c r="M2911" s="10">
        <f t="shared" si="180"/>
        <v>0.21957079823505818</v>
      </c>
      <c r="N2911" t="str">
        <f t="shared" si="181"/>
        <v>07</v>
      </c>
      <c r="O2911">
        <f t="shared" si="182"/>
        <v>2024</v>
      </c>
      <c r="P2911" s="8">
        <f t="shared" si="183"/>
        <v>831</v>
      </c>
    </row>
    <row r="2912" spans="1:16" x14ac:dyDescent="0.3">
      <c r="A2912" s="2" t="s">
        <v>4670</v>
      </c>
      <c r="B2912" s="4">
        <v>45500</v>
      </c>
      <c r="C2912" s="2" t="s">
        <v>4671</v>
      </c>
      <c r="D2912" s="2" t="s">
        <v>31</v>
      </c>
      <c r="E2912" s="2" t="s">
        <v>20</v>
      </c>
      <c r="F2912" s="2" t="s">
        <v>16</v>
      </c>
      <c r="G2912" s="6">
        <v>2</v>
      </c>
      <c r="H2912" s="8">
        <v>13946</v>
      </c>
      <c r="I2912" s="10">
        <v>0.05</v>
      </c>
      <c r="J2912" s="8">
        <v>26497.4</v>
      </c>
      <c r="K2912" s="8">
        <v>22865.93</v>
      </c>
      <c r="L2912" s="8">
        <v>3631.47</v>
      </c>
      <c r="M2912" s="10">
        <f t="shared" si="180"/>
        <v>0.13705005019360389</v>
      </c>
      <c r="N2912" t="str">
        <f t="shared" si="181"/>
        <v>07</v>
      </c>
      <c r="O2912">
        <f t="shared" si="182"/>
        <v>2024</v>
      </c>
      <c r="P2912" s="8">
        <f t="shared" si="183"/>
        <v>1394.6000000000001</v>
      </c>
    </row>
    <row r="2913" spans="1:16" x14ac:dyDescent="0.3">
      <c r="A2913" s="2" t="s">
        <v>4672</v>
      </c>
      <c r="B2913" s="4">
        <v>45500</v>
      </c>
      <c r="C2913" s="2" t="s">
        <v>4673</v>
      </c>
      <c r="D2913" s="2" t="s">
        <v>130</v>
      </c>
      <c r="E2913" s="2" t="s">
        <v>36</v>
      </c>
      <c r="F2913" s="2" t="s">
        <v>25</v>
      </c>
      <c r="G2913" s="6">
        <v>2</v>
      </c>
      <c r="H2913" s="8">
        <v>10921</v>
      </c>
      <c r="I2913" s="10">
        <v>0.1</v>
      </c>
      <c r="J2913" s="8">
        <v>19657.8</v>
      </c>
      <c r="K2913" s="8">
        <v>14578.14</v>
      </c>
      <c r="L2913" s="8">
        <v>5079.66</v>
      </c>
      <c r="M2913" s="10">
        <f t="shared" si="180"/>
        <v>0.25840429753075117</v>
      </c>
      <c r="N2913" t="str">
        <f t="shared" si="181"/>
        <v>07</v>
      </c>
      <c r="O2913">
        <f t="shared" si="182"/>
        <v>2024</v>
      </c>
      <c r="P2913" s="8">
        <f t="shared" si="183"/>
        <v>2184.2000000000003</v>
      </c>
    </row>
    <row r="2914" spans="1:16" x14ac:dyDescent="0.3">
      <c r="A2914" s="2" t="s">
        <v>4674</v>
      </c>
      <c r="B2914" s="4">
        <v>45500</v>
      </c>
      <c r="C2914" s="2" t="s">
        <v>3014</v>
      </c>
      <c r="D2914" s="2" t="s">
        <v>31</v>
      </c>
      <c r="E2914" s="2" t="s">
        <v>20</v>
      </c>
      <c r="F2914" s="2" t="s">
        <v>21</v>
      </c>
      <c r="G2914" s="6">
        <v>4</v>
      </c>
      <c r="H2914" s="8">
        <v>16589</v>
      </c>
      <c r="I2914" s="10">
        <v>0.1</v>
      </c>
      <c r="J2914" s="8">
        <v>59720.4</v>
      </c>
      <c r="K2914" s="8">
        <v>38811.06</v>
      </c>
      <c r="L2914" s="8">
        <v>20909.34</v>
      </c>
      <c r="M2914" s="10">
        <f t="shared" si="180"/>
        <v>0.35012056181807222</v>
      </c>
      <c r="N2914" t="str">
        <f t="shared" si="181"/>
        <v>07</v>
      </c>
      <c r="O2914">
        <f t="shared" si="182"/>
        <v>2024</v>
      </c>
      <c r="P2914" s="8">
        <f t="shared" si="183"/>
        <v>6635.6</v>
      </c>
    </row>
    <row r="2915" spans="1:16" x14ac:dyDescent="0.3">
      <c r="A2915" s="2" t="s">
        <v>4675</v>
      </c>
      <c r="B2915" s="4">
        <v>45500</v>
      </c>
      <c r="C2915" s="2" t="s">
        <v>4676</v>
      </c>
      <c r="D2915" s="2" t="s">
        <v>130</v>
      </c>
      <c r="E2915" s="2" t="s">
        <v>36</v>
      </c>
      <c r="F2915" s="2" t="s">
        <v>43</v>
      </c>
      <c r="G2915" s="6">
        <v>5</v>
      </c>
      <c r="H2915" s="8">
        <v>19188</v>
      </c>
      <c r="I2915" s="10">
        <v>0.1</v>
      </c>
      <c r="J2915" s="8">
        <v>86346</v>
      </c>
      <c r="K2915" s="8">
        <v>70569.929999999993</v>
      </c>
      <c r="L2915" s="8">
        <v>15776.07</v>
      </c>
      <c r="M2915" s="10">
        <f t="shared" si="180"/>
        <v>0.18270759502466818</v>
      </c>
      <c r="N2915" t="str">
        <f t="shared" si="181"/>
        <v>07</v>
      </c>
      <c r="O2915">
        <f t="shared" si="182"/>
        <v>2024</v>
      </c>
      <c r="P2915" s="8">
        <f t="shared" si="183"/>
        <v>9594</v>
      </c>
    </row>
    <row r="2916" spans="1:16" x14ac:dyDescent="0.3">
      <c r="A2916" s="2" t="s">
        <v>4677</v>
      </c>
      <c r="B2916" s="4">
        <v>45500</v>
      </c>
      <c r="C2916" s="2" t="s">
        <v>4248</v>
      </c>
      <c r="D2916" s="2" t="s">
        <v>48</v>
      </c>
      <c r="E2916" s="2" t="s">
        <v>49</v>
      </c>
      <c r="F2916" s="2" t="s">
        <v>25</v>
      </c>
      <c r="G2916" s="6">
        <v>1</v>
      </c>
      <c r="H2916" s="8">
        <v>103</v>
      </c>
      <c r="I2916" s="10">
        <v>0</v>
      </c>
      <c r="J2916" s="8">
        <v>103</v>
      </c>
      <c r="K2916" s="8">
        <v>82.94</v>
      </c>
      <c r="L2916" s="8">
        <v>20.059999999999999</v>
      </c>
      <c r="M2916" s="10">
        <f t="shared" si="180"/>
        <v>0.19475728155339805</v>
      </c>
      <c r="N2916" t="str">
        <f t="shared" si="181"/>
        <v>07</v>
      </c>
      <c r="O2916">
        <f t="shared" si="182"/>
        <v>2024</v>
      </c>
      <c r="P2916" s="8">
        <f t="shared" si="183"/>
        <v>0</v>
      </c>
    </row>
    <row r="2917" spans="1:16" x14ac:dyDescent="0.3">
      <c r="A2917" s="2" t="s">
        <v>4678</v>
      </c>
      <c r="B2917" s="4">
        <v>45500</v>
      </c>
      <c r="C2917" s="2" t="s">
        <v>4332</v>
      </c>
      <c r="D2917" s="2" t="s">
        <v>64</v>
      </c>
      <c r="E2917" s="2" t="s">
        <v>36</v>
      </c>
      <c r="F2917" s="2" t="s">
        <v>16</v>
      </c>
      <c r="G2917" s="6">
        <v>1</v>
      </c>
      <c r="H2917" s="8">
        <v>15890</v>
      </c>
      <c r="I2917" s="10">
        <v>0.15</v>
      </c>
      <c r="J2917" s="8">
        <v>13506.5</v>
      </c>
      <c r="K2917" s="8">
        <v>11219.65</v>
      </c>
      <c r="L2917" s="8">
        <v>2286.85</v>
      </c>
      <c r="M2917" s="10">
        <f t="shared" si="180"/>
        <v>0.16931477436789694</v>
      </c>
      <c r="N2917" t="str">
        <f t="shared" si="181"/>
        <v>07</v>
      </c>
      <c r="O2917">
        <f t="shared" si="182"/>
        <v>2024</v>
      </c>
      <c r="P2917" s="8">
        <f t="shared" si="183"/>
        <v>2383.5</v>
      </c>
    </row>
    <row r="2918" spans="1:16" x14ac:dyDescent="0.3">
      <c r="A2918" s="2" t="s">
        <v>4679</v>
      </c>
      <c r="B2918" s="4">
        <v>45501</v>
      </c>
      <c r="C2918" s="2" t="s">
        <v>3235</v>
      </c>
      <c r="D2918" s="2" t="s">
        <v>48</v>
      </c>
      <c r="E2918" s="2" t="s">
        <v>49</v>
      </c>
      <c r="F2918" s="2" t="s">
        <v>25</v>
      </c>
      <c r="G2918" s="6">
        <v>1</v>
      </c>
      <c r="H2918" s="8">
        <v>240</v>
      </c>
      <c r="I2918" s="10">
        <v>0.05</v>
      </c>
      <c r="J2918" s="8">
        <v>228</v>
      </c>
      <c r="K2918" s="8">
        <v>157.38</v>
      </c>
      <c r="L2918" s="8">
        <v>70.62</v>
      </c>
      <c r="M2918" s="10">
        <f t="shared" si="180"/>
        <v>0.3097368421052632</v>
      </c>
      <c r="N2918" t="str">
        <f t="shared" si="181"/>
        <v>07</v>
      </c>
      <c r="O2918">
        <f t="shared" si="182"/>
        <v>2024</v>
      </c>
      <c r="P2918" s="8">
        <f t="shared" si="183"/>
        <v>12</v>
      </c>
    </row>
    <row r="2919" spans="1:16" x14ac:dyDescent="0.3">
      <c r="A2919" s="2" t="s">
        <v>4680</v>
      </c>
      <c r="B2919" s="4">
        <v>45501</v>
      </c>
      <c r="C2919" s="2" t="s">
        <v>513</v>
      </c>
      <c r="D2919" s="2" t="s">
        <v>99</v>
      </c>
      <c r="E2919" s="2" t="s">
        <v>15</v>
      </c>
      <c r="F2919" s="2" t="s">
        <v>43</v>
      </c>
      <c r="G2919" s="6">
        <v>1</v>
      </c>
      <c r="H2919" s="8">
        <v>1048</v>
      </c>
      <c r="I2919" s="10">
        <v>0</v>
      </c>
      <c r="J2919" s="8">
        <v>1048</v>
      </c>
      <c r="K2919" s="8">
        <v>807.17</v>
      </c>
      <c r="L2919" s="8">
        <v>240.83</v>
      </c>
      <c r="M2919" s="10">
        <f t="shared" si="180"/>
        <v>0.22979961832061069</v>
      </c>
      <c r="N2919" t="str">
        <f t="shared" si="181"/>
        <v>07</v>
      </c>
      <c r="O2919">
        <f t="shared" si="182"/>
        <v>2024</v>
      </c>
      <c r="P2919" s="8">
        <f t="shared" si="183"/>
        <v>0</v>
      </c>
    </row>
    <row r="2920" spans="1:16" x14ac:dyDescent="0.3">
      <c r="A2920" s="2" t="s">
        <v>4681</v>
      </c>
      <c r="B2920" s="4">
        <v>45501</v>
      </c>
      <c r="C2920" s="2" t="s">
        <v>4682</v>
      </c>
      <c r="D2920" s="2" t="s">
        <v>76</v>
      </c>
      <c r="E2920" s="2" t="s">
        <v>15</v>
      </c>
      <c r="F2920" s="2" t="s">
        <v>25</v>
      </c>
      <c r="G2920" s="6">
        <v>3</v>
      </c>
      <c r="H2920" s="8">
        <v>4847</v>
      </c>
      <c r="I2920" s="10">
        <v>0.05</v>
      </c>
      <c r="J2920" s="8">
        <v>13813.95</v>
      </c>
      <c r="K2920" s="8">
        <v>10549.94</v>
      </c>
      <c r="L2920" s="8">
        <v>3264.01</v>
      </c>
      <c r="M2920" s="10">
        <f t="shared" si="180"/>
        <v>0.23628361185613095</v>
      </c>
      <c r="N2920" t="str">
        <f t="shared" si="181"/>
        <v>07</v>
      </c>
      <c r="O2920">
        <f t="shared" si="182"/>
        <v>2024</v>
      </c>
      <c r="P2920" s="8">
        <f t="shared" si="183"/>
        <v>727.05000000000007</v>
      </c>
    </row>
    <row r="2921" spans="1:16" x14ac:dyDescent="0.3">
      <c r="A2921" s="2" t="s">
        <v>4683</v>
      </c>
      <c r="B2921" s="4">
        <v>45501</v>
      </c>
      <c r="C2921" s="2" t="s">
        <v>2591</v>
      </c>
      <c r="D2921" s="2" t="s">
        <v>19</v>
      </c>
      <c r="E2921" s="2" t="s">
        <v>20</v>
      </c>
      <c r="F2921" s="2" t="s">
        <v>21</v>
      </c>
      <c r="G2921" s="6">
        <v>1</v>
      </c>
      <c r="H2921" s="8">
        <v>1753</v>
      </c>
      <c r="I2921" s="10">
        <v>0.05</v>
      </c>
      <c r="J2921" s="8">
        <v>1665.35</v>
      </c>
      <c r="K2921" s="8">
        <v>1048.6400000000001</v>
      </c>
      <c r="L2921" s="8">
        <v>616.71</v>
      </c>
      <c r="M2921" s="10">
        <f t="shared" si="180"/>
        <v>0.37031855165580813</v>
      </c>
      <c r="N2921" t="str">
        <f t="shared" si="181"/>
        <v>07</v>
      </c>
      <c r="O2921">
        <f t="shared" si="182"/>
        <v>2024</v>
      </c>
      <c r="P2921" s="8">
        <f t="shared" si="183"/>
        <v>87.65</v>
      </c>
    </row>
    <row r="2922" spans="1:16" x14ac:dyDescent="0.3">
      <c r="A2922" s="2" t="s">
        <v>4684</v>
      </c>
      <c r="B2922" s="4">
        <v>45501</v>
      </c>
      <c r="C2922" s="2" t="s">
        <v>1085</v>
      </c>
      <c r="D2922" s="2" t="s">
        <v>64</v>
      </c>
      <c r="E2922" s="2" t="s">
        <v>36</v>
      </c>
      <c r="F2922" s="2" t="s">
        <v>21</v>
      </c>
      <c r="G2922" s="6">
        <v>1</v>
      </c>
      <c r="H2922" s="8">
        <v>14005</v>
      </c>
      <c r="I2922" s="10">
        <v>0.05</v>
      </c>
      <c r="J2922" s="8">
        <v>13304.75</v>
      </c>
      <c r="K2922" s="8">
        <v>8201.58</v>
      </c>
      <c r="L2922" s="8">
        <v>5103.17</v>
      </c>
      <c r="M2922" s="10">
        <f t="shared" si="180"/>
        <v>0.38356000676450142</v>
      </c>
      <c r="N2922" t="str">
        <f t="shared" si="181"/>
        <v>07</v>
      </c>
      <c r="O2922">
        <f t="shared" si="182"/>
        <v>2024</v>
      </c>
      <c r="P2922" s="8">
        <f t="shared" si="183"/>
        <v>700.25</v>
      </c>
    </row>
    <row r="2923" spans="1:16" x14ac:dyDescent="0.3">
      <c r="A2923" s="2" t="s">
        <v>4685</v>
      </c>
      <c r="B2923" s="4">
        <v>45501</v>
      </c>
      <c r="C2923" s="2" t="s">
        <v>4686</v>
      </c>
      <c r="D2923" s="2" t="s">
        <v>57</v>
      </c>
      <c r="E2923" s="2" t="s">
        <v>20</v>
      </c>
      <c r="F2923" s="2" t="s">
        <v>43</v>
      </c>
      <c r="G2923" s="6">
        <v>2</v>
      </c>
      <c r="H2923" s="8">
        <v>26097</v>
      </c>
      <c r="I2923" s="10">
        <v>0.2</v>
      </c>
      <c r="J2923" s="8">
        <v>41755.199999999997</v>
      </c>
      <c r="K2923" s="8">
        <v>41302.910000000003</v>
      </c>
      <c r="L2923" s="8">
        <v>452.29</v>
      </c>
      <c r="M2923" s="10">
        <f t="shared" si="180"/>
        <v>1.0831944284783693E-2</v>
      </c>
      <c r="N2923" t="str">
        <f t="shared" si="181"/>
        <v>07</v>
      </c>
      <c r="O2923">
        <f t="shared" si="182"/>
        <v>2024</v>
      </c>
      <c r="P2923" s="8">
        <f t="shared" si="183"/>
        <v>10438.800000000001</v>
      </c>
    </row>
    <row r="2924" spans="1:16" x14ac:dyDescent="0.3">
      <c r="A2924" s="2" t="s">
        <v>4687</v>
      </c>
      <c r="B2924" s="4">
        <v>45501</v>
      </c>
      <c r="C2924" s="2" t="s">
        <v>2943</v>
      </c>
      <c r="D2924" s="2" t="s">
        <v>48</v>
      </c>
      <c r="E2924" s="2" t="s">
        <v>49</v>
      </c>
      <c r="F2924" s="2" t="s">
        <v>25</v>
      </c>
      <c r="G2924" s="6">
        <v>3</v>
      </c>
      <c r="H2924" s="8">
        <v>121</v>
      </c>
      <c r="I2924" s="10">
        <v>0.05</v>
      </c>
      <c r="J2924" s="8">
        <v>344.85</v>
      </c>
      <c r="K2924" s="8">
        <v>218.84</v>
      </c>
      <c r="L2924" s="8">
        <v>126.01</v>
      </c>
      <c r="M2924" s="10">
        <f t="shared" si="180"/>
        <v>0.36540524865883717</v>
      </c>
      <c r="N2924" t="str">
        <f t="shared" si="181"/>
        <v>07</v>
      </c>
      <c r="O2924">
        <f t="shared" si="182"/>
        <v>2024</v>
      </c>
      <c r="P2924" s="8">
        <f t="shared" si="183"/>
        <v>18.150000000000002</v>
      </c>
    </row>
    <row r="2925" spans="1:16" x14ac:dyDescent="0.3">
      <c r="A2925" s="2" t="s">
        <v>4688</v>
      </c>
      <c r="B2925" s="4">
        <v>45501</v>
      </c>
      <c r="C2925" s="2" t="s">
        <v>2440</v>
      </c>
      <c r="D2925" s="2" t="s">
        <v>73</v>
      </c>
      <c r="E2925" s="2" t="s">
        <v>49</v>
      </c>
      <c r="F2925" s="2" t="s">
        <v>43</v>
      </c>
      <c r="G2925" s="6">
        <v>4</v>
      </c>
      <c r="H2925" s="8">
        <v>165</v>
      </c>
      <c r="I2925" s="10">
        <v>0.2</v>
      </c>
      <c r="J2925" s="8">
        <v>528</v>
      </c>
      <c r="K2925" s="8">
        <v>534.87</v>
      </c>
      <c r="L2925" s="8">
        <v>-6.87</v>
      </c>
      <c r="M2925" s="10">
        <f t="shared" si="180"/>
        <v>-1.3011363636363637E-2</v>
      </c>
      <c r="N2925" t="str">
        <f t="shared" si="181"/>
        <v>07</v>
      </c>
      <c r="O2925">
        <f t="shared" si="182"/>
        <v>2024</v>
      </c>
      <c r="P2925" s="8">
        <f t="shared" si="183"/>
        <v>132</v>
      </c>
    </row>
    <row r="2926" spans="1:16" x14ac:dyDescent="0.3">
      <c r="A2926" s="2" t="s">
        <v>4689</v>
      </c>
      <c r="B2926" s="4">
        <v>45501</v>
      </c>
      <c r="C2926" s="2" t="s">
        <v>328</v>
      </c>
      <c r="D2926" s="2" t="s">
        <v>52</v>
      </c>
      <c r="E2926" s="2" t="s">
        <v>42</v>
      </c>
      <c r="F2926" s="2" t="s">
        <v>16</v>
      </c>
      <c r="G2926" s="6">
        <v>5</v>
      </c>
      <c r="H2926" s="8">
        <v>1013</v>
      </c>
      <c r="I2926" s="10">
        <v>0</v>
      </c>
      <c r="J2926" s="8">
        <v>5065</v>
      </c>
      <c r="K2926" s="8">
        <v>3549.92</v>
      </c>
      <c r="L2926" s="8">
        <v>1515.08</v>
      </c>
      <c r="M2926" s="10">
        <f t="shared" si="180"/>
        <v>0.29912734452122408</v>
      </c>
      <c r="N2926" t="str">
        <f t="shared" si="181"/>
        <v>07</v>
      </c>
      <c r="O2926">
        <f t="shared" si="182"/>
        <v>2024</v>
      </c>
      <c r="P2926" s="8">
        <f t="shared" si="183"/>
        <v>0</v>
      </c>
    </row>
    <row r="2927" spans="1:16" x14ac:dyDescent="0.3">
      <c r="A2927" s="2" t="s">
        <v>4690</v>
      </c>
      <c r="B2927" s="4">
        <v>45501</v>
      </c>
      <c r="C2927" s="2" t="s">
        <v>2024</v>
      </c>
      <c r="D2927" s="2" t="s">
        <v>99</v>
      </c>
      <c r="E2927" s="2" t="s">
        <v>15</v>
      </c>
      <c r="F2927" s="2" t="s">
        <v>32</v>
      </c>
      <c r="G2927" s="6">
        <v>1</v>
      </c>
      <c r="H2927" s="8">
        <v>749</v>
      </c>
      <c r="I2927" s="10">
        <v>0.15</v>
      </c>
      <c r="J2927" s="8">
        <v>636.65</v>
      </c>
      <c r="K2927" s="8">
        <v>494.79</v>
      </c>
      <c r="L2927" s="8">
        <v>141.86000000000001</v>
      </c>
      <c r="M2927" s="10">
        <f t="shared" si="180"/>
        <v>0.22282258697871676</v>
      </c>
      <c r="N2927" t="str">
        <f t="shared" si="181"/>
        <v>07</v>
      </c>
      <c r="O2927">
        <f t="shared" si="182"/>
        <v>2024</v>
      </c>
      <c r="P2927" s="8">
        <f t="shared" si="183"/>
        <v>112.35</v>
      </c>
    </row>
    <row r="2928" spans="1:16" x14ac:dyDescent="0.3">
      <c r="A2928" s="2" t="s">
        <v>4691</v>
      </c>
      <c r="B2928" s="4">
        <v>45501</v>
      </c>
      <c r="C2928" s="2" t="s">
        <v>536</v>
      </c>
      <c r="D2928" s="2" t="s">
        <v>28</v>
      </c>
      <c r="E2928" s="2" t="s">
        <v>20</v>
      </c>
      <c r="F2928" s="2" t="s">
        <v>25</v>
      </c>
      <c r="G2928" s="6">
        <v>1</v>
      </c>
      <c r="H2928" s="8">
        <v>59495</v>
      </c>
      <c r="I2928" s="10">
        <v>0.1</v>
      </c>
      <c r="J2928" s="8">
        <v>53545.5</v>
      </c>
      <c r="K2928" s="8">
        <v>40874.76</v>
      </c>
      <c r="L2928" s="8">
        <v>12670.74</v>
      </c>
      <c r="M2928" s="10">
        <f t="shared" si="180"/>
        <v>0.23663501134549123</v>
      </c>
      <c r="N2928" t="str">
        <f t="shared" si="181"/>
        <v>07</v>
      </c>
      <c r="O2928">
        <f t="shared" si="182"/>
        <v>2024</v>
      </c>
      <c r="P2928" s="8">
        <f t="shared" si="183"/>
        <v>5949.5</v>
      </c>
    </row>
    <row r="2929" spans="1:16" x14ac:dyDescent="0.3">
      <c r="A2929" s="2" t="s">
        <v>4692</v>
      </c>
      <c r="B2929" s="4">
        <v>45501</v>
      </c>
      <c r="C2929" s="2" t="s">
        <v>4183</v>
      </c>
      <c r="D2929" s="2" t="s">
        <v>31</v>
      </c>
      <c r="E2929" s="2" t="s">
        <v>20</v>
      </c>
      <c r="F2929" s="2" t="s">
        <v>21</v>
      </c>
      <c r="G2929" s="6">
        <v>2</v>
      </c>
      <c r="H2929" s="8">
        <v>23705</v>
      </c>
      <c r="I2929" s="10">
        <v>0.1</v>
      </c>
      <c r="J2929" s="8">
        <v>42669</v>
      </c>
      <c r="K2929" s="8">
        <v>28346.5</v>
      </c>
      <c r="L2929" s="8">
        <v>14322.5</v>
      </c>
      <c r="M2929" s="10">
        <f t="shared" si="180"/>
        <v>0.33566523705734841</v>
      </c>
      <c r="N2929" t="str">
        <f t="shared" si="181"/>
        <v>07</v>
      </c>
      <c r="O2929">
        <f t="shared" si="182"/>
        <v>2024</v>
      </c>
      <c r="P2929" s="8">
        <f t="shared" si="183"/>
        <v>4741</v>
      </c>
    </row>
    <row r="2930" spans="1:16" x14ac:dyDescent="0.3">
      <c r="A2930" s="2" t="s">
        <v>4693</v>
      </c>
      <c r="B2930" s="4">
        <v>45501</v>
      </c>
      <c r="C2930" s="2" t="s">
        <v>647</v>
      </c>
      <c r="D2930" s="2" t="s">
        <v>130</v>
      </c>
      <c r="E2930" s="2" t="s">
        <v>36</v>
      </c>
      <c r="F2930" s="2" t="s">
        <v>25</v>
      </c>
      <c r="G2930" s="6">
        <v>2</v>
      </c>
      <c r="H2930" s="8">
        <v>20483</v>
      </c>
      <c r="I2930" s="10">
        <v>0.1</v>
      </c>
      <c r="J2930" s="8">
        <v>36869.4</v>
      </c>
      <c r="K2930" s="8">
        <v>28132.240000000002</v>
      </c>
      <c r="L2930" s="8">
        <v>8737.16</v>
      </c>
      <c r="M2930" s="10">
        <f t="shared" si="180"/>
        <v>0.2369759204109641</v>
      </c>
      <c r="N2930" t="str">
        <f t="shared" si="181"/>
        <v>07</v>
      </c>
      <c r="O2930">
        <f t="shared" si="182"/>
        <v>2024</v>
      </c>
      <c r="P2930" s="8">
        <f t="shared" si="183"/>
        <v>4096.6000000000004</v>
      </c>
    </row>
    <row r="2931" spans="1:16" x14ac:dyDescent="0.3">
      <c r="A2931" s="2" t="s">
        <v>4694</v>
      </c>
      <c r="B2931" s="4">
        <v>45501</v>
      </c>
      <c r="C2931" s="2" t="s">
        <v>479</v>
      </c>
      <c r="D2931" s="2" t="s">
        <v>99</v>
      </c>
      <c r="E2931" s="2" t="s">
        <v>15</v>
      </c>
      <c r="F2931" s="2" t="s">
        <v>25</v>
      </c>
      <c r="G2931" s="6">
        <v>2</v>
      </c>
      <c r="H2931" s="8">
        <v>846</v>
      </c>
      <c r="I2931" s="10">
        <v>0.05</v>
      </c>
      <c r="J2931" s="8">
        <v>1607.4</v>
      </c>
      <c r="K2931" s="8">
        <v>1033.21</v>
      </c>
      <c r="L2931" s="8">
        <v>574.19000000000005</v>
      </c>
      <c r="M2931" s="10">
        <f t="shared" si="180"/>
        <v>0.35721662311807889</v>
      </c>
      <c r="N2931" t="str">
        <f t="shared" si="181"/>
        <v>07</v>
      </c>
      <c r="O2931">
        <f t="shared" si="182"/>
        <v>2024</v>
      </c>
      <c r="P2931" s="8">
        <f t="shared" si="183"/>
        <v>84.600000000000009</v>
      </c>
    </row>
    <row r="2932" spans="1:16" x14ac:dyDescent="0.3">
      <c r="A2932" s="2" t="s">
        <v>4695</v>
      </c>
      <c r="B2932" s="4">
        <v>45501</v>
      </c>
      <c r="C2932" s="2" t="s">
        <v>949</v>
      </c>
      <c r="D2932" s="2" t="s">
        <v>130</v>
      </c>
      <c r="E2932" s="2" t="s">
        <v>36</v>
      </c>
      <c r="F2932" s="2" t="s">
        <v>32</v>
      </c>
      <c r="G2932" s="6">
        <v>4</v>
      </c>
      <c r="H2932" s="8">
        <v>15264</v>
      </c>
      <c r="I2932" s="10">
        <v>0.1</v>
      </c>
      <c r="J2932" s="8">
        <v>54950.400000000001</v>
      </c>
      <c r="K2932" s="8">
        <v>37718.120000000003</v>
      </c>
      <c r="L2932" s="8">
        <v>17232.28</v>
      </c>
      <c r="M2932" s="10">
        <f t="shared" si="180"/>
        <v>0.31359698928488233</v>
      </c>
      <c r="N2932" t="str">
        <f t="shared" si="181"/>
        <v>07</v>
      </c>
      <c r="O2932">
        <f t="shared" si="182"/>
        <v>2024</v>
      </c>
      <c r="P2932" s="8">
        <f t="shared" si="183"/>
        <v>6105.6</v>
      </c>
    </row>
    <row r="2933" spans="1:16" x14ac:dyDescent="0.3">
      <c r="A2933" s="2" t="s">
        <v>4696</v>
      </c>
      <c r="B2933" s="4">
        <v>45502</v>
      </c>
      <c r="C2933" s="2" t="s">
        <v>4697</v>
      </c>
      <c r="D2933" s="2" t="s">
        <v>31</v>
      </c>
      <c r="E2933" s="2" t="s">
        <v>20</v>
      </c>
      <c r="F2933" s="2" t="s">
        <v>25</v>
      </c>
      <c r="G2933" s="6">
        <v>3</v>
      </c>
      <c r="H2933" s="8">
        <v>14435</v>
      </c>
      <c r="I2933" s="10">
        <v>0</v>
      </c>
      <c r="J2933" s="8">
        <v>43305</v>
      </c>
      <c r="K2933" s="8">
        <v>33737.040000000001</v>
      </c>
      <c r="L2933" s="8">
        <v>9567.9599999999991</v>
      </c>
      <c r="M2933" s="10">
        <f t="shared" si="180"/>
        <v>0.22094354000692759</v>
      </c>
      <c r="N2933" t="str">
        <f t="shared" si="181"/>
        <v>07</v>
      </c>
      <c r="O2933">
        <f t="shared" si="182"/>
        <v>2024</v>
      </c>
      <c r="P2933" s="8">
        <f t="shared" si="183"/>
        <v>0</v>
      </c>
    </row>
    <row r="2934" spans="1:16" x14ac:dyDescent="0.3">
      <c r="A2934" s="2" t="s">
        <v>4698</v>
      </c>
      <c r="B2934" s="4">
        <v>45502</v>
      </c>
      <c r="C2934" s="2" t="s">
        <v>4699</v>
      </c>
      <c r="D2934" s="2" t="s">
        <v>19</v>
      </c>
      <c r="E2934" s="2" t="s">
        <v>20</v>
      </c>
      <c r="F2934" s="2" t="s">
        <v>21</v>
      </c>
      <c r="G2934" s="6">
        <v>3</v>
      </c>
      <c r="H2934" s="8">
        <v>2506</v>
      </c>
      <c r="I2934" s="10">
        <v>0.1</v>
      </c>
      <c r="J2934" s="8">
        <v>6766.2</v>
      </c>
      <c r="K2934" s="8">
        <v>5391.19</v>
      </c>
      <c r="L2934" s="8">
        <v>1375.01</v>
      </c>
      <c r="M2934" s="10">
        <f t="shared" si="180"/>
        <v>0.20321746327332921</v>
      </c>
      <c r="N2934" t="str">
        <f t="shared" si="181"/>
        <v>07</v>
      </c>
      <c r="O2934">
        <f t="shared" si="182"/>
        <v>2024</v>
      </c>
      <c r="P2934" s="8">
        <f t="shared" si="183"/>
        <v>751.80000000000007</v>
      </c>
    </row>
    <row r="2935" spans="1:16" x14ac:dyDescent="0.3">
      <c r="A2935" s="2" t="s">
        <v>4700</v>
      </c>
      <c r="B2935" s="4">
        <v>45502</v>
      </c>
      <c r="C2935" s="2" t="s">
        <v>4701</v>
      </c>
      <c r="D2935" s="2" t="s">
        <v>57</v>
      </c>
      <c r="E2935" s="2" t="s">
        <v>20</v>
      </c>
      <c r="F2935" s="2" t="s">
        <v>32</v>
      </c>
      <c r="G2935" s="6">
        <v>1</v>
      </c>
      <c r="H2935" s="8">
        <v>34743</v>
      </c>
      <c r="I2935" s="10">
        <v>0.1</v>
      </c>
      <c r="J2935" s="8">
        <v>31268.7</v>
      </c>
      <c r="K2935" s="8">
        <v>22850.37</v>
      </c>
      <c r="L2935" s="8">
        <v>8418.33</v>
      </c>
      <c r="M2935" s="10">
        <f t="shared" si="180"/>
        <v>0.26922545548743632</v>
      </c>
      <c r="N2935" t="str">
        <f t="shared" si="181"/>
        <v>07</v>
      </c>
      <c r="O2935">
        <f t="shared" si="182"/>
        <v>2024</v>
      </c>
      <c r="P2935" s="8">
        <f t="shared" si="183"/>
        <v>3474.3</v>
      </c>
    </row>
    <row r="2936" spans="1:16" x14ac:dyDescent="0.3">
      <c r="A2936" s="2" t="s">
        <v>4702</v>
      </c>
      <c r="B2936" s="4">
        <v>45502</v>
      </c>
      <c r="C2936" s="2" t="s">
        <v>1745</v>
      </c>
      <c r="D2936" s="2" t="s">
        <v>64</v>
      </c>
      <c r="E2936" s="2" t="s">
        <v>36</v>
      </c>
      <c r="F2936" s="2" t="s">
        <v>25</v>
      </c>
      <c r="G2936" s="6">
        <v>3</v>
      </c>
      <c r="H2936" s="8">
        <v>16336</v>
      </c>
      <c r="I2936" s="10">
        <v>0.1</v>
      </c>
      <c r="J2936" s="8">
        <v>44107.199999999997</v>
      </c>
      <c r="K2936" s="8">
        <v>31190.35</v>
      </c>
      <c r="L2936" s="8">
        <v>12916.85</v>
      </c>
      <c r="M2936" s="10">
        <f t="shared" si="180"/>
        <v>0.29285128051655968</v>
      </c>
      <c r="N2936" t="str">
        <f t="shared" si="181"/>
        <v>07</v>
      </c>
      <c r="O2936">
        <f t="shared" si="182"/>
        <v>2024</v>
      </c>
      <c r="P2936" s="8">
        <f t="shared" si="183"/>
        <v>4900.8</v>
      </c>
    </row>
    <row r="2937" spans="1:16" x14ac:dyDescent="0.3">
      <c r="A2937" s="2" t="s">
        <v>4703</v>
      </c>
      <c r="B2937" s="4">
        <v>45502</v>
      </c>
      <c r="C2937" s="2" t="s">
        <v>4704</v>
      </c>
      <c r="D2937" s="2" t="s">
        <v>31</v>
      </c>
      <c r="E2937" s="2" t="s">
        <v>20</v>
      </c>
      <c r="F2937" s="2" t="s">
        <v>32</v>
      </c>
      <c r="G2937" s="6">
        <v>2</v>
      </c>
      <c r="H2937" s="8">
        <v>21129</v>
      </c>
      <c r="I2937" s="10">
        <v>0.05</v>
      </c>
      <c r="J2937" s="8">
        <v>40145.1</v>
      </c>
      <c r="K2937" s="8">
        <v>26328.52</v>
      </c>
      <c r="L2937" s="8">
        <v>13816.58</v>
      </c>
      <c r="M2937" s="10">
        <f t="shared" si="180"/>
        <v>0.34416603769824961</v>
      </c>
      <c r="N2937" t="str">
        <f t="shared" si="181"/>
        <v>07</v>
      </c>
      <c r="O2937">
        <f t="shared" si="182"/>
        <v>2024</v>
      </c>
      <c r="P2937" s="8">
        <f t="shared" si="183"/>
        <v>2112.9</v>
      </c>
    </row>
    <row r="2938" spans="1:16" x14ac:dyDescent="0.3">
      <c r="A2938" s="2" t="s">
        <v>4705</v>
      </c>
      <c r="B2938" s="4">
        <v>45502</v>
      </c>
      <c r="C2938" s="2" t="s">
        <v>1397</v>
      </c>
      <c r="D2938" s="2" t="s">
        <v>73</v>
      </c>
      <c r="E2938" s="2" t="s">
        <v>49</v>
      </c>
      <c r="F2938" s="2" t="s">
        <v>25</v>
      </c>
      <c r="G2938" s="6">
        <v>1</v>
      </c>
      <c r="H2938" s="8">
        <v>110</v>
      </c>
      <c r="I2938" s="10">
        <v>0.15</v>
      </c>
      <c r="J2938" s="8">
        <v>93.5</v>
      </c>
      <c r="K2938" s="8">
        <v>70.900000000000006</v>
      </c>
      <c r="L2938" s="8">
        <v>22.6</v>
      </c>
      <c r="M2938" s="10">
        <f t="shared" si="180"/>
        <v>0.24171122994652408</v>
      </c>
      <c r="N2938" t="str">
        <f t="shared" si="181"/>
        <v>07</v>
      </c>
      <c r="O2938">
        <f t="shared" si="182"/>
        <v>2024</v>
      </c>
      <c r="P2938" s="8">
        <f t="shared" si="183"/>
        <v>16.5</v>
      </c>
    </row>
    <row r="2939" spans="1:16" x14ac:dyDescent="0.3">
      <c r="A2939" s="2" t="s">
        <v>4706</v>
      </c>
      <c r="B2939" s="4">
        <v>45502</v>
      </c>
      <c r="C2939" s="2" t="s">
        <v>4707</v>
      </c>
      <c r="D2939" s="2" t="s">
        <v>99</v>
      </c>
      <c r="E2939" s="2" t="s">
        <v>15</v>
      </c>
      <c r="F2939" s="2" t="s">
        <v>21</v>
      </c>
      <c r="G2939" s="6">
        <v>1</v>
      </c>
      <c r="H2939" s="8">
        <v>728</v>
      </c>
      <c r="I2939" s="10">
        <v>0.05</v>
      </c>
      <c r="J2939" s="8">
        <v>691.6</v>
      </c>
      <c r="K2939" s="8">
        <v>417.09</v>
      </c>
      <c r="L2939" s="8">
        <v>274.51</v>
      </c>
      <c r="M2939" s="10">
        <f t="shared" si="180"/>
        <v>0.3969201850780798</v>
      </c>
      <c r="N2939" t="str">
        <f t="shared" si="181"/>
        <v>07</v>
      </c>
      <c r="O2939">
        <f t="shared" si="182"/>
        <v>2024</v>
      </c>
      <c r="P2939" s="8">
        <f t="shared" si="183"/>
        <v>36.4</v>
      </c>
    </row>
    <row r="2940" spans="1:16" x14ac:dyDescent="0.3">
      <c r="A2940" s="2" t="s">
        <v>4708</v>
      </c>
      <c r="B2940" s="4">
        <v>45502</v>
      </c>
      <c r="C2940" s="2" t="s">
        <v>4709</v>
      </c>
      <c r="D2940" s="2" t="s">
        <v>19</v>
      </c>
      <c r="E2940" s="2" t="s">
        <v>20</v>
      </c>
      <c r="F2940" s="2" t="s">
        <v>43</v>
      </c>
      <c r="G2940" s="6">
        <v>1</v>
      </c>
      <c r="H2940" s="8">
        <v>2792</v>
      </c>
      <c r="I2940" s="10">
        <v>0</v>
      </c>
      <c r="J2940" s="8">
        <v>2792</v>
      </c>
      <c r="K2940" s="8">
        <v>2252.37</v>
      </c>
      <c r="L2940" s="8">
        <v>539.63</v>
      </c>
      <c r="M2940" s="10">
        <f t="shared" si="180"/>
        <v>0.1932772206303725</v>
      </c>
      <c r="N2940" t="str">
        <f t="shared" si="181"/>
        <v>07</v>
      </c>
      <c r="O2940">
        <f t="shared" si="182"/>
        <v>2024</v>
      </c>
      <c r="P2940" s="8">
        <f t="shared" si="183"/>
        <v>0</v>
      </c>
    </row>
    <row r="2941" spans="1:16" x14ac:dyDescent="0.3">
      <c r="A2941" s="2" t="s">
        <v>4710</v>
      </c>
      <c r="B2941" s="4">
        <v>45502</v>
      </c>
      <c r="C2941" s="2" t="s">
        <v>4327</v>
      </c>
      <c r="D2941" s="2" t="s">
        <v>24</v>
      </c>
      <c r="E2941" s="2" t="s">
        <v>20</v>
      </c>
      <c r="F2941" s="2" t="s">
        <v>16</v>
      </c>
      <c r="G2941" s="6">
        <v>2</v>
      </c>
      <c r="H2941" s="8">
        <v>1652</v>
      </c>
      <c r="I2941" s="10">
        <v>0.1</v>
      </c>
      <c r="J2941" s="8">
        <v>2973.6</v>
      </c>
      <c r="K2941" s="8">
        <v>2024.42</v>
      </c>
      <c r="L2941" s="8">
        <v>949.18</v>
      </c>
      <c r="M2941" s="10">
        <f t="shared" si="180"/>
        <v>0.31920231369383911</v>
      </c>
      <c r="N2941" t="str">
        <f t="shared" si="181"/>
        <v>07</v>
      </c>
      <c r="O2941">
        <f t="shared" si="182"/>
        <v>2024</v>
      </c>
      <c r="P2941" s="8">
        <f t="shared" si="183"/>
        <v>330.40000000000003</v>
      </c>
    </row>
    <row r="2942" spans="1:16" x14ac:dyDescent="0.3">
      <c r="A2942" s="2" t="s">
        <v>4711</v>
      </c>
      <c r="B2942" s="4">
        <v>45502</v>
      </c>
      <c r="C2942" s="2" t="s">
        <v>4108</v>
      </c>
      <c r="D2942" s="2" t="s">
        <v>24</v>
      </c>
      <c r="E2942" s="2" t="s">
        <v>20</v>
      </c>
      <c r="F2942" s="2" t="s">
        <v>21</v>
      </c>
      <c r="G2942" s="6">
        <v>3</v>
      </c>
      <c r="H2942" s="8">
        <v>4804</v>
      </c>
      <c r="I2942" s="10">
        <v>0.2</v>
      </c>
      <c r="J2942" s="8">
        <v>11529.6</v>
      </c>
      <c r="K2942" s="8">
        <v>9777.66</v>
      </c>
      <c r="L2942" s="8">
        <v>1751.94</v>
      </c>
      <c r="M2942" s="10">
        <f t="shared" si="180"/>
        <v>0.1519514987510408</v>
      </c>
      <c r="N2942" t="str">
        <f t="shared" si="181"/>
        <v>07</v>
      </c>
      <c r="O2942">
        <f t="shared" si="182"/>
        <v>2024</v>
      </c>
      <c r="P2942" s="8">
        <f t="shared" si="183"/>
        <v>2882.4</v>
      </c>
    </row>
    <row r="2943" spans="1:16" x14ac:dyDescent="0.3">
      <c r="A2943" s="2" t="s">
        <v>4712</v>
      </c>
      <c r="B2943" s="4">
        <v>45502</v>
      </c>
      <c r="C2943" s="2" t="s">
        <v>4713</v>
      </c>
      <c r="D2943" s="2" t="s">
        <v>28</v>
      </c>
      <c r="E2943" s="2" t="s">
        <v>20</v>
      </c>
      <c r="F2943" s="2" t="s">
        <v>21</v>
      </c>
      <c r="G2943" s="6">
        <v>1</v>
      </c>
      <c r="H2943" s="8">
        <v>77222</v>
      </c>
      <c r="I2943" s="10">
        <v>0.1</v>
      </c>
      <c r="J2943" s="8">
        <v>69499.8</v>
      </c>
      <c r="K2943" s="8">
        <v>56637.83</v>
      </c>
      <c r="L2943" s="8">
        <v>12861.97</v>
      </c>
      <c r="M2943" s="10">
        <f t="shared" si="180"/>
        <v>0.18506484910747942</v>
      </c>
      <c r="N2943" t="str">
        <f t="shared" si="181"/>
        <v>07</v>
      </c>
      <c r="O2943">
        <f t="shared" si="182"/>
        <v>2024</v>
      </c>
      <c r="P2943" s="8">
        <f t="shared" si="183"/>
        <v>7722.2000000000007</v>
      </c>
    </row>
    <row r="2944" spans="1:16" x14ac:dyDescent="0.3">
      <c r="A2944" s="2" t="s">
        <v>4714</v>
      </c>
      <c r="B2944" s="4">
        <v>45502</v>
      </c>
      <c r="C2944" s="2" t="s">
        <v>4313</v>
      </c>
      <c r="D2944" s="2" t="s">
        <v>57</v>
      </c>
      <c r="E2944" s="2" t="s">
        <v>20</v>
      </c>
      <c r="F2944" s="2" t="s">
        <v>21</v>
      </c>
      <c r="G2944" s="6">
        <v>2</v>
      </c>
      <c r="H2944" s="8">
        <v>34636</v>
      </c>
      <c r="I2944" s="10">
        <v>0.05</v>
      </c>
      <c r="J2944" s="8">
        <v>65808.399999999994</v>
      </c>
      <c r="K2944" s="8">
        <v>56106.44</v>
      </c>
      <c r="L2944" s="8">
        <v>9701.9599999999991</v>
      </c>
      <c r="M2944" s="10">
        <f t="shared" si="180"/>
        <v>0.14742738009129533</v>
      </c>
      <c r="N2944" t="str">
        <f t="shared" si="181"/>
        <v>07</v>
      </c>
      <c r="O2944">
        <f t="shared" si="182"/>
        <v>2024</v>
      </c>
      <c r="P2944" s="8">
        <f t="shared" si="183"/>
        <v>3463.6000000000004</v>
      </c>
    </row>
    <row r="2945" spans="1:16" x14ac:dyDescent="0.3">
      <c r="A2945" s="2" t="s">
        <v>4715</v>
      </c>
      <c r="B2945" s="4">
        <v>45503</v>
      </c>
      <c r="C2945" s="2" t="s">
        <v>1495</v>
      </c>
      <c r="D2945" s="2" t="s">
        <v>76</v>
      </c>
      <c r="E2945" s="2" t="s">
        <v>15</v>
      </c>
      <c r="F2945" s="2" t="s">
        <v>21</v>
      </c>
      <c r="G2945" s="6">
        <v>2</v>
      </c>
      <c r="H2945" s="8">
        <v>4765</v>
      </c>
      <c r="I2945" s="10">
        <v>0</v>
      </c>
      <c r="J2945" s="8">
        <v>9530</v>
      </c>
      <c r="K2945" s="8">
        <v>7139.74</v>
      </c>
      <c r="L2945" s="8">
        <v>2390.2600000000002</v>
      </c>
      <c r="M2945" s="10">
        <f t="shared" si="180"/>
        <v>0.2508142707240294</v>
      </c>
      <c r="N2945" t="str">
        <f t="shared" si="181"/>
        <v>07</v>
      </c>
      <c r="O2945">
        <f t="shared" si="182"/>
        <v>2024</v>
      </c>
      <c r="P2945" s="8">
        <f t="shared" si="183"/>
        <v>0</v>
      </c>
    </row>
    <row r="2946" spans="1:16" x14ac:dyDescent="0.3">
      <c r="A2946" s="2" t="s">
        <v>4716</v>
      </c>
      <c r="B2946" s="4">
        <v>45503</v>
      </c>
      <c r="C2946" s="2" t="s">
        <v>1608</v>
      </c>
      <c r="D2946" s="2" t="s">
        <v>76</v>
      </c>
      <c r="E2946" s="2" t="s">
        <v>15</v>
      </c>
      <c r="F2946" s="2" t="s">
        <v>32</v>
      </c>
      <c r="G2946" s="6">
        <v>3</v>
      </c>
      <c r="H2946" s="8">
        <v>3322</v>
      </c>
      <c r="I2946" s="10">
        <v>0.05</v>
      </c>
      <c r="J2946" s="8">
        <v>9467.7000000000007</v>
      </c>
      <c r="K2946" s="8">
        <v>5768.68</v>
      </c>
      <c r="L2946" s="8">
        <v>3699.02</v>
      </c>
      <c r="M2946" s="10">
        <f t="shared" si="180"/>
        <v>0.39069890258457701</v>
      </c>
      <c r="N2946" t="str">
        <f t="shared" si="181"/>
        <v>07</v>
      </c>
      <c r="O2946">
        <f t="shared" si="182"/>
        <v>2024</v>
      </c>
      <c r="P2946" s="8">
        <f t="shared" si="183"/>
        <v>498.3</v>
      </c>
    </row>
    <row r="2947" spans="1:16" x14ac:dyDescent="0.3">
      <c r="A2947" s="2" t="s">
        <v>4717</v>
      </c>
      <c r="B2947" s="4">
        <v>45503</v>
      </c>
      <c r="C2947" s="2" t="s">
        <v>342</v>
      </c>
      <c r="D2947" s="2" t="s">
        <v>24</v>
      </c>
      <c r="E2947" s="2" t="s">
        <v>20</v>
      </c>
      <c r="F2947" s="2" t="s">
        <v>43</v>
      </c>
      <c r="G2947" s="6">
        <v>1</v>
      </c>
      <c r="H2947" s="8">
        <v>3286</v>
      </c>
      <c r="I2947" s="10">
        <v>0</v>
      </c>
      <c r="J2947" s="8">
        <v>3286</v>
      </c>
      <c r="K2947" s="8">
        <v>2585.81</v>
      </c>
      <c r="L2947" s="8">
        <v>700.19</v>
      </c>
      <c r="M2947" s="10">
        <f t="shared" ref="M2947:M3010" si="184">L2947/J2947</f>
        <v>0.21308277541083387</v>
      </c>
      <c r="N2947" t="str">
        <f t="shared" ref="N2947:N3010" si="185">TEXT(B2947,"mm")</f>
        <v>07</v>
      </c>
      <c r="O2947">
        <f t="shared" ref="O2947:O3010" si="186">YEAR(B2947)</f>
        <v>2024</v>
      </c>
      <c r="P2947" s="8">
        <f t="shared" ref="P2947:P3010" si="187">G2947*H2947*I2947</f>
        <v>0</v>
      </c>
    </row>
    <row r="2948" spans="1:16" x14ac:dyDescent="0.3">
      <c r="A2948" s="2" t="s">
        <v>4718</v>
      </c>
      <c r="B2948" s="4">
        <v>45503</v>
      </c>
      <c r="C2948" s="2" t="s">
        <v>75</v>
      </c>
      <c r="D2948" s="2" t="s">
        <v>57</v>
      </c>
      <c r="E2948" s="2" t="s">
        <v>20</v>
      </c>
      <c r="F2948" s="2" t="s">
        <v>16</v>
      </c>
      <c r="G2948" s="6">
        <v>1</v>
      </c>
      <c r="H2948" s="8">
        <v>21722</v>
      </c>
      <c r="I2948" s="10">
        <v>0.05</v>
      </c>
      <c r="J2948" s="8">
        <v>20635.900000000001</v>
      </c>
      <c r="K2948" s="8">
        <v>17521.57</v>
      </c>
      <c r="L2948" s="8">
        <v>3114.33</v>
      </c>
      <c r="M2948" s="10">
        <f t="shared" si="184"/>
        <v>0.15091806027360086</v>
      </c>
      <c r="N2948" t="str">
        <f t="shared" si="185"/>
        <v>07</v>
      </c>
      <c r="O2948">
        <f t="shared" si="186"/>
        <v>2024</v>
      </c>
      <c r="P2948" s="8">
        <f t="shared" si="187"/>
        <v>1086.1000000000001</v>
      </c>
    </row>
    <row r="2949" spans="1:16" x14ac:dyDescent="0.3">
      <c r="A2949" s="2" t="s">
        <v>4719</v>
      </c>
      <c r="B2949" s="4">
        <v>45503</v>
      </c>
      <c r="C2949" s="2" t="s">
        <v>2692</v>
      </c>
      <c r="D2949" s="2" t="s">
        <v>48</v>
      </c>
      <c r="E2949" s="2" t="s">
        <v>49</v>
      </c>
      <c r="F2949" s="2" t="s">
        <v>43</v>
      </c>
      <c r="G2949" s="6">
        <v>2</v>
      </c>
      <c r="H2949" s="8">
        <v>187</v>
      </c>
      <c r="I2949" s="10">
        <v>0.1</v>
      </c>
      <c r="J2949" s="8">
        <v>336.6</v>
      </c>
      <c r="K2949" s="8">
        <v>297.32</v>
      </c>
      <c r="L2949" s="8">
        <v>39.28</v>
      </c>
      <c r="M2949" s="10">
        <f t="shared" si="184"/>
        <v>0.11669637551990493</v>
      </c>
      <c r="N2949" t="str">
        <f t="shared" si="185"/>
        <v>07</v>
      </c>
      <c r="O2949">
        <f t="shared" si="186"/>
        <v>2024</v>
      </c>
      <c r="P2949" s="8">
        <f t="shared" si="187"/>
        <v>37.4</v>
      </c>
    </row>
    <row r="2950" spans="1:16" x14ac:dyDescent="0.3">
      <c r="A2950" s="2" t="s">
        <v>4720</v>
      </c>
      <c r="B2950" s="4">
        <v>45503</v>
      </c>
      <c r="C2950" s="2" t="s">
        <v>4721</v>
      </c>
      <c r="D2950" s="2" t="s">
        <v>76</v>
      </c>
      <c r="E2950" s="2" t="s">
        <v>15</v>
      </c>
      <c r="F2950" s="2" t="s">
        <v>25</v>
      </c>
      <c r="G2950" s="6">
        <v>3</v>
      </c>
      <c r="H2950" s="8">
        <v>3332</v>
      </c>
      <c r="I2950" s="10">
        <v>0.15</v>
      </c>
      <c r="J2950" s="8">
        <v>8496.6</v>
      </c>
      <c r="K2950" s="8">
        <v>7848.54</v>
      </c>
      <c r="L2950" s="8">
        <v>648.05999999999995</v>
      </c>
      <c r="M2950" s="10">
        <f t="shared" si="184"/>
        <v>7.6272862086010862E-2</v>
      </c>
      <c r="N2950" t="str">
        <f t="shared" si="185"/>
        <v>07</v>
      </c>
      <c r="O2950">
        <f t="shared" si="186"/>
        <v>2024</v>
      </c>
      <c r="P2950" s="8">
        <f t="shared" si="187"/>
        <v>1499.3999999999999</v>
      </c>
    </row>
    <row r="2951" spans="1:16" x14ac:dyDescent="0.3">
      <c r="A2951" s="2" t="s">
        <v>4722</v>
      </c>
      <c r="B2951" s="4">
        <v>45503</v>
      </c>
      <c r="C2951" s="2" t="s">
        <v>1681</v>
      </c>
      <c r="D2951" s="2" t="s">
        <v>64</v>
      </c>
      <c r="E2951" s="2" t="s">
        <v>36</v>
      </c>
      <c r="F2951" s="2" t="s">
        <v>43</v>
      </c>
      <c r="G2951" s="6">
        <v>3</v>
      </c>
      <c r="H2951" s="8">
        <v>13369</v>
      </c>
      <c r="I2951" s="10">
        <v>0</v>
      </c>
      <c r="J2951" s="8">
        <v>40107</v>
      </c>
      <c r="K2951" s="8">
        <v>28806.45</v>
      </c>
      <c r="L2951" s="8">
        <v>11300.55</v>
      </c>
      <c r="M2951" s="10">
        <f t="shared" si="184"/>
        <v>0.28176004188794973</v>
      </c>
      <c r="N2951" t="str">
        <f t="shared" si="185"/>
        <v>07</v>
      </c>
      <c r="O2951">
        <f t="shared" si="186"/>
        <v>2024</v>
      </c>
      <c r="P2951" s="8">
        <f t="shared" si="187"/>
        <v>0</v>
      </c>
    </row>
    <row r="2952" spans="1:16" x14ac:dyDescent="0.3">
      <c r="A2952" s="2" t="s">
        <v>4723</v>
      </c>
      <c r="B2952" s="4">
        <v>45503</v>
      </c>
      <c r="C2952" s="2" t="s">
        <v>1336</v>
      </c>
      <c r="D2952" s="2" t="s">
        <v>31</v>
      </c>
      <c r="E2952" s="2" t="s">
        <v>20</v>
      </c>
      <c r="F2952" s="2" t="s">
        <v>16</v>
      </c>
      <c r="G2952" s="6">
        <v>1</v>
      </c>
      <c r="H2952" s="8">
        <v>9158</v>
      </c>
      <c r="I2952" s="10">
        <v>0.1</v>
      </c>
      <c r="J2952" s="8">
        <v>8242.2000000000007</v>
      </c>
      <c r="K2952" s="8">
        <v>6450.15</v>
      </c>
      <c r="L2952" s="8">
        <v>1792.05</v>
      </c>
      <c r="M2952" s="10">
        <f t="shared" si="184"/>
        <v>0.21742374608720971</v>
      </c>
      <c r="N2952" t="str">
        <f t="shared" si="185"/>
        <v>07</v>
      </c>
      <c r="O2952">
        <f t="shared" si="186"/>
        <v>2024</v>
      </c>
      <c r="P2952" s="8">
        <f t="shared" si="187"/>
        <v>915.80000000000007</v>
      </c>
    </row>
    <row r="2953" spans="1:16" x14ac:dyDescent="0.3">
      <c r="A2953" s="2" t="s">
        <v>4724</v>
      </c>
      <c r="B2953" s="4">
        <v>45503</v>
      </c>
      <c r="C2953" s="2" t="s">
        <v>4725</v>
      </c>
      <c r="D2953" s="2" t="s">
        <v>31</v>
      </c>
      <c r="E2953" s="2" t="s">
        <v>20</v>
      </c>
      <c r="F2953" s="2" t="s">
        <v>32</v>
      </c>
      <c r="G2953" s="6">
        <v>1</v>
      </c>
      <c r="H2953" s="8">
        <v>16776</v>
      </c>
      <c r="I2953" s="10">
        <v>0.2</v>
      </c>
      <c r="J2953" s="8">
        <v>13420.8</v>
      </c>
      <c r="K2953" s="8">
        <v>12368.66</v>
      </c>
      <c r="L2953" s="8">
        <v>1052.1400000000001</v>
      </c>
      <c r="M2953" s="10">
        <f t="shared" si="184"/>
        <v>7.8396220791607074E-2</v>
      </c>
      <c r="N2953" t="str">
        <f t="shared" si="185"/>
        <v>07</v>
      </c>
      <c r="O2953">
        <f t="shared" si="186"/>
        <v>2024</v>
      </c>
      <c r="P2953" s="8">
        <f t="shared" si="187"/>
        <v>3355.2000000000003</v>
      </c>
    </row>
    <row r="2954" spans="1:16" x14ac:dyDescent="0.3">
      <c r="A2954" s="2" t="s">
        <v>4726</v>
      </c>
      <c r="B2954" s="4">
        <v>45503</v>
      </c>
      <c r="C2954" s="2" t="s">
        <v>1855</v>
      </c>
      <c r="D2954" s="2" t="s">
        <v>57</v>
      </c>
      <c r="E2954" s="2" t="s">
        <v>20</v>
      </c>
      <c r="F2954" s="2" t="s">
        <v>21</v>
      </c>
      <c r="G2954" s="6">
        <v>2</v>
      </c>
      <c r="H2954" s="8">
        <v>31809</v>
      </c>
      <c r="I2954" s="10">
        <v>0.05</v>
      </c>
      <c r="J2954" s="8">
        <v>60437.1</v>
      </c>
      <c r="K2954" s="8">
        <v>40089.64</v>
      </c>
      <c r="L2954" s="8">
        <v>20347.46</v>
      </c>
      <c r="M2954" s="10">
        <f t="shared" si="184"/>
        <v>0.33667168014348803</v>
      </c>
      <c r="N2954" t="str">
        <f t="shared" si="185"/>
        <v>07</v>
      </c>
      <c r="O2954">
        <f t="shared" si="186"/>
        <v>2024</v>
      </c>
      <c r="P2954" s="8">
        <f t="shared" si="187"/>
        <v>3180.9</v>
      </c>
    </row>
    <row r="2955" spans="1:16" x14ac:dyDescent="0.3">
      <c r="A2955" s="2" t="s">
        <v>4727</v>
      </c>
      <c r="B2955" s="4">
        <v>45503</v>
      </c>
      <c r="C2955" s="2" t="s">
        <v>78</v>
      </c>
      <c r="D2955" s="2" t="s">
        <v>14</v>
      </c>
      <c r="E2955" s="2" t="s">
        <v>15</v>
      </c>
      <c r="F2955" s="2" t="s">
        <v>25</v>
      </c>
      <c r="G2955" s="6">
        <v>2</v>
      </c>
      <c r="H2955" s="8">
        <v>617</v>
      </c>
      <c r="I2955" s="10">
        <v>0.05</v>
      </c>
      <c r="J2955" s="8">
        <v>1172.3</v>
      </c>
      <c r="K2955" s="8">
        <v>1006.88</v>
      </c>
      <c r="L2955" s="8">
        <v>165.42</v>
      </c>
      <c r="M2955" s="10">
        <f t="shared" si="184"/>
        <v>0.14110722511302567</v>
      </c>
      <c r="N2955" t="str">
        <f t="shared" si="185"/>
        <v>07</v>
      </c>
      <c r="O2955">
        <f t="shared" si="186"/>
        <v>2024</v>
      </c>
      <c r="P2955" s="8">
        <f t="shared" si="187"/>
        <v>61.7</v>
      </c>
    </row>
    <row r="2956" spans="1:16" x14ac:dyDescent="0.3">
      <c r="A2956" s="2" t="s">
        <v>4728</v>
      </c>
      <c r="B2956" s="4">
        <v>45503</v>
      </c>
      <c r="C2956" s="2" t="s">
        <v>615</v>
      </c>
      <c r="D2956" s="2" t="s">
        <v>130</v>
      </c>
      <c r="E2956" s="2" t="s">
        <v>36</v>
      </c>
      <c r="F2956" s="2" t="s">
        <v>25</v>
      </c>
      <c r="G2956" s="6">
        <v>1</v>
      </c>
      <c r="H2956" s="8">
        <v>20960</v>
      </c>
      <c r="I2956" s="10">
        <v>0</v>
      </c>
      <c r="J2956" s="8">
        <v>20960</v>
      </c>
      <c r="K2956" s="8">
        <v>16459.2</v>
      </c>
      <c r="L2956" s="8">
        <v>4500.8</v>
      </c>
      <c r="M2956" s="10">
        <f t="shared" si="184"/>
        <v>0.21473282442748093</v>
      </c>
      <c r="N2956" t="str">
        <f t="shared" si="185"/>
        <v>07</v>
      </c>
      <c r="O2956">
        <f t="shared" si="186"/>
        <v>2024</v>
      </c>
      <c r="P2956" s="8">
        <f t="shared" si="187"/>
        <v>0</v>
      </c>
    </row>
    <row r="2957" spans="1:16" x14ac:dyDescent="0.3">
      <c r="A2957" s="2" t="s">
        <v>4729</v>
      </c>
      <c r="B2957" s="4">
        <v>45503</v>
      </c>
      <c r="C2957" s="2" t="s">
        <v>1689</v>
      </c>
      <c r="D2957" s="2" t="s">
        <v>24</v>
      </c>
      <c r="E2957" s="2" t="s">
        <v>20</v>
      </c>
      <c r="F2957" s="2" t="s">
        <v>43</v>
      </c>
      <c r="G2957" s="6">
        <v>1</v>
      </c>
      <c r="H2957" s="8">
        <v>2660</v>
      </c>
      <c r="I2957" s="10">
        <v>0.1</v>
      </c>
      <c r="J2957" s="8">
        <v>2394</v>
      </c>
      <c r="K2957" s="8">
        <v>1574.59</v>
      </c>
      <c r="L2957" s="8">
        <v>819.41</v>
      </c>
      <c r="M2957" s="10">
        <f t="shared" si="184"/>
        <v>0.34227652464494568</v>
      </c>
      <c r="N2957" t="str">
        <f t="shared" si="185"/>
        <v>07</v>
      </c>
      <c r="O2957">
        <f t="shared" si="186"/>
        <v>2024</v>
      </c>
      <c r="P2957" s="8">
        <f t="shared" si="187"/>
        <v>266</v>
      </c>
    </row>
    <row r="2958" spans="1:16" x14ac:dyDescent="0.3">
      <c r="A2958" s="2" t="s">
        <v>4730</v>
      </c>
      <c r="B2958" s="4">
        <v>45503</v>
      </c>
      <c r="C2958" s="2" t="s">
        <v>552</v>
      </c>
      <c r="D2958" s="2" t="s">
        <v>57</v>
      </c>
      <c r="E2958" s="2" t="s">
        <v>20</v>
      </c>
      <c r="F2958" s="2" t="s">
        <v>32</v>
      </c>
      <c r="G2958" s="6">
        <v>2</v>
      </c>
      <c r="H2958" s="8">
        <v>31801</v>
      </c>
      <c r="I2958" s="10">
        <v>0.1</v>
      </c>
      <c r="J2958" s="8">
        <v>57241.8</v>
      </c>
      <c r="K2958" s="8">
        <v>48508.13</v>
      </c>
      <c r="L2958" s="8">
        <v>8733.67</v>
      </c>
      <c r="M2958" s="10">
        <f t="shared" si="184"/>
        <v>0.15257504131596142</v>
      </c>
      <c r="N2958" t="str">
        <f t="shared" si="185"/>
        <v>07</v>
      </c>
      <c r="O2958">
        <f t="shared" si="186"/>
        <v>2024</v>
      </c>
      <c r="P2958" s="8">
        <f t="shared" si="187"/>
        <v>6360.2000000000007</v>
      </c>
    </row>
    <row r="2959" spans="1:16" x14ac:dyDescent="0.3">
      <c r="A2959" s="2" t="s">
        <v>4731</v>
      </c>
      <c r="B2959" s="4">
        <v>45504</v>
      </c>
      <c r="C2959" s="2" t="s">
        <v>4732</v>
      </c>
      <c r="D2959" s="2" t="s">
        <v>28</v>
      </c>
      <c r="E2959" s="2" t="s">
        <v>20</v>
      </c>
      <c r="F2959" s="2" t="s">
        <v>25</v>
      </c>
      <c r="G2959" s="6">
        <v>1</v>
      </c>
      <c r="H2959" s="8">
        <v>59208</v>
      </c>
      <c r="I2959" s="10">
        <v>0.05</v>
      </c>
      <c r="J2959" s="8">
        <v>56247.6</v>
      </c>
      <c r="K2959" s="8">
        <v>33578.71</v>
      </c>
      <c r="L2959" s="8">
        <v>22668.89</v>
      </c>
      <c r="M2959" s="10">
        <f t="shared" si="184"/>
        <v>0.40301968439542307</v>
      </c>
      <c r="N2959" t="str">
        <f t="shared" si="185"/>
        <v>07</v>
      </c>
      <c r="O2959">
        <f t="shared" si="186"/>
        <v>2024</v>
      </c>
      <c r="P2959" s="8">
        <f t="shared" si="187"/>
        <v>2960.4</v>
      </c>
    </row>
    <row r="2960" spans="1:16" x14ac:dyDescent="0.3">
      <c r="A2960" s="2" t="s">
        <v>4733</v>
      </c>
      <c r="B2960" s="4">
        <v>45504</v>
      </c>
      <c r="C2960" s="2" t="s">
        <v>546</v>
      </c>
      <c r="D2960" s="2" t="s">
        <v>19</v>
      </c>
      <c r="E2960" s="2" t="s">
        <v>20</v>
      </c>
      <c r="F2960" s="2" t="s">
        <v>16</v>
      </c>
      <c r="G2960" s="6">
        <v>2</v>
      </c>
      <c r="H2960" s="8">
        <v>1044</v>
      </c>
      <c r="I2960" s="10">
        <v>0.2</v>
      </c>
      <c r="J2960" s="8">
        <v>1670.4</v>
      </c>
      <c r="K2960" s="8">
        <v>1446.68</v>
      </c>
      <c r="L2960" s="8">
        <v>223.72</v>
      </c>
      <c r="M2960" s="10">
        <f t="shared" si="184"/>
        <v>0.13393199233716474</v>
      </c>
      <c r="N2960" t="str">
        <f t="shared" si="185"/>
        <v>07</v>
      </c>
      <c r="O2960">
        <f t="shared" si="186"/>
        <v>2024</v>
      </c>
      <c r="P2960" s="8">
        <f t="shared" si="187"/>
        <v>417.6</v>
      </c>
    </row>
    <row r="2961" spans="1:16" x14ac:dyDescent="0.3">
      <c r="A2961" s="2" t="s">
        <v>4734</v>
      </c>
      <c r="B2961" s="4">
        <v>45504</v>
      </c>
      <c r="C2961" s="2" t="s">
        <v>2491</v>
      </c>
      <c r="D2961" s="2" t="s">
        <v>19</v>
      </c>
      <c r="E2961" s="2" t="s">
        <v>20</v>
      </c>
      <c r="F2961" s="2" t="s">
        <v>25</v>
      </c>
      <c r="G2961" s="6">
        <v>1</v>
      </c>
      <c r="H2961" s="8">
        <v>2783</v>
      </c>
      <c r="I2961" s="10">
        <v>0</v>
      </c>
      <c r="J2961" s="8">
        <v>2783</v>
      </c>
      <c r="K2961" s="8">
        <v>2068.6999999999998</v>
      </c>
      <c r="L2961" s="8">
        <v>714.3</v>
      </c>
      <c r="M2961" s="10">
        <f t="shared" si="184"/>
        <v>0.25666546891843334</v>
      </c>
      <c r="N2961" t="str">
        <f t="shared" si="185"/>
        <v>07</v>
      </c>
      <c r="O2961">
        <f t="shared" si="186"/>
        <v>2024</v>
      </c>
      <c r="P2961" s="8">
        <f t="shared" si="187"/>
        <v>0</v>
      </c>
    </row>
    <row r="2962" spans="1:16" x14ac:dyDescent="0.3">
      <c r="A2962" s="2" t="s">
        <v>4735</v>
      </c>
      <c r="B2962" s="4">
        <v>45504</v>
      </c>
      <c r="C2962" s="2" t="s">
        <v>530</v>
      </c>
      <c r="D2962" s="2" t="s">
        <v>24</v>
      </c>
      <c r="E2962" s="2" t="s">
        <v>20</v>
      </c>
      <c r="F2962" s="2" t="s">
        <v>43</v>
      </c>
      <c r="G2962" s="6">
        <v>3</v>
      </c>
      <c r="H2962" s="8">
        <v>3740</v>
      </c>
      <c r="I2962" s="10">
        <v>0.2</v>
      </c>
      <c r="J2962" s="8">
        <v>8976</v>
      </c>
      <c r="K2962" s="8">
        <v>8599.18</v>
      </c>
      <c r="L2962" s="8">
        <v>376.82</v>
      </c>
      <c r="M2962" s="10">
        <f t="shared" si="184"/>
        <v>4.1980837789661316E-2</v>
      </c>
      <c r="N2962" t="str">
        <f t="shared" si="185"/>
        <v>07</v>
      </c>
      <c r="O2962">
        <f t="shared" si="186"/>
        <v>2024</v>
      </c>
      <c r="P2962" s="8">
        <f t="shared" si="187"/>
        <v>2244</v>
      </c>
    </row>
    <row r="2963" spans="1:16" x14ac:dyDescent="0.3">
      <c r="A2963" s="2" t="s">
        <v>4736</v>
      </c>
      <c r="B2963" s="4">
        <v>45504</v>
      </c>
      <c r="C2963" s="2" t="s">
        <v>1035</v>
      </c>
      <c r="D2963" s="2" t="s">
        <v>28</v>
      </c>
      <c r="E2963" s="2" t="s">
        <v>20</v>
      </c>
      <c r="F2963" s="2" t="s">
        <v>25</v>
      </c>
      <c r="G2963" s="6">
        <v>1</v>
      </c>
      <c r="H2963" s="8">
        <v>69959</v>
      </c>
      <c r="I2963" s="10">
        <v>0.05</v>
      </c>
      <c r="J2963" s="8">
        <v>66461.05</v>
      </c>
      <c r="K2963" s="8">
        <v>49366.34</v>
      </c>
      <c r="L2963" s="8">
        <v>17094.71</v>
      </c>
      <c r="M2963" s="10">
        <f t="shared" si="184"/>
        <v>0.25721396216280057</v>
      </c>
      <c r="N2963" t="str">
        <f t="shared" si="185"/>
        <v>07</v>
      </c>
      <c r="O2963">
        <f t="shared" si="186"/>
        <v>2024</v>
      </c>
      <c r="P2963" s="8">
        <f t="shared" si="187"/>
        <v>3497.9500000000003</v>
      </c>
    </row>
    <row r="2964" spans="1:16" x14ac:dyDescent="0.3">
      <c r="A2964" s="2" t="s">
        <v>4737</v>
      </c>
      <c r="B2964" s="4">
        <v>45504</v>
      </c>
      <c r="C2964" s="2" t="s">
        <v>306</v>
      </c>
      <c r="D2964" s="2" t="s">
        <v>41</v>
      </c>
      <c r="E2964" s="2" t="s">
        <v>42</v>
      </c>
      <c r="F2964" s="2" t="s">
        <v>32</v>
      </c>
      <c r="G2964" s="6">
        <v>1</v>
      </c>
      <c r="H2964" s="8">
        <v>443</v>
      </c>
      <c r="I2964" s="10">
        <v>0.1</v>
      </c>
      <c r="J2964" s="8">
        <v>398.7</v>
      </c>
      <c r="K2964" s="8">
        <v>272.89</v>
      </c>
      <c r="L2964" s="8">
        <v>125.81</v>
      </c>
      <c r="M2964" s="10">
        <f t="shared" si="184"/>
        <v>0.31555053925257087</v>
      </c>
      <c r="N2964" t="str">
        <f t="shared" si="185"/>
        <v>07</v>
      </c>
      <c r="O2964">
        <f t="shared" si="186"/>
        <v>2024</v>
      </c>
      <c r="P2964" s="8">
        <f t="shared" si="187"/>
        <v>44.300000000000004</v>
      </c>
    </row>
    <row r="2965" spans="1:16" x14ac:dyDescent="0.3">
      <c r="A2965" s="2" t="s">
        <v>4738</v>
      </c>
      <c r="B2965" s="4">
        <v>45504</v>
      </c>
      <c r="C2965" s="2" t="s">
        <v>3821</v>
      </c>
      <c r="D2965" s="2" t="s">
        <v>76</v>
      </c>
      <c r="E2965" s="2" t="s">
        <v>15</v>
      </c>
      <c r="F2965" s="2" t="s">
        <v>32</v>
      </c>
      <c r="G2965" s="6">
        <v>3</v>
      </c>
      <c r="H2965" s="8">
        <v>4944</v>
      </c>
      <c r="I2965" s="10">
        <v>0.05</v>
      </c>
      <c r="J2965" s="8">
        <v>14090.4</v>
      </c>
      <c r="K2965" s="8">
        <v>9286.07</v>
      </c>
      <c r="L2965" s="8">
        <v>4804.33</v>
      </c>
      <c r="M2965" s="10">
        <f t="shared" si="184"/>
        <v>0.34096477034008971</v>
      </c>
      <c r="N2965" t="str">
        <f t="shared" si="185"/>
        <v>07</v>
      </c>
      <c r="O2965">
        <f t="shared" si="186"/>
        <v>2024</v>
      </c>
      <c r="P2965" s="8">
        <f t="shared" si="187"/>
        <v>741.6</v>
      </c>
    </row>
    <row r="2966" spans="1:16" x14ac:dyDescent="0.3">
      <c r="A2966" s="2" t="s">
        <v>4739</v>
      </c>
      <c r="B2966" s="4">
        <v>45504</v>
      </c>
      <c r="C2966" s="2" t="s">
        <v>3784</v>
      </c>
      <c r="D2966" s="2" t="s">
        <v>57</v>
      </c>
      <c r="E2966" s="2" t="s">
        <v>20</v>
      </c>
      <c r="F2966" s="2" t="s">
        <v>21</v>
      </c>
      <c r="G2966" s="6">
        <v>3</v>
      </c>
      <c r="H2966" s="8">
        <v>34053</v>
      </c>
      <c r="I2966" s="10">
        <v>0.15</v>
      </c>
      <c r="J2966" s="8">
        <v>86835.15</v>
      </c>
      <c r="K2966" s="8">
        <v>74499.23</v>
      </c>
      <c r="L2966" s="8">
        <v>12335.92</v>
      </c>
      <c r="M2966" s="10">
        <f t="shared" si="184"/>
        <v>0.14206136570271372</v>
      </c>
      <c r="N2966" t="str">
        <f t="shared" si="185"/>
        <v>07</v>
      </c>
      <c r="O2966">
        <f t="shared" si="186"/>
        <v>2024</v>
      </c>
      <c r="P2966" s="8">
        <f t="shared" si="187"/>
        <v>15323.849999999999</v>
      </c>
    </row>
    <row r="2967" spans="1:16" x14ac:dyDescent="0.3">
      <c r="A2967" s="2" t="s">
        <v>4740</v>
      </c>
      <c r="B2967" s="4">
        <v>45504</v>
      </c>
      <c r="C2967" s="2" t="s">
        <v>4741</v>
      </c>
      <c r="D2967" s="2" t="s">
        <v>76</v>
      </c>
      <c r="E2967" s="2" t="s">
        <v>15</v>
      </c>
      <c r="F2967" s="2" t="s">
        <v>21</v>
      </c>
      <c r="G2967" s="6">
        <v>1</v>
      </c>
      <c r="H2967" s="8">
        <v>2893</v>
      </c>
      <c r="I2967" s="10">
        <v>0.2</v>
      </c>
      <c r="J2967" s="8">
        <v>2314.4</v>
      </c>
      <c r="K2967" s="8">
        <v>1787.35</v>
      </c>
      <c r="L2967" s="8">
        <v>527.04999999999995</v>
      </c>
      <c r="M2967" s="10">
        <f t="shared" si="184"/>
        <v>0.22772640857241616</v>
      </c>
      <c r="N2967" t="str">
        <f t="shared" si="185"/>
        <v>07</v>
      </c>
      <c r="O2967">
        <f t="shared" si="186"/>
        <v>2024</v>
      </c>
      <c r="P2967" s="8">
        <f t="shared" si="187"/>
        <v>578.6</v>
      </c>
    </row>
    <row r="2968" spans="1:16" x14ac:dyDescent="0.3">
      <c r="A2968" s="2" t="s">
        <v>4742</v>
      </c>
      <c r="B2968" s="4">
        <v>45504</v>
      </c>
      <c r="C2968" s="2" t="s">
        <v>1661</v>
      </c>
      <c r="D2968" s="2" t="s">
        <v>76</v>
      </c>
      <c r="E2968" s="2" t="s">
        <v>15</v>
      </c>
      <c r="F2968" s="2" t="s">
        <v>43</v>
      </c>
      <c r="G2968" s="6">
        <v>5</v>
      </c>
      <c r="H2968" s="8">
        <v>3669</v>
      </c>
      <c r="I2968" s="10">
        <v>0</v>
      </c>
      <c r="J2968" s="8">
        <v>18345</v>
      </c>
      <c r="K2968" s="8">
        <v>10507.58</v>
      </c>
      <c r="L2968" s="8">
        <v>7837.42</v>
      </c>
      <c r="M2968" s="10">
        <f t="shared" si="184"/>
        <v>0.42722376669392204</v>
      </c>
      <c r="N2968" t="str">
        <f t="shared" si="185"/>
        <v>07</v>
      </c>
      <c r="O2968">
        <f t="shared" si="186"/>
        <v>2024</v>
      </c>
      <c r="P2968" s="8">
        <f t="shared" si="187"/>
        <v>0</v>
      </c>
    </row>
    <row r="2969" spans="1:16" x14ac:dyDescent="0.3">
      <c r="A2969" s="2" t="s">
        <v>4743</v>
      </c>
      <c r="B2969" s="4">
        <v>45505</v>
      </c>
      <c r="C2969" s="2" t="s">
        <v>4744</v>
      </c>
      <c r="D2969" s="2" t="s">
        <v>76</v>
      </c>
      <c r="E2969" s="2" t="s">
        <v>15</v>
      </c>
      <c r="F2969" s="2" t="s">
        <v>32</v>
      </c>
      <c r="G2969" s="6">
        <v>2</v>
      </c>
      <c r="H2969" s="8">
        <v>4278</v>
      </c>
      <c r="I2969" s="10">
        <v>0.1</v>
      </c>
      <c r="J2969" s="8">
        <v>7700.4</v>
      </c>
      <c r="K2969" s="8">
        <v>6954.78</v>
      </c>
      <c r="L2969" s="8">
        <v>745.62</v>
      </c>
      <c r="M2969" s="10">
        <f t="shared" si="184"/>
        <v>9.6828736169549637E-2</v>
      </c>
      <c r="N2969" t="str">
        <f t="shared" si="185"/>
        <v>08</v>
      </c>
      <c r="O2969">
        <f t="shared" si="186"/>
        <v>2024</v>
      </c>
      <c r="P2969" s="8">
        <f t="shared" si="187"/>
        <v>855.6</v>
      </c>
    </row>
    <row r="2970" spans="1:16" x14ac:dyDescent="0.3">
      <c r="A2970" s="2" t="s">
        <v>4745</v>
      </c>
      <c r="B2970" s="4">
        <v>45505</v>
      </c>
      <c r="C2970" s="2" t="s">
        <v>1116</v>
      </c>
      <c r="D2970" s="2" t="s">
        <v>35</v>
      </c>
      <c r="E2970" s="2" t="s">
        <v>36</v>
      </c>
      <c r="F2970" s="2" t="s">
        <v>43</v>
      </c>
      <c r="G2970" s="6">
        <v>4</v>
      </c>
      <c r="H2970" s="8">
        <v>8308</v>
      </c>
      <c r="I2970" s="10">
        <v>0.05</v>
      </c>
      <c r="J2970" s="8">
        <v>31570.400000000001</v>
      </c>
      <c r="K2970" s="8">
        <v>18602.47</v>
      </c>
      <c r="L2970" s="8">
        <v>12967.93</v>
      </c>
      <c r="M2970" s="10">
        <f t="shared" si="184"/>
        <v>0.41076229632820616</v>
      </c>
      <c r="N2970" t="str">
        <f t="shared" si="185"/>
        <v>08</v>
      </c>
      <c r="O2970">
        <f t="shared" si="186"/>
        <v>2024</v>
      </c>
      <c r="P2970" s="8">
        <f t="shared" si="187"/>
        <v>1661.6000000000001</v>
      </c>
    </row>
    <row r="2971" spans="1:16" x14ac:dyDescent="0.3">
      <c r="A2971" s="2" t="s">
        <v>4746</v>
      </c>
      <c r="B2971" s="4">
        <v>45505</v>
      </c>
      <c r="C2971" s="2" t="s">
        <v>4747</v>
      </c>
      <c r="D2971" s="2" t="s">
        <v>24</v>
      </c>
      <c r="E2971" s="2" t="s">
        <v>20</v>
      </c>
      <c r="F2971" s="2" t="s">
        <v>21</v>
      </c>
      <c r="G2971" s="6">
        <v>1</v>
      </c>
      <c r="H2971" s="8">
        <v>4808</v>
      </c>
      <c r="I2971" s="10">
        <v>0</v>
      </c>
      <c r="J2971" s="8">
        <v>4808</v>
      </c>
      <c r="K2971" s="8">
        <v>2704.84</v>
      </c>
      <c r="L2971" s="8">
        <v>2103.16</v>
      </c>
      <c r="M2971" s="10">
        <f t="shared" si="184"/>
        <v>0.43742928452579033</v>
      </c>
      <c r="N2971" t="str">
        <f t="shared" si="185"/>
        <v>08</v>
      </c>
      <c r="O2971">
        <f t="shared" si="186"/>
        <v>2024</v>
      </c>
      <c r="P2971" s="8">
        <f t="shared" si="187"/>
        <v>0</v>
      </c>
    </row>
    <row r="2972" spans="1:16" x14ac:dyDescent="0.3">
      <c r="A2972" s="2" t="s">
        <v>4748</v>
      </c>
      <c r="B2972" s="4">
        <v>45505</v>
      </c>
      <c r="C2972" s="2" t="s">
        <v>3823</v>
      </c>
      <c r="D2972" s="2" t="s">
        <v>28</v>
      </c>
      <c r="E2972" s="2" t="s">
        <v>20</v>
      </c>
      <c r="F2972" s="2" t="s">
        <v>16</v>
      </c>
      <c r="G2972" s="6">
        <v>1</v>
      </c>
      <c r="H2972" s="8">
        <v>56189</v>
      </c>
      <c r="I2972" s="10">
        <v>0.1</v>
      </c>
      <c r="J2972" s="8">
        <v>50570.1</v>
      </c>
      <c r="K2972" s="8">
        <v>44562.38</v>
      </c>
      <c r="L2972" s="8">
        <v>6007.72</v>
      </c>
      <c r="M2972" s="10">
        <f t="shared" si="184"/>
        <v>0.11879984417669731</v>
      </c>
      <c r="N2972" t="str">
        <f t="shared" si="185"/>
        <v>08</v>
      </c>
      <c r="O2972">
        <f t="shared" si="186"/>
        <v>2024</v>
      </c>
      <c r="P2972" s="8">
        <f t="shared" si="187"/>
        <v>5618.9000000000005</v>
      </c>
    </row>
    <row r="2973" spans="1:16" x14ac:dyDescent="0.3">
      <c r="A2973" s="2" t="s">
        <v>4749</v>
      </c>
      <c r="B2973" s="4">
        <v>45505</v>
      </c>
      <c r="C2973" s="2" t="s">
        <v>4246</v>
      </c>
      <c r="D2973" s="2" t="s">
        <v>57</v>
      </c>
      <c r="E2973" s="2" t="s">
        <v>20</v>
      </c>
      <c r="F2973" s="2" t="s">
        <v>21</v>
      </c>
      <c r="G2973" s="6">
        <v>3</v>
      </c>
      <c r="H2973" s="8">
        <v>28657</v>
      </c>
      <c r="I2973" s="10">
        <v>0</v>
      </c>
      <c r="J2973" s="8">
        <v>85971</v>
      </c>
      <c r="K2973" s="8">
        <v>63732.82</v>
      </c>
      <c r="L2973" s="8">
        <v>22238.18</v>
      </c>
      <c r="M2973" s="10">
        <f t="shared" si="184"/>
        <v>0.25867071454327623</v>
      </c>
      <c r="N2973" t="str">
        <f t="shared" si="185"/>
        <v>08</v>
      </c>
      <c r="O2973">
        <f t="shared" si="186"/>
        <v>2024</v>
      </c>
      <c r="P2973" s="8">
        <f t="shared" si="187"/>
        <v>0</v>
      </c>
    </row>
    <row r="2974" spans="1:16" x14ac:dyDescent="0.3">
      <c r="A2974" s="2" t="s">
        <v>4750</v>
      </c>
      <c r="B2974" s="4">
        <v>45505</v>
      </c>
      <c r="C2974" s="2" t="s">
        <v>4751</v>
      </c>
      <c r="D2974" s="2" t="s">
        <v>57</v>
      </c>
      <c r="E2974" s="2" t="s">
        <v>20</v>
      </c>
      <c r="F2974" s="2" t="s">
        <v>43</v>
      </c>
      <c r="G2974" s="6">
        <v>1</v>
      </c>
      <c r="H2974" s="8">
        <v>20082</v>
      </c>
      <c r="I2974" s="10">
        <v>0.1</v>
      </c>
      <c r="J2974" s="8">
        <v>18073.8</v>
      </c>
      <c r="K2974" s="8">
        <v>15415.5</v>
      </c>
      <c r="L2974" s="8">
        <v>2658.3</v>
      </c>
      <c r="M2974" s="10">
        <f t="shared" si="184"/>
        <v>0.14708030408657838</v>
      </c>
      <c r="N2974" t="str">
        <f t="shared" si="185"/>
        <v>08</v>
      </c>
      <c r="O2974">
        <f t="shared" si="186"/>
        <v>2024</v>
      </c>
      <c r="P2974" s="8">
        <f t="shared" si="187"/>
        <v>2008.2</v>
      </c>
    </row>
    <row r="2975" spans="1:16" x14ac:dyDescent="0.3">
      <c r="A2975" s="2" t="s">
        <v>4752</v>
      </c>
      <c r="B2975" s="4">
        <v>45505</v>
      </c>
      <c r="C2975" s="2" t="s">
        <v>3438</v>
      </c>
      <c r="D2975" s="2" t="s">
        <v>64</v>
      </c>
      <c r="E2975" s="2" t="s">
        <v>36</v>
      </c>
      <c r="F2975" s="2" t="s">
        <v>32</v>
      </c>
      <c r="G2975" s="6">
        <v>2</v>
      </c>
      <c r="H2975" s="8">
        <v>11885</v>
      </c>
      <c r="I2975" s="10">
        <v>0.05</v>
      </c>
      <c r="J2975" s="8">
        <v>22581.5</v>
      </c>
      <c r="K2975" s="8">
        <v>17794.18</v>
      </c>
      <c r="L2975" s="8">
        <v>4787.32</v>
      </c>
      <c r="M2975" s="10">
        <f t="shared" si="184"/>
        <v>0.21200185992958837</v>
      </c>
      <c r="N2975" t="str">
        <f t="shared" si="185"/>
        <v>08</v>
      </c>
      <c r="O2975">
        <f t="shared" si="186"/>
        <v>2024</v>
      </c>
      <c r="P2975" s="8">
        <f t="shared" si="187"/>
        <v>1188.5</v>
      </c>
    </row>
    <row r="2976" spans="1:16" x14ac:dyDescent="0.3">
      <c r="A2976" s="2" t="s">
        <v>4753</v>
      </c>
      <c r="B2976" s="4">
        <v>45505</v>
      </c>
      <c r="C2976" s="2" t="s">
        <v>2145</v>
      </c>
      <c r="D2976" s="2" t="s">
        <v>41</v>
      </c>
      <c r="E2976" s="2" t="s">
        <v>42</v>
      </c>
      <c r="F2976" s="2" t="s">
        <v>21</v>
      </c>
      <c r="G2976" s="6">
        <v>1</v>
      </c>
      <c r="H2976" s="8">
        <v>503</v>
      </c>
      <c r="I2976" s="10">
        <v>0.05</v>
      </c>
      <c r="J2976" s="8">
        <v>477.85</v>
      </c>
      <c r="K2976" s="8">
        <v>320.75</v>
      </c>
      <c r="L2976" s="8">
        <v>157.1</v>
      </c>
      <c r="M2976" s="10">
        <f t="shared" si="184"/>
        <v>0.32876425656586794</v>
      </c>
      <c r="N2976" t="str">
        <f t="shared" si="185"/>
        <v>08</v>
      </c>
      <c r="O2976">
        <f t="shared" si="186"/>
        <v>2024</v>
      </c>
      <c r="P2976" s="8">
        <f t="shared" si="187"/>
        <v>25.150000000000002</v>
      </c>
    </row>
    <row r="2977" spans="1:16" x14ac:dyDescent="0.3">
      <c r="A2977" s="2" t="s">
        <v>4754</v>
      </c>
      <c r="B2977" s="4">
        <v>45505</v>
      </c>
      <c r="C2977" s="2" t="s">
        <v>802</v>
      </c>
      <c r="D2977" s="2" t="s">
        <v>19</v>
      </c>
      <c r="E2977" s="2" t="s">
        <v>20</v>
      </c>
      <c r="F2977" s="2" t="s">
        <v>16</v>
      </c>
      <c r="G2977" s="6">
        <v>2</v>
      </c>
      <c r="H2977" s="8">
        <v>2205</v>
      </c>
      <c r="I2977" s="10">
        <v>0</v>
      </c>
      <c r="J2977" s="8">
        <v>4410</v>
      </c>
      <c r="K2977" s="8">
        <v>3254.32</v>
      </c>
      <c r="L2977" s="8">
        <v>1155.68</v>
      </c>
      <c r="M2977" s="10">
        <f t="shared" si="184"/>
        <v>0.26205895691609976</v>
      </c>
      <c r="N2977" t="str">
        <f t="shared" si="185"/>
        <v>08</v>
      </c>
      <c r="O2977">
        <f t="shared" si="186"/>
        <v>2024</v>
      </c>
      <c r="P2977" s="8">
        <f t="shared" si="187"/>
        <v>0</v>
      </c>
    </row>
    <row r="2978" spans="1:16" x14ac:dyDescent="0.3">
      <c r="A2978" s="2" t="s">
        <v>4755</v>
      </c>
      <c r="B2978" s="4">
        <v>45505</v>
      </c>
      <c r="C2978" s="2" t="s">
        <v>4581</v>
      </c>
      <c r="D2978" s="2" t="s">
        <v>24</v>
      </c>
      <c r="E2978" s="2" t="s">
        <v>20</v>
      </c>
      <c r="F2978" s="2" t="s">
        <v>43</v>
      </c>
      <c r="G2978" s="6">
        <v>2</v>
      </c>
      <c r="H2978" s="8">
        <v>4212</v>
      </c>
      <c r="I2978" s="10">
        <v>0.1</v>
      </c>
      <c r="J2978" s="8">
        <v>7581.6</v>
      </c>
      <c r="K2978" s="8">
        <v>6007.03</v>
      </c>
      <c r="L2978" s="8">
        <v>1574.57</v>
      </c>
      <c r="M2978" s="10">
        <f t="shared" si="184"/>
        <v>0.20768307481270443</v>
      </c>
      <c r="N2978" t="str">
        <f t="shared" si="185"/>
        <v>08</v>
      </c>
      <c r="O2978">
        <f t="shared" si="186"/>
        <v>2024</v>
      </c>
      <c r="P2978" s="8">
        <f t="shared" si="187"/>
        <v>842.40000000000009</v>
      </c>
    </row>
    <row r="2979" spans="1:16" x14ac:dyDescent="0.3">
      <c r="A2979" s="2" t="s">
        <v>4756</v>
      </c>
      <c r="B2979" s="4">
        <v>45505</v>
      </c>
      <c r="C2979" s="2" t="s">
        <v>2788</v>
      </c>
      <c r="D2979" s="2" t="s">
        <v>52</v>
      </c>
      <c r="E2979" s="2" t="s">
        <v>42</v>
      </c>
      <c r="F2979" s="2" t="s">
        <v>32</v>
      </c>
      <c r="G2979" s="6">
        <v>3</v>
      </c>
      <c r="H2979" s="8">
        <v>1384</v>
      </c>
      <c r="I2979" s="10">
        <v>0.1</v>
      </c>
      <c r="J2979" s="8">
        <v>3736.8</v>
      </c>
      <c r="K2979" s="8">
        <v>3021.4</v>
      </c>
      <c r="L2979" s="8">
        <v>715.4</v>
      </c>
      <c r="M2979" s="10">
        <f t="shared" si="184"/>
        <v>0.1914472275743952</v>
      </c>
      <c r="N2979" t="str">
        <f t="shared" si="185"/>
        <v>08</v>
      </c>
      <c r="O2979">
        <f t="shared" si="186"/>
        <v>2024</v>
      </c>
      <c r="P2979" s="8">
        <f t="shared" si="187"/>
        <v>415.20000000000005</v>
      </c>
    </row>
    <row r="2980" spans="1:16" x14ac:dyDescent="0.3">
      <c r="A2980" s="2" t="s">
        <v>4757</v>
      </c>
      <c r="B2980" s="4">
        <v>45505</v>
      </c>
      <c r="C2980" s="2" t="s">
        <v>935</v>
      </c>
      <c r="D2980" s="2" t="s">
        <v>130</v>
      </c>
      <c r="E2980" s="2" t="s">
        <v>36</v>
      </c>
      <c r="F2980" s="2" t="s">
        <v>25</v>
      </c>
      <c r="G2980" s="6">
        <v>2</v>
      </c>
      <c r="H2980" s="8">
        <v>11122</v>
      </c>
      <c r="I2980" s="10">
        <v>0</v>
      </c>
      <c r="J2980" s="8">
        <v>22244</v>
      </c>
      <c r="K2980" s="8">
        <v>13732.53</v>
      </c>
      <c r="L2980" s="8">
        <v>8511.4699999999993</v>
      </c>
      <c r="M2980" s="10">
        <f t="shared" si="184"/>
        <v>0.38264116166157164</v>
      </c>
      <c r="N2980" t="str">
        <f t="shared" si="185"/>
        <v>08</v>
      </c>
      <c r="O2980">
        <f t="shared" si="186"/>
        <v>2024</v>
      </c>
      <c r="P2980" s="8">
        <f t="shared" si="187"/>
        <v>0</v>
      </c>
    </row>
    <row r="2981" spans="1:16" x14ac:dyDescent="0.3">
      <c r="A2981" s="2" t="s">
        <v>4758</v>
      </c>
      <c r="B2981" s="4">
        <v>45505</v>
      </c>
      <c r="C2981" s="2" t="s">
        <v>4759</v>
      </c>
      <c r="D2981" s="2" t="s">
        <v>19</v>
      </c>
      <c r="E2981" s="2" t="s">
        <v>20</v>
      </c>
      <c r="F2981" s="2" t="s">
        <v>16</v>
      </c>
      <c r="G2981" s="6">
        <v>1</v>
      </c>
      <c r="H2981" s="8">
        <v>1267</v>
      </c>
      <c r="I2981" s="10">
        <v>0.2</v>
      </c>
      <c r="J2981" s="8">
        <v>1013.6</v>
      </c>
      <c r="K2981" s="8">
        <v>898.33</v>
      </c>
      <c r="L2981" s="8">
        <v>115.27</v>
      </c>
      <c r="M2981" s="10">
        <f t="shared" si="184"/>
        <v>0.11372336227308602</v>
      </c>
      <c r="N2981" t="str">
        <f t="shared" si="185"/>
        <v>08</v>
      </c>
      <c r="O2981">
        <f t="shared" si="186"/>
        <v>2024</v>
      </c>
      <c r="P2981" s="8">
        <f t="shared" si="187"/>
        <v>253.4</v>
      </c>
    </row>
    <row r="2982" spans="1:16" x14ac:dyDescent="0.3">
      <c r="A2982" s="2" t="s">
        <v>4760</v>
      </c>
      <c r="B2982" s="4">
        <v>45505</v>
      </c>
      <c r="C2982" s="2" t="s">
        <v>2754</v>
      </c>
      <c r="D2982" s="2" t="s">
        <v>14</v>
      </c>
      <c r="E2982" s="2" t="s">
        <v>15</v>
      </c>
      <c r="F2982" s="2" t="s">
        <v>25</v>
      </c>
      <c r="G2982" s="6">
        <v>3</v>
      </c>
      <c r="H2982" s="8">
        <v>541</v>
      </c>
      <c r="I2982" s="10">
        <v>0.05</v>
      </c>
      <c r="J2982" s="8">
        <v>1541.85</v>
      </c>
      <c r="K2982" s="8">
        <v>1228.27</v>
      </c>
      <c r="L2982" s="8">
        <v>313.58</v>
      </c>
      <c r="M2982" s="10">
        <f t="shared" si="184"/>
        <v>0.20337905762557967</v>
      </c>
      <c r="N2982" t="str">
        <f t="shared" si="185"/>
        <v>08</v>
      </c>
      <c r="O2982">
        <f t="shared" si="186"/>
        <v>2024</v>
      </c>
      <c r="P2982" s="8">
        <f t="shared" si="187"/>
        <v>81.150000000000006</v>
      </c>
    </row>
    <row r="2983" spans="1:16" x14ac:dyDescent="0.3">
      <c r="A2983" s="2" t="s">
        <v>4761</v>
      </c>
      <c r="B2983" s="4">
        <v>45506</v>
      </c>
      <c r="C2983" s="2" t="s">
        <v>4762</v>
      </c>
      <c r="D2983" s="2" t="s">
        <v>31</v>
      </c>
      <c r="E2983" s="2" t="s">
        <v>20</v>
      </c>
      <c r="F2983" s="2" t="s">
        <v>32</v>
      </c>
      <c r="G2983" s="6">
        <v>5</v>
      </c>
      <c r="H2983" s="8">
        <v>24902</v>
      </c>
      <c r="I2983" s="10">
        <v>0.1</v>
      </c>
      <c r="J2983" s="8">
        <v>112059</v>
      </c>
      <c r="K2983" s="8">
        <v>73409.13</v>
      </c>
      <c r="L2983" s="8">
        <v>38649.870000000003</v>
      </c>
      <c r="M2983" s="10">
        <f t="shared" si="184"/>
        <v>0.3449064332182154</v>
      </c>
      <c r="N2983" t="str">
        <f t="shared" si="185"/>
        <v>08</v>
      </c>
      <c r="O2983">
        <f t="shared" si="186"/>
        <v>2024</v>
      </c>
      <c r="P2983" s="8">
        <f t="shared" si="187"/>
        <v>12451</v>
      </c>
    </row>
    <row r="2984" spans="1:16" x14ac:dyDescent="0.3">
      <c r="A2984" s="2" t="s">
        <v>4763</v>
      </c>
      <c r="B2984" s="4">
        <v>45506</v>
      </c>
      <c r="C2984" s="2" t="s">
        <v>4026</v>
      </c>
      <c r="D2984" s="2" t="s">
        <v>28</v>
      </c>
      <c r="E2984" s="2" t="s">
        <v>20</v>
      </c>
      <c r="F2984" s="2" t="s">
        <v>25</v>
      </c>
      <c r="G2984" s="6">
        <v>2</v>
      </c>
      <c r="H2984" s="8">
        <v>65460</v>
      </c>
      <c r="I2984" s="10">
        <v>0.15</v>
      </c>
      <c r="J2984" s="8">
        <v>111282</v>
      </c>
      <c r="K2984" s="8">
        <v>100096.03</v>
      </c>
      <c r="L2984" s="8">
        <v>11185.97</v>
      </c>
      <c r="M2984" s="10">
        <f t="shared" si="184"/>
        <v>0.10051913157563666</v>
      </c>
      <c r="N2984" t="str">
        <f t="shared" si="185"/>
        <v>08</v>
      </c>
      <c r="O2984">
        <f t="shared" si="186"/>
        <v>2024</v>
      </c>
      <c r="P2984" s="8">
        <f t="shared" si="187"/>
        <v>19638</v>
      </c>
    </row>
    <row r="2985" spans="1:16" x14ac:dyDescent="0.3">
      <c r="A2985" s="2" t="s">
        <v>4764</v>
      </c>
      <c r="B2985" s="4">
        <v>45506</v>
      </c>
      <c r="C2985" s="2" t="s">
        <v>3318</v>
      </c>
      <c r="D2985" s="2" t="s">
        <v>64</v>
      </c>
      <c r="E2985" s="2" t="s">
        <v>36</v>
      </c>
      <c r="F2985" s="2" t="s">
        <v>16</v>
      </c>
      <c r="G2985" s="6">
        <v>3</v>
      </c>
      <c r="H2985" s="8">
        <v>15301</v>
      </c>
      <c r="I2985" s="10">
        <v>0.05</v>
      </c>
      <c r="J2985" s="8">
        <v>43607.85</v>
      </c>
      <c r="K2985" s="8">
        <v>31512.29</v>
      </c>
      <c r="L2985" s="8">
        <v>12095.56</v>
      </c>
      <c r="M2985" s="10">
        <f t="shared" si="184"/>
        <v>0.27737116138493412</v>
      </c>
      <c r="N2985" t="str">
        <f t="shared" si="185"/>
        <v>08</v>
      </c>
      <c r="O2985">
        <f t="shared" si="186"/>
        <v>2024</v>
      </c>
      <c r="P2985" s="8">
        <f t="shared" si="187"/>
        <v>2295.15</v>
      </c>
    </row>
    <row r="2986" spans="1:16" x14ac:dyDescent="0.3">
      <c r="A2986" s="2" t="s">
        <v>4765</v>
      </c>
      <c r="B2986" s="4">
        <v>45506</v>
      </c>
      <c r="C2986" s="2" t="s">
        <v>4370</v>
      </c>
      <c r="D2986" s="2" t="s">
        <v>41</v>
      </c>
      <c r="E2986" s="2" t="s">
        <v>42</v>
      </c>
      <c r="F2986" s="2" t="s">
        <v>21</v>
      </c>
      <c r="G2986" s="6">
        <v>1</v>
      </c>
      <c r="H2986" s="8">
        <v>889</v>
      </c>
      <c r="I2986" s="10">
        <v>0.05</v>
      </c>
      <c r="J2986" s="8">
        <v>844.55</v>
      </c>
      <c r="K2986" s="8">
        <v>638.88</v>
      </c>
      <c r="L2986" s="8">
        <v>205.67</v>
      </c>
      <c r="M2986" s="10">
        <f t="shared" si="184"/>
        <v>0.24352613818009591</v>
      </c>
      <c r="N2986" t="str">
        <f t="shared" si="185"/>
        <v>08</v>
      </c>
      <c r="O2986">
        <f t="shared" si="186"/>
        <v>2024</v>
      </c>
      <c r="P2986" s="8">
        <f t="shared" si="187"/>
        <v>44.45</v>
      </c>
    </row>
    <row r="2987" spans="1:16" x14ac:dyDescent="0.3">
      <c r="A2987" s="2" t="s">
        <v>4766</v>
      </c>
      <c r="B2987" s="4">
        <v>45506</v>
      </c>
      <c r="C2987" s="2" t="s">
        <v>1376</v>
      </c>
      <c r="D2987" s="2" t="s">
        <v>64</v>
      </c>
      <c r="E2987" s="2" t="s">
        <v>36</v>
      </c>
      <c r="F2987" s="2" t="s">
        <v>43</v>
      </c>
      <c r="G2987" s="6">
        <v>1</v>
      </c>
      <c r="H2987" s="8">
        <v>13363</v>
      </c>
      <c r="I2987" s="10">
        <v>0</v>
      </c>
      <c r="J2987" s="8">
        <v>13363</v>
      </c>
      <c r="K2987" s="8">
        <v>7425.04</v>
      </c>
      <c r="L2987" s="8">
        <v>5937.96</v>
      </c>
      <c r="M2987" s="10">
        <f t="shared" si="184"/>
        <v>0.44435830277632271</v>
      </c>
      <c r="N2987" t="str">
        <f t="shared" si="185"/>
        <v>08</v>
      </c>
      <c r="O2987">
        <f t="shared" si="186"/>
        <v>2024</v>
      </c>
      <c r="P2987" s="8">
        <f t="shared" si="187"/>
        <v>0</v>
      </c>
    </row>
    <row r="2988" spans="1:16" x14ac:dyDescent="0.3">
      <c r="A2988" s="2" t="s">
        <v>4767</v>
      </c>
      <c r="B2988" s="4">
        <v>45506</v>
      </c>
      <c r="C2988" s="2" t="s">
        <v>3148</v>
      </c>
      <c r="D2988" s="2" t="s">
        <v>57</v>
      </c>
      <c r="E2988" s="2" t="s">
        <v>20</v>
      </c>
      <c r="F2988" s="2" t="s">
        <v>32</v>
      </c>
      <c r="G2988" s="6">
        <v>3</v>
      </c>
      <c r="H2988" s="8">
        <v>33767</v>
      </c>
      <c r="I2988" s="10">
        <v>0.05</v>
      </c>
      <c r="J2988" s="8">
        <v>96235.95</v>
      </c>
      <c r="K2988" s="8">
        <v>69751.100000000006</v>
      </c>
      <c r="L2988" s="8">
        <v>26484.85</v>
      </c>
      <c r="M2988" s="10">
        <f t="shared" si="184"/>
        <v>0.27520744586612383</v>
      </c>
      <c r="N2988" t="str">
        <f t="shared" si="185"/>
        <v>08</v>
      </c>
      <c r="O2988">
        <f t="shared" si="186"/>
        <v>2024</v>
      </c>
      <c r="P2988" s="8">
        <f t="shared" si="187"/>
        <v>5065.05</v>
      </c>
    </row>
    <row r="2989" spans="1:16" x14ac:dyDescent="0.3">
      <c r="A2989" s="2" t="s">
        <v>4768</v>
      </c>
      <c r="B2989" s="4">
        <v>45506</v>
      </c>
      <c r="C2989" s="2" t="s">
        <v>2945</v>
      </c>
      <c r="D2989" s="2" t="s">
        <v>52</v>
      </c>
      <c r="E2989" s="2" t="s">
        <v>42</v>
      </c>
      <c r="F2989" s="2" t="s">
        <v>16</v>
      </c>
      <c r="G2989" s="6">
        <v>1</v>
      </c>
      <c r="H2989" s="8">
        <v>2698</v>
      </c>
      <c r="I2989" s="10">
        <v>0</v>
      </c>
      <c r="J2989" s="8">
        <v>2698</v>
      </c>
      <c r="K2989" s="8">
        <v>1517.37</v>
      </c>
      <c r="L2989" s="8">
        <v>1180.6300000000001</v>
      </c>
      <c r="M2989" s="10">
        <f t="shared" si="184"/>
        <v>0.43759451445515202</v>
      </c>
      <c r="N2989" t="str">
        <f t="shared" si="185"/>
        <v>08</v>
      </c>
      <c r="O2989">
        <f t="shared" si="186"/>
        <v>2024</v>
      </c>
      <c r="P2989" s="8">
        <f t="shared" si="187"/>
        <v>0</v>
      </c>
    </row>
    <row r="2990" spans="1:16" x14ac:dyDescent="0.3">
      <c r="A2990" s="2" t="s">
        <v>4769</v>
      </c>
      <c r="B2990" s="4">
        <v>45506</v>
      </c>
      <c r="C2990" s="2" t="s">
        <v>2151</v>
      </c>
      <c r="D2990" s="2" t="s">
        <v>48</v>
      </c>
      <c r="E2990" s="2" t="s">
        <v>49</v>
      </c>
      <c r="F2990" s="2" t="s">
        <v>32</v>
      </c>
      <c r="G2990" s="6">
        <v>2</v>
      </c>
      <c r="H2990" s="8">
        <v>169</v>
      </c>
      <c r="I2990" s="10">
        <v>0.1</v>
      </c>
      <c r="J2990" s="8">
        <v>304.2</v>
      </c>
      <c r="K2990" s="8">
        <v>259.08</v>
      </c>
      <c r="L2990" s="8">
        <v>45.12</v>
      </c>
      <c r="M2990" s="10">
        <f t="shared" si="184"/>
        <v>0.14832347140039448</v>
      </c>
      <c r="N2990" t="str">
        <f t="shared" si="185"/>
        <v>08</v>
      </c>
      <c r="O2990">
        <f t="shared" si="186"/>
        <v>2024</v>
      </c>
      <c r="P2990" s="8">
        <f t="shared" si="187"/>
        <v>33.800000000000004</v>
      </c>
    </row>
    <row r="2991" spans="1:16" x14ac:dyDescent="0.3">
      <c r="A2991" s="2" t="s">
        <v>4770</v>
      </c>
      <c r="B2991" s="4">
        <v>45506</v>
      </c>
      <c r="C2991" s="2" t="s">
        <v>4771</v>
      </c>
      <c r="D2991" s="2" t="s">
        <v>52</v>
      </c>
      <c r="E2991" s="2" t="s">
        <v>42</v>
      </c>
      <c r="F2991" s="2" t="s">
        <v>25</v>
      </c>
      <c r="G2991" s="6">
        <v>1</v>
      </c>
      <c r="H2991" s="8">
        <v>1210</v>
      </c>
      <c r="I2991" s="10">
        <v>0.05</v>
      </c>
      <c r="J2991" s="8">
        <v>1149.5</v>
      </c>
      <c r="K2991" s="8">
        <v>841.49</v>
      </c>
      <c r="L2991" s="8">
        <v>308.01</v>
      </c>
      <c r="M2991" s="10">
        <f t="shared" si="184"/>
        <v>0.26795128316659417</v>
      </c>
      <c r="N2991" t="str">
        <f t="shared" si="185"/>
        <v>08</v>
      </c>
      <c r="O2991">
        <f t="shared" si="186"/>
        <v>2024</v>
      </c>
      <c r="P2991" s="8">
        <f t="shared" si="187"/>
        <v>60.5</v>
      </c>
    </row>
    <row r="2992" spans="1:16" x14ac:dyDescent="0.3">
      <c r="A2992" s="2" t="s">
        <v>4772</v>
      </c>
      <c r="B2992" s="4">
        <v>45506</v>
      </c>
      <c r="C2992" s="2" t="s">
        <v>3414</v>
      </c>
      <c r="D2992" s="2" t="s">
        <v>73</v>
      </c>
      <c r="E2992" s="2" t="s">
        <v>49</v>
      </c>
      <c r="F2992" s="2" t="s">
        <v>21</v>
      </c>
      <c r="G2992" s="6">
        <v>2</v>
      </c>
      <c r="H2992" s="8">
        <v>177</v>
      </c>
      <c r="I2992" s="10">
        <v>0.05</v>
      </c>
      <c r="J2992" s="8">
        <v>336.3</v>
      </c>
      <c r="K2992" s="8">
        <v>278.64</v>
      </c>
      <c r="L2992" s="8">
        <v>57.66</v>
      </c>
      <c r="M2992" s="10">
        <f t="shared" si="184"/>
        <v>0.17145405887600354</v>
      </c>
      <c r="N2992" t="str">
        <f t="shared" si="185"/>
        <v>08</v>
      </c>
      <c r="O2992">
        <f t="shared" si="186"/>
        <v>2024</v>
      </c>
      <c r="P2992" s="8">
        <f t="shared" si="187"/>
        <v>17.7</v>
      </c>
    </row>
    <row r="2993" spans="1:16" x14ac:dyDescent="0.3">
      <c r="A2993" s="2" t="s">
        <v>4773</v>
      </c>
      <c r="B2993" s="4">
        <v>45507</v>
      </c>
      <c r="C2993" s="2" t="s">
        <v>2496</v>
      </c>
      <c r="D2993" s="2" t="s">
        <v>19</v>
      </c>
      <c r="E2993" s="2" t="s">
        <v>20</v>
      </c>
      <c r="F2993" s="2" t="s">
        <v>25</v>
      </c>
      <c r="G2993" s="6">
        <v>1</v>
      </c>
      <c r="H2993" s="8">
        <v>2664</v>
      </c>
      <c r="I2993" s="10">
        <v>0.1</v>
      </c>
      <c r="J2993" s="8">
        <v>2397.6</v>
      </c>
      <c r="K2993" s="8">
        <v>1710.41</v>
      </c>
      <c r="L2993" s="8">
        <v>687.19</v>
      </c>
      <c r="M2993" s="10">
        <f t="shared" si="184"/>
        <v>0.28661578244911584</v>
      </c>
      <c r="N2993" t="str">
        <f t="shared" si="185"/>
        <v>08</v>
      </c>
      <c r="O2993">
        <f t="shared" si="186"/>
        <v>2024</v>
      </c>
      <c r="P2993" s="8">
        <f t="shared" si="187"/>
        <v>266.40000000000003</v>
      </c>
    </row>
    <row r="2994" spans="1:16" x14ac:dyDescent="0.3">
      <c r="A2994" s="2" t="s">
        <v>4774</v>
      </c>
      <c r="B2994" s="4">
        <v>45507</v>
      </c>
      <c r="C2994" s="2" t="s">
        <v>4775</v>
      </c>
      <c r="D2994" s="2" t="s">
        <v>73</v>
      </c>
      <c r="E2994" s="2" t="s">
        <v>49</v>
      </c>
      <c r="F2994" s="2" t="s">
        <v>16</v>
      </c>
      <c r="G2994" s="6">
        <v>1</v>
      </c>
      <c r="H2994" s="8">
        <v>122</v>
      </c>
      <c r="I2994" s="10">
        <v>0.05</v>
      </c>
      <c r="J2994" s="8">
        <v>115.9</v>
      </c>
      <c r="K2994" s="8">
        <v>89.44</v>
      </c>
      <c r="L2994" s="8">
        <v>26.46</v>
      </c>
      <c r="M2994" s="10">
        <f t="shared" si="184"/>
        <v>0.22830025884383087</v>
      </c>
      <c r="N2994" t="str">
        <f t="shared" si="185"/>
        <v>08</v>
      </c>
      <c r="O2994">
        <f t="shared" si="186"/>
        <v>2024</v>
      </c>
      <c r="P2994" s="8">
        <f t="shared" si="187"/>
        <v>6.1000000000000005</v>
      </c>
    </row>
    <row r="2995" spans="1:16" x14ac:dyDescent="0.3">
      <c r="A2995" s="2" t="s">
        <v>4776</v>
      </c>
      <c r="B2995" s="4">
        <v>45507</v>
      </c>
      <c r="C2995" s="2" t="s">
        <v>4777</v>
      </c>
      <c r="D2995" s="2" t="s">
        <v>48</v>
      </c>
      <c r="E2995" s="2" t="s">
        <v>49</v>
      </c>
      <c r="F2995" s="2" t="s">
        <v>16</v>
      </c>
      <c r="G2995" s="6">
        <v>4</v>
      </c>
      <c r="H2995" s="8">
        <v>108</v>
      </c>
      <c r="I2995" s="10">
        <v>0.1</v>
      </c>
      <c r="J2995" s="8">
        <v>388.8</v>
      </c>
      <c r="K2995" s="8">
        <v>310.58</v>
      </c>
      <c r="L2995" s="8">
        <v>78.22</v>
      </c>
      <c r="M2995" s="10">
        <f t="shared" si="184"/>
        <v>0.20118312757201645</v>
      </c>
      <c r="N2995" t="str">
        <f t="shared" si="185"/>
        <v>08</v>
      </c>
      <c r="O2995">
        <f t="shared" si="186"/>
        <v>2024</v>
      </c>
      <c r="P2995" s="8">
        <f t="shared" si="187"/>
        <v>43.2</v>
      </c>
    </row>
    <row r="2996" spans="1:16" x14ac:dyDescent="0.3">
      <c r="A2996" s="2" t="s">
        <v>4778</v>
      </c>
      <c r="B2996" s="4">
        <v>45507</v>
      </c>
      <c r="C2996" s="2" t="s">
        <v>4779</v>
      </c>
      <c r="D2996" s="2" t="s">
        <v>35</v>
      </c>
      <c r="E2996" s="2" t="s">
        <v>36</v>
      </c>
      <c r="F2996" s="2" t="s">
        <v>16</v>
      </c>
      <c r="G2996" s="6">
        <v>3</v>
      </c>
      <c r="H2996" s="8">
        <v>5193</v>
      </c>
      <c r="I2996" s="10">
        <v>0</v>
      </c>
      <c r="J2996" s="8">
        <v>15579</v>
      </c>
      <c r="K2996" s="8">
        <v>12181.83</v>
      </c>
      <c r="L2996" s="8">
        <v>3397.17</v>
      </c>
      <c r="M2996" s="10">
        <f t="shared" si="184"/>
        <v>0.21806085114577317</v>
      </c>
      <c r="N2996" t="str">
        <f t="shared" si="185"/>
        <v>08</v>
      </c>
      <c r="O2996">
        <f t="shared" si="186"/>
        <v>2024</v>
      </c>
      <c r="P2996" s="8">
        <f t="shared" si="187"/>
        <v>0</v>
      </c>
    </row>
    <row r="2997" spans="1:16" x14ac:dyDescent="0.3">
      <c r="A2997" s="2" t="s">
        <v>4780</v>
      </c>
      <c r="B2997" s="4">
        <v>45507</v>
      </c>
      <c r="C2997" s="2" t="s">
        <v>1305</v>
      </c>
      <c r="D2997" s="2" t="s">
        <v>73</v>
      </c>
      <c r="E2997" s="2" t="s">
        <v>49</v>
      </c>
      <c r="F2997" s="2" t="s">
        <v>25</v>
      </c>
      <c r="G2997" s="6">
        <v>1</v>
      </c>
      <c r="H2997" s="8">
        <v>66</v>
      </c>
      <c r="I2997" s="10">
        <v>0.2</v>
      </c>
      <c r="J2997" s="8">
        <v>52.8</v>
      </c>
      <c r="K2997" s="8">
        <v>40.590000000000003</v>
      </c>
      <c r="L2997" s="8">
        <v>12.21</v>
      </c>
      <c r="M2997" s="10">
        <f t="shared" si="184"/>
        <v>0.23125000000000004</v>
      </c>
      <c r="N2997" t="str">
        <f t="shared" si="185"/>
        <v>08</v>
      </c>
      <c r="O2997">
        <f t="shared" si="186"/>
        <v>2024</v>
      </c>
      <c r="P2997" s="8">
        <f t="shared" si="187"/>
        <v>13.200000000000001</v>
      </c>
    </row>
    <row r="2998" spans="1:16" x14ac:dyDescent="0.3">
      <c r="A2998" s="2" t="s">
        <v>4781</v>
      </c>
      <c r="B2998" s="4">
        <v>45507</v>
      </c>
      <c r="C2998" s="2" t="s">
        <v>3769</v>
      </c>
      <c r="D2998" s="2" t="s">
        <v>73</v>
      </c>
      <c r="E2998" s="2" t="s">
        <v>49</v>
      </c>
      <c r="F2998" s="2" t="s">
        <v>43</v>
      </c>
      <c r="G2998" s="6">
        <v>1</v>
      </c>
      <c r="H2998" s="8">
        <v>129</v>
      </c>
      <c r="I2998" s="10">
        <v>0.1</v>
      </c>
      <c r="J2998" s="8">
        <v>116.1</v>
      </c>
      <c r="K2998" s="8">
        <v>95.24</v>
      </c>
      <c r="L2998" s="8">
        <v>20.86</v>
      </c>
      <c r="M2998" s="10">
        <f t="shared" si="184"/>
        <v>0.17967269595176572</v>
      </c>
      <c r="N2998" t="str">
        <f t="shared" si="185"/>
        <v>08</v>
      </c>
      <c r="O2998">
        <f t="shared" si="186"/>
        <v>2024</v>
      </c>
      <c r="P2998" s="8">
        <f t="shared" si="187"/>
        <v>12.9</v>
      </c>
    </row>
    <row r="2999" spans="1:16" x14ac:dyDescent="0.3">
      <c r="A2999" s="2" t="s">
        <v>4782</v>
      </c>
      <c r="B2999" s="4">
        <v>45507</v>
      </c>
      <c r="C2999" s="2" t="s">
        <v>4783</v>
      </c>
      <c r="D2999" s="2" t="s">
        <v>52</v>
      </c>
      <c r="E2999" s="2" t="s">
        <v>42</v>
      </c>
      <c r="F2999" s="2" t="s">
        <v>16</v>
      </c>
      <c r="G2999" s="6">
        <v>1</v>
      </c>
      <c r="H2999" s="8">
        <v>2612</v>
      </c>
      <c r="I2999" s="10">
        <v>0.1</v>
      </c>
      <c r="J2999" s="8">
        <v>2350.8000000000002</v>
      </c>
      <c r="K2999" s="8">
        <v>2022.4</v>
      </c>
      <c r="L2999" s="8">
        <v>328.4</v>
      </c>
      <c r="M2999" s="10">
        <f t="shared" si="184"/>
        <v>0.13969712438318868</v>
      </c>
      <c r="N2999" t="str">
        <f t="shared" si="185"/>
        <v>08</v>
      </c>
      <c r="O2999">
        <f t="shared" si="186"/>
        <v>2024</v>
      </c>
      <c r="P2999" s="8">
        <f t="shared" si="187"/>
        <v>261.2</v>
      </c>
    </row>
    <row r="3000" spans="1:16" x14ac:dyDescent="0.3">
      <c r="A3000" s="2" t="s">
        <v>4784</v>
      </c>
      <c r="B3000" s="4">
        <v>45507</v>
      </c>
      <c r="C3000" s="2" t="s">
        <v>596</v>
      </c>
      <c r="D3000" s="2" t="s">
        <v>19</v>
      </c>
      <c r="E3000" s="2" t="s">
        <v>20</v>
      </c>
      <c r="F3000" s="2" t="s">
        <v>43</v>
      </c>
      <c r="G3000" s="6">
        <v>2</v>
      </c>
      <c r="H3000" s="8">
        <v>2409</v>
      </c>
      <c r="I3000" s="10">
        <v>0.05</v>
      </c>
      <c r="J3000" s="8">
        <v>4577.1000000000004</v>
      </c>
      <c r="K3000" s="8">
        <v>3348.1</v>
      </c>
      <c r="L3000" s="8">
        <v>1229</v>
      </c>
      <c r="M3000" s="10">
        <f t="shared" si="184"/>
        <v>0.26851062900089573</v>
      </c>
      <c r="N3000" t="str">
        <f t="shared" si="185"/>
        <v>08</v>
      </c>
      <c r="O3000">
        <f t="shared" si="186"/>
        <v>2024</v>
      </c>
      <c r="P3000" s="8">
        <f t="shared" si="187"/>
        <v>240.9</v>
      </c>
    </row>
    <row r="3001" spans="1:16" x14ac:dyDescent="0.3">
      <c r="A3001" s="2" t="s">
        <v>4785</v>
      </c>
      <c r="B3001" s="4">
        <v>45507</v>
      </c>
      <c r="C3001" s="2" t="s">
        <v>1427</v>
      </c>
      <c r="D3001" s="2" t="s">
        <v>73</v>
      </c>
      <c r="E3001" s="2" t="s">
        <v>49</v>
      </c>
      <c r="F3001" s="2" t="s">
        <v>16</v>
      </c>
      <c r="G3001" s="6">
        <v>3</v>
      </c>
      <c r="H3001" s="8">
        <v>141</v>
      </c>
      <c r="I3001" s="10">
        <v>0.15</v>
      </c>
      <c r="J3001" s="8">
        <v>359.55</v>
      </c>
      <c r="K3001" s="8">
        <v>331.7</v>
      </c>
      <c r="L3001" s="8">
        <v>27.85</v>
      </c>
      <c r="M3001" s="10">
        <f t="shared" si="184"/>
        <v>7.7457933528021133E-2</v>
      </c>
      <c r="N3001" t="str">
        <f t="shared" si="185"/>
        <v>08</v>
      </c>
      <c r="O3001">
        <f t="shared" si="186"/>
        <v>2024</v>
      </c>
      <c r="P3001" s="8">
        <f t="shared" si="187"/>
        <v>63.449999999999996</v>
      </c>
    </row>
    <row r="3002" spans="1:16" x14ac:dyDescent="0.3">
      <c r="A3002" s="2" t="s">
        <v>4786</v>
      </c>
      <c r="B3002" s="4">
        <v>45507</v>
      </c>
      <c r="C3002" s="2" t="s">
        <v>1334</v>
      </c>
      <c r="D3002" s="2" t="s">
        <v>57</v>
      </c>
      <c r="E3002" s="2" t="s">
        <v>20</v>
      </c>
      <c r="F3002" s="2" t="s">
        <v>25</v>
      </c>
      <c r="G3002" s="6">
        <v>1</v>
      </c>
      <c r="H3002" s="8">
        <v>19194</v>
      </c>
      <c r="I3002" s="10">
        <v>0.1</v>
      </c>
      <c r="J3002" s="8">
        <v>17274.599999999999</v>
      </c>
      <c r="K3002" s="8">
        <v>13812.28</v>
      </c>
      <c r="L3002" s="8">
        <v>3462.32</v>
      </c>
      <c r="M3002" s="10">
        <f t="shared" si="184"/>
        <v>0.20042837460780571</v>
      </c>
      <c r="N3002" t="str">
        <f t="shared" si="185"/>
        <v>08</v>
      </c>
      <c r="O3002">
        <f t="shared" si="186"/>
        <v>2024</v>
      </c>
      <c r="P3002" s="8">
        <f t="shared" si="187"/>
        <v>1919.4</v>
      </c>
    </row>
    <row r="3003" spans="1:16" x14ac:dyDescent="0.3">
      <c r="A3003" s="2" t="s">
        <v>4787</v>
      </c>
      <c r="B3003" s="4">
        <v>45507</v>
      </c>
      <c r="C3003" s="2" t="s">
        <v>4788</v>
      </c>
      <c r="D3003" s="2" t="s">
        <v>24</v>
      </c>
      <c r="E3003" s="2" t="s">
        <v>20</v>
      </c>
      <c r="F3003" s="2" t="s">
        <v>16</v>
      </c>
      <c r="G3003" s="6">
        <v>1</v>
      </c>
      <c r="H3003" s="8">
        <v>3146</v>
      </c>
      <c r="I3003" s="10">
        <v>0.05</v>
      </c>
      <c r="J3003" s="8">
        <v>2988.7</v>
      </c>
      <c r="K3003" s="8">
        <v>2148.4899999999998</v>
      </c>
      <c r="L3003" s="8">
        <v>840.21</v>
      </c>
      <c r="M3003" s="10">
        <f t="shared" si="184"/>
        <v>0.28112891892796205</v>
      </c>
      <c r="N3003" t="str">
        <f t="shared" si="185"/>
        <v>08</v>
      </c>
      <c r="O3003">
        <f t="shared" si="186"/>
        <v>2024</v>
      </c>
      <c r="P3003" s="8">
        <f t="shared" si="187"/>
        <v>157.30000000000001</v>
      </c>
    </row>
    <row r="3004" spans="1:16" x14ac:dyDescent="0.3">
      <c r="A3004" s="2" t="s">
        <v>4789</v>
      </c>
      <c r="B3004" s="4">
        <v>45507</v>
      </c>
      <c r="C3004" s="2" t="s">
        <v>2356</v>
      </c>
      <c r="D3004" s="2" t="s">
        <v>73</v>
      </c>
      <c r="E3004" s="2" t="s">
        <v>49</v>
      </c>
      <c r="F3004" s="2" t="s">
        <v>43</v>
      </c>
      <c r="G3004" s="6">
        <v>1</v>
      </c>
      <c r="H3004" s="8">
        <v>155</v>
      </c>
      <c r="I3004" s="10">
        <v>0</v>
      </c>
      <c r="J3004" s="8">
        <v>155</v>
      </c>
      <c r="K3004" s="8">
        <v>97.57</v>
      </c>
      <c r="L3004" s="8">
        <v>57.43</v>
      </c>
      <c r="M3004" s="10">
        <f t="shared" si="184"/>
        <v>0.37051612903225806</v>
      </c>
      <c r="N3004" t="str">
        <f t="shared" si="185"/>
        <v>08</v>
      </c>
      <c r="O3004">
        <f t="shared" si="186"/>
        <v>2024</v>
      </c>
      <c r="P3004" s="8">
        <f t="shared" si="187"/>
        <v>0</v>
      </c>
    </row>
    <row r="3005" spans="1:16" x14ac:dyDescent="0.3">
      <c r="A3005" s="2" t="s">
        <v>4790</v>
      </c>
      <c r="B3005" s="4">
        <v>45507</v>
      </c>
      <c r="C3005" s="2" t="s">
        <v>3596</v>
      </c>
      <c r="D3005" s="2" t="s">
        <v>24</v>
      </c>
      <c r="E3005" s="2" t="s">
        <v>20</v>
      </c>
      <c r="F3005" s="2" t="s">
        <v>21</v>
      </c>
      <c r="G3005" s="6">
        <v>2</v>
      </c>
      <c r="H3005" s="8">
        <v>2651</v>
      </c>
      <c r="I3005" s="10">
        <v>0.05</v>
      </c>
      <c r="J3005" s="8">
        <v>5036.8999999999996</v>
      </c>
      <c r="K3005" s="8">
        <v>3029.89</v>
      </c>
      <c r="L3005" s="8">
        <v>2007.01</v>
      </c>
      <c r="M3005" s="10">
        <f t="shared" si="184"/>
        <v>0.39846135519863413</v>
      </c>
      <c r="N3005" t="str">
        <f t="shared" si="185"/>
        <v>08</v>
      </c>
      <c r="O3005">
        <f t="shared" si="186"/>
        <v>2024</v>
      </c>
      <c r="P3005" s="8">
        <f t="shared" si="187"/>
        <v>265.10000000000002</v>
      </c>
    </row>
    <row r="3006" spans="1:16" x14ac:dyDescent="0.3">
      <c r="A3006" s="2" t="s">
        <v>4791</v>
      </c>
      <c r="B3006" s="4">
        <v>45507</v>
      </c>
      <c r="C3006" s="2" t="s">
        <v>4792</v>
      </c>
      <c r="D3006" s="2" t="s">
        <v>24</v>
      </c>
      <c r="E3006" s="2" t="s">
        <v>20</v>
      </c>
      <c r="F3006" s="2" t="s">
        <v>21</v>
      </c>
      <c r="G3006" s="6">
        <v>4</v>
      </c>
      <c r="H3006" s="8">
        <v>1871</v>
      </c>
      <c r="I3006" s="10">
        <v>0.05</v>
      </c>
      <c r="J3006" s="8">
        <v>7109.8</v>
      </c>
      <c r="K3006" s="8">
        <v>4995.9399999999996</v>
      </c>
      <c r="L3006" s="8">
        <v>2113.86</v>
      </c>
      <c r="M3006" s="10">
        <f t="shared" si="184"/>
        <v>0.29731638020760076</v>
      </c>
      <c r="N3006" t="str">
        <f t="shared" si="185"/>
        <v>08</v>
      </c>
      <c r="O3006">
        <f t="shared" si="186"/>
        <v>2024</v>
      </c>
      <c r="P3006" s="8">
        <f t="shared" si="187"/>
        <v>374.20000000000005</v>
      </c>
    </row>
    <row r="3007" spans="1:16" x14ac:dyDescent="0.3">
      <c r="A3007" s="2" t="s">
        <v>4793</v>
      </c>
      <c r="B3007" s="4">
        <v>45508</v>
      </c>
      <c r="C3007" s="2" t="s">
        <v>432</v>
      </c>
      <c r="D3007" s="2" t="s">
        <v>76</v>
      </c>
      <c r="E3007" s="2" t="s">
        <v>15</v>
      </c>
      <c r="F3007" s="2" t="s">
        <v>21</v>
      </c>
      <c r="G3007" s="6">
        <v>1</v>
      </c>
      <c r="H3007" s="8">
        <v>3714</v>
      </c>
      <c r="I3007" s="10">
        <v>0</v>
      </c>
      <c r="J3007" s="8">
        <v>3714</v>
      </c>
      <c r="K3007" s="8">
        <v>2684.73</v>
      </c>
      <c r="L3007" s="8">
        <v>1029.27</v>
      </c>
      <c r="M3007" s="10">
        <f t="shared" si="184"/>
        <v>0.27713247172859451</v>
      </c>
      <c r="N3007" t="str">
        <f t="shared" si="185"/>
        <v>08</v>
      </c>
      <c r="O3007">
        <f t="shared" si="186"/>
        <v>2024</v>
      </c>
      <c r="P3007" s="8">
        <f t="shared" si="187"/>
        <v>0</v>
      </c>
    </row>
    <row r="3008" spans="1:16" x14ac:dyDescent="0.3">
      <c r="A3008" s="2" t="s">
        <v>4794</v>
      </c>
      <c r="B3008" s="4">
        <v>45508</v>
      </c>
      <c r="C3008" s="2" t="s">
        <v>1224</v>
      </c>
      <c r="D3008" s="2" t="s">
        <v>14</v>
      </c>
      <c r="E3008" s="2" t="s">
        <v>15</v>
      </c>
      <c r="F3008" s="2" t="s">
        <v>43</v>
      </c>
      <c r="G3008" s="6">
        <v>1</v>
      </c>
      <c r="H3008" s="8">
        <v>1167</v>
      </c>
      <c r="I3008" s="10">
        <v>0.1</v>
      </c>
      <c r="J3008" s="8">
        <v>1050.3</v>
      </c>
      <c r="K3008" s="8">
        <v>749.75</v>
      </c>
      <c r="L3008" s="8">
        <v>300.55</v>
      </c>
      <c r="M3008" s="10">
        <f t="shared" si="184"/>
        <v>0.28615633628487103</v>
      </c>
      <c r="N3008" t="str">
        <f t="shared" si="185"/>
        <v>08</v>
      </c>
      <c r="O3008">
        <f t="shared" si="186"/>
        <v>2024</v>
      </c>
      <c r="P3008" s="8">
        <f t="shared" si="187"/>
        <v>116.7</v>
      </c>
    </row>
    <row r="3009" spans="1:16" x14ac:dyDescent="0.3">
      <c r="A3009" s="2" t="s">
        <v>4795</v>
      </c>
      <c r="B3009" s="4">
        <v>45508</v>
      </c>
      <c r="C3009" s="2" t="s">
        <v>3337</v>
      </c>
      <c r="D3009" s="2" t="s">
        <v>64</v>
      </c>
      <c r="E3009" s="2" t="s">
        <v>36</v>
      </c>
      <c r="F3009" s="2" t="s">
        <v>16</v>
      </c>
      <c r="G3009" s="6">
        <v>1</v>
      </c>
      <c r="H3009" s="8">
        <v>12858</v>
      </c>
      <c r="I3009" s="10">
        <v>0</v>
      </c>
      <c r="J3009" s="8">
        <v>12858</v>
      </c>
      <c r="K3009" s="8">
        <v>9177.3799999999992</v>
      </c>
      <c r="L3009" s="8">
        <v>3680.62</v>
      </c>
      <c r="M3009" s="10">
        <f t="shared" si="184"/>
        <v>0.2862513610203764</v>
      </c>
      <c r="N3009" t="str">
        <f t="shared" si="185"/>
        <v>08</v>
      </c>
      <c r="O3009">
        <f t="shared" si="186"/>
        <v>2024</v>
      </c>
      <c r="P3009" s="8">
        <f t="shared" si="187"/>
        <v>0</v>
      </c>
    </row>
    <row r="3010" spans="1:16" x14ac:dyDescent="0.3">
      <c r="A3010" s="2" t="s">
        <v>4796</v>
      </c>
      <c r="B3010" s="4">
        <v>45508</v>
      </c>
      <c r="C3010" s="2" t="s">
        <v>4797</v>
      </c>
      <c r="D3010" s="2" t="s">
        <v>31</v>
      </c>
      <c r="E3010" s="2" t="s">
        <v>20</v>
      </c>
      <c r="F3010" s="2" t="s">
        <v>43</v>
      </c>
      <c r="G3010" s="6">
        <v>2</v>
      </c>
      <c r="H3010" s="8">
        <v>22754</v>
      </c>
      <c r="I3010" s="10">
        <v>0.05</v>
      </c>
      <c r="J3010" s="8">
        <v>43232.6</v>
      </c>
      <c r="K3010" s="8">
        <v>36936.980000000003</v>
      </c>
      <c r="L3010" s="8">
        <v>6295.62</v>
      </c>
      <c r="M3010" s="10">
        <f t="shared" si="184"/>
        <v>0.14562205372797379</v>
      </c>
      <c r="N3010" t="str">
        <f t="shared" si="185"/>
        <v>08</v>
      </c>
      <c r="O3010">
        <f t="shared" si="186"/>
        <v>2024</v>
      </c>
      <c r="P3010" s="8">
        <f t="shared" si="187"/>
        <v>2275.4</v>
      </c>
    </row>
    <row r="3011" spans="1:16" x14ac:dyDescent="0.3">
      <c r="A3011" s="2" t="s">
        <v>4798</v>
      </c>
      <c r="B3011" s="4">
        <v>45508</v>
      </c>
      <c r="C3011" s="2" t="s">
        <v>442</v>
      </c>
      <c r="D3011" s="2" t="s">
        <v>99</v>
      </c>
      <c r="E3011" s="2" t="s">
        <v>15</v>
      </c>
      <c r="F3011" s="2" t="s">
        <v>16</v>
      </c>
      <c r="G3011" s="6">
        <v>2</v>
      </c>
      <c r="H3011" s="8">
        <v>1664</v>
      </c>
      <c r="I3011" s="10">
        <v>0.1</v>
      </c>
      <c r="J3011" s="8">
        <v>2995.2</v>
      </c>
      <c r="K3011" s="8">
        <v>2718.78</v>
      </c>
      <c r="L3011" s="8">
        <v>276.42</v>
      </c>
      <c r="M3011" s="10">
        <f t="shared" ref="M3011:M3074" si="188">L3011/J3011</f>
        <v>9.2287660256410262E-2</v>
      </c>
      <c r="N3011" t="str">
        <f t="shared" ref="N3011:N3074" si="189">TEXT(B3011,"mm")</f>
        <v>08</v>
      </c>
      <c r="O3011">
        <f t="shared" ref="O3011:O3074" si="190">YEAR(B3011)</f>
        <v>2024</v>
      </c>
      <c r="P3011" s="8">
        <f t="shared" ref="P3011:P3074" si="191">G3011*H3011*I3011</f>
        <v>332.8</v>
      </c>
    </row>
    <row r="3012" spans="1:16" x14ac:dyDescent="0.3">
      <c r="A3012" s="2" t="s">
        <v>4799</v>
      </c>
      <c r="B3012" s="4">
        <v>45508</v>
      </c>
      <c r="C3012" s="2" t="s">
        <v>4800</v>
      </c>
      <c r="D3012" s="2" t="s">
        <v>73</v>
      </c>
      <c r="E3012" s="2" t="s">
        <v>49</v>
      </c>
      <c r="F3012" s="2" t="s">
        <v>43</v>
      </c>
      <c r="G3012" s="6">
        <v>1</v>
      </c>
      <c r="H3012" s="8">
        <v>174</v>
      </c>
      <c r="I3012" s="10">
        <v>0.15</v>
      </c>
      <c r="J3012" s="8">
        <v>147.9</v>
      </c>
      <c r="K3012" s="8">
        <v>129.78</v>
      </c>
      <c r="L3012" s="8">
        <v>18.12</v>
      </c>
      <c r="M3012" s="10">
        <f t="shared" si="188"/>
        <v>0.12251521298174442</v>
      </c>
      <c r="N3012" t="str">
        <f t="shared" si="189"/>
        <v>08</v>
      </c>
      <c r="O3012">
        <f t="shared" si="190"/>
        <v>2024</v>
      </c>
      <c r="P3012" s="8">
        <f t="shared" si="191"/>
        <v>26.099999999999998</v>
      </c>
    </row>
    <row r="3013" spans="1:16" x14ac:dyDescent="0.3">
      <c r="A3013" s="2" t="s">
        <v>4801</v>
      </c>
      <c r="B3013" s="4">
        <v>45508</v>
      </c>
      <c r="C3013" s="2" t="s">
        <v>3056</v>
      </c>
      <c r="D3013" s="2" t="s">
        <v>24</v>
      </c>
      <c r="E3013" s="2" t="s">
        <v>20</v>
      </c>
      <c r="F3013" s="2" t="s">
        <v>25</v>
      </c>
      <c r="G3013" s="6">
        <v>3</v>
      </c>
      <c r="H3013" s="8">
        <v>2438</v>
      </c>
      <c r="I3013" s="10">
        <v>0.05</v>
      </c>
      <c r="J3013" s="8">
        <v>6948.3</v>
      </c>
      <c r="K3013" s="8">
        <v>4561.21</v>
      </c>
      <c r="L3013" s="8">
        <v>2387.09</v>
      </c>
      <c r="M3013" s="10">
        <f t="shared" si="188"/>
        <v>0.34355022091734672</v>
      </c>
      <c r="N3013" t="str">
        <f t="shared" si="189"/>
        <v>08</v>
      </c>
      <c r="O3013">
        <f t="shared" si="190"/>
        <v>2024</v>
      </c>
      <c r="P3013" s="8">
        <f t="shared" si="191"/>
        <v>365.70000000000005</v>
      </c>
    </row>
    <row r="3014" spans="1:16" x14ac:dyDescent="0.3">
      <c r="A3014" s="2" t="s">
        <v>4802</v>
      </c>
      <c r="B3014" s="4">
        <v>45508</v>
      </c>
      <c r="C3014" s="2" t="s">
        <v>211</v>
      </c>
      <c r="D3014" s="2" t="s">
        <v>57</v>
      </c>
      <c r="E3014" s="2" t="s">
        <v>20</v>
      </c>
      <c r="F3014" s="2" t="s">
        <v>16</v>
      </c>
      <c r="G3014" s="6">
        <v>3</v>
      </c>
      <c r="H3014" s="8">
        <v>20823</v>
      </c>
      <c r="I3014" s="10">
        <v>0.05</v>
      </c>
      <c r="J3014" s="8">
        <v>59345.55</v>
      </c>
      <c r="K3014" s="8">
        <v>45686.59</v>
      </c>
      <c r="L3014" s="8">
        <v>13658.96</v>
      </c>
      <c r="M3014" s="10">
        <f t="shared" si="188"/>
        <v>0.23015980136674102</v>
      </c>
      <c r="N3014" t="str">
        <f t="shared" si="189"/>
        <v>08</v>
      </c>
      <c r="O3014">
        <f t="shared" si="190"/>
        <v>2024</v>
      </c>
      <c r="P3014" s="8">
        <f t="shared" si="191"/>
        <v>3123.4500000000003</v>
      </c>
    </row>
    <row r="3015" spans="1:16" x14ac:dyDescent="0.3">
      <c r="A3015" s="2" t="s">
        <v>4803</v>
      </c>
      <c r="B3015" s="4">
        <v>45508</v>
      </c>
      <c r="C3015" s="2" t="s">
        <v>340</v>
      </c>
      <c r="D3015" s="2" t="s">
        <v>52</v>
      </c>
      <c r="E3015" s="2" t="s">
        <v>42</v>
      </c>
      <c r="F3015" s="2" t="s">
        <v>32</v>
      </c>
      <c r="G3015" s="6">
        <v>2</v>
      </c>
      <c r="H3015" s="8">
        <v>1008</v>
      </c>
      <c r="I3015" s="10">
        <v>0</v>
      </c>
      <c r="J3015" s="8">
        <v>2016</v>
      </c>
      <c r="K3015" s="8">
        <v>1427.42</v>
      </c>
      <c r="L3015" s="8">
        <v>588.58000000000004</v>
      </c>
      <c r="M3015" s="10">
        <f t="shared" si="188"/>
        <v>0.29195436507936512</v>
      </c>
      <c r="N3015" t="str">
        <f t="shared" si="189"/>
        <v>08</v>
      </c>
      <c r="O3015">
        <f t="shared" si="190"/>
        <v>2024</v>
      </c>
      <c r="P3015" s="8">
        <f t="shared" si="191"/>
        <v>0</v>
      </c>
    </row>
    <row r="3016" spans="1:16" x14ac:dyDescent="0.3">
      <c r="A3016" s="2" t="s">
        <v>4804</v>
      </c>
      <c r="B3016" s="4">
        <v>45508</v>
      </c>
      <c r="C3016" s="2" t="s">
        <v>4327</v>
      </c>
      <c r="D3016" s="2" t="s">
        <v>14</v>
      </c>
      <c r="E3016" s="2" t="s">
        <v>15</v>
      </c>
      <c r="F3016" s="2" t="s">
        <v>25</v>
      </c>
      <c r="G3016" s="6">
        <v>3</v>
      </c>
      <c r="H3016" s="8">
        <v>1005</v>
      </c>
      <c r="I3016" s="10">
        <v>0.05</v>
      </c>
      <c r="J3016" s="8">
        <v>2864.25</v>
      </c>
      <c r="K3016" s="8">
        <v>1855.39</v>
      </c>
      <c r="L3016" s="8">
        <v>1008.86</v>
      </c>
      <c r="M3016" s="10">
        <f t="shared" si="188"/>
        <v>0.352224840708737</v>
      </c>
      <c r="N3016" t="str">
        <f t="shared" si="189"/>
        <v>08</v>
      </c>
      <c r="O3016">
        <f t="shared" si="190"/>
        <v>2024</v>
      </c>
      <c r="P3016" s="8">
        <f t="shared" si="191"/>
        <v>150.75</v>
      </c>
    </row>
    <row r="3017" spans="1:16" x14ac:dyDescent="0.3">
      <c r="A3017" s="2" t="s">
        <v>4805</v>
      </c>
      <c r="B3017" s="4">
        <v>45509</v>
      </c>
      <c r="C3017" s="2" t="s">
        <v>1999</v>
      </c>
      <c r="D3017" s="2" t="s">
        <v>19</v>
      </c>
      <c r="E3017" s="2" t="s">
        <v>20</v>
      </c>
      <c r="F3017" s="2" t="s">
        <v>16</v>
      </c>
      <c r="G3017" s="6">
        <v>3</v>
      </c>
      <c r="H3017" s="8">
        <v>2898</v>
      </c>
      <c r="I3017" s="10">
        <v>0</v>
      </c>
      <c r="J3017" s="8">
        <v>8694</v>
      </c>
      <c r="K3017" s="8">
        <v>5410.25</v>
      </c>
      <c r="L3017" s="8">
        <v>3283.75</v>
      </c>
      <c r="M3017" s="10">
        <f t="shared" si="188"/>
        <v>0.37770301357257879</v>
      </c>
      <c r="N3017" t="str">
        <f t="shared" si="189"/>
        <v>08</v>
      </c>
      <c r="O3017">
        <f t="shared" si="190"/>
        <v>2024</v>
      </c>
      <c r="P3017" s="8">
        <f t="shared" si="191"/>
        <v>0</v>
      </c>
    </row>
    <row r="3018" spans="1:16" x14ac:dyDescent="0.3">
      <c r="A3018" s="2" t="s">
        <v>4806</v>
      </c>
      <c r="B3018" s="4">
        <v>45509</v>
      </c>
      <c r="C3018" s="2" t="s">
        <v>1798</v>
      </c>
      <c r="D3018" s="2" t="s">
        <v>64</v>
      </c>
      <c r="E3018" s="2" t="s">
        <v>36</v>
      </c>
      <c r="F3018" s="2" t="s">
        <v>25</v>
      </c>
      <c r="G3018" s="6">
        <v>1</v>
      </c>
      <c r="H3018" s="8">
        <v>13797</v>
      </c>
      <c r="I3018" s="10">
        <v>0</v>
      </c>
      <c r="J3018" s="8">
        <v>13797</v>
      </c>
      <c r="K3018" s="8">
        <v>10769.96</v>
      </c>
      <c r="L3018" s="8">
        <v>3027.04</v>
      </c>
      <c r="M3018" s="10">
        <f t="shared" si="188"/>
        <v>0.21939841994636514</v>
      </c>
      <c r="N3018" t="str">
        <f t="shared" si="189"/>
        <v>08</v>
      </c>
      <c r="O3018">
        <f t="shared" si="190"/>
        <v>2024</v>
      </c>
      <c r="P3018" s="8">
        <f t="shared" si="191"/>
        <v>0</v>
      </c>
    </row>
    <row r="3019" spans="1:16" x14ac:dyDescent="0.3">
      <c r="A3019" s="2" t="s">
        <v>4807</v>
      </c>
      <c r="B3019" s="4">
        <v>45509</v>
      </c>
      <c r="C3019" s="2" t="s">
        <v>1702</v>
      </c>
      <c r="D3019" s="2" t="s">
        <v>24</v>
      </c>
      <c r="E3019" s="2" t="s">
        <v>20</v>
      </c>
      <c r="F3019" s="2" t="s">
        <v>32</v>
      </c>
      <c r="G3019" s="6">
        <v>3</v>
      </c>
      <c r="H3019" s="8">
        <v>1944</v>
      </c>
      <c r="I3019" s="10">
        <v>0.15</v>
      </c>
      <c r="J3019" s="8">
        <v>4957.2</v>
      </c>
      <c r="K3019" s="8">
        <v>4778.1099999999997</v>
      </c>
      <c r="L3019" s="8">
        <v>179.09</v>
      </c>
      <c r="M3019" s="10">
        <f t="shared" si="188"/>
        <v>3.612724925361091E-2</v>
      </c>
      <c r="N3019" t="str">
        <f t="shared" si="189"/>
        <v>08</v>
      </c>
      <c r="O3019">
        <f t="shared" si="190"/>
        <v>2024</v>
      </c>
      <c r="P3019" s="8">
        <f t="shared" si="191"/>
        <v>874.8</v>
      </c>
    </row>
    <row r="3020" spans="1:16" x14ac:dyDescent="0.3">
      <c r="A3020" s="2" t="s">
        <v>4808</v>
      </c>
      <c r="B3020" s="4">
        <v>45509</v>
      </c>
      <c r="C3020" s="2" t="s">
        <v>501</v>
      </c>
      <c r="D3020" s="2" t="s">
        <v>35</v>
      </c>
      <c r="E3020" s="2" t="s">
        <v>36</v>
      </c>
      <c r="F3020" s="2" t="s">
        <v>25</v>
      </c>
      <c r="G3020" s="6">
        <v>2</v>
      </c>
      <c r="H3020" s="8">
        <v>6349</v>
      </c>
      <c r="I3020" s="10">
        <v>0.15</v>
      </c>
      <c r="J3020" s="8">
        <v>10793.3</v>
      </c>
      <c r="K3020" s="8">
        <v>7724.41</v>
      </c>
      <c r="L3020" s="8">
        <v>3068.89</v>
      </c>
      <c r="M3020" s="10">
        <f t="shared" si="188"/>
        <v>0.28433287317131928</v>
      </c>
      <c r="N3020" t="str">
        <f t="shared" si="189"/>
        <v>08</v>
      </c>
      <c r="O3020">
        <f t="shared" si="190"/>
        <v>2024</v>
      </c>
      <c r="P3020" s="8">
        <f t="shared" si="191"/>
        <v>1904.6999999999998</v>
      </c>
    </row>
    <row r="3021" spans="1:16" x14ac:dyDescent="0.3">
      <c r="A3021" s="2" t="s">
        <v>4809</v>
      </c>
      <c r="B3021" s="4">
        <v>45509</v>
      </c>
      <c r="C3021" s="2" t="s">
        <v>4810</v>
      </c>
      <c r="D3021" s="2" t="s">
        <v>24</v>
      </c>
      <c r="E3021" s="2" t="s">
        <v>20</v>
      </c>
      <c r="F3021" s="2" t="s">
        <v>25</v>
      </c>
      <c r="G3021" s="6">
        <v>2</v>
      </c>
      <c r="H3021" s="8">
        <v>2442</v>
      </c>
      <c r="I3021" s="10">
        <v>0.1</v>
      </c>
      <c r="J3021" s="8">
        <v>4395.6000000000004</v>
      </c>
      <c r="K3021" s="8">
        <v>2812.36</v>
      </c>
      <c r="L3021" s="8">
        <v>1583.24</v>
      </c>
      <c r="M3021" s="10">
        <f t="shared" si="188"/>
        <v>0.36018746018746017</v>
      </c>
      <c r="N3021" t="str">
        <f t="shared" si="189"/>
        <v>08</v>
      </c>
      <c r="O3021">
        <f t="shared" si="190"/>
        <v>2024</v>
      </c>
      <c r="P3021" s="8">
        <f t="shared" si="191"/>
        <v>488.40000000000003</v>
      </c>
    </row>
    <row r="3022" spans="1:16" x14ac:dyDescent="0.3">
      <c r="A3022" s="2" t="s">
        <v>4811</v>
      </c>
      <c r="B3022" s="4">
        <v>45509</v>
      </c>
      <c r="C3022" s="2" t="s">
        <v>1815</v>
      </c>
      <c r="D3022" s="2" t="s">
        <v>14</v>
      </c>
      <c r="E3022" s="2" t="s">
        <v>15</v>
      </c>
      <c r="F3022" s="2" t="s">
        <v>43</v>
      </c>
      <c r="G3022" s="6">
        <v>2</v>
      </c>
      <c r="H3022" s="8">
        <v>1190</v>
      </c>
      <c r="I3022" s="10">
        <v>0.05</v>
      </c>
      <c r="J3022" s="8">
        <v>2261</v>
      </c>
      <c r="K3022" s="8">
        <v>1800.55</v>
      </c>
      <c r="L3022" s="8">
        <v>460.45</v>
      </c>
      <c r="M3022" s="10">
        <f t="shared" si="188"/>
        <v>0.20364882795223352</v>
      </c>
      <c r="N3022" t="str">
        <f t="shared" si="189"/>
        <v>08</v>
      </c>
      <c r="O3022">
        <f t="shared" si="190"/>
        <v>2024</v>
      </c>
      <c r="P3022" s="8">
        <f t="shared" si="191"/>
        <v>119</v>
      </c>
    </row>
    <row r="3023" spans="1:16" x14ac:dyDescent="0.3">
      <c r="A3023" s="2" t="s">
        <v>4812</v>
      </c>
      <c r="B3023" s="4">
        <v>45509</v>
      </c>
      <c r="C3023" s="2" t="s">
        <v>4813</v>
      </c>
      <c r="D3023" s="2" t="s">
        <v>130</v>
      </c>
      <c r="E3023" s="2" t="s">
        <v>36</v>
      </c>
      <c r="F3023" s="2" t="s">
        <v>32</v>
      </c>
      <c r="G3023" s="6">
        <v>4</v>
      </c>
      <c r="H3023" s="8">
        <v>19608</v>
      </c>
      <c r="I3023" s="10">
        <v>0.1</v>
      </c>
      <c r="J3023" s="8">
        <v>70588.800000000003</v>
      </c>
      <c r="K3023" s="8">
        <v>43391.5</v>
      </c>
      <c r="L3023" s="8">
        <v>27197.3</v>
      </c>
      <c r="M3023" s="10">
        <f t="shared" si="188"/>
        <v>0.3852920009973253</v>
      </c>
      <c r="N3023" t="str">
        <f t="shared" si="189"/>
        <v>08</v>
      </c>
      <c r="O3023">
        <f t="shared" si="190"/>
        <v>2024</v>
      </c>
      <c r="P3023" s="8">
        <f t="shared" si="191"/>
        <v>7843.2000000000007</v>
      </c>
    </row>
    <row r="3024" spans="1:16" x14ac:dyDescent="0.3">
      <c r="A3024" s="2" t="s">
        <v>4814</v>
      </c>
      <c r="B3024" s="4">
        <v>45509</v>
      </c>
      <c r="C3024" s="2" t="s">
        <v>1534</v>
      </c>
      <c r="D3024" s="2" t="s">
        <v>28</v>
      </c>
      <c r="E3024" s="2" t="s">
        <v>20</v>
      </c>
      <c r="F3024" s="2" t="s">
        <v>25</v>
      </c>
      <c r="G3024" s="6">
        <v>2</v>
      </c>
      <c r="H3024" s="8">
        <v>58367</v>
      </c>
      <c r="I3024" s="10">
        <v>0.05</v>
      </c>
      <c r="J3024" s="8">
        <v>110897.3</v>
      </c>
      <c r="K3024" s="8">
        <v>71136.14</v>
      </c>
      <c r="L3024" s="8">
        <v>39761.160000000003</v>
      </c>
      <c r="M3024" s="10">
        <f t="shared" si="188"/>
        <v>0.35854037925179427</v>
      </c>
      <c r="N3024" t="str">
        <f t="shared" si="189"/>
        <v>08</v>
      </c>
      <c r="O3024">
        <f t="shared" si="190"/>
        <v>2024</v>
      </c>
      <c r="P3024" s="8">
        <f t="shared" si="191"/>
        <v>5836.7000000000007</v>
      </c>
    </row>
    <row r="3025" spans="1:16" x14ac:dyDescent="0.3">
      <c r="A3025" s="2" t="s">
        <v>4815</v>
      </c>
      <c r="B3025" s="4">
        <v>45509</v>
      </c>
      <c r="C3025" s="2" t="s">
        <v>1048</v>
      </c>
      <c r="D3025" s="2" t="s">
        <v>57</v>
      </c>
      <c r="E3025" s="2" t="s">
        <v>20</v>
      </c>
      <c r="F3025" s="2" t="s">
        <v>25</v>
      </c>
      <c r="G3025" s="6">
        <v>1</v>
      </c>
      <c r="H3025" s="8">
        <v>29537</v>
      </c>
      <c r="I3025" s="10">
        <v>0.1</v>
      </c>
      <c r="J3025" s="8">
        <v>26583.3</v>
      </c>
      <c r="K3025" s="8">
        <v>19582.09</v>
      </c>
      <c r="L3025" s="8">
        <v>7001.21</v>
      </c>
      <c r="M3025" s="10">
        <f t="shared" si="188"/>
        <v>0.26336873149684203</v>
      </c>
      <c r="N3025" t="str">
        <f t="shared" si="189"/>
        <v>08</v>
      </c>
      <c r="O3025">
        <f t="shared" si="190"/>
        <v>2024</v>
      </c>
      <c r="P3025" s="8">
        <f t="shared" si="191"/>
        <v>2953.7000000000003</v>
      </c>
    </row>
    <row r="3026" spans="1:16" x14ac:dyDescent="0.3">
      <c r="A3026" s="2" t="s">
        <v>4816</v>
      </c>
      <c r="B3026" s="4">
        <v>45509</v>
      </c>
      <c r="C3026" s="2" t="s">
        <v>3590</v>
      </c>
      <c r="D3026" s="2" t="s">
        <v>64</v>
      </c>
      <c r="E3026" s="2" t="s">
        <v>36</v>
      </c>
      <c r="F3026" s="2" t="s">
        <v>16</v>
      </c>
      <c r="G3026" s="6">
        <v>1</v>
      </c>
      <c r="H3026" s="8">
        <v>12506</v>
      </c>
      <c r="I3026" s="10">
        <v>0.1</v>
      </c>
      <c r="J3026" s="8">
        <v>11255.4</v>
      </c>
      <c r="K3026" s="8">
        <v>7102.75</v>
      </c>
      <c r="L3026" s="8">
        <v>4152.6499999999996</v>
      </c>
      <c r="M3026" s="10">
        <f t="shared" si="188"/>
        <v>0.36894734971658044</v>
      </c>
      <c r="N3026" t="str">
        <f t="shared" si="189"/>
        <v>08</v>
      </c>
      <c r="O3026">
        <f t="shared" si="190"/>
        <v>2024</v>
      </c>
      <c r="P3026" s="8">
        <f t="shared" si="191"/>
        <v>1250.6000000000001</v>
      </c>
    </row>
    <row r="3027" spans="1:16" x14ac:dyDescent="0.3">
      <c r="A3027" s="2" t="s">
        <v>4817</v>
      </c>
      <c r="B3027" s="4">
        <v>45509</v>
      </c>
      <c r="C3027" s="2" t="s">
        <v>1977</v>
      </c>
      <c r="D3027" s="2" t="s">
        <v>64</v>
      </c>
      <c r="E3027" s="2" t="s">
        <v>36</v>
      </c>
      <c r="F3027" s="2" t="s">
        <v>43</v>
      </c>
      <c r="G3027" s="6">
        <v>5</v>
      </c>
      <c r="H3027" s="8">
        <v>13891</v>
      </c>
      <c r="I3027" s="10">
        <v>0.1</v>
      </c>
      <c r="J3027" s="8">
        <v>62509.5</v>
      </c>
      <c r="K3027" s="8">
        <v>46152.62</v>
      </c>
      <c r="L3027" s="8">
        <v>16356.88</v>
      </c>
      <c r="M3027" s="10">
        <f t="shared" si="188"/>
        <v>0.26167030611347075</v>
      </c>
      <c r="N3027" t="str">
        <f t="shared" si="189"/>
        <v>08</v>
      </c>
      <c r="O3027">
        <f t="shared" si="190"/>
        <v>2024</v>
      </c>
      <c r="P3027" s="8">
        <f t="shared" si="191"/>
        <v>6945.5</v>
      </c>
    </row>
    <row r="3028" spans="1:16" x14ac:dyDescent="0.3">
      <c r="A3028" s="2" t="s">
        <v>4818</v>
      </c>
      <c r="B3028" s="4">
        <v>45509</v>
      </c>
      <c r="C3028" s="2" t="s">
        <v>82</v>
      </c>
      <c r="D3028" s="2" t="s">
        <v>24</v>
      </c>
      <c r="E3028" s="2" t="s">
        <v>20</v>
      </c>
      <c r="F3028" s="2" t="s">
        <v>25</v>
      </c>
      <c r="G3028" s="6">
        <v>1</v>
      </c>
      <c r="H3028" s="8">
        <v>2916</v>
      </c>
      <c r="I3028" s="10">
        <v>0</v>
      </c>
      <c r="J3028" s="8">
        <v>2916</v>
      </c>
      <c r="K3028" s="8">
        <v>1790.05</v>
      </c>
      <c r="L3028" s="8">
        <v>1125.95</v>
      </c>
      <c r="M3028" s="10">
        <f t="shared" si="188"/>
        <v>0.38612825788751715</v>
      </c>
      <c r="N3028" t="str">
        <f t="shared" si="189"/>
        <v>08</v>
      </c>
      <c r="O3028">
        <f t="shared" si="190"/>
        <v>2024</v>
      </c>
      <c r="P3028" s="8">
        <f t="shared" si="191"/>
        <v>0</v>
      </c>
    </row>
    <row r="3029" spans="1:16" x14ac:dyDescent="0.3">
      <c r="A3029" s="2" t="s">
        <v>4819</v>
      </c>
      <c r="B3029" s="4">
        <v>45509</v>
      </c>
      <c r="C3029" s="2" t="s">
        <v>2394</v>
      </c>
      <c r="D3029" s="2" t="s">
        <v>24</v>
      </c>
      <c r="E3029" s="2" t="s">
        <v>20</v>
      </c>
      <c r="F3029" s="2" t="s">
        <v>16</v>
      </c>
      <c r="G3029" s="6">
        <v>1</v>
      </c>
      <c r="H3029" s="8">
        <v>2471</v>
      </c>
      <c r="I3029" s="10">
        <v>0.1</v>
      </c>
      <c r="J3029" s="8">
        <v>2223.9</v>
      </c>
      <c r="K3029" s="8">
        <v>1536.56</v>
      </c>
      <c r="L3029" s="8">
        <v>687.34</v>
      </c>
      <c r="M3029" s="10">
        <f t="shared" si="188"/>
        <v>0.30906965241242862</v>
      </c>
      <c r="N3029" t="str">
        <f t="shared" si="189"/>
        <v>08</v>
      </c>
      <c r="O3029">
        <f t="shared" si="190"/>
        <v>2024</v>
      </c>
      <c r="P3029" s="8">
        <f t="shared" si="191"/>
        <v>247.10000000000002</v>
      </c>
    </row>
    <row r="3030" spans="1:16" x14ac:dyDescent="0.3">
      <c r="A3030" s="2" t="s">
        <v>4820</v>
      </c>
      <c r="B3030" s="4">
        <v>45509</v>
      </c>
      <c r="C3030" s="2" t="s">
        <v>4821</v>
      </c>
      <c r="D3030" s="2" t="s">
        <v>28</v>
      </c>
      <c r="E3030" s="2" t="s">
        <v>20</v>
      </c>
      <c r="F3030" s="2" t="s">
        <v>25</v>
      </c>
      <c r="G3030" s="6">
        <v>2</v>
      </c>
      <c r="H3030" s="8">
        <v>69648</v>
      </c>
      <c r="I3030" s="10">
        <v>0.15</v>
      </c>
      <c r="J3030" s="8">
        <v>118401.60000000001</v>
      </c>
      <c r="K3030" s="8">
        <v>104512.19</v>
      </c>
      <c r="L3030" s="8">
        <v>13889.41</v>
      </c>
      <c r="M3030" s="10">
        <f t="shared" si="188"/>
        <v>0.11730762084296158</v>
      </c>
      <c r="N3030" t="str">
        <f t="shared" si="189"/>
        <v>08</v>
      </c>
      <c r="O3030">
        <f t="shared" si="190"/>
        <v>2024</v>
      </c>
      <c r="P3030" s="8">
        <f t="shared" si="191"/>
        <v>20894.399999999998</v>
      </c>
    </row>
    <row r="3031" spans="1:16" x14ac:dyDescent="0.3">
      <c r="A3031" s="2" t="s">
        <v>4822</v>
      </c>
      <c r="B3031" s="4">
        <v>45509</v>
      </c>
      <c r="C3031" s="2" t="s">
        <v>404</v>
      </c>
      <c r="D3031" s="2" t="s">
        <v>52</v>
      </c>
      <c r="E3031" s="2" t="s">
        <v>42</v>
      </c>
      <c r="F3031" s="2" t="s">
        <v>21</v>
      </c>
      <c r="G3031" s="6">
        <v>2</v>
      </c>
      <c r="H3031" s="8">
        <v>2939</v>
      </c>
      <c r="I3031" s="10">
        <v>0</v>
      </c>
      <c r="J3031" s="8">
        <v>5878</v>
      </c>
      <c r="K3031" s="8">
        <v>4771.43</v>
      </c>
      <c r="L3031" s="8">
        <v>1106.57</v>
      </c>
      <c r="M3031" s="10">
        <f t="shared" si="188"/>
        <v>0.18825620959510037</v>
      </c>
      <c r="N3031" t="str">
        <f t="shared" si="189"/>
        <v>08</v>
      </c>
      <c r="O3031">
        <f t="shared" si="190"/>
        <v>2024</v>
      </c>
      <c r="P3031" s="8">
        <f t="shared" si="191"/>
        <v>0</v>
      </c>
    </row>
    <row r="3032" spans="1:16" x14ac:dyDescent="0.3">
      <c r="A3032" s="2" t="s">
        <v>4823</v>
      </c>
      <c r="B3032" s="4">
        <v>45510</v>
      </c>
      <c r="C3032" s="2" t="s">
        <v>4777</v>
      </c>
      <c r="D3032" s="2" t="s">
        <v>64</v>
      </c>
      <c r="E3032" s="2" t="s">
        <v>36</v>
      </c>
      <c r="F3032" s="2" t="s">
        <v>43</v>
      </c>
      <c r="G3032" s="6">
        <v>2</v>
      </c>
      <c r="H3032" s="8">
        <v>8117</v>
      </c>
      <c r="I3032" s="10">
        <v>0.2</v>
      </c>
      <c r="J3032" s="8">
        <v>12987.2</v>
      </c>
      <c r="K3032" s="8">
        <v>13031.5</v>
      </c>
      <c r="L3032" s="8">
        <v>-44.3</v>
      </c>
      <c r="M3032" s="10">
        <f t="shared" si="188"/>
        <v>-3.411050880867315E-3</v>
      </c>
      <c r="N3032" t="str">
        <f t="shared" si="189"/>
        <v>08</v>
      </c>
      <c r="O3032">
        <f t="shared" si="190"/>
        <v>2024</v>
      </c>
      <c r="P3032" s="8">
        <f t="shared" si="191"/>
        <v>3246.8</v>
      </c>
    </row>
    <row r="3033" spans="1:16" x14ac:dyDescent="0.3">
      <c r="A3033" s="2" t="s">
        <v>4824</v>
      </c>
      <c r="B3033" s="4">
        <v>45510</v>
      </c>
      <c r="C3033" s="2" t="s">
        <v>4825</v>
      </c>
      <c r="D3033" s="2" t="s">
        <v>41</v>
      </c>
      <c r="E3033" s="2" t="s">
        <v>42</v>
      </c>
      <c r="F3033" s="2" t="s">
        <v>43</v>
      </c>
      <c r="G3033" s="6">
        <v>1</v>
      </c>
      <c r="H3033" s="8">
        <v>845</v>
      </c>
      <c r="I3033" s="10">
        <v>0.05</v>
      </c>
      <c r="J3033" s="8">
        <v>802.75</v>
      </c>
      <c r="K3033" s="8">
        <v>508.36</v>
      </c>
      <c r="L3033" s="8">
        <v>294.39</v>
      </c>
      <c r="M3033" s="10">
        <f t="shared" si="188"/>
        <v>0.3667268763625039</v>
      </c>
      <c r="N3033" t="str">
        <f t="shared" si="189"/>
        <v>08</v>
      </c>
      <c r="O3033">
        <f t="shared" si="190"/>
        <v>2024</v>
      </c>
      <c r="P3033" s="8">
        <f t="shared" si="191"/>
        <v>42.25</v>
      </c>
    </row>
    <row r="3034" spans="1:16" x14ac:dyDescent="0.3">
      <c r="A3034" s="2" t="s">
        <v>4826</v>
      </c>
      <c r="B3034" s="4">
        <v>45510</v>
      </c>
      <c r="C3034" s="2" t="s">
        <v>4827</v>
      </c>
      <c r="D3034" s="2" t="s">
        <v>31</v>
      </c>
      <c r="E3034" s="2" t="s">
        <v>20</v>
      </c>
      <c r="F3034" s="2" t="s">
        <v>43</v>
      </c>
      <c r="G3034" s="6">
        <v>4</v>
      </c>
      <c r="H3034" s="8">
        <v>9504</v>
      </c>
      <c r="I3034" s="10">
        <v>0.1</v>
      </c>
      <c r="J3034" s="8">
        <v>34214.400000000001</v>
      </c>
      <c r="K3034" s="8">
        <v>29256.61</v>
      </c>
      <c r="L3034" s="8">
        <v>4957.79</v>
      </c>
      <c r="M3034" s="10">
        <f t="shared" si="188"/>
        <v>0.14490360783763562</v>
      </c>
      <c r="N3034" t="str">
        <f t="shared" si="189"/>
        <v>08</v>
      </c>
      <c r="O3034">
        <f t="shared" si="190"/>
        <v>2024</v>
      </c>
      <c r="P3034" s="8">
        <f t="shared" si="191"/>
        <v>3801.6000000000004</v>
      </c>
    </row>
    <row r="3035" spans="1:16" x14ac:dyDescent="0.3">
      <c r="A3035" s="2" t="s">
        <v>4828</v>
      </c>
      <c r="B3035" s="4">
        <v>45510</v>
      </c>
      <c r="C3035" s="2" t="s">
        <v>59</v>
      </c>
      <c r="D3035" s="2" t="s">
        <v>41</v>
      </c>
      <c r="E3035" s="2" t="s">
        <v>42</v>
      </c>
      <c r="F3035" s="2" t="s">
        <v>16</v>
      </c>
      <c r="G3035" s="6">
        <v>2</v>
      </c>
      <c r="H3035" s="8">
        <v>540</v>
      </c>
      <c r="I3035" s="10">
        <v>0.1</v>
      </c>
      <c r="J3035" s="8">
        <v>972</v>
      </c>
      <c r="K3035" s="8">
        <v>857.76</v>
      </c>
      <c r="L3035" s="8">
        <v>114.24</v>
      </c>
      <c r="M3035" s="10">
        <f t="shared" si="188"/>
        <v>0.11753086419753087</v>
      </c>
      <c r="N3035" t="str">
        <f t="shared" si="189"/>
        <v>08</v>
      </c>
      <c r="O3035">
        <f t="shared" si="190"/>
        <v>2024</v>
      </c>
      <c r="P3035" s="8">
        <f t="shared" si="191"/>
        <v>108</v>
      </c>
    </row>
    <row r="3036" spans="1:16" x14ac:dyDescent="0.3">
      <c r="A3036" s="2" t="s">
        <v>4829</v>
      </c>
      <c r="B3036" s="4">
        <v>45510</v>
      </c>
      <c r="C3036" s="2" t="s">
        <v>4830</v>
      </c>
      <c r="D3036" s="2" t="s">
        <v>64</v>
      </c>
      <c r="E3036" s="2" t="s">
        <v>36</v>
      </c>
      <c r="F3036" s="2" t="s">
        <v>21</v>
      </c>
      <c r="G3036" s="6">
        <v>1</v>
      </c>
      <c r="H3036" s="8">
        <v>8228</v>
      </c>
      <c r="I3036" s="10">
        <v>0.05</v>
      </c>
      <c r="J3036" s="8">
        <v>7816.6</v>
      </c>
      <c r="K3036" s="8">
        <v>6495.5</v>
      </c>
      <c r="L3036" s="8">
        <v>1321.1</v>
      </c>
      <c r="M3036" s="10">
        <f t="shared" si="188"/>
        <v>0.16901210244863493</v>
      </c>
      <c r="N3036" t="str">
        <f t="shared" si="189"/>
        <v>08</v>
      </c>
      <c r="O3036">
        <f t="shared" si="190"/>
        <v>2024</v>
      </c>
      <c r="P3036" s="8">
        <f t="shared" si="191"/>
        <v>411.40000000000003</v>
      </c>
    </row>
    <row r="3037" spans="1:16" x14ac:dyDescent="0.3">
      <c r="A3037" s="2" t="s">
        <v>4831</v>
      </c>
      <c r="B3037" s="4">
        <v>45510</v>
      </c>
      <c r="C3037" s="2" t="s">
        <v>4832</v>
      </c>
      <c r="D3037" s="2" t="s">
        <v>76</v>
      </c>
      <c r="E3037" s="2" t="s">
        <v>15</v>
      </c>
      <c r="F3037" s="2" t="s">
        <v>32</v>
      </c>
      <c r="G3037" s="6">
        <v>2</v>
      </c>
      <c r="H3037" s="8">
        <v>4152</v>
      </c>
      <c r="I3037" s="10">
        <v>0.1</v>
      </c>
      <c r="J3037" s="8">
        <v>7473.6</v>
      </c>
      <c r="K3037" s="8">
        <v>5269.45</v>
      </c>
      <c r="L3037" s="8">
        <v>2204.15</v>
      </c>
      <c r="M3037" s="10">
        <f t="shared" si="188"/>
        <v>0.29492480196959964</v>
      </c>
      <c r="N3037" t="str">
        <f t="shared" si="189"/>
        <v>08</v>
      </c>
      <c r="O3037">
        <f t="shared" si="190"/>
        <v>2024</v>
      </c>
      <c r="P3037" s="8">
        <f t="shared" si="191"/>
        <v>830.40000000000009</v>
      </c>
    </row>
    <row r="3038" spans="1:16" x14ac:dyDescent="0.3">
      <c r="A3038" s="2" t="s">
        <v>4833</v>
      </c>
      <c r="B3038" s="4">
        <v>45510</v>
      </c>
      <c r="C3038" s="2" t="s">
        <v>2694</v>
      </c>
      <c r="D3038" s="2" t="s">
        <v>57</v>
      </c>
      <c r="E3038" s="2" t="s">
        <v>20</v>
      </c>
      <c r="F3038" s="2" t="s">
        <v>32</v>
      </c>
      <c r="G3038" s="6">
        <v>1</v>
      </c>
      <c r="H3038" s="8">
        <v>20661</v>
      </c>
      <c r="I3038" s="10">
        <v>0.05</v>
      </c>
      <c r="J3038" s="8">
        <v>19627.95</v>
      </c>
      <c r="K3038" s="8">
        <v>11552.04</v>
      </c>
      <c r="L3038" s="8">
        <v>8075.91</v>
      </c>
      <c r="M3038" s="10">
        <f t="shared" si="188"/>
        <v>0.41144948912138046</v>
      </c>
      <c r="N3038" t="str">
        <f t="shared" si="189"/>
        <v>08</v>
      </c>
      <c r="O3038">
        <f t="shared" si="190"/>
        <v>2024</v>
      </c>
      <c r="P3038" s="8">
        <f t="shared" si="191"/>
        <v>1033.05</v>
      </c>
    </row>
    <row r="3039" spans="1:16" x14ac:dyDescent="0.3">
      <c r="A3039" s="2" t="s">
        <v>4834</v>
      </c>
      <c r="B3039" s="4">
        <v>45510</v>
      </c>
      <c r="C3039" s="2" t="s">
        <v>2404</v>
      </c>
      <c r="D3039" s="2" t="s">
        <v>31</v>
      </c>
      <c r="E3039" s="2" t="s">
        <v>20</v>
      </c>
      <c r="F3039" s="2" t="s">
        <v>32</v>
      </c>
      <c r="G3039" s="6">
        <v>1</v>
      </c>
      <c r="H3039" s="8">
        <v>12962</v>
      </c>
      <c r="I3039" s="10">
        <v>0</v>
      </c>
      <c r="J3039" s="8">
        <v>12962</v>
      </c>
      <c r="K3039" s="8">
        <v>9768.93</v>
      </c>
      <c r="L3039" s="8">
        <v>3193.07</v>
      </c>
      <c r="M3039" s="10">
        <f t="shared" si="188"/>
        <v>0.24634084246258295</v>
      </c>
      <c r="N3039" t="str">
        <f t="shared" si="189"/>
        <v>08</v>
      </c>
      <c r="O3039">
        <f t="shared" si="190"/>
        <v>2024</v>
      </c>
      <c r="P3039" s="8">
        <f t="shared" si="191"/>
        <v>0</v>
      </c>
    </row>
    <row r="3040" spans="1:16" x14ac:dyDescent="0.3">
      <c r="A3040" s="2" t="s">
        <v>4835</v>
      </c>
      <c r="B3040" s="4">
        <v>45510</v>
      </c>
      <c r="C3040" s="2" t="s">
        <v>4836</v>
      </c>
      <c r="D3040" s="2" t="s">
        <v>19</v>
      </c>
      <c r="E3040" s="2" t="s">
        <v>20</v>
      </c>
      <c r="F3040" s="2" t="s">
        <v>21</v>
      </c>
      <c r="G3040" s="6">
        <v>2</v>
      </c>
      <c r="H3040" s="8">
        <v>1994</v>
      </c>
      <c r="I3040" s="10">
        <v>0.1</v>
      </c>
      <c r="J3040" s="8">
        <v>3589.2</v>
      </c>
      <c r="K3040" s="8">
        <v>2934.93</v>
      </c>
      <c r="L3040" s="8">
        <v>654.27</v>
      </c>
      <c r="M3040" s="10">
        <f t="shared" si="188"/>
        <v>0.18228853226345704</v>
      </c>
      <c r="N3040" t="str">
        <f t="shared" si="189"/>
        <v>08</v>
      </c>
      <c r="O3040">
        <f t="shared" si="190"/>
        <v>2024</v>
      </c>
      <c r="P3040" s="8">
        <f t="shared" si="191"/>
        <v>398.8</v>
      </c>
    </row>
    <row r="3041" spans="1:16" x14ac:dyDescent="0.3">
      <c r="A3041" s="2" t="s">
        <v>4837</v>
      </c>
      <c r="B3041" s="4">
        <v>45510</v>
      </c>
      <c r="C3041" s="2" t="s">
        <v>4838</v>
      </c>
      <c r="D3041" s="2" t="s">
        <v>48</v>
      </c>
      <c r="E3041" s="2" t="s">
        <v>49</v>
      </c>
      <c r="F3041" s="2" t="s">
        <v>43</v>
      </c>
      <c r="G3041" s="6">
        <v>2</v>
      </c>
      <c r="H3041" s="8">
        <v>230</v>
      </c>
      <c r="I3041" s="10">
        <v>0.15</v>
      </c>
      <c r="J3041" s="8">
        <v>391</v>
      </c>
      <c r="K3041" s="8">
        <v>351.05</v>
      </c>
      <c r="L3041" s="8">
        <v>39.950000000000003</v>
      </c>
      <c r="M3041" s="10">
        <f t="shared" si="188"/>
        <v>0.10217391304347827</v>
      </c>
      <c r="N3041" t="str">
        <f t="shared" si="189"/>
        <v>08</v>
      </c>
      <c r="O3041">
        <f t="shared" si="190"/>
        <v>2024</v>
      </c>
      <c r="P3041" s="8">
        <f t="shared" si="191"/>
        <v>69</v>
      </c>
    </row>
    <row r="3042" spans="1:16" x14ac:dyDescent="0.3">
      <c r="A3042" s="2" t="s">
        <v>4839</v>
      </c>
      <c r="B3042" s="4">
        <v>45510</v>
      </c>
      <c r="C3042" s="2" t="s">
        <v>3423</v>
      </c>
      <c r="D3042" s="2" t="s">
        <v>52</v>
      </c>
      <c r="E3042" s="2" t="s">
        <v>42</v>
      </c>
      <c r="F3042" s="2" t="s">
        <v>21</v>
      </c>
      <c r="G3042" s="6">
        <v>1</v>
      </c>
      <c r="H3042" s="8">
        <v>2716</v>
      </c>
      <c r="I3042" s="10">
        <v>0.2</v>
      </c>
      <c r="J3042" s="8">
        <v>2172.8000000000002</v>
      </c>
      <c r="K3042" s="8">
        <v>1910.28</v>
      </c>
      <c r="L3042" s="8">
        <v>262.52</v>
      </c>
      <c r="M3042" s="10">
        <f t="shared" si="188"/>
        <v>0.12082106038291604</v>
      </c>
      <c r="N3042" t="str">
        <f t="shared" si="189"/>
        <v>08</v>
      </c>
      <c r="O3042">
        <f t="shared" si="190"/>
        <v>2024</v>
      </c>
      <c r="P3042" s="8">
        <f t="shared" si="191"/>
        <v>543.20000000000005</v>
      </c>
    </row>
    <row r="3043" spans="1:16" x14ac:dyDescent="0.3">
      <c r="A3043" s="2" t="s">
        <v>4840</v>
      </c>
      <c r="B3043" s="4">
        <v>45510</v>
      </c>
      <c r="C3043" s="2" t="s">
        <v>2741</v>
      </c>
      <c r="D3043" s="2" t="s">
        <v>52</v>
      </c>
      <c r="E3043" s="2" t="s">
        <v>42</v>
      </c>
      <c r="F3043" s="2" t="s">
        <v>32</v>
      </c>
      <c r="G3043" s="6">
        <v>2</v>
      </c>
      <c r="H3043" s="8">
        <v>1420</v>
      </c>
      <c r="I3043" s="10">
        <v>0</v>
      </c>
      <c r="J3043" s="8">
        <v>2840</v>
      </c>
      <c r="K3043" s="8">
        <v>1565.91</v>
      </c>
      <c r="L3043" s="8">
        <v>1274.0899999999999</v>
      </c>
      <c r="M3043" s="10">
        <f t="shared" si="188"/>
        <v>0.44862323943661969</v>
      </c>
      <c r="N3043" t="str">
        <f t="shared" si="189"/>
        <v>08</v>
      </c>
      <c r="O3043">
        <f t="shared" si="190"/>
        <v>2024</v>
      </c>
      <c r="P3043" s="8">
        <f t="shared" si="191"/>
        <v>0</v>
      </c>
    </row>
    <row r="3044" spans="1:16" x14ac:dyDescent="0.3">
      <c r="A3044" s="2" t="s">
        <v>4841</v>
      </c>
      <c r="B3044" s="4">
        <v>45510</v>
      </c>
      <c r="C3044" s="2" t="s">
        <v>4842</v>
      </c>
      <c r="D3044" s="2" t="s">
        <v>14</v>
      </c>
      <c r="E3044" s="2" t="s">
        <v>15</v>
      </c>
      <c r="F3044" s="2" t="s">
        <v>43</v>
      </c>
      <c r="G3044" s="6">
        <v>2</v>
      </c>
      <c r="H3044" s="8">
        <v>891</v>
      </c>
      <c r="I3044" s="10">
        <v>0.05</v>
      </c>
      <c r="J3044" s="8">
        <v>1692.9</v>
      </c>
      <c r="K3044" s="8">
        <v>1212.42</v>
      </c>
      <c r="L3044" s="8">
        <v>480.48</v>
      </c>
      <c r="M3044" s="10">
        <f t="shared" si="188"/>
        <v>0.2838206627680312</v>
      </c>
      <c r="N3044" t="str">
        <f t="shared" si="189"/>
        <v>08</v>
      </c>
      <c r="O3044">
        <f t="shared" si="190"/>
        <v>2024</v>
      </c>
      <c r="P3044" s="8">
        <f t="shared" si="191"/>
        <v>89.100000000000009</v>
      </c>
    </row>
    <row r="3045" spans="1:16" x14ac:dyDescent="0.3">
      <c r="A3045" s="2" t="s">
        <v>4843</v>
      </c>
      <c r="B3045" s="4">
        <v>45510</v>
      </c>
      <c r="C3045" s="2" t="s">
        <v>3185</v>
      </c>
      <c r="D3045" s="2" t="s">
        <v>28</v>
      </c>
      <c r="E3045" s="2" t="s">
        <v>20</v>
      </c>
      <c r="F3045" s="2" t="s">
        <v>25</v>
      </c>
      <c r="G3045" s="6">
        <v>2</v>
      </c>
      <c r="H3045" s="8">
        <v>67069</v>
      </c>
      <c r="I3045" s="10">
        <v>0.05</v>
      </c>
      <c r="J3045" s="8">
        <v>127431.1</v>
      </c>
      <c r="K3045" s="8">
        <v>86587.33</v>
      </c>
      <c r="L3045" s="8">
        <v>40843.769999999997</v>
      </c>
      <c r="M3045" s="10">
        <f t="shared" si="188"/>
        <v>0.32051649871970023</v>
      </c>
      <c r="N3045" t="str">
        <f t="shared" si="189"/>
        <v>08</v>
      </c>
      <c r="O3045">
        <f t="shared" si="190"/>
        <v>2024</v>
      </c>
      <c r="P3045" s="8">
        <f t="shared" si="191"/>
        <v>6706.9000000000005</v>
      </c>
    </row>
    <row r="3046" spans="1:16" x14ac:dyDescent="0.3">
      <c r="A3046" s="2" t="s">
        <v>4844</v>
      </c>
      <c r="B3046" s="4">
        <v>45511</v>
      </c>
      <c r="C3046" s="2" t="s">
        <v>4827</v>
      </c>
      <c r="D3046" s="2" t="s">
        <v>52</v>
      </c>
      <c r="E3046" s="2" t="s">
        <v>42</v>
      </c>
      <c r="F3046" s="2" t="s">
        <v>25</v>
      </c>
      <c r="G3046" s="6">
        <v>1</v>
      </c>
      <c r="H3046" s="8">
        <v>2621</v>
      </c>
      <c r="I3046" s="10">
        <v>0.05</v>
      </c>
      <c r="J3046" s="8">
        <v>2489.9499999999998</v>
      </c>
      <c r="K3046" s="8">
        <v>2095.54</v>
      </c>
      <c r="L3046" s="8">
        <v>394.41</v>
      </c>
      <c r="M3046" s="10">
        <f t="shared" si="188"/>
        <v>0.15840077109982131</v>
      </c>
      <c r="N3046" t="str">
        <f t="shared" si="189"/>
        <v>08</v>
      </c>
      <c r="O3046">
        <f t="shared" si="190"/>
        <v>2024</v>
      </c>
      <c r="P3046" s="8">
        <f t="shared" si="191"/>
        <v>131.05000000000001</v>
      </c>
    </row>
    <row r="3047" spans="1:16" x14ac:dyDescent="0.3">
      <c r="A3047" s="2" t="s">
        <v>4845</v>
      </c>
      <c r="B3047" s="4">
        <v>45511</v>
      </c>
      <c r="C3047" s="2" t="s">
        <v>1572</v>
      </c>
      <c r="D3047" s="2" t="s">
        <v>73</v>
      </c>
      <c r="E3047" s="2" t="s">
        <v>49</v>
      </c>
      <c r="F3047" s="2" t="s">
        <v>32</v>
      </c>
      <c r="G3047" s="6">
        <v>3</v>
      </c>
      <c r="H3047" s="8">
        <v>50</v>
      </c>
      <c r="I3047" s="10">
        <v>0</v>
      </c>
      <c r="J3047" s="8">
        <v>150</v>
      </c>
      <c r="K3047" s="8">
        <v>93.64</v>
      </c>
      <c r="L3047" s="8">
        <v>56.36</v>
      </c>
      <c r="M3047" s="10">
        <f t="shared" si="188"/>
        <v>0.37573333333333331</v>
      </c>
      <c r="N3047" t="str">
        <f t="shared" si="189"/>
        <v>08</v>
      </c>
      <c r="O3047">
        <f t="shared" si="190"/>
        <v>2024</v>
      </c>
      <c r="P3047" s="8">
        <f t="shared" si="191"/>
        <v>0</v>
      </c>
    </row>
    <row r="3048" spans="1:16" x14ac:dyDescent="0.3">
      <c r="A3048" s="2" t="s">
        <v>4846</v>
      </c>
      <c r="B3048" s="4">
        <v>45511</v>
      </c>
      <c r="C3048" s="2" t="s">
        <v>2293</v>
      </c>
      <c r="D3048" s="2" t="s">
        <v>31</v>
      </c>
      <c r="E3048" s="2" t="s">
        <v>20</v>
      </c>
      <c r="F3048" s="2" t="s">
        <v>25</v>
      </c>
      <c r="G3048" s="6">
        <v>3</v>
      </c>
      <c r="H3048" s="8">
        <v>22543</v>
      </c>
      <c r="I3048" s="10">
        <v>0.05</v>
      </c>
      <c r="J3048" s="8">
        <v>64247.55</v>
      </c>
      <c r="K3048" s="8">
        <v>39673.599999999999</v>
      </c>
      <c r="L3048" s="8">
        <v>24573.95</v>
      </c>
      <c r="M3048" s="10">
        <f t="shared" si="188"/>
        <v>0.3824885151262577</v>
      </c>
      <c r="N3048" t="str">
        <f t="shared" si="189"/>
        <v>08</v>
      </c>
      <c r="O3048">
        <f t="shared" si="190"/>
        <v>2024</v>
      </c>
      <c r="P3048" s="8">
        <f t="shared" si="191"/>
        <v>3381.4500000000003</v>
      </c>
    </row>
    <row r="3049" spans="1:16" x14ac:dyDescent="0.3">
      <c r="A3049" s="2" t="s">
        <v>4847</v>
      </c>
      <c r="B3049" s="4">
        <v>45511</v>
      </c>
      <c r="C3049" s="2" t="s">
        <v>4848</v>
      </c>
      <c r="D3049" s="2" t="s">
        <v>14</v>
      </c>
      <c r="E3049" s="2" t="s">
        <v>15</v>
      </c>
      <c r="F3049" s="2" t="s">
        <v>25</v>
      </c>
      <c r="G3049" s="6">
        <v>4</v>
      </c>
      <c r="H3049" s="8">
        <v>472</v>
      </c>
      <c r="I3049" s="10">
        <v>0.2</v>
      </c>
      <c r="J3049" s="8">
        <v>1510.4</v>
      </c>
      <c r="K3049" s="8">
        <v>1060.54</v>
      </c>
      <c r="L3049" s="8">
        <v>449.86</v>
      </c>
      <c r="M3049" s="10">
        <f t="shared" si="188"/>
        <v>0.29784163135593217</v>
      </c>
      <c r="N3049" t="str">
        <f t="shared" si="189"/>
        <v>08</v>
      </c>
      <c r="O3049">
        <f t="shared" si="190"/>
        <v>2024</v>
      </c>
      <c r="P3049" s="8">
        <f t="shared" si="191"/>
        <v>377.6</v>
      </c>
    </row>
    <row r="3050" spans="1:16" x14ac:dyDescent="0.3">
      <c r="A3050" s="2" t="s">
        <v>4849</v>
      </c>
      <c r="B3050" s="4">
        <v>45511</v>
      </c>
      <c r="C3050" s="2" t="s">
        <v>3888</v>
      </c>
      <c r="D3050" s="2" t="s">
        <v>24</v>
      </c>
      <c r="E3050" s="2" t="s">
        <v>20</v>
      </c>
      <c r="F3050" s="2" t="s">
        <v>21</v>
      </c>
      <c r="G3050" s="6">
        <v>2</v>
      </c>
      <c r="H3050" s="8">
        <v>2883</v>
      </c>
      <c r="I3050" s="10">
        <v>0</v>
      </c>
      <c r="J3050" s="8">
        <v>5766</v>
      </c>
      <c r="K3050" s="8">
        <v>3354.27</v>
      </c>
      <c r="L3050" s="8">
        <v>2411.73</v>
      </c>
      <c r="M3050" s="10">
        <f t="shared" si="188"/>
        <v>0.418267429760666</v>
      </c>
      <c r="N3050" t="str">
        <f t="shared" si="189"/>
        <v>08</v>
      </c>
      <c r="O3050">
        <f t="shared" si="190"/>
        <v>2024</v>
      </c>
      <c r="P3050" s="8">
        <f t="shared" si="191"/>
        <v>0</v>
      </c>
    </row>
    <row r="3051" spans="1:16" x14ac:dyDescent="0.3">
      <c r="A3051" s="2" t="s">
        <v>4850</v>
      </c>
      <c r="B3051" s="4">
        <v>45511</v>
      </c>
      <c r="C3051" s="2" t="s">
        <v>4851</v>
      </c>
      <c r="D3051" s="2" t="s">
        <v>130</v>
      </c>
      <c r="E3051" s="2" t="s">
        <v>36</v>
      </c>
      <c r="F3051" s="2" t="s">
        <v>32</v>
      </c>
      <c r="G3051" s="6">
        <v>1</v>
      </c>
      <c r="H3051" s="8">
        <v>21086</v>
      </c>
      <c r="I3051" s="10">
        <v>0.1</v>
      </c>
      <c r="J3051" s="8">
        <v>18977.400000000001</v>
      </c>
      <c r="K3051" s="8">
        <v>16186.5</v>
      </c>
      <c r="L3051" s="8">
        <v>2790.9</v>
      </c>
      <c r="M3051" s="10">
        <f t="shared" si="188"/>
        <v>0.14706440292136963</v>
      </c>
      <c r="N3051" t="str">
        <f t="shared" si="189"/>
        <v>08</v>
      </c>
      <c r="O3051">
        <f t="shared" si="190"/>
        <v>2024</v>
      </c>
      <c r="P3051" s="8">
        <f t="shared" si="191"/>
        <v>2108.6</v>
      </c>
    </row>
    <row r="3052" spans="1:16" x14ac:dyDescent="0.3">
      <c r="A3052" s="2" t="s">
        <v>4852</v>
      </c>
      <c r="B3052" s="4">
        <v>45511</v>
      </c>
      <c r="C3052" s="2" t="s">
        <v>2736</v>
      </c>
      <c r="D3052" s="2" t="s">
        <v>48</v>
      </c>
      <c r="E3052" s="2" t="s">
        <v>49</v>
      </c>
      <c r="F3052" s="2" t="s">
        <v>21</v>
      </c>
      <c r="G3052" s="6">
        <v>5</v>
      </c>
      <c r="H3052" s="8">
        <v>220</v>
      </c>
      <c r="I3052" s="10">
        <v>0</v>
      </c>
      <c r="J3052" s="8">
        <v>1100</v>
      </c>
      <c r="K3052" s="8">
        <v>680.18</v>
      </c>
      <c r="L3052" s="8">
        <v>419.82</v>
      </c>
      <c r="M3052" s="10">
        <f t="shared" si="188"/>
        <v>0.38165454545454547</v>
      </c>
      <c r="N3052" t="str">
        <f t="shared" si="189"/>
        <v>08</v>
      </c>
      <c r="O3052">
        <f t="shared" si="190"/>
        <v>2024</v>
      </c>
      <c r="P3052" s="8">
        <f t="shared" si="191"/>
        <v>0</v>
      </c>
    </row>
    <row r="3053" spans="1:16" x14ac:dyDescent="0.3">
      <c r="A3053" s="2" t="s">
        <v>4853</v>
      </c>
      <c r="B3053" s="4">
        <v>45511</v>
      </c>
      <c r="C3053" s="2" t="s">
        <v>4854</v>
      </c>
      <c r="D3053" s="2" t="s">
        <v>57</v>
      </c>
      <c r="E3053" s="2" t="s">
        <v>20</v>
      </c>
      <c r="F3053" s="2" t="s">
        <v>25</v>
      </c>
      <c r="G3053" s="6">
        <v>3</v>
      </c>
      <c r="H3053" s="8">
        <v>22511</v>
      </c>
      <c r="I3053" s="10">
        <v>0</v>
      </c>
      <c r="J3053" s="8">
        <v>67533</v>
      </c>
      <c r="K3053" s="8">
        <v>41570.370000000003</v>
      </c>
      <c r="L3053" s="8">
        <v>25962.63</v>
      </c>
      <c r="M3053" s="10">
        <f t="shared" si="188"/>
        <v>0.38444360534849631</v>
      </c>
      <c r="N3053" t="str">
        <f t="shared" si="189"/>
        <v>08</v>
      </c>
      <c r="O3053">
        <f t="shared" si="190"/>
        <v>2024</v>
      </c>
      <c r="P3053" s="8">
        <f t="shared" si="191"/>
        <v>0</v>
      </c>
    </row>
    <row r="3054" spans="1:16" x14ac:dyDescent="0.3">
      <c r="A3054" s="2" t="s">
        <v>4855</v>
      </c>
      <c r="B3054" s="4">
        <v>45511</v>
      </c>
      <c r="C3054" s="2" t="s">
        <v>4474</v>
      </c>
      <c r="D3054" s="2" t="s">
        <v>57</v>
      </c>
      <c r="E3054" s="2" t="s">
        <v>20</v>
      </c>
      <c r="F3054" s="2" t="s">
        <v>43</v>
      </c>
      <c r="G3054" s="6">
        <v>2</v>
      </c>
      <c r="H3054" s="8">
        <v>28816</v>
      </c>
      <c r="I3054" s="10">
        <v>0.15</v>
      </c>
      <c r="J3054" s="8">
        <v>48987.199999999997</v>
      </c>
      <c r="K3054" s="8">
        <v>44180.92</v>
      </c>
      <c r="L3054" s="8">
        <v>4806.28</v>
      </c>
      <c r="M3054" s="10">
        <f t="shared" si="188"/>
        <v>9.8112976450991277E-2</v>
      </c>
      <c r="N3054" t="str">
        <f t="shared" si="189"/>
        <v>08</v>
      </c>
      <c r="O3054">
        <f t="shared" si="190"/>
        <v>2024</v>
      </c>
      <c r="P3054" s="8">
        <f t="shared" si="191"/>
        <v>8644.7999999999993</v>
      </c>
    </row>
    <row r="3055" spans="1:16" x14ac:dyDescent="0.3">
      <c r="A3055" s="2" t="s">
        <v>4856</v>
      </c>
      <c r="B3055" s="4">
        <v>45511</v>
      </c>
      <c r="C3055" s="2" t="s">
        <v>256</v>
      </c>
      <c r="D3055" s="2" t="s">
        <v>24</v>
      </c>
      <c r="E3055" s="2" t="s">
        <v>20</v>
      </c>
      <c r="F3055" s="2" t="s">
        <v>43</v>
      </c>
      <c r="G3055" s="6">
        <v>1</v>
      </c>
      <c r="H3055" s="8">
        <v>1566</v>
      </c>
      <c r="I3055" s="10">
        <v>0.05</v>
      </c>
      <c r="J3055" s="8">
        <v>1487.7</v>
      </c>
      <c r="K3055" s="8">
        <v>1168.04</v>
      </c>
      <c r="L3055" s="8">
        <v>319.66000000000003</v>
      </c>
      <c r="M3055" s="10">
        <f t="shared" si="188"/>
        <v>0.21486858909726425</v>
      </c>
      <c r="N3055" t="str">
        <f t="shared" si="189"/>
        <v>08</v>
      </c>
      <c r="O3055">
        <f t="shared" si="190"/>
        <v>2024</v>
      </c>
      <c r="P3055" s="8">
        <f t="shared" si="191"/>
        <v>78.300000000000011</v>
      </c>
    </row>
    <row r="3056" spans="1:16" x14ac:dyDescent="0.3">
      <c r="A3056" s="2" t="s">
        <v>4857</v>
      </c>
      <c r="B3056" s="4">
        <v>45511</v>
      </c>
      <c r="C3056" s="2" t="s">
        <v>1413</v>
      </c>
      <c r="D3056" s="2" t="s">
        <v>28</v>
      </c>
      <c r="E3056" s="2" t="s">
        <v>20</v>
      </c>
      <c r="F3056" s="2" t="s">
        <v>16</v>
      </c>
      <c r="G3056" s="6">
        <v>1</v>
      </c>
      <c r="H3056" s="8">
        <v>78464</v>
      </c>
      <c r="I3056" s="10">
        <v>0.05</v>
      </c>
      <c r="J3056" s="8">
        <v>74540.800000000003</v>
      </c>
      <c r="K3056" s="8">
        <v>52930.68</v>
      </c>
      <c r="L3056" s="8">
        <v>21610.12</v>
      </c>
      <c r="M3056" s="10">
        <f t="shared" si="188"/>
        <v>0.28990995535330982</v>
      </c>
      <c r="N3056" t="str">
        <f t="shared" si="189"/>
        <v>08</v>
      </c>
      <c r="O3056">
        <f t="shared" si="190"/>
        <v>2024</v>
      </c>
      <c r="P3056" s="8">
        <f t="shared" si="191"/>
        <v>3923.2000000000003</v>
      </c>
    </row>
    <row r="3057" spans="1:16" x14ac:dyDescent="0.3">
      <c r="A3057" s="2" t="s">
        <v>4858</v>
      </c>
      <c r="B3057" s="4">
        <v>45511</v>
      </c>
      <c r="C3057" s="2" t="s">
        <v>1894</v>
      </c>
      <c r="D3057" s="2" t="s">
        <v>76</v>
      </c>
      <c r="E3057" s="2" t="s">
        <v>15</v>
      </c>
      <c r="F3057" s="2" t="s">
        <v>32</v>
      </c>
      <c r="G3057" s="6">
        <v>1</v>
      </c>
      <c r="H3057" s="8">
        <v>5607</v>
      </c>
      <c r="I3057" s="10">
        <v>0.05</v>
      </c>
      <c r="J3057" s="8">
        <v>5326.65</v>
      </c>
      <c r="K3057" s="8">
        <v>3609.85</v>
      </c>
      <c r="L3057" s="8">
        <v>1716.8</v>
      </c>
      <c r="M3057" s="10">
        <f t="shared" si="188"/>
        <v>0.32230388705847018</v>
      </c>
      <c r="N3057" t="str">
        <f t="shared" si="189"/>
        <v>08</v>
      </c>
      <c r="O3057">
        <f t="shared" si="190"/>
        <v>2024</v>
      </c>
      <c r="P3057" s="8">
        <f t="shared" si="191"/>
        <v>280.35000000000002</v>
      </c>
    </row>
    <row r="3058" spans="1:16" x14ac:dyDescent="0.3">
      <c r="A3058" s="2" t="s">
        <v>4859</v>
      </c>
      <c r="B3058" s="4">
        <v>45511</v>
      </c>
      <c r="C3058" s="2" t="s">
        <v>686</v>
      </c>
      <c r="D3058" s="2" t="s">
        <v>24</v>
      </c>
      <c r="E3058" s="2" t="s">
        <v>20</v>
      </c>
      <c r="F3058" s="2" t="s">
        <v>16</v>
      </c>
      <c r="G3058" s="6">
        <v>3</v>
      </c>
      <c r="H3058" s="8">
        <v>4453</v>
      </c>
      <c r="I3058" s="10">
        <v>0.15</v>
      </c>
      <c r="J3058" s="8">
        <v>11355.15</v>
      </c>
      <c r="K3058" s="8">
        <v>10358.11</v>
      </c>
      <c r="L3058" s="8">
        <v>997.04</v>
      </c>
      <c r="M3058" s="10">
        <f t="shared" si="188"/>
        <v>8.7805092843335403E-2</v>
      </c>
      <c r="N3058" t="str">
        <f t="shared" si="189"/>
        <v>08</v>
      </c>
      <c r="O3058">
        <f t="shared" si="190"/>
        <v>2024</v>
      </c>
      <c r="P3058" s="8">
        <f t="shared" si="191"/>
        <v>2003.85</v>
      </c>
    </row>
    <row r="3059" spans="1:16" x14ac:dyDescent="0.3">
      <c r="A3059" s="2" t="s">
        <v>4860</v>
      </c>
      <c r="B3059" s="4">
        <v>45511</v>
      </c>
      <c r="C3059" s="2" t="s">
        <v>4861</v>
      </c>
      <c r="D3059" s="2" t="s">
        <v>57</v>
      </c>
      <c r="E3059" s="2" t="s">
        <v>20</v>
      </c>
      <c r="F3059" s="2" t="s">
        <v>16</v>
      </c>
      <c r="G3059" s="6">
        <v>2</v>
      </c>
      <c r="H3059" s="8">
        <v>21524</v>
      </c>
      <c r="I3059" s="10">
        <v>0.1</v>
      </c>
      <c r="J3059" s="8">
        <v>38743.199999999997</v>
      </c>
      <c r="K3059" s="8">
        <v>26114.61</v>
      </c>
      <c r="L3059" s="8">
        <v>12628.59</v>
      </c>
      <c r="M3059" s="10">
        <f t="shared" si="188"/>
        <v>0.32595629684693056</v>
      </c>
      <c r="N3059" t="str">
        <f t="shared" si="189"/>
        <v>08</v>
      </c>
      <c r="O3059">
        <f t="shared" si="190"/>
        <v>2024</v>
      </c>
      <c r="P3059" s="8">
        <f t="shared" si="191"/>
        <v>4304.8</v>
      </c>
    </row>
    <row r="3060" spans="1:16" x14ac:dyDescent="0.3">
      <c r="A3060" s="2" t="s">
        <v>4862</v>
      </c>
      <c r="B3060" s="4">
        <v>45511</v>
      </c>
      <c r="C3060" s="2" t="s">
        <v>496</v>
      </c>
      <c r="D3060" s="2" t="s">
        <v>24</v>
      </c>
      <c r="E3060" s="2" t="s">
        <v>20</v>
      </c>
      <c r="F3060" s="2" t="s">
        <v>25</v>
      </c>
      <c r="G3060" s="6">
        <v>2</v>
      </c>
      <c r="H3060" s="8">
        <v>3272</v>
      </c>
      <c r="I3060" s="10">
        <v>0</v>
      </c>
      <c r="J3060" s="8">
        <v>6544</v>
      </c>
      <c r="K3060" s="8">
        <v>5279.71</v>
      </c>
      <c r="L3060" s="8">
        <v>1264.29</v>
      </c>
      <c r="M3060" s="10">
        <f t="shared" si="188"/>
        <v>0.19319834963325183</v>
      </c>
      <c r="N3060" t="str">
        <f t="shared" si="189"/>
        <v>08</v>
      </c>
      <c r="O3060">
        <f t="shared" si="190"/>
        <v>2024</v>
      </c>
      <c r="P3060" s="8">
        <f t="shared" si="191"/>
        <v>0</v>
      </c>
    </row>
    <row r="3061" spans="1:16" x14ac:dyDescent="0.3">
      <c r="A3061" s="2" t="s">
        <v>4863</v>
      </c>
      <c r="B3061" s="4">
        <v>45511</v>
      </c>
      <c r="C3061" s="2" t="s">
        <v>2358</v>
      </c>
      <c r="D3061" s="2" t="s">
        <v>28</v>
      </c>
      <c r="E3061" s="2" t="s">
        <v>20</v>
      </c>
      <c r="F3061" s="2" t="s">
        <v>16</v>
      </c>
      <c r="G3061" s="6">
        <v>1</v>
      </c>
      <c r="H3061" s="8">
        <v>70065</v>
      </c>
      <c r="I3061" s="10">
        <v>0.1</v>
      </c>
      <c r="J3061" s="8">
        <v>63058.5</v>
      </c>
      <c r="K3061" s="8">
        <v>46594.12</v>
      </c>
      <c r="L3061" s="8">
        <v>16464.38</v>
      </c>
      <c r="M3061" s="10">
        <f t="shared" si="188"/>
        <v>0.26109691794127676</v>
      </c>
      <c r="N3061" t="str">
        <f t="shared" si="189"/>
        <v>08</v>
      </c>
      <c r="O3061">
        <f t="shared" si="190"/>
        <v>2024</v>
      </c>
      <c r="P3061" s="8">
        <f t="shared" si="191"/>
        <v>7006.5</v>
      </c>
    </row>
    <row r="3062" spans="1:16" x14ac:dyDescent="0.3">
      <c r="A3062" s="2" t="s">
        <v>4864</v>
      </c>
      <c r="B3062" s="4">
        <v>45511</v>
      </c>
      <c r="C3062" s="2" t="s">
        <v>3830</v>
      </c>
      <c r="D3062" s="2" t="s">
        <v>76</v>
      </c>
      <c r="E3062" s="2" t="s">
        <v>15</v>
      </c>
      <c r="F3062" s="2" t="s">
        <v>16</v>
      </c>
      <c r="G3062" s="6">
        <v>3</v>
      </c>
      <c r="H3062" s="8">
        <v>4458</v>
      </c>
      <c r="I3062" s="10">
        <v>0</v>
      </c>
      <c r="J3062" s="8">
        <v>13374</v>
      </c>
      <c r="K3062" s="8">
        <v>8370.16</v>
      </c>
      <c r="L3062" s="8">
        <v>5003.84</v>
      </c>
      <c r="M3062" s="10">
        <f t="shared" si="188"/>
        <v>0.37414685210109166</v>
      </c>
      <c r="N3062" t="str">
        <f t="shared" si="189"/>
        <v>08</v>
      </c>
      <c r="O3062">
        <f t="shared" si="190"/>
        <v>2024</v>
      </c>
      <c r="P3062" s="8">
        <f t="shared" si="191"/>
        <v>0</v>
      </c>
    </row>
    <row r="3063" spans="1:16" x14ac:dyDescent="0.3">
      <c r="A3063" s="2" t="s">
        <v>4865</v>
      </c>
      <c r="B3063" s="4">
        <v>45511</v>
      </c>
      <c r="C3063" s="2" t="s">
        <v>224</v>
      </c>
      <c r="D3063" s="2" t="s">
        <v>64</v>
      </c>
      <c r="E3063" s="2" t="s">
        <v>36</v>
      </c>
      <c r="F3063" s="2" t="s">
        <v>16</v>
      </c>
      <c r="G3063" s="6">
        <v>1</v>
      </c>
      <c r="H3063" s="8">
        <v>7943</v>
      </c>
      <c r="I3063" s="10">
        <v>0.15</v>
      </c>
      <c r="J3063" s="8">
        <v>6751.55</v>
      </c>
      <c r="K3063" s="8">
        <v>5126.24</v>
      </c>
      <c r="L3063" s="8">
        <v>1625.31</v>
      </c>
      <c r="M3063" s="10">
        <f t="shared" si="188"/>
        <v>0.24073138760729015</v>
      </c>
      <c r="N3063" t="str">
        <f t="shared" si="189"/>
        <v>08</v>
      </c>
      <c r="O3063">
        <f t="shared" si="190"/>
        <v>2024</v>
      </c>
      <c r="P3063" s="8">
        <f t="shared" si="191"/>
        <v>1191.45</v>
      </c>
    </row>
    <row r="3064" spans="1:16" x14ac:dyDescent="0.3">
      <c r="A3064" s="2" t="s">
        <v>4866</v>
      </c>
      <c r="B3064" s="4">
        <v>45512</v>
      </c>
      <c r="C3064" s="2" t="s">
        <v>609</v>
      </c>
      <c r="D3064" s="2" t="s">
        <v>28</v>
      </c>
      <c r="E3064" s="2" t="s">
        <v>20</v>
      </c>
      <c r="F3064" s="2" t="s">
        <v>16</v>
      </c>
      <c r="G3064" s="6">
        <v>1</v>
      </c>
      <c r="H3064" s="8">
        <v>76740</v>
      </c>
      <c r="I3064" s="10">
        <v>0</v>
      </c>
      <c r="J3064" s="8">
        <v>76740</v>
      </c>
      <c r="K3064" s="8">
        <v>62608.84</v>
      </c>
      <c r="L3064" s="8">
        <v>14131.16</v>
      </c>
      <c r="M3064" s="10">
        <f t="shared" si="188"/>
        <v>0.18414334115194161</v>
      </c>
      <c r="N3064" t="str">
        <f t="shared" si="189"/>
        <v>08</v>
      </c>
      <c r="O3064">
        <f t="shared" si="190"/>
        <v>2024</v>
      </c>
      <c r="P3064" s="8">
        <f t="shared" si="191"/>
        <v>0</v>
      </c>
    </row>
    <row r="3065" spans="1:16" x14ac:dyDescent="0.3">
      <c r="A3065" s="2" t="s">
        <v>4867</v>
      </c>
      <c r="B3065" s="4">
        <v>45512</v>
      </c>
      <c r="C3065" s="2" t="s">
        <v>23</v>
      </c>
      <c r="D3065" s="2" t="s">
        <v>41</v>
      </c>
      <c r="E3065" s="2" t="s">
        <v>42</v>
      </c>
      <c r="F3065" s="2" t="s">
        <v>21</v>
      </c>
      <c r="G3065" s="6">
        <v>1</v>
      </c>
      <c r="H3065" s="8">
        <v>385</v>
      </c>
      <c r="I3065" s="10">
        <v>0.1</v>
      </c>
      <c r="J3065" s="8">
        <v>346.5</v>
      </c>
      <c r="K3065" s="8">
        <v>305.19</v>
      </c>
      <c r="L3065" s="8">
        <v>41.31</v>
      </c>
      <c r="M3065" s="10">
        <f t="shared" si="188"/>
        <v>0.11922077922077923</v>
      </c>
      <c r="N3065" t="str">
        <f t="shared" si="189"/>
        <v>08</v>
      </c>
      <c r="O3065">
        <f t="shared" si="190"/>
        <v>2024</v>
      </c>
      <c r="P3065" s="8">
        <f t="shared" si="191"/>
        <v>38.5</v>
      </c>
    </row>
    <row r="3066" spans="1:16" x14ac:dyDescent="0.3">
      <c r="A3066" s="2" t="s">
        <v>4868</v>
      </c>
      <c r="B3066" s="4">
        <v>45512</v>
      </c>
      <c r="C3066" s="2" t="s">
        <v>4869</v>
      </c>
      <c r="D3066" s="2" t="s">
        <v>57</v>
      </c>
      <c r="E3066" s="2" t="s">
        <v>20</v>
      </c>
      <c r="F3066" s="2" t="s">
        <v>25</v>
      </c>
      <c r="G3066" s="6">
        <v>2</v>
      </c>
      <c r="H3066" s="8">
        <v>34720</v>
      </c>
      <c r="I3066" s="10">
        <v>0.1</v>
      </c>
      <c r="J3066" s="8">
        <v>62496</v>
      </c>
      <c r="K3066" s="8">
        <v>46161.57</v>
      </c>
      <c r="L3066" s="8">
        <v>16334.43</v>
      </c>
      <c r="M3066" s="10">
        <f t="shared" si="188"/>
        <v>0.26136760752688171</v>
      </c>
      <c r="N3066" t="str">
        <f t="shared" si="189"/>
        <v>08</v>
      </c>
      <c r="O3066">
        <f t="shared" si="190"/>
        <v>2024</v>
      </c>
      <c r="P3066" s="8">
        <f t="shared" si="191"/>
        <v>6944</v>
      </c>
    </row>
    <row r="3067" spans="1:16" x14ac:dyDescent="0.3">
      <c r="A3067" s="2" t="s">
        <v>4870</v>
      </c>
      <c r="B3067" s="4">
        <v>45512</v>
      </c>
      <c r="C3067" s="2" t="s">
        <v>1163</v>
      </c>
      <c r="D3067" s="2" t="s">
        <v>73</v>
      </c>
      <c r="E3067" s="2" t="s">
        <v>49</v>
      </c>
      <c r="F3067" s="2" t="s">
        <v>43</v>
      </c>
      <c r="G3067" s="6">
        <v>1</v>
      </c>
      <c r="H3067" s="8">
        <v>172</v>
      </c>
      <c r="I3067" s="10">
        <v>0</v>
      </c>
      <c r="J3067" s="8">
        <v>172</v>
      </c>
      <c r="K3067" s="8">
        <v>95.71</v>
      </c>
      <c r="L3067" s="8">
        <v>76.290000000000006</v>
      </c>
      <c r="M3067" s="10">
        <f t="shared" si="188"/>
        <v>0.44354651162790704</v>
      </c>
      <c r="N3067" t="str">
        <f t="shared" si="189"/>
        <v>08</v>
      </c>
      <c r="O3067">
        <f t="shared" si="190"/>
        <v>2024</v>
      </c>
      <c r="P3067" s="8">
        <f t="shared" si="191"/>
        <v>0</v>
      </c>
    </row>
    <row r="3068" spans="1:16" x14ac:dyDescent="0.3">
      <c r="A3068" s="2" t="s">
        <v>4871</v>
      </c>
      <c r="B3068" s="4">
        <v>45512</v>
      </c>
      <c r="C3068" s="2" t="s">
        <v>4872</v>
      </c>
      <c r="D3068" s="2" t="s">
        <v>99</v>
      </c>
      <c r="E3068" s="2" t="s">
        <v>15</v>
      </c>
      <c r="F3068" s="2" t="s">
        <v>43</v>
      </c>
      <c r="G3068" s="6">
        <v>1</v>
      </c>
      <c r="H3068" s="8">
        <v>1698</v>
      </c>
      <c r="I3068" s="10">
        <v>0.05</v>
      </c>
      <c r="J3068" s="8">
        <v>1613.1</v>
      </c>
      <c r="K3068" s="8">
        <v>1278.1400000000001</v>
      </c>
      <c r="L3068" s="8">
        <v>334.96</v>
      </c>
      <c r="M3068" s="10">
        <f t="shared" si="188"/>
        <v>0.20764986671626062</v>
      </c>
      <c r="N3068" t="str">
        <f t="shared" si="189"/>
        <v>08</v>
      </c>
      <c r="O3068">
        <f t="shared" si="190"/>
        <v>2024</v>
      </c>
      <c r="P3068" s="8">
        <f t="shared" si="191"/>
        <v>84.9</v>
      </c>
    </row>
    <row r="3069" spans="1:16" x14ac:dyDescent="0.3">
      <c r="A3069" s="2" t="s">
        <v>4873</v>
      </c>
      <c r="B3069" s="4">
        <v>45512</v>
      </c>
      <c r="C3069" s="2" t="s">
        <v>3085</v>
      </c>
      <c r="D3069" s="2" t="s">
        <v>57</v>
      </c>
      <c r="E3069" s="2" t="s">
        <v>20</v>
      </c>
      <c r="F3069" s="2" t="s">
        <v>25</v>
      </c>
      <c r="G3069" s="6">
        <v>1</v>
      </c>
      <c r="H3069" s="8">
        <v>32629</v>
      </c>
      <c r="I3069" s="10">
        <v>0.15</v>
      </c>
      <c r="J3069" s="8">
        <v>27734.65</v>
      </c>
      <c r="K3069" s="8">
        <v>21987.62</v>
      </c>
      <c r="L3069" s="8">
        <v>5747.03</v>
      </c>
      <c r="M3069" s="10">
        <f t="shared" si="188"/>
        <v>0.20721480170112114</v>
      </c>
      <c r="N3069" t="str">
        <f t="shared" si="189"/>
        <v>08</v>
      </c>
      <c r="O3069">
        <f t="shared" si="190"/>
        <v>2024</v>
      </c>
      <c r="P3069" s="8">
        <f t="shared" si="191"/>
        <v>4894.3499999999995</v>
      </c>
    </row>
    <row r="3070" spans="1:16" x14ac:dyDescent="0.3">
      <c r="A3070" s="2" t="s">
        <v>4874</v>
      </c>
      <c r="B3070" s="4">
        <v>45512</v>
      </c>
      <c r="C3070" s="2" t="s">
        <v>4875</v>
      </c>
      <c r="D3070" s="2" t="s">
        <v>57</v>
      </c>
      <c r="E3070" s="2" t="s">
        <v>20</v>
      </c>
      <c r="F3070" s="2" t="s">
        <v>43</v>
      </c>
      <c r="G3070" s="6">
        <v>2</v>
      </c>
      <c r="H3070" s="8">
        <v>21188</v>
      </c>
      <c r="I3070" s="10">
        <v>0.1</v>
      </c>
      <c r="J3070" s="8">
        <v>38138.400000000001</v>
      </c>
      <c r="K3070" s="8">
        <v>31261.79</v>
      </c>
      <c r="L3070" s="8">
        <v>6876.61</v>
      </c>
      <c r="M3070" s="10">
        <f t="shared" si="188"/>
        <v>0.18030672498059697</v>
      </c>
      <c r="N3070" t="str">
        <f t="shared" si="189"/>
        <v>08</v>
      </c>
      <c r="O3070">
        <f t="shared" si="190"/>
        <v>2024</v>
      </c>
      <c r="P3070" s="8">
        <f t="shared" si="191"/>
        <v>4237.6000000000004</v>
      </c>
    </row>
    <row r="3071" spans="1:16" x14ac:dyDescent="0.3">
      <c r="A3071" s="2" t="s">
        <v>4876</v>
      </c>
      <c r="B3071" s="4">
        <v>45512</v>
      </c>
      <c r="C3071" s="2" t="s">
        <v>2397</v>
      </c>
      <c r="D3071" s="2" t="s">
        <v>35</v>
      </c>
      <c r="E3071" s="2" t="s">
        <v>36</v>
      </c>
      <c r="F3071" s="2" t="s">
        <v>32</v>
      </c>
      <c r="G3071" s="6">
        <v>3</v>
      </c>
      <c r="H3071" s="8">
        <v>7818</v>
      </c>
      <c r="I3071" s="10">
        <v>0.1</v>
      </c>
      <c r="J3071" s="8">
        <v>21108.6</v>
      </c>
      <c r="K3071" s="8">
        <v>14772.55</v>
      </c>
      <c r="L3071" s="8">
        <v>6336.05</v>
      </c>
      <c r="M3071" s="10">
        <f t="shared" si="188"/>
        <v>0.30016438797456962</v>
      </c>
      <c r="N3071" t="str">
        <f t="shared" si="189"/>
        <v>08</v>
      </c>
      <c r="O3071">
        <f t="shared" si="190"/>
        <v>2024</v>
      </c>
      <c r="P3071" s="8">
        <f t="shared" si="191"/>
        <v>2345.4</v>
      </c>
    </row>
    <row r="3072" spans="1:16" x14ac:dyDescent="0.3">
      <c r="A3072" s="2" t="s">
        <v>4877</v>
      </c>
      <c r="B3072" s="4">
        <v>45512</v>
      </c>
      <c r="C3072" s="2" t="s">
        <v>3570</v>
      </c>
      <c r="D3072" s="2" t="s">
        <v>48</v>
      </c>
      <c r="E3072" s="2" t="s">
        <v>49</v>
      </c>
      <c r="F3072" s="2" t="s">
        <v>25</v>
      </c>
      <c r="G3072" s="6">
        <v>2</v>
      </c>
      <c r="H3072" s="8">
        <v>117</v>
      </c>
      <c r="I3072" s="10">
        <v>0</v>
      </c>
      <c r="J3072" s="8">
        <v>234</v>
      </c>
      <c r="K3072" s="8">
        <v>170.03</v>
      </c>
      <c r="L3072" s="8">
        <v>63.97</v>
      </c>
      <c r="M3072" s="10">
        <f t="shared" si="188"/>
        <v>0.27337606837606837</v>
      </c>
      <c r="N3072" t="str">
        <f t="shared" si="189"/>
        <v>08</v>
      </c>
      <c r="O3072">
        <f t="shared" si="190"/>
        <v>2024</v>
      </c>
      <c r="P3072" s="8">
        <f t="shared" si="191"/>
        <v>0</v>
      </c>
    </row>
    <row r="3073" spans="1:16" x14ac:dyDescent="0.3">
      <c r="A3073" s="2" t="s">
        <v>4878</v>
      </c>
      <c r="B3073" s="4">
        <v>45512</v>
      </c>
      <c r="C3073" s="2" t="s">
        <v>4879</v>
      </c>
      <c r="D3073" s="2" t="s">
        <v>31</v>
      </c>
      <c r="E3073" s="2" t="s">
        <v>20</v>
      </c>
      <c r="F3073" s="2" t="s">
        <v>16</v>
      </c>
      <c r="G3073" s="6">
        <v>1</v>
      </c>
      <c r="H3073" s="8">
        <v>21360</v>
      </c>
      <c r="I3073" s="10">
        <v>0.05</v>
      </c>
      <c r="J3073" s="8">
        <v>20292</v>
      </c>
      <c r="K3073" s="8">
        <v>16911.73</v>
      </c>
      <c r="L3073" s="8">
        <v>3380.27</v>
      </c>
      <c r="M3073" s="10">
        <f t="shared" si="188"/>
        <v>0.16658141139365268</v>
      </c>
      <c r="N3073" t="str">
        <f t="shared" si="189"/>
        <v>08</v>
      </c>
      <c r="O3073">
        <f t="shared" si="190"/>
        <v>2024</v>
      </c>
      <c r="P3073" s="8">
        <f t="shared" si="191"/>
        <v>1068</v>
      </c>
    </row>
    <row r="3074" spans="1:16" x14ac:dyDescent="0.3">
      <c r="A3074" s="2" t="s">
        <v>4880</v>
      </c>
      <c r="B3074" s="4">
        <v>45512</v>
      </c>
      <c r="C3074" s="2" t="s">
        <v>4881</v>
      </c>
      <c r="D3074" s="2" t="s">
        <v>57</v>
      </c>
      <c r="E3074" s="2" t="s">
        <v>20</v>
      </c>
      <c r="F3074" s="2" t="s">
        <v>25</v>
      </c>
      <c r="G3074" s="6">
        <v>5</v>
      </c>
      <c r="H3074" s="8">
        <v>26340</v>
      </c>
      <c r="I3074" s="10">
        <v>0.15</v>
      </c>
      <c r="J3074" s="8">
        <v>111945</v>
      </c>
      <c r="K3074" s="8">
        <v>84680.17</v>
      </c>
      <c r="L3074" s="8">
        <v>27264.83</v>
      </c>
      <c r="M3074" s="10">
        <f t="shared" si="188"/>
        <v>0.24355558533208274</v>
      </c>
      <c r="N3074" t="str">
        <f t="shared" si="189"/>
        <v>08</v>
      </c>
      <c r="O3074">
        <f t="shared" si="190"/>
        <v>2024</v>
      </c>
      <c r="P3074" s="8">
        <f t="shared" si="191"/>
        <v>19755</v>
      </c>
    </row>
    <row r="3075" spans="1:16" x14ac:dyDescent="0.3">
      <c r="A3075" s="2" t="s">
        <v>4882</v>
      </c>
      <c r="B3075" s="4">
        <v>45512</v>
      </c>
      <c r="C3075" s="2" t="s">
        <v>4883</v>
      </c>
      <c r="D3075" s="2" t="s">
        <v>14</v>
      </c>
      <c r="E3075" s="2" t="s">
        <v>15</v>
      </c>
      <c r="F3075" s="2" t="s">
        <v>43</v>
      </c>
      <c r="G3075" s="6">
        <v>3</v>
      </c>
      <c r="H3075" s="8">
        <v>1227</v>
      </c>
      <c r="I3075" s="10">
        <v>0</v>
      </c>
      <c r="J3075" s="8">
        <v>3681</v>
      </c>
      <c r="K3075" s="8">
        <v>2860.26</v>
      </c>
      <c r="L3075" s="8">
        <v>820.74</v>
      </c>
      <c r="M3075" s="10">
        <f t="shared" ref="M3075:M3138" si="192">L3075/J3075</f>
        <v>0.22296658516707415</v>
      </c>
      <c r="N3075" t="str">
        <f t="shared" ref="N3075:N3138" si="193">TEXT(B3075,"mm")</f>
        <v>08</v>
      </c>
      <c r="O3075">
        <f t="shared" ref="O3075:O3138" si="194">YEAR(B3075)</f>
        <v>2024</v>
      </c>
      <c r="P3075" s="8">
        <f t="shared" ref="P3075:P3138" si="195">G3075*H3075*I3075</f>
        <v>0</v>
      </c>
    </row>
    <row r="3076" spans="1:16" x14ac:dyDescent="0.3">
      <c r="A3076" s="2" t="s">
        <v>4884</v>
      </c>
      <c r="B3076" s="4">
        <v>45512</v>
      </c>
      <c r="C3076" s="2" t="s">
        <v>4885</v>
      </c>
      <c r="D3076" s="2" t="s">
        <v>57</v>
      </c>
      <c r="E3076" s="2" t="s">
        <v>20</v>
      </c>
      <c r="F3076" s="2" t="s">
        <v>16</v>
      </c>
      <c r="G3076" s="6">
        <v>5</v>
      </c>
      <c r="H3076" s="8">
        <v>25688</v>
      </c>
      <c r="I3076" s="10">
        <v>0.15</v>
      </c>
      <c r="J3076" s="8">
        <v>109174</v>
      </c>
      <c r="K3076" s="8">
        <v>97986.98</v>
      </c>
      <c r="L3076" s="8">
        <v>11187.02</v>
      </c>
      <c r="M3076" s="10">
        <f t="shared" si="192"/>
        <v>0.10246963562753036</v>
      </c>
      <c r="N3076" t="str">
        <f t="shared" si="193"/>
        <v>08</v>
      </c>
      <c r="O3076">
        <f t="shared" si="194"/>
        <v>2024</v>
      </c>
      <c r="P3076" s="8">
        <f t="shared" si="195"/>
        <v>19266</v>
      </c>
    </row>
    <row r="3077" spans="1:16" x14ac:dyDescent="0.3">
      <c r="A3077" s="2" t="s">
        <v>4886</v>
      </c>
      <c r="B3077" s="4">
        <v>45512</v>
      </c>
      <c r="C3077" s="2" t="s">
        <v>1999</v>
      </c>
      <c r="D3077" s="2" t="s">
        <v>64</v>
      </c>
      <c r="E3077" s="2" t="s">
        <v>36</v>
      </c>
      <c r="F3077" s="2" t="s">
        <v>16</v>
      </c>
      <c r="G3077" s="6">
        <v>5</v>
      </c>
      <c r="H3077" s="8">
        <v>11474</v>
      </c>
      <c r="I3077" s="10">
        <v>0.05</v>
      </c>
      <c r="J3077" s="8">
        <v>54501.5</v>
      </c>
      <c r="K3077" s="8">
        <v>45702.67</v>
      </c>
      <c r="L3077" s="8">
        <v>8798.83</v>
      </c>
      <c r="M3077" s="10">
        <f t="shared" si="192"/>
        <v>0.16144197866113777</v>
      </c>
      <c r="N3077" t="str">
        <f t="shared" si="193"/>
        <v>08</v>
      </c>
      <c r="O3077">
        <f t="shared" si="194"/>
        <v>2024</v>
      </c>
      <c r="P3077" s="8">
        <f t="shared" si="195"/>
        <v>2868.5</v>
      </c>
    </row>
    <row r="3078" spans="1:16" x14ac:dyDescent="0.3">
      <c r="A3078" s="2" t="s">
        <v>4887</v>
      </c>
      <c r="B3078" s="4">
        <v>45512</v>
      </c>
      <c r="C3078" s="2" t="s">
        <v>2578</v>
      </c>
      <c r="D3078" s="2" t="s">
        <v>31</v>
      </c>
      <c r="E3078" s="2" t="s">
        <v>20</v>
      </c>
      <c r="F3078" s="2" t="s">
        <v>32</v>
      </c>
      <c r="G3078" s="6">
        <v>1</v>
      </c>
      <c r="H3078" s="8">
        <v>14976</v>
      </c>
      <c r="I3078" s="10">
        <v>0</v>
      </c>
      <c r="J3078" s="8">
        <v>14976</v>
      </c>
      <c r="K3078" s="8">
        <v>10742.38</v>
      </c>
      <c r="L3078" s="8">
        <v>4233.62</v>
      </c>
      <c r="M3078" s="10">
        <f t="shared" si="192"/>
        <v>0.28269364316239315</v>
      </c>
      <c r="N3078" t="str">
        <f t="shared" si="193"/>
        <v>08</v>
      </c>
      <c r="O3078">
        <f t="shared" si="194"/>
        <v>2024</v>
      </c>
      <c r="P3078" s="8">
        <f t="shared" si="195"/>
        <v>0</v>
      </c>
    </row>
    <row r="3079" spans="1:16" x14ac:dyDescent="0.3">
      <c r="A3079" s="2" t="s">
        <v>4888</v>
      </c>
      <c r="B3079" s="4">
        <v>45512</v>
      </c>
      <c r="C3079" s="2" t="s">
        <v>1103</v>
      </c>
      <c r="D3079" s="2" t="s">
        <v>28</v>
      </c>
      <c r="E3079" s="2" t="s">
        <v>20</v>
      </c>
      <c r="F3079" s="2" t="s">
        <v>43</v>
      </c>
      <c r="G3079" s="6">
        <v>1</v>
      </c>
      <c r="H3079" s="8">
        <v>77164</v>
      </c>
      <c r="I3079" s="10">
        <v>0.05</v>
      </c>
      <c r="J3079" s="8">
        <v>73305.8</v>
      </c>
      <c r="K3079" s="8">
        <v>57710.62</v>
      </c>
      <c r="L3079" s="8">
        <v>15595.18</v>
      </c>
      <c r="M3079" s="10">
        <f t="shared" si="192"/>
        <v>0.2127414201877614</v>
      </c>
      <c r="N3079" t="str">
        <f t="shared" si="193"/>
        <v>08</v>
      </c>
      <c r="O3079">
        <f t="shared" si="194"/>
        <v>2024</v>
      </c>
      <c r="P3079" s="8">
        <f t="shared" si="195"/>
        <v>3858.2000000000003</v>
      </c>
    </row>
    <row r="3080" spans="1:16" x14ac:dyDescent="0.3">
      <c r="A3080" s="2" t="s">
        <v>4889</v>
      </c>
      <c r="B3080" s="4">
        <v>45512</v>
      </c>
      <c r="C3080" s="2" t="s">
        <v>4890</v>
      </c>
      <c r="D3080" s="2" t="s">
        <v>57</v>
      </c>
      <c r="E3080" s="2" t="s">
        <v>20</v>
      </c>
      <c r="F3080" s="2" t="s">
        <v>16</v>
      </c>
      <c r="G3080" s="6">
        <v>3</v>
      </c>
      <c r="H3080" s="8">
        <v>25874</v>
      </c>
      <c r="I3080" s="10">
        <v>0.1</v>
      </c>
      <c r="J3080" s="8">
        <v>69859.8</v>
      </c>
      <c r="K3080" s="8">
        <v>56189.2</v>
      </c>
      <c r="L3080" s="8">
        <v>13670.6</v>
      </c>
      <c r="M3080" s="10">
        <f t="shared" si="192"/>
        <v>0.19568621725226812</v>
      </c>
      <c r="N3080" t="str">
        <f t="shared" si="193"/>
        <v>08</v>
      </c>
      <c r="O3080">
        <f t="shared" si="194"/>
        <v>2024</v>
      </c>
      <c r="P3080" s="8">
        <f t="shared" si="195"/>
        <v>7762.2000000000007</v>
      </c>
    </row>
    <row r="3081" spans="1:16" x14ac:dyDescent="0.3">
      <c r="A3081" s="2" t="s">
        <v>4891</v>
      </c>
      <c r="B3081" s="4">
        <v>45512</v>
      </c>
      <c r="C3081" s="2" t="s">
        <v>1111</v>
      </c>
      <c r="D3081" s="2" t="s">
        <v>28</v>
      </c>
      <c r="E3081" s="2" t="s">
        <v>20</v>
      </c>
      <c r="F3081" s="2" t="s">
        <v>32</v>
      </c>
      <c r="G3081" s="6">
        <v>3</v>
      </c>
      <c r="H3081" s="8">
        <v>73654</v>
      </c>
      <c r="I3081" s="10">
        <v>0</v>
      </c>
      <c r="J3081" s="8">
        <v>220962</v>
      </c>
      <c r="K3081" s="8">
        <v>161886.42000000001</v>
      </c>
      <c r="L3081" s="8">
        <v>59075.58</v>
      </c>
      <c r="M3081" s="10">
        <f t="shared" si="192"/>
        <v>0.26735628750644908</v>
      </c>
      <c r="N3081" t="str">
        <f t="shared" si="193"/>
        <v>08</v>
      </c>
      <c r="O3081">
        <f t="shared" si="194"/>
        <v>2024</v>
      </c>
      <c r="P3081" s="8">
        <f t="shared" si="195"/>
        <v>0</v>
      </c>
    </row>
    <row r="3082" spans="1:16" x14ac:dyDescent="0.3">
      <c r="A3082" s="2" t="s">
        <v>4892</v>
      </c>
      <c r="B3082" s="4">
        <v>45512</v>
      </c>
      <c r="C3082" s="2" t="s">
        <v>4121</v>
      </c>
      <c r="D3082" s="2" t="s">
        <v>48</v>
      </c>
      <c r="E3082" s="2" t="s">
        <v>49</v>
      </c>
      <c r="F3082" s="2" t="s">
        <v>16</v>
      </c>
      <c r="G3082" s="6">
        <v>2</v>
      </c>
      <c r="H3082" s="8">
        <v>166</v>
      </c>
      <c r="I3082" s="10">
        <v>0.05</v>
      </c>
      <c r="J3082" s="8">
        <v>315.39999999999998</v>
      </c>
      <c r="K3082" s="8">
        <v>270.39999999999998</v>
      </c>
      <c r="L3082" s="8">
        <v>45</v>
      </c>
      <c r="M3082" s="10">
        <f t="shared" si="192"/>
        <v>0.14267596702599875</v>
      </c>
      <c r="N3082" t="str">
        <f t="shared" si="193"/>
        <v>08</v>
      </c>
      <c r="O3082">
        <f t="shared" si="194"/>
        <v>2024</v>
      </c>
      <c r="P3082" s="8">
        <f t="shared" si="195"/>
        <v>16.600000000000001</v>
      </c>
    </row>
    <row r="3083" spans="1:16" x14ac:dyDescent="0.3">
      <c r="A3083" s="2" t="s">
        <v>4893</v>
      </c>
      <c r="B3083" s="4">
        <v>45512</v>
      </c>
      <c r="C3083" s="2" t="s">
        <v>931</v>
      </c>
      <c r="D3083" s="2" t="s">
        <v>57</v>
      </c>
      <c r="E3083" s="2" t="s">
        <v>20</v>
      </c>
      <c r="F3083" s="2" t="s">
        <v>43</v>
      </c>
      <c r="G3083" s="6">
        <v>1</v>
      </c>
      <c r="H3083" s="8">
        <v>18691</v>
      </c>
      <c r="I3083" s="10">
        <v>0.15</v>
      </c>
      <c r="J3083" s="8">
        <v>15887.35</v>
      </c>
      <c r="K3083" s="8">
        <v>11780.33</v>
      </c>
      <c r="L3083" s="8">
        <v>4107.0200000000004</v>
      </c>
      <c r="M3083" s="10">
        <f t="shared" si="192"/>
        <v>0.2585088136158642</v>
      </c>
      <c r="N3083" t="str">
        <f t="shared" si="193"/>
        <v>08</v>
      </c>
      <c r="O3083">
        <f t="shared" si="194"/>
        <v>2024</v>
      </c>
      <c r="P3083" s="8">
        <f t="shared" si="195"/>
        <v>2803.65</v>
      </c>
    </row>
    <row r="3084" spans="1:16" x14ac:dyDescent="0.3">
      <c r="A3084" s="2" t="s">
        <v>4894</v>
      </c>
      <c r="B3084" s="4">
        <v>45512</v>
      </c>
      <c r="C3084" s="2" t="s">
        <v>127</v>
      </c>
      <c r="D3084" s="2" t="s">
        <v>76</v>
      </c>
      <c r="E3084" s="2" t="s">
        <v>15</v>
      </c>
      <c r="F3084" s="2" t="s">
        <v>25</v>
      </c>
      <c r="G3084" s="6">
        <v>2</v>
      </c>
      <c r="H3084" s="8">
        <v>1895</v>
      </c>
      <c r="I3084" s="10">
        <v>0</v>
      </c>
      <c r="J3084" s="8">
        <v>3790</v>
      </c>
      <c r="K3084" s="8">
        <v>2683.51</v>
      </c>
      <c r="L3084" s="8">
        <v>1106.49</v>
      </c>
      <c r="M3084" s="10">
        <f t="shared" si="192"/>
        <v>0.29194986807387863</v>
      </c>
      <c r="N3084" t="str">
        <f t="shared" si="193"/>
        <v>08</v>
      </c>
      <c r="O3084">
        <f t="shared" si="194"/>
        <v>2024</v>
      </c>
      <c r="P3084" s="8">
        <f t="shared" si="195"/>
        <v>0</v>
      </c>
    </row>
    <row r="3085" spans="1:16" x14ac:dyDescent="0.3">
      <c r="A3085" s="2" t="s">
        <v>4895</v>
      </c>
      <c r="B3085" s="4">
        <v>45512</v>
      </c>
      <c r="C3085" s="2" t="s">
        <v>298</v>
      </c>
      <c r="D3085" s="2" t="s">
        <v>76</v>
      </c>
      <c r="E3085" s="2" t="s">
        <v>15</v>
      </c>
      <c r="F3085" s="2" t="s">
        <v>43</v>
      </c>
      <c r="G3085" s="6">
        <v>3</v>
      </c>
      <c r="H3085" s="8">
        <v>2610</v>
      </c>
      <c r="I3085" s="10">
        <v>0.2</v>
      </c>
      <c r="J3085" s="8">
        <v>6264</v>
      </c>
      <c r="K3085" s="8">
        <v>4366.8900000000003</v>
      </c>
      <c r="L3085" s="8">
        <v>1897.11</v>
      </c>
      <c r="M3085" s="10">
        <f t="shared" si="192"/>
        <v>0.30285919540229883</v>
      </c>
      <c r="N3085" t="str">
        <f t="shared" si="193"/>
        <v>08</v>
      </c>
      <c r="O3085">
        <f t="shared" si="194"/>
        <v>2024</v>
      </c>
      <c r="P3085" s="8">
        <f t="shared" si="195"/>
        <v>1566</v>
      </c>
    </row>
    <row r="3086" spans="1:16" x14ac:dyDescent="0.3">
      <c r="A3086" s="2" t="s">
        <v>4896</v>
      </c>
      <c r="B3086" s="4">
        <v>45512</v>
      </c>
      <c r="C3086" s="2" t="s">
        <v>1374</v>
      </c>
      <c r="D3086" s="2" t="s">
        <v>64</v>
      </c>
      <c r="E3086" s="2" t="s">
        <v>36</v>
      </c>
      <c r="F3086" s="2" t="s">
        <v>32</v>
      </c>
      <c r="G3086" s="6">
        <v>1</v>
      </c>
      <c r="H3086" s="8">
        <v>6104</v>
      </c>
      <c r="I3086" s="10">
        <v>0.1</v>
      </c>
      <c r="J3086" s="8">
        <v>5493.6</v>
      </c>
      <c r="K3086" s="8">
        <v>3450.12</v>
      </c>
      <c r="L3086" s="8">
        <v>2043.48</v>
      </c>
      <c r="M3086" s="10">
        <f t="shared" si="192"/>
        <v>0.37197466142420271</v>
      </c>
      <c r="N3086" t="str">
        <f t="shared" si="193"/>
        <v>08</v>
      </c>
      <c r="O3086">
        <f t="shared" si="194"/>
        <v>2024</v>
      </c>
      <c r="P3086" s="8">
        <f t="shared" si="195"/>
        <v>610.4</v>
      </c>
    </row>
    <row r="3087" spans="1:16" x14ac:dyDescent="0.3">
      <c r="A3087" s="2" t="s">
        <v>4897</v>
      </c>
      <c r="B3087" s="4">
        <v>45512</v>
      </c>
      <c r="C3087" s="2" t="s">
        <v>2108</v>
      </c>
      <c r="D3087" s="2" t="s">
        <v>52</v>
      </c>
      <c r="E3087" s="2" t="s">
        <v>42</v>
      </c>
      <c r="F3087" s="2" t="s">
        <v>32</v>
      </c>
      <c r="G3087" s="6">
        <v>2</v>
      </c>
      <c r="H3087" s="8">
        <v>2515</v>
      </c>
      <c r="I3087" s="10">
        <v>0</v>
      </c>
      <c r="J3087" s="8">
        <v>5030</v>
      </c>
      <c r="K3087" s="8">
        <v>3116.47</v>
      </c>
      <c r="L3087" s="8">
        <v>1913.53</v>
      </c>
      <c r="M3087" s="10">
        <f t="shared" si="192"/>
        <v>0.3804234592445328</v>
      </c>
      <c r="N3087" t="str">
        <f t="shared" si="193"/>
        <v>08</v>
      </c>
      <c r="O3087">
        <f t="shared" si="194"/>
        <v>2024</v>
      </c>
      <c r="P3087" s="8">
        <f t="shared" si="195"/>
        <v>0</v>
      </c>
    </row>
    <row r="3088" spans="1:16" x14ac:dyDescent="0.3">
      <c r="A3088" s="2" t="s">
        <v>4898</v>
      </c>
      <c r="B3088" s="4">
        <v>45513</v>
      </c>
      <c r="C3088" s="2" t="s">
        <v>4899</v>
      </c>
      <c r="D3088" s="2" t="s">
        <v>57</v>
      </c>
      <c r="E3088" s="2" t="s">
        <v>20</v>
      </c>
      <c r="F3088" s="2" t="s">
        <v>43</v>
      </c>
      <c r="G3088" s="6">
        <v>2</v>
      </c>
      <c r="H3088" s="8">
        <v>32176</v>
      </c>
      <c r="I3088" s="10">
        <v>0.05</v>
      </c>
      <c r="J3088" s="8">
        <v>61134.400000000001</v>
      </c>
      <c r="K3088" s="8">
        <v>45007.79</v>
      </c>
      <c r="L3088" s="8">
        <v>16126.61</v>
      </c>
      <c r="M3088" s="10">
        <f t="shared" si="192"/>
        <v>0.26378945405532728</v>
      </c>
      <c r="N3088" t="str">
        <f t="shared" si="193"/>
        <v>08</v>
      </c>
      <c r="O3088">
        <f t="shared" si="194"/>
        <v>2024</v>
      </c>
      <c r="P3088" s="8">
        <f t="shared" si="195"/>
        <v>3217.6000000000004</v>
      </c>
    </row>
    <row r="3089" spans="1:16" x14ac:dyDescent="0.3">
      <c r="A3089" s="2" t="s">
        <v>4900</v>
      </c>
      <c r="B3089" s="4">
        <v>45513</v>
      </c>
      <c r="C3089" s="2" t="s">
        <v>4226</v>
      </c>
      <c r="D3089" s="2" t="s">
        <v>76</v>
      </c>
      <c r="E3089" s="2" t="s">
        <v>15</v>
      </c>
      <c r="F3089" s="2" t="s">
        <v>21</v>
      </c>
      <c r="G3089" s="6">
        <v>2</v>
      </c>
      <c r="H3089" s="8">
        <v>3423</v>
      </c>
      <c r="I3089" s="10">
        <v>0.05</v>
      </c>
      <c r="J3089" s="8">
        <v>6503.7</v>
      </c>
      <c r="K3089" s="8">
        <v>4736.79</v>
      </c>
      <c r="L3089" s="8">
        <v>1766.91</v>
      </c>
      <c r="M3089" s="10">
        <f t="shared" si="192"/>
        <v>0.27167766040869046</v>
      </c>
      <c r="N3089" t="str">
        <f t="shared" si="193"/>
        <v>08</v>
      </c>
      <c r="O3089">
        <f t="shared" si="194"/>
        <v>2024</v>
      </c>
      <c r="P3089" s="8">
        <f t="shared" si="195"/>
        <v>342.3</v>
      </c>
    </row>
    <row r="3090" spans="1:16" x14ac:dyDescent="0.3">
      <c r="A3090" s="2" t="s">
        <v>4901</v>
      </c>
      <c r="B3090" s="4">
        <v>45513</v>
      </c>
      <c r="C3090" s="2" t="s">
        <v>4902</v>
      </c>
      <c r="D3090" s="2" t="s">
        <v>19</v>
      </c>
      <c r="E3090" s="2" t="s">
        <v>20</v>
      </c>
      <c r="F3090" s="2" t="s">
        <v>21</v>
      </c>
      <c r="G3090" s="6">
        <v>1</v>
      </c>
      <c r="H3090" s="8">
        <v>2689</v>
      </c>
      <c r="I3090" s="10">
        <v>0.2</v>
      </c>
      <c r="J3090" s="8">
        <v>2151.1999999999998</v>
      </c>
      <c r="K3090" s="8">
        <v>2067.7800000000002</v>
      </c>
      <c r="L3090" s="8">
        <v>83.42</v>
      </c>
      <c r="M3090" s="10">
        <f t="shared" si="192"/>
        <v>3.8778356266269992E-2</v>
      </c>
      <c r="N3090" t="str">
        <f t="shared" si="193"/>
        <v>08</v>
      </c>
      <c r="O3090">
        <f t="shared" si="194"/>
        <v>2024</v>
      </c>
      <c r="P3090" s="8">
        <f t="shared" si="195"/>
        <v>537.80000000000007</v>
      </c>
    </row>
    <row r="3091" spans="1:16" x14ac:dyDescent="0.3">
      <c r="A3091" s="2" t="s">
        <v>4903</v>
      </c>
      <c r="B3091" s="4">
        <v>45513</v>
      </c>
      <c r="C3091" s="2" t="s">
        <v>4904</v>
      </c>
      <c r="D3091" s="2" t="s">
        <v>41</v>
      </c>
      <c r="E3091" s="2" t="s">
        <v>42</v>
      </c>
      <c r="F3091" s="2" t="s">
        <v>32</v>
      </c>
      <c r="G3091" s="6">
        <v>2</v>
      </c>
      <c r="H3091" s="8">
        <v>981</v>
      </c>
      <c r="I3091" s="10">
        <v>0</v>
      </c>
      <c r="J3091" s="8">
        <v>1962</v>
      </c>
      <c r="K3091" s="8">
        <v>1191.6500000000001</v>
      </c>
      <c r="L3091" s="8">
        <v>770.35</v>
      </c>
      <c r="M3091" s="10">
        <f t="shared" si="192"/>
        <v>0.39263506625891947</v>
      </c>
      <c r="N3091" t="str">
        <f t="shared" si="193"/>
        <v>08</v>
      </c>
      <c r="O3091">
        <f t="shared" si="194"/>
        <v>2024</v>
      </c>
      <c r="P3091" s="8">
        <f t="shared" si="195"/>
        <v>0</v>
      </c>
    </row>
    <row r="3092" spans="1:16" x14ac:dyDescent="0.3">
      <c r="A3092" s="2" t="s">
        <v>4905</v>
      </c>
      <c r="B3092" s="4">
        <v>45513</v>
      </c>
      <c r="C3092" s="2" t="s">
        <v>1242</v>
      </c>
      <c r="D3092" s="2" t="s">
        <v>24</v>
      </c>
      <c r="E3092" s="2" t="s">
        <v>20</v>
      </c>
      <c r="F3092" s="2" t="s">
        <v>16</v>
      </c>
      <c r="G3092" s="6">
        <v>1</v>
      </c>
      <c r="H3092" s="8">
        <v>3869</v>
      </c>
      <c r="I3092" s="10">
        <v>0</v>
      </c>
      <c r="J3092" s="8">
        <v>3869</v>
      </c>
      <c r="K3092" s="8">
        <v>3104.45</v>
      </c>
      <c r="L3092" s="8">
        <v>764.55</v>
      </c>
      <c r="M3092" s="10">
        <f t="shared" si="192"/>
        <v>0.19760920134401652</v>
      </c>
      <c r="N3092" t="str">
        <f t="shared" si="193"/>
        <v>08</v>
      </c>
      <c r="O3092">
        <f t="shared" si="194"/>
        <v>2024</v>
      </c>
      <c r="P3092" s="8">
        <f t="shared" si="195"/>
        <v>0</v>
      </c>
    </row>
    <row r="3093" spans="1:16" x14ac:dyDescent="0.3">
      <c r="A3093" s="2" t="s">
        <v>4906</v>
      </c>
      <c r="B3093" s="4">
        <v>45513</v>
      </c>
      <c r="C3093" s="2" t="s">
        <v>2547</v>
      </c>
      <c r="D3093" s="2" t="s">
        <v>19</v>
      </c>
      <c r="E3093" s="2" t="s">
        <v>20</v>
      </c>
      <c r="F3093" s="2" t="s">
        <v>25</v>
      </c>
      <c r="G3093" s="6">
        <v>3</v>
      </c>
      <c r="H3093" s="8">
        <v>1595</v>
      </c>
      <c r="I3093" s="10">
        <v>0.2</v>
      </c>
      <c r="J3093" s="8">
        <v>3828</v>
      </c>
      <c r="K3093" s="8">
        <v>2691.06</v>
      </c>
      <c r="L3093" s="8">
        <v>1136.94</v>
      </c>
      <c r="M3093" s="10">
        <f t="shared" si="192"/>
        <v>0.2970062695924765</v>
      </c>
      <c r="N3093" t="str">
        <f t="shared" si="193"/>
        <v>08</v>
      </c>
      <c r="O3093">
        <f t="shared" si="194"/>
        <v>2024</v>
      </c>
      <c r="P3093" s="8">
        <f t="shared" si="195"/>
        <v>957</v>
      </c>
    </row>
    <row r="3094" spans="1:16" x14ac:dyDescent="0.3">
      <c r="A3094" s="2" t="s">
        <v>4907</v>
      </c>
      <c r="B3094" s="4">
        <v>45513</v>
      </c>
      <c r="C3094" s="2" t="s">
        <v>4883</v>
      </c>
      <c r="D3094" s="2" t="s">
        <v>35</v>
      </c>
      <c r="E3094" s="2" t="s">
        <v>36</v>
      </c>
      <c r="F3094" s="2" t="s">
        <v>32</v>
      </c>
      <c r="G3094" s="6">
        <v>3</v>
      </c>
      <c r="H3094" s="8">
        <v>4199</v>
      </c>
      <c r="I3094" s="10">
        <v>0.15</v>
      </c>
      <c r="J3094" s="8">
        <v>10707.45</v>
      </c>
      <c r="K3094" s="8">
        <v>8031.19</v>
      </c>
      <c r="L3094" s="8">
        <v>2676.26</v>
      </c>
      <c r="M3094" s="10">
        <f t="shared" si="192"/>
        <v>0.24994373076689594</v>
      </c>
      <c r="N3094" t="str">
        <f t="shared" si="193"/>
        <v>08</v>
      </c>
      <c r="O3094">
        <f t="shared" si="194"/>
        <v>2024</v>
      </c>
      <c r="P3094" s="8">
        <f t="shared" si="195"/>
        <v>1889.55</v>
      </c>
    </row>
    <row r="3095" spans="1:16" x14ac:dyDescent="0.3">
      <c r="A3095" s="2" t="s">
        <v>4908</v>
      </c>
      <c r="B3095" s="4">
        <v>45513</v>
      </c>
      <c r="C3095" s="2" t="s">
        <v>4367</v>
      </c>
      <c r="D3095" s="2" t="s">
        <v>14</v>
      </c>
      <c r="E3095" s="2" t="s">
        <v>15</v>
      </c>
      <c r="F3095" s="2" t="s">
        <v>16</v>
      </c>
      <c r="G3095" s="6">
        <v>1</v>
      </c>
      <c r="H3095" s="8">
        <v>797</v>
      </c>
      <c r="I3095" s="10">
        <v>0</v>
      </c>
      <c r="J3095" s="8">
        <v>797</v>
      </c>
      <c r="K3095" s="8">
        <v>618.79999999999995</v>
      </c>
      <c r="L3095" s="8">
        <v>178.2</v>
      </c>
      <c r="M3095" s="10">
        <f t="shared" si="192"/>
        <v>0.2235884567126725</v>
      </c>
      <c r="N3095" t="str">
        <f t="shared" si="193"/>
        <v>08</v>
      </c>
      <c r="O3095">
        <f t="shared" si="194"/>
        <v>2024</v>
      </c>
      <c r="P3095" s="8">
        <f t="shared" si="195"/>
        <v>0</v>
      </c>
    </row>
    <row r="3096" spans="1:16" x14ac:dyDescent="0.3">
      <c r="A3096" s="2" t="s">
        <v>4909</v>
      </c>
      <c r="B3096" s="4">
        <v>45513</v>
      </c>
      <c r="C3096" s="2" t="s">
        <v>1133</v>
      </c>
      <c r="D3096" s="2" t="s">
        <v>31</v>
      </c>
      <c r="E3096" s="2" t="s">
        <v>20</v>
      </c>
      <c r="F3096" s="2" t="s">
        <v>32</v>
      </c>
      <c r="G3096" s="6">
        <v>1</v>
      </c>
      <c r="H3096" s="8">
        <v>24386</v>
      </c>
      <c r="I3096" s="10">
        <v>0.1</v>
      </c>
      <c r="J3096" s="8">
        <v>21947.4</v>
      </c>
      <c r="K3096" s="8">
        <v>13498.46</v>
      </c>
      <c r="L3096" s="8">
        <v>8448.94</v>
      </c>
      <c r="M3096" s="10">
        <f t="shared" si="192"/>
        <v>0.38496313914176622</v>
      </c>
      <c r="N3096" t="str">
        <f t="shared" si="193"/>
        <v>08</v>
      </c>
      <c r="O3096">
        <f t="shared" si="194"/>
        <v>2024</v>
      </c>
      <c r="P3096" s="8">
        <f t="shared" si="195"/>
        <v>2438.6</v>
      </c>
    </row>
    <row r="3097" spans="1:16" x14ac:dyDescent="0.3">
      <c r="A3097" s="2" t="s">
        <v>4910</v>
      </c>
      <c r="B3097" s="4">
        <v>45513</v>
      </c>
      <c r="C3097" s="2" t="s">
        <v>681</v>
      </c>
      <c r="D3097" s="2" t="s">
        <v>35</v>
      </c>
      <c r="E3097" s="2" t="s">
        <v>36</v>
      </c>
      <c r="F3097" s="2" t="s">
        <v>43</v>
      </c>
      <c r="G3097" s="6">
        <v>1</v>
      </c>
      <c r="H3097" s="8">
        <v>4358</v>
      </c>
      <c r="I3097" s="10">
        <v>0</v>
      </c>
      <c r="J3097" s="8">
        <v>4358</v>
      </c>
      <c r="K3097" s="8">
        <v>3248.72</v>
      </c>
      <c r="L3097" s="8">
        <v>1109.28</v>
      </c>
      <c r="M3097" s="10">
        <f t="shared" si="192"/>
        <v>0.25453877925653967</v>
      </c>
      <c r="N3097" t="str">
        <f t="shared" si="193"/>
        <v>08</v>
      </c>
      <c r="O3097">
        <f t="shared" si="194"/>
        <v>2024</v>
      </c>
      <c r="P3097" s="8">
        <f t="shared" si="195"/>
        <v>0</v>
      </c>
    </row>
    <row r="3098" spans="1:16" x14ac:dyDescent="0.3">
      <c r="A3098" s="2" t="s">
        <v>4911</v>
      </c>
      <c r="B3098" s="4">
        <v>45513</v>
      </c>
      <c r="C3098" s="2" t="s">
        <v>1865</v>
      </c>
      <c r="D3098" s="2" t="s">
        <v>28</v>
      </c>
      <c r="E3098" s="2" t="s">
        <v>20</v>
      </c>
      <c r="F3098" s="2" t="s">
        <v>16</v>
      </c>
      <c r="G3098" s="6">
        <v>2</v>
      </c>
      <c r="H3098" s="8">
        <v>75783</v>
      </c>
      <c r="I3098" s="10">
        <v>0.05</v>
      </c>
      <c r="J3098" s="8">
        <v>143987.70000000001</v>
      </c>
      <c r="K3098" s="8">
        <v>100236.2</v>
      </c>
      <c r="L3098" s="8">
        <v>43751.5</v>
      </c>
      <c r="M3098" s="10">
        <f t="shared" si="192"/>
        <v>0.30385581546201512</v>
      </c>
      <c r="N3098" t="str">
        <f t="shared" si="193"/>
        <v>08</v>
      </c>
      <c r="O3098">
        <f t="shared" si="194"/>
        <v>2024</v>
      </c>
      <c r="P3098" s="8">
        <f t="shared" si="195"/>
        <v>7578.3</v>
      </c>
    </row>
    <row r="3099" spans="1:16" x14ac:dyDescent="0.3">
      <c r="A3099" s="2" t="s">
        <v>4912</v>
      </c>
      <c r="B3099" s="4">
        <v>45513</v>
      </c>
      <c r="C3099" s="2" t="s">
        <v>4913</v>
      </c>
      <c r="D3099" s="2" t="s">
        <v>64</v>
      </c>
      <c r="E3099" s="2" t="s">
        <v>36</v>
      </c>
      <c r="F3099" s="2" t="s">
        <v>43</v>
      </c>
      <c r="G3099" s="6">
        <v>2</v>
      </c>
      <c r="H3099" s="8">
        <v>12453</v>
      </c>
      <c r="I3099" s="10">
        <v>0.2</v>
      </c>
      <c r="J3099" s="8">
        <v>19924.8</v>
      </c>
      <c r="K3099" s="8">
        <v>18386.75</v>
      </c>
      <c r="L3099" s="8">
        <v>1538.05</v>
      </c>
      <c r="M3099" s="10">
        <f t="shared" si="192"/>
        <v>7.7192744720147755E-2</v>
      </c>
      <c r="N3099" t="str">
        <f t="shared" si="193"/>
        <v>08</v>
      </c>
      <c r="O3099">
        <f t="shared" si="194"/>
        <v>2024</v>
      </c>
      <c r="P3099" s="8">
        <f t="shared" si="195"/>
        <v>4981.2000000000007</v>
      </c>
    </row>
    <row r="3100" spans="1:16" x14ac:dyDescent="0.3">
      <c r="A3100" s="2" t="s">
        <v>4914</v>
      </c>
      <c r="B3100" s="4">
        <v>45513</v>
      </c>
      <c r="C3100" s="2" t="s">
        <v>4357</v>
      </c>
      <c r="D3100" s="2" t="s">
        <v>24</v>
      </c>
      <c r="E3100" s="2" t="s">
        <v>20</v>
      </c>
      <c r="F3100" s="2" t="s">
        <v>32</v>
      </c>
      <c r="G3100" s="6">
        <v>3</v>
      </c>
      <c r="H3100" s="8">
        <v>4946</v>
      </c>
      <c r="I3100" s="10">
        <v>0.1</v>
      </c>
      <c r="J3100" s="8">
        <v>13354.2</v>
      </c>
      <c r="K3100" s="8">
        <v>8549.2999999999993</v>
      </c>
      <c r="L3100" s="8">
        <v>4804.8999999999996</v>
      </c>
      <c r="M3100" s="10">
        <f t="shared" si="192"/>
        <v>0.35980440610444647</v>
      </c>
      <c r="N3100" t="str">
        <f t="shared" si="193"/>
        <v>08</v>
      </c>
      <c r="O3100">
        <f t="shared" si="194"/>
        <v>2024</v>
      </c>
      <c r="P3100" s="8">
        <f t="shared" si="195"/>
        <v>1483.8000000000002</v>
      </c>
    </row>
    <row r="3101" spans="1:16" x14ac:dyDescent="0.3">
      <c r="A3101" s="2" t="s">
        <v>4915</v>
      </c>
      <c r="B3101" s="4">
        <v>45513</v>
      </c>
      <c r="C3101" s="2" t="s">
        <v>2164</v>
      </c>
      <c r="D3101" s="2" t="s">
        <v>73</v>
      </c>
      <c r="E3101" s="2" t="s">
        <v>49</v>
      </c>
      <c r="F3101" s="2" t="s">
        <v>43</v>
      </c>
      <c r="G3101" s="6">
        <v>2</v>
      </c>
      <c r="H3101" s="8">
        <v>148</v>
      </c>
      <c r="I3101" s="10">
        <v>0.15</v>
      </c>
      <c r="J3101" s="8">
        <v>251.6</v>
      </c>
      <c r="K3101" s="8">
        <v>230.98</v>
      </c>
      <c r="L3101" s="8">
        <v>20.62</v>
      </c>
      <c r="M3101" s="10">
        <f t="shared" si="192"/>
        <v>8.1955484896661379E-2</v>
      </c>
      <c r="N3101" t="str">
        <f t="shared" si="193"/>
        <v>08</v>
      </c>
      <c r="O3101">
        <f t="shared" si="194"/>
        <v>2024</v>
      </c>
      <c r="P3101" s="8">
        <f t="shared" si="195"/>
        <v>44.4</v>
      </c>
    </row>
    <row r="3102" spans="1:16" x14ac:dyDescent="0.3">
      <c r="A3102" s="2" t="s">
        <v>4916</v>
      </c>
      <c r="B3102" s="4">
        <v>45513</v>
      </c>
      <c r="C3102" s="2" t="s">
        <v>3884</v>
      </c>
      <c r="D3102" s="2" t="s">
        <v>57</v>
      </c>
      <c r="E3102" s="2" t="s">
        <v>20</v>
      </c>
      <c r="F3102" s="2" t="s">
        <v>32</v>
      </c>
      <c r="G3102" s="6">
        <v>3</v>
      </c>
      <c r="H3102" s="8">
        <v>27711</v>
      </c>
      <c r="I3102" s="10">
        <v>0</v>
      </c>
      <c r="J3102" s="8">
        <v>83133</v>
      </c>
      <c r="K3102" s="8">
        <v>66422.17</v>
      </c>
      <c r="L3102" s="8">
        <v>16710.830000000002</v>
      </c>
      <c r="M3102" s="10">
        <f t="shared" si="192"/>
        <v>0.20101319572251694</v>
      </c>
      <c r="N3102" t="str">
        <f t="shared" si="193"/>
        <v>08</v>
      </c>
      <c r="O3102">
        <f t="shared" si="194"/>
        <v>2024</v>
      </c>
      <c r="P3102" s="8">
        <f t="shared" si="195"/>
        <v>0</v>
      </c>
    </row>
    <row r="3103" spans="1:16" x14ac:dyDescent="0.3">
      <c r="A3103" s="2" t="s">
        <v>4917</v>
      </c>
      <c r="B3103" s="4">
        <v>45513</v>
      </c>
      <c r="C3103" s="2" t="s">
        <v>2377</v>
      </c>
      <c r="D3103" s="2" t="s">
        <v>28</v>
      </c>
      <c r="E3103" s="2" t="s">
        <v>20</v>
      </c>
      <c r="F3103" s="2" t="s">
        <v>25</v>
      </c>
      <c r="G3103" s="6">
        <v>1</v>
      </c>
      <c r="H3103" s="8">
        <v>74191</v>
      </c>
      <c r="I3103" s="10">
        <v>0.1</v>
      </c>
      <c r="J3103" s="8">
        <v>66771.899999999994</v>
      </c>
      <c r="K3103" s="8">
        <v>49669.29</v>
      </c>
      <c r="L3103" s="8">
        <v>17102.61</v>
      </c>
      <c r="M3103" s="10">
        <f t="shared" si="192"/>
        <v>0.25613484115323965</v>
      </c>
      <c r="N3103" t="str">
        <f t="shared" si="193"/>
        <v>08</v>
      </c>
      <c r="O3103">
        <f t="shared" si="194"/>
        <v>2024</v>
      </c>
      <c r="P3103" s="8">
        <f t="shared" si="195"/>
        <v>7419.1</v>
      </c>
    </row>
    <row r="3104" spans="1:16" x14ac:dyDescent="0.3">
      <c r="A3104" s="2" t="s">
        <v>4918</v>
      </c>
      <c r="B3104" s="4">
        <v>45513</v>
      </c>
      <c r="C3104" s="2" t="s">
        <v>1935</v>
      </c>
      <c r="D3104" s="2" t="s">
        <v>130</v>
      </c>
      <c r="E3104" s="2" t="s">
        <v>36</v>
      </c>
      <c r="F3104" s="2" t="s">
        <v>16</v>
      </c>
      <c r="G3104" s="6">
        <v>2</v>
      </c>
      <c r="H3104" s="8">
        <v>8107</v>
      </c>
      <c r="I3104" s="10">
        <v>0.05</v>
      </c>
      <c r="J3104" s="8">
        <v>15403.3</v>
      </c>
      <c r="K3104" s="8">
        <v>11000.28</v>
      </c>
      <c r="L3104" s="8">
        <v>4403.0200000000004</v>
      </c>
      <c r="M3104" s="10">
        <f t="shared" si="192"/>
        <v>0.28584913622405594</v>
      </c>
      <c r="N3104" t="str">
        <f t="shared" si="193"/>
        <v>08</v>
      </c>
      <c r="O3104">
        <f t="shared" si="194"/>
        <v>2024</v>
      </c>
      <c r="P3104" s="8">
        <f t="shared" si="195"/>
        <v>810.7</v>
      </c>
    </row>
    <row r="3105" spans="1:16" x14ac:dyDescent="0.3">
      <c r="A3105" s="2" t="s">
        <v>4919</v>
      </c>
      <c r="B3105" s="4">
        <v>45513</v>
      </c>
      <c r="C3105" s="2" t="s">
        <v>4028</v>
      </c>
      <c r="D3105" s="2" t="s">
        <v>48</v>
      </c>
      <c r="E3105" s="2" t="s">
        <v>49</v>
      </c>
      <c r="F3105" s="2" t="s">
        <v>43</v>
      </c>
      <c r="G3105" s="6">
        <v>2</v>
      </c>
      <c r="H3105" s="8">
        <v>190</v>
      </c>
      <c r="I3105" s="10">
        <v>0</v>
      </c>
      <c r="J3105" s="8">
        <v>380</v>
      </c>
      <c r="K3105" s="8">
        <v>265.37</v>
      </c>
      <c r="L3105" s="8">
        <v>114.63</v>
      </c>
      <c r="M3105" s="10">
        <f t="shared" si="192"/>
        <v>0.30165789473684207</v>
      </c>
      <c r="N3105" t="str">
        <f t="shared" si="193"/>
        <v>08</v>
      </c>
      <c r="O3105">
        <f t="shared" si="194"/>
        <v>2024</v>
      </c>
      <c r="P3105" s="8">
        <f t="shared" si="195"/>
        <v>0</v>
      </c>
    </row>
    <row r="3106" spans="1:16" x14ac:dyDescent="0.3">
      <c r="A3106" s="2" t="s">
        <v>4920</v>
      </c>
      <c r="B3106" s="4">
        <v>45514</v>
      </c>
      <c r="C3106" s="2" t="s">
        <v>808</v>
      </c>
      <c r="D3106" s="2" t="s">
        <v>24</v>
      </c>
      <c r="E3106" s="2" t="s">
        <v>20</v>
      </c>
      <c r="F3106" s="2" t="s">
        <v>16</v>
      </c>
      <c r="G3106" s="6">
        <v>4</v>
      </c>
      <c r="H3106" s="8">
        <v>4774</v>
      </c>
      <c r="I3106" s="10">
        <v>0.2</v>
      </c>
      <c r="J3106" s="8">
        <v>15276.8</v>
      </c>
      <c r="K3106" s="8">
        <v>15340.37</v>
      </c>
      <c r="L3106" s="8">
        <v>-63.57</v>
      </c>
      <c r="M3106" s="10">
        <f t="shared" si="192"/>
        <v>-4.1612117720988689E-3</v>
      </c>
      <c r="N3106" t="str">
        <f t="shared" si="193"/>
        <v>08</v>
      </c>
      <c r="O3106">
        <f t="shared" si="194"/>
        <v>2024</v>
      </c>
      <c r="P3106" s="8">
        <f t="shared" si="195"/>
        <v>3819.2000000000003</v>
      </c>
    </row>
    <row r="3107" spans="1:16" x14ac:dyDescent="0.3">
      <c r="A3107" s="2" t="s">
        <v>4921</v>
      </c>
      <c r="B3107" s="4">
        <v>45514</v>
      </c>
      <c r="C3107" s="2" t="s">
        <v>4922</v>
      </c>
      <c r="D3107" s="2" t="s">
        <v>76</v>
      </c>
      <c r="E3107" s="2" t="s">
        <v>15</v>
      </c>
      <c r="F3107" s="2" t="s">
        <v>32</v>
      </c>
      <c r="G3107" s="6">
        <v>1</v>
      </c>
      <c r="H3107" s="8">
        <v>4594</v>
      </c>
      <c r="I3107" s="10">
        <v>0.05</v>
      </c>
      <c r="J3107" s="8">
        <v>4364.3</v>
      </c>
      <c r="K3107" s="8">
        <v>3003.95</v>
      </c>
      <c r="L3107" s="8">
        <v>1360.35</v>
      </c>
      <c r="M3107" s="10">
        <f t="shared" si="192"/>
        <v>0.31169947070549686</v>
      </c>
      <c r="N3107" t="str">
        <f t="shared" si="193"/>
        <v>08</v>
      </c>
      <c r="O3107">
        <f t="shared" si="194"/>
        <v>2024</v>
      </c>
      <c r="P3107" s="8">
        <f t="shared" si="195"/>
        <v>229.70000000000002</v>
      </c>
    </row>
    <row r="3108" spans="1:16" x14ac:dyDescent="0.3">
      <c r="A3108" s="2" t="s">
        <v>4923</v>
      </c>
      <c r="B3108" s="4">
        <v>45514</v>
      </c>
      <c r="C3108" s="2" t="s">
        <v>412</v>
      </c>
      <c r="D3108" s="2" t="s">
        <v>28</v>
      </c>
      <c r="E3108" s="2" t="s">
        <v>20</v>
      </c>
      <c r="F3108" s="2" t="s">
        <v>43</v>
      </c>
      <c r="G3108" s="6">
        <v>3</v>
      </c>
      <c r="H3108" s="8">
        <v>77768</v>
      </c>
      <c r="I3108" s="10">
        <v>0.1</v>
      </c>
      <c r="J3108" s="8">
        <v>209973.6</v>
      </c>
      <c r="K3108" s="8">
        <v>168902.25</v>
      </c>
      <c r="L3108" s="8">
        <v>41071.35</v>
      </c>
      <c r="M3108" s="10">
        <f t="shared" si="192"/>
        <v>0.19560244716478642</v>
      </c>
      <c r="N3108" t="str">
        <f t="shared" si="193"/>
        <v>08</v>
      </c>
      <c r="O3108">
        <f t="shared" si="194"/>
        <v>2024</v>
      </c>
      <c r="P3108" s="8">
        <f t="shared" si="195"/>
        <v>23330.400000000001</v>
      </c>
    </row>
    <row r="3109" spans="1:16" x14ac:dyDescent="0.3">
      <c r="A3109" s="2" t="s">
        <v>4924</v>
      </c>
      <c r="B3109" s="4">
        <v>45514</v>
      </c>
      <c r="C3109" s="2" t="s">
        <v>4925</v>
      </c>
      <c r="D3109" s="2" t="s">
        <v>31</v>
      </c>
      <c r="E3109" s="2" t="s">
        <v>20</v>
      </c>
      <c r="F3109" s="2" t="s">
        <v>16</v>
      </c>
      <c r="G3109" s="6">
        <v>1</v>
      </c>
      <c r="H3109" s="8">
        <v>22969</v>
      </c>
      <c r="I3109" s="10">
        <v>0.05</v>
      </c>
      <c r="J3109" s="8">
        <v>21820.55</v>
      </c>
      <c r="K3109" s="8">
        <v>16429.38</v>
      </c>
      <c r="L3109" s="8">
        <v>5391.17</v>
      </c>
      <c r="M3109" s="10">
        <f t="shared" si="192"/>
        <v>0.24706847444266988</v>
      </c>
      <c r="N3109" t="str">
        <f t="shared" si="193"/>
        <v>08</v>
      </c>
      <c r="O3109">
        <f t="shared" si="194"/>
        <v>2024</v>
      </c>
      <c r="P3109" s="8">
        <f t="shared" si="195"/>
        <v>1148.45</v>
      </c>
    </row>
    <row r="3110" spans="1:16" x14ac:dyDescent="0.3">
      <c r="A3110" s="2" t="s">
        <v>4926</v>
      </c>
      <c r="B3110" s="4">
        <v>45514</v>
      </c>
      <c r="C3110" s="2" t="s">
        <v>4927</v>
      </c>
      <c r="D3110" s="2" t="s">
        <v>31</v>
      </c>
      <c r="E3110" s="2" t="s">
        <v>20</v>
      </c>
      <c r="F3110" s="2" t="s">
        <v>25</v>
      </c>
      <c r="G3110" s="6">
        <v>3</v>
      </c>
      <c r="H3110" s="8">
        <v>24398</v>
      </c>
      <c r="I3110" s="10">
        <v>0</v>
      </c>
      <c r="J3110" s="8">
        <v>73194</v>
      </c>
      <c r="K3110" s="8">
        <v>48649.83</v>
      </c>
      <c r="L3110" s="8">
        <v>24544.17</v>
      </c>
      <c r="M3110" s="10">
        <f t="shared" si="192"/>
        <v>0.33533035494712676</v>
      </c>
      <c r="N3110" t="str">
        <f t="shared" si="193"/>
        <v>08</v>
      </c>
      <c r="O3110">
        <f t="shared" si="194"/>
        <v>2024</v>
      </c>
      <c r="P3110" s="8">
        <f t="shared" si="195"/>
        <v>0</v>
      </c>
    </row>
    <row r="3111" spans="1:16" x14ac:dyDescent="0.3">
      <c r="A3111" s="2" t="s">
        <v>4928</v>
      </c>
      <c r="B3111" s="4">
        <v>45514</v>
      </c>
      <c r="C3111" s="2" t="s">
        <v>4704</v>
      </c>
      <c r="D3111" s="2" t="s">
        <v>48</v>
      </c>
      <c r="E3111" s="2" t="s">
        <v>49</v>
      </c>
      <c r="F3111" s="2" t="s">
        <v>32</v>
      </c>
      <c r="G3111" s="6">
        <v>3</v>
      </c>
      <c r="H3111" s="8">
        <v>103</v>
      </c>
      <c r="I3111" s="10">
        <v>0</v>
      </c>
      <c r="J3111" s="8">
        <v>309</v>
      </c>
      <c r="K3111" s="8">
        <v>226.51</v>
      </c>
      <c r="L3111" s="8">
        <v>82.49</v>
      </c>
      <c r="M3111" s="10">
        <f t="shared" si="192"/>
        <v>0.26695792880258901</v>
      </c>
      <c r="N3111" t="str">
        <f t="shared" si="193"/>
        <v>08</v>
      </c>
      <c r="O3111">
        <f t="shared" si="194"/>
        <v>2024</v>
      </c>
      <c r="P3111" s="8">
        <f t="shared" si="195"/>
        <v>0</v>
      </c>
    </row>
    <row r="3112" spans="1:16" x14ac:dyDescent="0.3">
      <c r="A3112" s="2" t="s">
        <v>4929</v>
      </c>
      <c r="B3112" s="4">
        <v>45514</v>
      </c>
      <c r="C3112" s="2" t="s">
        <v>840</v>
      </c>
      <c r="D3112" s="2" t="s">
        <v>52</v>
      </c>
      <c r="E3112" s="2" t="s">
        <v>42</v>
      </c>
      <c r="F3112" s="2" t="s">
        <v>43</v>
      </c>
      <c r="G3112" s="6">
        <v>1</v>
      </c>
      <c r="H3112" s="8">
        <v>2673</v>
      </c>
      <c r="I3112" s="10">
        <v>0</v>
      </c>
      <c r="J3112" s="8">
        <v>2673</v>
      </c>
      <c r="K3112" s="8">
        <v>1678.5</v>
      </c>
      <c r="L3112" s="8">
        <v>994.5</v>
      </c>
      <c r="M3112" s="10">
        <f t="shared" si="192"/>
        <v>0.37205387205387208</v>
      </c>
      <c r="N3112" t="str">
        <f t="shared" si="193"/>
        <v>08</v>
      </c>
      <c r="O3112">
        <f t="shared" si="194"/>
        <v>2024</v>
      </c>
      <c r="P3112" s="8">
        <f t="shared" si="195"/>
        <v>0</v>
      </c>
    </row>
    <row r="3113" spans="1:16" x14ac:dyDescent="0.3">
      <c r="A3113" s="2" t="s">
        <v>4930</v>
      </c>
      <c r="B3113" s="4">
        <v>45514</v>
      </c>
      <c r="C3113" s="2" t="s">
        <v>4931</v>
      </c>
      <c r="D3113" s="2" t="s">
        <v>76</v>
      </c>
      <c r="E3113" s="2" t="s">
        <v>15</v>
      </c>
      <c r="F3113" s="2" t="s">
        <v>43</v>
      </c>
      <c r="G3113" s="6">
        <v>3</v>
      </c>
      <c r="H3113" s="8">
        <v>5217</v>
      </c>
      <c r="I3113" s="10">
        <v>0.05</v>
      </c>
      <c r="J3113" s="8">
        <v>14868.45</v>
      </c>
      <c r="K3113" s="8">
        <v>11583.56</v>
      </c>
      <c r="L3113" s="8">
        <v>3284.89</v>
      </c>
      <c r="M3113" s="10">
        <f t="shared" si="192"/>
        <v>0.22093022473761553</v>
      </c>
      <c r="N3113" t="str">
        <f t="shared" si="193"/>
        <v>08</v>
      </c>
      <c r="O3113">
        <f t="shared" si="194"/>
        <v>2024</v>
      </c>
      <c r="P3113" s="8">
        <f t="shared" si="195"/>
        <v>782.55000000000007</v>
      </c>
    </row>
    <row r="3114" spans="1:16" x14ac:dyDescent="0.3">
      <c r="A3114" s="2" t="s">
        <v>4932</v>
      </c>
      <c r="B3114" s="4">
        <v>45515</v>
      </c>
      <c r="C3114" s="2" t="s">
        <v>1655</v>
      </c>
      <c r="D3114" s="2" t="s">
        <v>19</v>
      </c>
      <c r="E3114" s="2" t="s">
        <v>20</v>
      </c>
      <c r="F3114" s="2" t="s">
        <v>32</v>
      </c>
      <c r="G3114" s="6">
        <v>2</v>
      </c>
      <c r="H3114" s="8">
        <v>1649</v>
      </c>
      <c r="I3114" s="10">
        <v>0</v>
      </c>
      <c r="J3114" s="8">
        <v>3298</v>
      </c>
      <c r="K3114" s="8">
        <v>2162.88</v>
      </c>
      <c r="L3114" s="8">
        <v>1135.1199999999999</v>
      </c>
      <c r="M3114" s="10">
        <f t="shared" si="192"/>
        <v>0.3441843541540327</v>
      </c>
      <c r="N3114" t="str">
        <f t="shared" si="193"/>
        <v>08</v>
      </c>
      <c r="O3114">
        <f t="shared" si="194"/>
        <v>2024</v>
      </c>
      <c r="P3114" s="8">
        <f t="shared" si="195"/>
        <v>0</v>
      </c>
    </row>
    <row r="3115" spans="1:16" x14ac:dyDescent="0.3">
      <c r="A3115" s="2" t="s">
        <v>4933</v>
      </c>
      <c r="B3115" s="4">
        <v>45515</v>
      </c>
      <c r="C3115" s="2" t="s">
        <v>2518</v>
      </c>
      <c r="D3115" s="2" t="s">
        <v>41</v>
      </c>
      <c r="E3115" s="2" t="s">
        <v>42</v>
      </c>
      <c r="F3115" s="2" t="s">
        <v>21</v>
      </c>
      <c r="G3115" s="6">
        <v>1</v>
      </c>
      <c r="H3115" s="8">
        <v>1154</v>
      </c>
      <c r="I3115" s="10">
        <v>0.1</v>
      </c>
      <c r="J3115" s="8">
        <v>1038.5999999999999</v>
      </c>
      <c r="K3115" s="8">
        <v>859.22</v>
      </c>
      <c r="L3115" s="8">
        <v>179.38</v>
      </c>
      <c r="M3115" s="10">
        <f t="shared" si="192"/>
        <v>0.17271326786058155</v>
      </c>
      <c r="N3115" t="str">
        <f t="shared" si="193"/>
        <v>08</v>
      </c>
      <c r="O3115">
        <f t="shared" si="194"/>
        <v>2024</v>
      </c>
      <c r="P3115" s="8">
        <f t="shared" si="195"/>
        <v>115.4</v>
      </c>
    </row>
    <row r="3116" spans="1:16" x14ac:dyDescent="0.3">
      <c r="A3116" s="2" t="s">
        <v>4934</v>
      </c>
      <c r="B3116" s="4">
        <v>45515</v>
      </c>
      <c r="C3116" s="2" t="s">
        <v>914</v>
      </c>
      <c r="D3116" s="2" t="s">
        <v>48</v>
      </c>
      <c r="E3116" s="2" t="s">
        <v>49</v>
      </c>
      <c r="F3116" s="2" t="s">
        <v>43</v>
      </c>
      <c r="G3116" s="6">
        <v>1</v>
      </c>
      <c r="H3116" s="8">
        <v>175</v>
      </c>
      <c r="I3116" s="10">
        <v>0.05</v>
      </c>
      <c r="J3116" s="8">
        <v>166.25</v>
      </c>
      <c r="K3116" s="8">
        <v>142.16999999999999</v>
      </c>
      <c r="L3116" s="8">
        <v>24.08</v>
      </c>
      <c r="M3116" s="10">
        <f t="shared" si="192"/>
        <v>0.14484210526315788</v>
      </c>
      <c r="N3116" t="str">
        <f t="shared" si="193"/>
        <v>08</v>
      </c>
      <c r="O3116">
        <f t="shared" si="194"/>
        <v>2024</v>
      </c>
      <c r="P3116" s="8">
        <f t="shared" si="195"/>
        <v>8.75</v>
      </c>
    </row>
    <row r="3117" spans="1:16" x14ac:dyDescent="0.3">
      <c r="A3117" s="2" t="s">
        <v>4935</v>
      </c>
      <c r="B3117" s="4">
        <v>45515</v>
      </c>
      <c r="C3117" s="2" t="s">
        <v>3320</v>
      </c>
      <c r="D3117" s="2" t="s">
        <v>14</v>
      </c>
      <c r="E3117" s="2" t="s">
        <v>15</v>
      </c>
      <c r="F3117" s="2" t="s">
        <v>32</v>
      </c>
      <c r="G3117" s="6">
        <v>1</v>
      </c>
      <c r="H3117" s="8">
        <v>640</v>
      </c>
      <c r="I3117" s="10">
        <v>0</v>
      </c>
      <c r="J3117" s="8">
        <v>640</v>
      </c>
      <c r="K3117" s="8">
        <v>466.02</v>
      </c>
      <c r="L3117" s="8">
        <v>173.98</v>
      </c>
      <c r="M3117" s="10">
        <f t="shared" si="192"/>
        <v>0.27184375</v>
      </c>
      <c r="N3117" t="str">
        <f t="shared" si="193"/>
        <v>08</v>
      </c>
      <c r="O3117">
        <f t="shared" si="194"/>
        <v>2024</v>
      </c>
      <c r="P3117" s="8">
        <f t="shared" si="195"/>
        <v>0</v>
      </c>
    </row>
    <row r="3118" spans="1:16" x14ac:dyDescent="0.3">
      <c r="A3118" s="2" t="s">
        <v>4936</v>
      </c>
      <c r="B3118" s="4">
        <v>45515</v>
      </c>
      <c r="C3118" s="2" t="s">
        <v>1852</v>
      </c>
      <c r="D3118" s="2" t="s">
        <v>64</v>
      </c>
      <c r="E3118" s="2" t="s">
        <v>36</v>
      </c>
      <c r="F3118" s="2" t="s">
        <v>25</v>
      </c>
      <c r="G3118" s="6">
        <v>5</v>
      </c>
      <c r="H3118" s="8">
        <v>17632</v>
      </c>
      <c r="I3118" s="10">
        <v>0</v>
      </c>
      <c r="J3118" s="8">
        <v>88160</v>
      </c>
      <c r="K3118" s="8">
        <v>67313.56</v>
      </c>
      <c r="L3118" s="8">
        <v>20846.439999999999</v>
      </c>
      <c r="M3118" s="10">
        <f t="shared" si="192"/>
        <v>0.23646143375680578</v>
      </c>
      <c r="N3118" t="str">
        <f t="shared" si="193"/>
        <v>08</v>
      </c>
      <c r="O3118">
        <f t="shared" si="194"/>
        <v>2024</v>
      </c>
      <c r="P3118" s="8">
        <f t="shared" si="195"/>
        <v>0</v>
      </c>
    </row>
    <row r="3119" spans="1:16" x14ac:dyDescent="0.3">
      <c r="A3119" s="2" t="s">
        <v>4937</v>
      </c>
      <c r="B3119" s="4">
        <v>45515</v>
      </c>
      <c r="C3119" s="2" t="s">
        <v>4938</v>
      </c>
      <c r="D3119" s="2" t="s">
        <v>28</v>
      </c>
      <c r="E3119" s="2" t="s">
        <v>20</v>
      </c>
      <c r="F3119" s="2" t="s">
        <v>43</v>
      </c>
      <c r="G3119" s="6">
        <v>3</v>
      </c>
      <c r="H3119" s="8">
        <v>79687</v>
      </c>
      <c r="I3119" s="10">
        <v>0</v>
      </c>
      <c r="J3119" s="8">
        <v>239061</v>
      </c>
      <c r="K3119" s="8">
        <v>169065.5</v>
      </c>
      <c r="L3119" s="8">
        <v>69995.5</v>
      </c>
      <c r="M3119" s="10">
        <f t="shared" si="192"/>
        <v>0.2927934711224332</v>
      </c>
      <c r="N3119" t="str">
        <f t="shared" si="193"/>
        <v>08</v>
      </c>
      <c r="O3119">
        <f t="shared" si="194"/>
        <v>2024</v>
      </c>
      <c r="P3119" s="8">
        <f t="shared" si="195"/>
        <v>0</v>
      </c>
    </row>
    <row r="3120" spans="1:16" x14ac:dyDescent="0.3">
      <c r="A3120" s="2" t="s">
        <v>4939</v>
      </c>
      <c r="B3120" s="4">
        <v>45515</v>
      </c>
      <c r="C3120" s="2" t="s">
        <v>2009</v>
      </c>
      <c r="D3120" s="2" t="s">
        <v>57</v>
      </c>
      <c r="E3120" s="2" t="s">
        <v>20</v>
      </c>
      <c r="F3120" s="2" t="s">
        <v>16</v>
      </c>
      <c r="G3120" s="6">
        <v>1</v>
      </c>
      <c r="H3120" s="8">
        <v>33679</v>
      </c>
      <c r="I3120" s="10">
        <v>0.1</v>
      </c>
      <c r="J3120" s="8">
        <v>30311.1</v>
      </c>
      <c r="K3120" s="8">
        <v>19547.419999999998</v>
      </c>
      <c r="L3120" s="8">
        <v>10763.68</v>
      </c>
      <c r="M3120" s="10">
        <f t="shared" si="192"/>
        <v>0.35510687503917709</v>
      </c>
      <c r="N3120" t="str">
        <f t="shared" si="193"/>
        <v>08</v>
      </c>
      <c r="O3120">
        <f t="shared" si="194"/>
        <v>2024</v>
      </c>
      <c r="P3120" s="8">
        <f t="shared" si="195"/>
        <v>3367.9</v>
      </c>
    </row>
    <row r="3121" spans="1:16" x14ac:dyDescent="0.3">
      <c r="A3121" s="2" t="s">
        <v>4940</v>
      </c>
      <c r="B3121" s="4">
        <v>45515</v>
      </c>
      <c r="C3121" s="2" t="s">
        <v>2893</v>
      </c>
      <c r="D3121" s="2" t="s">
        <v>28</v>
      </c>
      <c r="E3121" s="2" t="s">
        <v>20</v>
      </c>
      <c r="F3121" s="2" t="s">
        <v>32</v>
      </c>
      <c r="G3121" s="6">
        <v>2</v>
      </c>
      <c r="H3121" s="8">
        <v>72784</v>
      </c>
      <c r="I3121" s="10">
        <v>0.15</v>
      </c>
      <c r="J3121" s="8">
        <v>123732.8</v>
      </c>
      <c r="K3121" s="8">
        <v>111423.42</v>
      </c>
      <c r="L3121" s="8">
        <v>12309.38</v>
      </c>
      <c r="M3121" s="10">
        <f t="shared" si="192"/>
        <v>9.9483564584330095E-2</v>
      </c>
      <c r="N3121" t="str">
        <f t="shared" si="193"/>
        <v>08</v>
      </c>
      <c r="O3121">
        <f t="shared" si="194"/>
        <v>2024</v>
      </c>
      <c r="P3121" s="8">
        <f t="shared" si="195"/>
        <v>21835.200000000001</v>
      </c>
    </row>
    <row r="3122" spans="1:16" x14ac:dyDescent="0.3">
      <c r="A3122" s="2" t="s">
        <v>4941</v>
      </c>
      <c r="B3122" s="4">
        <v>45515</v>
      </c>
      <c r="C3122" s="2" t="s">
        <v>989</v>
      </c>
      <c r="D3122" s="2" t="s">
        <v>24</v>
      </c>
      <c r="E3122" s="2" t="s">
        <v>20</v>
      </c>
      <c r="F3122" s="2" t="s">
        <v>43</v>
      </c>
      <c r="G3122" s="6">
        <v>4</v>
      </c>
      <c r="H3122" s="8">
        <v>2750</v>
      </c>
      <c r="I3122" s="10">
        <v>0.05</v>
      </c>
      <c r="J3122" s="8">
        <v>10450</v>
      </c>
      <c r="K3122" s="8">
        <v>6495.29</v>
      </c>
      <c r="L3122" s="8">
        <v>3954.71</v>
      </c>
      <c r="M3122" s="10">
        <f t="shared" si="192"/>
        <v>0.37844114832535886</v>
      </c>
      <c r="N3122" t="str">
        <f t="shared" si="193"/>
        <v>08</v>
      </c>
      <c r="O3122">
        <f t="shared" si="194"/>
        <v>2024</v>
      </c>
      <c r="P3122" s="8">
        <f t="shared" si="195"/>
        <v>550</v>
      </c>
    </row>
    <row r="3123" spans="1:16" x14ac:dyDescent="0.3">
      <c r="A3123" s="2" t="s">
        <v>4942</v>
      </c>
      <c r="B3123" s="4">
        <v>45515</v>
      </c>
      <c r="C3123" s="2" t="s">
        <v>1299</v>
      </c>
      <c r="D3123" s="2" t="s">
        <v>52</v>
      </c>
      <c r="E3123" s="2" t="s">
        <v>42</v>
      </c>
      <c r="F3123" s="2" t="s">
        <v>43</v>
      </c>
      <c r="G3123" s="6">
        <v>1</v>
      </c>
      <c r="H3123" s="8">
        <v>2479</v>
      </c>
      <c r="I3123" s="10">
        <v>0</v>
      </c>
      <c r="J3123" s="8">
        <v>2479</v>
      </c>
      <c r="K3123" s="8">
        <v>1382.1</v>
      </c>
      <c r="L3123" s="8">
        <v>1096.9000000000001</v>
      </c>
      <c r="M3123" s="10">
        <f t="shared" si="192"/>
        <v>0.44247680516337234</v>
      </c>
      <c r="N3123" t="str">
        <f t="shared" si="193"/>
        <v>08</v>
      </c>
      <c r="O3123">
        <f t="shared" si="194"/>
        <v>2024</v>
      </c>
      <c r="P3123" s="8">
        <f t="shared" si="195"/>
        <v>0</v>
      </c>
    </row>
    <row r="3124" spans="1:16" x14ac:dyDescent="0.3">
      <c r="A3124" s="2" t="s">
        <v>4943</v>
      </c>
      <c r="B3124" s="4">
        <v>45515</v>
      </c>
      <c r="C3124" s="2" t="s">
        <v>855</v>
      </c>
      <c r="D3124" s="2" t="s">
        <v>76</v>
      </c>
      <c r="E3124" s="2" t="s">
        <v>15</v>
      </c>
      <c r="F3124" s="2" t="s">
        <v>32</v>
      </c>
      <c r="G3124" s="6">
        <v>1</v>
      </c>
      <c r="H3124" s="8">
        <v>4023</v>
      </c>
      <c r="I3124" s="10">
        <v>0.15</v>
      </c>
      <c r="J3124" s="8">
        <v>3419.55</v>
      </c>
      <c r="K3124" s="8">
        <v>3052.18</v>
      </c>
      <c r="L3124" s="8">
        <v>367.37</v>
      </c>
      <c r="M3124" s="10">
        <f t="shared" si="192"/>
        <v>0.10743226447924434</v>
      </c>
      <c r="N3124" t="str">
        <f t="shared" si="193"/>
        <v>08</v>
      </c>
      <c r="O3124">
        <f t="shared" si="194"/>
        <v>2024</v>
      </c>
      <c r="P3124" s="8">
        <f t="shared" si="195"/>
        <v>603.44999999999993</v>
      </c>
    </row>
    <row r="3125" spans="1:16" x14ac:dyDescent="0.3">
      <c r="A3125" s="2" t="s">
        <v>4944</v>
      </c>
      <c r="B3125" s="4">
        <v>45515</v>
      </c>
      <c r="C3125" s="2" t="s">
        <v>2050</v>
      </c>
      <c r="D3125" s="2" t="s">
        <v>24</v>
      </c>
      <c r="E3125" s="2" t="s">
        <v>20</v>
      </c>
      <c r="F3125" s="2" t="s">
        <v>16</v>
      </c>
      <c r="G3125" s="6">
        <v>1</v>
      </c>
      <c r="H3125" s="8">
        <v>2271</v>
      </c>
      <c r="I3125" s="10">
        <v>0</v>
      </c>
      <c r="J3125" s="8">
        <v>2271</v>
      </c>
      <c r="K3125" s="8">
        <v>1409.44</v>
      </c>
      <c r="L3125" s="8">
        <v>861.56</v>
      </c>
      <c r="M3125" s="10">
        <f t="shared" si="192"/>
        <v>0.379374724790841</v>
      </c>
      <c r="N3125" t="str">
        <f t="shared" si="193"/>
        <v>08</v>
      </c>
      <c r="O3125">
        <f t="shared" si="194"/>
        <v>2024</v>
      </c>
      <c r="P3125" s="8">
        <f t="shared" si="195"/>
        <v>0</v>
      </c>
    </row>
    <row r="3126" spans="1:16" x14ac:dyDescent="0.3">
      <c r="A3126" s="2" t="s">
        <v>4945</v>
      </c>
      <c r="B3126" s="4">
        <v>45515</v>
      </c>
      <c r="C3126" s="2" t="s">
        <v>4151</v>
      </c>
      <c r="D3126" s="2" t="s">
        <v>48</v>
      </c>
      <c r="E3126" s="2" t="s">
        <v>49</v>
      </c>
      <c r="F3126" s="2" t="s">
        <v>21</v>
      </c>
      <c r="G3126" s="6">
        <v>4</v>
      </c>
      <c r="H3126" s="8">
        <v>186</v>
      </c>
      <c r="I3126" s="10">
        <v>0</v>
      </c>
      <c r="J3126" s="8">
        <v>744</v>
      </c>
      <c r="K3126" s="8">
        <v>598.95000000000005</v>
      </c>
      <c r="L3126" s="8">
        <v>145.05000000000001</v>
      </c>
      <c r="M3126" s="10">
        <f t="shared" si="192"/>
        <v>0.19495967741935485</v>
      </c>
      <c r="N3126" t="str">
        <f t="shared" si="193"/>
        <v>08</v>
      </c>
      <c r="O3126">
        <f t="shared" si="194"/>
        <v>2024</v>
      </c>
      <c r="P3126" s="8">
        <f t="shared" si="195"/>
        <v>0</v>
      </c>
    </row>
    <row r="3127" spans="1:16" x14ac:dyDescent="0.3">
      <c r="A3127" s="2" t="s">
        <v>4946</v>
      </c>
      <c r="B3127" s="4">
        <v>45516</v>
      </c>
      <c r="C3127" s="2" t="s">
        <v>1442</v>
      </c>
      <c r="D3127" s="2" t="s">
        <v>24</v>
      </c>
      <c r="E3127" s="2" t="s">
        <v>20</v>
      </c>
      <c r="F3127" s="2" t="s">
        <v>25</v>
      </c>
      <c r="G3127" s="6">
        <v>3</v>
      </c>
      <c r="H3127" s="8">
        <v>3886</v>
      </c>
      <c r="I3127" s="10">
        <v>0.05</v>
      </c>
      <c r="J3127" s="8">
        <v>11075.1</v>
      </c>
      <c r="K3127" s="8">
        <v>9042.99</v>
      </c>
      <c r="L3127" s="8">
        <v>2032.11</v>
      </c>
      <c r="M3127" s="10">
        <f t="shared" si="192"/>
        <v>0.18348457350272232</v>
      </c>
      <c r="N3127" t="str">
        <f t="shared" si="193"/>
        <v>08</v>
      </c>
      <c r="O3127">
        <f t="shared" si="194"/>
        <v>2024</v>
      </c>
      <c r="P3127" s="8">
        <f t="shared" si="195"/>
        <v>582.9</v>
      </c>
    </row>
    <row r="3128" spans="1:16" x14ac:dyDescent="0.3">
      <c r="A3128" s="2" t="s">
        <v>4947</v>
      </c>
      <c r="B3128" s="4">
        <v>45516</v>
      </c>
      <c r="C3128" s="2" t="s">
        <v>3596</v>
      </c>
      <c r="D3128" s="2" t="s">
        <v>48</v>
      </c>
      <c r="E3128" s="2" t="s">
        <v>49</v>
      </c>
      <c r="F3128" s="2" t="s">
        <v>32</v>
      </c>
      <c r="G3128" s="6">
        <v>3</v>
      </c>
      <c r="H3128" s="8">
        <v>157</v>
      </c>
      <c r="I3128" s="10">
        <v>0.05</v>
      </c>
      <c r="J3128" s="8">
        <v>447.45</v>
      </c>
      <c r="K3128" s="8">
        <v>263.13</v>
      </c>
      <c r="L3128" s="8">
        <v>184.32</v>
      </c>
      <c r="M3128" s="10">
        <f t="shared" si="192"/>
        <v>0.41193429433456252</v>
      </c>
      <c r="N3128" t="str">
        <f t="shared" si="193"/>
        <v>08</v>
      </c>
      <c r="O3128">
        <f t="shared" si="194"/>
        <v>2024</v>
      </c>
      <c r="P3128" s="8">
        <f t="shared" si="195"/>
        <v>23.55</v>
      </c>
    </row>
    <row r="3129" spans="1:16" x14ac:dyDescent="0.3">
      <c r="A3129" s="2" t="s">
        <v>4948</v>
      </c>
      <c r="B3129" s="4">
        <v>45516</v>
      </c>
      <c r="C3129" s="2" t="s">
        <v>4848</v>
      </c>
      <c r="D3129" s="2" t="s">
        <v>28</v>
      </c>
      <c r="E3129" s="2" t="s">
        <v>20</v>
      </c>
      <c r="F3129" s="2" t="s">
        <v>43</v>
      </c>
      <c r="G3129" s="6">
        <v>2</v>
      </c>
      <c r="H3129" s="8">
        <v>68949</v>
      </c>
      <c r="I3129" s="10">
        <v>0</v>
      </c>
      <c r="J3129" s="8">
        <v>137898</v>
      </c>
      <c r="K3129" s="8">
        <v>94067.43</v>
      </c>
      <c r="L3129" s="8">
        <v>43830.57</v>
      </c>
      <c r="M3129" s="10">
        <f t="shared" si="192"/>
        <v>0.31784775703781054</v>
      </c>
      <c r="N3129" t="str">
        <f t="shared" si="193"/>
        <v>08</v>
      </c>
      <c r="O3129">
        <f t="shared" si="194"/>
        <v>2024</v>
      </c>
      <c r="P3129" s="8">
        <f t="shared" si="195"/>
        <v>0</v>
      </c>
    </row>
    <row r="3130" spans="1:16" x14ac:dyDescent="0.3">
      <c r="A3130" s="2" t="s">
        <v>4949</v>
      </c>
      <c r="B3130" s="4">
        <v>45516</v>
      </c>
      <c r="C3130" s="2" t="s">
        <v>4950</v>
      </c>
      <c r="D3130" s="2" t="s">
        <v>57</v>
      </c>
      <c r="E3130" s="2" t="s">
        <v>20</v>
      </c>
      <c r="F3130" s="2" t="s">
        <v>32</v>
      </c>
      <c r="G3130" s="6">
        <v>2</v>
      </c>
      <c r="H3130" s="8">
        <v>18014</v>
      </c>
      <c r="I3130" s="10">
        <v>0.05</v>
      </c>
      <c r="J3130" s="8">
        <v>34226.6</v>
      </c>
      <c r="K3130" s="8">
        <v>21675.77</v>
      </c>
      <c r="L3130" s="8">
        <v>12550.83</v>
      </c>
      <c r="M3130" s="10">
        <f t="shared" si="192"/>
        <v>0.366698123681581</v>
      </c>
      <c r="N3130" t="str">
        <f t="shared" si="193"/>
        <v>08</v>
      </c>
      <c r="O3130">
        <f t="shared" si="194"/>
        <v>2024</v>
      </c>
      <c r="P3130" s="8">
        <f t="shared" si="195"/>
        <v>1801.4</v>
      </c>
    </row>
    <row r="3131" spans="1:16" x14ac:dyDescent="0.3">
      <c r="A3131" s="2" t="s">
        <v>4951</v>
      </c>
      <c r="B3131" s="4">
        <v>45516</v>
      </c>
      <c r="C3131" s="2" t="s">
        <v>1870</v>
      </c>
      <c r="D3131" s="2" t="s">
        <v>35</v>
      </c>
      <c r="E3131" s="2" t="s">
        <v>36</v>
      </c>
      <c r="F3131" s="2" t="s">
        <v>32</v>
      </c>
      <c r="G3131" s="6">
        <v>4</v>
      </c>
      <c r="H3131" s="8">
        <v>5879</v>
      </c>
      <c r="I3131" s="10">
        <v>0.1</v>
      </c>
      <c r="J3131" s="8">
        <v>21164.400000000001</v>
      </c>
      <c r="K3131" s="8">
        <v>16620.39</v>
      </c>
      <c r="L3131" s="8">
        <v>4544.01</v>
      </c>
      <c r="M3131" s="10">
        <f t="shared" si="192"/>
        <v>0.21470062935873446</v>
      </c>
      <c r="N3131" t="str">
        <f t="shared" si="193"/>
        <v>08</v>
      </c>
      <c r="O3131">
        <f t="shared" si="194"/>
        <v>2024</v>
      </c>
      <c r="P3131" s="8">
        <f t="shared" si="195"/>
        <v>2351.6</v>
      </c>
    </row>
    <row r="3132" spans="1:16" x14ac:dyDescent="0.3">
      <c r="A3132" s="2" t="s">
        <v>4952</v>
      </c>
      <c r="B3132" s="4">
        <v>45516</v>
      </c>
      <c r="C3132" s="2" t="s">
        <v>1328</v>
      </c>
      <c r="D3132" s="2" t="s">
        <v>24</v>
      </c>
      <c r="E3132" s="2" t="s">
        <v>20</v>
      </c>
      <c r="F3132" s="2" t="s">
        <v>43</v>
      </c>
      <c r="G3132" s="6">
        <v>5</v>
      </c>
      <c r="H3132" s="8">
        <v>3258</v>
      </c>
      <c r="I3132" s="10">
        <v>0</v>
      </c>
      <c r="J3132" s="8">
        <v>16290</v>
      </c>
      <c r="K3132" s="8">
        <v>11855.34</v>
      </c>
      <c r="L3132" s="8">
        <v>4434.66</v>
      </c>
      <c r="M3132" s="10">
        <f t="shared" si="192"/>
        <v>0.27223204419889502</v>
      </c>
      <c r="N3132" t="str">
        <f t="shared" si="193"/>
        <v>08</v>
      </c>
      <c r="O3132">
        <f t="shared" si="194"/>
        <v>2024</v>
      </c>
      <c r="P3132" s="8">
        <f t="shared" si="195"/>
        <v>0</v>
      </c>
    </row>
    <row r="3133" spans="1:16" x14ac:dyDescent="0.3">
      <c r="A3133" s="2" t="s">
        <v>4953</v>
      </c>
      <c r="B3133" s="4">
        <v>45516</v>
      </c>
      <c r="C3133" s="2" t="s">
        <v>396</v>
      </c>
      <c r="D3133" s="2" t="s">
        <v>31</v>
      </c>
      <c r="E3133" s="2" t="s">
        <v>20</v>
      </c>
      <c r="F3133" s="2" t="s">
        <v>43</v>
      </c>
      <c r="G3133" s="6">
        <v>1</v>
      </c>
      <c r="H3133" s="8">
        <v>13677</v>
      </c>
      <c r="I3133" s="10">
        <v>0</v>
      </c>
      <c r="J3133" s="8">
        <v>13677</v>
      </c>
      <c r="K3133" s="8">
        <v>11113.67</v>
      </c>
      <c r="L3133" s="8">
        <v>2563.33</v>
      </c>
      <c r="M3133" s="10">
        <f t="shared" si="192"/>
        <v>0.1874190246399064</v>
      </c>
      <c r="N3133" t="str">
        <f t="shared" si="193"/>
        <v>08</v>
      </c>
      <c r="O3133">
        <f t="shared" si="194"/>
        <v>2024</v>
      </c>
      <c r="P3133" s="8">
        <f t="shared" si="195"/>
        <v>0</v>
      </c>
    </row>
    <row r="3134" spans="1:16" x14ac:dyDescent="0.3">
      <c r="A3134" s="2" t="s">
        <v>4954</v>
      </c>
      <c r="B3134" s="4">
        <v>45516</v>
      </c>
      <c r="C3134" s="2" t="s">
        <v>2026</v>
      </c>
      <c r="D3134" s="2" t="s">
        <v>28</v>
      </c>
      <c r="E3134" s="2" t="s">
        <v>20</v>
      </c>
      <c r="F3134" s="2" t="s">
        <v>32</v>
      </c>
      <c r="G3134" s="6">
        <v>2</v>
      </c>
      <c r="H3134" s="8">
        <v>62135</v>
      </c>
      <c r="I3134" s="10">
        <v>0.05</v>
      </c>
      <c r="J3134" s="8">
        <v>118056.5</v>
      </c>
      <c r="K3134" s="8">
        <v>75405.3</v>
      </c>
      <c r="L3134" s="8">
        <v>42651.199999999997</v>
      </c>
      <c r="M3134" s="10">
        <f t="shared" si="192"/>
        <v>0.36127786271827472</v>
      </c>
      <c r="N3134" t="str">
        <f t="shared" si="193"/>
        <v>08</v>
      </c>
      <c r="O3134">
        <f t="shared" si="194"/>
        <v>2024</v>
      </c>
      <c r="P3134" s="8">
        <f t="shared" si="195"/>
        <v>6213.5</v>
      </c>
    </row>
    <row r="3135" spans="1:16" x14ac:dyDescent="0.3">
      <c r="A3135" s="2" t="s">
        <v>4955</v>
      </c>
      <c r="B3135" s="4">
        <v>45516</v>
      </c>
      <c r="C3135" s="2" t="s">
        <v>3218</v>
      </c>
      <c r="D3135" s="2" t="s">
        <v>24</v>
      </c>
      <c r="E3135" s="2" t="s">
        <v>20</v>
      </c>
      <c r="F3135" s="2" t="s">
        <v>32</v>
      </c>
      <c r="G3135" s="6">
        <v>2</v>
      </c>
      <c r="H3135" s="8">
        <v>3905</v>
      </c>
      <c r="I3135" s="10">
        <v>0.1</v>
      </c>
      <c r="J3135" s="8">
        <v>7029</v>
      </c>
      <c r="K3135" s="8">
        <v>6383.34</v>
      </c>
      <c r="L3135" s="8">
        <v>645.66</v>
      </c>
      <c r="M3135" s="10">
        <f t="shared" si="192"/>
        <v>9.1856594110115236E-2</v>
      </c>
      <c r="N3135" t="str">
        <f t="shared" si="193"/>
        <v>08</v>
      </c>
      <c r="O3135">
        <f t="shared" si="194"/>
        <v>2024</v>
      </c>
      <c r="P3135" s="8">
        <f t="shared" si="195"/>
        <v>781</v>
      </c>
    </row>
    <row r="3136" spans="1:16" x14ac:dyDescent="0.3">
      <c r="A3136" s="2" t="s">
        <v>4956</v>
      </c>
      <c r="B3136" s="4">
        <v>45516</v>
      </c>
      <c r="C3136" s="2" t="s">
        <v>338</v>
      </c>
      <c r="D3136" s="2" t="s">
        <v>130</v>
      </c>
      <c r="E3136" s="2" t="s">
        <v>36</v>
      </c>
      <c r="F3136" s="2" t="s">
        <v>21</v>
      </c>
      <c r="G3136" s="6">
        <v>1</v>
      </c>
      <c r="H3136" s="8">
        <v>18784</v>
      </c>
      <c r="I3136" s="10">
        <v>0</v>
      </c>
      <c r="J3136" s="8">
        <v>18784</v>
      </c>
      <c r="K3136" s="8">
        <v>12129.37</v>
      </c>
      <c r="L3136" s="8">
        <v>6654.63</v>
      </c>
      <c r="M3136" s="10">
        <f t="shared" si="192"/>
        <v>0.35427118824531517</v>
      </c>
      <c r="N3136" t="str">
        <f t="shared" si="193"/>
        <v>08</v>
      </c>
      <c r="O3136">
        <f t="shared" si="194"/>
        <v>2024</v>
      </c>
      <c r="P3136" s="8">
        <f t="shared" si="195"/>
        <v>0</v>
      </c>
    </row>
    <row r="3137" spans="1:16" x14ac:dyDescent="0.3">
      <c r="A3137" s="2" t="s">
        <v>4957</v>
      </c>
      <c r="B3137" s="4">
        <v>45516</v>
      </c>
      <c r="C3137" s="2" t="s">
        <v>3143</v>
      </c>
      <c r="D3137" s="2" t="s">
        <v>31</v>
      </c>
      <c r="E3137" s="2" t="s">
        <v>20</v>
      </c>
      <c r="F3137" s="2" t="s">
        <v>25</v>
      </c>
      <c r="G3137" s="6">
        <v>2</v>
      </c>
      <c r="H3137" s="8">
        <v>21333</v>
      </c>
      <c r="I3137" s="10">
        <v>0</v>
      </c>
      <c r="J3137" s="8">
        <v>42666</v>
      </c>
      <c r="K3137" s="8">
        <v>29416.99</v>
      </c>
      <c r="L3137" s="8">
        <v>13249.01</v>
      </c>
      <c r="M3137" s="10">
        <f t="shared" si="192"/>
        <v>0.31052852388318569</v>
      </c>
      <c r="N3137" t="str">
        <f t="shared" si="193"/>
        <v>08</v>
      </c>
      <c r="O3137">
        <f t="shared" si="194"/>
        <v>2024</v>
      </c>
      <c r="P3137" s="8">
        <f t="shared" si="195"/>
        <v>0</v>
      </c>
    </row>
    <row r="3138" spans="1:16" x14ac:dyDescent="0.3">
      <c r="A3138" s="2" t="s">
        <v>4958</v>
      </c>
      <c r="B3138" s="4">
        <v>45516</v>
      </c>
      <c r="C3138" s="2" t="s">
        <v>4959</v>
      </c>
      <c r="D3138" s="2" t="s">
        <v>48</v>
      </c>
      <c r="E3138" s="2" t="s">
        <v>49</v>
      </c>
      <c r="F3138" s="2" t="s">
        <v>21</v>
      </c>
      <c r="G3138" s="6">
        <v>1</v>
      </c>
      <c r="H3138" s="8">
        <v>159</v>
      </c>
      <c r="I3138" s="10">
        <v>0.05</v>
      </c>
      <c r="J3138" s="8">
        <v>151.05000000000001</v>
      </c>
      <c r="K3138" s="8">
        <v>121.33</v>
      </c>
      <c r="L3138" s="8">
        <v>29.72</v>
      </c>
      <c r="M3138" s="10">
        <f t="shared" si="192"/>
        <v>0.19675604104601124</v>
      </c>
      <c r="N3138" t="str">
        <f t="shared" si="193"/>
        <v>08</v>
      </c>
      <c r="O3138">
        <f t="shared" si="194"/>
        <v>2024</v>
      </c>
      <c r="P3138" s="8">
        <f t="shared" si="195"/>
        <v>7.95</v>
      </c>
    </row>
    <row r="3139" spans="1:16" x14ac:dyDescent="0.3">
      <c r="A3139" s="2" t="s">
        <v>4960</v>
      </c>
      <c r="B3139" s="4">
        <v>45516</v>
      </c>
      <c r="C3139" s="2" t="s">
        <v>146</v>
      </c>
      <c r="D3139" s="2" t="s">
        <v>73</v>
      </c>
      <c r="E3139" s="2" t="s">
        <v>49</v>
      </c>
      <c r="F3139" s="2" t="s">
        <v>21</v>
      </c>
      <c r="G3139" s="6">
        <v>2</v>
      </c>
      <c r="H3139" s="8">
        <v>143</v>
      </c>
      <c r="I3139" s="10">
        <v>0.05</v>
      </c>
      <c r="J3139" s="8">
        <v>271.7</v>
      </c>
      <c r="K3139" s="8">
        <v>225.13</v>
      </c>
      <c r="L3139" s="8">
        <v>46.57</v>
      </c>
      <c r="M3139" s="10">
        <f t="shared" ref="M3139:M3202" si="196">L3139/J3139</f>
        <v>0.17140228192859772</v>
      </c>
      <c r="N3139" t="str">
        <f t="shared" ref="N3139:N3202" si="197">TEXT(B3139,"mm")</f>
        <v>08</v>
      </c>
      <c r="O3139">
        <f t="shared" ref="O3139:O3202" si="198">YEAR(B3139)</f>
        <v>2024</v>
      </c>
      <c r="P3139" s="8">
        <f t="shared" ref="P3139:P3202" si="199">G3139*H3139*I3139</f>
        <v>14.3</v>
      </c>
    </row>
    <row r="3140" spans="1:16" x14ac:dyDescent="0.3">
      <c r="A3140" s="2" t="s">
        <v>4961</v>
      </c>
      <c r="B3140" s="4">
        <v>45516</v>
      </c>
      <c r="C3140" s="2" t="s">
        <v>4962</v>
      </c>
      <c r="D3140" s="2" t="s">
        <v>28</v>
      </c>
      <c r="E3140" s="2" t="s">
        <v>20</v>
      </c>
      <c r="F3140" s="2" t="s">
        <v>32</v>
      </c>
      <c r="G3140" s="6">
        <v>1</v>
      </c>
      <c r="H3140" s="8">
        <v>66579</v>
      </c>
      <c r="I3140" s="10">
        <v>0.05</v>
      </c>
      <c r="J3140" s="8">
        <v>63250.05</v>
      </c>
      <c r="K3140" s="8">
        <v>36888.33</v>
      </c>
      <c r="L3140" s="8">
        <v>26361.72</v>
      </c>
      <c r="M3140" s="10">
        <f t="shared" si="196"/>
        <v>0.41678575748161462</v>
      </c>
      <c r="N3140" t="str">
        <f t="shared" si="197"/>
        <v>08</v>
      </c>
      <c r="O3140">
        <f t="shared" si="198"/>
        <v>2024</v>
      </c>
      <c r="P3140" s="8">
        <f t="shared" si="199"/>
        <v>3328.9500000000003</v>
      </c>
    </row>
    <row r="3141" spans="1:16" x14ac:dyDescent="0.3">
      <c r="A3141" s="2" t="s">
        <v>4963</v>
      </c>
      <c r="B3141" s="4">
        <v>45516</v>
      </c>
      <c r="C3141" s="2" t="s">
        <v>4964</v>
      </c>
      <c r="D3141" s="2" t="s">
        <v>31</v>
      </c>
      <c r="E3141" s="2" t="s">
        <v>20</v>
      </c>
      <c r="F3141" s="2" t="s">
        <v>43</v>
      </c>
      <c r="G3141" s="6">
        <v>1</v>
      </c>
      <c r="H3141" s="8">
        <v>22304</v>
      </c>
      <c r="I3141" s="10">
        <v>0.05</v>
      </c>
      <c r="J3141" s="8">
        <v>21188.799999999999</v>
      </c>
      <c r="K3141" s="8">
        <v>16370.59</v>
      </c>
      <c r="L3141" s="8">
        <v>4818.21</v>
      </c>
      <c r="M3141" s="10">
        <f t="shared" si="196"/>
        <v>0.22739418938307032</v>
      </c>
      <c r="N3141" t="str">
        <f t="shared" si="197"/>
        <v>08</v>
      </c>
      <c r="O3141">
        <f t="shared" si="198"/>
        <v>2024</v>
      </c>
      <c r="P3141" s="8">
        <f t="shared" si="199"/>
        <v>1115.2</v>
      </c>
    </row>
    <row r="3142" spans="1:16" x14ac:dyDescent="0.3">
      <c r="A3142" s="2" t="s">
        <v>4965</v>
      </c>
      <c r="B3142" s="4">
        <v>45516</v>
      </c>
      <c r="C3142" s="2" t="s">
        <v>4436</v>
      </c>
      <c r="D3142" s="2" t="s">
        <v>73</v>
      </c>
      <c r="E3142" s="2" t="s">
        <v>49</v>
      </c>
      <c r="F3142" s="2" t="s">
        <v>25</v>
      </c>
      <c r="G3142" s="6">
        <v>1</v>
      </c>
      <c r="H3142" s="8">
        <v>89</v>
      </c>
      <c r="I3142" s="10">
        <v>0</v>
      </c>
      <c r="J3142" s="8">
        <v>89</v>
      </c>
      <c r="K3142" s="8">
        <v>62.4</v>
      </c>
      <c r="L3142" s="8">
        <v>26.6</v>
      </c>
      <c r="M3142" s="10">
        <f t="shared" si="196"/>
        <v>0.29887640449438202</v>
      </c>
      <c r="N3142" t="str">
        <f t="shared" si="197"/>
        <v>08</v>
      </c>
      <c r="O3142">
        <f t="shared" si="198"/>
        <v>2024</v>
      </c>
      <c r="P3142" s="8">
        <f t="shared" si="199"/>
        <v>0</v>
      </c>
    </row>
    <row r="3143" spans="1:16" x14ac:dyDescent="0.3">
      <c r="A3143" s="2" t="s">
        <v>4966</v>
      </c>
      <c r="B3143" s="4">
        <v>45517</v>
      </c>
      <c r="C3143" s="2" t="s">
        <v>3007</v>
      </c>
      <c r="D3143" s="2" t="s">
        <v>41</v>
      </c>
      <c r="E3143" s="2" t="s">
        <v>42</v>
      </c>
      <c r="F3143" s="2" t="s">
        <v>25</v>
      </c>
      <c r="G3143" s="6">
        <v>2</v>
      </c>
      <c r="H3143" s="8">
        <v>310</v>
      </c>
      <c r="I3143" s="10">
        <v>0.15</v>
      </c>
      <c r="J3143" s="8">
        <v>527</v>
      </c>
      <c r="K3143" s="8">
        <v>504.31</v>
      </c>
      <c r="L3143" s="8">
        <v>22.69</v>
      </c>
      <c r="M3143" s="10">
        <f t="shared" si="196"/>
        <v>4.3055028462998107E-2</v>
      </c>
      <c r="N3143" t="str">
        <f t="shared" si="197"/>
        <v>08</v>
      </c>
      <c r="O3143">
        <f t="shared" si="198"/>
        <v>2024</v>
      </c>
      <c r="P3143" s="8">
        <f t="shared" si="199"/>
        <v>93</v>
      </c>
    </row>
    <row r="3144" spans="1:16" x14ac:dyDescent="0.3">
      <c r="A3144" s="2" t="s">
        <v>4967</v>
      </c>
      <c r="B3144" s="4">
        <v>45517</v>
      </c>
      <c r="C3144" s="2" t="s">
        <v>1433</v>
      </c>
      <c r="D3144" s="2" t="s">
        <v>57</v>
      </c>
      <c r="E3144" s="2" t="s">
        <v>20</v>
      </c>
      <c r="F3144" s="2" t="s">
        <v>21</v>
      </c>
      <c r="G3144" s="6">
        <v>3</v>
      </c>
      <c r="H3144" s="8">
        <v>28872</v>
      </c>
      <c r="I3144" s="10">
        <v>0.05</v>
      </c>
      <c r="J3144" s="8">
        <v>82285.2</v>
      </c>
      <c r="K3144" s="8">
        <v>67420.509999999995</v>
      </c>
      <c r="L3144" s="8">
        <v>14864.69</v>
      </c>
      <c r="M3144" s="10">
        <f t="shared" si="196"/>
        <v>0.18064840335807655</v>
      </c>
      <c r="N3144" t="str">
        <f t="shared" si="197"/>
        <v>08</v>
      </c>
      <c r="O3144">
        <f t="shared" si="198"/>
        <v>2024</v>
      </c>
      <c r="P3144" s="8">
        <f t="shared" si="199"/>
        <v>4330.8</v>
      </c>
    </row>
    <row r="3145" spans="1:16" x14ac:dyDescent="0.3">
      <c r="A3145" s="2" t="s">
        <v>4968</v>
      </c>
      <c r="B3145" s="4">
        <v>45517</v>
      </c>
      <c r="C3145" s="2" t="s">
        <v>1181</v>
      </c>
      <c r="D3145" s="2" t="s">
        <v>52</v>
      </c>
      <c r="E3145" s="2" t="s">
        <v>42</v>
      </c>
      <c r="F3145" s="2" t="s">
        <v>43</v>
      </c>
      <c r="G3145" s="6">
        <v>2</v>
      </c>
      <c r="H3145" s="8">
        <v>2626</v>
      </c>
      <c r="I3145" s="10">
        <v>0.1</v>
      </c>
      <c r="J3145" s="8">
        <v>4726.8</v>
      </c>
      <c r="K3145" s="8">
        <v>4115.6400000000003</v>
      </c>
      <c r="L3145" s="8">
        <v>611.16</v>
      </c>
      <c r="M3145" s="10">
        <f t="shared" si="196"/>
        <v>0.12929677583142929</v>
      </c>
      <c r="N3145" t="str">
        <f t="shared" si="197"/>
        <v>08</v>
      </c>
      <c r="O3145">
        <f t="shared" si="198"/>
        <v>2024</v>
      </c>
      <c r="P3145" s="8">
        <f t="shared" si="199"/>
        <v>525.20000000000005</v>
      </c>
    </row>
    <row r="3146" spans="1:16" x14ac:dyDescent="0.3">
      <c r="A3146" s="2" t="s">
        <v>4969</v>
      </c>
      <c r="B3146" s="4">
        <v>45517</v>
      </c>
      <c r="C3146" s="2" t="s">
        <v>2958</v>
      </c>
      <c r="D3146" s="2" t="s">
        <v>31</v>
      </c>
      <c r="E3146" s="2" t="s">
        <v>20</v>
      </c>
      <c r="F3146" s="2" t="s">
        <v>16</v>
      </c>
      <c r="G3146" s="6">
        <v>4</v>
      </c>
      <c r="H3146" s="8">
        <v>18550</v>
      </c>
      <c r="I3146" s="10">
        <v>0.05</v>
      </c>
      <c r="J3146" s="8">
        <v>70490</v>
      </c>
      <c r="K3146" s="8">
        <v>51181.27</v>
      </c>
      <c r="L3146" s="8">
        <v>19308.73</v>
      </c>
      <c r="M3146" s="10">
        <f t="shared" si="196"/>
        <v>0.27392154915590861</v>
      </c>
      <c r="N3146" t="str">
        <f t="shared" si="197"/>
        <v>08</v>
      </c>
      <c r="O3146">
        <f t="shared" si="198"/>
        <v>2024</v>
      </c>
      <c r="P3146" s="8">
        <f t="shared" si="199"/>
        <v>3710</v>
      </c>
    </row>
    <row r="3147" spans="1:16" x14ac:dyDescent="0.3">
      <c r="A3147" s="2" t="s">
        <v>4970</v>
      </c>
      <c r="B3147" s="4">
        <v>45517</v>
      </c>
      <c r="C3147" s="2" t="s">
        <v>4971</v>
      </c>
      <c r="D3147" s="2" t="s">
        <v>19</v>
      </c>
      <c r="E3147" s="2" t="s">
        <v>20</v>
      </c>
      <c r="F3147" s="2" t="s">
        <v>32</v>
      </c>
      <c r="G3147" s="6">
        <v>1</v>
      </c>
      <c r="H3147" s="8">
        <v>2011</v>
      </c>
      <c r="I3147" s="10">
        <v>0.1</v>
      </c>
      <c r="J3147" s="8">
        <v>1809.9</v>
      </c>
      <c r="K3147" s="8">
        <v>1538.65</v>
      </c>
      <c r="L3147" s="8">
        <v>271.25</v>
      </c>
      <c r="M3147" s="10">
        <f t="shared" si="196"/>
        <v>0.1498701585722968</v>
      </c>
      <c r="N3147" t="str">
        <f t="shared" si="197"/>
        <v>08</v>
      </c>
      <c r="O3147">
        <f t="shared" si="198"/>
        <v>2024</v>
      </c>
      <c r="P3147" s="8">
        <f t="shared" si="199"/>
        <v>201.10000000000002</v>
      </c>
    </row>
    <row r="3148" spans="1:16" x14ac:dyDescent="0.3">
      <c r="A3148" s="2" t="s">
        <v>4972</v>
      </c>
      <c r="B3148" s="4">
        <v>45517</v>
      </c>
      <c r="C3148" s="2" t="s">
        <v>710</v>
      </c>
      <c r="D3148" s="2" t="s">
        <v>99</v>
      </c>
      <c r="E3148" s="2" t="s">
        <v>15</v>
      </c>
      <c r="F3148" s="2" t="s">
        <v>32</v>
      </c>
      <c r="G3148" s="6">
        <v>2</v>
      </c>
      <c r="H3148" s="8">
        <v>1488</v>
      </c>
      <c r="I3148" s="10">
        <v>0.1</v>
      </c>
      <c r="J3148" s="8">
        <v>2678.4</v>
      </c>
      <c r="K3148" s="8">
        <v>2389.8000000000002</v>
      </c>
      <c r="L3148" s="8">
        <v>288.60000000000002</v>
      </c>
      <c r="M3148" s="10">
        <f t="shared" si="196"/>
        <v>0.10775089605734768</v>
      </c>
      <c r="N3148" t="str">
        <f t="shared" si="197"/>
        <v>08</v>
      </c>
      <c r="O3148">
        <f t="shared" si="198"/>
        <v>2024</v>
      </c>
      <c r="P3148" s="8">
        <f t="shared" si="199"/>
        <v>297.60000000000002</v>
      </c>
    </row>
    <row r="3149" spans="1:16" x14ac:dyDescent="0.3">
      <c r="A3149" s="2" t="s">
        <v>4973</v>
      </c>
      <c r="B3149" s="4">
        <v>45517</v>
      </c>
      <c r="C3149" s="2" t="s">
        <v>4974</v>
      </c>
      <c r="D3149" s="2" t="s">
        <v>57</v>
      </c>
      <c r="E3149" s="2" t="s">
        <v>20</v>
      </c>
      <c r="F3149" s="2" t="s">
        <v>21</v>
      </c>
      <c r="G3149" s="6">
        <v>1</v>
      </c>
      <c r="H3149" s="8">
        <v>26121</v>
      </c>
      <c r="I3149" s="10">
        <v>0.05</v>
      </c>
      <c r="J3149" s="8">
        <v>24814.95</v>
      </c>
      <c r="K3149" s="8">
        <v>16606.009999999998</v>
      </c>
      <c r="L3149" s="8">
        <v>8208.94</v>
      </c>
      <c r="M3149" s="10">
        <f t="shared" si="196"/>
        <v>0.3308062276974163</v>
      </c>
      <c r="N3149" t="str">
        <f t="shared" si="197"/>
        <v>08</v>
      </c>
      <c r="O3149">
        <f t="shared" si="198"/>
        <v>2024</v>
      </c>
      <c r="P3149" s="8">
        <f t="shared" si="199"/>
        <v>1306.0500000000002</v>
      </c>
    </row>
    <row r="3150" spans="1:16" x14ac:dyDescent="0.3">
      <c r="A3150" s="2" t="s">
        <v>4975</v>
      </c>
      <c r="B3150" s="4">
        <v>45517</v>
      </c>
      <c r="C3150" s="2" t="s">
        <v>4976</v>
      </c>
      <c r="D3150" s="2" t="s">
        <v>130</v>
      </c>
      <c r="E3150" s="2" t="s">
        <v>36</v>
      </c>
      <c r="F3150" s="2" t="s">
        <v>25</v>
      </c>
      <c r="G3150" s="6">
        <v>2</v>
      </c>
      <c r="H3150" s="8">
        <v>11904</v>
      </c>
      <c r="I3150" s="10">
        <v>0</v>
      </c>
      <c r="J3150" s="8">
        <v>23808</v>
      </c>
      <c r="K3150" s="8">
        <v>14223.38</v>
      </c>
      <c r="L3150" s="8">
        <v>9584.6200000000008</v>
      </c>
      <c r="M3150" s="10">
        <f t="shared" si="196"/>
        <v>0.40257980510752689</v>
      </c>
      <c r="N3150" t="str">
        <f t="shared" si="197"/>
        <v>08</v>
      </c>
      <c r="O3150">
        <f t="shared" si="198"/>
        <v>2024</v>
      </c>
      <c r="P3150" s="8">
        <f t="shared" si="199"/>
        <v>0</v>
      </c>
    </row>
    <row r="3151" spans="1:16" x14ac:dyDescent="0.3">
      <c r="A3151" s="2" t="s">
        <v>4977</v>
      </c>
      <c r="B3151" s="4">
        <v>45517</v>
      </c>
      <c r="C3151" s="2" t="s">
        <v>4978</v>
      </c>
      <c r="D3151" s="2" t="s">
        <v>31</v>
      </c>
      <c r="E3151" s="2" t="s">
        <v>20</v>
      </c>
      <c r="F3151" s="2" t="s">
        <v>21</v>
      </c>
      <c r="G3151" s="6">
        <v>1</v>
      </c>
      <c r="H3151" s="8">
        <v>14208</v>
      </c>
      <c r="I3151" s="10">
        <v>0.1</v>
      </c>
      <c r="J3151" s="8">
        <v>12787.2</v>
      </c>
      <c r="K3151" s="8">
        <v>10373.93</v>
      </c>
      <c r="L3151" s="8">
        <v>2413.27</v>
      </c>
      <c r="M3151" s="10">
        <f t="shared" si="196"/>
        <v>0.18872544419419418</v>
      </c>
      <c r="N3151" t="str">
        <f t="shared" si="197"/>
        <v>08</v>
      </c>
      <c r="O3151">
        <f t="shared" si="198"/>
        <v>2024</v>
      </c>
      <c r="P3151" s="8">
        <f t="shared" si="199"/>
        <v>1420.8000000000002</v>
      </c>
    </row>
    <row r="3152" spans="1:16" x14ac:dyDescent="0.3">
      <c r="A3152" s="2" t="s">
        <v>4979</v>
      </c>
      <c r="B3152" s="4">
        <v>45517</v>
      </c>
      <c r="C3152" s="2" t="s">
        <v>4457</v>
      </c>
      <c r="D3152" s="2" t="s">
        <v>35</v>
      </c>
      <c r="E3152" s="2" t="s">
        <v>36</v>
      </c>
      <c r="F3152" s="2" t="s">
        <v>32</v>
      </c>
      <c r="G3152" s="6">
        <v>1</v>
      </c>
      <c r="H3152" s="8">
        <v>3974</v>
      </c>
      <c r="I3152" s="10">
        <v>0</v>
      </c>
      <c r="J3152" s="8">
        <v>3974</v>
      </c>
      <c r="K3152" s="8">
        <v>2932.19</v>
      </c>
      <c r="L3152" s="8">
        <v>1041.81</v>
      </c>
      <c r="M3152" s="10">
        <f t="shared" si="196"/>
        <v>0.26215651736285855</v>
      </c>
      <c r="N3152" t="str">
        <f t="shared" si="197"/>
        <v>08</v>
      </c>
      <c r="O3152">
        <f t="shared" si="198"/>
        <v>2024</v>
      </c>
      <c r="P3152" s="8">
        <f t="shared" si="199"/>
        <v>0</v>
      </c>
    </row>
    <row r="3153" spans="1:16" x14ac:dyDescent="0.3">
      <c r="A3153" s="2" t="s">
        <v>4980</v>
      </c>
      <c r="B3153" s="4">
        <v>45517</v>
      </c>
      <c r="C3153" s="2" t="s">
        <v>4981</v>
      </c>
      <c r="D3153" s="2" t="s">
        <v>57</v>
      </c>
      <c r="E3153" s="2" t="s">
        <v>20</v>
      </c>
      <c r="F3153" s="2" t="s">
        <v>21</v>
      </c>
      <c r="G3153" s="6">
        <v>2</v>
      </c>
      <c r="H3153" s="8">
        <v>20637</v>
      </c>
      <c r="I3153" s="10">
        <v>0</v>
      </c>
      <c r="J3153" s="8">
        <v>41274</v>
      </c>
      <c r="K3153" s="8">
        <v>27477.5</v>
      </c>
      <c r="L3153" s="8">
        <v>13796.5</v>
      </c>
      <c r="M3153" s="10">
        <f t="shared" si="196"/>
        <v>0.33426612395212485</v>
      </c>
      <c r="N3153" t="str">
        <f t="shared" si="197"/>
        <v>08</v>
      </c>
      <c r="O3153">
        <f t="shared" si="198"/>
        <v>2024</v>
      </c>
      <c r="P3153" s="8">
        <f t="shared" si="199"/>
        <v>0</v>
      </c>
    </row>
    <row r="3154" spans="1:16" x14ac:dyDescent="0.3">
      <c r="A3154" s="2" t="s">
        <v>4982</v>
      </c>
      <c r="B3154" s="4">
        <v>45517</v>
      </c>
      <c r="C3154" s="2" t="s">
        <v>4983</v>
      </c>
      <c r="D3154" s="2" t="s">
        <v>24</v>
      </c>
      <c r="E3154" s="2" t="s">
        <v>20</v>
      </c>
      <c r="F3154" s="2" t="s">
        <v>16</v>
      </c>
      <c r="G3154" s="6">
        <v>1</v>
      </c>
      <c r="H3154" s="8">
        <v>3541</v>
      </c>
      <c r="I3154" s="10">
        <v>0.1</v>
      </c>
      <c r="J3154" s="8">
        <v>3186.9</v>
      </c>
      <c r="K3154" s="8">
        <v>2562.83</v>
      </c>
      <c r="L3154" s="8">
        <v>624.07000000000005</v>
      </c>
      <c r="M3154" s="10">
        <f t="shared" si="196"/>
        <v>0.19582352756597321</v>
      </c>
      <c r="N3154" t="str">
        <f t="shared" si="197"/>
        <v>08</v>
      </c>
      <c r="O3154">
        <f t="shared" si="198"/>
        <v>2024</v>
      </c>
      <c r="P3154" s="8">
        <f t="shared" si="199"/>
        <v>354.1</v>
      </c>
    </row>
    <row r="3155" spans="1:16" x14ac:dyDescent="0.3">
      <c r="A3155" s="2" t="s">
        <v>4984</v>
      </c>
      <c r="B3155" s="4">
        <v>45517</v>
      </c>
      <c r="C3155" s="2" t="s">
        <v>4985</v>
      </c>
      <c r="D3155" s="2" t="s">
        <v>130</v>
      </c>
      <c r="E3155" s="2" t="s">
        <v>36</v>
      </c>
      <c r="F3155" s="2" t="s">
        <v>43</v>
      </c>
      <c r="G3155" s="6">
        <v>3</v>
      </c>
      <c r="H3155" s="8">
        <v>16157</v>
      </c>
      <c r="I3155" s="10">
        <v>0.05</v>
      </c>
      <c r="J3155" s="8">
        <v>46047.45</v>
      </c>
      <c r="K3155" s="8">
        <v>39138.629999999997</v>
      </c>
      <c r="L3155" s="8">
        <v>6908.82</v>
      </c>
      <c r="M3155" s="10">
        <f t="shared" si="196"/>
        <v>0.15003697273138905</v>
      </c>
      <c r="N3155" t="str">
        <f t="shared" si="197"/>
        <v>08</v>
      </c>
      <c r="O3155">
        <f t="shared" si="198"/>
        <v>2024</v>
      </c>
      <c r="P3155" s="8">
        <f t="shared" si="199"/>
        <v>2423.5500000000002</v>
      </c>
    </row>
    <row r="3156" spans="1:16" x14ac:dyDescent="0.3">
      <c r="A3156" s="2" t="s">
        <v>4986</v>
      </c>
      <c r="B3156" s="4">
        <v>45518</v>
      </c>
      <c r="C3156" s="2" t="s">
        <v>1113</v>
      </c>
      <c r="D3156" s="2" t="s">
        <v>14</v>
      </c>
      <c r="E3156" s="2" t="s">
        <v>15</v>
      </c>
      <c r="F3156" s="2" t="s">
        <v>43</v>
      </c>
      <c r="G3156" s="6">
        <v>3</v>
      </c>
      <c r="H3156" s="8">
        <v>1320</v>
      </c>
      <c r="I3156" s="10">
        <v>0.05</v>
      </c>
      <c r="J3156" s="8">
        <v>3762</v>
      </c>
      <c r="K3156" s="8">
        <v>3199.39</v>
      </c>
      <c r="L3156" s="8">
        <v>562.61</v>
      </c>
      <c r="M3156" s="10">
        <f t="shared" si="196"/>
        <v>0.14955077086656035</v>
      </c>
      <c r="N3156" t="str">
        <f t="shared" si="197"/>
        <v>08</v>
      </c>
      <c r="O3156">
        <f t="shared" si="198"/>
        <v>2024</v>
      </c>
      <c r="P3156" s="8">
        <f t="shared" si="199"/>
        <v>198</v>
      </c>
    </row>
    <row r="3157" spans="1:16" x14ac:dyDescent="0.3">
      <c r="A3157" s="2" t="s">
        <v>4987</v>
      </c>
      <c r="B3157" s="4">
        <v>45518</v>
      </c>
      <c r="C3157" s="2" t="s">
        <v>260</v>
      </c>
      <c r="D3157" s="2" t="s">
        <v>57</v>
      </c>
      <c r="E3157" s="2" t="s">
        <v>20</v>
      </c>
      <c r="F3157" s="2" t="s">
        <v>25</v>
      </c>
      <c r="G3157" s="6">
        <v>3</v>
      </c>
      <c r="H3157" s="8">
        <v>18211</v>
      </c>
      <c r="I3157" s="10">
        <v>0.05</v>
      </c>
      <c r="J3157" s="8">
        <v>51901.35</v>
      </c>
      <c r="K3157" s="8">
        <v>41565.89</v>
      </c>
      <c r="L3157" s="8">
        <v>10335.459999999999</v>
      </c>
      <c r="M3157" s="10">
        <f t="shared" si="196"/>
        <v>0.19913663132076526</v>
      </c>
      <c r="N3157" t="str">
        <f t="shared" si="197"/>
        <v>08</v>
      </c>
      <c r="O3157">
        <f t="shared" si="198"/>
        <v>2024</v>
      </c>
      <c r="P3157" s="8">
        <f t="shared" si="199"/>
        <v>2731.65</v>
      </c>
    </row>
    <row r="3158" spans="1:16" x14ac:dyDescent="0.3">
      <c r="A3158" s="2" t="s">
        <v>4988</v>
      </c>
      <c r="B3158" s="4">
        <v>45518</v>
      </c>
      <c r="C3158" s="2" t="s">
        <v>4989</v>
      </c>
      <c r="D3158" s="2" t="s">
        <v>19</v>
      </c>
      <c r="E3158" s="2" t="s">
        <v>20</v>
      </c>
      <c r="F3158" s="2" t="s">
        <v>16</v>
      </c>
      <c r="G3158" s="6">
        <v>2</v>
      </c>
      <c r="H3158" s="8">
        <v>1897</v>
      </c>
      <c r="I3158" s="10">
        <v>0.05</v>
      </c>
      <c r="J3158" s="8">
        <v>3604.3</v>
      </c>
      <c r="K3158" s="8">
        <v>2194.04</v>
      </c>
      <c r="L3158" s="8">
        <v>1410.26</v>
      </c>
      <c r="M3158" s="10">
        <f t="shared" si="196"/>
        <v>0.39127153677551813</v>
      </c>
      <c r="N3158" t="str">
        <f t="shared" si="197"/>
        <v>08</v>
      </c>
      <c r="O3158">
        <f t="shared" si="198"/>
        <v>2024</v>
      </c>
      <c r="P3158" s="8">
        <f t="shared" si="199"/>
        <v>189.70000000000002</v>
      </c>
    </row>
    <row r="3159" spans="1:16" x14ac:dyDescent="0.3">
      <c r="A3159" s="2" t="s">
        <v>4990</v>
      </c>
      <c r="B3159" s="4">
        <v>45518</v>
      </c>
      <c r="C3159" s="2" t="s">
        <v>2091</v>
      </c>
      <c r="D3159" s="2" t="s">
        <v>28</v>
      </c>
      <c r="E3159" s="2" t="s">
        <v>20</v>
      </c>
      <c r="F3159" s="2" t="s">
        <v>21</v>
      </c>
      <c r="G3159" s="6">
        <v>2</v>
      </c>
      <c r="H3159" s="8">
        <v>66704</v>
      </c>
      <c r="I3159" s="10">
        <v>0.05</v>
      </c>
      <c r="J3159" s="8">
        <v>126737.60000000001</v>
      </c>
      <c r="K3159" s="8">
        <v>96045.440000000002</v>
      </c>
      <c r="L3159" s="8">
        <v>30692.16</v>
      </c>
      <c r="M3159" s="10">
        <f t="shared" si="196"/>
        <v>0.24217091060585019</v>
      </c>
      <c r="N3159" t="str">
        <f t="shared" si="197"/>
        <v>08</v>
      </c>
      <c r="O3159">
        <f t="shared" si="198"/>
        <v>2024</v>
      </c>
      <c r="P3159" s="8">
        <f t="shared" si="199"/>
        <v>6670.4000000000005</v>
      </c>
    </row>
    <row r="3160" spans="1:16" x14ac:dyDescent="0.3">
      <c r="A3160" s="2" t="s">
        <v>4991</v>
      </c>
      <c r="B3160" s="4">
        <v>45518</v>
      </c>
      <c r="C3160" s="2" t="s">
        <v>4311</v>
      </c>
      <c r="D3160" s="2" t="s">
        <v>76</v>
      </c>
      <c r="E3160" s="2" t="s">
        <v>15</v>
      </c>
      <c r="F3160" s="2" t="s">
        <v>32</v>
      </c>
      <c r="G3160" s="6">
        <v>1</v>
      </c>
      <c r="H3160" s="8">
        <v>2037</v>
      </c>
      <c r="I3160" s="10">
        <v>0.1</v>
      </c>
      <c r="J3160" s="8">
        <v>1833.3</v>
      </c>
      <c r="K3160" s="8">
        <v>1535.5</v>
      </c>
      <c r="L3160" s="8">
        <v>297.8</v>
      </c>
      <c r="M3160" s="10">
        <f t="shared" si="196"/>
        <v>0.16243931707849235</v>
      </c>
      <c r="N3160" t="str">
        <f t="shared" si="197"/>
        <v>08</v>
      </c>
      <c r="O3160">
        <f t="shared" si="198"/>
        <v>2024</v>
      </c>
      <c r="P3160" s="8">
        <f t="shared" si="199"/>
        <v>203.70000000000002</v>
      </c>
    </row>
    <row r="3161" spans="1:16" x14ac:dyDescent="0.3">
      <c r="A3161" s="2" t="s">
        <v>4992</v>
      </c>
      <c r="B3161" s="4">
        <v>45518</v>
      </c>
      <c r="C3161" s="2" t="s">
        <v>4885</v>
      </c>
      <c r="D3161" s="2" t="s">
        <v>57</v>
      </c>
      <c r="E3161" s="2" t="s">
        <v>20</v>
      </c>
      <c r="F3161" s="2" t="s">
        <v>21</v>
      </c>
      <c r="G3161" s="6">
        <v>2</v>
      </c>
      <c r="H3161" s="8">
        <v>31054</v>
      </c>
      <c r="I3161" s="10">
        <v>0</v>
      </c>
      <c r="J3161" s="8">
        <v>62108</v>
      </c>
      <c r="K3161" s="8">
        <v>46758.17</v>
      </c>
      <c r="L3161" s="8">
        <v>15349.83</v>
      </c>
      <c r="M3161" s="10">
        <f t="shared" si="196"/>
        <v>0.24714738842017131</v>
      </c>
      <c r="N3161" t="str">
        <f t="shared" si="197"/>
        <v>08</v>
      </c>
      <c r="O3161">
        <f t="shared" si="198"/>
        <v>2024</v>
      </c>
      <c r="P3161" s="8">
        <f t="shared" si="199"/>
        <v>0</v>
      </c>
    </row>
    <row r="3162" spans="1:16" x14ac:dyDescent="0.3">
      <c r="A3162" s="2" t="s">
        <v>4993</v>
      </c>
      <c r="B3162" s="4">
        <v>45518</v>
      </c>
      <c r="C3162" s="2" t="s">
        <v>3078</v>
      </c>
      <c r="D3162" s="2" t="s">
        <v>130</v>
      </c>
      <c r="E3162" s="2" t="s">
        <v>36</v>
      </c>
      <c r="F3162" s="2" t="s">
        <v>43</v>
      </c>
      <c r="G3162" s="6">
        <v>3</v>
      </c>
      <c r="H3162" s="8">
        <v>12502</v>
      </c>
      <c r="I3162" s="10">
        <v>0</v>
      </c>
      <c r="J3162" s="8">
        <v>37506</v>
      </c>
      <c r="K3162" s="8">
        <v>29358.18</v>
      </c>
      <c r="L3162" s="8">
        <v>8147.82</v>
      </c>
      <c r="M3162" s="10">
        <f t="shared" si="196"/>
        <v>0.21724044152935529</v>
      </c>
      <c r="N3162" t="str">
        <f t="shared" si="197"/>
        <v>08</v>
      </c>
      <c r="O3162">
        <f t="shared" si="198"/>
        <v>2024</v>
      </c>
      <c r="P3162" s="8">
        <f t="shared" si="199"/>
        <v>0</v>
      </c>
    </row>
    <row r="3163" spans="1:16" x14ac:dyDescent="0.3">
      <c r="A3163" s="2" t="s">
        <v>4994</v>
      </c>
      <c r="B3163" s="4">
        <v>45518</v>
      </c>
      <c r="C3163" s="2" t="s">
        <v>72</v>
      </c>
      <c r="D3163" s="2" t="s">
        <v>57</v>
      </c>
      <c r="E3163" s="2" t="s">
        <v>20</v>
      </c>
      <c r="F3163" s="2" t="s">
        <v>43</v>
      </c>
      <c r="G3163" s="6">
        <v>1</v>
      </c>
      <c r="H3163" s="8">
        <v>20497</v>
      </c>
      <c r="I3163" s="10">
        <v>0</v>
      </c>
      <c r="J3163" s="8">
        <v>20497</v>
      </c>
      <c r="K3163" s="8">
        <v>11407.57</v>
      </c>
      <c r="L3163" s="8">
        <v>9089.43</v>
      </c>
      <c r="M3163" s="10">
        <f t="shared" si="196"/>
        <v>0.44345172464263066</v>
      </c>
      <c r="N3163" t="str">
        <f t="shared" si="197"/>
        <v>08</v>
      </c>
      <c r="O3163">
        <f t="shared" si="198"/>
        <v>2024</v>
      </c>
      <c r="P3163" s="8">
        <f t="shared" si="199"/>
        <v>0</v>
      </c>
    </row>
    <row r="3164" spans="1:16" x14ac:dyDescent="0.3">
      <c r="A3164" s="2" t="s">
        <v>4995</v>
      </c>
      <c r="B3164" s="4">
        <v>45518</v>
      </c>
      <c r="C3164" s="2" t="s">
        <v>170</v>
      </c>
      <c r="D3164" s="2" t="s">
        <v>19</v>
      </c>
      <c r="E3164" s="2" t="s">
        <v>20</v>
      </c>
      <c r="F3164" s="2" t="s">
        <v>16</v>
      </c>
      <c r="G3164" s="6">
        <v>3</v>
      </c>
      <c r="H3164" s="8">
        <v>2162</v>
      </c>
      <c r="I3164" s="10">
        <v>0.1</v>
      </c>
      <c r="J3164" s="8">
        <v>5837.4</v>
      </c>
      <c r="K3164" s="8">
        <v>4296.0600000000004</v>
      </c>
      <c r="L3164" s="8">
        <v>1541.34</v>
      </c>
      <c r="M3164" s="10">
        <f t="shared" si="196"/>
        <v>0.26404563675609005</v>
      </c>
      <c r="N3164" t="str">
        <f t="shared" si="197"/>
        <v>08</v>
      </c>
      <c r="O3164">
        <f t="shared" si="198"/>
        <v>2024</v>
      </c>
      <c r="P3164" s="8">
        <f t="shared" si="199"/>
        <v>648.6</v>
      </c>
    </row>
    <row r="3165" spans="1:16" x14ac:dyDescent="0.3">
      <c r="A3165" s="2" t="s">
        <v>4996</v>
      </c>
      <c r="B3165" s="4">
        <v>45518</v>
      </c>
      <c r="C3165" s="2" t="s">
        <v>1720</v>
      </c>
      <c r="D3165" s="2" t="s">
        <v>64</v>
      </c>
      <c r="E3165" s="2" t="s">
        <v>36</v>
      </c>
      <c r="F3165" s="2" t="s">
        <v>25</v>
      </c>
      <c r="G3165" s="6">
        <v>2</v>
      </c>
      <c r="H3165" s="8">
        <v>15699</v>
      </c>
      <c r="I3165" s="10">
        <v>0</v>
      </c>
      <c r="J3165" s="8">
        <v>31398</v>
      </c>
      <c r="K3165" s="8">
        <v>17456.45</v>
      </c>
      <c r="L3165" s="8">
        <v>13941.55</v>
      </c>
      <c r="M3165" s="10">
        <f t="shared" si="196"/>
        <v>0.44402668959806357</v>
      </c>
      <c r="N3165" t="str">
        <f t="shared" si="197"/>
        <v>08</v>
      </c>
      <c r="O3165">
        <f t="shared" si="198"/>
        <v>2024</v>
      </c>
      <c r="P3165" s="8">
        <f t="shared" si="199"/>
        <v>0</v>
      </c>
    </row>
    <row r="3166" spans="1:16" x14ac:dyDescent="0.3">
      <c r="A3166" s="2" t="s">
        <v>4997</v>
      </c>
      <c r="B3166" s="4">
        <v>45518</v>
      </c>
      <c r="C3166" s="2" t="s">
        <v>2201</v>
      </c>
      <c r="D3166" s="2" t="s">
        <v>14</v>
      </c>
      <c r="E3166" s="2" t="s">
        <v>15</v>
      </c>
      <c r="F3166" s="2" t="s">
        <v>16</v>
      </c>
      <c r="G3166" s="6">
        <v>3</v>
      </c>
      <c r="H3166" s="8">
        <v>1372</v>
      </c>
      <c r="I3166" s="10">
        <v>0</v>
      </c>
      <c r="J3166" s="8">
        <v>4116</v>
      </c>
      <c r="K3166" s="8">
        <v>2659.6</v>
      </c>
      <c r="L3166" s="8">
        <v>1456.4</v>
      </c>
      <c r="M3166" s="10">
        <f t="shared" si="196"/>
        <v>0.35383867832847427</v>
      </c>
      <c r="N3166" t="str">
        <f t="shared" si="197"/>
        <v>08</v>
      </c>
      <c r="O3166">
        <f t="shared" si="198"/>
        <v>2024</v>
      </c>
      <c r="P3166" s="8">
        <f t="shared" si="199"/>
        <v>0</v>
      </c>
    </row>
    <row r="3167" spans="1:16" x14ac:dyDescent="0.3">
      <c r="A3167" s="2" t="s">
        <v>4998</v>
      </c>
      <c r="B3167" s="4">
        <v>45518</v>
      </c>
      <c r="C3167" s="2" t="s">
        <v>4999</v>
      </c>
      <c r="D3167" s="2" t="s">
        <v>52</v>
      </c>
      <c r="E3167" s="2" t="s">
        <v>42</v>
      </c>
      <c r="F3167" s="2" t="s">
        <v>21</v>
      </c>
      <c r="G3167" s="6">
        <v>2</v>
      </c>
      <c r="H3167" s="8">
        <v>1061</v>
      </c>
      <c r="I3167" s="10">
        <v>0.05</v>
      </c>
      <c r="J3167" s="8">
        <v>2015.9</v>
      </c>
      <c r="K3167" s="8">
        <v>1312.16</v>
      </c>
      <c r="L3167" s="8">
        <v>703.74</v>
      </c>
      <c r="M3167" s="10">
        <f t="shared" si="196"/>
        <v>0.34909469715759711</v>
      </c>
      <c r="N3167" t="str">
        <f t="shared" si="197"/>
        <v>08</v>
      </c>
      <c r="O3167">
        <f t="shared" si="198"/>
        <v>2024</v>
      </c>
      <c r="P3167" s="8">
        <f t="shared" si="199"/>
        <v>106.10000000000001</v>
      </c>
    </row>
    <row r="3168" spans="1:16" x14ac:dyDescent="0.3">
      <c r="A3168" s="2" t="s">
        <v>5000</v>
      </c>
      <c r="B3168" s="4">
        <v>45518</v>
      </c>
      <c r="C3168" s="2" t="s">
        <v>5001</v>
      </c>
      <c r="D3168" s="2" t="s">
        <v>73</v>
      </c>
      <c r="E3168" s="2" t="s">
        <v>49</v>
      </c>
      <c r="F3168" s="2" t="s">
        <v>16</v>
      </c>
      <c r="G3168" s="6">
        <v>1</v>
      </c>
      <c r="H3168" s="8">
        <v>73</v>
      </c>
      <c r="I3168" s="10">
        <v>0.1</v>
      </c>
      <c r="J3168" s="8">
        <v>65.7</v>
      </c>
      <c r="K3168" s="8">
        <v>47.05</v>
      </c>
      <c r="L3168" s="8">
        <v>18.649999999999999</v>
      </c>
      <c r="M3168" s="10">
        <f t="shared" si="196"/>
        <v>0.28386605783866053</v>
      </c>
      <c r="N3168" t="str">
        <f t="shared" si="197"/>
        <v>08</v>
      </c>
      <c r="O3168">
        <f t="shared" si="198"/>
        <v>2024</v>
      </c>
      <c r="P3168" s="8">
        <f t="shared" si="199"/>
        <v>7.3000000000000007</v>
      </c>
    </row>
    <row r="3169" spans="1:16" x14ac:dyDescent="0.3">
      <c r="A3169" s="2" t="s">
        <v>5002</v>
      </c>
      <c r="B3169" s="4">
        <v>45518</v>
      </c>
      <c r="C3169" s="2" t="s">
        <v>5003</v>
      </c>
      <c r="D3169" s="2" t="s">
        <v>48</v>
      </c>
      <c r="E3169" s="2" t="s">
        <v>49</v>
      </c>
      <c r="F3169" s="2" t="s">
        <v>43</v>
      </c>
      <c r="G3169" s="6">
        <v>3</v>
      </c>
      <c r="H3169" s="8">
        <v>237</v>
      </c>
      <c r="I3169" s="10">
        <v>0.1</v>
      </c>
      <c r="J3169" s="8">
        <v>639.9</v>
      </c>
      <c r="K3169" s="8">
        <v>529.66</v>
      </c>
      <c r="L3169" s="8">
        <v>110.24</v>
      </c>
      <c r="M3169" s="10">
        <f t="shared" si="196"/>
        <v>0.17227691826847943</v>
      </c>
      <c r="N3169" t="str">
        <f t="shared" si="197"/>
        <v>08</v>
      </c>
      <c r="O3169">
        <f t="shared" si="198"/>
        <v>2024</v>
      </c>
      <c r="P3169" s="8">
        <f t="shared" si="199"/>
        <v>71.100000000000009</v>
      </c>
    </row>
    <row r="3170" spans="1:16" x14ac:dyDescent="0.3">
      <c r="A3170" s="2" t="s">
        <v>5004</v>
      </c>
      <c r="B3170" s="4">
        <v>45518</v>
      </c>
      <c r="C3170" s="2" t="s">
        <v>4360</v>
      </c>
      <c r="D3170" s="2" t="s">
        <v>35</v>
      </c>
      <c r="E3170" s="2" t="s">
        <v>36</v>
      </c>
      <c r="F3170" s="2" t="s">
        <v>21</v>
      </c>
      <c r="G3170" s="6">
        <v>1</v>
      </c>
      <c r="H3170" s="8">
        <v>7255</v>
      </c>
      <c r="I3170" s="10">
        <v>0.15</v>
      </c>
      <c r="J3170" s="8">
        <v>6166.75</v>
      </c>
      <c r="K3170" s="8">
        <v>4944.62</v>
      </c>
      <c r="L3170" s="8">
        <v>1222.1300000000001</v>
      </c>
      <c r="M3170" s="10">
        <f t="shared" si="196"/>
        <v>0.19818056512749829</v>
      </c>
      <c r="N3170" t="str">
        <f t="shared" si="197"/>
        <v>08</v>
      </c>
      <c r="O3170">
        <f t="shared" si="198"/>
        <v>2024</v>
      </c>
      <c r="P3170" s="8">
        <f t="shared" si="199"/>
        <v>1088.25</v>
      </c>
    </row>
    <row r="3171" spans="1:16" x14ac:dyDescent="0.3">
      <c r="A3171" s="2" t="s">
        <v>5005</v>
      </c>
      <c r="B3171" s="4">
        <v>45518</v>
      </c>
      <c r="C3171" s="2" t="s">
        <v>5006</v>
      </c>
      <c r="D3171" s="2" t="s">
        <v>64</v>
      </c>
      <c r="E3171" s="2" t="s">
        <v>36</v>
      </c>
      <c r="F3171" s="2" t="s">
        <v>43</v>
      </c>
      <c r="G3171" s="6">
        <v>1</v>
      </c>
      <c r="H3171" s="8">
        <v>11879</v>
      </c>
      <c r="I3171" s="10">
        <v>0.1</v>
      </c>
      <c r="J3171" s="8">
        <v>10691.1</v>
      </c>
      <c r="K3171" s="8">
        <v>9604.2999999999993</v>
      </c>
      <c r="L3171" s="8">
        <v>1086.8</v>
      </c>
      <c r="M3171" s="10">
        <f t="shared" si="196"/>
        <v>0.10165464732347466</v>
      </c>
      <c r="N3171" t="str">
        <f t="shared" si="197"/>
        <v>08</v>
      </c>
      <c r="O3171">
        <f t="shared" si="198"/>
        <v>2024</v>
      </c>
      <c r="P3171" s="8">
        <f t="shared" si="199"/>
        <v>1187.9000000000001</v>
      </c>
    </row>
    <row r="3172" spans="1:16" x14ac:dyDescent="0.3">
      <c r="A3172" s="2" t="s">
        <v>5007</v>
      </c>
      <c r="B3172" s="4">
        <v>45519</v>
      </c>
      <c r="C3172" s="2" t="s">
        <v>4913</v>
      </c>
      <c r="D3172" s="2" t="s">
        <v>99</v>
      </c>
      <c r="E3172" s="2" t="s">
        <v>15</v>
      </c>
      <c r="F3172" s="2" t="s">
        <v>43</v>
      </c>
      <c r="G3172" s="6">
        <v>4</v>
      </c>
      <c r="H3172" s="8">
        <v>1702</v>
      </c>
      <c r="I3172" s="10">
        <v>0.05</v>
      </c>
      <c r="J3172" s="8">
        <v>6467.6</v>
      </c>
      <c r="K3172" s="8">
        <v>4190.9399999999996</v>
      </c>
      <c r="L3172" s="8">
        <v>2276.66</v>
      </c>
      <c r="M3172" s="10">
        <f t="shared" si="196"/>
        <v>0.35201001917249053</v>
      </c>
      <c r="N3172" t="str">
        <f t="shared" si="197"/>
        <v>08</v>
      </c>
      <c r="O3172">
        <f t="shared" si="198"/>
        <v>2024</v>
      </c>
      <c r="P3172" s="8">
        <f t="shared" si="199"/>
        <v>340.40000000000003</v>
      </c>
    </row>
    <row r="3173" spans="1:16" x14ac:dyDescent="0.3">
      <c r="A3173" s="2" t="s">
        <v>5008</v>
      </c>
      <c r="B3173" s="4">
        <v>45519</v>
      </c>
      <c r="C3173" s="2" t="s">
        <v>3267</v>
      </c>
      <c r="D3173" s="2" t="s">
        <v>57</v>
      </c>
      <c r="E3173" s="2" t="s">
        <v>20</v>
      </c>
      <c r="F3173" s="2" t="s">
        <v>43</v>
      </c>
      <c r="G3173" s="6">
        <v>1</v>
      </c>
      <c r="H3173" s="8">
        <v>27712</v>
      </c>
      <c r="I3173" s="10">
        <v>0.15</v>
      </c>
      <c r="J3173" s="8">
        <v>23555.200000000001</v>
      </c>
      <c r="K3173" s="8">
        <v>21629.5</v>
      </c>
      <c r="L3173" s="8">
        <v>1925.7</v>
      </c>
      <c r="M3173" s="10">
        <f t="shared" si="196"/>
        <v>8.1752649096590135E-2</v>
      </c>
      <c r="N3173" t="str">
        <f t="shared" si="197"/>
        <v>08</v>
      </c>
      <c r="O3173">
        <f t="shared" si="198"/>
        <v>2024</v>
      </c>
      <c r="P3173" s="8">
        <f t="shared" si="199"/>
        <v>4156.8</v>
      </c>
    </row>
    <row r="3174" spans="1:16" x14ac:dyDescent="0.3">
      <c r="A3174" s="2" t="s">
        <v>5009</v>
      </c>
      <c r="B3174" s="4">
        <v>45519</v>
      </c>
      <c r="C3174" s="2" t="s">
        <v>5010</v>
      </c>
      <c r="D3174" s="2" t="s">
        <v>64</v>
      </c>
      <c r="E3174" s="2" t="s">
        <v>36</v>
      </c>
      <c r="F3174" s="2" t="s">
        <v>16</v>
      </c>
      <c r="G3174" s="6">
        <v>1</v>
      </c>
      <c r="H3174" s="8">
        <v>8493</v>
      </c>
      <c r="I3174" s="10">
        <v>0.05</v>
      </c>
      <c r="J3174" s="8">
        <v>8068.35</v>
      </c>
      <c r="K3174" s="8">
        <v>5349.89</v>
      </c>
      <c r="L3174" s="8">
        <v>2718.46</v>
      </c>
      <c r="M3174" s="10">
        <f t="shared" si="196"/>
        <v>0.33692886401804584</v>
      </c>
      <c r="N3174" t="str">
        <f t="shared" si="197"/>
        <v>08</v>
      </c>
      <c r="O3174">
        <f t="shared" si="198"/>
        <v>2024</v>
      </c>
      <c r="P3174" s="8">
        <f t="shared" si="199"/>
        <v>424.65000000000003</v>
      </c>
    </row>
    <row r="3175" spans="1:16" x14ac:dyDescent="0.3">
      <c r="A3175" s="2" t="s">
        <v>5011</v>
      </c>
      <c r="B3175" s="4">
        <v>45519</v>
      </c>
      <c r="C3175" s="2" t="s">
        <v>234</v>
      </c>
      <c r="D3175" s="2" t="s">
        <v>28</v>
      </c>
      <c r="E3175" s="2" t="s">
        <v>20</v>
      </c>
      <c r="F3175" s="2" t="s">
        <v>25</v>
      </c>
      <c r="G3175" s="6">
        <v>1</v>
      </c>
      <c r="H3175" s="8">
        <v>74414</v>
      </c>
      <c r="I3175" s="10">
        <v>0.05</v>
      </c>
      <c r="J3175" s="8">
        <v>70693.3</v>
      </c>
      <c r="K3175" s="8">
        <v>54355.73</v>
      </c>
      <c r="L3175" s="8">
        <v>16337.57</v>
      </c>
      <c r="M3175" s="10">
        <f t="shared" si="196"/>
        <v>0.23110492790688791</v>
      </c>
      <c r="N3175" t="str">
        <f t="shared" si="197"/>
        <v>08</v>
      </c>
      <c r="O3175">
        <f t="shared" si="198"/>
        <v>2024</v>
      </c>
      <c r="P3175" s="8">
        <f t="shared" si="199"/>
        <v>3720.7000000000003</v>
      </c>
    </row>
    <row r="3176" spans="1:16" x14ac:dyDescent="0.3">
      <c r="A3176" s="2" t="s">
        <v>5012</v>
      </c>
      <c r="B3176" s="4">
        <v>45519</v>
      </c>
      <c r="C3176" s="2" t="s">
        <v>3128</v>
      </c>
      <c r="D3176" s="2" t="s">
        <v>24</v>
      </c>
      <c r="E3176" s="2" t="s">
        <v>20</v>
      </c>
      <c r="F3176" s="2" t="s">
        <v>43</v>
      </c>
      <c r="G3176" s="6">
        <v>2</v>
      </c>
      <c r="H3176" s="8">
        <v>1351</v>
      </c>
      <c r="I3176" s="10">
        <v>0</v>
      </c>
      <c r="J3176" s="8">
        <v>2702</v>
      </c>
      <c r="K3176" s="8">
        <v>1950.68</v>
      </c>
      <c r="L3176" s="8">
        <v>751.32</v>
      </c>
      <c r="M3176" s="10">
        <f t="shared" si="196"/>
        <v>0.27806069578090303</v>
      </c>
      <c r="N3176" t="str">
        <f t="shared" si="197"/>
        <v>08</v>
      </c>
      <c r="O3176">
        <f t="shared" si="198"/>
        <v>2024</v>
      </c>
      <c r="P3176" s="8">
        <f t="shared" si="199"/>
        <v>0</v>
      </c>
    </row>
    <row r="3177" spans="1:16" x14ac:dyDescent="0.3">
      <c r="A3177" s="2" t="s">
        <v>5013</v>
      </c>
      <c r="B3177" s="4">
        <v>45519</v>
      </c>
      <c r="C3177" s="2" t="s">
        <v>3408</v>
      </c>
      <c r="D3177" s="2" t="s">
        <v>52</v>
      </c>
      <c r="E3177" s="2" t="s">
        <v>42</v>
      </c>
      <c r="F3177" s="2" t="s">
        <v>16</v>
      </c>
      <c r="G3177" s="6">
        <v>2</v>
      </c>
      <c r="H3177" s="8">
        <v>2153</v>
      </c>
      <c r="I3177" s="10">
        <v>0.05</v>
      </c>
      <c r="J3177" s="8">
        <v>4090.7</v>
      </c>
      <c r="K3177" s="8">
        <v>2654.23</v>
      </c>
      <c r="L3177" s="8">
        <v>1436.47</v>
      </c>
      <c r="M3177" s="10">
        <f t="shared" si="196"/>
        <v>0.35115505903635075</v>
      </c>
      <c r="N3177" t="str">
        <f t="shared" si="197"/>
        <v>08</v>
      </c>
      <c r="O3177">
        <f t="shared" si="198"/>
        <v>2024</v>
      </c>
      <c r="P3177" s="8">
        <f t="shared" si="199"/>
        <v>215.3</v>
      </c>
    </row>
    <row r="3178" spans="1:16" x14ac:dyDescent="0.3">
      <c r="A3178" s="2" t="s">
        <v>5014</v>
      </c>
      <c r="B3178" s="4">
        <v>45519</v>
      </c>
      <c r="C3178" s="2" t="s">
        <v>5015</v>
      </c>
      <c r="D3178" s="2" t="s">
        <v>57</v>
      </c>
      <c r="E3178" s="2" t="s">
        <v>20</v>
      </c>
      <c r="F3178" s="2" t="s">
        <v>25</v>
      </c>
      <c r="G3178" s="6">
        <v>2</v>
      </c>
      <c r="H3178" s="8">
        <v>21352</v>
      </c>
      <c r="I3178" s="10">
        <v>0.2</v>
      </c>
      <c r="J3178" s="8">
        <v>34163.199999999997</v>
      </c>
      <c r="K3178" s="8">
        <v>30801.97</v>
      </c>
      <c r="L3178" s="8">
        <v>3361.23</v>
      </c>
      <c r="M3178" s="10">
        <f t="shared" si="196"/>
        <v>9.8387446140876744E-2</v>
      </c>
      <c r="N3178" t="str">
        <f t="shared" si="197"/>
        <v>08</v>
      </c>
      <c r="O3178">
        <f t="shared" si="198"/>
        <v>2024</v>
      </c>
      <c r="P3178" s="8">
        <f t="shared" si="199"/>
        <v>8540.8000000000011</v>
      </c>
    </row>
    <row r="3179" spans="1:16" x14ac:dyDescent="0.3">
      <c r="A3179" s="2" t="s">
        <v>5016</v>
      </c>
      <c r="B3179" s="4">
        <v>45519</v>
      </c>
      <c r="C3179" s="2" t="s">
        <v>172</v>
      </c>
      <c r="D3179" s="2" t="s">
        <v>130</v>
      </c>
      <c r="E3179" s="2" t="s">
        <v>36</v>
      </c>
      <c r="F3179" s="2" t="s">
        <v>25</v>
      </c>
      <c r="G3179" s="6">
        <v>1</v>
      </c>
      <c r="H3179" s="8">
        <v>14737</v>
      </c>
      <c r="I3179" s="10">
        <v>0.05</v>
      </c>
      <c r="J3179" s="8">
        <v>14000.15</v>
      </c>
      <c r="K3179" s="8">
        <v>10957.48</v>
      </c>
      <c r="L3179" s="8">
        <v>3042.67</v>
      </c>
      <c r="M3179" s="10">
        <f t="shared" si="196"/>
        <v>0.21733124287954059</v>
      </c>
      <c r="N3179" t="str">
        <f t="shared" si="197"/>
        <v>08</v>
      </c>
      <c r="O3179">
        <f t="shared" si="198"/>
        <v>2024</v>
      </c>
      <c r="P3179" s="8">
        <f t="shared" si="199"/>
        <v>736.85</v>
      </c>
    </row>
    <row r="3180" spans="1:16" x14ac:dyDescent="0.3">
      <c r="A3180" s="2" t="s">
        <v>5017</v>
      </c>
      <c r="B3180" s="4">
        <v>45519</v>
      </c>
      <c r="C3180" s="2" t="s">
        <v>304</v>
      </c>
      <c r="D3180" s="2" t="s">
        <v>57</v>
      </c>
      <c r="E3180" s="2" t="s">
        <v>20</v>
      </c>
      <c r="F3180" s="2" t="s">
        <v>43</v>
      </c>
      <c r="G3180" s="6">
        <v>2</v>
      </c>
      <c r="H3180" s="8">
        <v>29456</v>
      </c>
      <c r="I3180" s="10">
        <v>0</v>
      </c>
      <c r="J3180" s="8">
        <v>58912</v>
      </c>
      <c r="K3180" s="8">
        <v>37564.199999999997</v>
      </c>
      <c r="L3180" s="8">
        <v>21347.8</v>
      </c>
      <c r="M3180" s="10">
        <f t="shared" si="196"/>
        <v>0.3623675991309071</v>
      </c>
      <c r="N3180" t="str">
        <f t="shared" si="197"/>
        <v>08</v>
      </c>
      <c r="O3180">
        <f t="shared" si="198"/>
        <v>2024</v>
      </c>
      <c r="P3180" s="8">
        <f t="shared" si="199"/>
        <v>0</v>
      </c>
    </row>
    <row r="3181" spans="1:16" x14ac:dyDescent="0.3">
      <c r="A3181" s="2" t="s">
        <v>5018</v>
      </c>
      <c r="B3181" s="4">
        <v>45519</v>
      </c>
      <c r="C3181" s="2" t="s">
        <v>3861</v>
      </c>
      <c r="D3181" s="2" t="s">
        <v>28</v>
      </c>
      <c r="E3181" s="2" t="s">
        <v>20</v>
      </c>
      <c r="F3181" s="2" t="s">
        <v>43</v>
      </c>
      <c r="G3181" s="6">
        <v>1</v>
      </c>
      <c r="H3181" s="8">
        <v>73562</v>
      </c>
      <c r="I3181" s="10">
        <v>0.1</v>
      </c>
      <c r="J3181" s="8">
        <v>66205.8</v>
      </c>
      <c r="K3181" s="8">
        <v>58860.24</v>
      </c>
      <c r="L3181" s="8">
        <v>7345.56</v>
      </c>
      <c r="M3181" s="10">
        <f t="shared" si="196"/>
        <v>0.11095040011600192</v>
      </c>
      <c r="N3181" t="str">
        <f t="shared" si="197"/>
        <v>08</v>
      </c>
      <c r="O3181">
        <f t="shared" si="198"/>
        <v>2024</v>
      </c>
      <c r="P3181" s="8">
        <f t="shared" si="199"/>
        <v>7356.2000000000007</v>
      </c>
    </row>
    <row r="3182" spans="1:16" x14ac:dyDescent="0.3">
      <c r="A3182" s="2" t="s">
        <v>5019</v>
      </c>
      <c r="B3182" s="4">
        <v>45519</v>
      </c>
      <c r="C3182" s="2" t="s">
        <v>3756</v>
      </c>
      <c r="D3182" s="2" t="s">
        <v>31</v>
      </c>
      <c r="E3182" s="2" t="s">
        <v>20</v>
      </c>
      <c r="F3182" s="2" t="s">
        <v>25</v>
      </c>
      <c r="G3182" s="6">
        <v>4</v>
      </c>
      <c r="H3182" s="8">
        <v>19512</v>
      </c>
      <c r="I3182" s="10">
        <v>0.05</v>
      </c>
      <c r="J3182" s="8">
        <v>74145.600000000006</v>
      </c>
      <c r="K3182" s="8">
        <v>43352.74</v>
      </c>
      <c r="L3182" s="8">
        <v>30792.86</v>
      </c>
      <c r="M3182" s="10">
        <f t="shared" si="196"/>
        <v>0.41530259381541179</v>
      </c>
      <c r="N3182" t="str">
        <f t="shared" si="197"/>
        <v>08</v>
      </c>
      <c r="O3182">
        <f t="shared" si="198"/>
        <v>2024</v>
      </c>
      <c r="P3182" s="8">
        <f t="shared" si="199"/>
        <v>3902.4</v>
      </c>
    </row>
    <row r="3183" spans="1:16" x14ac:dyDescent="0.3">
      <c r="A3183" s="2" t="s">
        <v>5020</v>
      </c>
      <c r="B3183" s="4">
        <v>45519</v>
      </c>
      <c r="C3183" s="2" t="s">
        <v>75</v>
      </c>
      <c r="D3183" s="2" t="s">
        <v>24</v>
      </c>
      <c r="E3183" s="2" t="s">
        <v>20</v>
      </c>
      <c r="F3183" s="2" t="s">
        <v>43</v>
      </c>
      <c r="G3183" s="6">
        <v>3</v>
      </c>
      <c r="H3183" s="8">
        <v>2599</v>
      </c>
      <c r="I3183" s="10">
        <v>0.1</v>
      </c>
      <c r="J3183" s="8">
        <v>7017.3</v>
      </c>
      <c r="K3183" s="8">
        <v>4436.32</v>
      </c>
      <c r="L3183" s="8">
        <v>2580.98</v>
      </c>
      <c r="M3183" s="10">
        <f t="shared" si="196"/>
        <v>0.36780243113448191</v>
      </c>
      <c r="N3183" t="str">
        <f t="shared" si="197"/>
        <v>08</v>
      </c>
      <c r="O3183">
        <f t="shared" si="198"/>
        <v>2024</v>
      </c>
      <c r="P3183" s="8">
        <f t="shared" si="199"/>
        <v>779.7</v>
      </c>
    </row>
    <row r="3184" spans="1:16" x14ac:dyDescent="0.3">
      <c r="A3184" s="2" t="s">
        <v>5021</v>
      </c>
      <c r="B3184" s="4">
        <v>45519</v>
      </c>
      <c r="C3184" s="2" t="s">
        <v>4117</v>
      </c>
      <c r="D3184" s="2" t="s">
        <v>130</v>
      </c>
      <c r="E3184" s="2" t="s">
        <v>36</v>
      </c>
      <c r="F3184" s="2" t="s">
        <v>21</v>
      </c>
      <c r="G3184" s="6">
        <v>2</v>
      </c>
      <c r="H3184" s="8">
        <v>9602</v>
      </c>
      <c r="I3184" s="10">
        <v>0.05</v>
      </c>
      <c r="J3184" s="8">
        <v>18243.8</v>
      </c>
      <c r="K3184" s="8">
        <v>14959.03</v>
      </c>
      <c r="L3184" s="8">
        <v>3284.77</v>
      </c>
      <c r="M3184" s="10">
        <f t="shared" si="196"/>
        <v>0.18004856444381107</v>
      </c>
      <c r="N3184" t="str">
        <f t="shared" si="197"/>
        <v>08</v>
      </c>
      <c r="O3184">
        <f t="shared" si="198"/>
        <v>2024</v>
      </c>
      <c r="P3184" s="8">
        <f t="shared" si="199"/>
        <v>960.2</v>
      </c>
    </row>
    <row r="3185" spans="1:16" x14ac:dyDescent="0.3">
      <c r="A3185" s="2" t="s">
        <v>5022</v>
      </c>
      <c r="B3185" s="4">
        <v>45519</v>
      </c>
      <c r="C3185" s="2" t="s">
        <v>4142</v>
      </c>
      <c r="D3185" s="2" t="s">
        <v>24</v>
      </c>
      <c r="E3185" s="2" t="s">
        <v>20</v>
      </c>
      <c r="F3185" s="2" t="s">
        <v>43</v>
      </c>
      <c r="G3185" s="6">
        <v>2</v>
      </c>
      <c r="H3185" s="8">
        <v>2920</v>
      </c>
      <c r="I3185" s="10">
        <v>0.1</v>
      </c>
      <c r="J3185" s="8">
        <v>5256</v>
      </c>
      <c r="K3185" s="8">
        <v>4564.09</v>
      </c>
      <c r="L3185" s="8">
        <v>691.91</v>
      </c>
      <c r="M3185" s="10">
        <f t="shared" si="196"/>
        <v>0.13164193302891933</v>
      </c>
      <c r="N3185" t="str">
        <f t="shared" si="197"/>
        <v>08</v>
      </c>
      <c r="O3185">
        <f t="shared" si="198"/>
        <v>2024</v>
      </c>
      <c r="P3185" s="8">
        <f t="shared" si="199"/>
        <v>584</v>
      </c>
    </row>
    <row r="3186" spans="1:16" x14ac:dyDescent="0.3">
      <c r="A3186" s="2" t="s">
        <v>5023</v>
      </c>
      <c r="B3186" s="4">
        <v>45519</v>
      </c>
      <c r="C3186" s="2" t="s">
        <v>5024</v>
      </c>
      <c r="D3186" s="2" t="s">
        <v>24</v>
      </c>
      <c r="E3186" s="2" t="s">
        <v>20</v>
      </c>
      <c r="F3186" s="2" t="s">
        <v>16</v>
      </c>
      <c r="G3186" s="6">
        <v>1</v>
      </c>
      <c r="H3186" s="8">
        <v>3327</v>
      </c>
      <c r="I3186" s="10">
        <v>0.1</v>
      </c>
      <c r="J3186" s="8">
        <v>2994.3</v>
      </c>
      <c r="K3186" s="8">
        <v>2574.52</v>
      </c>
      <c r="L3186" s="8">
        <v>419.78</v>
      </c>
      <c r="M3186" s="10">
        <f t="shared" si="196"/>
        <v>0.14019303343018399</v>
      </c>
      <c r="N3186" t="str">
        <f t="shared" si="197"/>
        <v>08</v>
      </c>
      <c r="O3186">
        <f t="shared" si="198"/>
        <v>2024</v>
      </c>
      <c r="P3186" s="8">
        <f t="shared" si="199"/>
        <v>332.70000000000005</v>
      </c>
    </row>
    <row r="3187" spans="1:16" x14ac:dyDescent="0.3">
      <c r="A3187" s="2" t="s">
        <v>5025</v>
      </c>
      <c r="B3187" s="4">
        <v>45519</v>
      </c>
      <c r="C3187" s="2" t="s">
        <v>5026</v>
      </c>
      <c r="D3187" s="2" t="s">
        <v>14</v>
      </c>
      <c r="E3187" s="2" t="s">
        <v>15</v>
      </c>
      <c r="F3187" s="2" t="s">
        <v>16</v>
      </c>
      <c r="G3187" s="6">
        <v>1</v>
      </c>
      <c r="H3187" s="8">
        <v>890</v>
      </c>
      <c r="I3187" s="10">
        <v>0.05</v>
      </c>
      <c r="J3187" s="8">
        <v>845.5</v>
      </c>
      <c r="K3187" s="8">
        <v>526.44000000000005</v>
      </c>
      <c r="L3187" s="8">
        <v>319.06</v>
      </c>
      <c r="M3187" s="10">
        <f t="shared" si="196"/>
        <v>0.37736250739207572</v>
      </c>
      <c r="N3187" t="str">
        <f t="shared" si="197"/>
        <v>08</v>
      </c>
      <c r="O3187">
        <f t="shared" si="198"/>
        <v>2024</v>
      </c>
      <c r="P3187" s="8">
        <f t="shared" si="199"/>
        <v>44.5</v>
      </c>
    </row>
    <row r="3188" spans="1:16" x14ac:dyDescent="0.3">
      <c r="A3188" s="2" t="s">
        <v>5027</v>
      </c>
      <c r="B3188" s="4">
        <v>45519</v>
      </c>
      <c r="C3188" s="2" t="s">
        <v>1883</v>
      </c>
      <c r="D3188" s="2" t="s">
        <v>64</v>
      </c>
      <c r="E3188" s="2" t="s">
        <v>36</v>
      </c>
      <c r="F3188" s="2" t="s">
        <v>32</v>
      </c>
      <c r="G3188" s="6">
        <v>1</v>
      </c>
      <c r="H3188" s="8">
        <v>6300</v>
      </c>
      <c r="I3188" s="10">
        <v>0</v>
      </c>
      <c r="J3188" s="8">
        <v>6300</v>
      </c>
      <c r="K3188" s="8">
        <v>3798.82</v>
      </c>
      <c r="L3188" s="8">
        <v>2501.1799999999998</v>
      </c>
      <c r="M3188" s="10">
        <f t="shared" si="196"/>
        <v>0.39701269841269837</v>
      </c>
      <c r="N3188" t="str">
        <f t="shared" si="197"/>
        <v>08</v>
      </c>
      <c r="O3188">
        <f t="shared" si="198"/>
        <v>2024</v>
      </c>
      <c r="P3188" s="8">
        <f t="shared" si="199"/>
        <v>0</v>
      </c>
    </row>
    <row r="3189" spans="1:16" x14ac:dyDescent="0.3">
      <c r="A3189" s="2" t="s">
        <v>5028</v>
      </c>
      <c r="B3189" s="4">
        <v>45519</v>
      </c>
      <c r="C3189" s="2" t="s">
        <v>5029</v>
      </c>
      <c r="D3189" s="2" t="s">
        <v>35</v>
      </c>
      <c r="E3189" s="2" t="s">
        <v>36</v>
      </c>
      <c r="F3189" s="2" t="s">
        <v>25</v>
      </c>
      <c r="G3189" s="6">
        <v>1</v>
      </c>
      <c r="H3189" s="8">
        <v>4356</v>
      </c>
      <c r="I3189" s="10">
        <v>0.1</v>
      </c>
      <c r="J3189" s="8">
        <v>3920.4</v>
      </c>
      <c r="K3189" s="8">
        <v>2576.31</v>
      </c>
      <c r="L3189" s="8">
        <v>1344.09</v>
      </c>
      <c r="M3189" s="10">
        <f t="shared" si="196"/>
        <v>0.34284511784511784</v>
      </c>
      <c r="N3189" t="str">
        <f t="shared" si="197"/>
        <v>08</v>
      </c>
      <c r="O3189">
        <f t="shared" si="198"/>
        <v>2024</v>
      </c>
      <c r="P3189" s="8">
        <f t="shared" si="199"/>
        <v>435.6</v>
      </c>
    </row>
    <row r="3190" spans="1:16" x14ac:dyDescent="0.3">
      <c r="A3190" s="2" t="s">
        <v>5030</v>
      </c>
      <c r="B3190" s="4">
        <v>45520</v>
      </c>
      <c r="C3190" s="2" t="s">
        <v>5031</v>
      </c>
      <c r="D3190" s="2" t="s">
        <v>76</v>
      </c>
      <c r="E3190" s="2" t="s">
        <v>15</v>
      </c>
      <c r="F3190" s="2" t="s">
        <v>43</v>
      </c>
      <c r="G3190" s="6">
        <v>3</v>
      </c>
      <c r="H3190" s="8">
        <v>2661</v>
      </c>
      <c r="I3190" s="10">
        <v>0</v>
      </c>
      <c r="J3190" s="8">
        <v>7983</v>
      </c>
      <c r="K3190" s="8">
        <v>6508.39</v>
      </c>
      <c r="L3190" s="8">
        <v>1474.61</v>
      </c>
      <c r="M3190" s="10">
        <f t="shared" si="196"/>
        <v>0.1847187774019792</v>
      </c>
      <c r="N3190" t="str">
        <f t="shared" si="197"/>
        <v>08</v>
      </c>
      <c r="O3190">
        <f t="shared" si="198"/>
        <v>2024</v>
      </c>
      <c r="P3190" s="8">
        <f t="shared" si="199"/>
        <v>0</v>
      </c>
    </row>
    <row r="3191" spans="1:16" x14ac:dyDescent="0.3">
      <c r="A3191" s="2" t="s">
        <v>5032</v>
      </c>
      <c r="B3191" s="4">
        <v>45520</v>
      </c>
      <c r="C3191" s="2" t="s">
        <v>1499</v>
      </c>
      <c r="D3191" s="2" t="s">
        <v>31</v>
      </c>
      <c r="E3191" s="2" t="s">
        <v>20</v>
      </c>
      <c r="F3191" s="2" t="s">
        <v>32</v>
      </c>
      <c r="G3191" s="6">
        <v>2</v>
      </c>
      <c r="H3191" s="8">
        <v>9318</v>
      </c>
      <c r="I3191" s="10">
        <v>0.05</v>
      </c>
      <c r="J3191" s="8">
        <v>17704.2</v>
      </c>
      <c r="K3191" s="8">
        <v>10874.93</v>
      </c>
      <c r="L3191" s="8">
        <v>6829.27</v>
      </c>
      <c r="M3191" s="10">
        <f t="shared" si="196"/>
        <v>0.38574293105590762</v>
      </c>
      <c r="N3191" t="str">
        <f t="shared" si="197"/>
        <v>08</v>
      </c>
      <c r="O3191">
        <f t="shared" si="198"/>
        <v>2024</v>
      </c>
      <c r="P3191" s="8">
        <f t="shared" si="199"/>
        <v>931.80000000000007</v>
      </c>
    </row>
    <row r="3192" spans="1:16" x14ac:dyDescent="0.3">
      <c r="A3192" s="2" t="s">
        <v>5033</v>
      </c>
      <c r="B3192" s="4">
        <v>45520</v>
      </c>
      <c r="C3192" s="2" t="s">
        <v>324</v>
      </c>
      <c r="D3192" s="2" t="s">
        <v>64</v>
      </c>
      <c r="E3192" s="2" t="s">
        <v>36</v>
      </c>
      <c r="F3192" s="2" t="s">
        <v>25</v>
      </c>
      <c r="G3192" s="6">
        <v>2</v>
      </c>
      <c r="H3192" s="8">
        <v>10211</v>
      </c>
      <c r="I3192" s="10">
        <v>0</v>
      </c>
      <c r="J3192" s="8">
        <v>20422</v>
      </c>
      <c r="K3192" s="8">
        <v>13829.34</v>
      </c>
      <c r="L3192" s="8">
        <v>6592.66</v>
      </c>
      <c r="M3192" s="10">
        <f t="shared" si="196"/>
        <v>0.32282146704534326</v>
      </c>
      <c r="N3192" t="str">
        <f t="shared" si="197"/>
        <v>08</v>
      </c>
      <c r="O3192">
        <f t="shared" si="198"/>
        <v>2024</v>
      </c>
      <c r="P3192" s="8">
        <f t="shared" si="199"/>
        <v>0</v>
      </c>
    </row>
    <row r="3193" spans="1:16" x14ac:dyDescent="0.3">
      <c r="A3193" s="2" t="s">
        <v>5034</v>
      </c>
      <c r="B3193" s="4">
        <v>45520</v>
      </c>
      <c r="C3193" s="2" t="s">
        <v>5035</v>
      </c>
      <c r="D3193" s="2" t="s">
        <v>64</v>
      </c>
      <c r="E3193" s="2" t="s">
        <v>36</v>
      </c>
      <c r="F3193" s="2" t="s">
        <v>25</v>
      </c>
      <c r="G3193" s="6">
        <v>1</v>
      </c>
      <c r="H3193" s="8">
        <v>17014</v>
      </c>
      <c r="I3193" s="10">
        <v>0.05</v>
      </c>
      <c r="J3193" s="8">
        <v>16163.3</v>
      </c>
      <c r="K3193" s="8">
        <v>10558.27</v>
      </c>
      <c r="L3193" s="8">
        <v>5605.03</v>
      </c>
      <c r="M3193" s="10">
        <f t="shared" si="196"/>
        <v>0.34677510161910008</v>
      </c>
      <c r="N3193" t="str">
        <f t="shared" si="197"/>
        <v>08</v>
      </c>
      <c r="O3193">
        <f t="shared" si="198"/>
        <v>2024</v>
      </c>
      <c r="P3193" s="8">
        <f t="shared" si="199"/>
        <v>850.7</v>
      </c>
    </row>
    <row r="3194" spans="1:16" x14ac:dyDescent="0.3">
      <c r="A3194" s="2" t="s">
        <v>5036</v>
      </c>
      <c r="B3194" s="4">
        <v>45520</v>
      </c>
      <c r="C3194" s="2" t="s">
        <v>3042</v>
      </c>
      <c r="D3194" s="2" t="s">
        <v>64</v>
      </c>
      <c r="E3194" s="2" t="s">
        <v>36</v>
      </c>
      <c r="F3194" s="2" t="s">
        <v>25</v>
      </c>
      <c r="G3194" s="6">
        <v>4</v>
      </c>
      <c r="H3194" s="8">
        <v>13367</v>
      </c>
      <c r="I3194" s="10">
        <v>0.15</v>
      </c>
      <c r="J3194" s="8">
        <v>45447.8</v>
      </c>
      <c r="K3194" s="8">
        <v>31478.87</v>
      </c>
      <c r="L3194" s="8">
        <v>13968.93</v>
      </c>
      <c r="M3194" s="10">
        <f t="shared" si="196"/>
        <v>0.30736207253156367</v>
      </c>
      <c r="N3194" t="str">
        <f t="shared" si="197"/>
        <v>08</v>
      </c>
      <c r="O3194">
        <f t="shared" si="198"/>
        <v>2024</v>
      </c>
      <c r="P3194" s="8">
        <f t="shared" si="199"/>
        <v>8020.2</v>
      </c>
    </row>
    <row r="3195" spans="1:16" x14ac:dyDescent="0.3">
      <c r="A3195" s="2" t="s">
        <v>5037</v>
      </c>
      <c r="B3195" s="4">
        <v>45520</v>
      </c>
      <c r="C3195" s="2" t="s">
        <v>2001</v>
      </c>
      <c r="D3195" s="2" t="s">
        <v>31</v>
      </c>
      <c r="E3195" s="2" t="s">
        <v>20</v>
      </c>
      <c r="F3195" s="2" t="s">
        <v>16</v>
      </c>
      <c r="G3195" s="6">
        <v>1</v>
      </c>
      <c r="H3195" s="8">
        <v>20981</v>
      </c>
      <c r="I3195" s="10">
        <v>0.05</v>
      </c>
      <c r="J3195" s="8">
        <v>19931.95</v>
      </c>
      <c r="K3195" s="8">
        <v>13954.74</v>
      </c>
      <c r="L3195" s="8">
        <v>5977.21</v>
      </c>
      <c r="M3195" s="10">
        <f t="shared" si="196"/>
        <v>0.29988084457366188</v>
      </c>
      <c r="N3195" t="str">
        <f t="shared" si="197"/>
        <v>08</v>
      </c>
      <c r="O3195">
        <f t="shared" si="198"/>
        <v>2024</v>
      </c>
      <c r="P3195" s="8">
        <f t="shared" si="199"/>
        <v>1049.05</v>
      </c>
    </row>
    <row r="3196" spans="1:16" x14ac:dyDescent="0.3">
      <c r="A3196" s="2" t="s">
        <v>5038</v>
      </c>
      <c r="B3196" s="4">
        <v>45520</v>
      </c>
      <c r="C3196" s="2" t="s">
        <v>2861</v>
      </c>
      <c r="D3196" s="2" t="s">
        <v>28</v>
      </c>
      <c r="E3196" s="2" t="s">
        <v>20</v>
      </c>
      <c r="F3196" s="2" t="s">
        <v>16</v>
      </c>
      <c r="G3196" s="6">
        <v>1</v>
      </c>
      <c r="H3196" s="8">
        <v>79845</v>
      </c>
      <c r="I3196" s="10">
        <v>0.1</v>
      </c>
      <c r="J3196" s="8">
        <v>71860.5</v>
      </c>
      <c r="K3196" s="8">
        <v>45613.78</v>
      </c>
      <c r="L3196" s="8">
        <v>26246.720000000001</v>
      </c>
      <c r="M3196" s="10">
        <f t="shared" si="196"/>
        <v>0.36524544081936533</v>
      </c>
      <c r="N3196" t="str">
        <f t="shared" si="197"/>
        <v>08</v>
      </c>
      <c r="O3196">
        <f t="shared" si="198"/>
        <v>2024</v>
      </c>
      <c r="P3196" s="8">
        <f t="shared" si="199"/>
        <v>7984.5</v>
      </c>
    </row>
    <row r="3197" spans="1:16" x14ac:dyDescent="0.3">
      <c r="A3197" s="2" t="s">
        <v>5039</v>
      </c>
      <c r="B3197" s="4">
        <v>45520</v>
      </c>
      <c r="C3197" s="2" t="s">
        <v>5040</v>
      </c>
      <c r="D3197" s="2" t="s">
        <v>14</v>
      </c>
      <c r="E3197" s="2" t="s">
        <v>15</v>
      </c>
      <c r="F3197" s="2" t="s">
        <v>32</v>
      </c>
      <c r="G3197" s="6">
        <v>1</v>
      </c>
      <c r="H3197" s="8">
        <v>853</v>
      </c>
      <c r="I3197" s="10">
        <v>0.05</v>
      </c>
      <c r="J3197" s="8">
        <v>810.35</v>
      </c>
      <c r="K3197" s="8">
        <v>519.5</v>
      </c>
      <c r="L3197" s="8">
        <v>290.85000000000002</v>
      </c>
      <c r="M3197" s="10">
        <f t="shared" si="196"/>
        <v>0.35891898562349606</v>
      </c>
      <c r="N3197" t="str">
        <f t="shared" si="197"/>
        <v>08</v>
      </c>
      <c r="O3197">
        <f t="shared" si="198"/>
        <v>2024</v>
      </c>
      <c r="P3197" s="8">
        <f t="shared" si="199"/>
        <v>42.650000000000006</v>
      </c>
    </row>
    <row r="3198" spans="1:16" x14ac:dyDescent="0.3">
      <c r="A3198" s="2" t="s">
        <v>5041</v>
      </c>
      <c r="B3198" s="4">
        <v>45520</v>
      </c>
      <c r="C3198" s="2" t="s">
        <v>5042</v>
      </c>
      <c r="D3198" s="2" t="s">
        <v>73</v>
      </c>
      <c r="E3198" s="2" t="s">
        <v>49</v>
      </c>
      <c r="F3198" s="2" t="s">
        <v>25</v>
      </c>
      <c r="G3198" s="6">
        <v>2</v>
      </c>
      <c r="H3198" s="8">
        <v>162</v>
      </c>
      <c r="I3198" s="10">
        <v>0.1</v>
      </c>
      <c r="J3198" s="8">
        <v>291.60000000000002</v>
      </c>
      <c r="K3198" s="8">
        <v>254.94</v>
      </c>
      <c r="L3198" s="8">
        <v>36.659999999999997</v>
      </c>
      <c r="M3198" s="10">
        <f t="shared" si="196"/>
        <v>0.12572016460905347</v>
      </c>
      <c r="N3198" t="str">
        <f t="shared" si="197"/>
        <v>08</v>
      </c>
      <c r="O3198">
        <f t="shared" si="198"/>
        <v>2024</v>
      </c>
      <c r="P3198" s="8">
        <f t="shared" si="199"/>
        <v>32.4</v>
      </c>
    </row>
    <row r="3199" spans="1:16" x14ac:dyDescent="0.3">
      <c r="A3199" s="2" t="s">
        <v>5043</v>
      </c>
      <c r="B3199" s="4">
        <v>45520</v>
      </c>
      <c r="C3199" s="2" t="s">
        <v>1865</v>
      </c>
      <c r="D3199" s="2" t="s">
        <v>14</v>
      </c>
      <c r="E3199" s="2" t="s">
        <v>15</v>
      </c>
      <c r="F3199" s="2" t="s">
        <v>21</v>
      </c>
      <c r="G3199" s="6">
        <v>3</v>
      </c>
      <c r="H3199" s="8">
        <v>936</v>
      </c>
      <c r="I3199" s="10">
        <v>0.1</v>
      </c>
      <c r="J3199" s="8">
        <v>2527.1999999999998</v>
      </c>
      <c r="K3199" s="8">
        <v>1843.73</v>
      </c>
      <c r="L3199" s="8">
        <v>683.47</v>
      </c>
      <c r="M3199" s="10">
        <f t="shared" si="196"/>
        <v>0.27044555238999685</v>
      </c>
      <c r="N3199" t="str">
        <f t="shared" si="197"/>
        <v>08</v>
      </c>
      <c r="O3199">
        <f t="shared" si="198"/>
        <v>2024</v>
      </c>
      <c r="P3199" s="8">
        <f t="shared" si="199"/>
        <v>280.8</v>
      </c>
    </row>
    <row r="3200" spans="1:16" x14ac:dyDescent="0.3">
      <c r="A3200" s="2" t="s">
        <v>5044</v>
      </c>
      <c r="B3200" s="4">
        <v>45520</v>
      </c>
      <c r="C3200" s="2" t="s">
        <v>3564</v>
      </c>
      <c r="D3200" s="2" t="s">
        <v>24</v>
      </c>
      <c r="E3200" s="2" t="s">
        <v>20</v>
      </c>
      <c r="F3200" s="2" t="s">
        <v>43</v>
      </c>
      <c r="G3200" s="6">
        <v>2</v>
      </c>
      <c r="H3200" s="8">
        <v>3465</v>
      </c>
      <c r="I3200" s="10">
        <v>0.05</v>
      </c>
      <c r="J3200" s="8">
        <v>6583.5</v>
      </c>
      <c r="K3200" s="8">
        <v>4544.55</v>
      </c>
      <c r="L3200" s="8">
        <v>2038.95</v>
      </c>
      <c r="M3200" s="10">
        <f t="shared" si="196"/>
        <v>0.30970608339029393</v>
      </c>
      <c r="N3200" t="str">
        <f t="shared" si="197"/>
        <v>08</v>
      </c>
      <c r="O3200">
        <f t="shared" si="198"/>
        <v>2024</v>
      </c>
      <c r="P3200" s="8">
        <f t="shared" si="199"/>
        <v>346.5</v>
      </c>
    </row>
    <row r="3201" spans="1:16" x14ac:dyDescent="0.3">
      <c r="A3201" s="2" t="s">
        <v>5045</v>
      </c>
      <c r="B3201" s="4">
        <v>45520</v>
      </c>
      <c r="C3201" s="2" t="s">
        <v>645</v>
      </c>
      <c r="D3201" s="2" t="s">
        <v>73</v>
      </c>
      <c r="E3201" s="2" t="s">
        <v>49</v>
      </c>
      <c r="F3201" s="2" t="s">
        <v>43</v>
      </c>
      <c r="G3201" s="6">
        <v>2</v>
      </c>
      <c r="H3201" s="8">
        <v>102</v>
      </c>
      <c r="I3201" s="10">
        <v>0.05</v>
      </c>
      <c r="J3201" s="8">
        <v>193.8</v>
      </c>
      <c r="K3201" s="8">
        <v>147.24</v>
      </c>
      <c r="L3201" s="8">
        <v>46.56</v>
      </c>
      <c r="M3201" s="10">
        <f t="shared" si="196"/>
        <v>0.24024767801857586</v>
      </c>
      <c r="N3201" t="str">
        <f t="shared" si="197"/>
        <v>08</v>
      </c>
      <c r="O3201">
        <f t="shared" si="198"/>
        <v>2024</v>
      </c>
      <c r="P3201" s="8">
        <f t="shared" si="199"/>
        <v>10.200000000000001</v>
      </c>
    </row>
    <row r="3202" spans="1:16" x14ac:dyDescent="0.3">
      <c r="A3202" s="2" t="s">
        <v>5046</v>
      </c>
      <c r="B3202" s="4">
        <v>45520</v>
      </c>
      <c r="C3202" s="2" t="s">
        <v>1940</v>
      </c>
      <c r="D3202" s="2" t="s">
        <v>76</v>
      </c>
      <c r="E3202" s="2" t="s">
        <v>15</v>
      </c>
      <c r="F3202" s="2" t="s">
        <v>21</v>
      </c>
      <c r="G3202" s="6">
        <v>2</v>
      </c>
      <c r="H3202" s="8">
        <v>3681</v>
      </c>
      <c r="I3202" s="10">
        <v>0.15</v>
      </c>
      <c r="J3202" s="8">
        <v>6257.7</v>
      </c>
      <c r="K3202" s="8">
        <v>4849.71</v>
      </c>
      <c r="L3202" s="8">
        <v>1407.99</v>
      </c>
      <c r="M3202" s="10">
        <f t="shared" si="196"/>
        <v>0.22500119852341915</v>
      </c>
      <c r="N3202" t="str">
        <f t="shared" si="197"/>
        <v>08</v>
      </c>
      <c r="O3202">
        <f t="shared" si="198"/>
        <v>2024</v>
      </c>
      <c r="P3202" s="8">
        <f t="shared" si="199"/>
        <v>1104.3</v>
      </c>
    </row>
    <row r="3203" spans="1:16" x14ac:dyDescent="0.3">
      <c r="A3203" s="2" t="s">
        <v>5047</v>
      </c>
      <c r="B3203" s="4">
        <v>45520</v>
      </c>
      <c r="C3203" s="2" t="s">
        <v>232</v>
      </c>
      <c r="D3203" s="2" t="s">
        <v>48</v>
      </c>
      <c r="E3203" s="2" t="s">
        <v>49</v>
      </c>
      <c r="F3203" s="2" t="s">
        <v>43</v>
      </c>
      <c r="G3203" s="6">
        <v>1</v>
      </c>
      <c r="H3203" s="8">
        <v>176</v>
      </c>
      <c r="I3203" s="10">
        <v>0.05</v>
      </c>
      <c r="J3203" s="8">
        <v>167.2</v>
      </c>
      <c r="K3203" s="8">
        <v>106.1</v>
      </c>
      <c r="L3203" s="8">
        <v>61.1</v>
      </c>
      <c r="M3203" s="10">
        <f t="shared" ref="M3203:M3266" si="200">L3203/J3203</f>
        <v>0.36543062200956944</v>
      </c>
      <c r="N3203" t="str">
        <f t="shared" ref="N3203:N3266" si="201">TEXT(B3203,"mm")</f>
        <v>08</v>
      </c>
      <c r="O3203">
        <f t="shared" ref="O3203:O3266" si="202">YEAR(B3203)</f>
        <v>2024</v>
      </c>
      <c r="P3203" s="8">
        <f t="shared" ref="P3203:P3266" si="203">G3203*H3203*I3203</f>
        <v>8.8000000000000007</v>
      </c>
    </row>
    <row r="3204" spans="1:16" x14ac:dyDescent="0.3">
      <c r="A3204" s="2" t="s">
        <v>5048</v>
      </c>
      <c r="B3204" s="4">
        <v>45520</v>
      </c>
      <c r="C3204" s="2" t="s">
        <v>246</v>
      </c>
      <c r="D3204" s="2" t="s">
        <v>24</v>
      </c>
      <c r="E3204" s="2" t="s">
        <v>20</v>
      </c>
      <c r="F3204" s="2" t="s">
        <v>25</v>
      </c>
      <c r="G3204" s="6">
        <v>2</v>
      </c>
      <c r="H3204" s="8">
        <v>1920</v>
      </c>
      <c r="I3204" s="10">
        <v>0.05</v>
      </c>
      <c r="J3204" s="8">
        <v>3648</v>
      </c>
      <c r="K3204" s="8">
        <v>3041.57</v>
      </c>
      <c r="L3204" s="8">
        <v>606.42999999999995</v>
      </c>
      <c r="M3204" s="10">
        <f t="shared" si="200"/>
        <v>0.16623629385964911</v>
      </c>
      <c r="N3204" t="str">
        <f t="shared" si="201"/>
        <v>08</v>
      </c>
      <c r="O3204">
        <f t="shared" si="202"/>
        <v>2024</v>
      </c>
      <c r="P3204" s="8">
        <f t="shared" si="203"/>
        <v>192</v>
      </c>
    </row>
    <row r="3205" spans="1:16" x14ac:dyDescent="0.3">
      <c r="A3205" s="2" t="s">
        <v>5049</v>
      </c>
      <c r="B3205" s="4">
        <v>45520</v>
      </c>
      <c r="C3205" s="2" t="s">
        <v>5050</v>
      </c>
      <c r="D3205" s="2" t="s">
        <v>24</v>
      </c>
      <c r="E3205" s="2" t="s">
        <v>20</v>
      </c>
      <c r="F3205" s="2" t="s">
        <v>25</v>
      </c>
      <c r="G3205" s="6">
        <v>1</v>
      </c>
      <c r="H3205" s="8">
        <v>2672</v>
      </c>
      <c r="I3205" s="10">
        <v>0.1</v>
      </c>
      <c r="J3205" s="8">
        <v>2404.8000000000002</v>
      </c>
      <c r="K3205" s="8">
        <v>1564.02</v>
      </c>
      <c r="L3205" s="8">
        <v>840.78</v>
      </c>
      <c r="M3205" s="10">
        <f t="shared" si="200"/>
        <v>0.34962574850299399</v>
      </c>
      <c r="N3205" t="str">
        <f t="shared" si="201"/>
        <v>08</v>
      </c>
      <c r="O3205">
        <f t="shared" si="202"/>
        <v>2024</v>
      </c>
      <c r="P3205" s="8">
        <f t="shared" si="203"/>
        <v>267.2</v>
      </c>
    </row>
    <row r="3206" spans="1:16" x14ac:dyDescent="0.3">
      <c r="A3206" s="2" t="s">
        <v>5051</v>
      </c>
      <c r="B3206" s="4">
        <v>45521</v>
      </c>
      <c r="C3206" s="2" t="s">
        <v>129</v>
      </c>
      <c r="D3206" s="2" t="s">
        <v>73</v>
      </c>
      <c r="E3206" s="2" t="s">
        <v>49</v>
      </c>
      <c r="F3206" s="2" t="s">
        <v>25</v>
      </c>
      <c r="G3206" s="6">
        <v>2</v>
      </c>
      <c r="H3206" s="8">
        <v>53</v>
      </c>
      <c r="I3206" s="10">
        <v>0.05</v>
      </c>
      <c r="J3206" s="8">
        <v>100.7</v>
      </c>
      <c r="K3206" s="8">
        <v>69.959999999999994</v>
      </c>
      <c r="L3206" s="8">
        <v>30.74</v>
      </c>
      <c r="M3206" s="10">
        <f t="shared" si="200"/>
        <v>0.30526315789473679</v>
      </c>
      <c r="N3206" t="str">
        <f t="shared" si="201"/>
        <v>08</v>
      </c>
      <c r="O3206">
        <f t="shared" si="202"/>
        <v>2024</v>
      </c>
      <c r="P3206" s="8">
        <f t="shared" si="203"/>
        <v>5.3000000000000007</v>
      </c>
    </row>
    <row r="3207" spans="1:16" x14ac:dyDescent="0.3">
      <c r="A3207" s="2" t="s">
        <v>5052</v>
      </c>
      <c r="B3207" s="4">
        <v>45521</v>
      </c>
      <c r="C3207" s="2" t="s">
        <v>5053</v>
      </c>
      <c r="D3207" s="2" t="s">
        <v>73</v>
      </c>
      <c r="E3207" s="2" t="s">
        <v>49</v>
      </c>
      <c r="F3207" s="2" t="s">
        <v>21</v>
      </c>
      <c r="G3207" s="6">
        <v>1</v>
      </c>
      <c r="H3207" s="8">
        <v>80</v>
      </c>
      <c r="I3207" s="10">
        <v>0</v>
      </c>
      <c r="J3207" s="8">
        <v>80</v>
      </c>
      <c r="K3207" s="8">
        <v>63.33</v>
      </c>
      <c r="L3207" s="8">
        <v>16.670000000000002</v>
      </c>
      <c r="M3207" s="10">
        <f t="shared" si="200"/>
        <v>0.20837500000000003</v>
      </c>
      <c r="N3207" t="str">
        <f t="shared" si="201"/>
        <v>08</v>
      </c>
      <c r="O3207">
        <f t="shared" si="202"/>
        <v>2024</v>
      </c>
      <c r="P3207" s="8">
        <f t="shared" si="203"/>
        <v>0</v>
      </c>
    </row>
    <row r="3208" spans="1:16" x14ac:dyDescent="0.3">
      <c r="A3208" s="2" t="s">
        <v>5054</v>
      </c>
      <c r="B3208" s="4">
        <v>45521</v>
      </c>
      <c r="C3208" s="2" t="s">
        <v>5055</v>
      </c>
      <c r="D3208" s="2" t="s">
        <v>41</v>
      </c>
      <c r="E3208" s="2" t="s">
        <v>42</v>
      </c>
      <c r="F3208" s="2" t="s">
        <v>25</v>
      </c>
      <c r="G3208" s="6">
        <v>2</v>
      </c>
      <c r="H3208" s="8">
        <v>681</v>
      </c>
      <c r="I3208" s="10">
        <v>0.1</v>
      </c>
      <c r="J3208" s="8">
        <v>1225.8</v>
      </c>
      <c r="K3208" s="8">
        <v>1061.18</v>
      </c>
      <c r="L3208" s="8">
        <v>164.62</v>
      </c>
      <c r="M3208" s="10">
        <f t="shared" si="200"/>
        <v>0.13429596997878937</v>
      </c>
      <c r="N3208" t="str">
        <f t="shared" si="201"/>
        <v>08</v>
      </c>
      <c r="O3208">
        <f t="shared" si="202"/>
        <v>2024</v>
      </c>
      <c r="P3208" s="8">
        <f t="shared" si="203"/>
        <v>136.20000000000002</v>
      </c>
    </row>
    <row r="3209" spans="1:16" x14ac:dyDescent="0.3">
      <c r="A3209" s="2" t="s">
        <v>5056</v>
      </c>
      <c r="B3209" s="4">
        <v>45521</v>
      </c>
      <c r="C3209" s="2" t="s">
        <v>5057</v>
      </c>
      <c r="D3209" s="2" t="s">
        <v>24</v>
      </c>
      <c r="E3209" s="2" t="s">
        <v>20</v>
      </c>
      <c r="F3209" s="2" t="s">
        <v>32</v>
      </c>
      <c r="G3209" s="6">
        <v>2</v>
      </c>
      <c r="H3209" s="8">
        <v>4660</v>
      </c>
      <c r="I3209" s="10">
        <v>0.2</v>
      </c>
      <c r="J3209" s="8">
        <v>7456</v>
      </c>
      <c r="K3209" s="8">
        <v>7341.07</v>
      </c>
      <c r="L3209" s="8">
        <v>114.93</v>
      </c>
      <c r="M3209" s="10">
        <f t="shared" si="200"/>
        <v>1.5414431330472104E-2</v>
      </c>
      <c r="N3209" t="str">
        <f t="shared" si="201"/>
        <v>08</v>
      </c>
      <c r="O3209">
        <f t="shared" si="202"/>
        <v>2024</v>
      </c>
      <c r="P3209" s="8">
        <f t="shared" si="203"/>
        <v>1864</v>
      </c>
    </row>
    <row r="3210" spans="1:16" x14ac:dyDescent="0.3">
      <c r="A3210" s="2" t="s">
        <v>5058</v>
      </c>
      <c r="B3210" s="4">
        <v>45521</v>
      </c>
      <c r="C3210" s="2" t="s">
        <v>1899</v>
      </c>
      <c r="D3210" s="2" t="s">
        <v>76</v>
      </c>
      <c r="E3210" s="2" t="s">
        <v>15</v>
      </c>
      <c r="F3210" s="2" t="s">
        <v>32</v>
      </c>
      <c r="G3210" s="6">
        <v>5</v>
      </c>
      <c r="H3210" s="8">
        <v>2693</v>
      </c>
      <c r="I3210" s="10">
        <v>0</v>
      </c>
      <c r="J3210" s="8">
        <v>13465</v>
      </c>
      <c r="K3210" s="8">
        <v>10171.69</v>
      </c>
      <c r="L3210" s="8">
        <v>3293.31</v>
      </c>
      <c r="M3210" s="10">
        <f t="shared" si="200"/>
        <v>0.24458299294467137</v>
      </c>
      <c r="N3210" t="str">
        <f t="shared" si="201"/>
        <v>08</v>
      </c>
      <c r="O3210">
        <f t="shared" si="202"/>
        <v>2024</v>
      </c>
      <c r="P3210" s="8">
        <f t="shared" si="203"/>
        <v>0</v>
      </c>
    </row>
    <row r="3211" spans="1:16" x14ac:dyDescent="0.3">
      <c r="A3211" s="2" t="s">
        <v>5059</v>
      </c>
      <c r="B3211" s="4">
        <v>45521</v>
      </c>
      <c r="C3211" s="2" t="s">
        <v>3622</v>
      </c>
      <c r="D3211" s="2" t="s">
        <v>31</v>
      </c>
      <c r="E3211" s="2" t="s">
        <v>20</v>
      </c>
      <c r="F3211" s="2" t="s">
        <v>21</v>
      </c>
      <c r="G3211" s="6">
        <v>1</v>
      </c>
      <c r="H3211" s="8">
        <v>20688</v>
      </c>
      <c r="I3211" s="10">
        <v>0.1</v>
      </c>
      <c r="J3211" s="8">
        <v>18619.2</v>
      </c>
      <c r="K3211" s="8">
        <v>11869.2</v>
      </c>
      <c r="L3211" s="8">
        <v>6750</v>
      </c>
      <c r="M3211" s="10">
        <f t="shared" si="200"/>
        <v>0.36252900232018559</v>
      </c>
      <c r="N3211" t="str">
        <f t="shared" si="201"/>
        <v>08</v>
      </c>
      <c r="O3211">
        <f t="shared" si="202"/>
        <v>2024</v>
      </c>
      <c r="P3211" s="8">
        <f t="shared" si="203"/>
        <v>2068.8000000000002</v>
      </c>
    </row>
    <row r="3212" spans="1:16" x14ac:dyDescent="0.3">
      <c r="A3212" s="2" t="s">
        <v>5060</v>
      </c>
      <c r="B3212" s="4">
        <v>45521</v>
      </c>
      <c r="C3212" s="2" t="s">
        <v>5061</v>
      </c>
      <c r="D3212" s="2" t="s">
        <v>19</v>
      </c>
      <c r="E3212" s="2" t="s">
        <v>20</v>
      </c>
      <c r="F3212" s="2" t="s">
        <v>16</v>
      </c>
      <c r="G3212" s="6">
        <v>1</v>
      </c>
      <c r="H3212" s="8">
        <v>1054</v>
      </c>
      <c r="I3212" s="10">
        <v>0.15</v>
      </c>
      <c r="J3212" s="8">
        <v>895.9</v>
      </c>
      <c r="K3212" s="8">
        <v>593.55999999999995</v>
      </c>
      <c r="L3212" s="8">
        <v>302.33999999999997</v>
      </c>
      <c r="M3212" s="10">
        <f t="shared" si="200"/>
        <v>0.33747069985489447</v>
      </c>
      <c r="N3212" t="str">
        <f t="shared" si="201"/>
        <v>08</v>
      </c>
      <c r="O3212">
        <f t="shared" si="202"/>
        <v>2024</v>
      </c>
      <c r="P3212" s="8">
        <f t="shared" si="203"/>
        <v>158.1</v>
      </c>
    </row>
    <row r="3213" spans="1:16" x14ac:dyDescent="0.3">
      <c r="A3213" s="2" t="s">
        <v>5062</v>
      </c>
      <c r="B3213" s="4">
        <v>45521</v>
      </c>
      <c r="C3213" s="2" t="s">
        <v>5063</v>
      </c>
      <c r="D3213" s="2" t="s">
        <v>31</v>
      </c>
      <c r="E3213" s="2" t="s">
        <v>20</v>
      </c>
      <c r="F3213" s="2" t="s">
        <v>21</v>
      </c>
      <c r="G3213" s="6">
        <v>1</v>
      </c>
      <c r="H3213" s="8">
        <v>14038</v>
      </c>
      <c r="I3213" s="10">
        <v>0.1</v>
      </c>
      <c r="J3213" s="8">
        <v>12634.2</v>
      </c>
      <c r="K3213" s="8">
        <v>11391.99</v>
      </c>
      <c r="L3213" s="8">
        <v>1242.21</v>
      </c>
      <c r="M3213" s="10">
        <f t="shared" si="200"/>
        <v>9.8321223346155673E-2</v>
      </c>
      <c r="N3213" t="str">
        <f t="shared" si="201"/>
        <v>08</v>
      </c>
      <c r="O3213">
        <f t="shared" si="202"/>
        <v>2024</v>
      </c>
      <c r="P3213" s="8">
        <f t="shared" si="203"/>
        <v>1403.8000000000002</v>
      </c>
    </row>
    <row r="3214" spans="1:16" x14ac:dyDescent="0.3">
      <c r="A3214" s="2" t="s">
        <v>5064</v>
      </c>
      <c r="B3214" s="4">
        <v>45521</v>
      </c>
      <c r="C3214" s="2" t="s">
        <v>3791</v>
      </c>
      <c r="D3214" s="2" t="s">
        <v>28</v>
      </c>
      <c r="E3214" s="2" t="s">
        <v>20</v>
      </c>
      <c r="F3214" s="2" t="s">
        <v>25</v>
      </c>
      <c r="G3214" s="6">
        <v>2</v>
      </c>
      <c r="H3214" s="8">
        <v>71032</v>
      </c>
      <c r="I3214" s="10">
        <v>0.1</v>
      </c>
      <c r="J3214" s="8">
        <v>127857.60000000001</v>
      </c>
      <c r="K3214" s="8">
        <v>106131.67</v>
      </c>
      <c r="L3214" s="8">
        <v>21725.93</v>
      </c>
      <c r="M3214" s="10">
        <f t="shared" si="200"/>
        <v>0.16992286731488782</v>
      </c>
      <c r="N3214" t="str">
        <f t="shared" si="201"/>
        <v>08</v>
      </c>
      <c r="O3214">
        <f t="shared" si="202"/>
        <v>2024</v>
      </c>
      <c r="P3214" s="8">
        <f t="shared" si="203"/>
        <v>14206.400000000001</v>
      </c>
    </row>
    <row r="3215" spans="1:16" x14ac:dyDescent="0.3">
      <c r="A3215" s="2" t="s">
        <v>5065</v>
      </c>
      <c r="B3215" s="4">
        <v>45521</v>
      </c>
      <c r="C3215" s="2" t="s">
        <v>5066</v>
      </c>
      <c r="D3215" s="2" t="s">
        <v>28</v>
      </c>
      <c r="E3215" s="2" t="s">
        <v>20</v>
      </c>
      <c r="F3215" s="2" t="s">
        <v>25</v>
      </c>
      <c r="G3215" s="6">
        <v>2</v>
      </c>
      <c r="H3215" s="8">
        <v>67319</v>
      </c>
      <c r="I3215" s="10">
        <v>0.05</v>
      </c>
      <c r="J3215" s="8">
        <v>127906.1</v>
      </c>
      <c r="K3215" s="8">
        <v>94817.38</v>
      </c>
      <c r="L3215" s="8">
        <v>33088.720000000001</v>
      </c>
      <c r="M3215" s="10">
        <f t="shared" si="200"/>
        <v>0.25869540233030325</v>
      </c>
      <c r="N3215" t="str">
        <f t="shared" si="201"/>
        <v>08</v>
      </c>
      <c r="O3215">
        <f t="shared" si="202"/>
        <v>2024</v>
      </c>
      <c r="P3215" s="8">
        <f t="shared" si="203"/>
        <v>6731.9000000000005</v>
      </c>
    </row>
    <row r="3216" spans="1:16" x14ac:dyDescent="0.3">
      <c r="A3216" s="2" t="s">
        <v>5067</v>
      </c>
      <c r="B3216" s="4">
        <v>45521</v>
      </c>
      <c r="C3216" s="2" t="s">
        <v>1753</v>
      </c>
      <c r="D3216" s="2" t="s">
        <v>76</v>
      </c>
      <c r="E3216" s="2" t="s">
        <v>15</v>
      </c>
      <c r="F3216" s="2" t="s">
        <v>43</v>
      </c>
      <c r="G3216" s="6">
        <v>4</v>
      </c>
      <c r="H3216" s="8">
        <v>2198</v>
      </c>
      <c r="I3216" s="10">
        <v>0</v>
      </c>
      <c r="J3216" s="8">
        <v>8792</v>
      </c>
      <c r="K3216" s="8">
        <v>4945.17</v>
      </c>
      <c r="L3216" s="8">
        <v>3846.83</v>
      </c>
      <c r="M3216" s="10">
        <f t="shared" si="200"/>
        <v>0.43753753412192903</v>
      </c>
      <c r="N3216" t="str">
        <f t="shared" si="201"/>
        <v>08</v>
      </c>
      <c r="O3216">
        <f t="shared" si="202"/>
        <v>2024</v>
      </c>
      <c r="P3216" s="8">
        <f t="shared" si="203"/>
        <v>0</v>
      </c>
    </row>
    <row r="3217" spans="1:16" x14ac:dyDescent="0.3">
      <c r="A3217" s="2" t="s">
        <v>5068</v>
      </c>
      <c r="B3217" s="4">
        <v>45521</v>
      </c>
      <c r="C3217" s="2" t="s">
        <v>5069</v>
      </c>
      <c r="D3217" s="2" t="s">
        <v>130</v>
      </c>
      <c r="E3217" s="2" t="s">
        <v>36</v>
      </c>
      <c r="F3217" s="2" t="s">
        <v>32</v>
      </c>
      <c r="G3217" s="6">
        <v>2</v>
      </c>
      <c r="H3217" s="8">
        <v>20504</v>
      </c>
      <c r="I3217" s="10">
        <v>0.15</v>
      </c>
      <c r="J3217" s="8">
        <v>34856.800000000003</v>
      </c>
      <c r="K3217" s="8">
        <v>26878.69</v>
      </c>
      <c r="L3217" s="8">
        <v>7978.11</v>
      </c>
      <c r="M3217" s="10">
        <f t="shared" si="200"/>
        <v>0.22888245622088083</v>
      </c>
      <c r="N3217" t="str">
        <f t="shared" si="201"/>
        <v>08</v>
      </c>
      <c r="O3217">
        <f t="shared" si="202"/>
        <v>2024</v>
      </c>
      <c r="P3217" s="8">
        <f t="shared" si="203"/>
        <v>6151.2</v>
      </c>
    </row>
    <row r="3218" spans="1:16" x14ac:dyDescent="0.3">
      <c r="A3218" s="2" t="s">
        <v>5070</v>
      </c>
      <c r="B3218" s="4">
        <v>45521</v>
      </c>
      <c r="C3218" s="2" t="s">
        <v>5071</v>
      </c>
      <c r="D3218" s="2" t="s">
        <v>57</v>
      </c>
      <c r="E3218" s="2" t="s">
        <v>20</v>
      </c>
      <c r="F3218" s="2" t="s">
        <v>21</v>
      </c>
      <c r="G3218" s="6">
        <v>1</v>
      </c>
      <c r="H3218" s="8">
        <v>32456</v>
      </c>
      <c r="I3218" s="10">
        <v>0.15</v>
      </c>
      <c r="J3218" s="8">
        <v>27587.599999999999</v>
      </c>
      <c r="K3218" s="8">
        <v>18474.240000000002</v>
      </c>
      <c r="L3218" s="8">
        <v>9113.36</v>
      </c>
      <c r="M3218" s="10">
        <f t="shared" si="200"/>
        <v>0.33034261769780632</v>
      </c>
      <c r="N3218" t="str">
        <f t="shared" si="201"/>
        <v>08</v>
      </c>
      <c r="O3218">
        <f t="shared" si="202"/>
        <v>2024</v>
      </c>
      <c r="P3218" s="8">
        <f t="shared" si="203"/>
        <v>4868.3999999999996</v>
      </c>
    </row>
    <row r="3219" spans="1:16" x14ac:dyDescent="0.3">
      <c r="A3219" s="2" t="s">
        <v>5072</v>
      </c>
      <c r="B3219" s="4">
        <v>45521</v>
      </c>
      <c r="C3219" s="2" t="s">
        <v>2928</v>
      </c>
      <c r="D3219" s="2" t="s">
        <v>31</v>
      </c>
      <c r="E3219" s="2" t="s">
        <v>20</v>
      </c>
      <c r="F3219" s="2" t="s">
        <v>32</v>
      </c>
      <c r="G3219" s="6">
        <v>2</v>
      </c>
      <c r="H3219" s="8">
        <v>15371</v>
      </c>
      <c r="I3219" s="10">
        <v>0.05</v>
      </c>
      <c r="J3219" s="8">
        <v>29204.9</v>
      </c>
      <c r="K3219" s="8">
        <v>18535.64</v>
      </c>
      <c r="L3219" s="8">
        <v>10669.26</v>
      </c>
      <c r="M3219" s="10">
        <f t="shared" si="200"/>
        <v>0.36532431201613424</v>
      </c>
      <c r="N3219" t="str">
        <f t="shared" si="201"/>
        <v>08</v>
      </c>
      <c r="O3219">
        <f t="shared" si="202"/>
        <v>2024</v>
      </c>
      <c r="P3219" s="8">
        <f t="shared" si="203"/>
        <v>1537.1000000000001</v>
      </c>
    </row>
    <row r="3220" spans="1:16" x14ac:dyDescent="0.3">
      <c r="A3220" s="2" t="s">
        <v>5073</v>
      </c>
      <c r="B3220" s="4">
        <v>45521</v>
      </c>
      <c r="C3220" s="2" t="s">
        <v>3067</v>
      </c>
      <c r="D3220" s="2" t="s">
        <v>130</v>
      </c>
      <c r="E3220" s="2" t="s">
        <v>36</v>
      </c>
      <c r="F3220" s="2" t="s">
        <v>43</v>
      </c>
      <c r="G3220" s="6">
        <v>1</v>
      </c>
      <c r="H3220" s="8">
        <v>20634</v>
      </c>
      <c r="I3220" s="10">
        <v>0.05</v>
      </c>
      <c r="J3220" s="8">
        <v>19602.3</v>
      </c>
      <c r="K3220" s="8">
        <v>15009.95</v>
      </c>
      <c r="L3220" s="8">
        <v>4592.3500000000004</v>
      </c>
      <c r="M3220" s="10">
        <f t="shared" si="200"/>
        <v>0.23427607984777299</v>
      </c>
      <c r="N3220" t="str">
        <f t="shared" si="201"/>
        <v>08</v>
      </c>
      <c r="O3220">
        <f t="shared" si="202"/>
        <v>2024</v>
      </c>
      <c r="P3220" s="8">
        <f t="shared" si="203"/>
        <v>1031.7</v>
      </c>
    </row>
    <row r="3221" spans="1:16" x14ac:dyDescent="0.3">
      <c r="A3221" s="2" t="s">
        <v>5074</v>
      </c>
      <c r="B3221" s="4">
        <v>45522</v>
      </c>
      <c r="C3221" s="2" t="s">
        <v>5075</v>
      </c>
      <c r="D3221" s="2" t="s">
        <v>14</v>
      </c>
      <c r="E3221" s="2" t="s">
        <v>15</v>
      </c>
      <c r="F3221" s="2" t="s">
        <v>25</v>
      </c>
      <c r="G3221" s="6">
        <v>2</v>
      </c>
      <c r="H3221" s="8">
        <v>1208</v>
      </c>
      <c r="I3221" s="10">
        <v>0</v>
      </c>
      <c r="J3221" s="8">
        <v>2416</v>
      </c>
      <c r="K3221" s="8">
        <v>1946.83</v>
      </c>
      <c r="L3221" s="8">
        <v>469.17</v>
      </c>
      <c r="M3221" s="10">
        <f t="shared" si="200"/>
        <v>0.19419288079470198</v>
      </c>
      <c r="N3221" t="str">
        <f t="shared" si="201"/>
        <v>08</v>
      </c>
      <c r="O3221">
        <f t="shared" si="202"/>
        <v>2024</v>
      </c>
      <c r="P3221" s="8">
        <f t="shared" si="203"/>
        <v>0</v>
      </c>
    </row>
    <row r="3222" spans="1:16" x14ac:dyDescent="0.3">
      <c r="A3222" s="2" t="s">
        <v>5076</v>
      </c>
      <c r="B3222" s="4">
        <v>45522</v>
      </c>
      <c r="C3222" s="2" t="s">
        <v>5077</v>
      </c>
      <c r="D3222" s="2" t="s">
        <v>76</v>
      </c>
      <c r="E3222" s="2" t="s">
        <v>15</v>
      </c>
      <c r="F3222" s="2" t="s">
        <v>25</v>
      </c>
      <c r="G3222" s="6">
        <v>3</v>
      </c>
      <c r="H3222" s="8">
        <v>5898</v>
      </c>
      <c r="I3222" s="10">
        <v>0.05</v>
      </c>
      <c r="J3222" s="8">
        <v>16809.3</v>
      </c>
      <c r="K3222" s="8">
        <v>10071.32</v>
      </c>
      <c r="L3222" s="8">
        <v>6737.98</v>
      </c>
      <c r="M3222" s="10">
        <f t="shared" si="200"/>
        <v>0.40084833990707525</v>
      </c>
      <c r="N3222" t="str">
        <f t="shared" si="201"/>
        <v>08</v>
      </c>
      <c r="O3222">
        <f t="shared" si="202"/>
        <v>2024</v>
      </c>
      <c r="P3222" s="8">
        <f t="shared" si="203"/>
        <v>884.7</v>
      </c>
    </row>
    <row r="3223" spans="1:16" x14ac:dyDescent="0.3">
      <c r="A3223" s="2" t="s">
        <v>5078</v>
      </c>
      <c r="B3223" s="4">
        <v>45522</v>
      </c>
      <c r="C3223" s="2" t="s">
        <v>5079</v>
      </c>
      <c r="D3223" s="2" t="s">
        <v>28</v>
      </c>
      <c r="E3223" s="2" t="s">
        <v>20</v>
      </c>
      <c r="F3223" s="2" t="s">
        <v>16</v>
      </c>
      <c r="G3223" s="6">
        <v>3</v>
      </c>
      <c r="H3223" s="8">
        <v>68517</v>
      </c>
      <c r="I3223" s="10">
        <v>0.05</v>
      </c>
      <c r="J3223" s="8">
        <v>195273.45</v>
      </c>
      <c r="K3223" s="8">
        <v>121863.03999999999</v>
      </c>
      <c r="L3223" s="8">
        <v>73410.41</v>
      </c>
      <c r="M3223" s="10">
        <f t="shared" si="200"/>
        <v>0.37593646243255291</v>
      </c>
      <c r="N3223" t="str">
        <f t="shared" si="201"/>
        <v>08</v>
      </c>
      <c r="O3223">
        <f t="shared" si="202"/>
        <v>2024</v>
      </c>
      <c r="P3223" s="8">
        <f t="shared" si="203"/>
        <v>10277.550000000001</v>
      </c>
    </row>
    <row r="3224" spans="1:16" x14ac:dyDescent="0.3">
      <c r="A3224" s="2" t="s">
        <v>5080</v>
      </c>
      <c r="B3224" s="4">
        <v>45522</v>
      </c>
      <c r="C3224" s="2" t="s">
        <v>5081</v>
      </c>
      <c r="D3224" s="2" t="s">
        <v>76</v>
      </c>
      <c r="E3224" s="2" t="s">
        <v>15</v>
      </c>
      <c r="F3224" s="2" t="s">
        <v>21</v>
      </c>
      <c r="G3224" s="6">
        <v>1</v>
      </c>
      <c r="H3224" s="8">
        <v>5669</v>
      </c>
      <c r="I3224" s="10">
        <v>0.05</v>
      </c>
      <c r="J3224" s="8">
        <v>5385.55</v>
      </c>
      <c r="K3224" s="8">
        <v>4181.62</v>
      </c>
      <c r="L3224" s="8">
        <v>1203.93</v>
      </c>
      <c r="M3224" s="10">
        <f t="shared" si="200"/>
        <v>0.22354819841984569</v>
      </c>
      <c r="N3224" t="str">
        <f t="shared" si="201"/>
        <v>08</v>
      </c>
      <c r="O3224">
        <f t="shared" si="202"/>
        <v>2024</v>
      </c>
      <c r="P3224" s="8">
        <f t="shared" si="203"/>
        <v>283.45</v>
      </c>
    </row>
    <row r="3225" spans="1:16" x14ac:dyDescent="0.3">
      <c r="A3225" s="2" t="s">
        <v>5082</v>
      </c>
      <c r="B3225" s="4">
        <v>45522</v>
      </c>
      <c r="C3225" s="2" t="s">
        <v>5083</v>
      </c>
      <c r="D3225" s="2" t="s">
        <v>24</v>
      </c>
      <c r="E3225" s="2" t="s">
        <v>20</v>
      </c>
      <c r="F3225" s="2" t="s">
        <v>43</v>
      </c>
      <c r="G3225" s="6">
        <v>1</v>
      </c>
      <c r="H3225" s="8">
        <v>2692</v>
      </c>
      <c r="I3225" s="10">
        <v>0.1</v>
      </c>
      <c r="J3225" s="8">
        <v>2422.8000000000002</v>
      </c>
      <c r="K3225" s="8">
        <v>1546.57</v>
      </c>
      <c r="L3225" s="8">
        <v>876.23</v>
      </c>
      <c r="M3225" s="10">
        <f t="shared" si="200"/>
        <v>0.3616600627373287</v>
      </c>
      <c r="N3225" t="str">
        <f t="shared" si="201"/>
        <v>08</v>
      </c>
      <c r="O3225">
        <f t="shared" si="202"/>
        <v>2024</v>
      </c>
      <c r="P3225" s="8">
        <f t="shared" si="203"/>
        <v>269.2</v>
      </c>
    </row>
    <row r="3226" spans="1:16" x14ac:dyDescent="0.3">
      <c r="A3226" s="2" t="s">
        <v>5084</v>
      </c>
      <c r="B3226" s="4">
        <v>45522</v>
      </c>
      <c r="C3226" s="2" t="s">
        <v>1258</v>
      </c>
      <c r="D3226" s="2" t="s">
        <v>130</v>
      </c>
      <c r="E3226" s="2" t="s">
        <v>36</v>
      </c>
      <c r="F3226" s="2" t="s">
        <v>25</v>
      </c>
      <c r="G3226" s="6">
        <v>2</v>
      </c>
      <c r="H3226" s="8">
        <v>16700</v>
      </c>
      <c r="I3226" s="10">
        <v>0.15</v>
      </c>
      <c r="J3226" s="8">
        <v>28390</v>
      </c>
      <c r="K3226" s="8">
        <v>22426.16</v>
      </c>
      <c r="L3226" s="8">
        <v>5963.84</v>
      </c>
      <c r="M3226" s="10">
        <f t="shared" si="200"/>
        <v>0.21006833392039451</v>
      </c>
      <c r="N3226" t="str">
        <f t="shared" si="201"/>
        <v>08</v>
      </c>
      <c r="O3226">
        <f t="shared" si="202"/>
        <v>2024</v>
      </c>
      <c r="P3226" s="8">
        <f t="shared" si="203"/>
        <v>5010</v>
      </c>
    </row>
    <row r="3227" spans="1:16" x14ac:dyDescent="0.3">
      <c r="A3227" s="2" t="s">
        <v>5085</v>
      </c>
      <c r="B3227" s="4">
        <v>45522</v>
      </c>
      <c r="C3227" s="2" t="s">
        <v>5086</v>
      </c>
      <c r="D3227" s="2" t="s">
        <v>52</v>
      </c>
      <c r="E3227" s="2" t="s">
        <v>42</v>
      </c>
      <c r="F3227" s="2" t="s">
        <v>32</v>
      </c>
      <c r="G3227" s="6">
        <v>1</v>
      </c>
      <c r="H3227" s="8">
        <v>1096</v>
      </c>
      <c r="I3227" s="10">
        <v>0</v>
      </c>
      <c r="J3227" s="8">
        <v>1096</v>
      </c>
      <c r="K3227" s="8">
        <v>757.93</v>
      </c>
      <c r="L3227" s="8">
        <v>338.07</v>
      </c>
      <c r="M3227" s="10">
        <f t="shared" si="200"/>
        <v>0.30845802919708026</v>
      </c>
      <c r="N3227" t="str">
        <f t="shared" si="201"/>
        <v>08</v>
      </c>
      <c r="O3227">
        <f t="shared" si="202"/>
        <v>2024</v>
      </c>
      <c r="P3227" s="8">
        <f t="shared" si="203"/>
        <v>0</v>
      </c>
    </row>
    <row r="3228" spans="1:16" x14ac:dyDescent="0.3">
      <c r="A3228" s="2" t="s">
        <v>5087</v>
      </c>
      <c r="B3228" s="4">
        <v>45522</v>
      </c>
      <c r="C3228" s="2" t="s">
        <v>5088</v>
      </c>
      <c r="D3228" s="2" t="s">
        <v>24</v>
      </c>
      <c r="E3228" s="2" t="s">
        <v>20</v>
      </c>
      <c r="F3228" s="2" t="s">
        <v>25</v>
      </c>
      <c r="G3228" s="6">
        <v>2</v>
      </c>
      <c r="H3228" s="8">
        <v>1649</v>
      </c>
      <c r="I3228" s="10">
        <v>0.05</v>
      </c>
      <c r="J3228" s="8">
        <v>3133.1</v>
      </c>
      <c r="K3228" s="8">
        <v>2593.77</v>
      </c>
      <c r="L3228" s="8">
        <v>539.33000000000004</v>
      </c>
      <c r="M3228" s="10">
        <f t="shared" si="200"/>
        <v>0.17213941463726024</v>
      </c>
      <c r="N3228" t="str">
        <f t="shared" si="201"/>
        <v>08</v>
      </c>
      <c r="O3228">
        <f t="shared" si="202"/>
        <v>2024</v>
      </c>
      <c r="P3228" s="8">
        <f t="shared" si="203"/>
        <v>164.9</v>
      </c>
    </row>
    <row r="3229" spans="1:16" x14ac:dyDescent="0.3">
      <c r="A3229" s="2" t="s">
        <v>5089</v>
      </c>
      <c r="B3229" s="4">
        <v>45522</v>
      </c>
      <c r="C3229" s="2" t="s">
        <v>4836</v>
      </c>
      <c r="D3229" s="2" t="s">
        <v>28</v>
      </c>
      <c r="E3229" s="2" t="s">
        <v>20</v>
      </c>
      <c r="F3229" s="2" t="s">
        <v>25</v>
      </c>
      <c r="G3229" s="6">
        <v>1</v>
      </c>
      <c r="H3229" s="8">
        <v>57368</v>
      </c>
      <c r="I3229" s="10">
        <v>0.05</v>
      </c>
      <c r="J3229" s="8">
        <v>54499.6</v>
      </c>
      <c r="K3229" s="8">
        <v>34948.81</v>
      </c>
      <c r="L3229" s="8">
        <v>19550.79</v>
      </c>
      <c r="M3229" s="10">
        <f t="shared" si="200"/>
        <v>0.35873272464385064</v>
      </c>
      <c r="N3229" t="str">
        <f t="shared" si="201"/>
        <v>08</v>
      </c>
      <c r="O3229">
        <f t="shared" si="202"/>
        <v>2024</v>
      </c>
      <c r="P3229" s="8">
        <f t="shared" si="203"/>
        <v>2868.4</v>
      </c>
    </row>
    <row r="3230" spans="1:16" x14ac:dyDescent="0.3">
      <c r="A3230" s="2" t="s">
        <v>5090</v>
      </c>
      <c r="B3230" s="4">
        <v>45522</v>
      </c>
      <c r="C3230" s="2" t="s">
        <v>1702</v>
      </c>
      <c r="D3230" s="2" t="s">
        <v>19</v>
      </c>
      <c r="E3230" s="2" t="s">
        <v>20</v>
      </c>
      <c r="F3230" s="2" t="s">
        <v>25</v>
      </c>
      <c r="G3230" s="6">
        <v>1</v>
      </c>
      <c r="H3230" s="8">
        <v>2347</v>
      </c>
      <c r="I3230" s="10">
        <v>0.05</v>
      </c>
      <c r="J3230" s="8">
        <v>2229.65</v>
      </c>
      <c r="K3230" s="8">
        <v>1751.14</v>
      </c>
      <c r="L3230" s="8">
        <v>478.51</v>
      </c>
      <c r="M3230" s="10">
        <f t="shared" si="200"/>
        <v>0.21461215885901375</v>
      </c>
      <c r="N3230" t="str">
        <f t="shared" si="201"/>
        <v>08</v>
      </c>
      <c r="O3230">
        <f t="shared" si="202"/>
        <v>2024</v>
      </c>
      <c r="P3230" s="8">
        <f t="shared" si="203"/>
        <v>117.35000000000001</v>
      </c>
    </row>
    <row r="3231" spans="1:16" x14ac:dyDescent="0.3">
      <c r="A3231" s="2" t="s">
        <v>5091</v>
      </c>
      <c r="B3231" s="4">
        <v>45522</v>
      </c>
      <c r="C3231" s="2" t="s">
        <v>2021</v>
      </c>
      <c r="D3231" s="2" t="s">
        <v>130</v>
      </c>
      <c r="E3231" s="2" t="s">
        <v>36</v>
      </c>
      <c r="F3231" s="2" t="s">
        <v>21</v>
      </c>
      <c r="G3231" s="6">
        <v>3</v>
      </c>
      <c r="H3231" s="8">
        <v>13250</v>
      </c>
      <c r="I3231" s="10">
        <v>0</v>
      </c>
      <c r="J3231" s="8">
        <v>39750</v>
      </c>
      <c r="K3231" s="8">
        <v>25023.02</v>
      </c>
      <c r="L3231" s="8">
        <v>14726.98</v>
      </c>
      <c r="M3231" s="10">
        <f t="shared" si="200"/>
        <v>0.37049006289308173</v>
      </c>
      <c r="N3231" t="str">
        <f t="shared" si="201"/>
        <v>08</v>
      </c>
      <c r="O3231">
        <f t="shared" si="202"/>
        <v>2024</v>
      </c>
      <c r="P3231" s="8">
        <f t="shared" si="203"/>
        <v>0</v>
      </c>
    </row>
    <row r="3232" spans="1:16" x14ac:dyDescent="0.3">
      <c r="A3232" s="2" t="s">
        <v>5092</v>
      </c>
      <c r="B3232" s="4">
        <v>45523</v>
      </c>
      <c r="C3232" s="2" t="s">
        <v>2091</v>
      </c>
      <c r="D3232" s="2" t="s">
        <v>28</v>
      </c>
      <c r="E3232" s="2" t="s">
        <v>20</v>
      </c>
      <c r="F3232" s="2" t="s">
        <v>21</v>
      </c>
      <c r="G3232" s="6">
        <v>1</v>
      </c>
      <c r="H3232" s="8">
        <v>79286</v>
      </c>
      <c r="I3232" s="10">
        <v>0.05</v>
      </c>
      <c r="J3232" s="8">
        <v>75321.7</v>
      </c>
      <c r="K3232" s="8">
        <v>52389.21</v>
      </c>
      <c r="L3232" s="8">
        <v>22932.49</v>
      </c>
      <c r="M3232" s="10">
        <f t="shared" si="200"/>
        <v>0.30446060033164418</v>
      </c>
      <c r="N3232" t="str">
        <f t="shared" si="201"/>
        <v>08</v>
      </c>
      <c r="O3232">
        <f t="shared" si="202"/>
        <v>2024</v>
      </c>
      <c r="P3232" s="8">
        <f t="shared" si="203"/>
        <v>3964.3</v>
      </c>
    </row>
    <row r="3233" spans="1:16" x14ac:dyDescent="0.3">
      <c r="A3233" s="2" t="s">
        <v>5093</v>
      </c>
      <c r="B3233" s="4">
        <v>45523</v>
      </c>
      <c r="C3233" s="2" t="s">
        <v>3187</v>
      </c>
      <c r="D3233" s="2" t="s">
        <v>35</v>
      </c>
      <c r="E3233" s="2" t="s">
        <v>36</v>
      </c>
      <c r="F3233" s="2" t="s">
        <v>25</v>
      </c>
      <c r="G3233" s="6">
        <v>1</v>
      </c>
      <c r="H3233" s="8">
        <v>6016</v>
      </c>
      <c r="I3233" s="10">
        <v>0.05</v>
      </c>
      <c r="J3233" s="8">
        <v>5715.2</v>
      </c>
      <c r="K3233" s="8">
        <v>3487.99</v>
      </c>
      <c r="L3233" s="8">
        <v>2227.21</v>
      </c>
      <c r="M3233" s="10">
        <f t="shared" si="200"/>
        <v>0.38969939809630461</v>
      </c>
      <c r="N3233" t="str">
        <f t="shared" si="201"/>
        <v>08</v>
      </c>
      <c r="O3233">
        <f t="shared" si="202"/>
        <v>2024</v>
      </c>
      <c r="P3233" s="8">
        <f t="shared" si="203"/>
        <v>300.8</v>
      </c>
    </row>
    <row r="3234" spans="1:16" x14ac:dyDescent="0.3">
      <c r="A3234" s="2" t="s">
        <v>5094</v>
      </c>
      <c r="B3234" s="4">
        <v>45523</v>
      </c>
      <c r="C3234" s="2" t="s">
        <v>3159</v>
      </c>
      <c r="D3234" s="2" t="s">
        <v>64</v>
      </c>
      <c r="E3234" s="2" t="s">
        <v>36</v>
      </c>
      <c r="F3234" s="2" t="s">
        <v>43</v>
      </c>
      <c r="G3234" s="6">
        <v>1</v>
      </c>
      <c r="H3234" s="8">
        <v>6387</v>
      </c>
      <c r="I3234" s="10">
        <v>0</v>
      </c>
      <c r="J3234" s="8">
        <v>6387</v>
      </c>
      <c r="K3234" s="8">
        <v>4837.95</v>
      </c>
      <c r="L3234" s="8">
        <v>1549.05</v>
      </c>
      <c r="M3234" s="10">
        <f t="shared" si="200"/>
        <v>0.24253170502583371</v>
      </c>
      <c r="N3234" t="str">
        <f t="shared" si="201"/>
        <v>08</v>
      </c>
      <c r="O3234">
        <f t="shared" si="202"/>
        <v>2024</v>
      </c>
      <c r="P3234" s="8">
        <f t="shared" si="203"/>
        <v>0</v>
      </c>
    </row>
    <row r="3235" spans="1:16" x14ac:dyDescent="0.3">
      <c r="A3235" s="2" t="s">
        <v>5095</v>
      </c>
      <c r="B3235" s="4">
        <v>45523</v>
      </c>
      <c r="C3235" s="2" t="s">
        <v>1172</v>
      </c>
      <c r="D3235" s="2" t="s">
        <v>24</v>
      </c>
      <c r="E3235" s="2" t="s">
        <v>20</v>
      </c>
      <c r="F3235" s="2" t="s">
        <v>16</v>
      </c>
      <c r="G3235" s="6">
        <v>3</v>
      </c>
      <c r="H3235" s="8">
        <v>4718</v>
      </c>
      <c r="I3235" s="10">
        <v>0</v>
      </c>
      <c r="J3235" s="8">
        <v>14154</v>
      </c>
      <c r="K3235" s="8">
        <v>11063.19</v>
      </c>
      <c r="L3235" s="8">
        <v>3090.81</v>
      </c>
      <c r="M3235" s="10">
        <f t="shared" si="200"/>
        <v>0.21837007206443407</v>
      </c>
      <c r="N3235" t="str">
        <f t="shared" si="201"/>
        <v>08</v>
      </c>
      <c r="O3235">
        <f t="shared" si="202"/>
        <v>2024</v>
      </c>
      <c r="P3235" s="8">
        <f t="shared" si="203"/>
        <v>0</v>
      </c>
    </row>
    <row r="3236" spans="1:16" x14ac:dyDescent="0.3">
      <c r="A3236" s="2" t="s">
        <v>5096</v>
      </c>
      <c r="B3236" s="4">
        <v>45523</v>
      </c>
      <c r="C3236" s="2" t="s">
        <v>5097</v>
      </c>
      <c r="D3236" s="2" t="s">
        <v>31</v>
      </c>
      <c r="E3236" s="2" t="s">
        <v>20</v>
      </c>
      <c r="F3236" s="2" t="s">
        <v>25</v>
      </c>
      <c r="G3236" s="6">
        <v>2</v>
      </c>
      <c r="H3236" s="8">
        <v>9189</v>
      </c>
      <c r="I3236" s="10">
        <v>0.05</v>
      </c>
      <c r="J3236" s="8">
        <v>17459.099999999999</v>
      </c>
      <c r="K3236" s="8">
        <v>10243.48</v>
      </c>
      <c r="L3236" s="8">
        <v>7215.62</v>
      </c>
      <c r="M3236" s="10">
        <f t="shared" si="200"/>
        <v>0.41328705374274738</v>
      </c>
      <c r="N3236" t="str">
        <f t="shared" si="201"/>
        <v>08</v>
      </c>
      <c r="O3236">
        <f t="shared" si="202"/>
        <v>2024</v>
      </c>
      <c r="P3236" s="8">
        <f t="shared" si="203"/>
        <v>918.90000000000009</v>
      </c>
    </row>
    <row r="3237" spans="1:16" x14ac:dyDescent="0.3">
      <c r="A3237" s="2" t="s">
        <v>5098</v>
      </c>
      <c r="B3237" s="4">
        <v>45523</v>
      </c>
      <c r="C3237" s="2" t="s">
        <v>1544</v>
      </c>
      <c r="D3237" s="2" t="s">
        <v>48</v>
      </c>
      <c r="E3237" s="2" t="s">
        <v>49</v>
      </c>
      <c r="F3237" s="2" t="s">
        <v>16</v>
      </c>
      <c r="G3237" s="6">
        <v>1</v>
      </c>
      <c r="H3237" s="8">
        <v>230</v>
      </c>
      <c r="I3237" s="10">
        <v>0</v>
      </c>
      <c r="J3237" s="8">
        <v>230</v>
      </c>
      <c r="K3237" s="8">
        <v>140.05000000000001</v>
      </c>
      <c r="L3237" s="8">
        <v>89.95</v>
      </c>
      <c r="M3237" s="10">
        <f t="shared" si="200"/>
        <v>0.39108695652173914</v>
      </c>
      <c r="N3237" t="str">
        <f t="shared" si="201"/>
        <v>08</v>
      </c>
      <c r="O3237">
        <f t="shared" si="202"/>
        <v>2024</v>
      </c>
      <c r="P3237" s="8">
        <f t="shared" si="203"/>
        <v>0</v>
      </c>
    </row>
    <row r="3238" spans="1:16" x14ac:dyDescent="0.3">
      <c r="A3238" s="2" t="s">
        <v>5099</v>
      </c>
      <c r="B3238" s="4">
        <v>45523</v>
      </c>
      <c r="C3238" s="2" t="s">
        <v>1144</v>
      </c>
      <c r="D3238" s="2" t="s">
        <v>76</v>
      </c>
      <c r="E3238" s="2" t="s">
        <v>15</v>
      </c>
      <c r="F3238" s="2" t="s">
        <v>21</v>
      </c>
      <c r="G3238" s="6">
        <v>3</v>
      </c>
      <c r="H3238" s="8">
        <v>5593</v>
      </c>
      <c r="I3238" s="10">
        <v>0.05</v>
      </c>
      <c r="J3238" s="8">
        <v>15940.05</v>
      </c>
      <c r="K3238" s="8">
        <v>12892.7</v>
      </c>
      <c r="L3238" s="8">
        <v>3047.35</v>
      </c>
      <c r="M3238" s="10">
        <f t="shared" si="200"/>
        <v>0.19117568639997992</v>
      </c>
      <c r="N3238" t="str">
        <f t="shared" si="201"/>
        <v>08</v>
      </c>
      <c r="O3238">
        <f t="shared" si="202"/>
        <v>2024</v>
      </c>
      <c r="P3238" s="8">
        <f t="shared" si="203"/>
        <v>838.95</v>
      </c>
    </row>
    <row r="3239" spans="1:16" x14ac:dyDescent="0.3">
      <c r="A3239" s="2" t="s">
        <v>5100</v>
      </c>
      <c r="B3239" s="4">
        <v>45523</v>
      </c>
      <c r="C3239" s="2" t="s">
        <v>3155</v>
      </c>
      <c r="D3239" s="2" t="s">
        <v>28</v>
      </c>
      <c r="E3239" s="2" t="s">
        <v>20</v>
      </c>
      <c r="F3239" s="2" t="s">
        <v>43</v>
      </c>
      <c r="G3239" s="6">
        <v>2</v>
      </c>
      <c r="H3239" s="8">
        <v>78963</v>
      </c>
      <c r="I3239" s="10">
        <v>0</v>
      </c>
      <c r="J3239" s="8">
        <v>157926</v>
      </c>
      <c r="K3239" s="8">
        <v>106613.96</v>
      </c>
      <c r="L3239" s="8">
        <v>51312.04</v>
      </c>
      <c r="M3239" s="10">
        <f t="shared" si="200"/>
        <v>0.32491192077302028</v>
      </c>
      <c r="N3239" t="str">
        <f t="shared" si="201"/>
        <v>08</v>
      </c>
      <c r="O3239">
        <f t="shared" si="202"/>
        <v>2024</v>
      </c>
      <c r="P3239" s="8">
        <f t="shared" si="203"/>
        <v>0</v>
      </c>
    </row>
    <row r="3240" spans="1:16" x14ac:dyDescent="0.3">
      <c r="A3240" s="2" t="s">
        <v>5101</v>
      </c>
      <c r="B3240" s="4">
        <v>45523</v>
      </c>
      <c r="C3240" s="2" t="s">
        <v>2587</v>
      </c>
      <c r="D3240" s="2" t="s">
        <v>99</v>
      </c>
      <c r="E3240" s="2" t="s">
        <v>15</v>
      </c>
      <c r="F3240" s="2" t="s">
        <v>32</v>
      </c>
      <c r="G3240" s="6">
        <v>2</v>
      </c>
      <c r="H3240" s="8">
        <v>704</v>
      </c>
      <c r="I3240" s="10">
        <v>0.2</v>
      </c>
      <c r="J3240" s="8">
        <v>1126.4000000000001</v>
      </c>
      <c r="K3240" s="8">
        <v>973.27</v>
      </c>
      <c r="L3240" s="8">
        <v>153.13</v>
      </c>
      <c r="M3240" s="10">
        <f t="shared" si="200"/>
        <v>0.13594637784090907</v>
      </c>
      <c r="N3240" t="str">
        <f t="shared" si="201"/>
        <v>08</v>
      </c>
      <c r="O3240">
        <f t="shared" si="202"/>
        <v>2024</v>
      </c>
      <c r="P3240" s="8">
        <f t="shared" si="203"/>
        <v>281.60000000000002</v>
      </c>
    </row>
    <row r="3241" spans="1:16" x14ac:dyDescent="0.3">
      <c r="A3241" s="2" t="s">
        <v>5102</v>
      </c>
      <c r="B3241" s="4">
        <v>45523</v>
      </c>
      <c r="C3241" s="2" t="s">
        <v>4293</v>
      </c>
      <c r="D3241" s="2" t="s">
        <v>57</v>
      </c>
      <c r="E3241" s="2" t="s">
        <v>20</v>
      </c>
      <c r="F3241" s="2" t="s">
        <v>43</v>
      </c>
      <c r="G3241" s="6">
        <v>1</v>
      </c>
      <c r="H3241" s="8">
        <v>31817</v>
      </c>
      <c r="I3241" s="10">
        <v>0.1</v>
      </c>
      <c r="J3241" s="8">
        <v>28635.3</v>
      </c>
      <c r="K3241" s="8">
        <v>18774.91</v>
      </c>
      <c r="L3241" s="8">
        <v>9860.39</v>
      </c>
      <c r="M3241" s="10">
        <f t="shared" si="200"/>
        <v>0.34434386928022404</v>
      </c>
      <c r="N3241" t="str">
        <f t="shared" si="201"/>
        <v>08</v>
      </c>
      <c r="O3241">
        <f t="shared" si="202"/>
        <v>2024</v>
      </c>
      <c r="P3241" s="8">
        <f t="shared" si="203"/>
        <v>3181.7000000000003</v>
      </c>
    </row>
    <row r="3242" spans="1:16" x14ac:dyDescent="0.3">
      <c r="A3242" s="2" t="s">
        <v>5103</v>
      </c>
      <c r="B3242" s="4">
        <v>45523</v>
      </c>
      <c r="C3242" s="2" t="s">
        <v>182</v>
      </c>
      <c r="D3242" s="2" t="s">
        <v>14</v>
      </c>
      <c r="E3242" s="2" t="s">
        <v>15</v>
      </c>
      <c r="F3242" s="2" t="s">
        <v>25</v>
      </c>
      <c r="G3242" s="6">
        <v>1</v>
      </c>
      <c r="H3242" s="8">
        <v>1136</v>
      </c>
      <c r="I3242" s="10">
        <v>0.05</v>
      </c>
      <c r="J3242" s="8">
        <v>1079.2</v>
      </c>
      <c r="K3242" s="8">
        <v>727.48</v>
      </c>
      <c r="L3242" s="8">
        <v>351.72</v>
      </c>
      <c r="M3242" s="10">
        <f t="shared" si="200"/>
        <v>0.32590808005930322</v>
      </c>
      <c r="N3242" t="str">
        <f t="shared" si="201"/>
        <v>08</v>
      </c>
      <c r="O3242">
        <f t="shared" si="202"/>
        <v>2024</v>
      </c>
      <c r="P3242" s="8">
        <f t="shared" si="203"/>
        <v>56.800000000000004</v>
      </c>
    </row>
    <row r="3243" spans="1:16" x14ac:dyDescent="0.3">
      <c r="A3243" s="2" t="s">
        <v>5104</v>
      </c>
      <c r="B3243" s="4">
        <v>45523</v>
      </c>
      <c r="C3243" s="2" t="s">
        <v>4185</v>
      </c>
      <c r="D3243" s="2" t="s">
        <v>76</v>
      </c>
      <c r="E3243" s="2" t="s">
        <v>15</v>
      </c>
      <c r="F3243" s="2" t="s">
        <v>25</v>
      </c>
      <c r="G3243" s="6">
        <v>1</v>
      </c>
      <c r="H3243" s="8">
        <v>3623</v>
      </c>
      <c r="I3243" s="10">
        <v>0.15</v>
      </c>
      <c r="J3243" s="8">
        <v>3079.55</v>
      </c>
      <c r="K3243" s="8">
        <v>2647.94</v>
      </c>
      <c r="L3243" s="8">
        <v>431.61</v>
      </c>
      <c r="M3243" s="10">
        <f t="shared" si="200"/>
        <v>0.14015359386923415</v>
      </c>
      <c r="N3243" t="str">
        <f t="shared" si="201"/>
        <v>08</v>
      </c>
      <c r="O3243">
        <f t="shared" si="202"/>
        <v>2024</v>
      </c>
      <c r="P3243" s="8">
        <f t="shared" si="203"/>
        <v>543.44999999999993</v>
      </c>
    </row>
    <row r="3244" spans="1:16" x14ac:dyDescent="0.3">
      <c r="A3244" s="2" t="s">
        <v>5105</v>
      </c>
      <c r="B3244" s="4">
        <v>45524</v>
      </c>
      <c r="C3244" s="2" t="s">
        <v>400</v>
      </c>
      <c r="D3244" s="2" t="s">
        <v>41</v>
      </c>
      <c r="E3244" s="2" t="s">
        <v>42</v>
      </c>
      <c r="F3244" s="2" t="s">
        <v>43</v>
      </c>
      <c r="G3244" s="6">
        <v>4</v>
      </c>
      <c r="H3244" s="8">
        <v>1067</v>
      </c>
      <c r="I3244" s="10">
        <v>0.1</v>
      </c>
      <c r="J3244" s="8">
        <v>3841.2</v>
      </c>
      <c r="K3244" s="8">
        <v>2363.96</v>
      </c>
      <c r="L3244" s="8">
        <v>1477.24</v>
      </c>
      <c r="M3244" s="10">
        <f t="shared" si="200"/>
        <v>0.38457773612412788</v>
      </c>
      <c r="N3244" t="str">
        <f t="shared" si="201"/>
        <v>08</v>
      </c>
      <c r="O3244">
        <f t="shared" si="202"/>
        <v>2024</v>
      </c>
      <c r="P3244" s="8">
        <f t="shared" si="203"/>
        <v>426.8</v>
      </c>
    </row>
    <row r="3245" spans="1:16" x14ac:dyDescent="0.3">
      <c r="A3245" s="2" t="s">
        <v>5106</v>
      </c>
      <c r="B3245" s="4">
        <v>45524</v>
      </c>
      <c r="C3245" s="2" t="s">
        <v>5107</v>
      </c>
      <c r="D3245" s="2" t="s">
        <v>28</v>
      </c>
      <c r="E3245" s="2" t="s">
        <v>20</v>
      </c>
      <c r="F3245" s="2" t="s">
        <v>21</v>
      </c>
      <c r="G3245" s="6">
        <v>1</v>
      </c>
      <c r="H3245" s="8">
        <v>78202</v>
      </c>
      <c r="I3245" s="10">
        <v>0</v>
      </c>
      <c r="J3245" s="8">
        <v>78202</v>
      </c>
      <c r="K3245" s="8">
        <v>55204.99</v>
      </c>
      <c r="L3245" s="8">
        <v>22997.01</v>
      </c>
      <c r="M3245" s="10">
        <f t="shared" si="200"/>
        <v>0.2940718907444822</v>
      </c>
      <c r="N3245" t="str">
        <f t="shared" si="201"/>
        <v>08</v>
      </c>
      <c r="O3245">
        <f t="shared" si="202"/>
        <v>2024</v>
      </c>
      <c r="P3245" s="8">
        <f t="shared" si="203"/>
        <v>0</v>
      </c>
    </row>
    <row r="3246" spans="1:16" x14ac:dyDescent="0.3">
      <c r="A3246" s="2" t="s">
        <v>5108</v>
      </c>
      <c r="B3246" s="4">
        <v>45524</v>
      </c>
      <c r="C3246" s="2" t="s">
        <v>5109</v>
      </c>
      <c r="D3246" s="2" t="s">
        <v>14</v>
      </c>
      <c r="E3246" s="2" t="s">
        <v>15</v>
      </c>
      <c r="F3246" s="2" t="s">
        <v>21</v>
      </c>
      <c r="G3246" s="6">
        <v>3</v>
      </c>
      <c r="H3246" s="8">
        <v>1159</v>
      </c>
      <c r="I3246" s="10">
        <v>0</v>
      </c>
      <c r="J3246" s="8">
        <v>3477</v>
      </c>
      <c r="K3246" s="8">
        <v>2757.88</v>
      </c>
      <c r="L3246" s="8">
        <v>719.12</v>
      </c>
      <c r="M3246" s="10">
        <f t="shared" si="200"/>
        <v>0.20682197296519989</v>
      </c>
      <c r="N3246" t="str">
        <f t="shared" si="201"/>
        <v>08</v>
      </c>
      <c r="O3246">
        <f t="shared" si="202"/>
        <v>2024</v>
      </c>
      <c r="P3246" s="8">
        <f t="shared" si="203"/>
        <v>0</v>
      </c>
    </row>
    <row r="3247" spans="1:16" x14ac:dyDescent="0.3">
      <c r="A3247" s="2" t="s">
        <v>5110</v>
      </c>
      <c r="B3247" s="4">
        <v>45524</v>
      </c>
      <c r="C3247" s="2" t="s">
        <v>5111</v>
      </c>
      <c r="D3247" s="2" t="s">
        <v>19</v>
      </c>
      <c r="E3247" s="2" t="s">
        <v>20</v>
      </c>
      <c r="F3247" s="2" t="s">
        <v>32</v>
      </c>
      <c r="G3247" s="6">
        <v>1</v>
      </c>
      <c r="H3247" s="8">
        <v>2073</v>
      </c>
      <c r="I3247" s="10">
        <v>0.15</v>
      </c>
      <c r="J3247" s="8">
        <v>1762.05</v>
      </c>
      <c r="K3247" s="8">
        <v>1528.41</v>
      </c>
      <c r="L3247" s="8">
        <v>233.64</v>
      </c>
      <c r="M3247" s="10">
        <f t="shared" si="200"/>
        <v>0.13259555631224992</v>
      </c>
      <c r="N3247" t="str">
        <f t="shared" si="201"/>
        <v>08</v>
      </c>
      <c r="O3247">
        <f t="shared" si="202"/>
        <v>2024</v>
      </c>
      <c r="P3247" s="8">
        <f t="shared" si="203"/>
        <v>310.95</v>
      </c>
    </row>
    <row r="3248" spans="1:16" x14ac:dyDescent="0.3">
      <c r="A3248" s="2" t="s">
        <v>5112</v>
      </c>
      <c r="B3248" s="4">
        <v>45524</v>
      </c>
      <c r="C3248" s="2" t="s">
        <v>27</v>
      </c>
      <c r="D3248" s="2" t="s">
        <v>19</v>
      </c>
      <c r="E3248" s="2" t="s">
        <v>20</v>
      </c>
      <c r="F3248" s="2" t="s">
        <v>25</v>
      </c>
      <c r="G3248" s="6">
        <v>2</v>
      </c>
      <c r="H3248" s="8">
        <v>2092</v>
      </c>
      <c r="I3248" s="10">
        <v>0.05</v>
      </c>
      <c r="J3248" s="8">
        <v>3974.8</v>
      </c>
      <c r="K3248" s="8">
        <v>2482.38</v>
      </c>
      <c r="L3248" s="8">
        <v>1492.42</v>
      </c>
      <c r="M3248" s="10">
        <f t="shared" si="200"/>
        <v>0.3754704639227131</v>
      </c>
      <c r="N3248" t="str">
        <f t="shared" si="201"/>
        <v>08</v>
      </c>
      <c r="O3248">
        <f t="shared" si="202"/>
        <v>2024</v>
      </c>
      <c r="P3248" s="8">
        <f t="shared" si="203"/>
        <v>209.20000000000002</v>
      </c>
    </row>
    <row r="3249" spans="1:16" x14ac:dyDescent="0.3">
      <c r="A3249" s="2" t="s">
        <v>5113</v>
      </c>
      <c r="B3249" s="4">
        <v>45524</v>
      </c>
      <c r="C3249" s="2" t="s">
        <v>1728</v>
      </c>
      <c r="D3249" s="2" t="s">
        <v>64</v>
      </c>
      <c r="E3249" s="2" t="s">
        <v>36</v>
      </c>
      <c r="F3249" s="2" t="s">
        <v>21</v>
      </c>
      <c r="G3249" s="6">
        <v>2</v>
      </c>
      <c r="H3249" s="8">
        <v>12803</v>
      </c>
      <c r="I3249" s="10">
        <v>0.1</v>
      </c>
      <c r="J3249" s="8">
        <v>23045.4</v>
      </c>
      <c r="K3249" s="8">
        <v>16385.09</v>
      </c>
      <c r="L3249" s="8">
        <v>6660.31</v>
      </c>
      <c r="M3249" s="10">
        <f t="shared" si="200"/>
        <v>0.28900821855988612</v>
      </c>
      <c r="N3249" t="str">
        <f t="shared" si="201"/>
        <v>08</v>
      </c>
      <c r="O3249">
        <f t="shared" si="202"/>
        <v>2024</v>
      </c>
      <c r="P3249" s="8">
        <f t="shared" si="203"/>
        <v>2560.6000000000004</v>
      </c>
    </row>
    <row r="3250" spans="1:16" x14ac:dyDescent="0.3">
      <c r="A3250" s="2" t="s">
        <v>5114</v>
      </c>
      <c r="B3250" s="4">
        <v>45524</v>
      </c>
      <c r="C3250" s="2" t="s">
        <v>5115</v>
      </c>
      <c r="D3250" s="2" t="s">
        <v>41</v>
      </c>
      <c r="E3250" s="2" t="s">
        <v>42</v>
      </c>
      <c r="F3250" s="2" t="s">
        <v>16</v>
      </c>
      <c r="G3250" s="6">
        <v>2</v>
      </c>
      <c r="H3250" s="8">
        <v>724</v>
      </c>
      <c r="I3250" s="10">
        <v>0</v>
      </c>
      <c r="J3250" s="8">
        <v>1448</v>
      </c>
      <c r="K3250" s="8">
        <v>989.98</v>
      </c>
      <c r="L3250" s="8">
        <v>458.02</v>
      </c>
      <c r="M3250" s="10">
        <f t="shared" si="200"/>
        <v>0.31631215469613261</v>
      </c>
      <c r="N3250" t="str">
        <f t="shared" si="201"/>
        <v>08</v>
      </c>
      <c r="O3250">
        <f t="shared" si="202"/>
        <v>2024</v>
      </c>
      <c r="P3250" s="8">
        <f t="shared" si="203"/>
        <v>0</v>
      </c>
    </row>
    <row r="3251" spans="1:16" x14ac:dyDescent="0.3">
      <c r="A3251" s="2" t="s">
        <v>5116</v>
      </c>
      <c r="B3251" s="4">
        <v>45524</v>
      </c>
      <c r="C3251" s="2" t="s">
        <v>1710</v>
      </c>
      <c r="D3251" s="2" t="s">
        <v>76</v>
      </c>
      <c r="E3251" s="2" t="s">
        <v>15</v>
      </c>
      <c r="F3251" s="2" t="s">
        <v>16</v>
      </c>
      <c r="G3251" s="6">
        <v>2</v>
      </c>
      <c r="H3251" s="8">
        <v>2462</v>
      </c>
      <c r="I3251" s="10">
        <v>0.1</v>
      </c>
      <c r="J3251" s="8">
        <v>4431.6000000000004</v>
      </c>
      <c r="K3251" s="8">
        <v>2958.69</v>
      </c>
      <c r="L3251" s="8">
        <v>1472.91</v>
      </c>
      <c r="M3251" s="10">
        <f t="shared" si="200"/>
        <v>0.33236528567560247</v>
      </c>
      <c r="N3251" t="str">
        <f t="shared" si="201"/>
        <v>08</v>
      </c>
      <c r="O3251">
        <f t="shared" si="202"/>
        <v>2024</v>
      </c>
      <c r="P3251" s="8">
        <f t="shared" si="203"/>
        <v>492.40000000000003</v>
      </c>
    </row>
    <row r="3252" spans="1:16" x14ac:dyDescent="0.3">
      <c r="A3252" s="2" t="s">
        <v>5117</v>
      </c>
      <c r="B3252" s="4">
        <v>45524</v>
      </c>
      <c r="C3252" s="2" t="s">
        <v>570</v>
      </c>
      <c r="D3252" s="2" t="s">
        <v>19</v>
      </c>
      <c r="E3252" s="2" t="s">
        <v>20</v>
      </c>
      <c r="F3252" s="2" t="s">
        <v>21</v>
      </c>
      <c r="G3252" s="6">
        <v>2</v>
      </c>
      <c r="H3252" s="8">
        <v>2858</v>
      </c>
      <c r="I3252" s="10">
        <v>0.1</v>
      </c>
      <c r="J3252" s="8">
        <v>5144.3999999999996</v>
      </c>
      <c r="K3252" s="8">
        <v>4280.95</v>
      </c>
      <c r="L3252" s="8">
        <v>863.45</v>
      </c>
      <c r="M3252" s="10">
        <f t="shared" si="200"/>
        <v>0.16784270274473215</v>
      </c>
      <c r="N3252" t="str">
        <f t="shared" si="201"/>
        <v>08</v>
      </c>
      <c r="O3252">
        <f t="shared" si="202"/>
        <v>2024</v>
      </c>
      <c r="P3252" s="8">
        <f t="shared" si="203"/>
        <v>571.6</v>
      </c>
    </row>
    <row r="3253" spans="1:16" x14ac:dyDescent="0.3">
      <c r="A3253" s="2" t="s">
        <v>5118</v>
      </c>
      <c r="B3253" s="4">
        <v>45524</v>
      </c>
      <c r="C3253" s="2" t="s">
        <v>1974</v>
      </c>
      <c r="D3253" s="2" t="s">
        <v>35</v>
      </c>
      <c r="E3253" s="2" t="s">
        <v>36</v>
      </c>
      <c r="F3253" s="2" t="s">
        <v>32</v>
      </c>
      <c r="G3253" s="6">
        <v>1</v>
      </c>
      <c r="H3253" s="8">
        <v>6482</v>
      </c>
      <c r="I3253" s="10">
        <v>0.1</v>
      </c>
      <c r="J3253" s="8">
        <v>5833.8</v>
      </c>
      <c r="K3253" s="8">
        <v>3993.03</v>
      </c>
      <c r="L3253" s="8">
        <v>1840.77</v>
      </c>
      <c r="M3253" s="10">
        <f t="shared" si="200"/>
        <v>0.31553532860228323</v>
      </c>
      <c r="N3253" t="str">
        <f t="shared" si="201"/>
        <v>08</v>
      </c>
      <c r="O3253">
        <f t="shared" si="202"/>
        <v>2024</v>
      </c>
      <c r="P3253" s="8">
        <f t="shared" si="203"/>
        <v>648.20000000000005</v>
      </c>
    </row>
    <row r="3254" spans="1:16" x14ac:dyDescent="0.3">
      <c r="A3254" s="2" t="s">
        <v>5119</v>
      </c>
      <c r="B3254" s="4">
        <v>45524</v>
      </c>
      <c r="C3254" s="2" t="s">
        <v>2057</v>
      </c>
      <c r="D3254" s="2" t="s">
        <v>57</v>
      </c>
      <c r="E3254" s="2" t="s">
        <v>20</v>
      </c>
      <c r="F3254" s="2" t="s">
        <v>16</v>
      </c>
      <c r="G3254" s="6">
        <v>1</v>
      </c>
      <c r="H3254" s="8">
        <v>22258</v>
      </c>
      <c r="I3254" s="10">
        <v>0</v>
      </c>
      <c r="J3254" s="8">
        <v>22258</v>
      </c>
      <c r="K3254" s="8">
        <v>16111.8</v>
      </c>
      <c r="L3254" s="8">
        <v>6146.2</v>
      </c>
      <c r="M3254" s="10">
        <f t="shared" si="200"/>
        <v>0.27613442357803936</v>
      </c>
      <c r="N3254" t="str">
        <f t="shared" si="201"/>
        <v>08</v>
      </c>
      <c r="O3254">
        <f t="shared" si="202"/>
        <v>2024</v>
      </c>
      <c r="P3254" s="8">
        <f t="shared" si="203"/>
        <v>0</v>
      </c>
    </row>
    <row r="3255" spans="1:16" x14ac:dyDescent="0.3">
      <c r="A3255" s="2" t="s">
        <v>5120</v>
      </c>
      <c r="B3255" s="4">
        <v>45524</v>
      </c>
      <c r="C3255" s="2" t="s">
        <v>2453</v>
      </c>
      <c r="D3255" s="2" t="s">
        <v>99</v>
      </c>
      <c r="E3255" s="2" t="s">
        <v>15</v>
      </c>
      <c r="F3255" s="2" t="s">
        <v>16</v>
      </c>
      <c r="G3255" s="6">
        <v>2</v>
      </c>
      <c r="H3255" s="8">
        <v>1527</v>
      </c>
      <c r="I3255" s="10">
        <v>0.1</v>
      </c>
      <c r="J3255" s="8">
        <v>2748.6</v>
      </c>
      <c r="K3255" s="8">
        <v>2012.92</v>
      </c>
      <c r="L3255" s="8">
        <v>735.68</v>
      </c>
      <c r="M3255" s="10">
        <f t="shared" si="200"/>
        <v>0.26765626136942444</v>
      </c>
      <c r="N3255" t="str">
        <f t="shared" si="201"/>
        <v>08</v>
      </c>
      <c r="O3255">
        <f t="shared" si="202"/>
        <v>2024</v>
      </c>
      <c r="P3255" s="8">
        <f t="shared" si="203"/>
        <v>305.40000000000003</v>
      </c>
    </row>
    <row r="3256" spans="1:16" x14ac:dyDescent="0.3">
      <c r="A3256" s="2" t="s">
        <v>5121</v>
      </c>
      <c r="B3256" s="4">
        <v>45524</v>
      </c>
      <c r="C3256" s="2" t="s">
        <v>3763</v>
      </c>
      <c r="D3256" s="2" t="s">
        <v>14</v>
      </c>
      <c r="E3256" s="2" t="s">
        <v>15</v>
      </c>
      <c r="F3256" s="2" t="s">
        <v>43</v>
      </c>
      <c r="G3256" s="6">
        <v>1</v>
      </c>
      <c r="H3256" s="8">
        <v>865</v>
      </c>
      <c r="I3256" s="10">
        <v>0.05</v>
      </c>
      <c r="J3256" s="8">
        <v>821.75</v>
      </c>
      <c r="K3256" s="8">
        <v>603.24</v>
      </c>
      <c r="L3256" s="8">
        <v>218.51</v>
      </c>
      <c r="M3256" s="10">
        <f t="shared" si="200"/>
        <v>0.26590812290842714</v>
      </c>
      <c r="N3256" t="str">
        <f t="shared" si="201"/>
        <v>08</v>
      </c>
      <c r="O3256">
        <f t="shared" si="202"/>
        <v>2024</v>
      </c>
      <c r="P3256" s="8">
        <f t="shared" si="203"/>
        <v>43.25</v>
      </c>
    </row>
    <row r="3257" spans="1:16" x14ac:dyDescent="0.3">
      <c r="A3257" s="2" t="s">
        <v>5122</v>
      </c>
      <c r="B3257" s="4">
        <v>45524</v>
      </c>
      <c r="C3257" s="2" t="s">
        <v>483</v>
      </c>
      <c r="D3257" s="2" t="s">
        <v>48</v>
      </c>
      <c r="E3257" s="2" t="s">
        <v>49</v>
      </c>
      <c r="F3257" s="2" t="s">
        <v>32</v>
      </c>
      <c r="G3257" s="6">
        <v>3</v>
      </c>
      <c r="H3257" s="8">
        <v>96</v>
      </c>
      <c r="I3257" s="10">
        <v>0.05</v>
      </c>
      <c r="J3257" s="8">
        <v>273.60000000000002</v>
      </c>
      <c r="K3257" s="8">
        <v>230.58</v>
      </c>
      <c r="L3257" s="8">
        <v>43.02</v>
      </c>
      <c r="M3257" s="10">
        <f t="shared" si="200"/>
        <v>0.15723684210526315</v>
      </c>
      <c r="N3257" t="str">
        <f t="shared" si="201"/>
        <v>08</v>
      </c>
      <c r="O3257">
        <f t="shared" si="202"/>
        <v>2024</v>
      </c>
      <c r="P3257" s="8">
        <f t="shared" si="203"/>
        <v>14.4</v>
      </c>
    </row>
    <row r="3258" spans="1:16" x14ac:dyDescent="0.3">
      <c r="A3258" s="2" t="s">
        <v>5123</v>
      </c>
      <c r="B3258" s="4">
        <v>45524</v>
      </c>
      <c r="C3258" s="2" t="s">
        <v>5124</v>
      </c>
      <c r="D3258" s="2" t="s">
        <v>64</v>
      </c>
      <c r="E3258" s="2" t="s">
        <v>36</v>
      </c>
      <c r="F3258" s="2" t="s">
        <v>21</v>
      </c>
      <c r="G3258" s="6">
        <v>2</v>
      </c>
      <c r="H3258" s="8">
        <v>11659</v>
      </c>
      <c r="I3258" s="10">
        <v>0.05</v>
      </c>
      <c r="J3258" s="8">
        <v>22152.1</v>
      </c>
      <c r="K3258" s="8">
        <v>16192.91</v>
      </c>
      <c r="L3258" s="8">
        <v>5959.19</v>
      </c>
      <c r="M3258" s="10">
        <f t="shared" si="200"/>
        <v>0.26901241868716735</v>
      </c>
      <c r="N3258" t="str">
        <f t="shared" si="201"/>
        <v>08</v>
      </c>
      <c r="O3258">
        <f t="shared" si="202"/>
        <v>2024</v>
      </c>
      <c r="P3258" s="8">
        <f t="shared" si="203"/>
        <v>1165.9000000000001</v>
      </c>
    </row>
    <row r="3259" spans="1:16" x14ac:dyDescent="0.3">
      <c r="A3259" s="2" t="s">
        <v>5125</v>
      </c>
      <c r="B3259" s="4">
        <v>45524</v>
      </c>
      <c r="C3259" s="2" t="s">
        <v>3190</v>
      </c>
      <c r="D3259" s="2" t="s">
        <v>14</v>
      </c>
      <c r="E3259" s="2" t="s">
        <v>15</v>
      </c>
      <c r="F3259" s="2" t="s">
        <v>43</v>
      </c>
      <c r="G3259" s="6">
        <v>3</v>
      </c>
      <c r="H3259" s="8">
        <v>1048</v>
      </c>
      <c r="I3259" s="10">
        <v>0.1</v>
      </c>
      <c r="J3259" s="8">
        <v>2829.6</v>
      </c>
      <c r="K3259" s="8">
        <v>2331.87</v>
      </c>
      <c r="L3259" s="8">
        <v>497.73</v>
      </c>
      <c r="M3259" s="10">
        <f t="shared" si="200"/>
        <v>0.17590118744698899</v>
      </c>
      <c r="N3259" t="str">
        <f t="shared" si="201"/>
        <v>08</v>
      </c>
      <c r="O3259">
        <f t="shared" si="202"/>
        <v>2024</v>
      </c>
      <c r="P3259" s="8">
        <f t="shared" si="203"/>
        <v>314.40000000000003</v>
      </c>
    </row>
    <row r="3260" spans="1:16" x14ac:dyDescent="0.3">
      <c r="A3260" s="2" t="s">
        <v>5126</v>
      </c>
      <c r="B3260" s="4">
        <v>45524</v>
      </c>
      <c r="C3260" s="2" t="s">
        <v>1113</v>
      </c>
      <c r="D3260" s="2" t="s">
        <v>73</v>
      </c>
      <c r="E3260" s="2" t="s">
        <v>49</v>
      </c>
      <c r="F3260" s="2" t="s">
        <v>16</v>
      </c>
      <c r="G3260" s="6">
        <v>2</v>
      </c>
      <c r="H3260" s="8">
        <v>159</v>
      </c>
      <c r="I3260" s="10">
        <v>0.05</v>
      </c>
      <c r="J3260" s="8">
        <v>302.10000000000002</v>
      </c>
      <c r="K3260" s="8">
        <v>236.61</v>
      </c>
      <c r="L3260" s="8">
        <v>65.489999999999995</v>
      </c>
      <c r="M3260" s="10">
        <f t="shared" si="200"/>
        <v>0.2167825223435948</v>
      </c>
      <c r="N3260" t="str">
        <f t="shared" si="201"/>
        <v>08</v>
      </c>
      <c r="O3260">
        <f t="shared" si="202"/>
        <v>2024</v>
      </c>
      <c r="P3260" s="8">
        <f t="shared" si="203"/>
        <v>15.9</v>
      </c>
    </row>
    <row r="3261" spans="1:16" x14ac:dyDescent="0.3">
      <c r="A3261" s="2" t="s">
        <v>5127</v>
      </c>
      <c r="B3261" s="4">
        <v>45524</v>
      </c>
      <c r="C3261" s="2" t="s">
        <v>5128</v>
      </c>
      <c r="D3261" s="2" t="s">
        <v>57</v>
      </c>
      <c r="E3261" s="2" t="s">
        <v>20</v>
      </c>
      <c r="F3261" s="2" t="s">
        <v>16</v>
      </c>
      <c r="G3261" s="6">
        <v>1</v>
      </c>
      <c r="H3261" s="8">
        <v>22366</v>
      </c>
      <c r="I3261" s="10">
        <v>0.1</v>
      </c>
      <c r="J3261" s="8">
        <v>20129.400000000001</v>
      </c>
      <c r="K3261" s="8">
        <v>15685.9</v>
      </c>
      <c r="L3261" s="8">
        <v>4443.5</v>
      </c>
      <c r="M3261" s="10">
        <f t="shared" si="200"/>
        <v>0.22074676840839766</v>
      </c>
      <c r="N3261" t="str">
        <f t="shared" si="201"/>
        <v>08</v>
      </c>
      <c r="O3261">
        <f t="shared" si="202"/>
        <v>2024</v>
      </c>
      <c r="P3261" s="8">
        <f t="shared" si="203"/>
        <v>2236.6</v>
      </c>
    </row>
    <row r="3262" spans="1:16" x14ac:dyDescent="0.3">
      <c r="A3262" s="2" t="s">
        <v>5129</v>
      </c>
      <c r="B3262" s="4">
        <v>45524</v>
      </c>
      <c r="C3262" s="2" t="s">
        <v>1480</v>
      </c>
      <c r="D3262" s="2" t="s">
        <v>35</v>
      </c>
      <c r="E3262" s="2" t="s">
        <v>36</v>
      </c>
      <c r="F3262" s="2" t="s">
        <v>16</v>
      </c>
      <c r="G3262" s="6">
        <v>2</v>
      </c>
      <c r="H3262" s="8">
        <v>3945</v>
      </c>
      <c r="I3262" s="10">
        <v>0</v>
      </c>
      <c r="J3262" s="8">
        <v>7890</v>
      </c>
      <c r="K3262" s="8">
        <v>4897.1099999999997</v>
      </c>
      <c r="L3262" s="8">
        <v>2992.89</v>
      </c>
      <c r="M3262" s="10">
        <f t="shared" si="200"/>
        <v>0.37932699619771859</v>
      </c>
      <c r="N3262" t="str">
        <f t="shared" si="201"/>
        <v>08</v>
      </c>
      <c r="O3262">
        <f t="shared" si="202"/>
        <v>2024</v>
      </c>
      <c r="P3262" s="8">
        <f t="shared" si="203"/>
        <v>0</v>
      </c>
    </row>
    <row r="3263" spans="1:16" x14ac:dyDescent="0.3">
      <c r="A3263" s="2" t="s">
        <v>5130</v>
      </c>
      <c r="B3263" s="4">
        <v>45525</v>
      </c>
      <c r="C3263" s="2" t="s">
        <v>5131</v>
      </c>
      <c r="D3263" s="2" t="s">
        <v>24</v>
      </c>
      <c r="E3263" s="2" t="s">
        <v>20</v>
      </c>
      <c r="F3263" s="2" t="s">
        <v>32</v>
      </c>
      <c r="G3263" s="6">
        <v>3</v>
      </c>
      <c r="H3263" s="8">
        <v>2666</v>
      </c>
      <c r="I3263" s="10">
        <v>0.05</v>
      </c>
      <c r="J3263" s="8">
        <v>7598.1</v>
      </c>
      <c r="K3263" s="8">
        <v>4424.7299999999996</v>
      </c>
      <c r="L3263" s="8">
        <v>3173.37</v>
      </c>
      <c r="M3263" s="10">
        <f t="shared" si="200"/>
        <v>0.41765309748489748</v>
      </c>
      <c r="N3263" t="str">
        <f t="shared" si="201"/>
        <v>08</v>
      </c>
      <c r="O3263">
        <f t="shared" si="202"/>
        <v>2024</v>
      </c>
      <c r="P3263" s="8">
        <f t="shared" si="203"/>
        <v>399.90000000000003</v>
      </c>
    </row>
    <row r="3264" spans="1:16" x14ac:dyDescent="0.3">
      <c r="A3264" s="2" t="s">
        <v>5132</v>
      </c>
      <c r="B3264" s="4">
        <v>45525</v>
      </c>
      <c r="C3264" s="2" t="s">
        <v>2788</v>
      </c>
      <c r="D3264" s="2" t="s">
        <v>64</v>
      </c>
      <c r="E3264" s="2" t="s">
        <v>36</v>
      </c>
      <c r="F3264" s="2" t="s">
        <v>43</v>
      </c>
      <c r="G3264" s="6">
        <v>2</v>
      </c>
      <c r="H3264" s="8">
        <v>11073</v>
      </c>
      <c r="I3264" s="10">
        <v>0.1</v>
      </c>
      <c r="J3264" s="8">
        <v>19931.400000000001</v>
      </c>
      <c r="K3264" s="8">
        <v>14878.31</v>
      </c>
      <c r="L3264" s="8">
        <v>5053.09</v>
      </c>
      <c r="M3264" s="10">
        <f t="shared" si="200"/>
        <v>0.25352408762053846</v>
      </c>
      <c r="N3264" t="str">
        <f t="shared" si="201"/>
        <v>08</v>
      </c>
      <c r="O3264">
        <f t="shared" si="202"/>
        <v>2024</v>
      </c>
      <c r="P3264" s="8">
        <f t="shared" si="203"/>
        <v>2214.6</v>
      </c>
    </row>
    <row r="3265" spans="1:16" x14ac:dyDescent="0.3">
      <c r="A3265" s="2" t="s">
        <v>5133</v>
      </c>
      <c r="B3265" s="4">
        <v>45525</v>
      </c>
      <c r="C3265" s="2" t="s">
        <v>5134</v>
      </c>
      <c r="D3265" s="2" t="s">
        <v>52</v>
      </c>
      <c r="E3265" s="2" t="s">
        <v>42</v>
      </c>
      <c r="F3265" s="2" t="s">
        <v>21</v>
      </c>
      <c r="G3265" s="6">
        <v>2</v>
      </c>
      <c r="H3265" s="8">
        <v>1654</v>
      </c>
      <c r="I3265" s="10">
        <v>0.15</v>
      </c>
      <c r="J3265" s="8">
        <v>2811.8</v>
      </c>
      <c r="K3265" s="8">
        <v>2007.92</v>
      </c>
      <c r="L3265" s="8">
        <v>803.88</v>
      </c>
      <c r="M3265" s="10">
        <f t="shared" si="200"/>
        <v>0.28589515612774735</v>
      </c>
      <c r="N3265" t="str">
        <f t="shared" si="201"/>
        <v>08</v>
      </c>
      <c r="O3265">
        <f t="shared" si="202"/>
        <v>2024</v>
      </c>
      <c r="P3265" s="8">
        <f t="shared" si="203"/>
        <v>496.2</v>
      </c>
    </row>
    <row r="3266" spans="1:16" x14ac:dyDescent="0.3">
      <c r="A3266" s="2" t="s">
        <v>5135</v>
      </c>
      <c r="B3266" s="4">
        <v>45525</v>
      </c>
      <c r="C3266" s="2" t="s">
        <v>394</v>
      </c>
      <c r="D3266" s="2" t="s">
        <v>19</v>
      </c>
      <c r="E3266" s="2" t="s">
        <v>20</v>
      </c>
      <c r="F3266" s="2" t="s">
        <v>16</v>
      </c>
      <c r="G3266" s="6">
        <v>1</v>
      </c>
      <c r="H3266" s="8">
        <v>2550</v>
      </c>
      <c r="I3266" s="10">
        <v>0</v>
      </c>
      <c r="J3266" s="8">
        <v>2550</v>
      </c>
      <c r="K3266" s="8">
        <v>1738.39</v>
      </c>
      <c r="L3266" s="8">
        <v>811.61</v>
      </c>
      <c r="M3266" s="10">
        <f t="shared" si="200"/>
        <v>0.31827843137254902</v>
      </c>
      <c r="N3266" t="str">
        <f t="shared" si="201"/>
        <v>08</v>
      </c>
      <c r="O3266">
        <f t="shared" si="202"/>
        <v>2024</v>
      </c>
      <c r="P3266" s="8">
        <f t="shared" si="203"/>
        <v>0</v>
      </c>
    </row>
    <row r="3267" spans="1:16" x14ac:dyDescent="0.3">
      <c r="A3267" s="2" t="s">
        <v>5136</v>
      </c>
      <c r="B3267" s="4">
        <v>45525</v>
      </c>
      <c r="C3267" s="2" t="s">
        <v>2945</v>
      </c>
      <c r="D3267" s="2" t="s">
        <v>73</v>
      </c>
      <c r="E3267" s="2" t="s">
        <v>49</v>
      </c>
      <c r="F3267" s="2" t="s">
        <v>32</v>
      </c>
      <c r="G3267" s="6">
        <v>2</v>
      </c>
      <c r="H3267" s="8">
        <v>78</v>
      </c>
      <c r="I3267" s="10">
        <v>0.05</v>
      </c>
      <c r="J3267" s="8">
        <v>148.19999999999999</v>
      </c>
      <c r="K3267" s="8">
        <v>109.02</v>
      </c>
      <c r="L3267" s="8">
        <v>39.18</v>
      </c>
      <c r="M3267" s="10">
        <f t="shared" ref="M3267:M3330" si="204">L3267/J3267</f>
        <v>0.26437246963562755</v>
      </c>
      <c r="N3267" t="str">
        <f t="shared" ref="N3267:N3330" si="205">TEXT(B3267,"mm")</f>
        <v>08</v>
      </c>
      <c r="O3267">
        <f t="shared" ref="O3267:O3330" si="206">YEAR(B3267)</f>
        <v>2024</v>
      </c>
      <c r="P3267" s="8">
        <f t="shared" ref="P3267:P3330" si="207">G3267*H3267*I3267</f>
        <v>7.8000000000000007</v>
      </c>
    </row>
    <row r="3268" spans="1:16" x14ac:dyDescent="0.3">
      <c r="A3268" s="2" t="s">
        <v>5137</v>
      </c>
      <c r="B3268" s="4">
        <v>45525</v>
      </c>
      <c r="C3268" s="2" t="s">
        <v>2720</v>
      </c>
      <c r="D3268" s="2" t="s">
        <v>28</v>
      </c>
      <c r="E3268" s="2" t="s">
        <v>20</v>
      </c>
      <c r="F3268" s="2" t="s">
        <v>21</v>
      </c>
      <c r="G3268" s="6">
        <v>2</v>
      </c>
      <c r="H3268" s="8">
        <v>71509</v>
      </c>
      <c r="I3268" s="10">
        <v>0</v>
      </c>
      <c r="J3268" s="8">
        <v>143018</v>
      </c>
      <c r="K3268" s="8">
        <v>101441.8</v>
      </c>
      <c r="L3268" s="8">
        <v>41576.199999999997</v>
      </c>
      <c r="M3268" s="10">
        <f t="shared" si="204"/>
        <v>0.29070606497084284</v>
      </c>
      <c r="N3268" t="str">
        <f t="shared" si="205"/>
        <v>08</v>
      </c>
      <c r="O3268">
        <f t="shared" si="206"/>
        <v>2024</v>
      </c>
      <c r="P3268" s="8">
        <f t="shared" si="207"/>
        <v>0</v>
      </c>
    </row>
    <row r="3269" spans="1:16" x14ac:dyDescent="0.3">
      <c r="A3269" s="2" t="s">
        <v>5138</v>
      </c>
      <c r="B3269" s="4">
        <v>45525</v>
      </c>
      <c r="C3269" s="2" t="s">
        <v>5139</v>
      </c>
      <c r="D3269" s="2" t="s">
        <v>48</v>
      </c>
      <c r="E3269" s="2" t="s">
        <v>49</v>
      </c>
      <c r="F3269" s="2" t="s">
        <v>16</v>
      </c>
      <c r="G3269" s="6">
        <v>2</v>
      </c>
      <c r="H3269" s="8">
        <v>154</v>
      </c>
      <c r="I3269" s="10">
        <v>0</v>
      </c>
      <c r="J3269" s="8">
        <v>308</v>
      </c>
      <c r="K3269" s="8">
        <v>191.87</v>
      </c>
      <c r="L3269" s="8">
        <v>116.13</v>
      </c>
      <c r="M3269" s="10">
        <f t="shared" si="204"/>
        <v>0.37704545454545452</v>
      </c>
      <c r="N3269" t="str">
        <f t="shared" si="205"/>
        <v>08</v>
      </c>
      <c r="O3269">
        <f t="shared" si="206"/>
        <v>2024</v>
      </c>
      <c r="P3269" s="8">
        <f t="shared" si="207"/>
        <v>0</v>
      </c>
    </row>
    <row r="3270" spans="1:16" x14ac:dyDescent="0.3">
      <c r="A3270" s="2" t="s">
        <v>5140</v>
      </c>
      <c r="B3270" s="4">
        <v>45525</v>
      </c>
      <c r="C3270" s="2" t="s">
        <v>572</v>
      </c>
      <c r="D3270" s="2" t="s">
        <v>28</v>
      </c>
      <c r="E3270" s="2" t="s">
        <v>20</v>
      </c>
      <c r="F3270" s="2" t="s">
        <v>32</v>
      </c>
      <c r="G3270" s="6">
        <v>3</v>
      </c>
      <c r="H3270" s="8">
        <v>59159</v>
      </c>
      <c r="I3270" s="10">
        <v>0.15</v>
      </c>
      <c r="J3270" s="8">
        <v>150855.45000000001</v>
      </c>
      <c r="K3270" s="8">
        <v>99254.53</v>
      </c>
      <c r="L3270" s="8">
        <v>51600.92</v>
      </c>
      <c r="M3270" s="10">
        <f t="shared" si="204"/>
        <v>0.34205539143597391</v>
      </c>
      <c r="N3270" t="str">
        <f t="shared" si="205"/>
        <v>08</v>
      </c>
      <c r="O3270">
        <f t="shared" si="206"/>
        <v>2024</v>
      </c>
      <c r="P3270" s="8">
        <f t="shared" si="207"/>
        <v>26621.55</v>
      </c>
    </row>
    <row r="3271" spans="1:16" x14ac:dyDescent="0.3">
      <c r="A3271" s="2" t="s">
        <v>5141</v>
      </c>
      <c r="B3271" s="4">
        <v>45525</v>
      </c>
      <c r="C3271" s="2" t="s">
        <v>2015</v>
      </c>
      <c r="D3271" s="2" t="s">
        <v>28</v>
      </c>
      <c r="E3271" s="2" t="s">
        <v>20</v>
      </c>
      <c r="F3271" s="2" t="s">
        <v>21</v>
      </c>
      <c r="G3271" s="6">
        <v>4</v>
      </c>
      <c r="H3271" s="8">
        <v>62710</v>
      </c>
      <c r="I3271" s="10">
        <v>0</v>
      </c>
      <c r="J3271" s="8">
        <v>250840</v>
      </c>
      <c r="K3271" s="8">
        <v>170516.18</v>
      </c>
      <c r="L3271" s="8">
        <v>80323.820000000007</v>
      </c>
      <c r="M3271" s="10">
        <f t="shared" si="204"/>
        <v>0.32021934300749483</v>
      </c>
      <c r="N3271" t="str">
        <f t="shared" si="205"/>
        <v>08</v>
      </c>
      <c r="O3271">
        <f t="shared" si="206"/>
        <v>2024</v>
      </c>
      <c r="P3271" s="8">
        <f t="shared" si="207"/>
        <v>0</v>
      </c>
    </row>
    <row r="3272" spans="1:16" x14ac:dyDescent="0.3">
      <c r="A3272" s="2" t="s">
        <v>5142</v>
      </c>
      <c r="B3272" s="4">
        <v>45525</v>
      </c>
      <c r="C3272" s="2" t="s">
        <v>2391</v>
      </c>
      <c r="D3272" s="2" t="s">
        <v>31</v>
      </c>
      <c r="E3272" s="2" t="s">
        <v>20</v>
      </c>
      <c r="F3272" s="2" t="s">
        <v>21</v>
      </c>
      <c r="G3272" s="6">
        <v>1</v>
      </c>
      <c r="H3272" s="8">
        <v>18831</v>
      </c>
      <c r="I3272" s="10">
        <v>0.05</v>
      </c>
      <c r="J3272" s="8">
        <v>17889.45</v>
      </c>
      <c r="K3272" s="8">
        <v>12131.97</v>
      </c>
      <c r="L3272" s="8">
        <v>5757.48</v>
      </c>
      <c r="M3272" s="10">
        <f t="shared" si="204"/>
        <v>0.3218366131993996</v>
      </c>
      <c r="N3272" t="str">
        <f t="shared" si="205"/>
        <v>08</v>
      </c>
      <c r="O3272">
        <f t="shared" si="206"/>
        <v>2024</v>
      </c>
      <c r="P3272" s="8">
        <f t="shared" si="207"/>
        <v>941.55000000000007</v>
      </c>
    </row>
    <row r="3273" spans="1:16" x14ac:dyDescent="0.3">
      <c r="A3273" s="2" t="s">
        <v>5143</v>
      </c>
      <c r="B3273" s="4">
        <v>45525</v>
      </c>
      <c r="C3273" s="2" t="s">
        <v>3395</v>
      </c>
      <c r="D3273" s="2" t="s">
        <v>41</v>
      </c>
      <c r="E3273" s="2" t="s">
        <v>42</v>
      </c>
      <c r="F3273" s="2" t="s">
        <v>21</v>
      </c>
      <c r="G3273" s="6">
        <v>2</v>
      </c>
      <c r="H3273" s="8">
        <v>870</v>
      </c>
      <c r="I3273" s="10">
        <v>0.2</v>
      </c>
      <c r="J3273" s="8">
        <v>1392</v>
      </c>
      <c r="K3273" s="8">
        <v>1401.96</v>
      </c>
      <c r="L3273" s="8">
        <v>-9.9600000000000009</v>
      </c>
      <c r="M3273" s="10">
        <f t="shared" si="204"/>
        <v>-7.1551724137931044E-3</v>
      </c>
      <c r="N3273" t="str">
        <f t="shared" si="205"/>
        <v>08</v>
      </c>
      <c r="O3273">
        <f t="shared" si="206"/>
        <v>2024</v>
      </c>
      <c r="P3273" s="8">
        <f t="shared" si="207"/>
        <v>348</v>
      </c>
    </row>
    <row r="3274" spans="1:16" x14ac:dyDescent="0.3">
      <c r="A3274" s="2" t="s">
        <v>5144</v>
      </c>
      <c r="B3274" s="4">
        <v>45525</v>
      </c>
      <c r="C3274" s="2" t="s">
        <v>5145</v>
      </c>
      <c r="D3274" s="2" t="s">
        <v>130</v>
      </c>
      <c r="E3274" s="2" t="s">
        <v>36</v>
      </c>
      <c r="F3274" s="2" t="s">
        <v>32</v>
      </c>
      <c r="G3274" s="6">
        <v>5</v>
      </c>
      <c r="H3274" s="8">
        <v>12463</v>
      </c>
      <c r="I3274" s="10">
        <v>0.1</v>
      </c>
      <c r="J3274" s="8">
        <v>56083.5</v>
      </c>
      <c r="K3274" s="8">
        <v>45504.19</v>
      </c>
      <c r="L3274" s="8">
        <v>10579.31</v>
      </c>
      <c r="M3274" s="10">
        <f t="shared" si="204"/>
        <v>0.18863498176825624</v>
      </c>
      <c r="N3274" t="str">
        <f t="shared" si="205"/>
        <v>08</v>
      </c>
      <c r="O3274">
        <f t="shared" si="206"/>
        <v>2024</v>
      </c>
      <c r="P3274" s="8">
        <f t="shared" si="207"/>
        <v>6231.5</v>
      </c>
    </row>
    <row r="3275" spans="1:16" x14ac:dyDescent="0.3">
      <c r="A3275" s="2" t="s">
        <v>5146</v>
      </c>
      <c r="B3275" s="4">
        <v>45525</v>
      </c>
      <c r="C3275" s="2" t="s">
        <v>2718</v>
      </c>
      <c r="D3275" s="2" t="s">
        <v>76</v>
      </c>
      <c r="E3275" s="2" t="s">
        <v>15</v>
      </c>
      <c r="F3275" s="2" t="s">
        <v>21</v>
      </c>
      <c r="G3275" s="6">
        <v>3</v>
      </c>
      <c r="H3275" s="8">
        <v>2511</v>
      </c>
      <c r="I3275" s="10">
        <v>0.15</v>
      </c>
      <c r="J3275" s="8">
        <v>6403.05</v>
      </c>
      <c r="K3275" s="8">
        <v>5267.39</v>
      </c>
      <c r="L3275" s="8">
        <v>1135.6600000000001</v>
      </c>
      <c r="M3275" s="10">
        <f t="shared" si="204"/>
        <v>0.17736235075471846</v>
      </c>
      <c r="N3275" t="str">
        <f t="shared" si="205"/>
        <v>08</v>
      </c>
      <c r="O3275">
        <f t="shared" si="206"/>
        <v>2024</v>
      </c>
      <c r="P3275" s="8">
        <f t="shared" si="207"/>
        <v>1129.95</v>
      </c>
    </row>
    <row r="3276" spans="1:16" x14ac:dyDescent="0.3">
      <c r="A3276" s="2" t="s">
        <v>5147</v>
      </c>
      <c r="B3276" s="4">
        <v>45525</v>
      </c>
      <c r="C3276" s="2" t="s">
        <v>1555</v>
      </c>
      <c r="D3276" s="2" t="s">
        <v>19</v>
      </c>
      <c r="E3276" s="2" t="s">
        <v>20</v>
      </c>
      <c r="F3276" s="2" t="s">
        <v>21</v>
      </c>
      <c r="G3276" s="6">
        <v>2</v>
      </c>
      <c r="H3276" s="8">
        <v>991</v>
      </c>
      <c r="I3276" s="10">
        <v>0.2</v>
      </c>
      <c r="J3276" s="8">
        <v>1585.6</v>
      </c>
      <c r="K3276" s="8">
        <v>1491.57</v>
      </c>
      <c r="L3276" s="8">
        <v>94.03</v>
      </c>
      <c r="M3276" s="10">
        <f t="shared" si="204"/>
        <v>5.9302472250252272E-2</v>
      </c>
      <c r="N3276" t="str">
        <f t="shared" si="205"/>
        <v>08</v>
      </c>
      <c r="O3276">
        <f t="shared" si="206"/>
        <v>2024</v>
      </c>
      <c r="P3276" s="8">
        <f t="shared" si="207"/>
        <v>396.40000000000003</v>
      </c>
    </row>
    <row r="3277" spans="1:16" x14ac:dyDescent="0.3">
      <c r="A3277" s="2" t="s">
        <v>5148</v>
      </c>
      <c r="B3277" s="4">
        <v>45525</v>
      </c>
      <c r="C3277" s="2" t="s">
        <v>3285</v>
      </c>
      <c r="D3277" s="2" t="s">
        <v>28</v>
      </c>
      <c r="E3277" s="2" t="s">
        <v>20</v>
      </c>
      <c r="F3277" s="2" t="s">
        <v>21</v>
      </c>
      <c r="G3277" s="6">
        <v>4</v>
      </c>
      <c r="H3277" s="8">
        <v>71868</v>
      </c>
      <c r="I3277" s="10">
        <v>0.2</v>
      </c>
      <c r="J3277" s="8">
        <v>229977.60000000001</v>
      </c>
      <c r="K3277" s="8">
        <v>195689.19</v>
      </c>
      <c r="L3277" s="8">
        <v>34288.410000000003</v>
      </c>
      <c r="M3277" s="10">
        <f t="shared" si="204"/>
        <v>0.14909456399231927</v>
      </c>
      <c r="N3277" t="str">
        <f t="shared" si="205"/>
        <v>08</v>
      </c>
      <c r="O3277">
        <f t="shared" si="206"/>
        <v>2024</v>
      </c>
      <c r="P3277" s="8">
        <f t="shared" si="207"/>
        <v>57494.400000000001</v>
      </c>
    </row>
    <row r="3278" spans="1:16" x14ac:dyDescent="0.3">
      <c r="A3278" s="2" t="s">
        <v>5149</v>
      </c>
      <c r="B3278" s="4">
        <v>45525</v>
      </c>
      <c r="C3278" s="2" t="s">
        <v>1055</v>
      </c>
      <c r="D3278" s="2" t="s">
        <v>19</v>
      </c>
      <c r="E3278" s="2" t="s">
        <v>20</v>
      </c>
      <c r="F3278" s="2" t="s">
        <v>16</v>
      </c>
      <c r="G3278" s="6">
        <v>1</v>
      </c>
      <c r="H3278" s="8">
        <v>1881</v>
      </c>
      <c r="I3278" s="10">
        <v>0.15</v>
      </c>
      <c r="J3278" s="8">
        <v>1598.85</v>
      </c>
      <c r="K3278" s="8">
        <v>1115.28</v>
      </c>
      <c r="L3278" s="8">
        <v>483.57</v>
      </c>
      <c r="M3278" s="10">
        <f t="shared" si="204"/>
        <v>0.30244863495637492</v>
      </c>
      <c r="N3278" t="str">
        <f t="shared" si="205"/>
        <v>08</v>
      </c>
      <c r="O3278">
        <f t="shared" si="206"/>
        <v>2024</v>
      </c>
      <c r="P3278" s="8">
        <f t="shared" si="207"/>
        <v>282.14999999999998</v>
      </c>
    </row>
    <row r="3279" spans="1:16" x14ac:dyDescent="0.3">
      <c r="A3279" s="2" t="s">
        <v>5150</v>
      </c>
      <c r="B3279" s="4">
        <v>45525</v>
      </c>
      <c r="C3279" s="2" t="s">
        <v>59</v>
      </c>
      <c r="D3279" s="2" t="s">
        <v>48</v>
      </c>
      <c r="E3279" s="2" t="s">
        <v>49</v>
      </c>
      <c r="F3279" s="2" t="s">
        <v>25</v>
      </c>
      <c r="G3279" s="6">
        <v>3</v>
      </c>
      <c r="H3279" s="8">
        <v>170</v>
      </c>
      <c r="I3279" s="10">
        <v>0.1</v>
      </c>
      <c r="J3279" s="8">
        <v>459</v>
      </c>
      <c r="K3279" s="8">
        <v>335.75</v>
      </c>
      <c r="L3279" s="8">
        <v>123.25</v>
      </c>
      <c r="M3279" s="10">
        <f t="shared" si="204"/>
        <v>0.26851851851851855</v>
      </c>
      <c r="N3279" t="str">
        <f t="shared" si="205"/>
        <v>08</v>
      </c>
      <c r="O3279">
        <f t="shared" si="206"/>
        <v>2024</v>
      </c>
      <c r="P3279" s="8">
        <f t="shared" si="207"/>
        <v>51</v>
      </c>
    </row>
    <row r="3280" spans="1:16" x14ac:dyDescent="0.3">
      <c r="A3280" s="2" t="s">
        <v>5151</v>
      </c>
      <c r="B3280" s="4">
        <v>45526</v>
      </c>
      <c r="C3280" s="2" t="s">
        <v>4049</v>
      </c>
      <c r="D3280" s="2" t="s">
        <v>130</v>
      </c>
      <c r="E3280" s="2" t="s">
        <v>36</v>
      </c>
      <c r="F3280" s="2" t="s">
        <v>21</v>
      </c>
      <c r="G3280" s="6">
        <v>2</v>
      </c>
      <c r="H3280" s="8">
        <v>9186</v>
      </c>
      <c r="I3280" s="10">
        <v>0.05</v>
      </c>
      <c r="J3280" s="8">
        <v>17453.400000000001</v>
      </c>
      <c r="K3280" s="8">
        <v>10349.15</v>
      </c>
      <c r="L3280" s="8">
        <v>7104.25</v>
      </c>
      <c r="M3280" s="10">
        <f t="shared" si="204"/>
        <v>0.40704103498458749</v>
      </c>
      <c r="N3280" t="str">
        <f t="shared" si="205"/>
        <v>08</v>
      </c>
      <c r="O3280">
        <f t="shared" si="206"/>
        <v>2024</v>
      </c>
      <c r="P3280" s="8">
        <f t="shared" si="207"/>
        <v>918.6</v>
      </c>
    </row>
    <row r="3281" spans="1:16" x14ac:dyDescent="0.3">
      <c r="A3281" s="2" t="s">
        <v>5152</v>
      </c>
      <c r="B3281" s="4">
        <v>45526</v>
      </c>
      <c r="C3281" s="2" t="s">
        <v>394</v>
      </c>
      <c r="D3281" s="2" t="s">
        <v>73</v>
      </c>
      <c r="E3281" s="2" t="s">
        <v>49</v>
      </c>
      <c r="F3281" s="2" t="s">
        <v>16</v>
      </c>
      <c r="G3281" s="6">
        <v>3</v>
      </c>
      <c r="H3281" s="8">
        <v>75</v>
      </c>
      <c r="I3281" s="10">
        <v>0.2</v>
      </c>
      <c r="J3281" s="8">
        <v>180</v>
      </c>
      <c r="K3281" s="8">
        <v>129.1</v>
      </c>
      <c r="L3281" s="8">
        <v>50.9</v>
      </c>
      <c r="M3281" s="10">
        <f t="shared" si="204"/>
        <v>0.28277777777777779</v>
      </c>
      <c r="N3281" t="str">
        <f t="shared" si="205"/>
        <v>08</v>
      </c>
      <c r="O3281">
        <f t="shared" si="206"/>
        <v>2024</v>
      </c>
      <c r="P3281" s="8">
        <f t="shared" si="207"/>
        <v>45</v>
      </c>
    </row>
    <row r="3282" spans="1:16" x14ac:dyDescent="0.3">
      <c r="A3282" s="2" t="s">
        <v>5153</v>
      </c>
      <c r="B3282" s="4">
        <v>45526</v>
      </c>
      <c r="C3282" s="2" t="s">
        <v>3038</v>
      </c>
      <c r="D3282" s="2" t="s">
        <v>28</v>
      </c>
      <c r="E3282" s="2" t="s">
        <v>20</v>
      </c>
      <c r="F3282" s="2" t="s">
        <v>32</v>
      </c>
      <c r="G3282" s="6">
        <v>1</v>
      </c>
      <c r="H3282" s="8">
        <v>64781</v>
      </c>
      <c r="I3282" s="10">
        <v>0.1</v>
      </c>
      <c r="J3282" s="8">
        <v>58302.9</v>
      </c>
      <c r="K3282" s="8">
        <v>39295.440000000002</v>
      </c>
      <c r="L3282" s="8">
        <v>19007.46</v>
      </c>
      <c r="M3282" s="10">
        <f t="shared" si="204"/>
        <v>0.3260122566801994</v>
      </c>
      <c r="N3282" t="str">
        <f t="shared" si="205"/>
        <v>08</v>
      </c>
      <c r="O3282">
        <f t="shared" si="206"/>
        <v>2024</v>
      </c>
      <c r="P3282" s="8">
        <f t="shared" si="207"/>
        <v>6478.1</v>
      </c>
    </row>
    <row r="3283" spans="1:16" x14ac:dyDescent="0.3">
      <c r="A3283" s="2" t="s">
        <v>5154</v>
      </c>
      <c r="B3283" s="4">
        <v>45526</v>
      </c>
      <c r="C3283" s="2" t="s">
        <v>3356</v>
      </c>
      <c r="D3283" s="2" t="s">
        <v>48</v>
      </c>
      <c r="E3283" s="2" t="s">
        <v>49</v>
      </c>
      <c r="F3283" s="2" t="s">
        <v>16</v>
      </c>
      <c r="G3283" s="6">
        <v>2</v>
      </c>
      <c r="H3283" s="8">
        <v>97</v>
      </c>
      <c r="I3283" s="10">
        <v>0.05</v>
      </c>
      <c r="J3283" s="8">
        <v>184.3</v>
      </c>
      <c r="K3283" s="8">
        <v>128.27000000000001</v>
      </c>
      <c r="L3283" s="8">
        <v>56.03</v>
      </c>
      <c r="M3283" s="10">
        <f t="shared" si="204"/>
        <v>0.30401519262072707</v>
      </c>
      <c r="N3283" t="str">
        <f t="shared" si="205"/>
        <v>08</v>
      </c>
      <c r="O3283">
        <f t="shared" si="206"/>
        <v>2024</v>
      </c>
      <c r="P3283" s="8">
        <f t="shared" si="207"/>
        <v>9.7000000000000011</v>
      </c>
    </row>
    <row r="3284" spans="1:16" x14ac:dyDescent="0.3">
      <c r="A3284" s="2" t="s">
        <v>5155</v>
      </c>
      <c r="B3284" s="4">
        <v>45526</v>
      </c>
      <c r="C3284" s="2" t="s">
        <v>548</v>
      </c>
      <c r="D3284" s="2" t="s">
        <v>24</v>
      </c>
      <c r="E3284" s="2" t="s">
        <v>20</v>
      </c>
      <c r="F3284" s="2" t="s">
        <v>43</v>
      </c>
      <c r="G3284" s="6">
        <v>1</v>
      </c>
      <c r="H3284" s="8">
        <v>4108</v>
      </c>
      <c r="I3284" s="10">
        <v>0.15</v>
      </c>
      <c r="J3284" s="8">
        <v>3491.8</v>
      </c>
      <c r="K3284" s="8">
        <v>2913.72</v>
      </c>
      <c r="L3284" s="8">
        <v>578.08000000000004</v>
      </c>
      <c r="M3284" s="10">
        <f t="shared" si="204"/>
        <v>0.16555358267942036</v>
      </c>
      <c r="N3284" t="str">
        <f t="shared" si="205"/>
        <v>08</v>
      </c>
      <c r="O3284">
        <f t="shared" si="206"/>
        <v>2024</v>
      </c>
      <c r="P3284" s="8">
        <f t="shared" si="207"/>
        <v>616.19999999999993</v>
      </c>
    </row>
    <row r="3285" spans="1:16" x14ac:dyDescent="0.3">
      <c r="A3285" s="2" t="s">
        <v>5156</v>
      </c>
      <c r="B3285" s="4">
        <v>45526</v>
      </c>
      <c r="C3285" s="2" t="s">
        <v>744</v>
      </c>
      <c r="D3285" s="2" t="s">
        <v>31</v>
      </c>
      <c r="E3285" s="2" t="s">
        <v>20</v>
      </c>
      <c r="F3285" s="2" t="s">
        <v>25</v>
      </c>
      <c r="G3285" s="6">
        <v>1</v>
      </c>
      <c r="H3285" s="8">
        <v>9233</v>
      </c>
      <c r="I3285" s="10">
        <v>0.05</v>
      </c>
      <c r="J3285" s="8">
        <v>8771.35</v>
      </c>
      <c r="K3285" s="8">
        <v>5654.88</v>
      </c>
      <c r="L3285" s="8">
        <v>3116.47</v>
      </c>
      <c r="M3285" s="10">
        <f t="shared" si="204"/>
        <v>0.35530106540042294</v>
      </c>
      <c r="N3285" t="str">
        <f t="shared" si="205"/>
        <v>08</v>
      </c>
      <c r="O3285">
        <f t="shared" si="206"/>
        <v>2024</v>
      </c>
      <c r="P3285" s="8">
        <f t="shared" si="207"/>
        <v>461.65000000000003</v>
      </c>
    </row>
    <row r="3286" spans="1:16" x14ac:dyDescent="0.3">
      <c r="A3286" s="2" t="s">
        <v>5157</v>
      </c>
      <c r="B3286" s="4">
        <v>45526</v>
      </c>
      <c r="C3286" s="2" t="s">
        <v>4131</v>
      </c>
      <c r="D3286" s="2" t="s">
        <v>57</v>
      </c>
      <c r="E3286" s="2" t="s">
        <v>20</v>
      </c>
      <c r="F3286" s="2" t="s">
        <v>32</v>
      </c>
      <c r="G3286" s="6">
        <v>1</v>
      </c>
      <c r="H3286" s="8">
        <v>30766</v>
      </c>
      <c r="I3286" s="10">
        <v>0.05</v>
      </c>
      <c r="J3286" s="8">
        <v>29227.7</v>
      </c>
      <c r="K3286" s="8">
        <v>22865.5</v>
      </c>
      <c r="L3286" s="8">
        <v>6362.2</v>
      </c>
      <c r="M3286" s="10">
        <f t="shared" si="204"/>
        <v>0.21767706661831071</v>
      </c>
      <c r="N3286" t="str">
        <f t="shared" si="205"/>
        <v>08</v>
      </c>
      <c r="O3286">
        <f t="shared" si="206"/>
        <v>2024</v>
      </c>
      <c r="P3286" s="8">
        <f t="shared" si="207"/>
        <v>1538.3000000000002</v>
      </c>
    </row>
    <row r="3287" spans="1:16" x14ac:dyDescent="0.3">
      <c r="A3287" s="2" t="s">
        <v>5158</v>
      </c>
      <c r="B3287" s="4">
        <v>45526</v>
      </c>
      <c r="C3287" s="2" t="s">
        <v>2489</v>
      </c>
      <c r="D3287" s="2" t="s">
        <v>57</v>
      </c>
      <c r="E3287" s="2" t="s">
        <v>20</v>
      </c>
      <c r="F3287" s="2" t="s">
        <v>16</v>
      </c>
      <c r="G3287" s="6">
        <v>3</v>
      </c>
      <c r="H3287" s="8">
        <v>27919</v>
      </c>
      <c r="I3287" s="10">
        <v>0.15</v>
      </c>
      <c r="J3287" s="8">
        <v>71193.45</v>
      </c>
      <c r="K3287" s="8">
        <v>54247.56</v>
      </c>
      <c r="L3287" s="8">
        <v>16945.89</v>
      </c>
      <c r="M3287" s="10">
        <f t="shared" si="204"/>
        <v>0.2380259700857312</v>
      </c>
      <c r="N3287" t="str">
        <f t="shared" si="205"/>
        <v>08</v>
      </c>
      <c r="O3287">
        <f t="shared" si="206"/>
        <v>2024</v>
      </c>
      <c r="P3287" s="8">
        <f t="shared" si="207"/>
        <v>12563.55</v>
      </c>
    </row>
    <row r="3288" spans="1:16" x14ac:dyDescent="0.3">
      <c r="A3288" s="2" t="s">
        <v>5159</v>
      </c>
      <c r="B3288" s="4">
        <v>45526</v>
      </c>
      <c r="C3288" s="2" t="s">
        <v>2955</v>
      </c>
      <c r="D3288" s="2" t="s">
        <v>28</v>
      </c>
      <c r="E3288" s="2" t="s">
        <v>20</v>
      </c>
      <c r="F3288" s="2" t="s">
        <v>21</v>
      </c>
      <c r="G3288" s="6">
        <v>1</v>
      </c>
      <c r="H3288" s="8">
        <v>56634</v>
      </c>
      <c r="I3288" s="10">
        <v>0.1</v>
      </c>
      <c r="J3288" s="8">
        <v>50970.6</v>
      </c>
      <c r="K3288" s="8">
        <v>37565.980000000003</v>
      </c>
      <c r="L3288" s="8">
        <v>13404.62</v>
      </c>
      <c r="M3288" s="10">
        <f t="shared" si="204"/>
        <v>0.2629872907126854</v>
      </c>
      <c r="N3288" t="str">
        <f t="shared" si="205"/>
        <v>08</v>
      </c>
      <c r="O3288">
        <f t="shared" si="206"/>
        <v>2024</v>
      </c>
      <c r="P3288" s="8">
        <f t="shared" si="207"/>
        <v>5663.4000000000005</v>
      </c>
    </row>
    <row r="3289" spans="1:16" x14ac:dyDescent="0.3">
      <c r="A3289" s="2" t="s">
        <v>5160</v>
      </c>
      <c r="B3289" s="4">
        <v>45526</v>
      </c>
      <c r="C3289" s="2" t="s">
        <v>1467</v>
      </c>
      <c r="D3289" s="2" t="s">
        <v>24</v>
      </c>
      <c r="E3289" s="2" t="s">
        <v>20</v>
      </c>
      <c r="F3289" s="2" t="s">
        <v>16</v>
      </c>
      <c r="G3289" s="6">
        <v>1</v>
      </c>
      <c r="H3289" s="8">
        <v>1753</v>
      </c>
      <c r="I3289" s="10">
        <v>0.05</v>
      </c>
      <c r="J3289" s="8">
        <v>1665.35</v>
      </c>
      <c r="K3289" s="8">
        <v>1183.53</v>
      </c>
      <c r="L3289" s="8">
        <v>481.82</v>
      </c>
      <c r="M3289" s="10">
        <f t="shared" si="204"/>
        <v>0.28932056324496352</v>
      </c>
      <c r="N3289" t="str">
        <f t="shared" si="205"/>
        <v>08</v>
      </c>
      <c r="O3289">
        <f t="shared" si="206"/>
        <v>2024</v>
      </c>
      <c r="P3289" s="8">
        <f t="shared" si="207"/>
        <v>87.65</v>
      </c>
    </row>
    <row r="3290" spans="1:16" x14ac:dyDescent="0.3">
      <c r="A3290" s="2" t="s">
        <v>5161</v>
      </c>
      <c r="B3290" s="4">
        <v>45526</v>
      </c>
      <c r="C3290" s="2" t="s">
        <v>795</v>
      </c>
      <c r="D3290" s="2" t="s">
        <v>28</v>
      </c>
      <c r="E3290" s="2" t="s">
        <v>20</v>
      </c>
      <c r="F3290" s="2" t="s">
        <v>32</v>
      </c>
      <c r="G3290" s="6">
        <v>4</v>
      </c>
      <c r="H3290" s="8">
        <v>71066</v>
      </c>
      <c r="I3290" s="10">
        <v>0.1</v>
      </c>
      <c r="J3290" s="8">
        <v>255837.6</v>
      </c>
      <c r="K3290" s="8">
        <v>204512.18</v>
      </c>
      <c r="L3290" s="8">
        <v>51325.42</v>
      </c>
      <c r="M3290" s="10">
        <f t="shared" si="204"/>
        <v>0.2006171884038937</v>
      </c>
      <c r="N3290" t="str">
        <f t="shared" si="205"/>
        <v>08</v>
      </c>
      <c r="O3290">
        <f t="shared" si="206"/>
        <v>2024</v>
      </c>
      <c r="P3290" s="8">
        <f t="shared" si="207"/>
        <v>28426.400000000001</v>
      </c>
    </row>
    <row r="3291" spans="1:16" x14ac:dyDescent="0.3">
      <c r="A3291" s="2" t="s">
        <v>5162</v>
      </c>
      <c r="B3291" s="4">
        <v>45526</v>
      </c>
      <c r="C3291" s="2" t="s">
        <v>5163</v>
      </c>
      <c r="D3291" s="2" t="s">
        <v>41</v>
      </c>
      <c r="E3291" s="2" t="s">
        <v>42</v>
      </c>
      <c r="F3291" s="2" t="s">
        <v>16</v>
      </c>
      <c r="G3291" s="6">
        <v>1</v>
      </c>
      <c r="H3291" s="8">
        <v>972</v>
      </c>
      <c r="I3291" s="10">
        <v>0</v>
      </c>
      <c r="J3291" s="8">
        <v>972</v>
      </c>
      <c r="K3291" s="8">
        <v>680.08</v>
      </c>
      <c r="L3291" s="8">
        <v>291.92</v>
      </c>
      <c r="M3291" s="10">
        <f t="shared" si="204"/>
        <v>0.30032921810699592</v>
      </c>
      <c r="N3291" t="str">
        <f t="shared" si="205"/>
        <v>08</v>
      </c>
      <c r="O3291">
        <f t="shared" si="206"/>
        <v>2024</v>
      </c>
      <c r="P3291" s="8">
        <f t="shared" si="207"/>
        <v>0</v>
      </c>
    </row>
    <row r="3292" spans="1:16" x14ac:dyDescent="0.3">
      <c r="A3292" s="2" t="s">
        <v>5164</v>
      </c>
      <c r="B3292" s="4">
        <v>45526</v>
      </c>
      <c r="C3292" s="2" t="s">
        <v>376</v>
      </c>
      <c r="D3292" s="2" t="s">
        <v>99</v>
      </c>
      <c r="E3292" s="2" t="s">
        <v>15</v>
      </c>
      <c r="F3292" s="2" t="s">
        <v>21</v>
      </c>
      <c r="G3292" s="6">
        <v>1</v>
      </c>
      <c r="H3292" s="8">
        <v>522</v>
      </c>
      <c r="I3292" s="10">
        <v>0.05</v>
      </c>
      <c r="J3292" s="8">
        <v>495.9</v>
      </c>
      <c r="K3292" s="8">
        <v>289.37</v>
      </c>
      <c r="L3292" s="8">
        <v>206.53</v>
      </c>
      <c r="M3292" s="10">
        <f t="shared" si="204"/>
        <v>0.41647509578544062</v>
      </c>
      <c r="N3292" t="str">
        <f t="shared" si="205"/>
        <v>08</v>
      </c>
      <c r="O3292">
        <f t="shared" si="206"/>
        <v>2024</v>
      </c>
      <c r="P3292" s="8">
        <f t="shared" si="207"/>
        <v>26.1</v>
      </c>
    </row>
    <row r="3293" spans="1:16" x14ac:dyDescent="0.3">
      <c r="A3293" s="2" t="s">
        <v>5165</v>
      </c>
      <c r="B3293" s="4">
        <v>45526</v>
      </c>
      <c r="C3293" s="2" t="s">
        <v>2671</v>
      </c>
      <c r="D3293" s="2" t="s">
        <v>48</v>
      </c>
      <c r="E3293" s="2" t="s">
        <v>49</v>
      </c>
      <c r="F3293" s="2" t="s">
        <v>21</v>
      </c>
      <c r="G3293" s="6">
        <v>2</v>
      </c>
      <c r="H3293" s="8">
        <v>96</v>
      </c>
      <c r="I3293" s="10">
        <v>0.05</v>
      </c>
      <c r="J3293" s="8">
        <v>182.4</v>
      </c>
      <c r="K3293" s="8">
        <v>153.33000000000001</v>
      </c>
      <c r="L3293" s="8">
        <v>29.07</v>
      </c>
      <c r="M3293" s="10">
        <f t="shared" si="204"/>
        <v>0.15937499999999999</v>
      </c>
      <c r="N3293" t="str">
        <f t="shared" si="205"/>
        <v>08</v>
      </c>
      <c r="O3293">
        <f t="shared" si="206"/>
        <v>2024</v>
      </c>
      <c r="P3293" s="8">
        <f t="shared" si="207"/>
        <v>9.6000000000000014</v>
      </c>
    </row>
    <row r="3294" spans="1:16" x14ac:dyDescent="0.3">
      <c r="A3294" s="2" t="s">
        <v>5166</v>
      </c>
      <c r="B3294" s="4">
        <v>45526</v>
      </c>
      <c r="C3294" s="2" t="s">
        <v>1009</v>
      </c>
      <c r="D3294" s="2" t="s">
        <v>35</v>
      </c>
      <c r="E3294" s="2" t="s">
        <v>36</v>
      </c>
      <c r="F3294" s="2" t="s">
        <v>32</v>
      </c>
      <c r="G3294" s="6">
        <v>4</v>
      </c>
      <c r="H3294" s="8">
        <v>9412</v>
      </c>
      <c r="I3294" s="10">
        <v>0</v>
      </c>
      <c r="J3294" s="8">
        <v>37648</v>
      </c>
      <c r="K3294" s="8">
        <v>24232.18</v>
      </c>
      <c r="L3294" s="8">
        <v>13415.82</v>
      </c>
      <c r="M3294" s="10">
        <f t="shared" si="204"/>
        <v>0.35634881002974927</v>
      </c>
      <c r="N3294" t="str">
        <f t="shared" si="205"/>
        <v>08</v>
      </c>
      <c r="O3294">
        <f t="shared" si="206"/>
        <v>2024</v>
      </c>
      <c r="P3294" s="8">
        <f t="shared" si="207"/>
        <v>0</v>
      </c>
    </row>
    <row r="3295" spans="1:16" x14ac:dyDescent="0.3">
      <c r="A3295" s="2" t="s">
        <v>5167</v>
      </c>
      <c r="B3295" s="4">
        <v>45527</v>
      </c>
      <c r="C3295" s="2" t="s">
        <v>3641</v>
      </c>
      <c r="D3295" s="2" t="s">
        <v>76</v>
      </c>
      <c r="E3295" s="2" t="s">
        <v>15</v>
      </c>
      <c r="F3295" s="2" t="s">
        <v>32</v>
      </c>
      <c r="G3295" s="6">
        <v>4</v>
      </c>
      <c r="H3295" s="8">
        <v>2447</v>
      </c>
      <c r="I3295" s="10">
        <v>0.05</v>
      </c>
      <c r="J3295" s="8">
        <v>9298.6</v>
      </c>
      <c r="K3295" s="8">
        <v>6731.28</v>
      </c>
      <c r="L3295" s="8">
        <v>2567.3200000000002</v>
      </c>
      <c r="M3295" s="10">
        <f t="shared" si="204"/>
        <v>0.27609747703955434</v>
      </c>
      <c r="N3295" t="str">
        <f t="shared" si="205"/>
        <v>08</v>
      </c>
      <c r="O3295">
        <f t="shared" si="206"/>
        <v>2024</v>
      </c>
      <c r="P3295" s="8">
        <f t="shared" si="207"/>
        <v>489.40000000000003</v>
      </c>
    </row>
    <row r="3296" spans="1:16" x14ac:dyDescent="0.3">
      <c r="A3296" s="2" t="s">
        <v>5168</v>
      </c>
      <c r="B3296" s="4">
        <v>45527</v>
      </c>
      <c r="C3296" s="2" t="s">
        <v>5006</v>
      </c>
      <c r="D3296" s="2" t="s">
        <v>41</v>
      </c>
      <c r="E3296" s="2" t="s">
        <v>42</v>
      </c>
      <c r="F3296" s="2" t="s">
        <v>21</v>
      </c>
      <c r="G3296" s="6">
        <v>5</v>
      </c>
      <c r="H3296" s="8">
        <v>490</v>
      </c>
      <c r="I3296" s="10">
        <v>0.1</v>
      </c>
      <c r="J3296" s="8">
        <v>2205</v>
      </c>
      <c r="K3296" s="8">
        <v>1653.42</v>
      </c>
      <c r="L3296" s="8">
        <v>551.58000000000004</v>
      </c>
      <c r="M3296" s="10">
        <f t="shared" si="204"/>
        <v>0.25014965986394561</v>
      </c>
      <c r="N3296" t="str">
        <f t="shared" si="205"/>
        <v>08</v>
      </c>
      <c r="O3296">
        <f t="shared" si="206"/>
        <v>2024</v>
      </c>
      <c r="P3296" s="8">
        <f t="shared" si="207"/>
        <v>245</v>
      </c>
    </row>
    <row r="3297" spans="1:16" x14ac:dyDescent="0.3">
      <c r="A3297" s="2" t="s">
        <v>5169</v>
      </c>
      <c r="B3297" s="4">
        <v>45527</v>
      </c>
      <c r="C3297" s="2" t="s">
        <v>5170</v>
      </c>
      <c r="D3297" s="2" t="s">
        <v>31</v>
      </c>
      <c r="E3297" s="2" t="s">
        <v>20</v>
      </c>
      <c r="F3297" s="2" t="s">
        <v>21</v>
      </c>
      <c r="G3297" s="6">
        <v>1</v>
      </c>
      <c r="H3297" s="8">
        <v>9597</v>
      </c>
      <c r="I3297" s="10">
        <v>0.05</v>
      </c>
      <c r="J3297" s="8">
        <v>9117.15</v>
      </c>
      <c r="K3297" s="8">
        <v>7832.99</v>
      </c>
      <c r="L3297" s="8">
        <v>1284.1600000000001</v>
      </c>
      <c r="M3297" s="10">
        <f t="shared" si="204"/>
        <v>0.14085103349182587</v>
      </c>
      <c r="N3297" t="str">
        <f t="shared" si="205"/>
        <v>08</v>
      </c>
      <c r="O3297">
        <f t="shared" si="206"/>
        <v>2024</v>
      </c>
      <c r="P3297" s="8">
        <f t="shared" si="207"/>
        <v>479.85</v>
      </c>
    </row>
    <row r="3298" spans="1:16" x14ac:dyDescent="0.3">
      <c r="A3298" s="2" t="s">
        <v>5171</v>
      </c>
      <c r="B3298" s="4">
        <v>45527</v>
      </c>
      <c r="C3298" s="2" t="s">
        <v>220</v>
      </c>
      <c r="D3298" s="2" t="s">
        <v>48</v>
      </c>
      <c r="E3298" s="2" t="s">
        <v>49</v>
      </c>
      <c r="F3298" s="2" t="s">
        <v>25</v>
      </c>
      <c r="G3298" s="6">
        <v>5</v>
      </c>
      <c r="H3298" s="8">
        <v>217</v>
      </c>
      <c r="I3298" s="10">
        <v>0.05</v>
      </c>
      <c r="J3298" s="8">
        <v>1030.75</v>
      </c>
      <c r="K3298" s="8">
        <v>599.01</v>
      </c>
      <c r="L3298" s="8">
        <v>431.74</v>
      </c>
      <c r="M3298" s="10">
        <f t="shared" si="204"/>
        <v>0.41886005335920445</v>
      </c>
      <c r="N3298" t="str">
        <f t="shared" si="205"/>
        <v>08</v>
      </c>
      <c r="O3298">
        <f t="shared" si="206"/>
        <v>2024</v>
      </c>
      <c r="P3298" s="8">
        <f t="shared" si="207"/>
        <v>54.25</v>
      </c>
    </row>
    <row r="3299" spans="1:16" x14ac:dyDescent="0.3">
      <c r="A3299" s="2" t="s">
        <v>5172</v>
      </c>
      <c r="B3299" s="4">
        <v>45527</v>
      </c>
      <c r="C3299" s="2" t="s">
        <v>5173</v>
      </c>
      <c r="D3299" s="2" t="s">
        <v>14</v>
      </c>
      <c r="E3299" s="2" t="s">
        <v>15</v>
      </c>
      <c r="F3299" s="2" t="s">
        <v>21</v>
      </c>
      <c r="G3299" s="6">
        <v>2</v>
      </c>
      <c r="H3299" s="8">
        <v>613</v>
      </c>
      <c r="I3299" s="10">
        <v>0.15</v>
      </c>
      <c r="J3299" s="8">
        <v>1042.0999999999999</v>
      </c>
      <c r="K3299" s="8">
        <v>974.55</v>
      </c>
      <c r="L3299" s="8">
        <v>67.55</v>
      </c>
      <c r="M3299" s="10">
        <f t="shared" si="204"/>
        <v>6.4821034449668941E-2</v>
      </c>
      <c r="N3299" t="str">
        <f t="shared" si="205"/>
        <v>08</v>
      </c>
      <c r="O3299">
        <f t="shared" si="206"/>
        <v>2024</v>
      </c>
      <c r="P3299" s="8">
        <f t="shared" si="207"/>
        <v>183.9</v>
      </c>
    </row>
    <row r="3300" spans="1:16" x14ac:dyDescent="0.3">
      <c r="A3300" s="2" t="s">
        <v>5174</v>
      </c>
      <c r="B3300" s="4">
        <v>45527</v>
      </c>
      <c r="C3300" s="2" t="s">
        <v>1419</v>
      </c>
      <c r="D3300" s="2" t="s">
        <v>14</v>
      </c>
      <c r="E3300" s="2" t="s">
        <v>15</v>
      </c>
      <c r="F3300" s="2" t="s">
        <v>43</v>
      </c>
      <c r="G3300" s="6">
        <v>3</v>
      </c>
      <c r="H3300" s="8">
        <v>589</v>
      </c>
      <c r="I3300" s="10">
        <v>0.05</v>
      </c>
      <c r="J3300" s="8">
        <v>1678.65</v>
      </c>
      <c r="K3300" s="8">
        <v>1084.3900000000001</v>
      </c>
      <c r="L3300" s="8">
        <v>594.26</v>
      </c>
      <c r="M3300" s="10">
        <f t="shared" si="204"/>
        <v>0.35401066333065256</v>
      </c>
      <c r="N3300" t="str">
        <f t="shared" si="205"/>
        <v>08</v>
      </c>
      <c r="O3300">
        <f t="shared" si="206"/>
        <v>2024</v>
      </c>
      <c r="P3300" s="8">
        <f t="shared" si="207"/>
        <v>88.350000000000009</v>
      </c>
    </row>
    <row r="3301" spans="1:16" x14ac:dyDescent="0.3">
      <c r="A3301" s="2" t="s">
        <v>5175</v>
      </c>
      <c r="B3301" s="4">
        <v>45527</v>
      </c>
      <c r="C3301" s="2" t="s">
        <v>651</v>
      </c>
      <c r="D3301" s="2" t="s">
        <v>14</v>
      </c>
      <c r="E3301" s="2" t="s">
        <v>15</v>
      </c>
      <c r="F3301" s="2" t="s">
        <v>32</v>
      </c>
      <c r="G3301" s="6">
        <v>2</v>
      </c>
      <c r="H3301" s="8">
        <v>1220</v>
      </c>
      <c r="I3301" s="10">
        <v>0.2</v>
      </c>
      <c r="J3301" s="8">
        <v>1952</v>
      </c>
      <c r="K3301" s="8">
        <v>1745.62</v>
      </c>
      <c r="L3301" s="8">
        <v>206.38</v>
      </c>
      <c r="M3301" s="10">
        <f t="shared" si="204"/>
        <v>0.10572745901639344</v>
      </c>
      <c r="N3301" t="str">
        <f t="shared" si="205"/>
        <v>08</v>
      </c>
      <c r="O3301">
        <f t="shared" si="206"/>
        <v>2024</v>
      </c>
      <c r="P3301" s="8">
        <f t="shared" si="207"/>
        <v>488</v>
      </c>
    </row>
    <row r="3302" spans="1:16" x14ac:dyDescent="0.3">
      <c r="A3302" s="2" t="s">
        <v>5176</v>
      </c>
      <c r="B3302" s="4">
        <v>45527</v>
      </c>
      <c r="C3302" s="2" t="s">
        <v>3464</v>
      </c>
      <c r="D3302" s="2" t="s">
        <v>28</v>
      </c>
      <c r="E3302" s="2" t="s">
        <v>20</v>
      </c>
      <c r="F3302" s="2" t="s">
        <v>32</v>
      </c>
      <c r="G3302" s="6">
        <v>1</v>
      </c>
      <c r="H3302" s="8">
        <v>75022</v>
      </c>
      <c r="I3302" s="10">
        <v>0.1</v>
      </c>
      <c r="J3302" s="8">
        <v>67519.8</v>
      </c>
      <c r="K3302" s="8">
        <v>52361.5</v>
      </c>
      <c r="L3302" s="8">
        <v>15158.3</v>
      </c>
      <c r="M3302" s="10">
        <f t="shared" si="204"/>
        <v>0.22450155361834601</v>
      </c>
      <c r="N3302" t="str">
        <f t="shared" si="205"/>
        <v>08</v>
      </c>
      <c r="O3302">
        <f t="shared" si="206"/>
        <v>2024</v>
      </c>
      <c r="P3302" s="8">
        <f t="shared" si="207"/>
        <v>7502.2000000000007</v>
      </c>
    </row>
    <row r="3303" spans="1:16" x14ac:dyDescent="0.3">
      <c r="A3303" s="2" t="s">
        <v>5177</v>
      </c>
      <c r="B3303" s="4">
        <v>45527</v>
      </c>
      <c r="C3303" s="2" t="s">
        <v>2587</v>
      </c>
      <c r="D3303" s="2" t="s">
        <v>28</v>
      </c>
      <c r="E3303" s="2" t="s">
        <v>20</v>
      </c>
      <c r="F3303" s="2" t="s">
        <v>16</v>
      </c>
      <c r="G3303" s="6">
        <v>1</v>
      </c>
      <c r="H3303" s="8">
        <v>61200</v>
      </c>
      <c r="I3303" s="10">
        <v>0.05</v>
      </c>
      <c r="J3303" s="8">
        <v>58140</v>
      </c>
      <c r="K3303" s="8">
        <v>38014.19</v>
      </c>
      <c r="L3303" s="8">
        <v>20125.810000000001</v>
      </c>
      <c r="M3303" s="10">
        <f t="shared" si="204"/>
        <v>0.34616116271069836</v>
      </c>
      <c r="N3303" t="str">
        <f t="shared" si="205"/>
        <v>08</v>
      </c>
      <c r="O3303">
        <f t="shared" si="206"/>
        <v>2024</v>
      </c>
      <c r="P3303" s="8">
        <f t="shared" si="207"/>
        <v>3060</v>
      </c>
    </row>
    <row r="3304" spans="1:16" x14ac:dyDescent="0.3">
      <c r="A3304" s="2" t="s">
        <v>5178</v>
      </c>
      <c r="B3304" s="4">
        <v>45527</v>
      </c>
      <c r="C3304" s="2" t="s">
        <v>1077</v>
      </c>
      <c r="D3304" s="2" t="s">
        <v>52</v>
      </c>
      <c r="E3304" s="2" t="s">
        <v>42</v>
      </c>
      <c r="F3304" s="2" t="s">
        <v>16</v>
      </c>
      <c r="G3304" s="6">
        <v>4</v>
      </c>
      <c r="H3304" s="8">
        <v>1384</v>
      </c>
      <c r="I3304" s="10">
        <v>0</v>
      </c>
      <c r="J3304" s="8">
        <v>5536</v>
      </c>
      <c r="K3304" s="8">
        <v>3943.31</v>
      </c>
      <c r="L3304" s="8">
        <v>1592.69</v>
      </c>
      <c r="M3304" s="10">
        <f t="shared" si="204"/>
        <v>0.28769689306358381</v>
      </c>
      <c r="N3304" t="str">
        <f t="shared" si="205"/>
        <v>08</v>
      </c>
      <c r="O3304">
        <f t="shared" si="206"/>
        <v>2024</v>
      </c>
      <c r="P3304" s="8">
        <f t="shared" si="207"/>
        <v>0</v>
      </c>
    </row>
    <row r="3305" spans="1:16" x14ac:dyDescent="0.3">
      <c r="A3305" s="2" t="s">
        <v>5179</v>
      </c>
      <c r="B3305" s="4">
        <v>45527</v>
      </c>
      <c r="C3305" s="2" t="s">
        <v>5180</v>
      </c>
      <c r="D3305" s="2" t="s">
        <v>52</v>
      </c>
      <c r="E3305" s="2" t="s">
        <v>42</v>
      </c>
      <c r="F3305" s="2" t="s">
        <v>43</v>
      </c>
      <c r="G3305" s="6">
        <v>1</v>
      </c>
      <c r="H3305" s="8">
        <v>1589</v>
      </c>
      <c r="I3305" s="10">
        <v>0.05</v>
      </c>
      <c r="J3305" s="8">
        <v>1509.55</v>
      </c>
      <c r="K3305" s="8">
        <v>1044.56</v>
      </c>
      <c r="L3305" s="8">
        <v>464.99</v>
      </c>
      <c r="M3305" s="10">
        <f t="shared" si="204"/>
        <v>0.30803219502500745</v>
      </c>
      <c r="N3305" t="str">
        <f t="shared" si="205"/>
        <v>08</v>
      </c>
      <c r="O3305">
        <f t="shared" si="206"/>
        <v>2024</v>
      </c>
      <c r="P3305" s="8">
        <f t="shared" si="207"/>
        <v>79.45</v>
      </c>
    </row>
    <row r="3306" spans="1:16" x14ac:dyDescent="0.3">
      <c r="A3306" s="2" t="s">
        <v>5181</v>
      </c>
      <c r="B3306" s="4">
        <v>45527</v>
      </c>
      <c r="C3306" s="2" t="s">
        <v>5182</v>
      </c>
      <c r="D3306" s="2" t="s">
        <v>19</v>
      </c>
      <c r="E3306" s="2" t="s">
        <v>20</v>
      </c>
      <c r="F3306" s="2" t="s">
        <v>25</v>
      </c>
      <c r="G3306" s="6">
        <v>2</v>
      </c>
      <c r="H3306" s="8">
        <v>1805</v>
      </c>
      <c r="I3306" s="10">
        <v>0.05</v>
      </c>
      <c r="J3306" s="8">
        <v>3429.5</v>
      </c>
      <c r="K3306" s="8">
        <v>2843.15</v>
      </c>
      <c r="L3306" s="8">
        <v>586.35</v>
      </c>
      <c r="M3306" s="10">
        <f t="shared" si="204"/>
        <v>0.17097244496282257</v>
      </c>
      <c r="N3306" t="str">
        <f t="shared" si="205"/>
        <v>08</v>
      </c>
      <c r="O3306">
        <f t="shared" si="206"/>
        <v>2024</v>
      </c>
      <c r="P3306" s="8">
        <f t="shared" si="207"/>
        <v>180.5</v>
      </c>
    </row>
    <row r="3307" spans="1:16" x14ac:dyDescent="0.3">
      <c r="A3307" s="2" t="s">
        <v>5183</v>
      </c>
      <c r="B3307" s="4">
        <v>45527</v>
      </c>
      <c r="C3307" s="2" t="s">
        <v>3007</v>
      </c>
      <c r="D3307" s="2" t="s">
        <v>48</v>
      </c>
      <c r="E3307" s="2" t="s">
        <v>49</v>
      </c>
      <c r="F3307" s="2" t="s">
        <v>21</v>
      </c>
      <c r="G3307" s="6">
        <v>2</v>
      </c>
      <c r="H3307" s="8">
        <v>105</v>
      </c>
      <c r="I3307" s="10">
        <v>0.05</v>
      </c>
      <c r="J3307" s="8">
        <v>199.5</v>
      </c>
      <c r="K3307" s="8">
        <v>140.11000000000001</v>
      </c>
      <c r="L3307" s="8">
        <v>59.39</v>
      </c>
      <c r="M3307" s="10">
        <f t="shared" si="204"/>
        <v>0.29769423558897246</v>
      </c>
      <c r="N3307" t="str">
        <f t="shared" si="205"/>
        <v>08</v>
      </c>
      <c r="O3307">
        <f t="shared" si="206"/>
        <v>2024</v>
      </c>
      <c r="P3307" s="8">
        <f t="shared" si="207"/>
        <v>10.5</v>
      </c>
    </row>
    <row r="3308" spans="1:16" x14ac:dyDescent="0.3">
      <c r="A3308" s="2" t="s">
        <v>5184</v>
      </c>
      <c r="B3308" s="4">
        <v>45527</v>
      </c>
      <c r="C3308" s="2" t="s">
        <v>5185</v>
      </c>
      <c r="D3308" s="2" t="s">
        <v>76</v>
      </c>
      <c r="E3308" s="2" t="s">
        <v>15</v>
      </c>
      <c r="F3308" s="2" t="s">
        <v>21</v>
      </c>
      <c r="G3308" s="6">
        <v>2</v>
      </c>
      <c r="H3308" s="8">
        <v>5140</v>
      </c>
      <c r="I3308" s="10">
        <v>0.05</v>
      </c>
      <c r="J3308" s="8">
        <v>9766</v>
      </c>
      <c r="K3308" s="8">
        <v>6307.61</v>
      </c>
      <c r="L3308" s="8">
        <v>3458.39</v>
      </c>
      <c r="M3308" s="10">
        <f t="shared" si="204"/>
        <v>0.35412553757935694</v>
      </c>
      <c r="N3308" t="str">
        <f t="shared" si="205"/>
        <v>08</v>
      </c>
      <c r="O3308">
        <f t="shared" si="206"/>
        <v>2024</v>
      </c>
      <c r="P3308" s="8">
        <f t="shared" si="207"/>
        <v>514</v>
      </c>
    </row>
    <row r="3309" spans="1:16" x14ac:dyDescent="0.3">
      <c r="A3309" s="2" t="s">
        <v>5186</v>
      </c>
      <c r="B3309" s="4">
        <v>45528</v>
      </c>
      <c r="C3309" s="2" t="s">
        <v>342</v>
      </c>
      <c r="D3309" s="2" t="s">
        <v>19</v>
      </c>
      <c r="E3309" s="2" t="s">
        <v>20</v>
      </c>
      <c r="F3309" s="2" t="s">
        <v>25</v>
      </c>
      <c r="G3309" s="6">
        <v>2</v>
      </c>
      <c r="H3309" s="8">
        <v>821</v>
      </c>
      <c r="I3309" s="10">
        <v>0</v>
      </c>
      <c r="J3309" s="8">
        <v>1642</v>
      </c>
      <c r="K3309" s="8">
        <v>922.93</v>
      </c>
      <c r="L3309" s="8">
        <v>719.07</v>
      </c>
      <c r="M3309" s="10">
        <f t="shared" si="204"/>
        <v>0.43792326431181489</v>
      </c>
      <c r="N3309" t="str">
        <f t="shared" si="205"/>
        <v>08</v>
      </c>
      <c r="O3309">
        <f t="shared" si="206"/>
        <v>2024</v>
      </c>
      <c r="P3309" s="8">
        <f t="shared" si="207"/>
        <v>0</v>
      </c>
    </row>
    <row r="3310" spans="1:16" x14ac:dyDescent="0.3">
      <c r="A3310" s="2" t="s">
        <v>5187</v>
      </c>
      <c r="B3310" s="4">
        <v>45528</v>
      </c>
      <c r="C3310" s="2" t="s">
        <v>2658</v>
      </c>
      <c r="D3310" s="2" t="s">
        <v>57</v>
      </c>
      <c r="E3310" s="2" t="s">
        <v>20</v>
      </c>
      <c r="F3310" s="2" t="s">
        <v>43</v>
      </c>
      <c r="G3310" s="6">
        <v>2</v>
      </c>
      <c r="H3310" s="8">
        <v>29460</v>
      </c>
      <c r="I3310" s="10">
        <v>0</v>
      </c>
      <c r="J3310" s="8">
        <v>58920</v>
      </c>
      <c r="K3310" s="8">
        <v>41869.07</v>
      </c>
      <c r="L3310" s="8">
        <v>17050.93</v>
      </c>
      <c r="M3310" s="10">
        <f t="shared" si="204"/>
        <v>0.28939120841819416</v>
      </c>
      <c r="N3310" t="str">
        <f t="shared" si="205"/>
        <v>08</v>
      </c>
      <c r="O3310">
        <f t="shared" si="206"/>
        <v>2024</v>
      </c>
      <c r="P3310" s="8">
        <f t="shared" si="207"/>
        <v>0</v>
      </c>
    </row>
    <row r="3311" spans="1:16" x14ac:dyDescent="0.3">
      <c r="A3311" s="2" t="s">
        <v>5188</v>
      </c>
      <c r="B3311" s="4">
        <v>45528</v>
      </c>
      <c r="C3311" s="2" t="s">
        <v>3136</v>
      </c>
      <c r="D3311" s="2" t="s">
        <v>76</v>
      </c>
      <c r="E3311" s="2" t="s">
        <v>15</v>
      </c>
      <c r="F3311" s="2" t="s">
        <v>25</v>
      </c>
      <c r="G3311" s="6">
        <v>4</v>
      </c>
      <c r="H3311" s="8">
        <v>2500</v>
      </c>
      <c r="I3311" s="10">
        <v>0.1</v>
      </c>
      <c r="J3311" s="8">
        <v>9000</v>
      </c>
      <c r="K3311" s="8">
        <v>7291.19</v>
      </c>
      <c r="L3311" s="8">
        <v>1708.81</v>
      </c>
      <c r="M3311" s="10">
        <f t="shared" si="204"/>
        <v>0.18986777777777777</v>
      </c>
      <c r="N3311" t="str">
        <f t="shared" si="205"/>
        <v>08</v>
      </c>
      <c r="O3311">
        <f t="shared" si="206"/>
        <v>2024</v>
      </c>
      <c r="P3311" s="8">
        <f t="shared" si="207"/>
        <v>1000</v>
      </c>
    </row>
    <row r="3312" spans="1:16" x14ac:dyDescent="0.3">
      <c r="A3312" s="2" t="s">
        <v>5189</v>
      </c>
      <c r="B3312" s="4">
        <v>45528</v>
      </c>
      <c r="C3312" s="2" t="s">
        <v>3258</v>
      </c>
      <c r="D3312" s="2" t="s">
        <v>57</v>
      </c>
      <c r="E3312" s="2" t="s">
        <v>20</v>
      </c>
      <c r="F3312" s="2" t="s">
        <v>21</v>
      </c>
      <c r="G3312" s="6">
        <v>2</v>
      </c>
      <c r="H3312" s="8">
        <v>19609</v>
      </c>
      <c r="I3312" s="10">
        <v>0.15</v>
      </c>
      <c r="J3312" s="8">
        <v>33335.300000000003</v>
      </c>
      <c r="K3312" s="8">
        <v>22460.720000000001</v>
      </c>
      <c r="L3312" s="8">
        <v>10874.58</v>
      </c>
      <c r="M3312" s="10">
        <f t="shared" si="204"/>
        <v>0.32621815312896535</v>
      </c>
      <c r="N3312" t="str">
        <f t="shared" si="205"/>
        <v>08</v>
      </c>
      <c r="O3312">
        <f t="shared" si="206"/>
        <v>2024</v>
      </c>
      <c r="P3312" s="8">
        <f t="shared" si="207"/>
        <v>5882.7</v>
      </c>
    </row>
    <row r="3313" spans="1:16" x14ac:dyDescent="0.3">
      <c r="A3313" s="2" t="s">
        <v>5190</v>
      </c>
      <c r="B3313" s="4">
        <v>45528</v>
      </c>
      <c r="C3313" s="2" t="s">
        <v>3802</v>
      </c>
      <c r="D3313" s="2" t="s">
        <v>99</v>
      </c>
      <c r="E3313" s="2" t="s">
        <v>15</v>
      </c>
      <c r="F3313" s="2" t="s">
        <v>21</v>
      </c>
      <c r="G3313" s="6">
        <v>3</v>
      </c>
      <c r="H3313" s="8">
        <v>1793</v>
      </c>
      <c r="I3313" s="10">
        <v>0.05</v>
      </c>
      <c r="J3313" s="8">
        <v>5110.05</v>
      </c>
      <c r="K3313" s="8">
        <v>3346.7</v>
      </c>
      <c r="L3313" s="8">
        <v>1763.35</v>
      </c>
      <c r="M3313" s="10">
        <f t="shared" si="204"/>
        <v>0.34507490141975122</v>
      </c>
      <c r="N3313" t="str">
        <f t="shared" si="205"/>
        <v>08</v>
      </c>
      <c r="O3313">
        <f t="shared" si="206"/>
        <v>2024</v>
      </c>
      <c r="P3313" s="8">
        <f t="shared" si="207"/>
        <v>268.95</v>
      </c>
    </row>
    <row r="3314" spans="1:16" x14ac:dyDescent="0.3">
      <c r="A3314" s="2" t="s">
        <v>5191</v>
      </c>
      <c r="B3314" s="4">
        <v>45528</v>
      </c>
      <c r="C3314" s="2" t="s">
        <v>5192</v>
      </c>
      <c r="D3314" s="2" t="s">
        <v>57</v>
      </c>
      <c r="E3314" s="2" t="s">
        <v>20</v>
      </c>
      <c r="F3314" s="2" t="s">
        <v>21</v>
      </c>
      <c r="G3314" s="6">
        <v>1</v>
      </c>
      <c r="H3314" s="8">
        <v>19629</v>
      </c>
      <c r="I3314" s="10">
        <v>0.15</v>
      </c>
      <c r="J3314" s="8">
        <v>16684.650000000001</v>
      </c>
      <c r="K3314" s="8">
        <v>14634.85</v>
      </c>
      <c r="L3314" s="8">
        <v>2049.8000000000002</v>
      </c>
      <c r="M3314" s="10">
        <f t="shared" si="204"/>
        <v>0.12285543898133913</v>
      </c>
      <c r="N3314" t="str">
        <f t="shared" si="205"/>
        <v>08</v>
      </c>
      <c r="O3314">
        <f t="shared" si="206"/>
        <v>2024</v>
      </c>
      <c r="P3314" s="8">
        <f t="shared" si="207"/>
        <v>2944.35</v>
      </c>
    </row>
    <row r="3315" spans="1:16" x14ac:dyDescent="0.3">
      <c r="A3315" s="2" t="s">
        <v>5193</v>
      </c>
      <c r="B3315" s="4">
        <v>45528</v>
      </c>
      <c r="C3315" s="2" t="s">
        <v>5194</v>
      </c>
      <c r="D3315" s="2" t="s">
        <v>130</v>
      </c>
      <c r="E3315" s="2" t="s">
        <v>36</v>
      </c>
      <c r="F3315" s="2" t="s">
        <v>21</v>
      </c>
      <c r="G3315" s="6">
        <v>1</v>
      </c>
      <c r="H3315" s="8">
        <v>10161</v>
      </c>
      <c r="I3315" s="10">
        <v>0.2</v>
      </c>
      <c r="J3315" s="8">
        <v>8128.8</v>
      </c>
      <c r="K3315" s="8">
        <v>7015.99</v>
      </c>
      <c r="L3315" s="8">
        <v>1112.81</v>
      </c>
      <c r="M3315" s="10">
        <f t="shared" si="204"/>
        <v>0.13689720499950792</v>
      </c>
      <c r="N3315" t="str">
        <f t="shared" si="205"/>
        <v>08</v>
      </c>
      <c r="O3315">
        <f t="shared" si="206"/>
        <v>2024</v>
      </c>
      <c r="P3315" s="8">
        <f t="shared" si="207"/>
        <v>2032.2</v>
      </c>
    </row>
    <row r="3316" spans="1:16" x14ac:dyDescent="0.3">
      <c r="A3316" s="2" t="s">
        <v>5195</v>
      </c>
      <c r="B3316" s="4">
        <v>45528</v>
      </c>
      <c r="C3316" s="2" t="s">
        <v>5196</v>
      </c>
      <c r="D3316" s="2" t="s">
        <v>19</v>
      </c>
      <c r="E3316" s="2" t="s">
        <v>20</v>
      </c>
      <c r="F3316" s="2" t="s">
        <v>16</v>
      </c>
      <c r="G3316" s="6">
        <v>2</v>
      </c>
      <c r="H3316" s="8">
        <v>2590</v>
      </c>
      <c r="I3316" s="10">
        <v>0.05</v>
      </c>
      <c r="J3316" s="8">
        <v>4921</v>
      </c>
      <c r="K3316" s="8">
        <v>3274.26</v>
      </c>
      <c r="L3316" s="8">
        <v>1646.74</v>
      </c>
      <c r="M3316" s="10">
        <f t="shared" si="204"/>
        <v>0.33463523674049989</v>
      </c>
      <c r="N3316" t="str">
        <f t="shared" si="205"/>
        <v>08</v>
      </c>
      <c r="O3316">
        <f t="shared" si="206"/>
        <v>2024</v>
      </c>
      <c r="P3316" s="8">
        <f t="shared" si="207"/>
        <v>259</v>
      </c>
    </row>
    <row r="3317" spans="1:16" x14ac:dyDescent="0.3">
      <c r="A3317" s="2" t="s">
        <v>5197</v>
      </c>
      <c r="B3317" s="4">
        <v>45528</v>
      </c>
      <c r="C3317" s="2" t="s">
        <v>5198</v>
      </c>
      <c r="D3317" s="2" t="s">
        <v>48</v>
      </c>
      <c r="E3317" s="2" t="s">
        <v>49</v>
      </c>
      <c r="F3317" s="2" t="s">
        <v>21</v>
      </c>
      <c r="G3317" s="6">
        <v>2</v>
      </c>
      <c r="H3317" s="8">
        <v>186</v>
      </c>
      <c r="I3317" s="10">
        <v>0</v>
      </c>
      <c r="J3317" s="8">
        <v>372</v>
      </c>
      <c r="K3317" s="8">
        <v>304.73</v>
      </c>
      <c r="L3317" s="8">
        <v>67.27</v>
      </c>
      <c r="M3317" s="10">
        <f t="shared" si="204"/>
        <v>0.18083333333333332</v>
      </c>
      <c r="N3317" t="str">
        <f t="shared" si="205"/>
        <v>08</v>
      </c>
      <c r="O3317">
        <f t="shared" si="206"/>
        <v>2024</v>
      </c>
      <c r="P3317" s="8">
        <f t="shared" si="207"/>
        <v>0</v>
      </c>
    </row>
    <row r="3318" spans="1:16" x14ac:dyDescent="0.3">
      <c r="A3318" s="2" t="s">
        <v>5199</v>
      </c>
      <c r="B3318" s="4">
        <v>45528</v>
      </c>
      <c r="C3318" s="2" t="s">
        <v>2989</v>
      </c>
      <c r="D3318" s="2" t="s">
        <v>52</v>
      </c>
      <c r="E3318" s="2" t="s">
        <v>42</v>
      </c>
      <c r="F3318" s="2" t="s">
        <v>21</v>
      </c>
      <c r="G3318" s="6">
        <v>2</v>
      </c>
      <c r="H3318" s="8">
        <v>2771</v>
      </c>
      <c r="I3318" s="10">
        <v>0.05</v>
      </c>
      <c r="J3318" s="8">
        <v>5264.9</v>
      </c>
      <c r="K3318" s="8">
        <v>4187.5</v>
      </c>
      <c r="L3318" s="8">
        <v>1077.4000000000001</v>
      </c>
      <c r="M3318" s="10">
        <f t="shared" si="204"/>
        <v>0.20463826473437297</v>
      </c>
      <c r="N3318" t="str">
        <f t="shared" si="205"/>
        <v>08</v>
      </c>
      <c r="O3318">
        <f t="shared" si="206"/>
        <v>2024</v>
      </c>
      <c r="P3318" s="8">
        <f t="shared" si="207"/>
        <v>277.10000000000002</v>
      </c>
    </row>
    <row r="3319" spans="1:16" x14ac:dyDescent="0.3">
      <c r="A3319" s="2" t="s">
        <v>5200</v>
      </c>
      <c r="B3319" s="4">
        <v>45528</v>
      </c>
      <c r="C3319" s="2" t="s">
        <v>5201</v>
      </c>
      <c r="D3319" s="2" t="s">
        <v>24</v>
      </c>
      <c r="E3319" s="2" t="s">
        <v>20</v>
      </c>
      <c r="F3319" s="2" t="s">
        <v>21</v>
      </c>
      <c r="G3319" s="6">
        <v>1</v>
      </c>
      <c r="H3319" s="8">
        <v>2016</v>
      </c>
      <c r="I3319" s="10">
        <v>0.1</v>
      </c>
      <c r="J3319" s="8">
        <v>1814.4</v>
      </c>
      <c r="K3319" s="8">
        <v>1526.02</v>
      </c>
      <c r="L3319" s="8">
        <v>288.38</v>
      </c>
      <c r="M3319" s="10">
        <f t="shared" si="204"/>
        <v>0.15893959435626101</v>
      </c>
      <c r="N3319" t="str">
        <f t="shared" si="205"/>
        <v>08</v>
      </c>
      <c r="O3319">
        <f t="shared" si="206"/>
        <v>2024</v>
      </c>
      <c r="P3319" s="8">
        <f t="shared" si="207"/>
        <v>201.60000000000002</v>
      </c>
    </row>
    <row r="3320" spans="1:16" x14ac:dyDescent="0.3">
      <c r="A3320" s="2" t="s">
        <v>5202</v>
      </c>
      <c r="B3320" s="4">
        <v>45528</v>
      </c>
      <c r="C3320" s="2" t="s">
        <v>491</v>
      </c>
      <c r="D3320" s="2" t="s">
        <v>31</v>
      </c>
      <c r="E3320" s="2" t="s">
        <v>20</v>
      </c>
      <c r="F3320" s="2" t="s">
        <v>43</v>
      </c>
      <c r="G3320" s="6">
        <v>3</v>
      </c>
      <c r="H3320" s="8">
        <v>12920</v>
      </c>
      <c r="I3320" s="10">
        <v>0</v>
      </c>
      <c r="J3320" s="8">
        <v>38760</v>
      </c>
      <c r="K3320" s="8">
        <v>22256.799999999999</v>
      </c>
      <c r="L3320" s="8">
        <v>16503.2</v>
      </c>
      <c r="M3320" s="10">
        <f t="shared" si="204"/>
        <v>0.42577915376676989</v>
      </c>
      <c r="N3320" t="str">
        <f t="shared" si="205"/>
        <v>08</v>
      </c>
      <c r="O3320">
        <f t="shared" si="206"/>
        <v>2024</v>
      </c>
      <c r="P3320" s="8">
        <f t="shared" si="207"/>
        <v>0</v>
      </c>
    </row>
    <row r="3321" spans="1:16" x14ac:dyDescent="0.3">
      <c r="A3321" s="2" t="s">
        <v>5203</v>
      </c>
      <c r="B3321" s="4">
        <v>45528</v>
      </c>
      <c r="C3321" s="2" t="s">
        <v>2714</v>
      </c>
      <c r="D3321" s="2" t="s">
        <v>52</v>
      </c>
      <c r="E3321" s="2" t="s">
        <v>42</v>
      </c>
      <c r="F3321" s="2" t="s">
        <v>16</v>
      </c>
      <c r="G3321" s="6">
        <v>5</v>
      </c>
      <c r="H3321" s="8">
        <v>1812</v>
      </c>
      <c r="I3321" s="10">
        <v>0.1</v>
      </c>
      <c r="J3321" s="8">
        <v>8154</v>
      </c>
      <c r="K3321" s="8">
        <v>5504.57</v>
      </c>
      <c r="L3321" s="8">
        <v>2649.43</v>
      </c>
      <c r="M3321" s="10">
        <f t="shared" si="204"/>
        <v>0.32492396369879811</v>
      </c>
      <c r="N3321" t="str">
        <f t="shared" si="205"/>
        <v>08</v>
      </c>
      <c r="O3321">
        <f t="shared" si="206"/>
        <v>2024</v>
      </c>
      <c r="P3321" s="8">
        <f t="shared" si="207"/>
        <v>906</v>
      </c>
    </row>
    <row r="3322" spans="1:16" x14ac:dyDescent="0.3">
      <c r="A3322" s="2" t="s">
        <v>5204</v>
      </c>
      <c r="B3322" s="4">
        <v>45528</v>
      </c>
      <c r="C3322" s="2" t="s">
        <v>1424</v>
      </c>
      <c r="D3322" s="2" t="s">
        <v>73</v>
      </c>
      <c r="E3322" s="2" t="s">
        <v>49</v>
      </c>
      <c r="F3322" s="2" t="s">
        <v>21</v>
      </c>
      <c r="G3322" s="6">
        <v>2</v>
      </c>
      <c r="H3322" s="8">
        <v>90</v>
      </c>
      <c r="I3322" s="10">
        <v>0.15</v>
      </c>
      <c r="J3322" s="8">
        <v>153</v>
      </c>
      <c r="K3322" s="8">
        <v>108.51</v>
      </c>
      <c r="L3322" s="8">
        <v>44.49</v>
      </c>
      <c r="M3322" s="10">
        <f t="shared" si="204"/>
        <v>0.29078431372549018</v>
      </c>
      <c r="N3322" t="str">
        <f t="shared" si="205"/>
        <v>08</v>
      </c>
      <c r="O3322">
        <f t="shared" si="206"/>
        <v>2024</v>
      </c>
      <c r="P3322" s="8">
        <f t="shared" si="207"/>
        <v>27</v>
      </c>
    </row>
    <row r="3323" spans="1:16" x14ac:dyDescent="0.3">
      <c r="A3323" s="2" t="s">
        <v>5205</v>
      </c>
      <c r="B3323" s="4">
        <v>45528</v>
      </c>
      <c r="C3323" s="2" t="s">
        <v>2350</v>
      </c>
      <c r="D3323" s="2" t="s">
        <v>48</v>
      </c>
      <c r="E3323" s="2" t="s">
        <v>49</v>
      </c>
      <c r="F3323" s="2" t="s">
        <v>32</v>
      </c>
      <c r="G3323" s="6">
        <v>1</v>
      </c>
      <c r="H3323" s="8">
        <v>134</v>
      </c>
      <c r="I3323" s="10">
        <v>0.2</v>
      </c>
      <c r="J3323" s="8">
        <v>107.2</v>
      </c>
      <c r="K3323" s="8">
        <v>96.97</v>
      </c>
      <c r="L3323" s="8">
        <v>10.23</v>
      </c>
      <c r="M3323" s="10">
        <f t="shared" si="204"/>
        <v>9.5429104477611937E-2</v>
      </c>
      <c r="N3323" t="str">
        <f t="shared" si="205"/>
        <v>08</v>
      </c>
      <c r="O3323">
        <f t="shared" si="206"/>
        <v>2024</v>
      </c>
      <c r="P3323" s="8">
        <f t="shared" si="207"/>
        <v>26.8</v>
      </c>
    </row>
    <row r="3324" spans="1:16" x14ac:dyDescent="0.3">
      <c r="A3324" s="2" t="s">
        <v>5206</v>
      </c>
      <c r="B3324" s="4">
        <v>45528</v>
      </c>
      <c r="C3324" s="2" t="s">
        <v>1734</v>
      </c>
      <c r="D3324" s="2" t="s">
        <v>24</v>
      </c>
      <c r="E3324" s="2" t="s">
        <v>20</v>
      </c>
      <c r="F3324" s="2" t="s">
        <v>21</v>
      </c>
      <c r="G3324" s="6">
        <v>1</v>
      </c>
      <c r="H3324" s="8">
        <v>2041</v>
      </c>
      <c r="I3324" s="10">
        <v>0.15</v>
      </c>
      <c r="J3324" s="8">
        <v>1734.85</v>
      </c>
      <c r="K3324" s="8">
        <v>1130.3900000000001</v>
      </c>
      <c r="L3324" s="8">
        <v>604.46</v>
      </c>
      <c r="M3324" s="10">
        <f t="shared" si="204"/>
        <v>0.34842205377986574</v>
      </c>
      <c r="N3324" t="str">
        <f t="shared" si="205"/>
        <v>08</v>
      </c>
      <c r="O3324">
        <f t="shared" si="206"/>
        <v>2024</v>
      </c>
      <c r="P3324" s="8">
        <f t="shared" si="207"/>
        <v>306.14999999999998</v>
      </c>
    </row>
    <row r="3325" spans="1:16" x14ac:dyDescent="0.3">
      <c r="A3325" s="2" t="s">
        <v>5207</v>
      </c>
      <c r="B3325" s="4">
        <v>45529</v>
      </c>
      <c r="C3325" s="2" t="s">
        <v>2287</v>
      </c>
      <c r="D3325" s="2" t="s">
        <v>31</v>
      </c>
      <c r="E3325" s="2" t="s">
        <v>20</v>
      </c>
      <c r="F3325" s="2" t="s">
        <v>25</v>
      </c>
      <c r="G3325" s="6">
        <v>2</v>
      </c>
      <c r="H3325" s="8">
        <v>22700</v>
      </c>
      <c r="I3325" s="10">
        <v>0</v>
      </c>
      <c r="J3325" s="8">
        <v>45400</v>
      </c>
      <c r="K3325" s="8">
        <v>27694.37</v>
      </c>
      <c r="L3325" s="8">
        <v>17705.63</v>
      </c>
      <c r="M3325" s="10">
        <f t="shared" si="204"/>
        <v>0.38999185022026434</v>
      </c>
      <c r="N3325" t="str">
        <f t="shared" si="205"/>
        <v>08</v>
      </c>
      <c r="O3325">
        <f t="shared" si="206"/>
        <v>2024</v>
      </c>
      <c r="P3325" s="8">
        <f t="shared" si="207"/>
        <v>0</v>
      </c>
    </row>
    <row r="3326" spans="1:16" x14ac:dyDescent="0.3">
      <c r="A3326" s="2" t="s">
        <v>5208</v>
      </c>
      <c r="B3326" s="4">
        <v>45529</v>
      </c>
      <c r="C3326" s="2" t="s">
        <v>205</v>
      </c>
      <c r="D3326" s="2" t="s">
        <v>19</v>
      </c>
      <c r="E3326" s="2" t="s">
        <v>20</v>
      </c>
      <c r="F3326" s="2" t="s">
        <v>32</v>
      </c>
      <c r="G3326" s="6">
        <v>4</v>
      </c>
      <c r="H3326" s="8">
        <v>2767</v>
      </c>
      <c r="I3326" s="10">
        <v>0.05</v>
      </c>
      <c r="J3326" s="8">
        <v>10514.6</v>
      </c>
      <c r="K3326" s="8">
        <v>6133.35</v>
      </c>
      <c r="L3326" s="8">
        <v>4381.25</v>
      </c>
      <c r="M3326" s="10">
        <f t="shared" si="204"/>
        <v>0.41668251764213571</v>
      </c>
      <c r="N3326" t="str">
        <f t="shared" si="205"/>
        <v>08</v>
      </c>
      <c r="O3326">
        <f t="shared" si="206"/>
        <v>2024</v>
      </c>
      <c r="P3326" s="8">
        <f t="shared" si="207"/>
        <v>553.4</v>
      </c>
    </row>
    <row r="3327" spans="1:16" x14ac:dyDescent="0.3">
      <c r="A3327" s="2" t="s">
        <v>5209</v>
      </c>
      <c r="B3327" s="4">
        <v>45529</v>
      </c>
      <c r="C3327" s="2" t="s">
        <v>4777</v>
      </c>
      <c r="D3327" s="2" t="s">
        <v>41</v>
      </c>
      <c r="E3327" s="2" t="s">
        <v>42</v>
      </c>
      <c r="F3327" s="2" t="s">
        <v>16</v>
      </c>
      <c r="G3327" s="6">
        <v>1</v>
      </c>
      <c r="H3327" s="8">
        <v>990</v>
      </c>
      <c r="I3327" s="10">
        <v>0.15</v>
      </c>
      <c r="J3327" s="8">
        <v>841.5</v>
      </c>
      <c r="K3327" s="8">
        <v>622.24</v>
      </c>
      <c r="L3327" s="8">
        <v>219.26</v>
      </c>
      <c r="M3327" s="10">
        <f t="shared" si="204"/>
        <v>0.26055852644087935</v>
      </c>
      <c r="N3327" t="str">
        <f t="shared" si="205"/>
        <v>08</v>
      </c>
      <c r="O3327">
        <f t="shared" si="206"/>
        <v>2024</v>
      </c>
      <c r="P3327" s="8">
        <f t="shared" si="207"/>
        <v>148.5</v>
      </c>
    </row>
    <row r="3328" spans="1:16" x14ac:dyDescent="0.3">
      <c r="A3328" s="2" t="s">
        <v>5210</v>
      </c>
      <c r="B3328" s="4">
        <v>45529</v>
      </c>
      <c r="C3328" s="2" t="s">
        <v>3267</v>
      </c>
      <c r="D3328" s="2" t="s">
        <v>73</v>
      </c>
      <c r="E3328" s="2" t="s">
        <v>49</v>
      </c>
      <c r="F3328" s="2" t="s">
        <v>25</v>
      </c>
      <c r="G3328" s="6">
        <v>2</v>
      </c>
      <c r="H3328" s="8">
        <v>124</v>
      </c>
      <c r="I3328" s="10">
        <v>0.15</v>
      </c>
      <c r="J3328" s="8">
        <v>210.8</v>
      </c>
      <c r="K3328" s="8">
        <v>144.1</v>
      </c>
      <c r="L3328" s="8">
        <v>66.7</v>
      </c>
      <c r="M3328" s="10">
        <f t="shared" si="204"/>
        <v>0.31641366223908918</v>
      </c>
      <c r="N3328" t="str">
        <f t="shared" si="205"/>
        <v>08</v>
      </c>
      <c r="O3328">
        <f t="shared" si="206"/>
        <v>2024</v>
      </c>
      <c r="P3328" s="8">
        <f t="shared" si="207"/>
        <v>37.199999999999996</v>
      </c>
    </row>
    <row r="3329" spans="1:16" x14ac:dyDescent="0.3">
      <c r="A3329" s="2" t="s">
        <v>5211</v>
      </c>
      <c r="B3329" s="4">
        <v>45529</v>
      </c>
      <c r="C3329" s="2" t="s">
        <v>3789</v>
      </c>
      <c r="D3329" s="2" t="s">
        <v>99</v>
      </c>
      <c r="E3329" s="2" t="s">
        <v>15</v>
      </c>
      <c r="F3329" s="2" t="s">
        <v>43</v>
      </c>
      <c r="G3329" s="6">
        <v>2</v>
      </c>
      <c r="H3329" s="8">
        <v>1565</v>
      </c>
      <c r="I3329" s="10">
        <v>0.05</v>
      </c>
      <c r="J3329" s="8">
        <v>2973.5</v>
      </c>
      <c r="K3329" s="8">
        <v>1956.54</v>
      </c>
      <c r="L3329" s="8">
        <v>1016.96</v>
      </c>
      <c r="M3329" s="10">
        <f t="shared" si="204"/>
        <v>0.3420077349924332</v>
      </c>
      <c r="N3329" t="str">
        <f t="shared" si="205"/>
        <v>08</v>
      </c>
      <c r="O3329">
        <f t="shared" si="206"/>
        <v>2024</v>
      </c>
      <c r="P3329" s="8">
        <f t="shared" si="207"/>
        <v>156.5</v>
      </c>
    </row>
    <row r="3330" spans="1:16" x14ac:dyDescent="0.3">
      <c r="A3330" s="2" t="s">
        <v>5212</v>
      </c>
      <c r="B3330" s="4">
        <v>45529</v>
      </c>
      <c r="C3330" s="2" t="s">
        <v>5213</v>
      </c>
      <c r="D3330" s="2" t="s">
        <v>76</v>
      </c>
      <c r="E3330" s="2" t="s">
        <v>15</v>
      </c>
      <c r="F3330" s="2" t="s">
        <v>32</v>
      </c>
      <c r="G3330" s="6">
        <v>1</v>
      </c>
      <c r="H3330" s="8">
        <v>4095</v>
      </c>
      <c r="I3330" s="10">
        <v>0.1</v>
      </c>
      <c r="J3330" s="8">
        <v>3685.5</v>
      </c>
      <c r="K3330" s="8">
        <v>2905.67</v>
      </c>
      <c r="L3330" s="8">
        <v>779.83</v>
      </c>
      <c r="M3330" s="10">
        <f t="shared" si="204"/>
        <v>0.21159408492741827</v>
      </c>
      <c r="N3330" t="str">
        <f t="shared" si="205"/>
        <v>08</v>
      </c>
      <c r="O3330">
        <f t="shared" si="206"/>
        <v>2024</v>
      </c>
      <c r="P3330" s="8">
        <f t="shared" si="207"/>
        <v>409.5</v>
      </c>
    </row>
    <row r="3331" spans="1:16" x14ac:dyDescent="0.3">
      <c r="A3331" s="2" t="s">
        <v>5214</v>
      </c>
      <c r="B3331" s="4">
        <v>45529</v>
      </c>
      <c r="C3331" s="2" t="s">
        <v>645</v>
      </c>
      <c r="D3331" s="2" t="s">
        <v>19</v>
      </c>
      <c r="E3331" s="2" t="s">
        <v>20</v>
      </c>
      <c r="F3331" s="2" t="s">
        <v>25</v>
      </c>
      <c r="G3331" s="6">
        <v>1</v>
      </c>
      <c r="H3331" s="8">
        <v>734</v>
      </c>
      <c r="I3331" s="10">
        <v>0.05</v>
      </c>
      <c r="J3331" s="8">
        <v>697.3</v>
      </c>
      <c r="K3331" s="8">
        <v>575.79999999999995</v>
      </c>
      <c r="L3331" s="8">
        <v>121.5</v>
      </c>
      <c r="M3331" s="10">
        <f t="shared" ref="M3331:M3394" si="208">L3331/J3331</f>
        <v>0.17424351068406713</v>
      </c>
      <c r="N3331" t="str">
        <f t="shared" ref="N3331:N3394" si="209">TEXT(B3331,"mm")</f>
        <v>08</v>
      </c>
      <c r="O3331">
        <f t="shared" ref="O3331:O3394" si="210">YEAR(B3331)</f>
        <v>2024</v>
      </c>
      <c r="P3331" s="8">
        <f t="shared" ref="P3331:P3394" si="211">G3331*H3331*I3331</f>
        <v>36.700000000000003</v>
      </c>
    </row>
    <row r="3332" spans="1:16" x14ac:dyDescent="0.3">
      <c r="A3332" s="2" t="s">
        <v>5215</v>
      </c>
      <c r="B3332" s="4">
        <v>45529</v>
      </c>
      <c r="C3332" s="2" t="s">
        <v>3433</v>
      </c>
      <c r="D3332" s="2" t="s">
        <v>99</v>
      </c>
      <c r="E3332" s="2" t="s">
        <v>15</v>
      </c>
      <c r="F3332" s="2" t="s">
        <v>43</v>
      </c>
      <c r="G3332" s="6">
        <v>3</v>
      </c>
      <c r="H3332" s="8">
        <v>892</v>
      </c>
      <c r="I3332" s="10">
        <v>0.1</v>
      </c>
      <c r="J3332" s="8">
        <v>2408.4</v>
      </c>
      <c r="K3332" s="8">
        <v>1959.42</v>
      </c>
      <c r="L3332" s="8">
        <v>448.98</v>
      </c>
      <c r="M3332" s="10">
        <f t="shared" si="208"/>
        <v>0.1864225211758844</v>
      </c>
      <c r="N3332" t="str">
        <f t="shared" si="209"/>
        <v>08</v>
      </c>
      <c r="O3332">
        <f t="shared" si="210"/>
        <v>2024</v>
      </c>
      <c r="P3332" s="8">
        <f t="shared" si="211"/>
        <v>267.60000000000002</v>
      </c>
    </row>
    <row r="3333" spans="1:16" x14ac:dyDescent="0.3">
      <c r="A3333" s="2" t="s">
        <v>5216</v>
      </c>
      <c r="B3333" s="4">
        <v>45529</v>
      </c>
      <c r="C3333" s="2" t="s">
        <v>5217</v>
      </c>
      <c r="D3333" s="2" t="s">
        <v>28</v>
      </c>
      <c r="E3333" s="2" t="s">
        <v>20</v>
      </c>
      <c r="F3333" s="2" t="s">
        <v>25</v>
      </c>
      <c r="G3333" s="6">
        <v>1</v>
      </c>
      <c r="H3333" s="8">
        <v>63779</v>
      </c>
      <c r="I3333" s="10">
        <v>0.05</v>
      </c>
      <c r="J3333" s="8">
        <v>60590.05</v>
      </c>
      <c r="K3333" s="8">
        <v>35117.769999999997</v>
      </c>
      <c r="L3333" s="8">
        <v>25472.28</v>
      </c>
      <c r="M3333" s="10">
        <f t="shared" si="208"/>
        <v>0.42040368014220153</v>
      </c>
      <c r="N3333" t="str">
        <f t="shared" si="209"/>
        <v>08</v>
      </c>
      <c r="O3333">
        <f t="shared" si="210"/>
        <v>2024</v>
      </c>
      <c r="P3333" s="8">
        <f t="shared" si="211"/>
        <v>3188.9500000000003</v>
      </c>
    </row>
    <row r="3334" spans="1:16" x14ac:dyDescent="0.3">
      <c r="A3334" s="2" t="s">
        <v>5218</v>
      </c>
      <c r="B3334" s="4">
        <v>45530</v>
      </c>
      <c r="C3334" s="2" t="s">
        <v>5219</v>
      </c>
      <c r="D3334" s="2" t="s">
        <v>57</v>
      </c>
      <c r="E3334" s="2" t="s">
        <v>20</v>
      </c>
      <c r="F3334" s="2" t="s">
        <v>16</v>
      </c>
      <c r="G3334" s="6">
        <v>1</v>
      </c>
      <c r="H3334" s="8">
        <v>18638</v>
      </c>
      <c r="I3334" s="10">
        <v>0.15</v>
      </c>
      <c r="J3334" s="8">
        <v>15842.3</v>
      </c>
      <c r="K3334" s="8">
        <v>11858.2</v>
      </c>
      <c r="L3334" s="8">
        <v>3984.1</v>
      </c>
      <c r="M3334" s="10">
        <f t="shared" si="208"/>
        <v>0.25148494852388859</v>
      </c>
      <c r="N3334" t="str">
        <f t="shared" si="209"/>
        <v>08</v>
      </c>
      <c r="O3334">
        <f t="shared" si="210"/>
        <v>2024</v>
      </c>
      <c r="P3334" s="8">
        <f t="shared" si="211"/>
        <v>2795.7</v>
      </c>
    </row>
    <row r="3335" spans="1:16" x14ac:dyDescent="0.3">
      <c r="A3335" s="2" t="s">
        <v>5220</v>
      </c>
      <c r="B3335" s="4">
        <v>45530</v>
      </c>
      <c r="C3335" s="2" t="s">
        <v>5221</v>
      </c>
      <c r="D3335" s="2" t="s">
        <v>24</v>
      </c>
      <c r="E3335" s="2" t="s">
        <v>20</v>
      </c>
      <c r="F3335" s="2" t="s">
        <v>43</v>
      </c>
      <c r="G3335" s="6">
        <v>2</v>
      </c>
      <c r="H3335" s="8">
        <v>4125</v>
      </c>
      <c r="I3335" s="10">
        <v>0.1</v>
      </c>
      <c r="J3335" s="8">
        <v>7425</v>
      </c>
      <c r="K3335" s="8">
        <v>5497.5</v>
      </c>
      <c r="L3335" s="8">
        <v>1927.5</v>
      </c>
      <c r="M3335" s="10">
        <f t="shared" si="208"/>
        <v>0.2595959595959596</v>
      </c>
      <c r="N3335" t="str">
        <f t="shared" si="209"/>
        <v>08</v>
      </c>
      <c r="O3335">
        <f t="shared" si="210"/>
        <v>2024</v>
      </c>
      <c r="P3335" s="8">
        <f t="shared" si="211"/>
        <v>825</v>
      </c>
    </row>
    <row r="3336" spans="1:16" x14ac:dyDescent="0.3">
      <c r="A3336" s="2" t="s">
        <v>5222</v>
      </c>
      <c r="B3336" s="4">
        <v>45530</v>
      </c>
      <c r="C3336" s="2" t="s">
        <v>414</v>
      </c>
      <c r="D3336" s="2" t="s">
        <v>48</v>
      </c>
      <c r="E3336" s="2" t="s">
        <v>49</v>
      </c>
      <c r="F3336" s="2" t="s">
        <v>43</v>
      </c>
      <c r="G3336" s="6">
        <v>1</v>
      </c>
      <c r="H3336" s="8">
        <v>135</v>
      </c>
      <c r="I3336" s="10">
        <v>0.05</v>
      </c>
      <c r="J3336" s="8">
        <v>128.25</v>
      </c>
      <c r="K3336" s="8">
        <v>102.23</v>
      </c>
      <c r="L3336" s="8">
        <v>26.02</v>
      </c>
      <c r="M3336" s="10">
        <f t="shared" si="208"/>
        <v>0.20288499025341131</v>
      </c>
      <c r="N3336" t="str">
        <f t="shared" si="209"/>
        <v>08</v>
      </c>
      <c r="O3336">
        <f t="shared" si="210"/>
        <v>2024</v>
      </c>
      <c r="P3336" s="8">
        <f t="shared" si="211"/>
        <v>6.75</v>
      </c>
    </row>
    <row r="3337" spans="1:16" x14ac:dyDescent="0.3">
      <c r="A3337" s="2" t="s">
        <v>5223</v>
      </c>
      <c r="B3337" s="4">
        <v>45530</v>
      </c>
      <c r="C3337" s="2" t="s">
        <v>4925</v>
      </c>
      <c r="D3337" s="2" t="s">
        <v>73</v>
      </c>
      <c r="E3337" s="2" t="s">
        <v>49</v>
      </c>
      <c r="F3337" s="2" t="s">
        <v>16</v>
      </c>
      <c r="G3337" s="6">
        <v>1</v>
      </c>
      <c r="H3337" s="8">
        <v>65</v>
      </c>
      <c r="I3337" s="10">
        <v>0.1</v>
      </c>
      <c r="J3337" s="8">
        <v>58.5</v>
      </c>
      <c r="K3337" s="8">
        <v>37.08</v>
      </c>
      <c r="L3337" s="8">
        <v>21.42</v>
      </c>
      <c r="M3337" s="10">
        <f t="shared" si="208"/>
        <v>0.36615384615384616</v>
      </c>
      <c r="N3337" t="str">
        <f t="shared" si="209"/>
        <v>08</v>
      </c>
      <c r="O3337">
        <f t="shared" si="210"/>
        <v>2024</v>
      </c>
      <c r="P3337" s="8">
        <f t="shared" si="211"/>
        <v>6.5</v>
      </c>
    </row>
    <row r="3338" spans="1:16" x14ac:dyDescent="0.3">
      <c r="A3338" s="2" t="s">
        <v>5224</v>
      </c>
      <c r="B3338" s="4">
        <v>45530</v>
      </c>
      <c r="C3338" s="2" t="s">
        <v>4518</v>
      </c>
      <c r="D3338" s="2" t="s">
        <v>28</v>
      </c>
      <c r="E3338" s="2" t="s">
        <v>20</v>
      </c>
      <c r="F3338" s="2" t="s">
        <v>43</v>
      </c>
      <c r="G3338" s="6">
        <v>2</v>
      </c>
      <c r="H3338" s="8">
        <v>75187</v>
      </c>
      <c r="I3338" s="10">
        <v>0.1</v>
      </c>
      <c r="J3338" s="8">
        <v>135336.6</v>
      </c>
      <c r="K3338" s="8">
        <v>88653.68</v>
      </c>
      <c r="L3338" s="8">
        <v>46682.92</v>
      </c>
      <c r="M3338" s="10">
        <f t="shared" si="208"/>
        <v>0.3449393586066149</v>
      </c>
      <c r="N3338" t="str">
        <f t="shared" si="209"/>
        <v>08</v>
      </c>
      <c r="O3338">
        <f t="shared" si="210"/>
        <v>2024</v>
      </c>
      <c r="P3338" s="8">
        <f t="shared" si="211"/>
        <v>15037.400000000001</v>
      </c>
    </row>
    <row r="3339" spans="1:16" x14ac:dyDescent="0.3">
      <c r="A3339" s="2" t="s">
        <v>5225</v>
      </c>
      <c r="B3339" s="4">
        <v>45530</v>
      </c>
      <c r="C3339" s="2" t="s">
        <v>4704</v>
      </c>
      <c r="D3339" s="2" t="s">
        <v>57</v>
      </c>
      <c r="E3339" s="2" t="s">
        <v>20</v>
      </c>
      <c r="F3339" s="2" t="s">
        <v>43</v>
      </c>
      <c r="G3339" s="6">
        <v>1</v>
      </c>
      <c r="H3339" s="8">
        <v>27663</v>
      </c>
      <c r="I3339" s="10">
        <v>0.15</v>
      </c>
      <c r="J3339" s="8">
        <v>23513.55</v>
      </c>
      <c r="K3339" s="8">
        <v>15803.1</v>
      </c>
      <c r="L3339" s="8">
        <v>7710.45</v>
      </c>
      <c r="M3339" s="10">
        <f t="shared" si="208"/>
        <v>0.32791518082127113</v>
      </c>
      <c r="N3339" t="str">
        <f t="shared" si="209"/>
        <v>08</v>
      </c>
      <c r="O3339">
        <f t="shared" si="210"/>
        <v>2024</v>
      </c>
      <c r="P3339" s="8">
        <f t="shared" si="211"/>
        <v>4149.45</v>
      </c>
    </row>
    <row r="3340" spans="1:16" x14ac:dyDescent="0.3">
      <c r="A3340" s="2" t="s">
        <v>5226</v>
      </c>
      <c r="B3340" s="4">
        <v>45530</v>
      </c>
      <c r="C3340" s="2" t="s">
        <v>2366</v>
      </c>
      <c r="D3340" s="2" t="s">
        <v>28</v>
      </c>
      <c r="E3340" s="2" t="s">
        <v>20</v>
      </c>
      <c r="F3340" s="2" t="s">
        <v>43</v>
      </c>
      <c r="G3340" s="6">
        <v>2</v>
      </c>
      <c r="H3340" s="8">
        <v>65862</v>
      </c>
      <c r="I3340" s="10">
        <v>0.05</v>
      </c>
      <c r="J3340" s="8">
        <v>125137.8</v>
      </c>
      <c r="K3340" s="8">
        <v>79859.520000000004</v>
      </c>
      <c r="L3340" s="8">
        <v>45278.28</v>
      </c>
      <c r="M3340" s="10">
        <f t="shared" si="208"/>
        <v>0.361827361516664</v>
      </c>
      <c r="N3340" t="str">
        <f t="shared" si="209"/>
        <v>08</v>
      </c>
      <c r="O3340">
        <f t="shared" si="210"/>
        <v>2024</v>
      </c>
      <c r="P3340" s="8">
        <f t="shared" si="211"/>
        <v>6586.2000000000007</v>
      </c>
    </row>
    <row r="3341" spans="1:16" x14ac:dyDescent="0.3">
      <c r="A3341" s="2" t="s">
        <v>5227</v>
      </c>
      <c r="B3341" s="4">
        <v>45530</v>
      </c>
      <c r="C3341" s="2" t="s">
        <v>942</v>
      </c>
      <c r="D3341" s="2" t="s">
        <v>28</v>
      </c>
      <c r="E3341" s="2" t="s">
        <v>20</v>
      </c>
      <c r="F3341" s="2" t="s">
        <v>25</v>
      </c>
      <c r="G3341" s="6">
        <v>1</v>
      </c>
      <c r="H3341" s="8">
        <v>61470</v>
      </c>
      <c r="I3341" s="10">
        <v>0</v>
      </c>
      <c r="J3341" s="8">
        <v>61470</v>
      </c>
      <c r="K3341" s="8">
        <v>35948.5</v>
      </c>
      <c r="L3341" s="8">
        <v>25521.5</v>
      </c>
      <c r="M3341" s="10">
        <f t="shared" si="208"/>
        <v>0.41518626972506911</v>
      </c>
      <c r="N3341" t="str">
        <f t="shared" si="209"/>
        <v>08</v>
      </c>
      <c r="O3341">
        <f t="shared" si="210"/>
        <v>2024</v>
      </c>
      <c r="P3341" s="8">
        <f t="shared" si="211"/>
        <v>0</v>
      </c>
    </row>
    <row r="3342" spans="1:16" x14ac:dyDescent="0.3">
      <c r="A3342" s="2" t="s">
        <v>5228</v>
      </c>
      <c r="B3342" s="4">
        <v>45530</v>
      </c>
      <c r="C3342" s="2" t="s">
        <v>732</v>
      </c>
      <c r="D3342" s="2" t="s">
        <v>76</v>
      </c>
      <c r="E3342" s="2" t="s">
        <v>15</v>
      </c>
      <c r="F3342" s="2" t="s">
        <v>25</v>
      </c>
      <c r="G3342" s="6">
        <v>1</v>
      </c>
      <c r="H3342" s="8">
        <v>5448</v>
      </c>
      <c r="I3342" s="10">
        <v>0.15</v>
      </c>
      <c r="J3342" s="8">
        <v>4630.8</v>
      </c>
      <c r="K3342" s="8">
        <v>4332.04</v>
      </c>
      <c r="L3342" s="8">
        <v>298.76</v>
      </c>
      <c r="M3342" s="10">
        <f t="shared" si="208"/>
        <v>6.4515850393020643E-2</v>
      </c>
      <c r="N3342" t="str">
        <f t="shared" si="209"/>
        <v>08</v>
      </c>
      <c r="O3342">
        <f t="shared" si="210"/>
        <v>2024</v>
      </c>
      <c r="P3342" s="8">
        <f t="shared" si="211"/>
        <v>817.19999999999993</v>
      </c>
    </row>
    <row r="3343" spans="1:16" x14ac:dyDescent="0.3">
      <c r="A3343" s="2" t="s">
        <v>5229</v>
      </c>
      <c r="B3343" s="4">
        <v>45530</v>
      </c>
      <c r="C3343" s="2" t="s">
        <v>686</v>
      </c>
      <c r="D3343" s="2" t="s">
        <v>35</v>
      </c>
      <c r="E3343" s="2" t="s">
        <v>36</v>
      </c>
      <c r="F3343" s="2" t="s">
        <v>21</v>
      </c>
      <c r="G3343" s="6">
        <v>2</v>
      </c>
      <c r="H3343" s="8">
        <v>5597</v>
      </c>
      <c r="I3343" s="10">
        <v>0.1</v>
      </c>
      <c r="J3343" s="8">
        <v>10074.6</v>
      </c>
      <c r="K3343" s="8">
        <v>7220.08</v>
      </c>
      <c r="L3343" s="8">
        <v>2854.52</v>
      </c>
      <c r="M3343" s="10">
        <f t="shared" si="208"/>
        <v>0.28333829630953089</v>
      </c>
      <c r="N3343" t="str">
        <f t="shared" si="209"/>
        <v>08</v>
      </c>
      <c r="O3343">
        <f t="shared" si="210"/>
        <v>2024</v>
      </c>
      <c r="P3343" s="8">
        <f t="shared" si="211"/>
        <v>1119.4000000000001</v>
      </c>
    </row>
    <row r="3344" spans="1:16" x14ac:dyDescent="0.3">
      <c r="A3344" s="2" t="s">
        <v>5230</v>
      </c>
      <c r="B3344" s="4">
        <v>45530</v>
      </c>
      <c r="C3344" s="2" t="s">
        <v>1676</v>
      </c>
      <c r="D3344" s="2" t="s">
        <v>73</v>
      </c>
      <c r="E3344" s="2" t="s">
        <v>49</v>
      </c>
      <c r="F3344" s="2" t="s">
        <v>16</v>
      </c>
      <c r="G3344" s="6">
        <v>1</v>
      </c>
      <c r="H3344" s="8">
        <v>54</v>
      </c>
      <c r="I3344" s="10">
        <v>0.05</v>
      </c>
      <c r="J3344" s="8">
        <v>51.3</v>
      </c>
      <c r="K3344" s="8">
        <v>38.14</v>
      </c>
      <c r="L3344" s="8">
        <v>13.16</v>
      </c>
      <c r="M3344" s="10">
        <f t="shared" si="208"/>
        <v>0.25653021442495128</v>
      </c>
      <c r="N3344" t="str">
        <f t="shared" si="209"/>
        <v>08</v>
      </c>
      <c r="O3344">
        <f t="shared" si="210"/>
        <v>2024</v>
      </c>
      <c r="P3344" s="8">
        <f t="shared" si="211"/>
        <v>2.7</v>
      </c>
    </row>
    <row r="3345" spans="1:16" x14ac:dyDescent="0.3">
      <c r="A3345" s="2" t="s">
        <v>5231</v>
      </c>
      <c r="B3345" s="4">
        <v>45530</v>
      </c>
      <c r="C3345" s="2" t="s">
        <v>2996</v>
      </c>
      <c r="D3345" s="2" t="s">
        <v>28</v>
      </c>
      <c r="E3345" s="2" t="s">
        <v>20</v>
      </c>
      <c r="F3345" s="2" t="s">
        <v>43</v>
      </c>
      <c r="G3345" s="6">
        <v>1</v>
      </c>
      <c r="H3345" s="8">
        <v>66785</v>
      </c>
      <c r="I3345" s="10">
        <v>0.1</v>
      </c>
      <c r="J3345" s="8">
        <v>60106.5</v>
      </c>
      <c r="K3345" s="8">
        <v>42419.32</v>
      </c>
      <c r="L3345" s="8">
        <v>17687.18</v>
      </c>
      <c r="M3345" s="10">
        <f t="shared" si="208"/>
        <v>0.29426401470722802</v>
      </c>
      <c r="N3345" t="str">
        <f t="shared" si="209"/>
        <v>08</v>
      </c>
      <c r="O3345">
        <f t="shared" si="210"/>
        <v>2024</v>
      </c>
      <c r="P3345" s="8">
        <f t="shared" si="211"/>
        <v>6678.5</v>
      </c>
    </row>
    <row r="3346" spans="1:16" x14ac:dyDescent="0.3">
      <c r="A3346" s="2" t="s">
        <v>5232</v>
      </c>
      <c r="B3346" s="4">
        <v>45530</v>
      </c>
      <c r="C3346" s="2" t="s">
        <v>5233</v>
      </c>
      <c r="D3346" s="2" t="s">
        <v>41</v>
      </c>
      <c r="E3346" s="2" t="s">
        <v>42</v>
      </c>
      <c r="F3346" s="2" t="s">
        <v>25</v>
      </c>
      <c r="G3346" s="6">
        <v>2</v>
      </c>
      <c r="H3346" s="8">
        <v>1157</v>
      </c>
      <c r="I3346" s="10">
        <v>0.1</v>
      </c>
      <c r="J3346" s="8">
        <v>2082.6</v>
      </c>
      <c r="K3346" s="8">
        <v>1582.7</v>
      </c>
      <c r="L3346" s="8">
        <v>499.9</v>
      </c>
      <c r="M3346" s="10">
        <f t="shared" si="208"/>
        <v>0.24003649284548162</v>
      </c>
      <c r="N3346" t="str">
        <f t="shared" si="209"/>
        <v>08</v>
      </c>
      <c r="O3346">
        <f t="shared" si="210"/>
        <v>2024</v>
      </c>
      <c r="P3346" s="8">
        <f t="shared" si="211"/>
        <v>231.4</v>
      </c>
    </row>
    <row r="3347" spans="1:16" x14ac:dyDescent="0.3">
      <c r="A3347" s="2" t="s">
        <v>5234</v>
      </c>
      <c r="B3347" s="4">
        <v>45530</v>
      </c>
      <c r="C3347" s="2" t="s">
        <v>111</v>
      </c>
      <c r="D3347" s="2" t="s">
        <v>130</v>
      </c>
      <c r="E3347" s="2" t="s">
        <v>36</v>
      </c>
      <c r="F3347" s="2" t="s">
        <v>25</v>
      </c>
      <c r="G3347" s="6">
        <v>2</v>
      </c>
      <c r="H3347" s="8">
        <v>20643</v>
      </c>
      <c r="I3347" s="10">
        <v>0.1</v>
      </c>
      <c r="J3347" s="8">
        <v>37157.4</v>
      </c>
      <c r="K3347" s="8">
        <v>32614.97</v>
      </c>
      <c r="L3347" s="8">
        <v>4542.43</v>
      </c>
      <c r="M3347" s="10">
        <f t="shared" si="208"/>
        <v>0.12224832738566208</v>
      </c>
      <c r="N3347" t="str">
        <f t="shared" si="209"/>
        <v>08</v>
      </c>
      <c r="O3347">
        <f t="shared" si="210"/>
        <v>2024</v>
      </c>
      <c r="P3347" s="8">
        <f t="shared" si="211"/>
        <v>4128.6000000000004</v>
      </c>
    </row>
    <row r="3348" spans="1:16" x14ac:dyDescent="0.3">
      <c r="A3348" s="2" t="s">
        <v>5235</v>
      </c>
      <c r="B3348" s="4">
        <v>45530</v>
      </c>
      <c r="C3348" s="2" t="s">
        <v>260</v>
      </c>
      <c r="D3348" s="2" t="s">
        <v>19</v>
      </c>
      <c r="E3348" s="2" t="s">
        <v>20</v>
      </c>
      <c r="F3348" s="2" t="s">
        <v>43</v>
      </c>
      <c r="G3348" s="6">
        <v>2</v>
      </c>
      <c r="H3348" s="8">
        <v>2860</v>
      </c>
      <c r="I3348" s="10">
        <v>0</v>
      </c>
      <c r="J3348" s="8">
        <v>5720</v>
      </c>
      <c r="K3348" s="8">
        <v>3233.95</v>
      </c>
      <c r="L3348" s="8">
        <v>2486.0500000000002</v>
      </c>
      <c r="M3348" s="10">
        <f t="shared" si="208"/>
        <v>0.43462412587412591</v>
      </c>
      <c r="N3348" t="str">
        <f t="shared" si="209"/>
        <v>08</v>
      </c>
      <c r="O3348">
        <f t="shared" si="210"/>
        <v>2024</v>
      </c>
      <c r="P3348" s="8">
        <f t="shared" si="211"/>
        <v>0</v>
      </c>
    </row>
    <row r="3349" spans="1:16" x14ac:dyDescent="0.3">
      <c r="A3349" s="2" t="s">
        <v>5236</v>
      </c>
      <c r="B3349" s="4">
        <v>45530</v>
      </c>
      <c r="C3349" s="2" t="s">
        <v>2780</v>
      </c>
      <c r="D3349" s="2" t="s">
        <v>28</v>
      </c>
      <c r="E3349" s="2" t="s">
        <v>20</v>
      </c>
      <c r="F3349" s="2" t="s">
        <v>25</v>
      </c>
      <c r="G3349" s="6">
        <v>1</v>
      </c>
      <c r="H3349" s="8">
        <v>64222</v>
      </c>
      <c r="I3349" s="10">
        <v>0</v>
      </c>
      <c r="J3349" s="8">
        <v>64222</v>
      </c>
      <c r="K3349" s="8">
        <v>51691.38</v>
      </c>
      <c r="L3349" s="8">
        <v>12530.62</v>
      </c>
      <c r="M3349" s="10">
        <f t="shared" si="208"/>
        <v>0.19511413534302888</v>
      </c>
      <c r="N3349" t="str">
        <f t="shared" si="209"/>
        <v>08</v>
      </c>
      <c r="O3349">
        <f t="shared" si="210"/>
        <v>2024</v>
      </c>
      <c r="P3349" s="8">
        <f t="shared" si="211"/>
        <v>0</v>
      </c>
    </row>
    <row r="3350" spans="1:16" x14ac:dyDescent="0.3">
      <c r="A3350" s="2" t="s">
        <v>5237</v>
      </c>
      <c r="B3350" s="4">
        <v>45531</v>
      </c>
      <c r="C3350" s="2" t="s">
        <v>2311</v>
      </c>
      <c r="D3350" s="2" t="s">
        <v>19</v>
      </c>
      <c r="E3350" s="2" t="s">
        <v>20</v>
      </c>
      <c r="F3350" s="2" t="s">
        <v>21</v>
      </c>
      <c r="G3350" s="6">
        <v>1</v>
      </c>
      <c r="H3350" s="8">
        <v>1432</v>
      </c>
      <c r="I3350" s="10">
        <v>0</v>
      </c>
      <c r="J3350" s="8">
        <v>1432</v>
      </c>
      <c r="K3350" s="8">
        <v>1115.8399999999999</v>
      </c>
      <c r="L3350" s="8">
        <v>316.16000000000003</v>
      </c>
      <c r="M3350" s="10">
        <f t="shared" si="208"/>
        <v>0.22078212290502794</v>
      </c>
      <c r="N3350" t="str">
        <f t="shared" si="209"/>
        <v>08</v>
      </c>
      <c r="O3350">
        <f t="shared" si="210"/>
        <v>2024</v>
      </c>
      <c r="P3350" s="8">
        <f t="shared" si="211"/>
        <v>0</v>
      </c>
    </row>
    <row r="3351" spans="1:16" x14ac:dyDescent="0.3">
      <c r="A3351" s="2" t="s">
        <v>5238</v>
      </c>
      <c r="B3351" s="4">
        <v>45531</v>
      </c>
      <c r="C3351" s="2" t="s">
        <v>1620</v>
      </c>
      <c r="D3351" s="2" t="s">
        <v>52</v>
      </c>
      <c r="E3351" s="2" t="s">
        <v>42</v>
      </c>
      <c r="F3351" s="2" t="s">
        <v>32</v>
      </c>
      <c r="G3351" s="6">
        <v>4</v>
      </c>
      <c r="H3351" s="8">
        <v>1012</v>
      </c>
      <c r="I3351" s="10">
        <v>0.05</v>
      </c>
      <c r="J3351" s="8">
        <v>3845.6</v>
      </c>
      <c r="K3351" s="8">
        <v>3259.23</v>
      </c>
      <c r="L3351" s="8">
        <v>586.37</v>
      </c>
      <c r="M3351" s="10">
        <f t="shared" si="208"/>
        <v>0.15247815685458707</v>
      </c>
      <c r="N3351" t="str">
        <f t="shared" si="209"/>
        <v>08</v>
      </c>
      <c r="O3351">
        <f t="shared" si="210"/>
        <v>2024</v>
      </c>
      <c r="P3351" s="8">
        <f t="shared" si="211"/>
        <v>202.4</v>
      </c>
    </row>
    <row r="3352" spans="1:16" x14ac:dyDescent="0.3">
      <c r="A3352" s="2" t="s">
        <v>5239</v>
      </c>
      <c r="B3352" s="4">
        <v>45531</v>
      </c>
      <c r="C3352" s="2" t="s">
        <v>3299</v>
      </c>
      <c r="D3352" s="2" t="s">
        <v>35</v>
      </c>
      <c r="E3352" s="2" t="s">
        <v>36</v>
      </c>
      <c r="F3352" s="2" t="s">
        <v>21</v>
      </c>
      <c r="G3352" s="6">
        <v>2</v>
      </c>
      <c r="H3352" s="8">
        <v>8255</v>
      </c>
      <c r="I3352" s="10">
        <v>0.1</v>
      </c>
      <c r="J3352" s="8">
        <v>14859</v>
      </c>
      <c r="K3352" s="8">
        <v>10512.71</v>
      </c>
      <c r="L3352" s="8">
        <v>4346.29</v>
      </c>
      <c r="M3352" s="10">
        <f t="shared" si="208"/>
        <v>0.29250218722659665</v>
      </c>
      <c r="N3352" t="str">
        <f t="shared" si="209"/>
        <v>08</v>
      </c>
      <c r="O3352">
        <f t="shared" si="210"/>
        <v>2024</v>
      </c>
      <c r="P3352" s="8">
        <f t="shared" si="211"/>
        <v>1651</v>
      </c>
    </row>
    <row r="3353" spans="1:16" x14ac:dyDescent="0.3">
      <c r="A3353" s="2" t="s">
        <v>5240</v>
      </c>
      <c r="B3353" s="4">
        <v>45531</v>
      </c>
      <c r="C3353" s="2" t="s">
        <v>3709</v>
      </c>
      <c r="D3353" s="2" t="s">
        <v>24</v>
      </c>
      <c r="E3353" s="2" t="s">
        <v>20</v>
      </c>
      <c r="F3353" s="2" t="s">
        <v>32</v>
      </c>
      <c r="G3353" s="6">
        <v>3</v>
      </c>
      <c r="H3353" s="8">
        <v>3020</v>
      </c>
      <c r="I3353" s="10">
        <v>0</v>
      </c>
      <c r="J3353" s="8">
        <v>9060</v>
      </c>
      <c r="K3353" s="8">
        <v>6886.37</v>
      </c>
      <c r="L3353" s="8">
        <v>2173.63</v>
      </c>
      <c r="M3353" s="10">
        <f t="shared" si="208"/>
        <v>0.2399150110375276</v>
      </c>
      <c r="N3353" t="str">
        <f t="shared" si="209"/>
        <v>08</v>
      </c>
      <c r="O3353">
        <f t="shared" si="210"/>
        <v>2024</v>
      </c>
      <c r="P3353" s="8">
        <f t="shared" si="211"/>
        <v>0</v>
      </c>
    </row>
    <row r="3354" spans="1:16" x14ac:dyDescent="0.3">
      <c r="A3354" s="2" t="s">
        <v>5241</v>
      </c>
      <c r="B3354" s="4">
        <v>45531</v>
      </c>
      <c r="C3354" s="2" t="s">
        <v>1590</v>
      </c>
      <c r="D3354" s="2" t="s">
        <v>57</v>
      </c>
      <c r="E3354" s="2" t="s">
        <v>20</v>
      </c>
      <c r="F3354" s="2" t="s">
        <v>21</v>
      </c>
      <c r="G3354" s="6">
        <v>2</v>
      </c>
      <c r="H3354" s="8">
        <v>32790</v>
      </c>
      <c r="I3354" s="10">
        <v>0.05</v>
      </c>
      <c r="J3354" s="8">
        <v>62301</v>
      </c>
      <c r="K3354" s="8">
        <v>47506.3</v>
      </c>
      <c r="L3354" s="8">
        <v>14794.7</v>
      </c>
      <c r="M3354" s="10">
        <f t="shared" si="208"/>
        <v>0.23747130864673122</v>
      </c>
      <c r="N3354" t="str">
        <f t="shared" si="209"/>
        <v>08</v>
      </c>
      <c r="O3354">
        <f t="shared" si="210"/>
        <v>2024</v>
      </c>
      <c r="P3354" s="8">
        <f t="shared" si="211"/>
        <v>3279</v>
      </c>
    </row>
    <row r="3355" spans="1:16" x14ac:dyDescent="0.3">
      <c r="A3355" s="2" t="s">
        <v>5242</v>
      </c>
      <c r="B3355" s="4">
        <v>45531</v>
      </c>
      <c r="C3355" s="2" t="s">
        <v>352</v>
      </c>
      <c r="D3355" s="2" t="s">
        <v>76</v>
      </c>
      <c r="E3355" s="2" t="s">
        <v>15</v>
      </c>
      <c r="F3355" s="2" t="s">
        <v>25</v>
      </c>
      <c r="G3355" s="6">
        <v>4</v>
      </c>
      <c r="H3355" s="8">
        <v>3336</v>
      </c>
      <c r="I3355" s="10">
        <v>0</v>
      </c>
      <c r="J3355" s="8">
        <v>13344</v>
      </c>
      <c r="K3355" s="8">
        <v>10320.790000000001</v>
      </c>
      <c r="L3355" s="8">
        <v>3023.21</v>
      </c>
      <c r="M3355" s="10">
        <f t="shared" si="208"/>
        <v>0.22655950239808154</v>
      </c>
      <c r="N3355" t="str">
        <f t="shared" si="209"/>
        <v>08</v>
      </c>
      <c r="O3355">
        <f t="shared" si="210"/>
        <v>2024</v>
      </c>
      <c r="P3355" s="8">
        <f t="shared" si="211"/>
        <v>0</v>
      </c>
    </row>
    <row r="3356" spans="1:16" x14ac:dyDescent="0.3">
      <c r="A3356" s="2" t="s">
        <v>5243</v>
      </c>
      <c r="B3356" s="4">
        <v>45531</v>
      </c>
      <c r="C3356" s="2" t="s">
        <v>2217</v>
      </c>
      <c r="D3356" s="2" t="s">
        <v>52</v>
      </c>
      <c r="E3356" s="2" t="s">
        <v>42</v>
      </c>
      <c r="F3356" s="2" t="s">
        <v>32</v>
      </c>
      <c r="G3356" s="6">
        <v>1</v>
      </c>
      <c r="H3356" s="8">
        <v>1490</v>
      </c>
      <c r="I3356" s="10">
        <v>0.1</v>
      </c>
      <c r="J3356" s="8">
        <v>1341</v>
      </c>
      <c r="K3356" s="8">
        <v>1206.9100000000001</v>
      </c>
      <c r="L3356" s="8">
        <v>134.09</v>
      </c>
      <c r="M3356" s="10">
        <f t="shared" si="208"/>
        <v>9.9992542878448915E-2</v>
      </c>
      <c r="N3356" t="str">
        <f t="shared" si="209"/>
        <v>08</v>
      </c>
      <c r="O3356">
        <f t="shared" si="210"/>
        <v>2024</v>
      </c>
      <c r="P3356" s="8">
        <f t="shared" si="211"/>
        <v>149</v>
      </c>
    </row>
    <row r="3357" spans="1:16" x14ac:dyDescent="0.3">
      <c r="A3357" s="2" t="s">
        <v>5244</v>
      </c>
      <c r="B3357" s="4">
        <v>45531</v>
      </c>
      <c r="C3357" s="2" t="s">
        <v>2465</v>
      </c>
      <c r="D3357" s="2" t="s">
        <v>24</v>
      </c>
      <c r="E3357" s="2" t="s">
        <v>20</v>
      </c>
      <c r="F3357" s="2" t="s">
        <v>25</v>
      </c>
      <c r="G3357" s="6">
        <v>2</v>
      </c>
      <c r="H3357" s="8">
        <v>4201</v>
      </c>
      <c r="I3357" s="10">
        <v>0</v>
      </c>
      <c r="J3357" s="8">
        <v>8402</v>
      </c>
      <c r="K3357" s="8">
        <v>5077.5600000000004</v>
      </c>
      <c r="L3357" s="8">
        <v>3324.44</v>
      </c>
      <c r="M3357" s="10">
        <f t="shared" si="208"/>
        <v>0.39567245893834802</v>
      </c>
      <c r="N3357" t="str">
        <f t="shared" si="209"/>
        <v>08</v>
      </c>
      <c r="O3357">
        <f t="shared" si="210"/>
        <v>2024</v>
      </c>
      <c r="P3357" s="8">
        <f t="shared" si="211"/>
        <v>0</v>
      </c>
    </row>
    <row r="3358" spans="1:16" x14ac:dyDescent="0.3">
      <c r="A3358" s="2" t="s">
        <v>5245</v>
      </c>
      <c r="B3358" s="4">
        <v>45531</v>
      </c>
      <c r="C3358" s="2" t="s">
        <v>1429</v>
      </c>
      <c r="D3358" s="2" t="s">
        <v>64</v>
      </c>
      <c r="E3358" s="2" t="s">
        <v>36</v>
      </c>
      <c r="F3358" s="2" t="s">
        <v>16</v>
      </c>
      <c r="G3358" s="6">
        <v>1</v>
      </c>
      <c r="H3358" s="8">
        <v>17905</v>
      </c>
      <c r="I3358" s="10">
        <v>0.05</v>
      </c>
      <c r="J3358" s="8">
        <v>17009.75</v>
      </c>
      <c r="K3358" s="8">
        <v>10626.12</v>
      </c>
      <c r="L3358" s="8">
        <v>6383.63</v>
      </c>
      <c r="M3358" s="10">
        <f t="shared" si="208"/>
        <v>0.37529240582607037</v>
      </c>
      <c r="N3358" t="str">
        <f t="shared" si="209"/>
        <v>08</v>
      </c>
      <c r="O3358">
        <f t="shared" si="210"/>
        <v>2024</v>
      </c>
      <c r="P3358" s="8">
        <f t="shared" si="211"/>
        <v>895.25</v>
      </c>
    </row>
    <row r="3359" spans="1:16" x14ac:dyDescent="0.3">
      <c r="A3359" s="2" t="s">
        <v>5246</v>
      </c>
      <c r="B3359" s="4">
        <v>45531</v>
      </c>
      <c r="C3359" s="2" t="s">
        <v>40</v>
      </c>
      <c r="D3359" s="2" t="s">
        <v>14</v>
      </c>
      <c r="E3359" s="2" t="s">
        <v>15</v>
      </c>
      <c r="F3359" s="2" t="s">
        <v>16</v>
      </c>
      <c r="G3359" s="6">
        <v>2</v>
      </c>
      <c r="H3359" s="8">
        <v>1204</v>
      </c>
      <c r="I3359" s="10">
        <v>0</v>
      </c>
      <c r="J3359" s="8">
        <v>2408</v>
      </c>
      <c r="K3359" s="8">
        <v>1902.23</v>
      </c>
      <c r="L3359" s="8">
        <v>505.77</v>
      </c>
      <c r="M3359" s="10">
        <f t="shared" si="208"/>
        <v>0.21003737541528239</v>
      </c>
      <c r="N3359" t="str">
        <f t="shared" si="209"/>
        <v>08</v>
      </c>
      <c r="O3359">
        <f t="shared" si="210"/>
        <v>2024</v>
      </c>
      <c r="P3359" s="8">
        <f t="shared" si="211"/>
        <v>0</v>
      </c>
    </row>
    <row r="3360" spans="1:16" x14ac:dyDescent="0.3">
      <c r="A3360" s="2" t="s">
        <v>5247</v>
      </c>
      <c r="B3360" s="4">
        <v>45531</v>
      </c>
      <c r="C3360" s="2" t="s">
        <v>1850</v>
      </c>
      <c r="D3360" s="2" t="s">
        <v>76</v>
      </c>
      <c r="E3360" s="2" t="s">
        <v>15</v>
      </c>
      <c r="F3360" s="2" t="s">
        <v>16</v>
      </c>
      <c r="G3360" s="6">
        <v>2</v>
      </c>
      <c r="H3360" s="8">
        <v>4364</v>
      </c>
      <c r="I3360" s="10">
        <v>0.05</v>
      </c>
      <c r="J3360" s="8">
        <v>8291.6</v>
      </c>
      <c r="K3360" s="8">
        <v>6841.05</v>
      </c>
      <c r="L3360" s="8">
        <v>1450.55</v>
      </c>
      <c r="M3360" s="10">
        <f t="shared" si="208"/>
        <v>0.17494211008731728</v>
      </c>
      <c r="N3360" t="str">
        <f t="shared" si="209"/>
        <v>08</v>
      </c>
      <c r="O3360">
        <f t="shared" si="210"/>
        <v>2024</v>
      </c>
      <c r="P3360" s="8">
        <f t="shared" si="211"/>
        <v>436.40000000000003</v>
      </c>
    </row>
    <row r="3361" spans="1:16" x14ac:dyDescent="0.3">
      <c r="A3361" s="2" t="s">
        <v>5248</v>
      </c>
      <c r="B3361" s="4">
        <v>45531</v>
      </c>
      <c r="C3361" s="2" t="s">
        <v>5249</v>
      </c>
      <c r="D3361" s="2" t="s">
        <v>24</v>
      </c>
      <c r="E3361" s="2" t="s">
        <v>20</v>
      </c>
      <c r="F3361" s="2" t="s">
        <v>25</v>
      </c>
      <c r="G3361" s="6">
        <v>1</v>
      </c>
      <c r="H3361" s="8">
        <v>4012</v>
      </c>
      <c r="I3361" s="10">
        <v>0.15</v>
      </c>
      <c r="J3361" s="8">
        <v>3410.2</v>
      </c>
      <c r="K3361" s="8">
        <v>3221.66</v>
      </c>
      <c r="L3361" s="8">
        <v>188.54</v>
      </c>
      <c r="M3361" s="10">
        <f t="shared" si="208"/>
        <v>5.5287079936660606E-2</v>
      </c>
      <c r="N3361" t="str">
        <f t="shared" si="209"/>
        <v>08</v>
      </c>
      <c r="O3361">
        <f t="shared" si="210"/>
        <v>2024</v>
      </c>
      <c r="P3361" s="8">
        <f t="shared" si="211"/>
        <v>601.79999999999995</v>
      </c>
    </row>
    <row r="3362" spans="1:16" x14ac:dyDescent="0.3">
      <c r="A3362" s="2" t="s">
        <v>5250</v>
      </c>
      <c r="B3362" s="4">
        <v>45531</v>
      </c>
      <c r="C3362" s="2" t="s">
        <v>1610</v>
      </c>
      <c r="D3362" s="2" t="s">
        <v>41</v>
      </c>
      <c r="E3362" s="2" t="s">
        <v>42</v>
      </c>
      <c r="F3362" s="2" t="s">
        <v>21</v>
      </c>
      <c r="G3362" s="6">
        <v>3</v>
      </c>
      <c r="H3362" s="8">
        <v>479</v>
      </c>
      <c r="I3362" s="10">
        <v>0</v>
      </c>
      <c r="J3362" s="8">
        <v>1437</v>
      </c>
      <c r="K3362" s="8">
        <v>990.95</v>
      </c>
      <c r="L3362" s="8">
        <v>446.05</v>
      </c>
      <c r="M3362" s="10">
        <f t="shared" si="208"/>
        <v>0.31040361864996524</v>
      </c>
      <c r="N3362" t="str">
        <f t="shared" si="209"/>
        <v>08</v>
      </c>
      <c r="O3362">
        <f t="shared" si="210"/>
        <v>2024</v>
      </c>
      <c r="P3362" s="8">
        <f t="shared" si="211"/>
        <v>0</v>
      </c>
    </row>
    <row r="3363" spans="1:16" x14ac:dyDescent="0.3">
      <c r="A3363" s="2" t="s">
        <v>5251</v>
      </c>
      <c r="B3363" s="4">
        <v>45531</v>
      </c>
      <c r="C3363" s="2" t="s">
        <v>5252</v>
      </c>
      <c r="D3363" s="2" t="s">
        <v>48</v>
      </c>
      <c r="E3363" s="2" t="s">
        <v>49</v>
      </c>
      <c r="F3363" s="2" t="s">
        <v>25</v>
      </c>
      <c r="G3363" s="6">
        <v>4</v>
      </c>
      <c r="H3363" s="8">
        <v>223</v>
      </c>
      <c r="I3363" s="10">
        <v>0</v>
      </c>
      <c r="J3363" s="8">
        <v>892</v>
      </c>
      <c r="K3363" s="8">
        <v>575.64</v>
      </c>
      <c r="L3363" s="8">
        <v>316.36</v>
      </c>
      <c r="M3363" s="10">
        <f t="shared" si="208"/>
        <v>0.35466367713004487</v>
      </c>
      <c r="N3363" t="str">
        <f t="shared" si="209"/>
        <v>08</v>
      </c>
      <c r="O3363">
        <f t="shared" si="210"/>
        <v>2024</v>
      </c>
      <c r="P3363" s="8">
        <f t="shared" si="211"/>
        <v>0</v>
      </c>
    </row>
    <row r="3364" spans="1:16" x14ac:dyDescent="0.3">
      <c r="A3364" s="2" t="s">
        <v>5253</v>
      </c>
      <c r="B3364" s="4">
        <v>45531</v>
      </c>
      <c r="C3364" s="2" t="s">
        <v>1224</v>
      </c>
      <c r="D3364" s="2" t="s">
        <v>57</v>
      </c>
      <c r="E3364" s="2" t="s">
        <v>20</v>
      </c>
      <c r="F3364" s="2" t="s">
        <v>43</v>
      </c>
      <c r="G3364" s="6">
        <v>2</v>
      </c>
      <c r="H3364" s="8">
        <v>20607</v>
      </c>
      <c r="I3364" s="10">
        <v>0.1</v>
      </c>
      <c r="J3364" s="8">
        <v>37092.6</v>
      </c>
      <c r="K3364" s="8">
        <v>23775.25</v>
      </c>
      <c r="L3364" s="8">
        <v>13317.35</v>
      </c>
      <c r="M3364" s="10">
        <f t="shared" si="208"/>
        <v>0.35902983344386752</v>
      </c>
      <c r="N3364" t="str">
        <f t="shared" si="209"/>
        <v>08</v>
      </c>
      <c r="O3364">
        <f t="shared" si="210"/>
        <v>2024</v>
      </c>
      <c r="P3364" s="8">
        <f t="shared" si="211"/>
        <v>4121.4000000000005</v>
      </c>
    </row>
    <row r="3365" spans="1:16" x14ac:dyDescent="0.3">
      <c r="A3365" s="2" t="s">
        <v>5254</v>
      </c>
      <c r="B3365" s="4">
        <v>45531</v>
      </c>
      <c r="C3365" s="2" t="s">
        <v>5255</v>
      </c>
      <c r="D3365" s="2" t="s">
        <v>57</v>
      </c>
      <c r="E3365" s="2" t="s">
        <v>20</v>
      </c>
      <c r="F3365" s="2" t="s">
        <v>43</v>
      </c>
      <c r="G3365" s="6">
        <v>1</v>
      </c>
      <c r="H3365" s="8">
        <v>21013</v>
      </c>
      <c r="I3365" s="10">
        <v>0.05</v>
      </c>
      <c r="J3365" s="8">
        <v>19962.349999999999</v>
      </c>
      <c r="K3365" s="8">
        <v>12302.28</v>
      </c>
      <c r="L3365" s="8">
        <v>7660.07</v>
      </c>
      <c r="M3365" s="10">
        <f t="shared" si="208"/>
        <v>0.38372586393886493</v>
      </c>
      <c r="N3365" t="str">
        <f t="shared" si="209"/>
        <v>08</v>
      </c>
      <c r="O3365">
        <f t="shared" si="210"/>
        <v>2024</v>
      </c>
      <c r="P3365" s="8">
        <f t="shared" si="211"/>
        <v>1050.6500000000001</v>
      </c>
    </row>
    <row r="3366" spans="1:16" x14ac:dyDescent="0.3">
      <c r="A3366" s="2" t="s">
        <v>5256</v>
      </c>
      <c r="B3366" s="4">
        <v>45531</v>
      </c>
      <c r="C3366" s="2" t="s">
        <v>260</v>
      </c>
      <c r="D3366" s="2" t="s">
        <v>76</v>
      </c>
      <c r="E3366" s="2" t="s">
        <v>15</v>
      </c>
      <c r="F3366" s="2" t="s">
        <v>43</v>
      </c>
      <c r="G3366" s="6">
        <v>1</v>
      </c>
      <c r="H3366" s="8">
        <v>4450</v>
      </c>
      <c r="I3366" s="10">
        <v>0.05</v>
      </c>
      <c r="J3366" s="8">
        <v>4227.5</v>
      </c>
      <c r="K3366" s="8">
        <v>3004.86</v>
      </c>
      <c r="L3366" s="8">
        <v>1222.6400000000001</v>
      </c>
      <c r="M3366" s="10">
        <f t="shared" si="208"/>
        <v>0.2892111176818451</v>
      </c>
      <c r="N3366" t="str">
        <f t="shared" si="209"/>
        <v>08</v>
      </c>
      <c r="O3366">
        <f t="shared" si="210"/>
        <v>2024</v>
      </c>
      <c r="P3366" s="8">
        <f t="shared" si="211"/>
        <v>222.5</v>
      </c>
    </row>
    <row r="3367" spans="1:16" x14ac:dyDescent="0.3">
      <c r="A3367" s="2" t="s">
        <v>5257</v>
      </c>
      <c r="B3367" s="4">
        <v>45532</v>
      </c>
      <c r="C3367" s="2" t="s">
        <v>2469</v>
      </c>
      <c r="D3367" s="2" t="s">
        <v>19</v>
      </c>
      <c r="E3367" s="2" t="s">
        <v>20</v>
      </c>
      <c r="F3367" s="2" t="s">
        <v>25</v>
      </c>
      <c r="G3367" s="6">
        <v>1</v>
      </c>
      <c r="H3367" s="8">
        <v>2009</v>
      </c>
      <c r="I3367" s="10">
        <v>0</v>
      </c>
      <c r="J3367" s="8">
        <v>2009</v>
      </c>
      <c r="K3367" s="8">
        <v>1526.36</v>
      </c>
      <c r="L3367" s="8">
        <v>482.64</v>
      </c>
      <c r="M3367" s="10">
        <f t="shared" si="208"/>
        <v>0.24023892483822798</v>
      </c>
      <c r="N3367" t="str">
        <f t="shared" si="209"/>
        <v>08</v>
      </c>
      <c r="O3367">
        <f t="shared" si="210"/>
        <v>2024</v>
      </c>
      <c r="P3367" s="8">
        <f t="shared" si="211"/>
        <v>0</v>
      </c>
    </row>
    <row r="3368" spans="1:16" x14ac:dyDescent="0.3">
      <c r="A3368" s="2" t="s">
        <v>5258</v>
      </c>
      <c r="B3368" s="4">
        <v>45532</v>
      </c>
      <c r="C3368" s="2" t="s">
        <v>4001</v>
      </c>
      <c r="D3368" s="2" t="s">
        <v>64</v>
      </c>
      <c r="E3368" s="2" t="s">
        <v>36</v>
      </c>
      <c r="F3368" s="2" t="s">
        <v>21</v>
      </c>
      <c r="G3368" s="6">
        <v>1</v>
      </c>
      <c r="H3368" s="8">
        <v>14187</v>
      </c>
      <c r="I3368" s="10">
        <v>0</v>
      </c>
      <c r="J3368" s="8">
        <v>14187</v>
      </c>
      <c r="K3368" s="8">
        <v>8688.76</v>
      </c>
      <c r="L3368" s="8">
        <v>5498.24</v>
      </c>
      <c r="M3368" s="10">
        <f t="shared" si="208"/>
        <v>0.38755480369352224</v>
      </c>
      <c r="N3368" t="str">
        <f t="shared" si="209"/>
        <v>08</v>
      </c>
      <c r="O3368">
        <f t="shared" si="210"/>
        <v>2024</v>
      </c>
      <c r="P3368" s="8">
        <f t="shared" si="211"/>
        <v>0</v>
      </c>
    </row>
    <row r="3369" spans="1:16" x14ac:dyDescent="0.3">
      <c r="A3369" s="2" t="s">
        <v>5259</v>
      </c>
      <c r="B3369" s="4">
        <v>45532</v>
      </c>
      <c r="C3369" s="2" t="s">
        <v>5260</v>
      </c>
      <c r="D3369" s="2" t="s">
        <v>57</v>
      </c>
      <c r="E3369" s="2" t="s">
        <v>20</v>
      </c>
      <c r="F3369" s="2" t="s">
        <v>32</v>
      </c>
      <c r="G3369" s="6">
        <v>1</v>
      </c>
      <c r="H3369" s="8">
        <v>33500</v>
      </c>
      <c r="I3369" s="10">
        <v>0</v>
      </c>
      <c r="J3369" s="8">
        <v>33500</v>
      </c>
      <c r="K3369" s="8">
        <v>24773.14</v>
      </c>
      <c r="L3369" s="8">
        <v>8726.86</v>
      </c>
      <c r="M3369" s="10">
        <f t="shared" si="208"/>
        <v>0.26050328358208957</v>
      </c>
      <c r="N3369" t="str">
        <f t="shared" si="209"/>
        <v>08</v>
      </c>
      <c r="O3369">
        <f t="shared" si="210"/>
        <v>2024</v>
      </c>
      <c r="P3369" s="8">
        <f t="shared" si="211"/>
        <v>0</v>
      </c>
    </row>
    <row r="3370" spans="1:16" x14ac:dyDescent="0.3">
      <c r="A3370" s="2" t="s">
        <v>5261</v>
      </c>
      <c r="B3370" s="4">
        <v>45532</v>
      </c>
      <c r="C3370" s="2" t="s">
        <v>2948</v>
      </c>
      <c r="D3370" s="2" t="s">
        <v>28</v>
      </c>
      <c r="E3370" s="2" t="s">
        <v>20</v>
      </c>
      <c r="F3370" s="2" t="s">
        <v>21</v>
      </c>
      <c r="G3370" s="6">
        <v>3</v>
      </c>
      <c r="H3370" s="8">
        <v>59656</v>
      </c>
      <c r="I3370" s="10">
        <v>0</v>
      </c>
      <c r="J3370" s="8">
        <v>178968</v>
      </c>
      <c r="K3370" s="8">
        <v>118077.43</v>
      </c>
      <c r="L3370" s="8">
        <v>60890.57</v>
      </c>
      <c r="M3370" s="10">
        <f t="shared" si="208"/>
        <v>0.34023160565017208</v>
      </c>
      <c r="N3370" t="str">
        <f t="shared" si="209"/>
        <v>08</v>
      </c>
      <c r="O3370">
        <f t="shared" si="210"/>
        <v>2024</v>
      </c>
      <c r="P3370" s="8">
        <f t="shared" si="211"/>
        <v>0</v>
      </c>
    </row>
    <row r="3371" spans="1:16" x14ac:dyDescent="0.3">
      <c r="A3371" s="2" t="s">
        <v>5262</v>
      </c>
      <c r="B3371" s="4">
        <v>45532</v>
      </c>
      <c r="C3371" s="2" t="s">
        <v>3054</v>
      </c>
      <c r="D3371" s="2" t="s">
        <v>28</v>
      </c>
      <c r="E3371" s="2" t="s">
        <v>20</v>
      </c>
      <c r="F3371" s="2" t="s">
        <v>43</v>
      </c>
      <c r="G3371" s="6">
        <v>1</v>
      </c>
      <c r="H3371" s="8">
        <v>76404</v>
      </c>
      <c r="I3371" s="10">
        <v>0.2</v>
      </c>
      <c r="J3371" s="8">
        <v>61123.199999999997</v>
      </c>
      <c r="K3371" s="8">
        <v>61264.19</v>
      </c>
      <c r="L3371" s="8">
        <v>-140.99</v>
      </c>
      <c r="M3371" s="10">
        <f t="shared" si="208"/>
        <v>-2.3066527930474846E-3</v>
      </c>
      <c r="N3371" t="str">
        <f t="shared" si="209"/>
        <v>08</v>
      </c>
      <c r="O3371">
        <f t="shared" si="210"/>
        <v>2024</v>
      </c>
      <c r="P3371" s="8">
        <f t="shared" si="211"/>
        <v>15280.800000000001</v>
      </c>
    </row>
    <row r="3372" spans="1:16" x14ac:dyDescent="0.3">
      <c r="A3372" s="2" t="s">
        <v>5263</v>
      </c>
      <c r="B3372" s="4">
        <v>45532</v>
      </c>
      <c r="C3372" s="2" t="s">
        <v>726</v>
      </c>
      <c r="D3372" s="2" t="s">
        <v>19</v>
      </c>
      <c r="E3372" s="2" t="s">
        <v>20</v>
      </c>
      <c r="F3372" s="2" t="s">
        <v>25</v>
      </c>
      <c r="G3372" s="6">
        <v>1</v>
      </c>
      <c r="H3372" s="8">
        <v>753</v>
      </c>
      <c r="I3372" s="10">
        <v>0.1</v>
      </c>
      <c r="J3372" s="8">
        <v>677.7</v>
      </c>
      <c r="K3372" s="8">
        <v>420.25</v>
      </c>
      <c r="L3372" s="8">
        <v>257.45</v>
      </c>
      <c r="M3372" s="10">
        <f t="shared" si="208"/>
        <v>0.37988785598347347</v>
      </c>
      <c r="N3372" t="str">
        <f t="shared" si="209"/>
        <v>08</v>
      </c>
      <c r="O3372">
        <f t="shared" si="210"/>
        <v>2024</v>
      </c>
      <c r="P3372" s="8">
        <f t="shared" si="211"/>
        <v>75.3</v>
      </c>
    </row>
    <row r="3373" spans="1:16" x14ac:dyDescent="0.3">
      <c r="A3373" s="2" t="s">
        <v>5264</v>
      </c>
      <c r="B3373" s="4">
        <v>45532</v>
      </c>
      <c r="C3373" s="2" t="s">
        <v>4297</v>
      </c>
      <c r="D3373" s="2" t="s">
        <v>28</v>
      </c>
      <c r="E3373" s="2" t="s">
        <v>20</v>
      </c>
      <c r="F3373" s="2" t="s">
        <v>16</v>
      </c>
      <c r="G3373" s="6">
        <v>1</v>
      </c>
      <c r="H3373" s="8">
        <v>67383</v>
      </c>
      <c r="I3373" s="10">
        <v>0.1</v>
      </c>
      <c r="J3373" s="8">
        <v>60644.7</v>
      </c>
      <c r="K3373" s="8">
        <v>39595.56</v>
      </c>
      <c r="L3373" s="8">
        <v>21049.14</v>
      </c>
      <c r="M3373" s="10">
        <f t="shared" si="208"/>
        <v>0.34708952307456381</v>
      </c>
      <c r="N3373" t="str">
        <f t="shared" si="209"/>
        <v>08</v>
      </c>
      <c r="O3373">
        <f t="shared" si="210"/>
        <v>2024</v>
      </c>
      <c r="P3373" s="8">
        <f t="shared" si="211"/>
        <v>6738.3</v>
      </c>
    </row>
    <row r="3374" spans="1:16" x14ac:dyDescent="0.3">
      <c r="A3374" s="2" t="s">
        <v>5265</v>
      </c>
      <c r="B3374" s="4">
        <v>45532</v>
      </c>
      <c r="C3374" s="2" t="s">
        <v>1678</v>
      </c>
      <c r="D3374" s="2" t="s">
        <v>73</v>
      </c>
      <c r="E3374" s="2" t="s">
        <v>49</v>
      </c>
      <c r="F3374" s="2" t="s">
        <v>21</v>
      </c>
      <c r="G3374" s="6">
        <v>2</v>
      </c>
      <c r="H3374" s="8">
        <v>159</v>
      </c>
      <c r="I3374" s="10">
        <v>0.05</v>
      </c>
      <c r="J3374" s="8">
        <v>302.10000000000002</v>
      </c>
      <c r="K3374" s="8">
        <v>220.47</v>
      </c>
      <c r="L3374" s="8">
        <v>81.63</v>
      </c>
      <c r="M3374" s="10">
        <f t="shared" si="208"/>
        <v>0.27020854021847068</v>
      </c>
      <c r="N3374" t="str">
        <f t="shared" si="209"/>
        <v>08</v>
      </c>
      <c r="O3374">
        <f t="shared" si="210"/>
        <v>2024</v>
      </c>
      <c r="P3374" s="8">
        <f t="shared" si="211"/>
        <v>15.9</v>
      </c>
    </row>
    <row r="3375" spans="1:16" x14ac:dyDescent="0.3">
      <c r="A3375" s="2" t="s">
        <v>5266</v>
      </c>
      <c r="B3375" s="4">
        <v>45532</v>
      </c>
      <c r="C3375" s="2" t="s">
        <v>1125</v>
      </c>
      <c r="D3375" s="2" t="s">
        <v>57</v>
      </c>
      <c r="E3375" s="2" t="s">
        <v>20</v>
      </c>
      <c r="F3375" s="2" t="s">
        <v>16</v>
      </c>
      <c r="G3375" s="6">
        <v>1</v>
      </c>
      <c r="H3375" s="8">
        <v>30133</v>
      </c>
      <c r="I3375" s="10">
        <v>0.1</v>
      </c>
      <c r="J3375" s="8">
        <v>27119.7</v>
      </c>
      <c r="K3375" s="8">
        <v>18411.62</v>
      </c>
      <c r="L3375" s="8">
        <v>8708.08</v>
      </c>
      <c r="M3375" s="10">
        <f t="shared" si="208"/>
        <v>0.32109794724867902</v>
      </c>
      <c r="N3375" t="str">
        <f t="shared" si="209"/>
        <v>08</v>
      </c>
      <c r="O3375">
        <f t="shared" si="210"/>
        <v>2024</v>
      </c>
      <c r="P3375" s="8">
        <f t="shared" si="211"/>
        <v>3013.3</v>
      </c>
    </row>
    <row r="3376" spans="1:16" x14ac:dyDescent="0.3">
      <c r="A3376" s="2" t="s">
        <v>5267</v>
      </c>
      <c r="B3376" s="4">
        <v>45532</v>
      </c>
      <c r="C3376" s="2" t="s">
        <v>2491</v>
      </c>
      <c r="D3376" s="2" t="s">
        <v>31</v>
      </c>
      <c r="E3376" s="2" t="s">
        <v>20</v>
      </c>
      <c r="F3376" s="2" t="s">
        <v>43</v>
      </c>
      <c r="G3376" s="6">
        <v>1</v>
      </c>
      <c r="H3376" s="8">
        <v>20353</v>
      </c>
      <c r="I3376" s="10">
        <v>0</v>
      </c>
      <c r="J3376" s="8">
        <v>20353</v>
      </c>
      <c r="K3376" s="8">
        <v>15183.16</v>
      </c>
      <c r="L3376" s="8">
        <v>5169.84</v>
      </c>
      <c r="M3376" s="10">
        <f t="shared" si="208"/>
        <v>0.25400874563946346</v>
      </c>
      <c r="N3376" t="str">
        <f t="shared" si="209"/>
        <v>08</v>
      </c>
      <c r="O3376">
        <f t="shared" si="210"/>
        <v>2024</v>
      </c>
      <c r="P3376" s="8">
        <f t="shared" si="211"/>
        <v>0</v>
      </c>
    </row>
    <row r="3377" spans="1:16" x14ac:dyDescent="0.3">
      <c r="A3377" s="2" t="s">
        <v>5268</v>
      </c>
      <c r="B3377" s="4">
        <v>45532</v>
      </c>
      <c r="C3377" s="2" t="s">
        <v>3254</v>
      </c>
      <c r="D3377" s="2" t="s">
        <v>48</v>
      </c>
      <c r="E3377" s="2" t="s">
        <v>49</v>
      </c>
      <c r="F3377" s="2" t="s">
        <v>25</v>
      </c>
      <c r="G3377" s="6">
        <v>1</v>
      </c>
      <c r="H3377" s="8">
        <v>232</v>
      </c>
      <c r="I3377" s="10">
        <v>0</v>
      </c>
      <c r="J3377" s="8">
        <v>232</v>
      </c>
      <c r="K3377" s="8">
        <v>130.84</v>
      </c>
      <c r="L3377" s="8">
        <v>101.16</v>
      </c>
      <c r="M3377" s="10">
        <f t="shared" si="208"/>
        <v>0.43603448275862067</v>
      </c>
      <c r="N3377" t="str">
        <f t="shared" si="209"/>
        <v>08</v>
      </c>
      <c r="O3377">
        <f t="shared" si="210"/>
        <v>2024</v>
      </c>
      <c r="P3377" s="8">
        <f t="shared" si="211"/>
        <v>0</v>
      </c>
    </row>
    <row r="3378" spans="1:16" x14ac:dyDescent="0.3">
      <c r="A3378" s="2" t="s">
        <v>5269</v>
      </c>
      <c r="B3378" s="4">
        <v>45532</v>
      </c>
      <c r="C3378" s="2" t="s">
        <v>2467</v>
      </c>
      <c r="D3378" s="2" t="s">
        <v>64</v>
      </c>
      <c r="E3378" s="2" t="s">
        <v>36</v>
      </c>
      <c r="F3378" s="2" t="s">
        <v>21</v>
      </c>
      <c r="G3378" s="6">
        <v>2</v>
      </c>
      <c r="H3378" s="8">
        <v>17627</v>
      </c>
      <c r="I3378" s="10">
        <v>0.15</v>
      </c>
      <c r="J3378" s="8">
        <v>29965.9</v>
      </c>
      <c r="K3378" s="8">
        <v>20706.79</v>
      </c>
      <c r="L3378" s="8">
        <v>9259.11</v>
      </c>
      <c r="M3378" s="10">
        <f t="shared" si="208"/>
        <v>0.30898821660620907</v>
      </c>
      <c r="N3378" t="str">
        <f t="shared" si="209"/>
        <v>08</v>
      </c>
      <c r="O3378">
        <f t="shared" si="210"/>
        <v>2024</v>
      </c>
      <c r="P3378" s="8">
        <f t="shared" si="211"/>
        <v>5288.0999999999995</v>
      </c>
    </row>
    <row r="3379" spans="1:16" x14ac:dyDescent="0.3">
      <c r="A3379" s="2" t="s">
        <v>5270</v>
      </c>
      <c r="B3379" s="4">
        <v>45532</v>
      </c>
      <c r="C3379" s="2" t="s">
        <v>5271</v>
      </c>
      <c r="D3379" s="2" t="s">
        <v>41</v>
      </c>
      <c r="E3379" s="2" t="s">
        <v>42</v>
      </c>
      <c r="F3379" s="2" t="s">
        <v>32</v>
      </c>
      <c r="G3379" s="6">
        <v>2</v>
      </c>
      <c r="H3379" s="8">
        <v>974</v>
      </c>
      <c r="I3379" s="10">
        <v>0.05</v>
      </c>
      <c r="J3379" s="8">
        <v>1850.6</v>
      </c>
      <c r="K3379" s="8">
        <v>1282.5899999999999</v>
      </c>
      <c r="L3379" s="8">
        <v>568.01</v>
      </c>
      <c r="M3379" s="10">
        <f t="shared" si="208"/>
        <v>0.30693288663136281</v>
      </c>
      <c r="N3379" t="str">
        <f t="shared" si="209"/>
        <v>08</v>
      </c>
      <c r="O3379">
        <f t="shared" si="210"/>
        <v>2024</v>
      </c>
      <c r="P3379" s="8">
        <f t="shared" si="211"/>
        <v>97.4</v>
      </c>
    </row>
    <row r="3380" spans="1:16" x14ac:dyDescent="0.3">
      <c r="A3380" s="2" t="s">
        <v>5272</v>
      </c>
      <c r="B3380" s="4">
        <v>45532</v>
      </c>
      <c r="C3380" s="2" t="s">
        <v>1868</v>
      </c>
      <c r="D3380" s="2" t="s">
        <v>76</v>
      </c>
      <c r="E3380" s="2" t="s">
        <v>15</v>
      </c>
      <c r="F3380" s="2" t="s">
        <v>43</v>
      </c>
      <c r="G3380" s="6">
        <v>1</v>
      </c>
      <c r="H3380" s="8">
        <v>5864</v>
      </c>
      <c r="I3380" s="10">
        <v>0.05</v>
      </c>
      <c r="J3380" s="8">
        <v>5570.8</v>
      </c>
      <c r="K3380" s="8">
        <v>4093.36</v>
      </c>
      <c r="L3380" s="8">
        <v>1477.44</v>
      </c>
      <c r="M3380" s="10">
        <f t="shared" si="208"/>
        <v>0.26521145975443383</v>
      </c>
      <c r="N3380" t="str">
        <f t="shared" si="209"/>
        <v>08</v>
      </c>
      <c r="O3380">
        <f t="shared" si="210"/>
        <v>2024</v>
      </c>
      <c r="P3380" s="8">
        <f t="shared" si="211"/>
        <v>293.2</v>
      </c>
    </row>
    <row r="3381" spans="1:16" x14ac:dyDescent="0.3">
      <c r="A3381" s="2" t="s">
        <v>5273</v>
      </c>
      <c r="B3381" s="4">
        <v>45532</v>
      </c>
      <c r="C3381" s="2" t="s">
        <v>278</v>
      </c>
      <c r="D3381" s="2" t="s">
        <v>76</v>
      </c>
      <c r="E3381" s="2" t="s">
        <v>15</v>
      </c>
      <c r="F3381" s="2" t="s">
        <v>21</v>
      </c>
      <c r="G3381" s="6">
        <v>1</v>
      </c>
      <c r="H3381" s="8">
        <v>4663</v>
      </c>
      <c r="I3381" s="10">
        <v>0.2</v>
      </c>
      <c r="J3381" s="8">
        <v>3730.4</v>
      </c>
      <c r="K3381" s="8">
        <v>3453.8</v>
      </c>
      <c r="L3381" s="8">
        <v>276.60000000000002</v>
      </c>
      <c r="M3381" s="10">
        <f t="shared" si="208"/>
        <v>7.4147544499249415E-2</v>
      </c>
      <c r="N3381" t="str">
        <f t="shared" si="209"/>
        <v>08</v>
      </c>
      <c r="O3381">
        <f t="shared" si="210"/>
        <v>2024</v>
      </c>
      <c r="P3381" s="8">
        <f t="shared" si="211"/>
        <v>932.6</v>
      </c>
    </row>
    <row r="3382" spans="1:16" x14ac:dyDescent="0.3">
      <c r="A3382" s="2" t="s">
        <v>5274</v>
      </c>
      <c r="B3382" s="4">
        <v>45532</v>
      </c>
      <c r="C3382" s="2" t="s">
        <v>3462</v>
      </c>
      <c r="D3382" s="2" t="s">
        <v>130</v>
      </c>
      <c r="E3382" s="2" t="s">
        <v>36</v>
      </c>
      <c r="F3382" s="2" t="s">
        <v>25</v>
      </c>
      <c r="G3382" s="6">
        <v>4</v>
      </c>
      <c r="H3382" s="8">
        <v>14956</v>
      </c>
      <c r="I3382" s="10">
        <v>0.1</v>
      </c>
      <c r="J3382" s="8">
        <v>53841.599999999999</v>
      </c>
      <c r="K3382" s="8">
        <v>41864.089999999997</v>
      </c>
      <c r="L3382" s="8">
        <v>11977.51</v>
      </c>
      <c r="M3382" s="10">
        <f t="shared" si="208"/>
        <v>0.22245828504353513</v>
      </c>
      <c r="N3382" t="str">
        <f t="shared" si="209"/>
        <v>08</v>
      </c>
      <c r="O3382">
        <f t="shared" si="210"/>
        <v>2024</v>
      </c>
      <c r="P3382" s="8">
        <f t="shared" si="211"/>
        <v>5982.4000000000005</v>
      </c>
    </row>
    <row r="3383" spans="1:16" x14ac:dyDescent="0.3">
      <c r="A3383" s="2" t="s">
        <v>5275</v>
      </c>
      <c r="B3383" s="4">
        <v>45532</v>
      </c>
      <c r="C3383" s="2" t="s">
        <v>747</v>
      </c>
      <c r="D3383" s="2" t="s">
        <v>31</v>
      </c>
      <c r="E3383" s="2" t="s">
        <v>20</v>
      </c>
      <c r="F3383" s="2" t="s">
        <v>25</v>
      </c>
      <c r="G3383" s="6">
        <v>2</v>
      </c>
      <c r="H3383" s="8">
        <v>17819</v>
      </c>
      <c r="I3383" s="10">
        <v>0.05</v>
      </c>
      <c r="J3383" s="8">
        <v>33856.1</v>
      </c>
      <c r="K3383" s="8">
        <v>23630.99</v>
      </c>
      <c r="L3383" s="8">
        <v>10225.11</v>
      </c>
      <c r="M3383" s="10">
        <f t="shared" si="208"/>
        <v>0.30201677098070956</v>
      </c>
      <c r="N3383" t="str">
        <f t="shared" si="209"/>
        <v>08</v>
      </c>
      <c r="O3383">
        <f t="shared" si="210"/>
        <v>2024</v>
      </c>
      <c r="P3383" s="8">
        <f t="shared" si="211"/>
        <v>1781.9</v>
      </c>
    </row>
    <row r="3384" spans="1:16" x14ac:dyDescent="0.3">
      <c r="A3384" s="2" t="s">
        <v>5276</v>
      </c>
      <c r="B3384" s="4">
        <v>45532</v>
      </c>
      <c r="C3384" s="2" t="s">
        <v>3143</v>
      </c>
      <c r="D3384" s="2" t="s">
        <v>28</v>
      </c>
      <c r="E3384" s="2" t="s">
        <v>20</v>
      </c>
      <c r="F3384" s="2" t="s">
        <v>43</v>
      </c>
      <c r="G3384" s="6">
        <v>1</v>
      </c>
      <c r="H3384" s="8">
        <v>69059</v>
      </c>
      <c r="I3384" s="10">
        <v>0.15</v>
      </c>
      <c r="J3384" s="8">
        <v>58700.15</v>
      </c>
      <c r="K3384" s="8">
        <v>56510.71</v>
      </c>
      <c r="L3384" s="8">
        <v>2189.44</v>
      </c>
      <c r="M3384" s="10">
        <f t="shared" si="208"/>
        <v>3.7298712183870056E-2</v>
      </c>
      <c r="N3384" t="str">
        <f t="shared" si="209"/>
        <v>08</v>
      </c>
      <c r="O3384">
        <f t="shared" si="210"/>
        <v>2024</v>
      </c>
      <c r="P3384" s="8">
        <f t="shared" si="211"/>
        <v>10358.85</v>
      </c>
    </row>
    <row r="3385" spans="1:16" x14ac:dyDescent="0.3">
      <c r="A3385" s="2" t="s">
        <v>5277</v>
      </c>
      <c r="B3385" s="4">
        <v>45533</v>
      </c>
      <c r="C3385" s="2" t="s">
        <v>4810</v>
      </c>
      <c r="D3385" s="2" t="s">
        <v>41</v>
      </c>
      <c r="E3385" s="2" t="s">
        <v>42</v>
      </c>
      <c r="F3385" s="2" t="s">
        <v>25</v>
      </c>
      <c r="G3385" s="6">
        <v>1</v>
      </c>
      <c r="H3385" s="8">
        <v>857</v>
      </c>
      <c r="I3385" s="10">
        <v>0</v>
      </c>
      <c r="J3385" s="8">
        <v>857</v>
      </c>
      <c r="K3385" s="8">
        <v>681.4</v>
      </c>
      <c r="L3385" s="8">
        <v>175.6</v>
      </c>
      <c r="M3385" s="10">
        <f t="shared" si="208"/>
        <v>0.20490081680280045</v>
      </c>
      <c r="N3385" t="str">
        <f t="shared" si="209"/>
        <v>08</v>
      </c>
      <c r="O3385">
        <f t="shared" si="210"/>
        <v>2024</v>
      </c>
      <c r="P3385" s="8">
        <f t="shared" si="211"/>
        <v>0</v>
      </c>
    </row>
    <row r="3386" spans="1:16" x14ac:dyDescent="0.3">
      <c r="A3386" s="2" t="s">
        <v>5278</v>
      </c>
      <c r="B3386" s="4">
        <v>45533</v>
      </c>
      <c r="C3386" s="2" t="s">
        <v>54</v>
      </c>
      <c r="D3386" s="2" t="s">
        <v>24</v>
      </c>
      <c r="E3386" s="2" t="s">
        <v>20</v>
      </c>
      <c r="F3386" s="2" t="s">
        <v>21</v>
      </c>
      <c r="G3386" s="6">
        <v>4</v>
      </c>
      <c r="H3386" s="8">
        <v>3631</v>
      </c>
      <c r="I3386" s="10">
        <v>0.1</v>
      </c>
      <c r="J3386" s="8">
        <v>13071.6</v>
      </c>
      <c r="K3386" s="8">
        <v>8233</v>
      </c>
      <c r="L3386" s="8">
        <v>4838.6000000000004</v>
      </c>
      <c r="M3386" s="10">
        <f t="shared" si="208"/>
        <v>0.37016126564460361</v>
      </c>
      <c r="N3386" t="str">
        <f t="shared" si="209"/>
        <v>08</v>
      </c>
      <c r="O3386">
        <f t="shared" si="210"/>
        <v>2024</v>
      </c>
      <c r="P3386" s="8">
        <f t="shared" si="211"/>
        <v>1452.4</v>
      </c>
    </row>
    <row r="3387" spans="1:16" x14ac:dyDescent="0.3">
      <c r="A3387" s="2" t="s">
        <v>5279</v>
      </c>
      <c r="B3387" s="4">
        <v>45533</v>
      </c>
      <c r="C3387" s="2" t="s">
        <v>4300</v>
      </c>
      <c r="D3387" s="2" t="s">
        <v>52</v>
      </c>
      <c r="E3387" s="2" t="s">
        <v>42</v>
      </c>
      <c r="F3387" s="2" t="s">
        <v>16</v>
      </c>
      <c r="G3387" s="6">
        <v>4</v>
      </c>
      <c r="H3387" s="8">
        <v>2853</v>
      </c>
      <c r="I3387" s="10">
        <v>0</v>
      </c>
      <c r="J3387" s="8">
        <v>11412</v>
      </c>
      <c r="K3387" s="8">
        <v>7638.71</v>
      </c>
      <c r="L3387" s="8">
        <v>3773.29</v>
      </c>
      <c r="M3387" s="10">
        <f t="shared" si="208"/>
        <v>0.33064230634419911</v>
      </c>
      <c r="N3387" t="str">
        <f t="shared" si="209"/>
        <v>08</v>
      </c>
      <c r="O3387">
        <f t="shared" si="210"/>
        <v>2024</v>
      </c>
      <c r="P3387" s="8">
        <f t="shared" si="211"/>
        <v>0</v>
      </c>
    </row>
    <row r="3388" spans="1:16" x14ac:dyDescent="0.3">
      <c r="A3388" s="2" t="s">
        <v>5280</v>
      </c>
      <c r="B3388" s="4">
        <v>45533</v>
      </c>
      <c r="C3388" s="2" t="s">
        <v>949</v>
      </c>
      <c r="D3388" s="2" t="s">
        <v>52</v>
      </c>
      <c r="E3388" s="2" t="s">
        <v>42</v>
      </c>
      <c r="F3388" s="2" t="s">
        <v>21</v>
      </c>
      <c r="G3388" s="6">
        <v>5</v>
      </c>
      <c r="H3388" s="8">
        <v>2279</v>
      </c>
      <c r="I3388" s="10">
        <v>0.1</v>
      </c>
      <c r="J3388" s="8">
        <v>10255.5</v>
      </c>
      <c r="K3388" s="8">
        <v>6394.72</v>
      </c>
      <c r="L3388" s="8">
        <v>3860.78</v>
      </c>
      <c r="M3388" s="10">
        <f t="shared" si="208"/>
        <v>0.37645946077714398</v>
      </c>
      <c r="N3388" t="str">
        <f t="shared" si="209"/>
        <v>08</v>
      </c>
      <c r="O3388">
        <f t="shared" si="210"/>
        <v>2024</v>
      </c>
      <c r="P3388" s="8">
        <f t="shared" si="211"/>
        <v>1139.5</v>
      </c>
    </row>
    <row r="3389" spans="1:16" x14ac:dyDescent="0.3">
      <c r="A3389" s="2" t="s">
        <v>5281</v>
      </c>
      <c r="B3389" s="4">
        <v>45533</v>
      </c>
      <c r="C3389" s="2" t="s">
        <v>1146</v>
      </c>
      <c r="D3389" s="2" t="s">
        <v>99</v>
      </c>
      <c r="E3389" s="2" t="s">
        <v>15</v>
      </c>
      <c r="F3389" s="2" t="s">
        <v>21</v>
      </c>
      <c r="G3389" s="6">
        <v>2</v>
      </c>
      <c r="H3389" s="8">
        <v>1528</v>
      </c>
      <c r="I3389" s="10">
        <v>0</v>
      </c>
      <c r="J3389" s="8">
        <v>3056</v>
      </c>
      <c r="K3389" s="8">
        <v>1991.43</v>
      </c>
      <c r="L3389" s="8">
        <v>1064.57</v>
      </c>
      <c r="M3389" s="10">
        <f t="shared" si="208"/>
        <v>0.34835405759162302</v>
      </c>
      <c r="N3389" t="str">
        <f t="shared" si="209"/>
        <v>08</v>
      </c>
      <c r="O3389">
        <f t="shared" si="210"/>
        <v>2024</v>
      </c>
      <c r="P3389" s="8">
        <f t="shared" si="211"/>
        <v>0</v>
      </c>
    </row>
    <row r="3390" spans="1:16" x14ac:dyDescent="0.3">
      <c r="A3390" s="2" t="s">
        <v>5282</v>
      </c>
      <c r="B3390" s="4">
        <v>45533</v>
      </c>
      <c r="C3390" s="2" t="s">
        <v>1194</v>
      </c>
      <c r="D3390" s="2" t="s">
        <v>31</v>
      </c>
      <c r="E3390" s="2" t="s">
        <v>20</v>
      </c>
      <c r="F3390" s="2" t="s">
        <v>16</v>
      </c>
      <c r="G3390" s="6">
        <v>1</v>
      </c>
      <c r="H3390" s="8">
        <v>22028</v>
      </c>
      <c r="I3390" s="10">
        <v>0.15</v>
      </c>
      <c r="J3390" s="8">
        <v>18723.8</v>
      </c>
      <c r="K3390" s="8">
        <v>15769.64</v>
      </c>
      <c r="L3390" s="8">
        <v>2954.16</v>
      </c>
      <c r="M3390" s="10">
        <f t="shared" si="208"/>
        <v>0.15777566519616745</v>
      </c>
      <c r="N3390" t="str">
        <f t="shared" si="209"/>
        <v>08</v>
      </c>
      <c r="O3390">
        <f t="shared" si="210"/>
        <v>2024</v>
      </c>
      <c r="P3390" s="8">
        <f t="shared" si="211"/>
        <v>3304.2</v>
      </c>
    </row>
    <row r="3391" spans="1:16" x14ac:dyDescent="0.3">
      <c r="A3391" s="2" t="s">
        <v>5283</v>
      </c>
      <c r="B3391" s="4">
        <v>45533</v>
      </c>
      <c r="C3391" s="2" t="s">
        <v>1021</v>
      </c>
      <c r="D3391" s="2" t="s">
        <v>31</v>
      </c>
      <c r="E3391" s="2" t="s">
        <v>20</v>
      </c>
      <c r="F3391" s="2" t="s">
        <v>21</v>
      </c>
      <c r="G3391" s="6">
        <v>1</v>
      </c>
      <c r="H3391" s="8">
        <v>15809</v>
      </c>
      <c r="I3391" s="10">
        <v>0.1</v>
      </c>
      <c r="J3391" s="8">
        <v>14228.1</v>
      </c>
      <c r="K3391" s="8">
        <v>11834.63</v>
      </c>
      <c r="L3391" s="8">
        <v>2393.4699999999998</v>
      </c>
      <c r="M3391" s="10">
        <f t="shared" si="208"/>
        <v>0.16822133665071232</v>
      </c>
      <c r="N3391" t="str">
        <f t="shared" si="209"/>
        <v>08</v>
      </c>
      <c r="O3391">
        <f t="shared" si="210"/>
        <v>2024</v>
      </c>
      <c r="P3391" s="8">
        <f t="shared" si="211"/>
        <v>1580.9</v>
      </c>
    </row>
    <row r="3392" spans="1:16" x14ac:dyDescent="0.3">
      <c r="A3392" s="2" t="s">
        <v>5284</v>
      </c>
      <c r="B3392" s="4">
        <v>45533</v>
      </c>
      <c r="C3392" s="2" t="s">
        <v>1667</v>
      </c>
      <c r="D3392" s="2" t="s">
        <v>76</v>
      </c>
      <c r="E3392" s="2" t="s">
        <v>15</v>
      </c>
      <c r="F3392" s="2" t="s">
        <v>25</v>
      </c>
      <c r="G3392" s="6">
        <v>2</v>
      </c>
      <c r="H3392" s="8">
        <v>3832</v>
      </c>
      <c r="I3392" s="10">
        <v>0</v>
      </c>
      <c r="J3392" s="8">
        <v>7664</v>
      </c>
      <c r="K3392" s="8">
        <v>5660.3</v>
      </c>
      <c r="L3392" s="8">
        <v>2003.7</v>
      </c>
      <c r="M3392" s="10">
        <f t="shared" si="208"/>
        <v>0.26144311064718162</v>
      </c>
      <c r="N3392" t="str">
        <f t="shared" si="209"/>
        <v>08</v>
      </c>
      <c r="O3392">
        <f t="shared" si="210"/>
        <v>2024</v>
      </c>
      <c r="P3392" s="8">
        <f t="shared" si="211"/>
        <v>0</v>
      </c>
    </row>
    <row r="3393" spans="1:16" x14ac:dyDescent="0.3">
      <c r="A3393" s="2" t="s">
        <v>5285</v>
      </c>
      <c r="B3393" s="4">
        <v>45533</v>
      </c>
      <c r="C3393" s="2" t="s">
        <v>5026</v>
      </c>
      <c r="D3393" s="2" t="s">
        <v>73</v>
      </c>
      <c r="E3393" s="2" t="s">
        <v>49</v>
      </c>
      <c r="F3393" s="2" t="s">
        <v>21</v>
      </c>
      <c r="G3393" s="6">
        <v>4</v>
      </c>
      <c r="H3393" s="8">
        <v>119</v>
      </c>
      <c r="I3393" s="10">
        <v>0.1</v>
      </c>
      <c r="J3393" s="8">
        <v>428.4</v>
      </c>
      <c r="K3393" s="8">
        <v>302.22000000000003</v>
      </c>
      <c r="L3393" s="8">
        <v>126.18</v>
      </c>
      <c r="M3393" s="10">
        <f t="shared" si="208"/>
        <v>0.29453781512605043</v>
      </c>
      <c r="N3393" t="str">
        <f t="shared" si="209"/>
        <v>08</v>
      </c>
      <c r="O3393">
        <f t="shared" si="210"/>
        <v>2024</v>
      </c>
      <c r="P3393" s="8">
        <f t="shared" si="211"/>
        <v>47.6</v>
      </c>
    </row>
    <row r="3394" spans="1:16" x14ac:dyDescent="0.3">
      <c r="A3394" s="2" t="s">
        <v>5286</v>
      </c>
      <c r="B3394" s="4">
        <v>45533</v>
      </c>
      <c r="C3394" s="2" t="s">
        <v>3501</v>
      </c>
      <c r="D3394" s="2" t="s">
        <v>19</v>
      </c>
      <c r="E3394" s="2" t="s">
        <v>20</v>
      </c>
      <c r="F3394" s="2" t="s">
        <v>32</v>
      </c>
      <c r="G3394" s="6">
        <v>3</v>
      </c>
      <c r="H3394" s="8">
        <v>2750</v>
      </c>
      <c r="I3394" s="10">
        <v>0.05</v>
      </c>
      <c r="J3394" s="8">
        <v>7837.5</v>
      </c>
      <c r="K3394" s="8">
        <v>4895.95</v>
      </c>
      <c r="L3394" s="8">
        <v>2941.55</v>
      </c>
      <c r="M3394" s="10">
        <f t="shared" si="208"/>
        <v>0.37531738437001599</v>
      </c>
      <c r="N3394" t="str">
        <f t="shared" si="209"/>
        <v>08</v>
      </c>
      <c r="O3394">
        <f t="shared" si="210"/>
        <v>2024</v>
      </c>
      <c r="P3394" s="8">
        <f t="shared" si="211"/>
        <v>412.5</v>
      </c>
    </row>
    <row r="3395" spans="1:16" x14ac:dyDescent="0.3">
      <c r="A3395" s="2" t="s">
        <v>5287</v>
      </c>
      <c r="B3395" s="4">
        <v>45533</v>
      </c>
      <c r="C3395" s="2" t="s">
        <v>1015</v>
      </c>
      <c r="D3395" s="2" t="s">
        <v>19</v>
      </c>
      <c r="E3395" s="2" t="s">
        <v>20</v>
      </c>
      <c r="F3395" s="2" t="s">
        <v>25</v>
      </c>
      <c r="G3395" s="6">
        <v>2</v>
      </c>
      <c r="H3395" s="8">
        <v>2112</v>
      </c>
      <c r="I3395" s="10">
        <v>0</v>
      </c>
      <c r="J3395" s="8">
        <v>4224</v>
      </c>
      <c r="K3395" s="8">
        <v>3077.52</v>
      </c>
      <c r="L3395" s="8">
        <v>1146.48</v>
      </c>
      <c r="M3395" s="10">
        <f t="shared" ref="M3395:M3458" si="212">L3395/J3395</f>
        <v>0.27142045454545455</v>
      </c>
      <c r="N3395" t="str">
        <f t="shared" ref="N3395:N3458" si="213">TEXT(B3395,"mm")</f>
        <v>08</v>
      </c>
      <c r="O3395">
        <f t="shared" ref="O3395:O3458" si="214">YEAR(B3395)</f>
        <v>2024</v>
      </c>
      <c r="P3395" s="8">
        <f t="shared" ref="P3395:P3458" si="215">G3395*H3395*I3395</f>
        <v>0</v>
      </c>
    </row>
    <row r="3396" spans="1:16" x14ac:dyDescent="0.3">
      <c r="A3396" s="2" t="s">
        <v>5288</v>
      </c>
      <c r="B3396" s="4">
        <v>45533</v>
      </c>
      <c r="C3396" s="2" t="s">
        <v>3226</v>
      </c>
      <c r="D3396" s="2" t="s">
        <v>14</v>
      </c>
      <c r="E3396" s="2" t="s">
        <v>15</v>
      </c>
      <c r="F3396" s="2" t="s">
        <v>32</v>
      </c>
      <c r="G3396" s="6">
        <v>2</v>
      </c>
      <c r="H3396" s="8">
        <v>767</v>
      </c>
      <c r="I3396" s="10">
        <v>0.1</v>
      </c>
      <c r="J3396" s="8">
        <v>1380.6</v>
      </c>
      <c r="K3396" s="8">
        <v>1204.08</v>
      </c>
      <c r="L3396" s="8">
        <v>176.52</v>
      </c>
      <c r="M3396" s="10">
        <f t="shared" si="212"/>
        <v>0.12785745328118212</v>
      </c>
      <c r="N3396" t="str">
        <f t="shared" si="213"/>
        <v>08</v>
      </c>
      <c r="O3396">
        <f t="shared" si="214"/>
        <v>2024</v>
      </c>
      <c r="P3396" s="8">
        <f t="shared" si="215"/>
        <v>153.4</v>
      </c>
    </row>
    <row r="3397" spans="1:16" x14ac:dyDescent="0.3">
      <c r="A3397" s="2" t="s">
        <v>5289</v>
      </c>
      <c r="B3397" s="4">
        <v>45533</v>
      </c>
      <c r="C3397" s="2" t="s">
        <v>3116</v>
      </c>
      <c r="D3397" s="2" t="s">
        <v>14</v>
      </c>
      <c r="E3397" s="2" t="s">
        <v>15</v>
      </c>
      <c r="F3397" s="2" t="s">
        <v>43</v>
      </c>
      <c r="G3397" s="6">
        <v>1</v>
      </c>
      <c r="H3397" s="8">
        <v>964</v>
      </c>
      <c r="I3397" s="10">
        <v>0</v>
      </c>
      <c r="J3397" s="8">
        <v>964</v>
      </c>
      <c r="K3397" s="8">
        <v>592.92999999999995</v>
      </c>
      <c r="L3397" s="8">
        <v>371.07</v>
      </c>
      <c r="M3397" s="10">
        <f t="shared" si="212"/>
        <v>0.38492738589211617</v>
      </c>
      <c r="N3397" t="str">
        <f t="shared" si="213"/>
        <v>08</v>
      </c>
      <c r="O3397">
        <f t="shared" si="214"/>
        <v>2024</v>
      </c>
      <c r="P3397" s="8">
        <f t="shared" si="215"/>
        <v>0</v>
      </c>
    </row>
    <row r="3398" spans="1:16" x14ac:dyDescent="0.3">
      <c r="A3398" s="2" t="s">
        <v>5290</v>
      </c>
      <c r="B3398" s="4">
        <v>45533</v>
      </c>
      <c r="C3398" s="2" t="s">
        <v>4985</v>
      </c>
      <c r="D3398" s="2" t="s">
        <v>64</v>
      </c>
      <c r="E3398" s="2" t="s">
        <v>36</v>
      </c>
      <c r="F3398" s="2" t="s">
        <v>32</v>
      </c>
      <c r="G3398" s="6">
        <v>1</v>
      </c>
      <c r="H3398" s="8">
        <v>17230</v>
      </c>
      <c r="I3398" s="10">
        <v>0.05</v>
      </c>
      <c r="J3398" s="8">
        <v>16368.5</v>
      </c>
      <c r="K3398" s="8">
        <v>12408.09</v>
      </c>
      <c r="L3398" s="8">
        <v>3960.41</v>
      </c>
      <c r="M3398" s="10">
        <f t="shared" si="212"/>
        <v>0.24195314170510432</v>
      </c>
      <c r="N3398" t="str">
        <f t="shared" si="213"/>
        <v>08</v>
      </c>
      <c r="O3398">
        <f t="shared" si="214"/>
        <v>2024</v>
      </c>
      <c r="P3398" s="8">
        <f t="shared" si="215"/>
        <v>861.5</v>
      </c>
    </row>
    <row r="3399" spans="1:16" x14ac:dyDescent="0.3">
      <c r="A3399" s="2" t="s">
        <v>5291</v>
      </c>
      <c r="B3399" s="4">
        <v>45534</v>
      </c>
      <c r="C3399" s="2" t="s">
        <v>5292</v>
      </c>
      <c r="D3399" s="2" t="s">
        <v>35</v>
      </c>
      <c r="E3399" s="2" t="s">
        <v>36</v>
      </c>
      <c r="F3399" s="2" t="s">
        <v>16</v>
      </c>
      <c r="G3399" s="6">
        <v>1</v>
      </c>
      <c r="H3399" s="8">
        <v>7638</v>
      </c>
      <c r="I3399" s="10">
        <v>0.05</v>
      </c>
      <c r="J3399" s="8">
        <v>7256.1</v>
      </c>
      <c r="K3399" s="8">
        <v>5944.7</v>
      </c>
      <c r="L3399" s="8">
        <v>1311.4</v>
      </c>
      <c r="M3399" s="10">
        <f t="shared" si="212"/>
        <v>0.18073069555270738</v>
      </c>
      <c r="N3399" t="str">
        <f t="shared" si="213"/>
        <v>08</v>
      </c>
      <c r="O3399">
        <f t="shared" si="214"/>
        <v>2024</v>
      </c>
      <c r="P3399" s="8">
        <f t="shared" si="215"/>
        <v>381.90000000000003</v>
      </c>
    </row>
    <row r="3400" spans="1:16" x14ac:dyDescent="0.3">
      <c r="A3400" s="2" t="s">
        <v>5293</v>
      </c>
      <c r="B3400" s="4">
        <v>45534</v>
      </c>
      <c r="C3400" s="2" t="s">
        <v>4013</v>
      </c>
      <c r="D3400" s="2" t="s">
        <v>130</v>
      </c>
      <c r="E3400" s="2" t="s">
        <v>36</v>
      </c>
      <c r="F3400" s="2" t="s">
        <v>43</v>
      </c>
      <c r="G3400" s="6">
        <v>4</v>
      </c>
      <c r="H3400" s="8">
        <v>10740</v>
      </c>
      <c r="I3400" s="10">
        <v>0</v>
      </c>
      <c r="J3400" s="8">
        <v>42960</v>
      </c>
      <c r="K3400" s="8">
        <v>30604.22</v>
      </c>
      <c r="L3400" s="8">
        <v>12355.78</v>
      </c>
      <c r="M3400" s="10">
        <f t="shared" si="212"/>
        <v>0.28761126629422723</v>
      </c>
      <c r="N3400" t="str">
        <f t="shared" si="213"/>
        <v>08</v>
      </c>
      <c r="O3400">
        <f t="shared" si="214"/>
        <v>2024</v>
      </c>
      <c r="P3400" s="8">
        <f t="shared" si="215"/>
        <v>0</v>
      </c>
    </row>
    <row r="3401" spans="1:16" x14ac:dyDescent="0.3">
      <c r="A3401" s="2" t="s">
        <v>5294</v>
      </c>
      <c r="B3401" s="4">
        <v>45534</v>
      </c>
      <c r="C3401" s="2" t="s">
        <v>2861</v>
      </c>
      <c r="D3401" s="2" t="s">
        <v>28</v>
      </c>
      <c r="E3401" s="2" t="s">
        <v>20</v>
      </c>
      <c r="F3401" s="2" t="s">
        <v>32</v>
      </c>
      <c r="G3401" s="6">
        <v>4</v>
      </c>
      <c r="H3401" s="8">
        <v>76160</v>
      </c>
      <c r="I3401" s="10">
        <v>0</v>
      </c>
      <c r="J3401" s="8">
        <v>304640</v>
      </c>
      <c r="K3401" s="8">
        <v>240988.99</v>
      </c>
      <c r="L3401" s="8">
        <v>63651.01</v>
      </c>
      <c r="M3401" s="10">
        <f t="shared" si="212"/>
        <v>0.20893845194327731</v>
      </c>
      <c r="N3401" t="str">
        <f t="shared" si="213"/>
        <v>08</v>
      </c>
      <c r="O3401">
        <f t="shared" si="214"/>
        <v>2024</v>
      </c>
      <c r="P3401" s="8">
        <f t="shared" si="215"/>
        <v>0</v>
      </c>
    </row>
    <row r="3402" spans="1:16" x14ac:dyDescent="0.3">
      <c r="A3402" s="2" t="s">
        <v>5295</v>
      </c>
      <c r="B3402" s="4">
        <v>45534</v>
      </c>
      <c r="C3402" s="2" t="s">
        <v>5296</v>
      </c>
      <c r="D3402" s="2" t="s">
        <v>130</v>
      </c>
      <c r="E3402" s="2" t="s">
        <v>36</v>
      </c>
      <c r="F3402" s="2" t="s">
        <v>32</v>
      </c>
      <c r="G3402" s="6">
        <v>2</v>
      </c>
      <c r="H3402" s="8">
        <v>7275</v>
      </c>
      <c r="I3402" s="10">
        <v>0</v>
      </c>
      <c r="J3402" s="8">
        <v>14550</v>
      </c>
      <c r="K3402" s="8">
        <v>10900.59</v>
      </c>
      <c r="L3402" s="8">
        <v>3649.41</v>
      </c>
      <c r="M3402" s="10">
        <f t="shared" si="212"/>
        <v>0.25081855670103093</v>
      </c>
      <c r="N3402" t="str">
        <f t="shared" si="213"/>
        <v>08</v>
      </c>
      <c r="O3402">
        <f t="shared" si="214"/>
        <v>2024</v>
      </c>
      <c r="P3402" s="8">
        <f t="shared" si="215"/>
        <v>0</v>
      </c>
    </row>
    <row r="3403" spans="1:16" x14ac:dyDescent="0.3">
      <c r="A3403" s="2" t="s">
        <v>5297</v>
      </c>
      <c r="B3403" s="4">
        <v>45534</v>
      </c>
      <c r="C3403" s="2" t="s">
        <v>266</v>
      </c>
      <c r="D3403" s="2" t="s">
        <v>73</v>
      </c>
      <c r="E3403" s="2" t="s">
        <v>49</v>
      </c>
      <c r="F3403" s="2" t="s">
        <v>16</v>
      </c>
      <c r="G3403" s="6">
        <v>1</v>
      </c>
      <c r="H3403" s="8">
        <v>138</v>
      </c>
      <c r="I3403" s="10">
        <v>0.2</v>
      </c>
      <c r="J3403" s="8">
        <v>110.4</v>
      </c>
      <c r="K3403" s="8">
        <v>81.2</v>
      </c>
      <c r="L3403" s="8">
        <v>29.2</v>
      </c>
      <c r="M3403" s="10">
        <f t="shared" si="212"/>
        <v>0.26449275362318836</v>
      </c>
      <c r="N3403" t="str">
        <f t="shared" si="213"/>
        <v>08</v>
      </c>
      <c r="O3403">
        <f t="shared" si="214"/>
        <v>2024</v>
      </c>
      <c r="P3403" s="8">
        <f t="shared" si="215"/>
        <v>27.6</v>
      </c>
    </row>
    <row r="3404" spans="1:16" x14ac:dyDescent="0.3">
      <c r="A3404" s="2" t="s">
        <v>5298</v>
      </c>
      <c r="B3404" s="4">
        <v>45534</v>
      </c>
      <c r="C3404" s="2" t="s">
        <v>2265</v>
      </c>
      <c r="D3404" s="2" t="s">
        <v>24</v>
      </c>
      <c r="E3404" s="2" t="s">
        <v>20</v>
      </c>
      <c r="F3404" s="2" t="s">
        <v>32</v>
      </c>
      <c r="G3404" s="6">
        <v>1</v>
      </c>
      <c r="H3404" s="8">
        <v>4101</v>
      </c>
      <c r="I3404" s="10">
        <v>0</v>
      </c>
      <c r="J3404" s="8">
        <v>4101</v>
      </c>
      <c r="K3404" s="8">
        <v>2564.1999999999998</v>
      </c>
      <c r="L3404" s="8">
        <v>1536.8</v>
      </c>
      <c r="M3404" s="10">
        <f t="shared" si="212"/>
        <v>0.37473786881248478</v>
      </c>
      <c r="N3404" t="str">
        <f t="shared" si="213"/>
        <v>08</v>
      </c>
      <c r="O3404">
        <f t="shared" si="214"/>
        <v>2024</v>
      </c>
      <c r="P3404" s="8">
        <f t="shared" si="215"/>
        <v>0</v>
      </c>
    </row>
    <row r="3405" spans="1:16" x14ac:dyDescent="0.3">
      <c r="A3405" s="2" t="s">
        <v>5299</v>
      </c>
      <c r="B3405" s="4">
        <v>45534</v>
      </c>
      <c r="C3405" s="2" t="s">
        <v>1383</v>
      </c>
      <c r="D3405" s="2" t="s">
        <v>14</v>
      </c>
      <c r="E3405" s="2" t="s">
        <v>15</v>
      </c>
      <c r="F3405" s="2" t="s">
        <v>21</v>
      </c>
      <c r="G3405" s="6">
        <v>1</v>
      </c>
      <c r="H3405" s="8">
        <v>1032</v>
      </c>
      <c r="I3405" s="10">
        <v>0.05</v>
      </c>
      <c r="J3405" s="8">
        <v>980.4</v>
      </c>
      <c r="K3405" s="8">
        <v>752.04</v>
      </c>
      <c r="L3405" s="8">
        <v>228.36</v>
      </c>
      <c r="M3405" s="10">
        <f t="shared" si="212"/>
        <v>0.23292533659730724</v>
      </c>
      <c r="N3405" t="str">
        <f t="shared" si="213"/>
        <v>08</v>
      </c>
      <c r="O3405">
        <f t="shared" si="214"/>
        <v>2024</v>
      </c>
      <c r="P3405" s="8">
        <f t="shared" si="215"/>
        <v>51.6</v>
      </c>
    </row>
    <row r="3406" spans="1:16" x14ac:dyDescent="0.3">
      <c r="A3406" s="2" t="s">
        <v>5300</v>
      </c>
      <c r="B3406" s="4">
        <v>45534</v>
      </c>
      <c r="C3406" s="2" t="s">
        <v>1222</v>
      </c>
      <c r="D3406" s="2" t="s">
        <v>28</v>
      </c>
      <c r="E3406" s="2" t="s">
        <v>20</v>
      </c>
      <c r="F3406" s="2" t="s">
        <v>43</v>
      </c>
      <c r="G3406" s="6">
        <v>1</v>
      </c>
      <c r="H3406" s="8">
        <v>59324</v>
      </c>
      <c r="I3406" s="10">
        <v>0.2</v>
      </c>
      <c r="J3406" s="8">
        <v>47459.199999999997</v>
      </c>
      <c r="K3406" s="8">
        <v>34422.78</v>
      </c>
      <c r="L3406" s="8">
        <v>13036.42</v>
      </c>
      <c r="M3406" s="10">
        <f t="shared" si="212"/>
        <v>0.27468688894882343</v>
      </c>
      <c r="N3406" t="str">
        <f t="shared" si="213"/>
        <v>08</v>
      </c>
      <c r="O3406">
        <f t="shared" si="214"/>
        <v>2024</v>
      </c>
      <c r="P3406" s="8">
        <f t="shared" si="215"/>
        <v>11864.800000000001</v>
      </c>
    </row>
    <row r="3407" spans="1:16" x14ac:dyDescent="0.3">
      <c r="A3407" s="2" t="s">
        <v>5301</v>
      </c>
      <c r="B3407" s="4">
        <v>45535</v>
      </c>
      <c r="C3407" s="2" t="s">
        <v>4671</v>
      </c>
      <c r="D3407" s="2" t="s">
        <v>64</v>
      </c>
      <c r="E3407" s="2" t="s">
        <v>36</v>
      </c>
      <c r="F3407" s="2" t="s">
        <v>16</v>
      </c>
      <c r="G3407" s="6">
        <v>1</v>
      </c>
      <c r="H3407" s="8">
        <v>8375</v>
      </c>
      <c r="I3407" s="10">
        <v>0.1</v>
      </c>
      <c r="J3407" s="8">
        <v>7537.5</v>
      </c>
      <c r="K3407" s="8">
        <v>6354.1</v>
      </c>
      <c r="L3407" s="8">
        <v>1183.4000000000001</v>
      </c>
      <c r="M3407" s="10">
        <f t="shared" si="212"/>
        <v>0.15700165837479271</v>
      </c>
      <c r="N3407" t="str">
        <f t="shared" si="213"/>
        <v>08</v>
      </c>
      <c r="O3407">
        <f t="shared" si="214"/>
        <v>2024</v>
      </c>
      <c r="P3407" s="8">
        <f t="shared" si="215"/>
        <v>837.5</v>
      </c>
    </row>
    <row r="3408" spans="1:16" x14ac:dyDescent="0.3">
      <c r="A3408" s="2" t="s">
        <v>5302</v>
      </c>
      <c r="B3408" s="4">
        <v>45535</v>
      </c>
      <c r="C3408" s="2" t="s">
        <v>2129</v>
      </c>
      <c r="D3408" s="2" t="s">
        <v>57</v>
      </c>
      <c r="E3408" s="2" t="s">
        <v>20</v>
      </c>
      <c r="F3408" s="2" t="s">
        <v>32</v>
      </c>
      <c r="G3408" s="6">
        <v>2</v>
      </c>
      <c r="H3408" s="8">
        <v>31604</v>
      </c>
      <c r="I3408" s="10">
        <v>0.2</v>
      </c>
      <c r="J3408" s="8">
        <v>50566.400000000001</v>
      </c>
      <c r="K3408" s="8">
        <v>39745.410000000003</v>
      </c>
      <c r="L3408" s="8">
        <v>10820.99</v>
      </c>
      <c r="M3408" s="10">
        <f t="shared" si="212"/>
        <v>0.21399565719529173</v>
      </c>
      <c r="N3408" t="str">
        <f t="shared" si="213"/>
        <v>08</v>
      </c>
      <c r="O3408">
        <f t="shared" si="214"/>
        <v>2024</v>
      </c>
      <c r="P3408" s="8">
        <f t="shared" si="215"/>
        <v>12641.6</v>
      </c>
    </row>
    <row r="3409" spans="1:16" x14ac:dyDescent="0.3">
      <c r="A3409" s="2" t="s">
        <v>5303</v>
      </c>
      <c r="B3409" s="4">
        <v>45535</v>
      </c>
      <c r="C3409" s="2" t="s">
        <v>2191</v>
      </c>
      <c r="D3409" s="2" t="s">
        <v>64</v>
      </c>
      <c r="E3409" s="2" t="s">
        <v>36</v>
      </c>
      <c r="F3409" s="2" t="s">
        <v>21</v>
      </c>
      <c r="G3409" s="6">
        <v>1</v>
      </c>
      <c r="H3409" s="8">
        <v>14234</v>
      </c>
      <c r="I3409" s="10">
        <v>0.05</v>
      </c>
      <c r="J3409" s="8">
        <v>13522.3</v>
      </c>
      <c r="K3409" s="8">
        <v>10135.450000000001</v>
      </c>
      <c r="L3409" s="8">
        <v>3386.85</v>
      </c>
      <c r="M3409" s="10">
        <f t="shared" si="212"/>
        <v>0.25046404827581109</v>
      </c>
      <c r="N3409" t="str">
        <f t="shared" si="213"/>
        <v>08</v>
      </c>
      <c r="O3409">
        <f t="shared" si="214"/>
        <v>2024</v>
      </c>
      <c r="P3409" s="8">
        <f t="shared" si="215"/>
        <v>711.7</v>
      </c>
    </row>
    <row r="3410" spans="1:16" x14ac:dyDescent="0.3">
      <c r="A3410" s="2" t="s">
        <v>5304</v>
      </c>
      <c r="B3410" s="4">
        <v>45535</v>
      </c>
      <c r="C3410" s="2" t="s">
        <v>4654</v>
      </c>
      <c r="D3410" s="2" t="s">
        <v>31</v>
      </c>
      <c r="E3410" s="2" t="s">
        <v>20</v>
      </c>
      <c r="F3410" s="2" t="s">
        <v>43</v>
      </c>
      <c r="G3410" s="6">
        <v>5</v>
      </c>
      <c r="H3410" s="8">
        <v>18242</v>
      </c>
      <c r="I3410" s="10">
        <v>0.05</v>
      </c>
      <c r="J3410" s="8">
        <v>86649.5</v>
      </c>
      <c r="K3410" s="8">
        <v>64729.43</v>
      </c>
      <c r="L3410" s="8">
        <v>21920.07</v>
      </c>
      <c r="M3410" s="10">
        <f t="shared" si="212"/>
        <v>0.25297399292552181</v>
      </c>
      <c r="N3410" t="str">
        <f t="shared" si="213"/>
        <v>08</v>
      </c>
      <c r="O3410">
        <f t="shared" si="214"/>
        <v>2024</v>
      </c>
      <c r="P3410" s="8">
        <f t="shared" si="215"/>
        <v>4560.5</v>
      </c>
    </row>
    <row r="3411" spans="1:16" x14ac:dyDescent="0.3">
      <c r="A3411" s="2" t="s">
        <v>5305</v>
      </c>
      <c r="B3411" s="4">
        <v>45535</v>
      </c>
      <c r="C3411" s="2" t="s">
        <v>763</v>
      </c>
      <c r="D3411" s="2" t="s">
        <v>52</v>
      </c>
      <c r="E3411" s="2" t="s">
        <v>42</v>
      </c>
      <c r="F3411" s="2" t="s">
        <v>43</v>
      </c>
      <c r="G3411" s="6">
        <v>1</v>
      </c>
      <c r="H3411" s="8">
        <v>1896</v>
      </c>
      <c r="I3411" s="10">
        <v>0.05</v>
      </c>
      <c r="J3411" s="8">
        <v>1801.2</v>
      </c>
      <c r="K3411" s="8">
        <v>1463.13</v>
      </c>
      <c r="L3411" s="8">
        <v>338.07</v>
      </c>
      <c r="M3411" s="10">
        <f t="shared" si="212"/>
        <v>0.1876915389740173</v>
      </c>
      <c r="N3411" t="str">
        <f t="shared" si="213"/>
        <v>08</v>
      </c>
      <c r="O3411">
        <f t="shared" si="214"/>
        <v>2024</v>
      </c>
      <c r="P3411" s="8">
        <f t="shared" si="215"/>
        <v>94.800000000000011</v>
      </c>
    </row>
    <row r="3412" spans="1:16" x14ac:dyDescent="0.3">
      <c r="A3412" s="2" t="s">
        <v>5306</v>
      </c>
      <c r="B3412" s="4">
        <v>45535</v>
      </c>
      <c r="C3412" s="2" t="s">
        <v>1522</v>
      </c>
      <c r="D3412" s="2" t="s">
        <v>48</v>
      </c>
      <c r="E3412" s="2" t="s">
        <v>49</v>
      </c>
      <c r="F3412" s="2" t="s">
        <v>16</v>
      </c>
      <c r="G3412" s="6">
        <v>1</v>
      </c>
      <c r="H3412" s="8">
        <v>150</v>
      </c>
      <c r="I3412" s="10">
        <v>0</v>
      </c>
      <c r="J3412" s="8">
        <v>150</v>
      </c>
      <c r="K3412" s="8">
        <v>109.02</v>
      </c>
      <c r="L3412" s="8">
        <v>40.98</v>
      </c>
      <c r="M3412" s="10">
        <f t="shared" si="212"/>
        <v>0.2732</v>
      </c>
      <c r="N3412" t="str">
        <f t="shared" si="213"/>
        <v>08</v>
      </c>
      <c r="O3412">
        <f t="shared" si="214"/>
        <v>2024</v>
      </c>
      <c r="P3412" s="8">
        <f t="shared" si="215"/>
        <v>0</v>
      </c>
    </row>
    <row r="3413" spans="1:16" x14ac:dyDescent="0.3">
      <c r="A3413" s="2" t="s">
        <v>5307</v>
      </c>
      <c r="B3413" s="4">
        <v>45536</v>
      </c>
      <c r="C3413" s="2" t="s">
        <v>5308</v>
      </c>
      <c r="D3413" s="2" t="s">
        <v>48</v>
      </c>
      <c r="E3413" s="2" t="s">
        <v>49</v>
      </c>
      <c r="F3413" s="2" t="s">
        <v>16</v>
      </c>
      <c r="G3413" s="6">
        <v>1</v>
      </c>
      <c r="H3413" s="8">
        <v>228</v>
      </c>
      <c r="I3413" s="10">
        <v>0</v>
      </c>
      <c r="J3413" s="8">
        <v>228</v>
      </c>
      <c r="K3413" s="8">
        <v>157.84</v>
      </c>
      <c r="L3413" s="8">
        <v>70.16</v>
      </c>
      <c r="M3413" s="10">
        <f t="shared" si="212"/>
        <v>0.307719298245614</v>
      </c>
      <c r="N3413" t="str">
        <f t="shared" si="213"/>
        <v>09</v>
      </c>
      <c r="O3413">
        <f t="shared" si="214"/>
        <v>2024</v>
      </c>
      <c r="P3413" s="8">
        <f t="shared" si="215"/>
        <v>0</v>
      </c>
    </row>
    <row r="3414" spans="1:16" x14ac:dyDescent="0.3">
      <c r="A3414" s="2" t="s">
        <v>5309</v>
      </c>
      <c r="B3414" s="4">
        <v>45536</v>
      </c>
      <c r="C3414" s="2" t="s">
        <v>1200</v>
      </c>
      <c r="D3414" s="2" t="s">
        <v>57</v>
      </c>
      <c r="E3414" s="2" t="s">
        <v>20</v>
      </c>
      <c r="F3414" s="2" t="s">
        <v>43</v>
      </c>
      <c r="G3414" s="6">
        <v>2</v>
      </c>
      <c r="H3414" s="8">
        <v>20575</v>
      </c>
      <c r="I3414" s="10">
        <v>0.1</v>
      </c>
      <c r="J3414" s="8">
        <v>37035</v>
      </c>
      <c r="K3414" s="8">
        <v>22833.16</v>
      </c>
      <c r="L3414" s="8">
        <v>14201.84</v>
      </c>
      <c r="M3414" s="10">
        <f t="shared" si="212"/>
        <v>0.38347077089239906</v>
      </c>
      <c r="N3414" t="str">
        <f t="shared" si="213"/>
        <v>09</v>
      </c>
      <c r="O3414">
        <f t="shared" si="214"/>
        <v>2024</v>
      </c>
      <c r="P3414" s="8">
        <f t="shared" si="215"/>
        <v>4115</v>
      </c>
    </row>
    <row r="3415" spans="1:16" x14ac:dyDescent="0.3">
      <c r="A3415" s="2" t="s">
        <v>5310</v>
      </c>
      <c r="B3415" s="4">
        <v>45536</v>
      </c>
      <c r="C3415" s="2" t="s">
        <v>578</v>
      </c>
      <c r="D3415" s="2" t="s">
        <v>130</v>
      </c>
      <c r="E3415" s="2" t="s">
        <v>36</v>
      </c>
      <c r="F3415" s="2" t="s">
        <v>16</v>
      </c>
      <c r="G3415" s="6">
        <v>1</v>
      </c>
      <c r="H3415" s="8">
        <v>12417</v>
      </c>
      <c r="I3415" s="10">
        <v>0.05</v>
      </c>
      <c r="J3415" s="8">
        <v>11796.15</v>
      </c>
      <c r="K3415" s="8">
        <v>9076.66</v>
      </c>
      <c r="L3415" s="8">
        <v>2719.49</v>
      </c>
      <c r="M3415" s="10">
        <f t="shared" si="212"/>
        <v>0.23054047295092042</v>
      </c>
      <c r="N3415" t="str">
        <f t="shared" si="213"/>
        <v>09</v>
      </c>
      <c r="O3415">
        <f t="shared" si="214"/>
        <v>2024</v>
      </c>
      <c r="P3415" s="8">
        <f t="shared" si="215"/>
        <v>620.85</v>
      </c>
    </row>
    <row r="3416" spans="1:16" x14ac:dyDescent="0.3">
      <c r="A3416" s="2" t="s">
        <v>5311</v>
      </c>
      <c r="B3416" s="4">
        <v>45536</v>
      </c>
      <c r="C3416" s="2" t="s">
        <v>2433</v>
      </c>
      <c r="D3416" s="2" t="s">
        <v>31</v>
      </c>
      <c r="E3416" s="2" t="s">
        <v>20</v>
      </c>
      <c r="F3416" s="2" t="s">
        <v>21</v>
      </c>
      <c r="G3416" s="6">
        <v>2</v>
      </c>
      <c r="H3416" s="8">
        <v>17626</v>
      </c>
      <c r="I3416" s="10">
        <v>0</v>
      </c>
      <c r="J3416" s="8">
        <v>35252</v>
      </c>
      <c r="K3416" s="8">
        <v>26156.53</v>
      </c>
      <c r="L3416" s="8">
        <v>9095.4699999999993</v>
      </c>
      <c r="M3416" s="10">
        <f t="shared" si="212"/>
        <v>0.25801287870191758</v>
      </c>
      <c r="N3416" t="str">
        <f t="shared" si="213"/>
        <v>09</v>
      </c>
      <c r="O3416">
        <f t="shared" si="214"/>
        <v>2024</v>
      </c>
      <c r="P3416" s="8">
        <f t="shared" si="215"/>
        <v>0</v>
      </c>
    </row>
    <row r="3417" spans="1:16" x14ac:dyDescent="0.3">
      <c r="A3417" s="2" t="s">
        <v>5312</v>
      </c>
      <c r="B3417" s="4">
        <v>45536</v>
      </c>
      <c r="C3417" s="2" t="s">
        <v>3668</v>
      </c>
      <c r="D3417" s="2" t="s">
        <v>28</v>
      </c>
      <c r="E3417" s="2" t="s">
        <v>20</v>
      </c>
      <c r="F3417" s="2" t="s">
        <v>32</v>
      </c>
      <c r="G3417" s="6">
        <v>1</v>
      </c>
      <c r="H3417" s="8">
        <v>68265</v>
      </c>
      <c r="I3417" s="10">
        <v>0</v>
      </c>
      <c r="J3417" s="8">
        <v>68265</v>
      </c>
      <c r="K3417" s="8">
        <v>54619.94</v>
      </c>
      <c r="L3417" s="8">
        <v>13645.06</v>
      </c>
      <c r="M3417" s="10">
        <f t="shared" si="212"/>
        <v>0.1998836885666154</v>
      </c>
      <c r="N3417" t="str">
        <f t="shared" si="213"/>
        <v>09</v>
      </c>
      <c r="O3417">
        <f t="shared" si="214"/>
        <v>2024</v>
      </c>
      <c r="P3417" s="8">
        <f t="shared" si="215"/>
        <v>0</v>
      </c>
    </row>
    <row r="3418" spans="1:16" x14ac:dyDescent="0.3">
      <c r="A3418" s="2" t="s">
        <v>5313</v>
      </c>
      <c r="B3418" s="4">
        <v>45536</v>
      </c>
      <c r="C3418" s="2" t="s">
        <v>2459</v>
      </c>
      <c r="D3418" s="2" t="s">
        <v>64</v>
      </c>
      <c r="E3418" s="2" t="s">
        <v>36</v>
      </c>
      <c r="F3418" s="2" t="s">
        <v>16</v>
      </c>
      <c r="G3418" s="6">
        <v>2</v>
      </c>
      <c r="H3418" s="8">
        <v>5324</v>
      </c>
      <c r="I3418" s="10">
        <v>0.15</v>
      </c>
      <c r="J3418" s="8">
        <v>9050.7999999999993</v>
      </c>
      <c r="K3418" s="8">
        <v>8026.08</v>
      </c>
      <c r="L3418" s="8">
        <v>1024.72</v>
      </c>
      <c r="M3418" s="10">
        <f t="shared" si="212"/>
        <v>0.11321872099703895</v>
      </c>
      <c r="N3418" t="str">
        <f t="shared" si="213"/>
        <v>09</v>
      </c>
      <c r="O3418">
        <f t="shared" si="214"/>
        <v>2024</v>
      </c>
      <c r="P3418" s="8">
        <f t="shared" si="215"/>
        <v>1597.2</v>
      </c>
    </row>
    <row r="3419" spans="1:16" x14ac:dyDescent="0.3">
      <c r="A3419" s="2" t="s">
        <v>5314</v>
      </c>
      <c r="B3419" s="4">
        <v>45536</v>
      </c>
      <c r="C3419" s="2" t="s">
        <v>954</v>
      </c>
      <c r="D3419" s="2" t="s">
        <v>57</v>
      </c>
      <c r="E3419" s="2" t="s">
        <v>20</v>
      </c>
      <c r="F3419" s="2" t="s">
        <v>32</v>
      </c>
      <c r="G3419" s="6">
        <v>1</v>
      </c>
      <c r="H3419" s="8">
        <v>31045</v>
      </c>
      <c r="I3419" s="10">
        <v>0.1</v>
      </c>
      <c r="J3419" s="8">
        <v>27940.5</v>
      </c>
      <c r="K3419" s="8">
        <v>22382.48</v>
      </c>
      <c r="L3419" s="8">
        <v>5558.02</v>
      </c>
      <c r="M3419" s="10">
        <f t="shared" si="212"/>
        <v>0.19892342656716955</v>
      </c>
      <c r="N3419" t="str">
        <f t="shared" si="213"/>
        <v>09</v>
      </c>
      <c r="O3419">
        <f t="shared" si="214"/>
        <v>2024</v>
      </c>
      <c r="P3419" s="8">
        <f t="shared" si="215"/>
        <v>3104.5</v>
      </c>
    </row>
    <row r="3420" spans="1:16" x14ac:dyDescent="0.3">
      <c r="A3420" s="2" t="s">
        <v>5315</v>
      </c>
      <c r="B3420" s="4">
        <v>45536</v>
      </c>
      <c r="C3420" s="2" t="s">
        <v>2419</v>
      </c>
      <c r="D3420" s="2" t="s">
        <v>28</v>
      </c>
      <c r="E3420" s="2" t="s">
        <v>20</v>
      </c>
      <c r="F3420" s="2" t="s">
        <v>16</v>
      </c>
      <c r="G3420" s="6">
        <v>4</v>
      </c>
      <c r="H3420" s="8">
        <v>58467</v>
      </c>
      <c r="I3420" s="10">
        <v>0.1</v>
      </c>
      <c r="J3420" s="8">
        <v>210481.2</v>
      </c>
      <c r="K3420" s="8">
        <v>160557.1</v>
      </c>
      <c r="L3420" s="8">
        <v>49924.1</v>
      </c>
      <c r="M3420" s="10">
        <f t="shared" si="212"/>
        <v>0.23719030488233628</v>
      </c>
      <c r="N3420" t="str">
        <f t="shared" si="213"/>
        <v>09</v>
      </c>
      <c r="O3420">
        <f t="shared" si="214"/>
        <v>2024</v>
      </c>
      <c r="P3420" s="8">
        <f t="shared" si="215"/>
        <v>23386.800000000003</v>
      </c>
    </row>
    <row r="3421" spans="1:16" x14ac:dyDescent="0.3">
      <c r="A3421" s="2" t="s">
        <v>5316</v>
      </c>
      <c r="B3421" s="4">
        <v>45536</v>
      </c>
      <c r="C3421" s="2" t="s">
        <v>888</v>
      </c>
      <c r="D3421" s="2" t="s">
        <v>24</v>
      </c>
      <c r="E3421" s="2" t="s">
        <v>20</v>
      </c>
      <c r="F3421" s="2" t="s">
        <v>32</v>
      </c>
      <c r="G3421" s="6">
        <v>1</v>
      </c>
      <c r="H3421" s="8">
        <v>2431</v>
      </c>
      <c r="I3421" s="10">
        <v>0.2</v>
      </c>
      <c r="J3421" s="8">
        <v>1944.8</v>
      </c>
      <c r="K3421" s="8">
        <v>1674.83</v>
      </c>
      <c r="L3421" s="8">
        <v>269.97000000000003</v>
      </c>
      <c r="M3421" s="10">
        <f t="shared" si="212"/>
        <v>0.13881633072809546</v>
      </c>
      <c r="N3421" t="str">
        <f t="shared" si="213"/>
        <v>09</v>
      </c>
      <c r="O3421">
        <f t="shared" si="214"/>
        <v>2024</v>
      </c>
      <c r="P3421" s="8">
        <f t="shared" si="215"/>
        <v>486.20000000000005</v>
      </c>
    </row>
    <row r="3422" spans="1:16" x14ac:dyDescent="0.3">
      <c r="A3422" s="2" t="s">
        <v>5317</v>
      </c>
      <c r="B3422" s="4">
        <v>45536</v>
      </c>
      <c r="C3422" s="2" t="s">
        <v>374</v>
      </c>
      <c r="D3422" s="2" t="s">
        <v>24</v>
      </c>
      <c r="E3422" s="2" t="s">
        <v>20</v>
      </c>
      <c r="F3422" s="2" t="s">
        <v>16</v>
      </c>
      <c r="G3422" s="6">
        <v>1</v>
      </c>
      <c r="H3422" s="8">
        <v>2659</v>
      </c>
      <c r="I3422" s="10">
        <v>0.1</v>
      </c>
      <c r="J3422" s="8">
        <v>2393.1</v>
      </c>
      <c r="K3422" s="8">
        <v>2150.59</v>
      </c>
      <c r="L3422" s="8">
        <v>242.51</v>
      </c>
      <c r="M3422" s="10">
        <f t="shared" si="212"/>
        <v>0.10133717771927625</v>
      </c>
      <c r="N3422" t="str">
        <f t="shared" si="213"/>
        <v>09</v>
      </c>
      <c r="O3422">
        <f t="shared" si="214"/>
        <v>2024</v>
      </c>
      <c r="P3422" s="8">
        <f t="shared" si="215"/>
        <v>265.90000000000003</v>
      </c>
    </row>
    <row r="3423" spans="1:16" x14ac:dyDescent="0.3">
      <c r="A3423" s="2" t="s">
        <v>5318</v>
      </c>
      <c r="B3423" s="4">
        <v>45536</v>
      </c>
      <c r="C3423" s="2" t="s">
        <v>368</v>
      </c>
      <c r="D3423" s="2" t="s">
        <v>48</v>
      </c>
      <c r="E3423" s="2" t="s">
        <v>49</v>
      </c>
      <c r="F3423" s="2" t="s">
        <v>16</v>
      </c>
      <c r="G3423" s="6">
        <v>2</v>
      </c>
      <c r="H3423" s="8">
        <v>170</v>
      </c>
      <c r="I3423" s="10">
        <v>0</v>
      </c>
      <c r="J3423" s="8">
        <v>340</v>
      </c>
      <c r="K3423" s="8">
        <v>258.5</v>
      </c>
      <c r="L3423" s="8">
        <v>81.5</v>
      </c>
      <c r="M3423" s="10">
        <f t="shared" si="212"/>
        <v>0.23970588235294119</v>
      </c>
      <c r="N3423" t="str">
        <f t="shared" si="213"/>
        <v>09</v>
      </c>
      <c r="O3423">
        <f t="shared" si="214"/>
        <v>2024</v>
      </c>
      <c r="P3423" s="8">
        <f t="shared" si="215"/>
        <v>0</v>
      </c>
    </row>
    <row r="3424" spans="1:16" x14ac:dyDescent="0.3">
      <c r="A3424" s="2" t="s">
        <v>5319</v>
      </c>
      <c r="B3424" s="4">
        <v>45536</v>
      </c>
      <c r="C3424" s="2" t="s">
        <v>156</v>
      </c>
      <c r="D3424" s="2" t="s">
        <v>28</v>
      </c>
      <c r="E3424" s="2" t="s">
        <v>20</v>
      </c>
      <c r="F3424" s="2" t="s">
        <v>32</v>
      </c>
      <c r="G3424" s="6">
        <v>1</v>
      </c>
      <c r="H3424" s="8">
        <v>56948</v>
      </c>
      <c r="I3424" s="10">
        <v>0.1</v>
      </c>
      <c r="J3424" s="8">
        <v>51253.2</v>
      </c>
      <c r="K3424" s="8">
        <v>34325.089999999997</v>
      </c>
      <c r="L3424" s="8">
        <v>16928.11</v>
      </c>
      <c r="M3424" s="10">
        <f t="shared" si="212"/>
        <v>0.33028396275744737</v>
      </c>
      <c r="N3424" t="str">
        <f t="shared" si="213"/>
        <v>09</v>
      </c>
      <c r="O3424">
        <f t="shared" si="214"/>
        <v>2024</v>
      </c>
      <c r="P3424" s="8">
        <f t="shared" si="215"/>
        <v>5694.8</v>
      </c>
    </row>
    <row r="3425" spans="1:16" x14ac:dyDescent="0.3">
      <c r="A3425" s="2" t="s">
        <v>5320</v>
      </c>
      <c r="B3425" s="4">
        <v>45536</v>
      </c>
      <c r="C3425" s="2" t="s">
        <v>2803</v>
      </c>
      <c r="D3425" s="2" t="s">
        <v>130</v>
      </c>
      <c r="E3425" s="2" t="s">
        <v>36</v>
      </c>
      <c r="F3425" s="2" t="s">
        <v>21</v>
      </c>
      <c r="G3425" s="6">
        <v>2</v>
      </c>
      <c r="H3425" s="8">
        <v>19787</v>
      </c>
      <c r="I3425" s="10">
        <v>0.1</v>
      </c>
      <c r="J3425" s="8">
        <v>35616.6</v>
      </c>
      <c r="K3425" s="8">
        <v>26724.32</v>
      </c>
      <c r="L3425" s="8">
        <v>8892.2800000000007</v>
      </c>
      <c r="M3425" s="10">
        <f t="shared" si="212"/>
        <v>0.24966672843561713</v>
      </c>
      <c r="N3425" t="str">
        <f t="shared" si="213"/>
        <v>09</v>
      </c>
      <c r="O3425">
        <f t="shared" si="214"/>
        <v>2024</v>
      </c>
      <c r="P3425" s="8">
        <f t="shared" si="215"/>
        <v>3957.4</v>
      </c>
    </row>
    <row r="3426" spans="1:16" x14ac:dyDescent="0.3">
      <c r="A3426" s="2" t="s">
        <v>5321</v>
      </c>
      <c r="B3426" s="4">
        <v>45536</v>
      </c>
      <c r="C3426" s="2" t="s">
        <v>1751</v>
      </c>
      <c r="D3426" s="2" t="s">
        <v>19</v>
      </c>
      <c r="E3426" s="2" t="s">
        <v>20</v>
      </c>
      <c r="F3426" s="2" t="s">
        <v>25</v>
      </c>
      <c r="G3426" s="6">
        <v>1</v>
      </c>
      <c r="H3426" s="8">
        <v>1553</v>
      </c>
      <c r="I3426" s="10">
        <v>0.15</v>
      </c>
      <c r="J3426" s="8">
        <v>1320.05</v>
      </c>
      <c r="K3426" s="8">
        <v>1209.3399999999999</v>
      </c>
      <c r="L3426" s="8">
        <v>110.71</v>
      </c>
      <c r="M3426" s="10">
        <f t="shared" si="212"/>
        <v>8.3868035301693122E-2</v>
      </c>
      <c r="N3426" t="str">
        <f t="shared" si="213"/>
        <v>09</v>
      </c>
      <c r="O3426">
        <f t="shared" si="214"/>
        <v>2024</v>
      </c>
      <c r="P3426" s="8">
        <f t="shared" si="215"/>
        <v>232.95</v>
      </c>
    </row>
    <row r="3427" spans="1:16" x14ac:dyDescent="0.3">
      <c r="A3427" s="2" t="s">
        <v>5322</v>
      </c>
      <c r="B3427" s="4">
        <v>45536</v>
      </c>
      <c r="C3427" s="2" t="s">
        <v>5323</v>
      </c>
      <c r="D3427" s="2" t="s">
        <v>31</v>
      </c>
      <c r="E3427" s="2" t="s">
        <v>20</v>
      </c>
      <c r="F3427" s="2" t="s">
        <v>16</v>
      </c>
      <c r="G3427" s="6">
        <v>4</v>
      </c>
      <c r="H3427" s="8">
        <v>20581</v>
      </c>
      <c r="I3427" s="10">
        <v>0.2</v>
      </c>
      <c r="J3427" s="8">
        <v>65859.199999999997</v>
      </c>
      <c r="K3427" s="8">
        <v>57486.87</v>
      </c>
      <c r="L3427" s="8">
        <v>8372.33</v>
      </c>
      <c r="M3427" s="10">
        <f t="shared" si="212"/>
        <v>0.12712468417472428</v>
      </c>
      <c r="N3427" t="str">
        <f t="shared" si="213"/>
        <v>09</v>
      </c>
      <c r="O3427">
        <f t="shared" si="214"/>
        <v>2024</v>
      </c>
      <c r="P3427" s="8">
        <f t="shared" si="215"/>
        <v>16464.8</v>
      </c>
    </row>
    <row r="3428" spans="1:16" x14ac:dyDescent="0.3">
      <c r="A3428" s="2" t="s">
        <v>5324</v>
      </c>
      <c r="B3428" s="4">
        <v>45536</v>
      </c>
      <c r="C3428" s="2" t="s">
        <v>5325</v>
      </c>
      <c r="D3428" s="2" t="s">
        <v>48</v>
      </c>
      <c r="E3428" s="2" t="s">
        <v>49</v>
      </c>
      <c r="F3428" s="2" t="s">
        <v>21</v>
      </c>
      <c r="G3428" s="6">
        <v>2</v>
      </c>
      <c r="H3428" s="8">
        <v>102</v>
      </c>
      <c r="I3428" s="10">
        <v>0.15</v>
      </c>
      <c r="J3428" s="8">
        <v>173.4</v>
      </c>
      <c r="K3428" s="8">
        <v>127.08</v>
      </c>
      <c r="L3428" s="8">
        <v>46.32</v>
      </c>
      <c r="M3428" s="10">
        <f t="shared" si="212"/>
        <v>0.26712802768166088</v>
      </c>
      <c r="N3428" t="str">
        <f t="shared" si="213"/>
        <v>09</v>
      </c>
      <c r="O3428">
        <f t="shared" si="214"/>
        <v>2024</v>
      </c>
      <c r="P3428" s="8">
        <f t="shared" si="215"/>
        <v>30.599999999999998</v>
      </c>
    </row>
    <row r="3429" spans="1:16" x14ac:dyDescent="0.3">
      <c r="A3429" s="2" t="s">
        <v>5326</v>
      </c>
      <c r="B3429" s="4">
        <v>45536</v>
      </c>
      <c r="C3429" s="2" t="s">
        <v>406</v>
      </c>
      <c r="D3429" s="2" t="s">
        <v>19</v>
      </c>
      <c r="E3429" s="2" t="s">
        <v>20</v>
      </c>
      <c r="F3429" s="2" t="s">
        <v>25</v>
      </c>
      <c r="G3429" s="6">
        <v>1</v>
      </c>
      <c r="H3429" s="8">
        <v>1443</v>
      </c>
      <c r="I3429" s="10">
        <v>0.05</v>
      </c>
      <c r="J3429" s="8">
        <v>1370.85</v>
      </c>
      <c r="K3429" s="8">
        <v>1095.0999999999999</v>
      </c>
      <c r="L3429" s="8">
        <v>275.75</v>
      </c>
      <c r="M3429" s="10">
        <f t="shared" si="212"/>
        <v>0.20115256957362221</v>
      </c>
      <c r="N3429" t="str">
        <f t="shared" si="213"/>
        <v>09</v>
      </c>
      <c r="O3429">
        <f t="shared" si="214"/>
        <v>2024</v>
      </c>
      <c r="P3429" s="8">
        <f t="shared" si="215"/>
        <v>72.150000000000006</v>
      </c>
    </row>
    <row r="3430" spans="1:16" x14ac:dyDescent="0.3">
      <c r="A3430" s="2" t="s">
        <v>5327</v>
      </c>
      <c r="B3430" s="4">
        <v>45537</v>
      </c>
      <c r="C3430" s="2" t="s">
        <v>4010</v>
      </c>
      <c r="D3430" s="2" t="s">
        <v>19</v>
      </c>
      <c r="E3430" s="2" t="s">
        <v>20</v>
      </c>
      <c r="F3430" s="2" t="s">
        <v>16</v>
      </c>
      <c r="G3430" s="6">
        <v>3</v>
      </c>
      <c r="H3430" s="8">
        <v>1189</v>
      </c>
      <c r="I3430" s="10">
        <v>0.05</v>
      </c>
      <c r="J3430" s="8">
        <v>3388.65</v>
      </c>
      <c r="K3430" s="8">
        <v>2394.61</v>
      </c>
      <c r="L3430" s="8">
        <v>994.04</v>
      </c>
      <c r="M3430" s="10">
        <f t="shared" si="212"/>
        <v>0.29334395703303673</v>
      </c>
      <c r="N3430" t="str">
        <f t="shared" si="213"/>
        <v>09</v>
      </c>
      <c r="O3430">
        <f t="shared" si="214"/>
        <v>2024</v>
      </c>
      <c r="P3430" s="8">
        <f t="shared" si="215"/>
        <v>178.35000000000002</v>
      </c>
    </row>
    <row r="3431" spans="1:16" x14ac:dyDescent="0.3">
      <c r="A3431" s="2" t="s">
        <v>5328</v>
      </c>
      <c r="B3431" s="4">
        <v>45537</v>
      </c>
      <c r="C3431" s="2" t="s">
        <v>5329</v>
      </c>
      <c r="D3431" s="2" t="s">
        <v>130</v>
      </c>
      <c r="E3431" s="2" t="s">
        <v>36</v>
      </c>
      <c r="F3431" s="2" t="s">
        <v>16</v>
      </c>
      <c r="G3431" s="6">
        <v>1</v>
      </c>
      <c r="H3431" s="8">
        <v>17809</v>
      </c>
      <c r="I3431" s="10">
        <v>0.1</v>
      </c>
      <c r="J3431" s="8">
        <v>16028.1</v>
      </c>
      <c r="K3431" s="8">
        <v>13548.29</v>
      </c>
      <c r="L3431" s="8">
        <v>2479.81</v>
      </c>
      <c r="M3431" s="10">
        <f t="shared" si="212"/>
        <v>0.15471640431492192</v>
      </c>
      <c r="N3431" t="str">
        <f t="shared" si="213"/>
        <v>09</v>
      </c>
      <c r="O3431">
        <f t="shared" si="214"/>
        <v>2024</v>
      </c>
      <c r="P3431" s="8">
        <f t="shared" si="215"/>
        <v>1780.9</v>
      </c>
    </row>
    <row r="3432" spans="1:16" x14ac:dyDescent="0.3">
      <c r="A3432" s="2" t="s">
        <v>5330</v>
      </c>
      <c r="B3432" s="4">
        <v>45537</v>
      </c>
      <c r="C3432" s="2" t="s">
        <v>3067</v>
      </c>
      <c r="D3432" s="2" t="s">
        <v>31</v>
      </c>
      <c r="E3432" s="2" t="s">
        <v>20</v>
      </c>
      <c r="F3432" s="2" t="s">
        <v>21</v>
      </c>
      <c r="G3432" s="6">
        <v>1</v>
      </c>
      <c r="H3432" s="8">
        <v>16649</v>
      </c>
      <c r="I3432" s="10">
        <v>0.05</v>
      </c>
      <c r="J3432" s="8">
        <v>15816.55</v>
      </c>
      <c r="K3432" s="8">
        <v>11017.01</v>
      </c>
      <c r="L3432" s="8">
        <v>4799.54</v>
      </c>
      <c r="M3432" s="10">
        <f t="shared" si="212"/>
        <v>0.30345049963487614</v>
      </c>
      <c r="N3432" t="str">
        <f t="shared" si="213"/>
        <v>09</v>
      </c>
      <c r="O3432">
        <f t="shared" si="214"/>
        <v>2024</v>
      </c>
      <c r="P3432" s="8">
        <f t="shared" si="215"/>
        <v>832.45</v>
      </c>
    </row>
    <row r="3433" spans="1:16" x14ac:dyDescent="0.3">
      <c r="A3433" s="2" t="s">
        <v>5331</v>
      </c>
      <c r="B3433" s="4">
        <v>45537</v>
      </c>
      <c r="C3433" s="2" t="s">
        <v>5332</v>
      </c>
      <c r="D3433" s="2" t="s">
        <v>76</v>
      </c>
      <c r="E3433" s="2" t="s">
        <v>15</v>
      </c>
      <c r="F3433" s="2" t="s">
        <v>25</v>
      </c>
      <c r="G3433" s="6">
        <v>1</v>
      </c>
      <c r="H3433" s="8">
        <v>4390</v>
      </c>
      <c r="I3433" s="10">
        <v>0</v>
      </c>
      <c r="J3433" s="8">
        <v>4390</v>
      </c>
      <c r="K3433" s="8">
        <v>3561.96</v>
      </c>
      <c r="L3433" s="8">
        <v>828.04</v>
      </c>
      <c r="M3433" s="10">
        <f t="shared" si="212"/>
        <v>0.18861958997722095</v>
      </c>
      <c r="N3433" t="str">
        <f t="shared" si="213"/>
        <v>09</v>
      </c>
      <c r="O3433">
        <f t="shared" si="214"/>
        <v>2024</v>
      </c>
      <c r="P3433" s="8">
        <f t="shared" si="215"/>
        <v>0</v>
      </c>
    </row>
    <row r="3434" spans="1:16" x14ac:dyDescent="0.3">
      <c r="A3434" s="2" t="s">
        <v>5333</v>
      </c>
      <c r="B3434" s="4">
        <v>45537</v>
      </c>
      <c r="C3434" s="2" t="s">
        <v>651</v>
      </c>
      <c r="D3434" s="2" t="s">
        <v>28</v>
      </c>
      <c r="E3434" s="2" t="s">
        <v>20</v>
      </c>
      <c r="F3434" s="2" t="s">
        <v>16</v>
      </c>
      <c r="G3434" s="6">
        <v>5</v>
      </c>
      <c r="H3434" s="8">
        <v>60761</v>
      </c>
      <c r="I3434" s="10">
        <v>0.05</v>
      </c>
      <c r="J3434" s="8">
        <v>288614.75</v>
      </c>
      <c r="K3434" s="8">
        <v>170490.22</v>
      </c>
      <c r="L3434" s="8">
        <v>118124.53</v>
      </c>
      <c r="M3434" s="10">
        <f t="shared" si="212"/>
        <v>0.40928098789129802</v>
      </c>
      <c r="N3434" t="str">
        <f t="shared" si="213"/>
        <v>09</v>
      </c>
      <c r="O3434">
        <f t="shared" si="214"/>
        <v>2024</v>
      </c>
      <c r="P3434" s="8">
        <f t="shared" si="215"/>
        <v>15190.25</v>
      </c>
    </row>
    <row r="3435" spans="1:16" x14ac:dyDescent="0.3">
      <c r="A3435" s="2" t="s">
        <v>5334</v>
      </c>
      <c r="B3435" s="4">
        <v>45537</v>
      </c>
      <c r="C3435" s="2" t="s">
        <v>2973</v>
      </c>
      <c r="D3435" s="2" t="s">
        <v>64</v>
      </c>
      <c r="E3435" s="2" t="s">
        <v>36</v>
      </c>
      <c r="F3435" s="2" t="s">
        <v>16</v>
      </c>
      <c r="G3435" s="6">
        <v>2</v>
      </c>
      <c r="H3435" s="8">
        <v>14343</v>
      </c>
      <c r="I3435" s="10">
        <v>0.1</v>
      </c>
      <c r="J3435" s="8">
        <v>25817.4</v>
      </c>
      <c r="K3435" s="8">
        <v>21164.91</v>
      </c>
      <c r="L3435" s="8">
        <v>4652.49</v>
      </c>
      <c r="M3435" s="10">
        <f t="shared" si="212"/>
        <v>0.18020753445350807</v>
      </c>
      <c r="N3435" t="str">
        <f t="shared" si="213"/>
        <v>09</v>
      </c>
      <c r="O3435">
        <f t="shared" si="214"/>
        <v>2024</v>
      </c>
      <c r="P3435" s="8">
        <f t="shared" si="215"/>
        <v>2868.6000000000004</v>
      </c>
    </row>
    <row r="3436" spans="1:16" x14ac:dyDescent="0.3">
      <c r="A3436" s="2" t="s">
        <v>5335</v>
      </c>
      <c r="B3436" s="4">
        <v>45537</v>
      </c>
      <c r="C3436" s="2" t="s">
        <v>396</v>
      </c>
      <c r="D3436" s="2" t="s">
        <v>52</v>
      </c>
      <c r="E3436" s="2" t="s">
        <v>42</v>
      </c>
      <c r="F3436" s="2" t="s">
        <v>43</v>
      </c>
      <c r="G3436" s="6">
        <v>1</v>
      </c>
      <c r="H3436" s="8">
        <v>1202</v>
      </c>
      <c r="I3436" s="10">
        <v>0.2</v>
      </c>
      <c r="J3436" s="8">
        <v>961.6</v>
      </c>
      <c r="K3436" s="8">
        <v>947.4</v>
      </c>
      <c r="L3436" s="8">
        <v>14.2</v>
      </c>
      <c r="M3436" s="10">
        <f t="shared" si="212"/>
        <v>1.4767054908485856E-2</v>
      </c>
      <c r="N3436" t="str">
        <f t="shared" si="213"/>
        <v>09</v>
      </c>
      <c r="O3436">
        <f t="shared" si="214"/>
        <v>2024</v>
      </c>
      <c r="P3436" s="8">
        <f t="shared" si="215"/>
        <v>240.4</v>
      </c>
    </row>
    <row r="3437" spans="1:16" x14ac:dyDescent="0.3">
      <c r="A3437" s="2" t="s">
        <v>5336</v>
      </c>
      <c r="B3437" s="4">
        <v>45537</v>
      </c>
      <c r="C3437" s="2" t="s">
        <v>5337</v>
      </c>
      <c r="D3437" s="2" t="s">
        <v>48</v>
      </c>
      <c r="E3437" s="2" t="s">
        <v>49</v>
      </c>
      <c r="F3437" s="2" t="s">
        <v>43</v>
      </c>
      <c r="G3437" s="6">
        <v>3</v>
      </c>
      <c r="H3437" s="8">
        <v>237</v>
      </c>
      <c r="I3437" s="10">
        <v>0.1</v>
      </c>
      <c r="J3437" s="8">
        <v>639.9</v>
      </c>
      <c r="K3437" s="8">
        <v>464.51</v>
      </c>
      <c r="L3437" s="8">
        <v>175.39</v>
      </c>
      <c r="M3437" s="10">
        <f t="shared" si="212"/>
        <v>0.27408970151586182</v>
      </c>
      <c r="N3437" t="str">
        <f t="shared" si="213"/>
        <v>09</v>
      </c>
      <c r="O3437">
        <f t="shared" si="214"/>
        <v>2024</v>
      </c>
      <c r="P3437" s="8">
        <f t="shared" si="215"/>
        <v>71.100000000000009</v>
      </c>
    </row>
    <row r="3438" spans="1:16" x14ac:dyDescent="0.3">
      <c r="A3438" s="2" t="s">
        <v>5338</v>
      </c>
      <c r="B3438" s="4">
        <v>45537</v>
      </c>
      <c r="C3438" s="2" t="s">
        <v>2739</v>
      </c>
      <c r="D3438" s="2" t="s">
        <v>57</v>
      </c>
      <c r="E3438" s="2" t="s">
        <v>20</v>
      </c>
      <c r="F3438" s="2" t="s">
        <v>21</v>
      </c>
      <c r="G3438" s="6">
        <v>2</v>
      </c>
      <c r="H3438" s="8">
        <v>28473</v>
      </c>
      <c r="I3438" s="10">
        <v>0.05</v>
      </c>
      <c r="J3438" s="8">
        <v>54098.7</v>
      </c>
      <c r="K3438" s="8">
        <v>39735.699999999997</v>
      </c>
      <c r="L3438" s="8">
        <v>14363</v>
      </c>
      <c r="M3438" s="10">
        <f t="shared" si="212"/>
        <v>0.2654962134025402</v>
      </c>
      <c r="N3438" t="str">
        <f t="shared" si="213"/>
        <v>09</v>
      </c>
      <c r="O3438">
        <f t="shared" si="214"/>
        <v>2024</v>
      </c>
      <c r="P3438" s="8">
        <f t="shared" si="215"/>
        <v>2847.3</v>
      </c>
    </row>
    <row r="3439" spans="1:16" x14ac:dyDescent="0.3">
      <c r="A3439" s="2" t="s">
        <v>5339</v>
      </c>
      <c r="B3439" s="4">
        <v>45537</v>
      </c>
      <c r="C3439" s="2" t="s">
        <v>5340</v>
      </c>
      <c r="D3439" s="2" t="s">
        <v>31</v>
      </c>
      <c r="E3439" s="2" t="s">
        <v>20</v>
      </c>
      <c r="F3439" s="2" t="s">
        <v>43</v>
      </c>
      <c r="G3439" s="6">
        <v>3</v>
      </c>
      <c r="H3439" s="8">
        <v>17559</v>
      </c>
      <c r="I3439" s="10">
        <v>0.1</v>
      </c>
      <c r="J3439" s="8">
        <v>47409.3</v>
      </c>
      <c r="K3439" s="8">
        <v>32220.959999999999</v>
      </c>
      <c r="L3439" s="8">
        <v>15188.34</v>
      </c>
      <c r="M3439" s="10">
        <f t="shared" si="212"/>
        <v>0.32036625725332368</v>
      </c>
      <c r="N3439" t="str">
        <f t="shared" si="213"/>
        <v>09</v>
      </c>
      <c r="O3439">
        <f t="shared" si="214"/>
        <v>2024</v>
      </c>
      <c r="P3439" s="8">
        <f t="shared" si="215"/>
        <v>5267.7000000000007</v>
      </c>
    </row>
    <row r="3440" spans="1:16" x14ac:dyDescent="0.3">
      <c r="A3440" s="2" t="s">
        <v>5341</v>
      </c>
      <c r="B3440" s="4">
        <v>45537</v>
      </c>
      <c r="C3440" s="2" t="s">
        <v>4055</v>
      </c>
      <c r="D3440" s="2" t="s">
        <v>130</v>
      </c>
      <c r="E3440" s="2" t="s">
        <v>36</v>
      </c>
      <c r="F3440" s="2" t="s">
        <v>21</v>
      </c>
      <c r="G3440" s="6">
        <v>2</v>
      </c>
      <c r="H3440" s="8">
        <v>20205</v>
      </c>
      <c r="I3440" s="10">
        <v>0.1</v>
      </c>
      <c r="J3440" s="8">
        <v>36369</v>
      </c>
      <c r="K3440" s="8">
        <v>22975.87</v>
      </c>
      <c r="L3440" s="8">
        <v>13393.13</v>
      </c>
      <c r="M3440" s="10">
        <f t="shared" si="212"/>
        <v>0.36825675712832356</v>
      </c>
      <c r="N3440" t="str">
        <f t="shared" si="213"/>
        <v>09</v>
      </c>
      <c r="O3440">
        <f t="shared" si="214"/>
        <v>2024</v>
      </c>
      <c r="P3440" s="8">
        <f t="shared" si="215"/>
        <v>4041</v>
      </c>
    </row>
    <row r="3441" spans="1:16" x14ac:dyDescent="0.3">
      <c r="A3441" s="2" t="s">
        <v>5342</v>
      </c>
      <c r="B3441" s="4">
        <v>45537</v>
      </c>
      <c r="C3441" s="2" t="s">
        <v>5343</v>
      </c>
      <c r="D3441" s="2" t="s">
        <v>31</v>
      </c>
      <c r="E3441" s="2" t="s">
        <v>20</v>
      </c>
      <c r="F3441" s="2" t="s">
        <v>25</v>
      </c>
      <c r="G3441" s="6">
        <v>4</v>
      </c>
      <c r="H3441" s="8">
        <v>24628</v>
      </c>
      <c r="I3441" s="10">
        <v>0.1</v>
      </c>
      <c r="J3441" s="8">
        <v>88660.800000000003</v>
      </c>
      <c r="K3441" s="8">
        <v>69773.47</v>
      </c>
      <c r="L3441" s="8">
        <v>18887.330000000002</v>
      </c>
      <c r="M3441" s="10">
        <f t="shared" si="212"/>
        <v>0.21302909515817589</v>
      </c>
      <c r="N3441" t="str">
        <f t="shared" si="213"/>
        <v>09</v>
      </c>
      <c r="O3441">
        <f t="shared" si="214"/>
        <v>2024</v>
      </c>
      <c r="P3441" s="8">
        <f t="shared" si="215"/>
        <v>9851.2000000000007</v>
      </c>
    </row>
    <row r="3442" spans="1:16" x14ac:dyDescent="0.3">
      <c r="A3442" s="2" t="s">
        <v>5344</v>
      </c>
      <c r="B3442" s="4">
        <v>45537</v>
      </c>
      <c r="C3442" s="2" t="s">
        <v>2609</v>
      </c>
      <c r="D3442" s="2" t="s">
        <v>19</v>
      </c>
      <c r="E3442" s="2" t="s">
        <v>20</v>
      </c>
      <c r="F3442" s="2" t="s">
        <v>25</v>
      </c>
      <c r="G3442" s="6">
        <v>1</v>
      </c>
      <c r="H3442" s="8">
        <v>713</v>
      </c>
      <c r="I3442" s="10">
        <v>0.15</v>
      </c>
      <c r="J3442" s="8">
        <v>606.04999999999995</v>
      </c>
      <c r="K3442" s="8">
        <v>482.24</v>
      </c>
      <c r="L3442" s="8">
        <v>123.81</v>
      </c>
      <c r="M3442" s="10">
        <f t="shared" si="212"/>
        <v>0.20429007507631386</v>
      </c>
      <c r="N3442" t="str">
        <f t="shared" si="213"/>
        <v>09</v>
      </c>
      <c r="O3442">
        <f t="shared" si="214"/>
        <v>2024</v>
      </c>
      <c r="P3442" s="8">
        <f t="shared" si="215"/>
        <v>106.95</v>
      </c>
    </row>
    <row r="3443" spans="1:16" x14ac:dyDescent="0.3">
      <c r="A3443" s="2" t="s">
        <v>5345</v>
      </c>
      <c r="B3443" s="4">
        <v>45537</v>
      </c>
      <c r="C3443" s="2" t="s">
        <v>2808</v>
      </c>
      <c r="D3443" s="2" t="s">
        <v>130</v>
      </c>
      <c r="E3443" s="2" t="s">
        <v>36</v>
      </c>
      <c r="F3443" s="2" t="s">
        <v>32</v>
      </c>
      <c r="G3443" s="6">
        <v>1</v>
      </c>
      <c r="H3443" s="8">
        <v>13242</v>
      </c>
      <c r="I3443" s="10">
        <v>0.15</v>
      </c>
      <c r="J3443" s="8">
        <v>11255.7</v>
      </c>
      <c r="K3443" s="8">
        <v>10625.73</v>
      </c>
      <c r="L3443" s="8">
        <v>629.97</v>
      </c>
      <c r="M3443" s="10">
        <f t="shared" si="212"/>
        <v>5.5968975718969055E-2</v>
      </c>
      <c r="N3443" t="str">
        <f t="shared" si="213"/>
        <v>09</v>
      </c>
      <c r="O3443">
        <f t="shared" si="214"/>
        <v>2024</v>
      </c>
      <c r="P3443" s="8">
        <f t="shared" si="215"/>
        <v>1986.3</v>
      </c>
    </row>
    <row r="3444" spans="1:16" x14ac:dyDescent="0.3">
      <c r="A3444" s="2" t="s">
        <v>5346</v>
      </c>
      <c r="B3444" s="4">
        <v>45537</v>
      </c>
      <c r="C3444" s="2" t="s">
        <v>4976</v>
      </c>
      <c r="D3444" s="2" t="s">
        <v>57</v>
      </c>
      <c r="E3444" s="2" t="s">
        <v>20</v>
      </c>
      <c r="F3444" s="2" t="s">
        <v>43</v>
      </c>
      <c r="G3444" s="6">
        <v>1</v>
      </c>
      <c r="H3444" s="8">
        <v>25385</v>
      </c>
      <c r="I3444" s="10">
        <v>0.05</v>
      </c>
      <c r="J3444" s="8">
        <v>24115.75</v>
      </c>
      <c r="K3444" s="8">
        <v>19322.91</v>
      </c>
      <c r="L3444" s="8">
        <v>4792.84</v>
      </c>
      <c r="M3444" s="10">
        <f t="shared" si="212"/>
        <v>0.19874314504006718</v>
      </c>
      <c r="N3444" t="str">
        <f t="shared" si="213"/>
        <v>09</v>
      </c>
      <c r="O3444">
        <f t="shared" si="214"/>
        <v>2024</v>
      </c>
      <c r="P3444" s="8">
        <f t="shared" si="215"/>
        <v>1269.25</v>
      </c>
    </row>
    <row r="3445" spans="1:16" x14ac:dyDescent="0.3">
      <c r="A3445" s="2" t="s">
        <v>5347</v>
      </c>
      <c r="B3445" s="4">
        <v>45537</v>
      </c>
      <c r="C3445" s="2" t="s">
        <v>5348</v>
      </c>
      <c r="D3445" s="2" t="s">
        <v>57</v>
      </c>
      <c r="E3445" s="2" t="s">
        <v>20</v>
      </c>
      <c r="F3445" s="2" t="s">
        <v>43</v>
      </c>
      <c r="G3445" s="6">
        <v>3</v>
      </c>
      <c r="H3445" s="8">
        <v>26846</v>
      </c>
      <c r="I3445" s="10">
        <v>0.1</v>
      </c>
      <c r="J3445" s="8">
        <v>72484.2</v>
      </c>
      <c r="K3445" s="8">
        <v>55116.11</v>
      </c>
      <c r="L3445" s="8">
        <v>17368.09</v>
      </c>
      <c r="M3445" s="10">
        <f t="shared" si="212"/>
        <v>0.23961208097764755</v>
      </c>
      <c r="N3445" t="str">
        <f t="shared" si="213"/>
        <v>09</v>
      </c>
      <c r="O3445">
        <f t="shared" si="214"/>
        <v>2024</v>
      </c>
      <c r="P3445" s="8">
        <f t="shared" si="215"/>
        <v>8053.8</v>
      </c>
    </row>
    <row r="3446" spans="1:16" x14ac:dyDescent="0.3">
      <c r="A3446" s="2" t="s">
        <v>5349</v>
      </c>
      <c r="B3446" s="4">
        <v>45537</v>
      </c>
      <c r="C3446" s="2" t="s">
        <v>1850</v>
      </c>
      <c r="D3446" s="2" t="s">
        <v>14</v>
      </c>
      <c r="E3446" s="2" t="s">
        <v>15</v>
      </c>
      <c r="F3446" s="2" t="s">
        <v>43</v>
      </c>
      <c r="G3446" s="6">
        <v>2</v>
      </c>
      <c r="H3446" s="8">
        <v>1193</v>
      </c>
      <c r="I3446" s="10">
        <v>0.05</v>
      </c>
      <c r="J3446" s="8">
        <v>2266.6999999999998</v>
      </c>
      <c r="K3446" s="8">
        <v>1353.03</v>
      </c>
      <c r="L3446" s="8">
        <v>913.67</v>
      </c>
      <c r="M3446" s="10">
        <f t="shared" si="212"/>
        <v>0.40308377817973268</v>
      </c>
      <c r="N3446" t="str">
        <f t="shared" si="213"/>
        <v>09</v>
      </c>
      <c r="O3446">
        <f t="shared" si="214"/>
        <v>2024</v>
      </c>
      <c r="P3446" s="8">
        <f t="shared" si="215"/>
        <v>119.30000000000001</v>
      </c>
    </row>
    <row r="3447" spans="1:16" x14ac:dyDescent="0.3">
      <c r="A3447" s="2" t="s">
        <v>5350</v>
      </c>
      <c r="B3447" s="4">
        <v>45537</v>
      </c>
      <c r="C3447" s="2" t="s">
        <v>3766</v>
      </c>
      <c r="D3447" s="2" t="s">
        <v>64</v>
      </c>
      <c r="E3447" s="2" t="s">
        <v>36</v>
      </c>
      <c r="F3447" s="2" t="s">
        <v>21</v>
      </c>
      <c r="G3447" s="6">
        <v>1</v>
      </c>
      <c r="H3447" s="8">
        <v>5616</v>
      </c>
      <c r="I3447" s="10">
        <v>0.1</v>
      </c>
      <c r="J3447" s="8">
        <v>5054.3999999999996</v>
      </c>
      <c r="K3447" s="8">
        <v>3768.58</v>
      </c>
      <c r="L3447" s="8">
        <v>1285.82</v>
      </c>
      <c r="M3447" s="10">
        <f t="shared" si="212"/>
        <v>0.25439616967394746</v>
      </c>
      <c r="N3447" t="str">
        <f t="shared" si="213"/>
        <v>09</v>
      </c>
      <c r="O3447">
        <f t="shared" si="214"/>
        <v>2024</v>
      </c>
      <c r="P3447" s="8">
        <f t="shared" si="215"/>
        <v>561.6</v>
      </c>
    </row>
    <row r="3448" spans="1:16" x14ac:dyDescent="0.3">
      <c r="A3448" s="2" t="s">
        <v>5351</v>
      </c>
      <c r="B3448" s="4">
        <v>45537</v>
      </c>
      <c r="C3448" s="2" t="s">
        <v>1376</v>
      </c>
      <c r="D3448" s="2" t="s">
        <v>48</v>
      </c>
      <c r="E3448" s="2" t="s">
        <v>49</v>
      </c>
      <c r="F3448" s="2" t="s">
        <v>21</v>
      </c>
      <c r="G3448" s="6">
        <v>1</v>
      </c>
      <c r="H3448" s="8">
        <v>127</v>
      </c>
      <c r="I3448" s="10">
        <v>0.1</v>
      </c>
      <c r="J3448" s="8">
        <v>114.3</v>
      </c>
      <c r="K3448" s="8">
        <v>80.5</v>
      </c>
      <c r="L3448" s="8">
        <v>33.799999999999997</v>
      </c>
      <c r="M3448" s="10">
        <f t="shared" si="212"/>
        <v>0.29571303587051617</v>
      </c>
      <c r="N3448" t="str">
        <f t="shared" si="213"/>
        <v>09</v>
      </c>
      <c r="O3448">
        <f t="shared" si="214"/>
        <v>2024</v>
      </c>
      <c r="P3448" s="8">
        <f t="shared" si="215"/>
        <v>12.700000000000001</v>
      </c>
    </row>
    <row r="3449" spans="1:16" x14ac:dyDescent="0.3">
      <c r="A3449" s="2" t="s">
        <v>5352</v>
      </c>
      <c r="B3449" s="4">
        <v>45538</v>
      </c>
      <c r="C3449" s="2" t="s">
        <v>1564</v>
      </c>
      <c r="D3449" s="2" t="s">
        <v>99</v>
      </c>
      <c r="E3449" s="2" t="s">
        <v>15</v>
      </c>
      <c r="F3449" s="2" t="s">
        <v>25</v>
      </c>
      <c r="G3449" s="6">
        <v>3</v>
      </c>
      <c r="H3449" s="8">
        <v>1762</v>
      </c>
      <c r="I3449" s="10">
        <v>0.05</v>
      </c>
      <c r="J3449" s="8">
        <v>5021.7</v>
      </c>
      <c r="K3449" s="8">
        <v>4304.59</v>
      </c>
      <c r="L3449" s="8">
        <v>717.11</v>
      </c>
      <c r="M3449" s="10">
        <f t="shared" si="212"/>
        <v>0.14280223828583946</v>
      </c>
      <c r="N3449" t="str">
        <f t="shared" si="213"/>
        <v>09</v>
      </c>
      <c r="O3449">
        <f t="shared" si="214"/>
        <v>2024</v>
      </c>
      <c r="P3449" s="8">
        <f t="shared" si="215"/>
        <v>264.3</v>
      </c>
    </row>
    <row r="3450" spans="1:16" x14ac:dyDescent="0.3">
      <c r="A3450" s="2" t="s">
        <v>5353</v>
      </c>
      <c r="B3450" s="4">
        <v>45538</v>
      </c>
      <c r="C3450" s="2" t="s">
        <v>2476</v>
      </c>
      <c r="D3450" s="2" t="s">
        <v>28</v>
      </c>
      <c r="E3450" s="2" t="s">
        <v>20</v>
      </c>
      <c r="F3450" s="2" t="s">
        <v>16</v>
      </c>
      <c r="G3450" s="6">
        <v>3</v>
      </c>
      <c r="H3450" s="8">
        <v>58302</v>
      </c>
      <c r="I3450" s="10">
        <v>0.1</v>
      </c>
      <c r="J3450" s="8">
        <v>157415.4</v>
      </c>
      <c r="K3450" s="8">
        <v>111793.31</v>
      </c>
      <c r="L3450" s="8">
        <v>45622.09</v>
      </c>
      <c r="M3450" s="10">
        <f t="shared" si="212"/>
        <v>0.28981973809423983</v>
      </c>
      <c r="N3450" t="str">
        <f t="shared" si="213"/>
        <v>09</v>
      </c>
      <c r="O3450">
        <f t="shared" si="214"/>
        <v>2024</v>
      </c>
      <c r="P3450" s="8">
        <f t="shared" si="215"/>
        <v>17490.600000000002</v>
      </c>
    </row>
    <row r="3451" spans="1:16" x14ac:dyDescent="0.3">
      <c r="A3451" s="2" t="s">
        <v>5354</v>
      </c>
      <c r="B3451" s="4">
        <v>45538</v>
      </c>
      <c r="C3451" s="2" t="s">
        <v>5355</v>
      </c>
      <c r="D3451" s="2" t="s">
        <v>14</v>
      </c>
      <c r="E3451" s="2" t="s">
        <v>15</v>
      </c>
      <c r="F3451" s="2" t="s">
        <v>43</v>
      </c>
      <c r="G3451" s="6">
        <v>3</v>
      </c>
      <c r="H3451" s="8">
        <v>1490</v>
      </c>
      <c r="I3451" s="10">
        <v>0</v>
      </c>
      <c r="J3451" s="8">
        <v>4470</v>
      </c>
      <c r="K3451" s="8">
        <v>3066.9</v>
      </c>
      <c r="L3451" s="8">
        <v>1403.1</v>
      </c>
      <c r="M3451" s="10">
        <f t="shared" si="212"/>
        <v>0.3138926174496644</v>
      </c>
      <c r="N3451" t="str">
        <f t="shared" si="213"/>
        <v>09</v>
      </c>
      <c r="O3451">
        <f t="shared" si="214"/>
        <v>2024</v>
      </c>
      <c r="P3451" s="8">
        <f t="shared" si="215"/>
        <v>0</v>
      </c>
    </row>
    <row r="3452" spans="1:16" x14ac:dyDescent="0.3">
      <c r="A3452" s="2" t="s">
        <v>5356</v>
      </c>
      <c r="B3452" s="4">
        <v>45538</v>
      </c>
      <c r="C3452" s="2" t="s">
        <v>2003</v>
      </c>
      <c r="D3452" s="2" t="s">
        <v>24</v>
      </c>
      <c r="E3452" s="2" t="s">
        <v>20</v>
      </c>
      <c r="F3452" s="2" t="s">
        <v>21</v>
      </c>
      <c r="G3452" s="6">
        <v>1</v>
      </c>
      <c r="H3452" s="8">
        <v>3382</v>
      </c>
      <c r="I3452" s="10">
        <v>0</v>
      </c>
      <c r="J3452" s="8">
        <v>3382</v>
      </c>
      <c r="K3452" s="8">
        <v>2749.28</v>
      </c>
      <c r="L3452" s="8">
        <v>632.72</v>
      </c>
      <c r="M3452" s="10">
        <f t="shared" si="212"/>
        <v>0.18708456534594914</v>
      </c>
      <c r="N3452" t="str">
        <f t="shared" si="213"/>
        <v>09</v>
      </c>
      <c r="O3452">
        <f t="shared" si="214"/>
        <v>2024</v>
      </c>
      <c r="P3452" s="8">
        <f t="shared" si="215"/>
        <v>0</v>
      </c>
    </row>
    <row r="3453" spans="1:16" x14ac:dyDescent="0.3">
      <c r="A3453" s="2" t="s">
        <v>5357</v>
      </c>
      <c r="B3453" s="4">
        <v>45538</v>
      </c>
      <c r="C3453" s="2" t="s">
        <v>3148</v>
      </c>
      <c r="D3453" s="2" t="s">
        <v>28</v>
      </c>
      <c r="E3453" s="2" t="s">
        <v>20</v>
      </c>
      <c r="F3453" s="2" t="s">
        <v>16</v>
      </c>
      <c r="G3453" s="6">
        <v>1</v>
      </c>
      <c r="H3453" s="8">
        <v>68120</v>
      </c>
      <c r="I3453" s="10">
        <v>0.05</v>
      </c>
      <c r="J3453" s="8">
        <v>64714</v>
      </c>
      <c r="K3453" s="8">
        <v>48353.22</v>
      </c>
      <c r="L3453" s="8">
        <v>16360.78</v>
      </c>
      <c r="M3453" s="10">
        <f t="shared" si="212"/>
        <v>0.25281670117748867</v>
      </c>
      <c r="N3453" t="str">
        <f t="shared" si="213"/>
        <v>09</v>
      </c>
      <c r="O3453">
        <f t="shared" si="214"/>
        <v>2024</v>
      </c>
      <c r="P3453" s="8">
        <f t="shared" si="215"/>
        <v>3406</v>
      </c>
    </row>
    <row r="3454" spans="1:16" x14ac:dyDescent="0.3">
      <c r="A3454" s="2" t="s">
        <v>5358</v>
      </c>
      <c r="B3454" s="4">
        <v>45538</v>
      </c>
      <c r="C3454" s="2" t="s">
        <v>2525</v>
      </c>
      <c r="D3454" s="2" t="s">
        <v>52</v>
      </c>
      <c r="E3454" s="2" t="s">
        <v>42</v>
      </c>
      <c r="F3454" s="2" t="s">
        <v>32</v>
      </c>
      <c r="G3454" s="6">
        <v>1</v>
      </c>
      <c r="H3454" s="8">
        <v>1687</v>
      </c>
      <c r="I3454" s="10">
        <v>0</v>
      </c>
      <c r="J3454" s="8">
        <v>1687</v>
      </c>
      <c r="K3454" s="8">
        <v>949.54</v>
      </c>
      <c r="L3454" s="8">
        <v>737.46</v>
      </c>
      <c r="M3454" s="10">
        <f t="shared" si="212"/>
        <v>0.43714285714285717</v>
      </c>
      <c r="N3454" t="str">
        <f t="shared" si="213"/>
        <v>09</v>
      </c>
      <c r="O3454">
        <f t="shared" si="214"/>
        <v>2024</v>
      </c>
      <c r="P3454" s="8">
        <f t="shared" si="215"/>
        <v>0</v>
      </c>
    </row>
    <row r="3455" spans="1:16" x14ac:dyDescent="0.3">
      <c r="A3455" s="2" t="s">
        <v>5359</v>
      </c>
      <c r="B3455" s="4">
        <v>45538</v>
      </c>
      <c r="C3455" s="2" t="s">
        <v>1266</v>
      </c>
      <c r="D3455" s="2" t="s">
        <v>31</v>
      </c>
      <c r="E3455" s="2" t="s">
        <v>20</v>
      </c>
      <c r="F3455" s="2" t="s">
        <v>16</v>
      </c>
      <c r="G3455" s="6">
        <v>3</v>
      </c>
      <c r="H3455" s="8">
        <v>20644</v>
      </c>
      <c r="I3455" s="10">
        <v>0.05</v>
      </c>
      <c r="J3455" s="8">
        <v>58835.4</v>
      </c>
      <c r="K3455" s="8">
        <v>40850.97</v>
      </c>
      <c r="L3455" s="8">
        <v>17984.43</v>
      </c>
      <c r="M3455" s="10">
        <f t="shared" si="212"/>
        <v>0.30567362506246237</v>
      </c>
      <c r="N3455" t="str">
        <f t="shared" si="213"/>
        <v>09</v>
      </c>
      <c r="O3455">
        <f t="shared" si="214"/>
        <v>2024</v>
      </c>
      <c r="P3455" s="8">
        <f t="shared" si="215"/>
        <v>3096.6000000000004</v>
      </c>
    </row>
    <row r="3456" spans="1:16" x14ac:dyDescent="0.3">
      <c r="A3456" s="2" t="s">
        <v>5360</v>
      </c>
      <c r="B3456" s="4">
        <v>45538</v>
      </c>
      <c r="C3456" s="2" t="s">
        <v>308</v>
      </c>
      <c r="D3456" s="2" t="s">
        <v>57</v>
      </c>
      <c r="E3456" s="2" t="s">
        <v>20</v>
      </c>
      <c r="F3456" s="2" t="s">
        <v>32</v>
      </c>
      <c r="G3456" s="6">
        <v>1</v>
      </c>
      <c r="H3456" s="8">
        <v>21759</v>
      </c>
      <c r="I3456" s="10">
        <v>0.1</v>
      </c>
      <c r="J3456" s="8">
        <v>19583.099999999999</v>
      </c>
      <c r="K3456" s="8">
        <v>13959.22</v>
      </c>
      <c r="L3456" s="8">
        <v>5623.88</v>
      </c>
      <c r="M3456" s="10">
        <f t="shared" si="212"/>
        <v>0.28718027278622899</v>
      </c>
      <c r="N3456" t="str">
        <f t="shared" si="213"/>
        <v>09</v>
      </c>
      <c r="O3456">
        <f t="shared" si="214"/>
        <v>2024</v>
      </c>
      <c r="P3456" s="8">
        <f t="shared" si="215"/>
        <v>2175.9</v>
      </c>
    </row>
    <row r="3457" spans="1:16" x14ac:dyDescent="0.3">
      <c r="A3457" s="2" t="s">
        <v>5361</v>
      </c>
      <c r="B3457" s="4">
        <v>45538</v>
      </c>
      <c r="C3457" s="2" t="s">
        <v>1264</v>
      </c>
      <c r="D3457" s="2" t="s">
        <v>28</v>
      </c>
      <c r="E3457" s="2" t="s">
        <v>20</v>
      </c>
      <c r="F3457" s="2" t="s">
        <v>16</v>
      </c>
      <c r="G3457" s="6">
        <v>4</v>
      </c>
      <c r="H3457" s="8">
        <v>69743</v>
      </c>
      <c r="I3457" s="10">
        <v>0.05</v>
      </c>
      <c r="J3457" s="8">
        <v>265023.40000000002</v>
      </c>
      <c r="K3457" s="8">
        <v>172871.52</v>
      </c>
      <c r="L3457" s="8">
        <v>92151.88</v>
      </c>
      <c r="M3457" s="10">
        <f t="shared" si="212"/>
        <v>0.34771223974939569</v>
      </c>
      <c r="N3457" t="str">
        <f t="shared" si="213"/>
        <v>09</v>
      </c>
      <c r="O3457">
        <f t="shared" si="214"/>
        <v>2024</v>
      </c>
      <c r="P3457" s="8">
        <f t="shared" si="215"/>
        <v>13948.6</v>
      </c>
    </row>
    <row r="3458" spans="1:16" x14ac:dyDescent="0.3">
      <c r="A3458" s="2" t="s">
        <v>5362</v>
      </c>
      <c r="B3458" s="4">
        <v>45538</v>
      </c>
      <c r="C3458" s="2" t="s">
        <v>793</v>
      </c>
      <c r="D3458" s="2" t="s">
        <v>57</v>
      </c>
      <c r="E3458" s="2" t="s">
        <v>20</v>
      </c>
      <c r="F3458" s="2" t="s">
        <v>32</v>
      </c>
      <c r="G3458" s="6">
        <v>1</v>
      </c>
      <c r="H3458" s="8">
        <v>21794</v>
      </c>
      <c r="I3458" s="10">
        <v>0.1</v>
      </c>
      <c r="J3458" s="8">
        <v>19614.599999999999</v>
      </c>
      <c r="K3458" s="8">
        <v>13235.59</v>
      </c>
      <c r="L3458" s="8">
        <v>6379.01</v>
      </c>
      <c r="M3458" s="10">
        <f t="shared" si="212"/>
        <v>0.32521744007015185</v>
      </c>
      <c r="N3458" t="str">
        <f t="shared" si="213"/>
        <v>09</v>
      </c>
      <c r="O3458">
        <f t="shared" si="214"/>
        <v>2024</v>
      </c>
      <c r="P3458" s="8">
        <f t="shared" si="215"/>
        <v>2179.4</v>
      </c>
    </row>
    <row r="3459" spans="1:16" x14ac:dyDescent="0.3">
      <c r="A3459" s="2" t="s">
        <v>5363</v>
      </c>
      <c r="B3459" s="4">
        <v>45538</v>
      </c>
      <c r="C3459" s="2" t="s">
        <v>5364</v>
      </c>
      <c r="D3459" s="2" t="s">
        <v>52</v>
      </c>
      <c r="E3459" s="2" t="s">
        <v>42</v>
      </c>
      <c r="F3459" s="2" t="s">
        <v>32</v>
      </c>
      <c r="G3459" s="6">
        <v>1</v>
      </c>
      <c r="H3459" s="8">
        <v>1063</v>
      </c>
      <c r="I3459" s="10">
        <v>0</v>
      </c>
      <c r="J3459" s="8">
        <v>1063</v>
      </c>
      <c r="K3459" s="8">
        <v>600.09</v>
      </c>
      <c r="L3459" s="8">
        <v>462.91</v>
      </c>
      <c r="M3459" s="10">
        <f t="shared" ref="M3459:M3522" si="216">L3459/J3459</f>
        <v>0.43547507055503293</v>
      </c>
      <c r="N3459" t="str">
        <f t="shared" ref="N3459:N3522" si="217">TEXT(B3459,"mm")</f>
        <v>09</v>
      </c>
      <c r="O3459">
        <f t="shared" ref="O3459:O3522" si="218">YEAR(B3459)</f>
        <v>2024</v>
      </c>
      <c r="P3459" s="8">
        <f t="shared" ref="P3459:P3522" si="219">G3459*H3459*I3459</f>
        <v>0</v>
      </c>
    </row>
    <row r="3460" spans="1:16" x14ac:dyDescent="0.3">
      <c r="A3460" s="2" t="s">
        <v>5365</v>
      </c>
      <c r="B3460" s="4">
        <v>45538</v>
      </c>
      <c r="C3460" s="2" t="s">
        <v>274</v>
      </c>
      <c r="D3460" s="2" t="s">
        <v>41</v>
      </c>
      <c r="E3460" s="2" t="s">
        <v>42</v>
      </c>
      <c r="F3460" s="2" t="s">
        <v>32</v>
      </c>
      <c r="G3460" s="6">
        <v>2</v>
      </c>
      <c r="H3460" s="8">
        <v>387</v>
      </c>
      <c r="I3460" s="10">
        <v>0</v>
      </c>
      <c r="J3460" s="8">
        <v>774</v>
      </c>
      <c r="K3460" s="8">
        <v>621.97</v>
      </c>
      <c r="L3460" s="8">
        <v>152.03</v>
      </c>
      <c r="M3460" s="10">
        <f t="shared" si="216"/>
        <v>0.19642118863049096</v>
      </c>
      <c r="N3460" t="str">
        <f t="shared" si="217"/>
        <v>09</v>
      </c>
      <c r="O3460">
        <f t="shared" si="218"/>
        <v>2024</v>
      </c>
      <c r="P3460" s="8">
        <f t="shared" si="219"/>
        <v>0</v>
      </c>
    </row>
    <row r="3461" spans="1:16" x14ac:dyDescent="0.3">
      <c r="A3461" s="2" t="s">
        <v>5366</v>
      </c>
      <c r="B3461" s="4">
        <v>45538</v>
      </c>
      <c r="C3461" s="2" t="s">
        <v>4028</v>
      </c>
      <c r="D3461" s="2" t="s">
        <v>31</v>
      </c>
      <c r="E3461" s="2" t="s">
        <v>20</v>
      </c>
      <c r="F3461" s="2" t="s">
        <v>21</v>
      </c>
      <c r="G3461" s="6">
        <v>1</v>
      </c>
      <c r="H3461" s="8">
        <v>17983</v>
      </c>
      <c r="I3461" s="10">
        <v>0.2</v>
      </c>
      <c r="J3461" s="8">
        <v>14386.4</v>
      </c>
      <c r="K3461" s="8">
        <v>10081.43</v>
      </c>
      <c r="L3461" s="8">
        <v>4304.97</v>
      </c>
      <c r="M3461" s="10">
        <f t="shared" si="216"/>
        <v>0.29923886448312298</v>
      </c>
      <c r="N3461" t="str">
        <f t="shared" si="217"/>
        <v>09</v>
      </c>
      <c r="O3461">
        <f t="shared" si="218"/>
        <v>2024</v>
      </c>
      <c r="P3461" s="8">
        <f t="shared" si="219"/>
        <v>3596.6000000000004</v>
      </c>
    </row>
    <row r="3462" spans="1:16" x14ac:dyDescent="0.3">
      <c r="A3462" s="2" t="s">
        <v>5367</v>
      </c>
      <c r="B3462" s="4">
        <v>45538</v>
      </c>
      <c r="C3462" s="2" t="s">
        <v>5368</v>
      </c>
      <c r="D3462" s="2" t="s">
        <v>28</v>
      </c>
      <c r="E3462" s="2" t="s">
        <v>20</v>
      </c>
      <c r="F3462" s="2" t="s">
        <v>43</v>
      </c>
      <c r="G3462" s="6">
        <v>1</v>
      </c>
      <c r="H3462" s="8">
        <v>78990</v>
      </c>
      <c r="I3462" s="10">
        <v>0.15</v>
      </c>
      <c r="J3462" s="8">
        <v>67141.5</v>
      </c>
      <c r="K3462" s="8">
        <v>44006.82</v>
      </c>
      <c r="L3462" s="8">
        <v>23134.68</v>
      </c>
      <c r="M3462" s="10">
        <f t="shared" si="216"/>
        <v>0.34456602846227741</v>
      </c>
      <c r="N3462" t="str">
        <f t="shared" si="217"/>
        <v>09</v>
      </c>
      <c r="O3462">
        <f t="shared" si="218"/>
        <v>2024</v>
      </c>
      <c r="P3462" s="8">
        <f t="shared" si="219"/>
        <v>11848.5</v>
      </c>
    </row>
    <row r="3463" spans="1:16" x14ac:dyDescent="0.3">
      <c r="A3463" s="2" t="s">
        <v>5369</v>
      </c>
      <c r="B3463" s="4">
        <v>45538</v>
      </c>
      <c r="C3463" s="2" t="s">
        <v>3067</v>
      </c>
      <c r="D3463" s="2" t="s">
        <v>57</v>
      </c>
      <c r="E3463" s="2" t="s">
        <v>20</v>
      </c>
      <c r="F3463" s="2" t="s">
        <v>25</v>
      </c>
      <c r="G3463" s="6">
        <v>5</v>
      </c>
      <c r="H3463" s="8">
        <v>30455</v>
      </c>
      <c r="I3463" s="10">
        <v>0</v>
      </c>
      <c r="J3463" s="8">
        <v>152275</v>
      </c>
      <c r="K3463" s="8">
        <v>103784.63</v>
      </c>
      <c r="L3463" s="8">
        <v>48490.37</v>
      </c>
      <c r="M3463" s="10">
        <f t="shared" si="216"/>
        <v>0.31843946806764079</v>
      </c>
      <c r="N3463" t="str">
        <f t="shared" si="217"/>
        <v>09</v>
      </c>
      <c r="O3463">
        <f t="shared" si="218"/>
        <v>2024</v>
      </c>
      <c r="P3463" s="8">
        <f t="shared" si="219"/>
        <v>0</v>
      </c>
    </row>
    <row r="3464" spans="1:16" x14ac:dyDescent="0.3">
      <c r="A3464" s="2" t="s">
        <v>5370</v>
      </c>
      <c r="B3464" s="4">
        <v>45538</v>
      </c>
      <c r="C3464" s="2" t="s">
        <v>2581</v>
      </c>
      <c r="D3464" s="2" t="s">
        <v>28</v>
      </c>
      <c r="E3464" s="2" t="s">
        <v>20</v>
      </c>
      <c r="F3464" s="2" t="s">
        <v>32</v>
      </c>
      <c r="G3464" s="6">
        <v>1</v>
      </c>
      <c r="H3464" s="8">
        <v>69647</v>
      </c>
      <c r="I3464" s="10">
        <v>0.15</v>
      </c>
      <c r="J3464" s="8">
        <v>59199.95</v>
      </c>
      <c r="K3464" s="8">
        <v>50050.04</v>
      </c>
      <c r="L3464" s="8">
        <v>9149.91</v>
      </c>
      <c r="M3464" s="10">
        <f t="shared" si="216"/>
        <v>0.15455942108059215</v>
      </c>
      <c r="N3464" t="str">
        <f t="shared" si="217"/>
        <v>09</v>
      </c>
      <c r="O3464">
        <f t="shared" si="218"/>
        <v>2024</v>
      </c>
      <c r="P3464" s="8">
        <f t="shared" si="219"/>
        <v>10447.049999999999</v>
      </c>
    </row>
    <row r="3465" spans="1:16" x14ac:dyDescent="0.3">
      <c r="A3465" s="2" t="s">
        <v>5371</v>
      </c>
      <c r="B3465" s="4">
        <v>45538</v>
      </c>
      <c r="C3465" s="2" t="s">
        <v>5372</v>
      </c>
      <c r="D3465" s="2" t="s">
        <v>24</v>
      </c>
      <c r="E3465" s="2" t="s">
        <v>20</v>
      </c>
      <c r="F3465" s="2" t="s">
        <v>32</v>
      </c>
      <c r="G3465" s="6">
        <v>1</v>
      </c>
      <c r="H3465" s="8">
        <v>4235</v>
      </c>
      <c r="I3465" s="10">
        <v>0.15</v>
      </c>
      <c r="J3465" s="8">
        <v>3599.75</v>
      </c>
      <c r="K3465" s="8">
        <v>3374.31</v>
      </c>
      <c r="L3465" s="8">
        <v>225.44</v>
      </c>
      <c r="M3465" s="10">
        <f t="shared" si="216"/>
        <v>6.2626571289672889E-2</v>
      </c>
      <c r="N3465" t="str">
        <f t="shared" si="217"/>
        <v>09</v>
      </c>
      <c r="O3465">
        <f t="shared" si="218"/>
        <v>2024</v>
      </c>
      <c r="P3465" s="8">
        <f t="shared" si="219"/>
        <v>635.25</v>
      </c>
    </row>
    <row r="3466" spans="1:16" x14ac:dyDescent="0.3">
      <c r="A3466" s="2" t="s">
        <v>5373</v>
      </c>
      <c r="B3466" s="4">
        <v>45538</v>
      </c>
      <c r="C3466" s="2" t="s">
        <v>5374</v>
      </c>
      <c r="D3466" s="2" t="s">
        <v>57</v>
      </c>
      <c r="E3466" s="2" t="s">
        <v>20</v>
      </c>
      <c r="F3466" s="2" t="s">
        <v>25</v>
      </c>
      <c r="G3466" s="6">
        <v>1</v>
      </c>
      <c r="H3466" s="8">
        <v>18072</v>
      </c>
      <c r="I3466" s="10">
        <v>0.05</v>
      </c>
      <c r="J3466" s="8">
        <v>17168.400000000001</v>
      </c>
      <c r="K3466" s="8">
        <v>14764.68</v>
      </c>
      <c r="L3466" s="8">
        <v>2403.7199999999998</v>
      </c>
      <c r="M3466" s="10">
        <f t="shared" si="216"/>
        <v>0.14000838750262107</v>
      </c>
      <c r="N3466" t="str">
        <f t="shared" si="217"/>
        <v>09</v>
      </c>
      <c r="O3466">
        <f t="shared" si="218"/>
        <v>2024</v>
      </c>
      <c r="P3466" s="8">
        <f t="shared" si="219"/>
        <v>903.6</v>
      </c>
    </row>
    <row r="3467" spans="1:16" x14ac:dyDescent="0.3">
      <c r="A3467" s="2" t="s">
        <v>5375</v>
      </c>
      <c r="B3467" s="4">
        <v>45538</v>
      </c>
      <c r="C3467" s="2" t="s">
        <v>696</v>
      </c>
      <c r="D3467" s="2" t="s">
        <v>31</v>
      </c>
      <c r="E3467" s="2" t="s">
        <v>20</v>
      </c>
      <c r="F3467" s="2" t="s">
        <v>21</v>
      </c>
      <c r="G3467" s="6">
        <v>1</v>
      </c>
      <c r="H3467" s="8">
        <v>22470</v>
      </c>
      <c r="I3467" s="10">
        <v>0.15</v>
      </c>
      <c r="J3467" s="8">
        <v>19099.5</v>
      </c>
      <c r="K3467" s="8">
        <v>15474.28</v>
      </c>
      <c r="L3467" s="8">
        <v>3625.22</v>
      </c>
      <c r="M3467" s="10">
        <f t="shared" si="216"/>
        <v>0.18980706301212072</v>
      </c>
      <c r="N3467" t="str">
        <f t="shared" si="217"/>
        <v>09</v>
      </c>
      <c r="O3467">
        <f t="shared" si="218"/>
        <v>2024</v>
      </c>
      <c r="P3467" s="8">
        <f t="shared" si="219"/>
        <v>3370.5</v>
      </c>
    </row>
    <row r="3468" spans="1:16" x14ac:dyDescent="0.3">
      <c r="A3468" s="2" t="s">
        <v>5376</v>
      </c>
      <c r="B3468" s="4">
        <v>45538</v>
      </c>
      <c r="C3468" s="2" t="s">
        <v>234</v>
      </c>
      <c r="D3468" s="2" t="s">
        <v>41</v>
      </c>
      <c r="E3468" s="2" t="s">
        <v>42</v>
      </c>
      <c r="F3468" s="2" t="s">
        <v>43</v>
      </c>
      <c r="G3468" s="6">
        <v>1</v>
      </c>
      <c r="H3468" s="8">
        <v>925</v>
      </c>
      <c r="I3468" s="10">
        <v>0.05</v>
      </c>
      <c r="J3468" s="8">
        <v>878.75</v>
      </c>
      <c r="K3468" s="8">
        <v>704.77</v>
      </c>
      <c r="L3468" s="8">
        <v>173.98</v>
      </c>
      <c r="M3468" s="10">
        <f t="shared" si="216"/>
        <v>0.19798577524893313</v>
      </c>
      <c r="N3468" t="str">
        <f t="shared" si="217"/>
        <v>09</v>
      </c>
      <c r="O3468">
        <f t="shared" si="218"/>
        <v>2024</v>
      </c>
      <c r="P3468" s="8">
        <f t="shared" si="219"/>
        <v>46.25</v>
      </c>
    </row>
    <row r="3469" spans="1:16" x14ac:dyDescent="0.3">
      <c r="A3469" s="2" t="s">
        <v>5377</v>
      </c>
      <c r="B3469" s="4">
        <v>45538</v>
      </c>
      <c r="C3469" s="2" t="s">
        <v>5219</v>
      </c>
      <c r="D3469" s="2" t="s">
        <v>99</v>
      </c>
      <c r="E3469" s="2" t="s">
        <v>15</v>
      </c>
      <c r="F3469" s="2" t="s">
        <v>25</v>
      </c>
      <c r="G3469" s="6">
        <v>4</v>
      </c>
      <c r="H3469" s="8">
        <v>1023</v>
      </c>
      <c r="I3469" s="10">
        <v>0.15</v>
      </c>
      <c r="J3469" s="8">
        <v>3478.2</v>
      </c>
      <c r="K3469" s="8">
        <v>2648.54</v>
      </c>
      <c r="L3469" s="8">
        <v>829.66</v>
      </c>
      <c r="M3469" s="10">
        <f t="shared" si="216"/>
        <v>0.23853142429992524</v>
      </c>
      <c r="N3469" t="str">
        <f t="shared" si="217"/>
        <v>09</v>
      </c>
      <c r="O3469">
        <f t="shared" si="218"/>
        <v>2024</v>
      </c>
      <c r="P3469" s="8">
        <f t="shared" si="219"/>
        <v>613.79999999999995</v>
      </c>
    </row>
    <row r="3470" spans="1:16" x14ac:dyDescent="0.3">
      <c r="A3470" s="2" t="s">
        <v>5378</v>
      </c>
      <c r="B3470" s="4">
        <v>45539</v>
      </c>
      <c r="C3470" s="2" t="s">
        <v>61</v>
      </c>
      <c r="D3470" s="2" t="s">
        <v>28</v>
      </c>
      <c r="E3470" s="2" t="s">
        <v>20</v>
      </c>
      <c r="F3470" s="2" t="s">
        <v>43</v>
      </c>
      <c r="G3470" s="6">
        <v>3</v>
      </c>
      <c r="H3470" s="8">
        <v>58773</v>
      </c>
      <c r="I3470" s="10">
        <v>0.05</v>
      </c>
      <c r="J3470" s="8">
        <v>167503.04999999999</v>
      </c>
      <c r="K3470" s="8">
        <v>126191.91</v>
      </c>
      <c r="L3470" s="8">
        <v>41311.14</v>
      </c>
      <c r="M3470" s="10">
        <f t="shared" si="216"/>
        <v>0.24662918078208129</v>
      </c>
      <c r="N3470" t="str">
        <f t="shared" si="217"/>
        <v>09</v>
      </c>
      <c r="O3470">
        <f t="shared" si="218"/>
        <v>2024</v>
      </c>
      <c r="P3470" s="8">
        <f t="shared" si="219"/>
        <v>8815.9500000000007</v>
      </c>
    </row>
    <row r="3471" spans="1:16" x14ac:dyDescent="0.3">
      <c r="A3471" s="2" t="s">
        <v>5379</v>
      </c>
      <c r="B3471" s="4">
        <v>45539</v>
      </c>
      <c r="C3471" s="2" t="s">
        <v>5380</v>
      </c>
      <c r="D3471" s="2" t="s">
        <v>73</v>
      </c>
      <c r="E3471" s="2" t="s">
        <v>49</v>
      </c>
      <c r="F3471" s="2" t="s">
        <v>16</v>
      </c>
      <c r="G3471" s="6">
        <v>1</v>
      </c>
      <c r="H3471" s="8">
        <v>76</v>
      </c>
      <c r="I3471" s="10">
        <v>0.1</v>
      </c>
      <c r="J3471" s="8">
        <v>68.400000000000006</v>
      </c>
      <c r="K3471" s="8">
        <v>60.89</v>
      </c>
      <c r="L3471" s="8">
        <v>7.51</v>
      </c>
      <c r="M3471" s="10">
        <f t="shared" si="216"/>
        <v>0.10979532163742689</v>
      </c>
      <c r="N3471" t="str">
        <f t="shared" si="217"/>
        <v>09</v>
      </c>
      <c r="O3471">
        <f t="shared" si="218"/>
        <v>2024</v>
      </c>
      <c r="P3471" s="8">
        <f t="shared" si="219"/>
        <v>7.6000000000000005</v>
      </c>
    </row>
    <row r="3472" spans="1:16" x14ac:dyDescent="0.3">
      <c r="A3472" s="2" t="s">
        <v>5381</v>
      </c>
      <c r="B3472" s="4">
        <v>45539</v>
      </c>
      <c r="C3472" s="2" t="s">
        <v>849</v>
      </c>
      <c r="D3472" s="2" t="s">
        <v>73</v>
      </c>
      <c r="E3472" s="2" t="s">
        <v>49</v>
      </c>
      <c r="F3472" s="2" t="s">
        <v>25</v>
      </c>
      <c r="G3472" s="6">
        <v>1</v>
      </c>
      <c r="H3472" s="8">
        <v>168</v>
      </c>
      <c r="I3472" s="10">
        <v>0</v>
      </c>
      <c r="J3472" s="8">
        <v>168</v>
      </c>
      <c r="K3472" s="8">
        <v>96.04</v>
      </c>
      <c r="L3472" s="8">
        <v>71.959999999999994</v>
      </c>
      <c r="M3472" s="10">
        <f t="shared" si="216"/>
        <v>0.42833333333333329</v>
      </c>
      <c r="N3472" t="str">
        <f t="shared" si="217"/>
        <v>09</v>
      </c>
      <c r="O3472">
        <f t="shared" si="218"/>
        <v>2024</v>
      </c>
      <c r="P3472" s="8">
        <f t="shared" si="219"/>
        <v>0</v>
      </c>
    </row>
    <row r="3473" spans="1:16" x14ac:dyDescent="0.3">
      <c r="A3473" s="2" t="s">
        <v>5382</v>
      </c>
      <c r="B3473" s="4">
        <v>45539</v>
      </c>
      <c r="C3473" s="2" t="s">
        <v>5057</v>
      </c>
      <c r="D3473" s="2" t="s">
        <v>19</v>
      </c>
      <c r="E3473" s="2" t="s">
        <v>20</v>
      </c>
      <c r="F3473" s="2" t="s">
        <v>43</v>
      </c>
      <c r="G3473" s="6">
        <v>2</v>
      </c>
      <c r="H3473" s="8">
        <v>1128</v>
      </c>
      <c r="I3473" s="10">
        <v>0.2</v>
      </c>
      <c r="J3473" s="8">
        <v>1804.8</v>
      </c>
      <c r="K3473" s="8">
        <v>1460.07</v>
      </c>
      <c r="L3473" s="8">
        <v>344.73</v>
      </c>
      <c r="M3473" s="10">
        <f t="shared" si="216"/>
        <v>0.19100731382978725</v>
      </c>
      <c r="N3473" t="str">
        <f t="shared" si="217"/>
        <v>09</v>
      </c>
      <c r="O3473">
        <f t="shared" si="218"/>
        <v>2024</v>
      </c>
      <c r="P3473" s="8">
        <f t="shared" si="219"/>
        <v>451.20000000000005</v>
      </c>
    </row>
    <row r="3474" spans="1:16" x14ac:dyDescent="0.3">
      <c r="A3474" s="2" t="s">
        <v>5383</v>
      </c>
      <c r="B3474" s="4">
        <v>45539</v>
      </c>
      <c r="C3474" s="2" t="s">
        <v>3002</v>
      </c>
      <c r="D3474" s="2" t="s">
        <v>14</v>
      </c>
      <c r="E3474" s="2" t="s">
        <v>15</v>
      </c>
      <c r="F3474" s="2" t="s">
        <v>43</v>
      </c>
      <c r="G3474" s="6">
        <v>1</v>
      </c>
      <c r="H3474" s="8">
        <v>1476</v>
      </c>
      <c r="I3474" s="10">
        <v>0</v>
      </c>
      <c r="J3474" s="8">
        <v>1476</v>
      </c>
      <c r="K3474" s="8">
        <v>1045.3900000000001</v>
      </c>
      <c r="L3474" s="8">
        <v>430.61</v>
      </c>
      <c r="M3474" s="10">
        <f t="shared" si="216"/>
        <v>0.29174119241192414</v>
      </c>
      <c r="N3474" t="str">
        <f t="shared" si="217"/>
        <v>09</v>
      </c>
      <c r="O3474">
        <f t="shared" si="218"/>
        <v>2024</v>
      </c>
      <c r="P3474" s="8">
        <f t="shared" si="219"/>
        <v>0</v>
      </c>
    </row>
    <row r="3475" spans="1:16" x14ac:dyDescent="0.3">
      <c r="A3475" s="2" t="s">
        <v>5384</v>
      </c>
      <c r="B3475" s="4">
        <v>45539</v>
      </c>
      <c r="C3475" s="2" t="s">
        <v>1741</v>
      </c>
      <c r="D3475" s="2" t="s">
        <v>64</v>
      </c>
      <c r="E3475" s="2" t="s">
        <v>36</v>
      </c>
      <c r="F3475" s="2" t="s">
        <v>32</v>
      </c>
      <c r="G3475" s="6">
        <v>3</v>
      </c>
      <c r="H3475" s="8">
        <v>14198</v>
      </c>
      <c r="I3475" s="10">
        <v>0.05</v>
      </c>
      <c r="J3475" s="8">
        <v>40464.300000000003</v>
      </c>
      <c r="K3475" s="8">
        <v>29298.720000000001</v>
      </c>
      <c r="L3475" s="8">
        <v>11165.58</v>
      </c>
      <c r="M3475" s="10">
        <f t="shared" si="216"/>
        <v>0.27593656630659619</v>
      </c>
      <c r="N3475" t="str">
        <f t="shared" si="217"/>
        <v>09</v>
      </c>
      <c r="O3475">
        <f t="shared" si="218"/>
        <v>2024</v>
      </c>
      <c r="P3475" s="8">
        <f t="shared" si="219"/>
        <v>2129.7000000000003</v>
      </c>
    </row>
    <row r="3476" spans="1:16" x14ac:dyDescent="0.3">
      <c r="A3476" s="2" t="s">
        <v>5385</v>
      </c>
      <c r="B3476" s="4">
        <v>45539</v>
      </c>
      <c r="C3476" s="2" t="s">
        <v>5386</v>
      </c>
      <c r="D3476" s="2" t="s">
        <v>52</v>
      </c>
      <c r="E3476" s="2" t="s">
        <v>42</v>
      </c>
      <c r="F3476" s="2" t="s">
        <v>21</v>
      </c>
      <c r="G3476" s="6">
        <v>2</v>
      </c>
      <c r="H3476" s="8">
        <v>1085</v>
      </c>
      <c r="I3476" s="10">
        <v>0.05</v>
      </c>
      <c r="J3476" s="8">
        <v>2061.5</v>
      </c>
      <c r="K3476" s="8">
        <v>1558.86</v>
      </c>
      <c r="L3476" s="8">
        <v>502.64</v>
      </c>
      <c r="M3476" s="10">
        <f t="shared" si="216"/>
        <v>0.24382245937424205</v>
      </c>
      <c r="N3476" t="str">
        <f t="shared" si="217"/>
        <v>09</v>
      </c>
      <c r="O3476">
        <f t="shared" si="218"/>
        <v>2024</v>
      </c>
      <c r="P3476" s="8">
        <f t="shared" si="219"/>
        <v>108.5</v>
      </c>
    </row>
    <row r="3477" spans="1:16" x14ac:dyDescent="0.3">
      <c r="A3477" s="2" t="s">
        <v>5387</v>
      </c>
      <c r="B3477" s="4">
        <v>45539</v>
      </c>
      <c r="C3477" s="2" t="s">
        <v>2385</v>
      </c>
      <c r="D3477" s="2" t="s">
        <v>19</v>
      </c>
      <c r="E3477" s="2" t="s">
        <v>20</v>
      </c>
      <c r="F3477" s="2" t="s">
        <v>16</v>
      </c>
      <c r="G3477" s="6">
        <v>2</v>
      </c>
      <c r="H3477" s="8">
        <v>1980</v>
      </c>
      <c r="I3477" s="10">
        <v>0.05</v>
      </c>
      <c r="J3477" s="8">
        <v>3762</v>
      </c>
      <c r="K3477" s="8">
        <v>3181.36</v>
      </c>
      <c r="L3477" s="8">
        <v>580.64</v>
      </c>
      <c r="M3477" s="10">
        <f t="shared" si="216"/>
        <v>0.15434343434343434</v>
      </c>
      <c r="N3477" t="str">
        <f t="shared" si="217"/>
        <v>09</v>
      </c>
      <c r="O3477">
        <f t="shared" si="218"/>
        <v>2024</v>
      </c>
      <c r="P3477" s="8">
        <f t="shared" si="219"/>
        <v>198</v>
      </c>
    </row>
    <row r="3478" spans="1:16" x14ac:dyDescent="0.3">
      <c r="A3478" s="2" t="s">
        <v>5388</v>
      </c>
      <c r="B3478" s="4">
        <v>45539</v>
      </c>
      <c r="C3478" s="2" t="s">
        <v>4830</v>
      </c>
      <c r="D3478" s="2" t="s">
        <v>48</v>
      </c>
      <c r="E3478" s="2" t="s">
        <v>49</v>
      </c>
      <c r="F3478" s="2" t="s">
        <v>32</v>
      </c>
      <c r="G3478" s="6">
        <v>2</v>
      </c>
      <c r="H3478" s="8">
        <v>109</v>
      </c>
      <c r="I3478" s="10">
        <v>0.1</v>
      </c>
      <c r="J3478" s="8">
        <v>196.2</v>
      </c>
      <c r="K3478" s="8">
        <v>161.22999999999999</v>
      </c>
      <c r="L3478" s="8">
        <v>34.97</v>
      </c>
      <c r="M3478" s="10">
        <f t="shared" si="216"/>
        <v>0.17823649337410805</v>
      </c>
      <c r="N3478" t="str">
        <f t="shared" si="217"/>
        <v>09</v>
      </c>
      <c r="O3478">
        <f t="shared" si="218"/>
        <v>2024</v>
      </c>
      <c r="P3478" s="8">
        <f t="shared" si="219"/>
        <v>21.8</v>
      </c>
    </row>
    <row r="3479" spans="1:16" x14ac:dyDescent="0.3">
      <c r="A3479" s="2" t="s">
        <v>5389</v>
      </c>
      <c r="B3479" s="4">
        <v>45539</v>
      </c>
      <c r="C3479" s="2" t="s">
        <v>5390</v>
      </c>
      <c r="D3479" s="2" t="s">
        <v>48</v>
      </c>
      <c r="E3479" s="2" t="s">
        <v>49</v>
      </c>
      <c r="F3479" s="2" t="s">
        <v>16</v>
      </c>
      <c r="G3479" s="6">
        <v>1</v>
      </c>
      <c r="H3479" s="8">
        <v>236</v>
      </c>
      <c r="I3479" s="10">
        <v>0.2</v>
      </c>
      <c r="J3479" s="8">
        <v>188.8</v>
      </c>
      <c r="K3479" s="8">
        <v>149.99</v>
      </c>
      <c r="L3479" s="8">
        <v>38.81</v>
      </c>
      <c r="M3479" s="10">
        <f t="shared" si="216"/>
        <v>0.20556144067796611</v>
      </c>
      <c r="N3479" t="str">
        <f t="shared" si="217"/>
        <v>09</v>
      </c>
      <c r="O3479">
        <f t="shared" si="218"/>
        <v>2024</v>
      </c>
      <c r="P3479" s="8">
        <f t="shared" si="219"/>
        <v>47.2</v>
      </c>
    </row>
    <row r="3480" spans="1:16" x14ac:dyDescent="0.3">
      <c r="A3480" s="2" t="s">
        <v>5391</v>
      </c>
      <c r="B3480" s="4">
        <v>45539</v>
      </c>
      <c r="C3480" s="2" t="s">
        <v>552</v>
      </c>
      <c r="D3480" s="2" t="s">
        <v>31</v>
      </c>
      <c r="E3480" s="2" t="s">
        <v>20</v>
      </c>
      <c r="F3480" s="2" t="s">
        <v>43</v>
      </c>
      <c r="G3480" s="6">
        <v>4</v>
      </c>
      <c r="H3480" s="8">
        <v>24429</v>
      </c>
      <c r="I3480" s="10">
        <v>0.15</v>
      </c>
      <c r="J3480" s="8">
        <v>83058.600000000006</v>
      </c>
      <c r="K3480" s="8">
        <v>67166.2</v>
      </c>
      <c r="L3480" s="8">
        <v>15892.4</v>
      </c>
      <c r="M3480" s="10">
        <f t="shared" si="216"/>
        <v>0.19133960842104247</v>
      </c>
      <c r="N3480" t="str">
        <f t="shared" si="217"/>
        <v>09</v>
      </c>
      <c r="O3480">
        <f t="shared" si="218"/>
        <v>2024</v>
      </c>
      <c r="P3480" s="8">
        <f t="shared" si="219"/>
        <v>14657.4</v>
      </c>
    </row>
    <row r="3481" spans="1:16" x14ac:dyDescent="0.3">
      <c r="A3481" s="2" t="s">
        <v>5392</v>
      </c>
      <c r="B3481" s="4">
        <v>45540</v>
      </c>
      <c r="C3481" s="2" t="s">
        <v>1198</v>
      </c>
      <c r="D3481" s="2" t="s">
        <v>52</v>
      </c>
      <c r="E3481" s="2" t="s">
        <v>42</v>
      </c>
      <c r="F3481" s="2" t="s">
        <v>25</v>
      </c>
      <c r="G3481" s="6">
        <v>1</v>
      </c>
      <c r="H3481" s="8">
        <v>862</v>
      </c>
      <c r="I3481" s="10">
        <v>0.1</v>
      </c>
      <c r="J3481" s="8">
        <v>775.8</v>
      </c>
      <c r="K3481" s="8">
        <v>545.48</v>
      </c>
      <c r="L3481" s="8">
        <v>230.32</v>
      </c>
      <c r="M3481" s="10">
        <f t="shared" si="216"/>
        <v>0.29688063934003611</v>
      </c>
      <c r="N3481" t="str">
        <f t="shared" si="217"/>
        <v>09</v>
      </c>
      <c r="O3481">
        <f t="shared" si="218"/>
        <v>2024</v>
      </c>
      <c r="P3481" s="8">
        <f t="shared" si="219"/>
        <v>86.2</v>
      </c>
    </row>
    <row r="3482" spans="1:16" x14ac:dyDescent="0.3">
      <c r="A3482" s="2" t="s">
        <v>5393</v>
      </c>
      <c r="B3482" s="4">
        <v>45540</v>
      </c>
      <c r="C3482" s="2" t="s">
        <v>5001</v>
      </c>
      <c r="D3482" s="2" t="s">
        <v>31</v>
      </c>
      <c r="E3482" s="2" t="s">
        <v>20</v>
      </c>
      <c r="F3482" s="2" t="s">
        <v>32</v>
      </c>
      <c r="G3482" s="6">
        <v>1</v>
      </c>
      <c r="H3482" s="8">
        <v>17368</v>
      </c>
      <c r="I3482" s="10">
        <v>0.05</v>
      </c>
      <c r="J3482" s="8">
        <v>16499.599999999999</v>
      </c>
      <c r="K3482" s="8">
        <v>12634.06</v>
      </c>
      <c r="L3482" s="8">
        <v>3865.54</v>
      </c>
      <c r="M3482" s="10">
        <f t="shared" si="216"/>
        <v>0.23428083105044972</v>
      </c>
      <c r="N3482" t="str">
        <f t="shared" si="217"/>
        <v>09</v>
      </c>
      <c r="O3482">
        <f t="shared" si="218"/>
        <v>2024</v>
      </c>
      <c r="P3482" s="8">
        <f t="shared" si="219"/>
        <v>868.40000000000009</v>
      </c>
    </row>
    <row r="3483" spans="1:16" x14ac:dyDescent="0.3">
      <c r="A3483" s="2" t="s">
        <v>5394</v>
      </c>
      <c r="B3483" s="4">
        <v>45540</v>
      </c>
      <c r="C3483" s="2" t="s">
        <v>5395</v>
      </c>
      <c r="D3483" s="2" t="s">
        <v>57</v>
      </c>
      <c r="E3483" s="2" t="s">
        <v>20</v>
      </c>
      <c r="F3483" s="2" t="s">
        <v>43</v>
      </c>
      <c r="G3483" s="6">
        <v>2</v>
      </c>
      <c r="H3483" s="8">
        <v>22041</v>
      </c>
      <c r="I3483" s="10">
        <v>0.1</v>
      </c>
      <c r="J3483" s="8">
        <v>39673.800000000003</v>
      </c>
      <c r="K3483" s="8">
        <v>33552.620000000003</v>
      </c>
      <c r="L3483" s="8">
        <v>6121.18</v>
      </c>
      <c r="M3483" s="10">
        <f t="shared" si="216"/>
        <v>0.15428771632664379</v>
      </c>
      <c r="N3483" t="str">
        <f t="shared" si="217"/>
        <v>09</v>
      </c>
      <c r="O3483">
        <f t="shared" si="218"/>
        <v>2024</v>
      </c>
      <c r="P3483" s="8">
        <f t="shared" si="219"/>
        <v>4408.2</v>
      </c>
    </row>
    <row r="3484" spans="1:16" x14ac:dyDescent="0.3">
      <c r="A3484" s="2" t="s">
        <v>5396</v>
      </c>
      <c r="B3484" s="4">
        <v>45540</v>
      </c>
      <c r="C3484" s="2" t="s">
        <v>1868</v>
      </c>
      <c r="D3484" s="2" t="s">
        <v>28</v>
      </c>
      <c r="E3484" s="2" t="s">
        <v>20</v>
      </c>
      <c r="F3484" s="2" t="s">
        <v>25</v>
      </c>
      <c r="G3484" s="6">
        <v>2</v>
      </c>
      <c r="H3484" s="8">
        <v>78959</v>
      </c>
      <c r="I3484" s="10">
        <v>0</v>
      </c>
      <c r="J3484" s="8">
        <v>157918</v>
      </c>
      <c r="K3484" s="8">
        <v>99074.52</v>
      </c>
      <c r="L3484" s="8">
        <v>58843.48</v>
      </c>
      <c r="M3484" s="10">
        <f t="shared" si="216"/>
        <v>0.37262047391684294</v>
      </c>
      <c r="N3484" t="str">
        <f t="shared" si="217"/>
        <v>09</v>
      </c>
      <c r="O3484">
        <f t="shared" si="218"/>
        <v>2024</v>
      </c>
      <c r="P3484" s="8">
        <f t="shared" si="219"/>
        <v>0</v>
      </c>
    </row>
    <row r="3485" spans="1:16" x14ac:dyDescent="0.3">
      <c r="A3485" s="2" t="s">
        <v>5397</v>
      </c>
      <c r="B3485" s="4">
        <v>45540</v>
      </c>
      <c r="C3485" s="2" t="s">
        <v>3559</v>
      </c>
      <c r="D3485" s="2" t="s">
        <v>48</v>
      </c>
      <c r="E3485" s="2" t="s">
        <v>49</v>
      </c>
      <c r="F3485" s="2" t="s">
        <v>32</v>
      </c>
      <c r="G3485" s="6">
        <v>2</v>
      </c>
      <c r="H3485" s="8">
        <v>180</v>
      </c>
      <c r="I3485" s="10">
        <v>0.15</v>
      </c>
      <c r="J3485" s="8">
        <v>306</v>
      </c>
      <c r="K3485" s="8">
        <v>230.51</v>
      </c>
      <c r="L3485" s="8">
        <v>75.489999999999995</v>
      </c>
      <c r="M3485" s="10">
        <f t="shared" si="216"/>
        <v>0.24669934640522875</v>
      </c>
      <c r="N3485" t="str">
        <f t="shared" si="217"/>
        <v>09</v>
      </c>
      <c r="O3485">
        <f t="shared" si="218"/>
        <v>2024</v>
      </c>
      <c r="P3485" s="8">
        <f t="shared" si="219"/>
        <v>54</v>
      </c>
    </row>
    <row r="3486" spans="1:16" x14ac:dyDescent="0.3">
      <c r="A3486" s="2" t="s">
        <v>5398</v>
      </c>
      <c r="B3486" s="4">
        <v>45540</v>
      </c>
      <c r="C3486" s="2" t="s">
        <v>1907</v>
      </c>
      <c r="D3486" s="2" t="s">
        <v>64</v>
      </c>
      <c r="E3486" s="2" t="s">
        <v>36</v>
      </c>
      <c r="F3486" s="2" t="s">
        <v>43</v>
      </c>
      <c r="G3486" s="6">
        <v>2</v>
      </c>
      <c r="H3486" s="8">
        <v>10298</v>
      </c>
      <c r="I3486" s="10">
        <v>0.05</v>
      </c>
      <c r="J3486" s="8">
        <v>19566.2</v>
      </c>
      <c r="K3486" s="8">
        <v>12725.3</v>
      </c>
      <c r="L3486" s="8">
        <v>6840.9</v>
      </c>
      <c r="M3486" s="10">
        <f t="shared" si="216"/>
        <v>0.34962844088274675</v>
      </c>
      <c r="N3486" t="str">
        <f t="shared" si="217"/>
        <v>09</v>
      </c>
      <c r="O3486">
        <f t="shared" si="218"/>
        <v>2024</v>
      </c>
      <c r="P3486" s="8">
        <f t="shared" si="219"/>
        <v>1029.8</v>
      </c>
    </row>
    <row r="3487" spans="1:16" x14ac:dyDescent="0.3">
      <c r="A3487" s="2" t="s">
        <v>5399</v>
      </c>
      <c r="B3487" s="4">
        <v>45540</v>
      </c>
      <c r="C3487" s="2" t="s">
        <v>4636</v>
      </c>
      <c r="D3487" s="2" t="s">
        <v>99</v>
      </c>
      <c r="E3487" s="2" t="s">
        <v>15</v>
      </c>
      <c r="F3487" s="2" t="s">
        <v>21</v>
      </c>
      <c r="G3487" s="6">
        <v>1</v>
      </c>
      <c r="H3487" s="8">
        <v>1670</v>
      </c>
      <c r="I3487" s="10">
        <v>0.05</v>
      </c>
      <c r="J3487" s="8">
        <v>1586.5</v>
      </c>
      <c r="K3487" s="8">
        <v>1301.67</v>
      </c>
      <c r="L3487" s="8">
        <v>284.83</v>
      </c>
      <c r="M3487" s="10">
        <f t="shared" si="216"/>
        <v>0.17953356445004726</v>
      </c>
      <c r="N3487" t="str">
        <f t="shared" si="217"/>
        <v>09</v>
      </c>
      <c r="O3487">
        <f t="shared" si="218"/>
        <v>2024</v>
      </c>
      <c r="P3487" s="8">
        <f t="shared" si="219"/>
        <v>83.5</v>
      </c>
    </row>
    <row r="3488" spans="1:16" x14ac:dyDescent="0.3">
      <c r="A3488" s="2" t="s">
        <v>5400</v>
      </c>
      <c r="B3488" s="4">
        <v>45540</v>
      </c>
      <c r="C3488" s="2" t="s">
        <v>2287</v>
      </c>
      <c r="D3488" s="2" t="s">
        <v>64</v>
      </c>
      <c r="E3488" s="2" t="s">
        <v>36</v>
      </c>
      <c r="F3488" s="2" t="s">
        <v>16</v>
      </c>
      <c r="G3488" s="6">
        <v>2</v>
      </c>
      <c r="H3488" s="8">
        <v>16317</v>
      </c>
      <c r="I3488" s="10">
        <v>0.05</v>
      </c>
      <c r="J3488" s="8">
        <v>31002.3</v>
      </c>
      <c r="K3488" s="8">
        <v>20704.87</v>
      </c>
      <c r="L3488" s="8">
        <v>10297.43</v>
      </c>
      <c r="M3488" s="10">
        <f t="shared" si="216"/>
        <v>0.3321505178648036</v>
      </c>
      <c r="N3488" t="str">
        <f t="shared" si="217"/>
        <v>09</v>
      </c>
      <c r="O3488">
        <f t="shared" si="218"/>
        <v>2024</v>
      </c>
      <c r="P3488" s="8">
        <f t="shared" si="219"/>
        <v>1631.7</v>
      </c>
    </row>
    <row r="3489" spans="1:16" x14ac:dyDescent="0.3">
      <c r="A3489" s="2" t="s">
        <v>5401</v>
      </c>
      <c r="B3489" s="4">
        <v>45540</v>
      </c>
      <c r="C3489" s="2" t="s">
        <v>5402</v>
      </c>
      <c r="D3489" s="2" t="s">
        <v>24</v>
      </c>
      <c r="E3489" s="2" t="s">
        <v>20</v>
      </c>
      <c r="F3489" s="2" t="s">
        <v>21</v>
      </c>
      <c r="G3489" s="6">
        <v>1</v>
      </c>
      <c r="H3489" s="8">
        <v>4418</v>
      </c>
      <c r="I3489" s="10">
        <v>0.1</v>
      </c>
      <c r="J3489" s="8">
        <v>3976.2</v>
      </c>
      <c r="K3489" s="8">
        <v>3118.32</v>
      </c>
      <c r="L3489" s="8">
        <v>857.88</v>
      </c>
      <c r="M3489" s="10">
        <f t="shared" si="216"/>
        <v>0.21575373472159348</v>
      </c>
      <c r="N3489" t="str">
        <f t="shared" si="217"/>
        <v>09</v>
      </c>
      <c r="O3489">
        <f t="shared" si="218"/>
        <v>2024</v>
      </c>
      <c r="P3489" s="8">
        <f t="shared" si="219"/>
        <v>441.8</v>
      </c>
    </row>
    <row r="3490" spans="1:16" x14ac:dyDescent="0.3">
      <c r="A3490" s="2" t="s">
        <v>5403</v>
      </c>
      <c r="B3490" s="4">
        <v>45540</v>
      </c>
      <c r="C3490" s="2" t="s">
        <v>3007</v>
      </c>
      <c r="D3490" s="2" t="s">
        <v>57</v>
      </c>
      <c r="E3490" s="2" t="s">
        <v>20</v>
      </c>
      <c r="F3490" s="2" t="s">
        <v>25</v>
      </c>
      <c r="G3490" s="6">
        <v>4</v>
      </c>
      <c r="H3490" s="8">
        <v>24846</v>
      </c>
      <c r="I3490" s="10">
        <v>0.1</v>
      </c>
      <c r="J3490" s="8">
        <v>89445.6</v>
      </c>
      <c r="K3490" s="8">
        <v>78411.039999999994</v>
      </c>
      <c r="L3490" s="8">
        <v>11034.56</v>
      </c>
      <c r="M3490" s="10">
        <f t="shared" si="216"/>
        <v>0.12336615775398677</v>
      </c>
      <c r="N3490" t="str">
        <f t="shared" si="217"/>
        <v>09</v>
      </c>
      <c r="O3490">
        <f t="shared" si="218"/>
        <v>2024</v>
      </c>
      <c r="P3490" s="8">
        <f t="shared" si="219"/>
        <v>9938.4000000000015</v>
      </c>
    </row>
    <row r="3491" spans="1:16" x14ac:dyDescent="0.3">
      <c r="A3491" s="2" t="s">
        <v>5404</v>
      </c>
      <c r="B3491" s="4">
        <v>45540</v>
      </c>
      <c r="C3491" s="2" t="s">
        <v>5405</v>
      </c>
      <c r="D3491" s="2" t="s">
        <v>48</v>
      </c>
      <c r="E3491" s="2" t="s">
        <v>49</v>
      </c>
      <c r="F3491" s="2" t="s">
        <v>32</v>
      </c>
      <c r="G3491" s="6">
        <v>1</v>
      </c>
      <c r="H3491" s="8">
        <v>87</v>
      </c>
      <c r="I3491" s="10">
        <v>0.1</v>
      </c>
      <c r="J3491" s="8">
        <v>78.3</v>
      </c>
      <c r="K3491" s="8">
        <v>67.900000000000006</v>
      </c>
      <c r="L3491" s="8">
        <v>10.4</v>
      </c>
      <c r="M3491" s="10">
        <f t="shared" si="216"/>
        <v>0.13282247765006386</v>
      </c>
      <c r="N3491" t="str">
        <f t="shared" si="217"/>
        <v>09</v>
      </c>
      <c r="O3491">
        <f t="shared" si="218"/>
        <v>2024</v>
      </c>
      <c r="P3491" s="8">
        <f t="shared" si="219"/>
        <v>8.7000000000000011</v>
      </c>
    </row>
    <row r="3492" spans="1:16" x14ac:dyDescent="0.3">
      <c r="A3492" s="2" t="s">
        <v>5406</v>
      </c>
      <c r="B3492" s="4">
        <v>45541</v>
      </c>
      <c r="C3492" s="2" t="s">
        <v>931</v>
      </c>
      <c r="D3492" s="2" t="s">
        <v>48</v>
      </c>
      <c r="E3492" s="2" t="s">
        <v>49</v>
      </c>
      <c r="F3492" s="2" t="s">
        <v>21</v>
      </c>
      <c r="G3492" s="6">
        <v>2</v>
      </c>
      <c r="H3492" s="8">
        <v>98</v>
      </c>
      <c r="I3492" s="10">
        <v>0.1</v>
      </c>
      <c r="J3492" s="8">
        <v>176.4</v>
      </c>
      <c r="K3492" s="8">
        <v>129.38</v>
      </c>
      <c r="L3492" s="8">
        <v>47.02</v>
      </c>
      <c r="M3492" s="10">
        <f t="shared" si="216"/>
        <v>0.2665532879818594</v>
      </c>
      <c r="N3492" t="str">
        <f t="shared" si="217"/>
        <v>09</v>
      </c>
      <c r="O3492">
        <f t="shared" si="218"/>
        <v>2024</v>
      </c>
      <c r="P3492" s="8">
        <f t="shared" si="219"/>
        <v>19.600000000000001</v>
      </c>
    </row>
    <row r="3493" spans="1:16" x14ac:dyDescent="0.3">
      <c r="A3493" s="2" t="s">
        <v>5407</v>
      </c>
      <c r="B3493" s="4">
        <v>45541</v>
      </c>
      <c r="C3493" s="2" t="s">
        <v>5408</v>
      </c>
      <c r="D3493" s="2" t="s">
        <v>64</v>
      </c>
      <c r="E3493" s="2" t="s">
        <v>36</v>
      </c>
      <c r="F3493" s="2" t="s">
        <v>25</v>
      </c>
      <c r="G3493" s="6">
        <v>2</v>
      </c>
      <c r="H3493" s="8">
        <v>9193</v>
      </c>
      <c r="I3493" s="10">
        <v>0.1</v>
      </c>
      <c r="J3493" s="8">
        <v>16547.400000000001</v>
      </c>
      <c r="K3493" s="8">
        <v>14494.77</v>
      </c>
      <c r="L3493" s="8">
        <v>2052.63</v>
      </c>
      <c r="M3493" s="10">
        <f t="shared" si="216"/>
        <v>0.12404546937887523</v>
      </c>
      <c r="N3493" t="str">
        <f t="shared" si="217"/>
        <v>09</v>
      </c>
      <c r="O3493">
        <f t="shared" si="218"/>
        <v>2024</v>
      </c>
      <c r="P3493" s="8">
        <f t="shared" si="219"/>
        <v>1838.6000000000001</v>
      </c>
    </row>
    <row r="3494" spans="1:16" x14ac:dyDescent="0.3">
      <c r="A3494" s="2" t="s">
        <v>5409</v>
      </c>
      <c r="B3494" s="4">
        <v>45541</v>
      </c>
      <c r="C3494" s="2" t="s">
        <v>3340</v>
      </c>
      <c r="D3494" s="2" t="s">
        <v>57</v>
      </c>
      <c r="E3494" s="2" t="s">
        <v>20</v>
      </c>
      <c r="F3494" s="2" t="s">
        <v>25</v>
      </c>
      <c r="G3494" s="6">
        <v>1</v>
      </c>
      <c r="H3494" s="8">
        <v>24011</v>
      </c>
      <c r="I3494" s="10">
        <v>0.1</v>
      </c>
      <c r="J3494" s="8">
        <v>21609.9</v>
      </c>
      <c r="K3494" s="8">
        <v>19304.919999999998</v>
      </c>
      <c r="L3494" s="8">
        <v>2304.98</v>
      </c>
      <c r="M3494" s="10">
        <f t="shared" si="216"/>
        <v>0.10666314976006366</v>
      </c>
      <c r="N3494" t="str">
        <f t="shared" si="217"/>
        <v>09</v>
      </c>
      <c r="O3494">
        <f t="shared" si="218"/>
        <v>2024</v>
      </c>
      <c r="P3494" s="8">
        <f t="shared" si="219"/>
        <v>2401.1</v>
      </c>
    </row>
    <row r="3495" spans="1:16" x14ac:dyDescent="0.3">
      <c r="A3495" s="2" t="s">
        <v>5410</v>
      </c>
      <c r="B3495" s="4">
        <v>45541</v>
      </c>
      <c r="C3495" s="2" t="s">
        <v>1343</v>
      </c>
      <c r="D3495" s="2" t="s">
        <v>64</v>
      </c>
      <c r="E3495" s="2" t="s">
        <v>36</v>
      </c>
      <c r="F3495" s="2" t="s">
        <v>25</v>
      </c>
      <c r="G3495" s="6">
        <v>4</v>
      </c>
      <c r="H3495" s="8">
        <v>17888</v>
      </c>
      <c r="I3495" s="10">
        <v>0.1</v>
      </c>
      <c r="J3495" s="8">
        <v>64396.800000000003</v>
      </c>
      <c r="K3495" s="8">
        <v>50788.82</v>
      </c>
      <c r="L3495" s="8">
        <v>13607.98</v>
      </c>
      <c r="M3495" s="10">
        <f t="shared" si="216"/>
        <v>0.21131453736831643</v>
      </c>
      <c r="N3495" t="str">
        <f t="shared" si="217"/>
        <v>09</v>
      </c>
      <c r="O3495">
        <f t="shared" si="218"/>
        <v>2024</v>
      </c>
      <c r="P3495" s="8">
        <f t="shared" si="219"/>
        <v>7155.2000000000007</v>
      </c>
    </row>
    <row r="3496" spans="1:16" x14ac:dyDescent="0.3">
      <c r="A3496" s="2" t="s">
        <v>5411</v>
      </c>
      <c r="B3496" s="4">
        <v>45541</v>
      </c>
      <c r="C3496" s="2" t="s">
        <v>1491</v>
      </c>
      <c r="D3496" s="2" t="s">
        <v>14</v>
      </c>
      <c r="E3496" s="2" t="s">
        <v>15</v>
      </c>
      <c r="F3496" s="2" t="s">
        <v>21</v>
      </c>
      <c r="G3496" s="6">
        <v>4</v>
      </c>
      <c r="H3496" s="8">
        <v>1495</v>
      </c>
      <c r="I3496" s="10">
        <v>0.05</v>
      </c>
      <c r="J3496" s="8">
        <v>5681</v>
      </c>
      <c r="K3496" s="8">
        <v>4634.1400000000003</v>
      </c>
      <c r="L3496" s="8">
        <v>1046.8599999999999</v>
      </c>
      <c r="M3496" s="10">
        <f t="shared" si="216"/>
        <v>0.18427389544094347</v>
      </c>
      <c r="N3496" t="str">
        <f t="shared" si="217"/>
        <v>09</v>
      </c>
      <c r="O3496">
        <f t="shared" si="218"/>
        <v>2024</v>
      </c>
      <c r="P3496" s="8">
        <f t="shared" si="219"/>
        <v>299</v>
      </c>
    </row>
    <row r="3497" spans="1:16" x14ac:dyDescent="0.3">
      <c r="A3497" s="2" t="s">
        <v>5412</v>
      </c>
      <c r="B3497" s="4">
        <v>45541</v>
      </c>
      <c r="C3497" s="2" t="s">
        <v>4425</v>
      </c>
      <c r="D3497" s="2" t="s">
        <v>130</v>
      </c>
      <c r="E3497" s="2" t="s">
        <v>36</v>
      </c>
      <c r="F3497" s="2" t="s">
        <v>43</v>
      </c>
      <c r="G3497" s="6">
        <v>1</v>
      </c>
      <c r="H3497" s="8">
        <v>7685</v>
      </c>
      <c r="I3497" s="10">
        <v>0.05</v>
      </c>
      <c r="J3497" s="8">
        <v>7300.75</v>
      </c>
      <c r="K3497" s="8">
        <v>5632.72</v>
      </c>
      <c r="L3497" s="8">
        <v>1668.03</v>
      </c>
      <c r="M3497" s="10">
        <f t="shared" si="216"/>
        <v>0.22847378693969797</v>
      </c>
      <c r="N3497" t="str">
        <f t="shared" si="217"/>
        <v>09</v>
      </c>
      <c r="O3497">
        <f t="shared" si="218"/>
        <v>2024</v>
      </c>
      <c r="P3497" s="8">
        <f t="shared" si="219"/>
        <v>384.25</v>
      </c>
    </row>
    <row r="3498" spans="1:16" x14ac:dyDescent="0.3">
      <c r="A3498" s="2" t="s">
        <v>5413</v>
      </c>
      <c r="B3498" s="4">
        <v>45541</v>
      </c>
      <c r="C3498" s="2" t="s">
        <v>3689</v>
      </c>
      <c r="D3498" s="2" t="s">
        <v>28</v>
      </c>
      <c r="E3498" s="2" t="s">
        <v>20</v>
      </c>
      <c r="F3498" s="2" t="s">
        <v>43</v>
      </c>
      <c r="G3498" s="6">
        <v>1</v>
      </c>
      <c r="H3498" s="8">
        <v>66159</v>
      </c>
      <c r="I3498" s="10">
        <v>0.1</v>
      </c>
      <c r="J3498" s="8">
        <v>59543.1</v>
      </c>
      <c r="K3498" s="8">
        <v>38740.44</v>
      </c>
      <c r="L3498" s="8">
        <v>20802.66</v>
      </c>
      <c r="M3498" s="10">
        <f t="shared" si="216"/>
        <v>0.34937146369604538</v>
      </c>
      <c r="N3498" t="str">
        <f t="shared" si="217"/>
        <v>09</v>
      </c>
      <c r="O3498">
        <f t="shared" si="218"/>
        <v>2024</v>
      </c>
      <c r="P3498" s="8">
        <f t="shared" si="219"/>
        <v>6615.9000000000005</v>
      </c>
    </row>
    <row r="3499" spans="1:16" x14ac:dyDescent="0.3">
      <c r="A3499" s="2" t="s">
        <v>5414</v>
      </c>
      <c r="B3499" s="4">
        <v>45541</v>
      </c>
      <c r="C3499" s="2" t="s">
        <v>593</v>
      </c>
      <c r="D3499" s="2" t="s">
        <v>57</v>
      </c>
      <c r="E3499" s="2" t="s">
        <v>20</v>
      </c>
      <c r="F3499" s="2" t="s">
        <v>25</v>
      </c>
      <c r="G3499" s="6">
        <v>3</v>
      </c>
      <c r="H3499" s="8">
        <v>26727</v>
      </c>
      <c r="I3499" s="10">
        <v>0.2</v>
      </c>
      <c r="J3499" s="8">
        <v>64144.800000000003</v>
      </c>
      <c r="K3499" s="8">
        <v>51167.839999999997</v>
      </c>
      <c r="L3499" s="8">
        <v>12976.96</v>
      </c>
      <c r="M3499" s="10">
        <f t="shared" si="216"/>
        <v>0.20230727977949886</v>
      </c>
      <c r="N3499" t="str">
        <f t="shared" si="217"/>
        <v>09</v>
      </c>
      <c r="O3499">
        <f t="shared" si="218"/>
        <v>2024</v>
      </c>
      <c r="P3499" s="8">
        <f t="shared" si="219"/>
        <v>16036.2</v>
      </c>
    </row>
    <row r="3500" spans="1:16" x14ac:dyDescent="0.3">
      <c r="A3500" s="2" t="s">
        <v>5415</v>
      </c>
      <c r="B3500" s="4">
        <v>45541</v>
      </c>
      <c r="C3500" s="2" t="s">
        <v>5416</v>
      </c>
      <c r="D3500" s="2" t="s">
        <v>130</v>
      </c>
      <c r="E3500" s="2" t="s">
        <v>36</v>
      </c>
      <c r="F3500" s="2" t="s">
        <v>32</v>
      </c>
      <c r="G3500" s="6">
        <v>1</v>
      </c>
      <c r="H3500" s="8">
        <v>20868</v>
      </c>
      <c r="I3500" s="10">
        <v>0.05</v>
      </c>
      <c r="J3500" s="8">
        <v>19824.599999999999</v>
      </c>
      <c r="K3500" s="8">
        <v>16198.55</v>
      </c>
      <c r="L3500" s="8">
        <v>3626.05</v>
      </c>
      <c r="M3500" s="10">
        <f t="shared" si="216"/>
        <v>0.18290659080132768</v>
      </c>
      <c r="N3500" t="str">
        <f t="shared" si="217"/>
        <v>09</v>
      </c>
      <c r="O3500">
        <f t="shared" si="218"/>
        <v>2024</v>
      </c>
      <c r="P3500" s="8">
        <f t="shared" si="219"/>
        <v>1043.4000000000001</v>
      </c>
    </row>
    <row r="3501" spans="1:16" x14ac:dyDescent="0.3">
      <c r="A3501" s="2" t="s">
        <v>5417</v>
      </c>
      <c r="B3501" s="4">
        <v>45541</v>
      </c>
      <c r="C3501" s="2" t="s">
        <v>1202</v>
      </c>
      <c r="D3501" s="2" t="s">
        <v>52</v>
      </c>
      <c r="E3501" s="2" t="s">
        <v>42</v>
      </c>
      <c r="F3501" s="2" t="s">
        <v>43</v>
      </c>
      <c r="G3501" s="6">
        <v>1</v>
      </c>
      <c r="H3501" s="8">
        <v>2912</v>
      </c>
      <c r="I3501" s="10">
        <v>0</v>
      </c>
      <c r="J3501" s="8">
        <v>2912</v>
      </c>
      <c r="K3501" s="8">
        <v>1627.94</v>
      </c>
      <c r="L3501" s="8">
        <v>1284.06</v>
      </c>
      <c r="M3501" s="10">
        <f t="shared" si="216"/>
        <v>0.44095467032967028</v>
      </c>
      <c r="N3501" t="str">
        <f t="shared" si="217"/>
        <v>09</v>
      </c>
      <c r="O3501">
        <f t="shared" si="218"/>
        <v>2024</v>
      </c>
      <c r="P3501" s="8">
        <f t="shared" si="219"/>
        <v>0</v>
      </c>
    </row>
    <row r="3502" spans="1:16" x14ac:dyDescent="0.3">
      <c r="A3502" s="2" t="s">
        <v>5418</v>
      </c>
      <c r="B3502" s="4">
        <v>45541</v>
      </c>
      <c r="C3502" s="2" t="s">
        <v>2531</v>
      </c>
      <c r="D3502" s="2" t="s">
        <v>41</v>
      </c>
      <c r="E3502" s="2" t="s">
        <v>42</v>
      </c>
      <c r="F3502" s="2" t="s">
        <v>32</v>
      </c>
      <c r="G3502" s="6">
        <v>3</v>
      </c>
      <c r="H3502" s="8">
        <v>636</v>
      </c>
      <c r="I3502" s="10">
        <v>0</v>
      </c>
      <c r="J3502" s="8">
        <v>1908</v>
      </c>
      <c r="K3502" s="8">
        <v>1466.46</v>
      </c>
      <c r="L3502" s="8">
        <v>441.54</v>
      </c>
      <c r="M3502" s="10">
        <f t="shared" si="216"/>
        <v>0.23141509433962265</v>
      </c>
      <c r="N3502" t="str">
        <f t="shared" si="217"/>
        <v>09</v>
      </c>
      <c r="O3502">
        <f t="shared" si="218"/>
        <v>2024</v>
      </c>
      <c r="P3502" s="8">
        <f t="shared" si="219"/>
        <v>0</v>
      </c>
    </row>
    <row r="3503" spans="1:16" x14ac:dyDescent="0.3">
      <c r="A3503" s="2" t="s">
        <v>5419</v>
      </c>
      <c r="B3503" s="4">
        <v>45541</v>
      </c>
      <c r="C3503" s="2" t="s">
        <v>3855</v>
      </c>
      <c r="D3503" s="2" t="s">
        <v>57</v>
      </c>
      <c r="E3503" s="2" t="s">
        <v>20</v>
      </c>
      <c r="F3503" s="2" t="s">
        <v>25</v>
      </c>
      <c r="G3503" s="6">
        <v>2</v>
      </c>
      <c r="H3503" s="8">
        <v>30703</v>
      </c>
      <c r="I3503" s="10">
        <v>0.05</v>
      </c>
      <c r="J3503" s="8">
        <v>58335.7</v>
      </c>
      <c r="K3503" s="8">
        <v>46719.1</v>
      </c>
      <c r="L3503" s="8">
        <v>11616.6</v>
      </c>
      <c r="M3503" s="10">
        <f t="shared" si="216"/>
        <v>0.19913363514965965</v>
      </c>
      <c r="N3503" t="str">
        <f t="shared" si="217"/>
        <v>09</v>
      </c>
      <c r="O3503">
        <f t="shared" si="218"/>
        <v>2024</v>
      </c>
      <c r="P3503" s="8">
        <f t="shared" si="219"/>
        <v>3070.3</v>
      </c>
    </row>
    <row r="3504" spans="1:16" x14ac:dyDescent="0.3">
      <c r="A3504" s="2" t="s">
        <v>5420</v>
      </c>
      <c r="B3504" s="4">
        <v>45541</v>
      </c>
      <c r="C3504" s="2" t="s">
        <v>5173</v>
      </c>
      <c r="D3504" s="2" t="s">
        <v>73</v>
      </c>
      <c r="E3504" s="2" t="s">
        <v>49</v>
      </c>
      <c r="F3504" s="2" t="s">
        <v>16</v>
      </c>
      <c r="G3504" s="6">
        <v>2</v>
      </c>
      <c r="H3504" s="8">
        <v>159</v>
      </c>
      <c r="I3504" s="10">
        <v>0.05</v>
      </c>
      <c r="J3504" s="8">
        <v>302.10000000000002</v>
      </c>
      <c r="K3504" s="8">
        <v>232.85</v>
      </c>
      <c r="L3504" s="8">
        <v>69.25</v>
      </c>
      <c r="M3504" s="10">
        <f t="shared" si="216"/>
        <v>0.22922873220787818</v>
      </c>
      <c r="N3504" t="str">
        <f t="shared" si="217"/>
        <v>09</v>
      </c>
      <c r="O3504">
        <f t="shared" si="218"/>
        <v>2024</v>
      </c>
      <c r="P3504" s="8">
        <f t="shared" si="219"/>
        <v>15.9</v>
      </c>
    </row>
    <row r="3505" spans="1:16" x14ac:dyDescent="0.3">
      <c r="A3505" s="2" t="s">
        <v>5421</v>
      </c>
      <c r="B3505" s="4">
        <v>45541</v>
      </c>
      <c r="C3505" s="2" t="s">
        <v>1073</v>
      </c>
      <c r="D3505" s="2" t="s">
        <v>130</v>
      </c>
      <c r="E3505" s="2" t="s">
        <v>36</v>
      </c>
      <c r="F3505" s="2" t="s">
        <v>32</v>
      </c>
      <c r="G3505" s="6">
        <v>1</v>
      </c>
      <c r="H3505" s="8">
        <v>21624</v>
      </c>
      <c r="I3505" s="10">
        <v>0.1</v>
      </c>
      <c r="J3505" s="8">
        <v>19461.599999999999</v>
      </c>
      <c r="K3505" s="8">
        <v>14118.68</v>
      </c>
      <c r="L3505" s="8">
        <v>5342.92</v>
      </c>
      <c r="M3505" s="10">
        <f t="shared" si="216"/>
        <v>0.27453652320466976</v>
      </c>
      <c r="N3505" t="str">
        <f t="shared" si="217"/>
        <v>09</v>
      </c>
      <c r="O3505">
        <f t="shared" si="218"/>
        <v>2024</v>
      </c>
      <c r="P3505" s="8">
        <f t="shared" si="219"/>
        <v>2162.4</v>
      </c>
    </row>
    <row r="3506" spans="1:16" x14ac:dyDescent="0.3">
      <c r="A3506" s="2" t="s">
        <v>5422</v>
      </c>
      <c r="B3506" s="4">
        <v>45541</v>
      </c>
      <c r="C3506" s="2" t="s">
        <v>2337</v>
      </c>
      <c r="D3506" s="2" t="s">
        <v>57</v>
      </c>
      <c r="E3506" s="2" t="s">
        <v>20</v>
      </c>
      <c r="F3506" s="2" t="s">
        <v>25</v>
      </c>
      <c r="G3506" s="6">
        <v>2</v>
      </c>
      <c r="H3506" s="8">
        <v>22126</v>
      </c>
      <c r="I3506" s="10">
        <v>0.1</v>
      </c>
      <c r="J3506" s="8">
        <v>39826.800000000003</v>
      </c>
      <c r="K3506" s="8">
        <v>33445.24</v>
      </c>
      <c r="L3506" s="8">
        <v>6381.56</v>
      </c>
      <c r="M3506" s="10">
        <f t="shared" si="216"/>
        <v>0.160232808058895</v>
      </c>
      <c r="N3506" t="str">
        <f t="shared" si="217"/>
        <v>09</v>
      </c>
      <c r="O3506">
        <f t="shared" si="218"/>
        <v>2024</v>
      </c>
      <c r="P3506" s="8">
        <f t="shared" si="219"/>
        <v>4425.2</v>
      </c>
    </row>
    <row r="3507" spans="1:16" x14ac:dyDescent="0.3">
      <c r="A3507" s="2" t="s">
        <v>5423</v>
      </c>
      <c r="B3507" s="4">
        <v>45542</v>
      </c>
      <c r="C3507" s="2" t="s">
        <v>1293</v>
      </c>
      <c r="D3507" s="2" t="s">
        <v>52</v>
      </c>
      <c r="E3507" s="2" t="s">
        <v>42</v>
      </c>
      <c r="F3507" s="2" t="s">
        <v>32</v>
      </c>
      <c r="G3507" s="6">
        <v>1</v>
      </c>
      <c r="H3507" s="8">
        <v>1697</v>
      </c>
      <c r="I3507" s="10">
        <v>0.15</v>
      </c>
      <c r="J3507" s="8">
        <v>1442.45</v>
      </c>
      <c r="K3507" s="8">
        <v>1361.11</v>
      </c>
      <c r="L3507" s="8">
        <v>81.34</v>
      </c>
      <c r="M3507" s="10">
        <f t="shared" si="216"/>
        <v>5.6390169503275675E-2</v>
      </c>
      <c r="N3507" t="str">
        <f t="shared" si="217"/>
        <v>09</v>
      </c>
      <c r="O3507">
        <f t="shared" si="218"/>
        <v>2024</v>
      </c>
      <c r="P3507" s="8">
        <f t="shared" si="219"/>
        <v>254.54999999999998</v>
      </c>
    </row>
    <row r="3508" spans="1:16" x14ac:dyDescent="0.3">
      <c r="A3508" s="2" t="s">
        <v>5424</v>
      </c>
      <c r="B3508" s="4">
        <v>45542</v>
      </c>
      <c r="C3508" s="2" t="s">
        <v>5425</v>
      </c>
      <c r="D3508" s="2" t="s">
        <v>14</v>
      </c>
      <c r="E3508" s="2" t="s">
        <v>15</v>
      </c>
      <c r="F3508" s="2" t="s">
        <v>16</v>
      </c>
      <c r="G3508" s="6">
        <v>3</v>
      </c>
      <c r="H3508" s="8">
        <v>1462</v>
      </c>
      <c r="I3508" s="10">
        <v>0</v>
      </c>
      <c r="J3508" s="8">
        <v>4386</v>
      </c>
      <c r="K3508" s="8">
        <v>2474.69</v>
      </c>
      <c r="L3508" s="8">
        <v>1911.31</v>
      </c>
      <c r="M3508" s="10">
        <f t="shared" si="216"/>
        <v>0.43577519379844959</v>
      </c>
      <c r="N3508" t="str">
        <f t="shared" si="217"/>
        <v>09</v>
      </c>
      <c r="O3508">
        <f t="shared" si="218"/>
        <v>2024</v>
      </c>
      <c r="P3508" s="8">
        <f t="shared" si="219"/>
        <v>0</v>
      </c>
    </row>
    <row r="3509" spans="1:16" x14ac:dyDescent="0.3">
      <c r="A3509" s="2" t="s">
        <v>5426</v>
      </c>
      <c r="B3509" s="4">
        <v>45542</v>
      </c>
      <c r="C3509" s="2" t="s">
        <v>5427</v>
      </c>
      <c r="D3509" s="2" t="s">
        <v>28</v>
      </c>
      <c r="E3509" s="2" t="s">
        <v>20</v>
      </c>
      <c r="F3509" s="2" t="s">
        <v>32</v>
      </c>
      <c r="G3509" s="6">
        <v>5</v>
      </c>
      <c r="H3509" s="8">
        <v>75442</v>
      </c>
      <c r="I3509" s="10">
        <v>0</v>
      </c>
      <c r="J3509" s="8">
        <v>377210</v>
      </c>
      <c r="K3509" s="8">
        <v>274570.45</v>
      </c>
      <c r="L3509" s="8">
        <v>102639.55</v>
      </c>
      <c r="M3509" s="10">
        <f t="shared" si="216"/>
        <v>0.27210187958961851</v>
      </c>
      <c r="N3509" t="str">
        <f t="shared" si="217"/>
        <v>09</v>
      </c>
      <c r="O3509">
        <f t="shared" si="218"/>
        <v>2024</v>
      </c>
      <c r="P3509" s="8">
        <f t="shared" si="219"/>
        <v>0</v>
      </c>
    </row>
    <row r="3510" spans="1:16" x14ac:dyDescent="0.3">
      <c r="A3510" s="2" t="s">
        <v>5428</v>
      </c>
      <c r="B3510" s="4">
        <v>45542</v>
      </c>
      <c r="C3510" s="2" t="s">
        <v>5429</v>
      </c>
      <c r="D3510" s="2" t="s">
        <v>28</v>
      </c>
      <c r="E3510" s="2" t="s">
        <v>20</v>
      </c>
      <c r="F3510" s="2" t="s">
        <v>16</v>
      </c>
      <c r="G3510" s="6">
        <v>2</v>
      </c>
      <c r="H3510" s="8">
        <v>72324</v>
      </c>
      <c r="I3510" s="10">
        <v>0.05</v>
      </c>
      <c r="J3510" s="8">
        <v>137415.6</v>
      </c>
      <c r="K3510" s="8">
        <v>107036.36</v>
      </c>
      <c r="L3510" s="8">
        <v>30379.24</v>
      </c>
      <c r="M3510" s="10">
        <f t="shared" si="216"/>
        <v>0.22107562751245127</v>
      </c>
      <c r="N3510" t="str">
        <f t="shared" si="217"/>
        <v>09</v>
      </c>
      <c r="O3510">
        <f t="shared" si="218"/>
        <v>2024</v>
      </c>
      <c r="P3510" s="8">
        <f t="shared" si="219"/>
        <v>7232.4000000000005</v>
      </c>
    </row>
    <row r="3511" spans="1:16" x14ac:dyDescent="0.3">
      <c r="A3511" s="2" t="s">
        <v>5430</v>
      </c>
      <c r="B3511" s="4">
        <v>45542</v>
      </c>
      <c r="C3511" s="2" t="s">
        <v>5431</v>
      </c>
      <c r="D3511" s="2" t="s">
        <v>24</v>
      </c>
      <c r="E3511" s="2" t="s">
        <v>20</v>
      </c>
      <c r="F3511" s="2" t="s">
        <v>32</v>
      </c>
      <c r="G3511" s="6">
        <v>3</v>
      </c>
      <c r="H3511" s="8">
        <v>3294</v>
      </c>
      <c r="I3511" s="10">
        <v>0.1</v>
      </c>
      <c r="J3511" s="8">
        <v>8893.7999999999993</v>
      </c>
      <c r="K3511" s="8">
        <v>7895.71</v>
      </c>
      <c r="L3511" s="8">
        <v>998.09</v>
      </c>
      <c r="M3511" s="10">
        <f t="shared" si="216"/>
        <v>0.11222312172524682</v>
      </c>
      <c r="N3511" t="str">
        <f t="shared" si="217"/>
        <v>09</v>
      </c>
      <c r="O3511">
        <f t="shared" si="218"/>
        <v>2024</v>
      </c>
      <c r="P3511" s="8">
        <f t="shared" si="219"/>
        <v>988.2</v>
      </c>
    </row>
    <row r="3512" spans="1:16" x14ac:dyDescent="0.3">
      <c r="A3512" s="2" t="s">
        <v>5432</v>
      </c>
      <c r="B3512" s="4">
        <v>45542</v>
      </c>
      <c r="C3512" s="2" t="s">
        <v>4061</v>
      </c>
      <c r="D3512" s="2" t="s">
        <v>64</v>
      </c>
      <c r="E3512" s="2" t="s">
        <v>36</v>
      </c>
      <c r="F3512" s="2" t="s">
        <v>25</v>
      </c>
      <c r="G3512" s="6">
        <v>1</v>
      </c>
      <c r="H3512" s="8">
        <v>17257</v>
      </c>
      <c r="I3512" s="10">
        <v>0.05</v>
      </c>
      <c r="J3512" s="8">
        <v>16394.150000000001</v>
      </c>
      <c r="K3512" s="8">
        <v>14025.39</v>
      </c>
      <c r="L3512" s="8">
        <v>2368.7600000000002</v>
      </c>
      <c r="M3512" s="10">
        <f t="shared" si="216"/>
        <v>0.14448812533739169</v>
      </c>
      <c r="N3512" t="str">
        <f t="shared" si="217"/>
        <v>09</v>
      </c>
      <c r="O3512">
        <f t="shared" si="218"/>
        <v>2024</v>
      </c>
      <c r="P3512" s="8">
        <f t="shared" si="219"/>
        <v>862.85</v>
      </c>
    </row>
    <row r="3513" spans="1:16" x14ac:dyDescent="0.3">
      <c r="A3513" s="2" t="s">
        <v>5433</v>
      </c>
      <c r="B3513" s="4">
        <v>45542</v>
      </c>
      <c r="C3513" s="2" t="s">
        <v>2158</v>
      </c>
      <c r="D3513" s="2" t="s">
        <v>24</v>
      </c>
      <c r="E3513" s="2" t="s">
        <v>20</v>
      </c>
      <c r="F3513" s="2" t="s">
        <v>25</v>
      </c>
      <c r="G3513" s="6">
        <v>2</v>
      </c>
      <c r="H3513" s="8">
        <v>4570</v>
      </c>
      <c r="I3513" s="10">
        <v>0.1</v>
      </c>
      <c r="J3513" s="8">
        <v>8226</v>
      </c>
      <c r="K3513" s="8">
        <v>6431.1</v>
      </c>
      <c r="L3513" s="8">
        <v>1794.9</v>
      </c>
      <c r="M3513" s="10">
        <f t="shared" si="216"/>
        <v>0.21819839533187455</v>
      </c>
      <c r="N3513" t="str">
        <f t="shared" si="217"/>
        <v>09</v>
      </c>
      <c r="O3513">
        <f t="shared" si="218"/>
        <v>2024</v>
      </c>
      <c r="P3513" s="8">
        <f t="shared" si="219"/>
        <v>914</v>
      </c>
    </row>
    <row r="3514" spans="1:16" x14ac:dyDescent="0.3">
      <c r="A3514" s="2" t="s">
        <v>5434</v>
      </c>
      <c r="B3514" s="4">
        <v>45543</v>
      </c>
      <c r="C3514" s="2" t="s">
        <v>3508</v>
      </c>
      <c r="D3514" s="2" t="s">
        <v>57</v>
      </c>
      <c r="E3514" s="2" t="s">
        <v>20</v>
      </c>
      <c r="F3514" s="2" t="s">
        <v>21</v>
      </c>
      <c r="G3514" s="6">
        <v>2</v>
      </c>
      <c r="H3514" s="8">
        <v>27869</v>
      </c>
      <c r="I3514" s="10">
        <v>0.2</v>
      </c>
      <c r="J3514" s="8">
        <v>44590.400000000001</v>
      </c>
      <c r="K3514" s="8">
        <v>39608.04</v>
      </c>
      <c r="L3514" s="8">
        <v>4982.3599999999997</v>
      </c>
      <c r="M3514" s="10">
        <f t="shared" si="216"/>
        <v>0.1117361584556317</v>
      </c>
      <c r="N3514" t="str">
        <f t="shared" si="217"/>
        <v>09</v>
      </c>
      <c r="O3514">
        <f t="shared" si="218"/>
        <v>2024</v>
      </c>
      <c r="P3514" s="8">
        <f t="shared" si="219"/>
        <v>11147.6</v>
      </c>
    </row>
    <row r="3515" spans="1:16" x14ac:dyDescent="0.3">
      <c r="A3515" s="2" t="s">
        <v>5435</v>
      </c>
      <c r="B3515" s="4">
        <v>45543</v>
      </c>
      <c r="C3515" s="2" t="s">
        <v>5436</v>
      </c>
      <c r="D3515" s="2" t="s">
        <v>19</v>
      </c>
      <c r="E3515" s="2" t="s">
        <v>20</v>
      </c>
      <c r="F3515" s="2" t="s">
        <v>25</v>
      </c>
      <c r="G3515" s="6">
        <v>1</v>
      </c>
      <c r="H3515" s="8">
        <v>1905</v>
      </c>
      <c r="I3515" s="10">
        <v>0.1</v>
      </c>
      <c r="J3515" s="8">
        <v>1714.5</v>
      </c>
      <c r="K3515" s="8">
        <v>1175.68</v>
      </c>
      <c r="L3515" s="8">
        <v>538.82000000000005</v>
      </c>
      <c r="M3515" s="10">
        <f t="shared" si="216"/>
        <v>0.31427238261883933</v>
      </c>
      <c r="N3515" t="str">
        <f t="shared" si="217"/>
        <v>09</v>
      </c>
      <c r="O3515">
        <f t="shared" si="218"/>
        <v>2024</v>
      </c>
      <c r="P3515" s="8">
        <f t="shared" si="219"/>
        <v>190.5</v>
      </c>
    </row>
    <row r="3516" spans="1:16" x14ac:dyDescent="0.3">
      <c r="A3516" s="2" t="s">
        <v>5437</v>
      </c>
      <c r="B3516" s="4">
        <v>45543</v>
      </c>
      <c r="C3516" s="2" t="s">
        <v>2648</v>
      </c>
      <c r="D3516" s="2" t="s">
        <v>35</v>
      </c>
      <c r="E3516" s="2" t="s">
        <v>36</v>
      </c>
      <c r="F3516" s="2" t="s">
        <v>43</v>
      </c>
      <c r="G3516" s="6">
        <v>1</v>
      </c>
      <c r="H3516" s="8">
        <v>6702</v>
      </c>
      <c r="I3516" s="10">
        <v>0.05</v>
      </c>
      <c r="J3516" s="8">
        <v>6366.9</v>
      </c>
      <c r="K3516" s="8">
        <v>5278.91</v>
      </c>
      <c r="L3516" s="8">
        <v>1087.99</v>
      </c>
      <c r="M3516" s="10">
        <f t="shared" si="216"/>
        <v>0.1708822189762679</v>
      </c>
      <c r="N3516" t="str">
        <f t="shared" si="217"/>
        <v>09</v>
      </c>
      <c r="O3516">
        <f t="shared" si="218"/>
        <v>2024</v>
      </c>
      <c r="P3516" s="8">
        <f t="shared" si="219"/>
        <v>335.1</v>
      </c>
    </row>
    <row r="3517" spans="1:16" x14ac:dyDescent="0.3">
      <c r="A3517" s="2" t="s">
        <v>5438</v>
      </c>
      <c r="B3517" s="4">
        <v>45543</v>
      </c>
      <c r="C3517" s="2" t="s">
        <v>384</v>
      </c>
      <c r="D3517" s="2" t="s">
        <v>31</v>
      </c>
      <c r="E3517" s="2" t="s">
        <v>20</v>
      </c>
      <c r="F3517" s="2" t="s">
        <v>25</v>
      </c>
      <c r="G3517" s="6">
        <v>1</v>
      </c>
      <c r="H3517" s="8">
        <v>19615</v>
      </c>
      <c r="I3517" s="10">
        <v>0</v>
      </c>
      <c r="J3517" s="8">
        <v>19615</v>
      </c>
      <c r="K3517" s="8">
        <v>13074.11</v>
      </c>
      <c r="L3517" s="8">
        <v>6540.89</v>
      </c>
      <c r="M3517" s="10">
        <f t="shared" si="216"/>
        <v>0.33346367575834823</v>
      </c>
      <c r="N3517" t="str">
        <f t="shared" si="217"/>
        <v>09</v>
      </c>
      <c r="O3517">
        <f t="shared" si="218"/>
        <v>2024</v>
      </c>
      <c r="P3517" s="8">
        <f t="shared" si="219"/>
        <v>0</v>
      </c>
    </row>
    <row r="3518" spans="1:16" x14ac:dyDescent="0.3">
      <c r="A3518" s="2" t="s">
        <v>5439</v>
      </c>
      <c r="B3518" s="4">
        <v>45543</v>
      </c>
      <c r="C3518" s="2" t="s">
        <v>5440</v>
      </c>
      <c r="D3518" s="2" t="s">
        <v>73</v>
      </c>
      <c r="E3518" s="2" t="s">
        <v>49</v>
      </c>
      <c r="F3518" s="2" t="s">
        <v>32</v>
      </c>
      <c r="G3518" s="6">
        <v>1</v>
      </c>
      <c r="H3518" s="8">
        <v>168</v>
      </c>
      <c r="I3518" s="10">
        <v>0</v>
      </c>
      <c r="J3518" s="8">
        <v>168</v>
      </c>
      <c r="K3518" s="8">
        <v>114.72</v>
      </c>
      <c r="L3518" s="8">
        <v>53.28</v>
      </c>
      <c r="M3518" s="10">
        <f t="shared" si="216"/>
        <v>0.31714285714285717</v>
      </c>
      <c r="N3518" t="str">
        <f t="shared" si="217"/>
        <v>09</v>
      </c>
      <c r="O3518">
        <f t="shared" si="218"/>
        <v>2024</v>
      </c>
      <c r="P3518" s="8">
        <f t="shared" si="219"/>
        <v>0</v>
      </c>
    </row>
    <row r="3519" spans="1:16" x14ac:dyDescent="0.3">
      <c r="A3519" s="2" t="s">
        <v>5441</v>
      </c>
      <c r="B3519" s="4">
        <v>45543</v>
      </c>
      <c r="C3519" s="2" t="s">
        <v>5442</v>
      </c>
      <c r="D3519" s="2" t="s">
        <v>57</v>
      </c>
      <c r="E3519" s="2" t="s">
        <v>20</v>
      </c>
      <c r="F3519" s="2" t="s">
        <v>16</v>
      </c>
      <c r="G3519" s="6">
        <v>5</v>
      </c>
      <c r="H3519" s="8">
        <v>25866</v>
      </c>
      <c r="I3519" s="10">
        <v>0.2</v>
      </c>
      <c r="J3519" s="8">
        <v>103464</v>
      </c>
      <c r="K3519" s="8">
        <v>91019.32</v>
      </c>
      <c r="L3519" s="8">
        <v>12444.68</v>
      </c>
      <c r="M3519" s="10">
        <f t="shared" si="216"/>
        <v>0.12028029072914251</v>
      </c>
      <c r="N3519" t="str">
        <f t="shared" si="217"/>
        <v>09</v>
      </c>
      <c r="O3519">
        <f t="shared" si="218"/>
        <v>2024</v>
      </c>
      <c r="P3519" s="8">
        <f t="shared" si="219"/>
        <v>25866</v>
      </c>
    </row>
    <row r="3520" spans="1:16" x14ac:dyDescent="0.3">
      <c r="A3520" s="2" t="s">
        <v>5443</v>
      </c>
      <c r="B3520" s="4">
        <v>45543</v>
      </c>
      <c r="C3520" s="2" t="s">
        <v>5444</v>
      </c>
      <c r="D3520" s="2" t="s">
        <v>24</v>
      </c>
      <c r="E3520" s="2" t="s">
        <v>20</v>
      </c>
      <c r="F3520" s="2" t="s">
        <v>32</v>
      </c>
      <c r="G3520" s="6">
        <v>1</v>
      </c>
      <c r="H3520" s="8">
        <v>3739</v>
      </c>
      <c r="I3520" s="10">
        <v>0.05</v>
      </c>
      <c r="J3520" s="8">
        <v>3552.05</v>
      </c>
      <c r="K3520" s="8">
        <v>3026.87</v>
      </c>
      <c r="L3520" s="8">
        <v>525.17999999999995</v>
      </c>
      <c r="M3520" s="10">
        <f t="shared" si="216"/>
        <v>0.14785264847060145</v>
      </c>
      <c r="N3520" t="str">
        <f t="shared" si="217"/>
        <v>09</v>
      </c>
      <c r="O3520">
        <f t="shared" si="218"/>
        <v>2024</v>
      </c>
      <c r="P3520" s="8">
        <f t="shared" si="219"/>
        <v>186.95000000000002</v>
      </c>
    </row>
    <row r="3521" spans="1:16" x14ac:dyDescent="0.3">
      <c r="A3521" s="2" t="s">
        <v>5445</v>
      </c>
      <c r="B3521" s="4">
        <v>45543</v>
      </c>
      <c r="C3521" s="2" t="s">
        <v>5446</v>
      </c>
      <c r="D3521" s="2" t="s">
        <v>48</v>
      </c>
      <c r="E3521" s="2" t="s">
        <v>49</v>
      </c>
      <c r="F3521" s="2" t="s">
        <v>43</v>
      </c>
      <c r="G3521" s="6">
        <v>1</v>
      </c>
      <c r="H3521" s="8">
        <v>159</v>
      </c>
      <c r="I3521" s="10">
        <v>0.05</v>
      </c>
      <c r="J3521" s="8">
        <v>151.05000000000001</v>
      </c>
      <c r="K3521" s="8">
        <v>116.41</v>
      </c>
      <c r="L3521" s="8">
        <v>34.64</v>
      </c>
      <c r="M3521" s="10">
        <f t="shared" si="216"/>
        <v>0.2293280370738166</v>
      </c>
      <c r="N3521" t="str">
        <f t="shared" si="217"/>
        <v>09</v>
      </c>
      <c r="O3521">
        <f t="shared" si="218"/>
        <v>2024</v>
      </c>
      <c r="P3521" s="8">
        <f t="shared" si="219"/>
        <v>7.95</v>
      </c>
    </row>
    <row r="3522" spans="1:16" x14ac:dyDescent="0.3">
      <c r="A3522" s="2" t="s">
        <v>5447</v>
      </c>
      <c r="B3522" s="4">
        <v>45543</v>
      </c>
      <c r="C3522" s="2" t="s">
        <v>1320</v>
      </c>
      <c r="D3522" s="2" t="s">
        <v>64</v>
      </c>
      <c r="E3522" s="2" t="s">
        <v>36</v>
      </c>
      <c r="F3522" s="2" t="s">
        <v>16</v>
      </c>
      <c r="G3522" s="6">
        <v>2</v>
      </c>
      <c r="H3522" s="8">
        <v>13340</v>
      </c>
      <c r="I3522" s="10">
        <v>0.15</v>
      </c>
      <c r="J3522" s="8">
        <v>22678</v>
      </c>
      <c r="K3522" s="8">
        <v>16633.07</v>
      </c>
      <c r="L3522" s="8">
        <v>6044.93</v>
      </c>
      <c r="M3522" s="10">
        <f t="shared" si="216"/>
        <v>0.2665548108298792</v>
      </c>
      <c r="N3522" t="str">
        <f t="shared" si="217"/>
        <v>09</v>
      </c>
      <c r="O3522">
        <f t="shared" si="218"/>
        <v>2024</v>
      </c>
      <c r="P3522" s="8">
        <f t="shared" si="219"/>
        <v>4002</v>
      </c>
    </row>
    <row r="3523" spans="1:16" x14ac:dyDescent="0.3">
      <c r="A3523" s="2" t="s">
        <v>5448</v>
      </c>
      <c r="B3523" s="4">
        <v>45543</v>
      </c>
      <c r="C3523" s="2" t="s">
        <v>835</v>
      </c>
      <c r="D3523" s="2" t="s">
        <v>57</v>
      </c>
      <c r="E3523" s="2" t="s">
        <v>20</v>
      </c>
      <c r="F3523" s="2" t="s">
        <v>32</v>
      </c>
      <c r="G3523" s="6">
        <v>1</v>
      </c>
      <c r="H3523" s="8">
        <v>18969</v>
      </c>
      <c r="I3523" s="10">
        <v>0.05</v>
      </c>
      <c r="J3523" s="8">
        <v>18020.55</v>
      </c>
      <c r="K3523" s="8">
        <v>11655.71</v>
      </c>
      <c r="L3523" s="8">
        <v>6364.84</v>
      </c>
      <c r="M3523" s="10">
        <f t="shared" ref="M3523:M3586" si="220">L3523/J3523</f>
        <v>0.35319898671239225</v>
      </c>
      <c r="N3523" t="str">
        <f t="shared" ref="N3523:N3586" si="221">TEXT(B3523,"mm")</f>
        <v>09</v>
      </c>
      <c r="O3523">
        <f t="shared" ref="O3523:O3586" si="222">YEAR(B3523)</f>
        <v>2024</v>
      </c>
      <c r="P3523" s="8">
        <f t="shared" ref="P3523:P3586" si="223">G3523*H3523*I3523</f>
        <v>948.45</v>
      </c>
    </row>
    <row r="3524" spans="1:16" x14ac:dyDescent="0.3">
      <c r="A3524" s="2" t="s">
        <v>5449</v>
      </c>
      <c r="B3524" s="4">
        <v>45544</v>
      </c>
      <c r="C3524" s="2" t="s">
        <v>5296</v>
      </c>
      <c r="D3524" s="2" t="s">
        <v>57</v>
      </c>
      <c r="E3524" s="2" t="s">
        <v>20</v>
      </c>
      <c r="F3524" s="2" t="s">
        <v>25</v>
      </c>
      <c r="G3524" s="6">
        <v>1</v>
      </c>
      <c r="H3524" s="8">
        <v>33351</v>
      </c>
      <c r="I3524" s="10">
        <v>0</v>
      </c>
      <c r="J3524" s="8">
        <v>33351</v>
      </c>
      <c r="K3524" s="8">
        <v>24394.43</v>
      </c>
      <c r="L3524" s="8">
        <v>8956.57</v>
      </c>
      <c r="M3524" s="10">
        <f t="shared" si="220"/>
        <v>0.26855476597403377</v>
      </c>
      <c r="N3524" t="str">
        <f t="shared" si="221"/>
        <v>09</v>
      </c>
      <c r="O3524">
        <f t="shared" si="222"/>
        <v>2024</v>
      </c>
      <c r="P3524" s="8">
        <f t="shared" si="223"/>
        <v>0</v>
      </c>
    </row>
    <row r="3525" spans="1:16" x14ac:dyDescent="0.3">
      <c r="A3525" s="2" t="s">
        <v>5450</v>
      </c>
      <c r="B3525" s="4">
        <v>45544</v>
      </c>
      <c r="C3525" s="2" t="s">
        <v>4978</v>
      </c>
      <c r="D3525" s="2" t="s">
        <v>52</v>
      </c>
      <c r="E3525" s="2" t="s">
        <v>42</v>
      </c>
      <c r="F3525" s="2" t="s">
        <v>25</v>
      </c>
      <c r="G3525" s="6">
        <v>2</v>
      </c>
      <c r="H3525" s="8">
        <v>1109</v>
      </c>
      <c r="I3525" s="10">
        <v>0.05</v>
      </c>
      <c r="J3525" s="8">
        <v>2107.1</v>
      </c>
      <c r="K3525" s="8">
        <v>1571.53</v>
      </c>
      <c r="L3525" s="8">
        <v>535.57000000000005</v>
      </c>
      <c r="M3525" s="10">
        <f t="shared" si="220"/>
        <v>0.25417398319965834</v>
      </c>
      <c r="N3525" t="str">
        <f t="shared" si="221"/>
        <v>09</v>
      </c>
      <c r="O3525">
        <f t="shared" si="222"/>
        <v>2024</v>
      </c>
      <c r="P3525" s="8">
        <f t="shared" si="223"/>
        <v>110.9</v>
      </c>
    </row>
    <row r="3526" spans="1:16" x14ac:dyDescent="0.3">
      <c r="A3526" s="2" t="s">
        <v>5451</v>
      </c>
      <c r="B3526" s="4">
        <v>45544</v>
      </c>
      <c r="C3526" s="2" t="s">
        <v>5452</v>
      </c>
      <c r="D3526" s="2" t="s">
        <v>130</v>
      </c>
      <c r="E3526" s="2" t="s">
        <v>36</v>
      </c>
      <c r="F3526" s="2" t="s">
        <v>32</v>
      </c>
      <c r="G3526" s="6">
        <v>1</v>
      </c>
      <c r="H3526" s="8">
        <v>14728</v>
      </c>
      <c r="I3526" s="10">
        <v>0.1</v>
      </c>
      <c r="J3526" s="8">
        <v>13255.2</v>
      </c>
      <c r="K3526" s="8">
        <v>9082.7000000000007</v>
      </c>
      <c r="L3526" s="8">
        <v>4172.5</v>
      </c>
      <c r="M3526" s="10">
        <f t="shared" si="220"/>
        <v>0.31478212324219929</v>
      </c>
      <c r="N3526" t="str">
        <f t="shared" si="221"/>
        <v>09</v>
      </c>
      <c r="O3526">
        <f t="shared" si="222"/>
        <v>2024</v>
      </c>
      <c r="P3526" s="8">
        <f t="shared" si="223"/>
        <v>1472.8000000000002</v>
      </c>
    </row>
    <row r="3527" spans="1:16" x14ac:dyDescent="0.3">
      <c r="A3527" s="2" t="s">
        <v>5453</v>
      </c>
      <c r="B3527" s="4">
        <v>45544</v>
      </c>
      <c r="C3527" s="2" t="s">
        <v>1653</v>
      </c>
      <c r="D3527" s="2" t="s">
        <v>24</v>
      </c>
      <c r="E3527" s="2" t="s">
        <v>20</v>
      </c>
      <c r="F3527" s="2" t="s">
        <v>25</v>
      </c>
      <c r="G3527" s="6">
        <v>1</v>
      </c>
      <c r="H3527" s="8">
        <v>2592</v>
      </c>
      <c r="I3527" s="10">
        <v>0.15</v>
      </c>
      <c r="J3527" s="8">
        <v>2203.1999999999998</v>
      </c>
      <c r="K3527" s="8">
        <v>2098.08</v>
      </c>
      <c r="L3527" s="8">
        <v>105.12</v>
      </c>
      <c r="M3527" s="10">
        <f t="shared" si="220"/>
        <v>4.7712418300653599E-2</v>
      </c>
      <c r="N3527" t="str">
        <f t="shared" si="221"/>
        <v>09</v>
      </c>
      <c r="O3527">
        <f t="shared" si="222"/>
        <v>2024</v>
      </c>
      <c r="P3527" s="8">
        <f t="shared" si="223"/>
        <v>388.8</v>
      </c>
    </row>
    <row r="3528" spans="1:16" x14ac:dyDescent="0.3">
      <c r="A3528" s="2" t="s">
        <v>5454</v>
      </c>
      <c r="B3528" s="4">
        <v>45544</v>
      </c>
      <c r="C3528" s="2" t="s">
        <v>3579</v>
      </c>
      <c r="D3528" s="2" t="s">
        <v>31</v>
      </c>
      <c r="E3528" s="2" t="s">
        <v>20</v>
      </c>
      <c r="F3528" s="2" t="s">
        <v>32</v>
      </c>
      <c r="G3528" s="6">
        <v>4</v>
      </c>
      <c r="H3528" s="8">
        <v>18877</v>
      </c>
      <c r="I3528" s="10">
        <v>0.05</v>
      </c>
      <c r="J3528" s="8">
        <v>71732.600000000006</v>
      </c>
      <c r="K3528" s="8">
        <v>59375.73</v>
      </c>
      <c r="L3528" s="8">
        <v>12356.87</v>
      </c>
      <c r="M3528" s="10">
        <f t="shared" si="220"/>
        <v>0.17226295993732277</v>
      </c>
      <c r="N3528" t="str">
        <f t="shared" si="221"/>
        <v>09</v>
      </c>
      <c r="O3528">
        <f t="shared" si="222"/>
        <v>2024</v>
      </c>
      <c r="P3528" s="8">
        <f t="shared" si="223"/>
        <v>3775.4</v>
      </c>
    </row>
    <row r="3529" spans="1:16" x14ac:dyDescent="0.3">
      <c r="A3529" s="2" t="s">
        <v>5455</v>
      </c>
      <c r="B3529" s="4">
        <v>45544</v>
      </c>
      <c r="C3529" s="2" t="s">
        <v>2531</v>
      </c>
      <c r="D3529" s="2" t="s">
        <v>14</v>
      </c>
      <c r="E3529" s="2" t="s">
        <v>15</v>
      </c>
      <c r="F3529" s="2" t="s">
        <v>21</v>
      </c>
      <c r="G3529" s="6">
        <v>2</v>
      </c>
      <c r="H3529" s="8">
        <v>1399</v>
      </c>
      <c r="I3529" s="10">
        <v>0.05</v>
      </c>
      <c r="J3529" s="8">
        <v>2658.1</v>
      </c>
      <c r="K3529" s="8">
        <v>1552.34</v>
      </c>
      <c r="L3529" s="8">
        <v>1105.76</v>
      </c>
      <c r="M3529" s="10">
        <f t="shared" si="220"/>
        <v>0.41599638839772773</v>
      </c>
      <c r="N3529" t="str">
        <f t="shared" si="221"/>
        <v>09</v>
      </c>
      <c r="O3529">
        <f t="shared" si="222"/>
        <v>2024</v>
      </c>
      <c r="P3529" s="8">
        <f t="shared" si="223"/>
        <v>139.9</v>
      </c>
    </row>
    <row r="3530" spans="1:16" x14ac:dyDescent="0.3">
      <c r="A3530" s="2" t="s">
        <v>5456</v>
      </c>
      <c r="B3530" s="4">
        <v>45544</v>
      </c>
      <c r="C3530" s="2" t="s">
        <v>3443</v>
      </c>
      <c r="D3530" s="2" t="s">
        <v>19</v>
      </c>
      <c r="E3530" s="2" t="s">
        <v>20</v>
      </c>
      <c r="F3530" s="2" t="s">
        <v>32</v>
      </c>
      <c r="G3530" s="6">
        <v>1</v>
      </c>
      <c r="H3530" s="8">
        <v>2097</v>
      </c>
      <c r="I3530" s="10">
        <v>0.1</v>
      </c>
      <c r="J3530" s="8">
        <v>1887.3</v>
      </c>
      <c r="K3530" s="8">
        <v>1519.44</v>
      </c>
      <c r="L3530" s="8">
        <v>367.86</v>
      </c>
      <c r="M3530" s="10">
        <f t="shared" si="220"/>
        <v>0.19491336830392625</v>
      </c>
      <c r="N3530" t="str">
        <f t="shared" si="221"/>
        <v>09</v>
      </c>
      <c r="O3530">
        <f t="shared" si="222"/>
        <v>2024</v>
      </c>
      <c r="P3530" s="8">
        <f t="shared" si="223"/>
        <v>209.70000000000002</v>
      </c>
    </row>
    <row r="3531" spans="1:16" x14ac:dyDescent="0.3">
      <c r="A3531" s="2" t="s">
        <v>5457</v>
      </c>
      <c r="B3531" s="4">
        <v>45544</v>
      </c>
      <c r="C3531" s="2" t="s">
        <v>3926</v>
      </c>
      <c r="D3531" s="2" t="s">
        <v>57</v>
      </c>
      <c r="E3531" s="2" t="s">
        <v>20</v>
      </c>
      <c r="F3531" s="2" t="s">
        <v>32</v>
      </c>
      <c r="G3531" s="6">
        <v>1</v>
      </c>
      <c r="H3531" s="8">
        <v>19448</v>
      </c>
      <c r="I3531" s="10">
        <v>0</v>
      </c>
      <c r="J3531" s="8">
        <v>19448</v>
      </c>
      <c r="K3531" s="8">
        <v>15725.77</v>
      </c>
      <c r="L3531" s="8">
        <v>3722.23</v>
      </c>
      <c r="M3531" s="10">
        <f t="shared" si="220"/>
        <v>0.19139397367338543</v>
      </c>
      <c r="N3531" t="str">
        <f t="shared" si="221"/>
        <v>09</v>
      </c>
      <c r="O3531">
        <f t="shared" si="222"/>
        <v>2024</v>
      </c>
      <c r="P3531" s="8">
        <f t="shared" si="223"/>
        <v>0</v>
      </c>
    </row>
    <row r="3532" spans="1:16" x14ac:dyDescent="0.3">
      <c r="A3532" s="2" t="s">
        <v>5458</v>
      </c>
      <c r="B3532" s="4">
        <v>45544</v>
      </c>
      <c r="C3532" s="2" t="s">
        <v>5459</v>
      </c>
      <c r="D3532" s="2" t="s">
        <v>99</v>
      </c>
      <c r="E3532" s="2" t="s">
        <v>15</v>
      </c>
      <c r="F3532" s="2" t="s">
        <v>32</v>
      </c>
      <c r="G3532" s="6">
        <v>4</v>
      </c>
      <c r="H3532" s="8">
        <v>1382</v>
      </c>
      <c r="I3532" s="10">
        <v>0.1</v>
      </c>
      <c r="J3532" s="8">
        <v>4975.2</v>
      </c>
      <c r="K3532" s="8">
        <v>3955.96</v>
      </c>
      <c r="L3532" s="8">
        <v>1019.24</v>
      </c>
      <c r="M3532" s="10">
        <f t="shared" si="220"/>
        <v>0.20486412606528381</v>
      </c>
      <c r="N3532" t="str">
        <f t="shared" si="221"/>
        <v>09</v>
      </c>
      <c r="O3532">
        <f t="shared" si="222"/>
        <v>2024</v>
      </c>
      <c r="P3532" s="8">
        <f t="shared" si="223"/>
        <v>552.80000000000007</v>
      </c>
    </row>
    <row r="3533" spans="1:16" x14ac:dyDescent="0.3">
      <c r="A3533" s="2" t="s">
        <v>5460</v>
      </c>
      <c r="B3533" s="4">
        <v>45544</v>
      </c>
      <c r="C3533" s="2" t="s">
        <v>5461</v>
      </c>
      <c r="D3533" s="2" t="s">
        <v>73</v>
      </c>
      <c r="E3533" s="2" t="s">
        <v>49</v>
      </c>
      <c r="F3533" s="2" t="s">
        <v>43</v>
      </c>
      <c r="G3533" s="6">
        <v>1</v>
      </c>
      <c r="H3533" s="8">
        <v>133</v>
      </c>
      <c r="I3533" s="10">
        <v>0.1</v>
      </c>
      <c r="J3533" s="8">
        <v>119.7</v>
      </c>
      <c r="K3533" s="8">
        <v>75.16</v>
      </c>
      <c r="L3533" s="8">
        <v>44.54</v>
      </c>
      <c r="M3533" s="10">
        <f t="shared" si="220"/>
        <v>0.3720969089390142</v>
      </c>
      <c r="N3533" t="str">
        <f t="shared" si="221"/>
        <v>09</v>
      </c>
      <c r="O3533">
        <f t="shared" si="222"/>
        <v>2024</v>
      </c>
      <c r="P3533" s="8">
        <f t="shared" si="223"/>
        <v>13.3</v>
      </c>
    </row>
    <row r="3534" spans="1:16" x14ac:dyDescent="0.3">
      <c r="A3534" s="2" t="s">
        <v>5462</v>
      </c>
      <c r="B3534" s="4">
        <v>45544</v>
      </c>
      <c r="C3534" s="2" t="s">
        <v>258</v>
      </c>
      <c r="D3534" s="2" t="s">
        <v>48</v>
      </c>
      <c r="E3534" s="2" t="s">
        <v>49</v>
      </c>
      <c r="F3534" s="2" t="s">
        <v>43</v>
      </c>
      <c r="G3534" s="6">
        <v>1</v>
      </c>
      <c r="H3534" s="8">
        <v>229</v>
      </c>
      <c r="I3534" s="10">
        <v>0</v>
      </c>
      <c r="J3534" s="8">
        <v>229</v>
      </c>
      <c r="K3534" s="8">
        <v>137.12</v>
      </c>
      <c r="L3534" s="8">
        <v>91.88</v>
      </c>
      <c r="M3534" s="10">
        <f t="shared" si="220"/>
        <v>0.40122270742358079</v>
      </c>
      <c r="N3534" t="str">
        <f t="shared" si="221"/>
        <v>09</v>
      </c>
      <c r="O3534">
        <f t="shared" si="222"/>
        <v>2024</v>
      </c>
      <c r="P3534" s="8">
        <f t="shared" si="223"/>
        <v>0</v>
      </c>
    </row>
    <row r="3535" spans="1:16" x14ac:dyDescent="0.3">
      <c r="A3535" s="2" t="s">
        <v>5463</v>
      </c>
      <c r="B3535" s="4">
        <v>45544</v>
      </c>
      <c r="C3535" s="2" t="s">
        <v>5464</v>
      </c>
      <c r="D3535" s="2" t="s">
        <v>76</v>
      </c>
      <c r="E3535" s="2" t="s">
        <v>15</v>
      </c>
      <c r="F3535" s="2" t="s">
        <v>43</v>
      </c>
      <c r="G3535" s="6">
        <v>1</v>
      </c>
      <c r="H3535" s="8">
        <v>5462</v>
      </c>
      <c r="I3535" s="10">
        <v>0.1</v>
      </c>
      <c r="J3535" s="8">
        <v>4915.8</v>
      </c>
      <c r="K3535" s="8">
        <v>4123.71</v>
      </c>
      <c r="L3535" s="8">
        <v>792.09</v>
      </c>
      <c r="M3535" s="10">
        <f t="shared" si="220"/>
        <v>0.1611314536799707</v>
      </c>
      <c r="N3535" t="str">
        <f t="shared" si="221"/>
        <v>09</v>
      </c>
      <c r="O3535">
        <f t="shared" si="222"/>
        <v>2024</v>
      </c>
      <c r="P3535" s="8">
        <f t="shared" si="223"/>
        <v>546.20000000000005</v>
      </c>
    </row>
    <row r="3536" spans="1:16" x14ac:dyDescent="0.3">
      <c r="A3536" s="2" t="s">
        <v>5465</v>
      </c>
      <c r="B3536" s="4">
        <v>45544</v>
      </c>
      <c r="C3536" s="2" t="s">
        <v>2675</v>
      </c>
      <c r="D3536" s="2" t="s">
        <v>73</v>
      </c>
      <c r="E3536" s="2" t="s">
        <v>49</v>
      </c>
      <c r="F3536" s="2" t="s">
        <v>21</v>
      </c>
      <c r="G3536" s="6">
        <v>1</v>
      </c>
      <c r="H3536" s="8">
        <v>79</v>
      </c>
      <c r="I3536" s="10">
        <v>0.15</v>
      </c>
      <c r="J3536" s="8">
        <v>67.150000000000006</v>
      </c>
      <c r="K3536" s="8">
        <v>48.11</v>
      </c>
      <c r="L3536" s="8">
        <v>19.04</v>
      </c>
      <c r="M3536" s="10">
        <f t="shared" si="220"/>
        <v>0.28354430379746831</v>
      </c>
      <c r="N3536" t="str">
        <f t="shared" si="221"/>
        <v>09</v>
      </c>
      <c r="O3536">
        <f t="shared" si="222"/>
        <v>2024</v>
      </c>
      <c r="P3536" s="8">
        <f t="shared" si="223"/>
        <v>11.85</v>
      </c>
    </row>
    <row r="3537" spans="1:16" x14ac:dyDescent="0.3">
      <c r="A3537" s="2" t="s">
        <v>5466</v>
      </c>
      <c r="B3537" s="4">
        <v>45544</v>
      </c>
      <c r="C3537" s="2" t="s">
        <v>4135</v>
      </c>
      <c r="D3537" s="2" t="s">
        <v>41</v>
      </c>
      <c r="E3537" s="2" t="s">
        <v>42</v>
      </c>
      <c r="F3537" s="2" t="s">
        <v>16</v>
      </c>
      <c r="G3537" s="6">
        <v>3</v>
      </c>
      <c r="H3537" s="8">
        <v>463</v>
      </c>
      <c r="I3537" s="10">
        <v>0.1</v>
      </c>
      <c r="J3537" s="8">
        <v>1250.0999999999999</v>
      </c>
      <c r="K3537" s="8">
        <v>816.15</v>
      </c>
      <c r="L3537" s="8">
        <v>433.95</v>
      </c>
      <c r="M3537" s="10">
        <f t="shared" si="220"/>
        <v>0.34713222942164629</v>
      </c>
      <c r="N3537" t="str">
        <f t="shared" si="221"/>
        <v>09</v>
      </c>
      <c r="O3537">
        <f t="shared" si="222"/>
        <v>2024</v>
      </c>
      <c r="P3537" s="8">
        <f t="shared" si="223"/>
        <v>138.9</v>
      </c>
    </row>
    <row r="3538" spans="1:16" x14ac:dyDescent="0.3">
      <c r="A3538" s="2" t="s">
        <v>5467</v>
      </c>
      <c r="B3538" s="4">
        <v>45544</v>
      </c>
      <c r="C3538" s="2" t="s">
        <v>5468</v>
      </c>
      <c r="D3538" s="2" t="s">
        <v>19</v>
      </c>
      <c r="E3538" s="2" t="s">
        <v>20</v>
      </c>
      <c r="F3538" s="2" t="s">
        <v>21</v>
      </c>
      <c r="G3538" s="6">
        <v>3</v>
      </c>
      <c r="H3538" s="8">
        <v>1369</v>
      </c>
      <c r="I3538" s="10">
        <v>0</v>
      </c>
      <c r="J3538" s="8">
        <v>4107</v>
      </c>
      <c r="K3538" s="8">
        <v>2263.19</v>
      </c>
      <c r="L3538" s="8">
        <v>1843.81</v>
      </c>
      <c r="M3538" s="10">
        <f t="shared" si="220"/>
        <v>0.44894326759191622</v>
      </c>
      <c r="N3538" t="str">
        <f t="shared" si="221"/>
        <v>09</v>
      </c>
      <c r="O3538">
        <f t="shared" si="222"/>
        <v>2024</v>
      </c>
      <c r="P3538" s="8">
        <f t="shared" si="223"/>
        <v>0</v>
      </c>
    </row>
    <row r="3539" spans="1:16" x14ac:dyDescent="0.3">
      <c r="A3539" s="2" t="s">
        <v>5469</v>
      </c>
      <c r="B3539" s="4">
        <v>45544</v>
      </c>
      <c r="C3539" s="2" t="s">
        <v>5470</v>
      </c>
      <c r="D3539" s="2" t="s">
        <v>52</v>
      </c>
      <c r="E3539" s="2" t="s">
        <v>42</v>
      </c>
      <c r="F3539" s="2" t="s">
        <v>21</v>
      </c>
      <c r="G3539" s="6">
        <v>2</v>
      </c>
      <c r="H3539" s="8">
        <v>1313</v>
      </c>
      <c r="I3539" s="10">
        <v>0.05</v>
      </c>
      <c r="J3539" s="8">
        <v>2494.6999999999998</v>
      </c>
      <c r="K3539" s="8">
        <v>2116.79</v>
      </c>
      <c r="L3539" s="8">
        <v>377.91</v>
      </c>
      <c r="M3539" s="10">
        <f t="shared" si="220"/>
        <v>0.15148514851485151</v>
      </c>
      <c r="N3539" t="str">
        <f t="shared" si="221"/>
        <v>09</v>
      </c>
      <c r="O3539">
        <f t="shared" si="222"/>
        <v>2024</v>
      </c>
      <c r="P3539" s="8">
        <f t="shared" si="223"/>
        <v>131.30000000000001</v>
      </c>
    </row>
    <row r="3540" spans="1:16" x14ac:dyDescent="0.3">
      <c r="A3540" s="2" t="s">
        <v>5471</v>
      </c>
      <c r="B3540" s="4">
        <v>45544</v>
      </c>
      <c r="C3540" s="2" t="s">
        <v>5472</v>
      </c>
      <c r="D3540" s="2" t="s">
        <v>14</v>
      </c>
      <c r="E3540" s="2" t="s">
        <v>15</v>
      </c>
      <c r="F3540" s="2" t="s">
        <v>21</v>
      </c>
      <c r="G3540" s="6">
        <v>1</v>
      </c>
      <c r="H3540" s="8">
        <v>552</v>
      </c>
      <c r="I3540" s="10">
        <v>0.1</v>
      </c>
      <c r="J3540" s="8">
        <v>496.8</v>
      </c>
      <c r="K3540" s="8">
        <v>377.03</v>
      </c>
      <c r="L3540" s="8">
        <v>119.77</v>
      </c>
      <c r="M3540" s="10">
        <f t="shared" si="220"/>
        <v>0.24108293075684378</v>
      </c>
      <c r="N3540" t="str">
        <f t="shared" si="221"/>
        <v>09</v>
      </c>
      <c r="O3540">
        <f t="shared" si="222"/>
        <v>2024</v>
      </c>
      <c r="P3540" s="8">
        <f t="shared" si="223"/>
        <v>55.2</v>
      </c>
    </row>
    <row r="3541" spans="1:16" x14ac:dyDescent="0.3">
      <c r="A3541" s="2" t="s">
        <v>5473</v>
      </c>
      <c r="B3541" s="4">
        <v>45544</v>
      </c>
      <c r="C3541" s="2" t="s">
        <v>4538</v>
      </c>
      <c r="D3541" s="2" t="s">
        <v>76</v>
      </c>
      <c r="E3541" s="2" t="s">
        <v>15</v>
      </c>
      <c r="F3541" s="2" t="s">
        <v>25</v>
      </c>
      <c r="G3541" s="6">
        <v>1</v>
      </c>
      <c r="H3541" s="8">
        <v>4233</v>
      </c>
      <c r="I3541" s="10">
        <v>0.1</v>
      </c>
      <c r="J3541" s="8">
        <v>3809.7</v>
      </c>
      <c r="K3541" s="8">
        <v>3235.77</v>
      </c>
      <c r="L3541" s="8">
        <v>573.92999999999995</v>
      </c>
      <c r="M3541" s="10">
        <f t="shared" si="220"/>
        <v>0.15064965745334277</v>
      </c>
      <c r="N3541" t="str">
        <f t="shared" si="221"/>
        <v>09</v>
      </c>
      <c r="O3541">
        <f t="shared" si="222"/>
        <v>2024</v>
      </c>
      <c r="P3541" s="8">
        <f t="shared" si="223"/>
        <v>423.3</v>
      </c>
    </row>
    <row r="3542" spans="1:16" x14ac:dyDescent="0.3">
      <c r="A3542" s="2" t="s">
        <v>5474</v>
      </c>
      <c r="B3542" s="4">
        <v>45544</v>
      </c>
      <c r="C3542" s="2" t="s">
        <v>4978</v>
      </c>
      <c r="D3542" s="2" t="s">
        <v>52</v>
      </c>
      <c r="E3542" s="2" t="s">
        <v>42</v>
      </c>
      <c r="F3542" s="2" t="s">
        <v>21</v>
      </c>
      <c r="G3542" s="6">
        <v>1</v>
      </c>
      <c r="H3542" s="8">
        <v>2334</v>
      </c>
      <c r="I3542" s="10">
        <v>0.15</v>
      </c>
      <c r="J3542" s="8">
        <v>1983.9</v>
      </c>
      <c r="K3542" s="8">
        <v>1607.73</v>
      </c>
      <c r="L3542" s="8">
        <v>376.17</v>
      </c>
      <c r="M3542" s="10">
        <f t="shared" si="220"/>
        <v>0.18961137154090427</v>
      </c>
      <c r="N3542" t="str">
        <f t="shared" si="221"/>
        <v>09</v>
      </c>
      <c r="O3542">
        <f t="shared" si="222"/>
        <v>2024</v>
      </c>
      <c r="P3542" s="8">
        <f t="shared" si="223"/>
        <v>350.09999999999997</v>
      </c>
    </row>
    <row r="3543" spans="1:16" x14ac:dyDescent="0.3">
      <c r="A3543" s="2" t="s">
        <v>5475</v>
      </c>
      <c r="B3543" s="4">
        <v>45545</v>
      </c>
      <c r="C3543" s="2" t="s">
        <v>4636</v>
      </c>
      <c r="D3543" s="2" t="s">
        <v>48</v>
      </c>
      <c r="E3543" s="2" t="s">
        <v>49</v>
      </c>
      <c r="F3543" s="2" t="s">
        <v>43</v>
      </c>
      <c r="G3543" s="6">
        <v>1</v>
      </c>
      <c r="H3543" s="8">
        <v>110</v>
      </c>
      <c r="I3543" s="10">
        <v>0.1</v>
      </c>
      <c r="J3543" s="8">
        <v>99</v>
      </c>
      <c r="K3543" s="8">
        <v>84.06</v>
      </c>
      <c r="L3543" s="8">
        <v>14.94</v>
      </c>
      <c r="M3543" s="10">
        <f t="shared" si="220"/>
        <v>0.15090909090909091</v>
      </c>
      <c r="N3543" t="str">
        <f t="shared" si="221"/>
        <v>09</v>
      </c>
      <c r="O3543">
        <f t="shared" si="222"/>
        <v>2024</v>
      </c>
      <c r="P3543" s="8">
        <f t="shared" si="223"/>
        <v>11</v>
      </c>
    </row>
    <row r="3544" spans="1:16" x14ac:dyDescent="0.3">
      <c r="A3544" s="2" t="s">
        <v>5476</v>
      </c>
      <c r="B3544" s="4">
        <v>45545</v>
      </c>
      <c r="C3544" s="2" t="s">
        <v>5477</v>
      </c>
      <c r="D3544" s="2" t="s">
        <v>99</v>
      </c>
      <c r="E3544" s="2" t="s">
        <v>15</v>
      </c>
      <c r="F3544" s="2" t="s">
        <v>43</v>
      </c>
      <c r="G3544" s="6">
        <v>1</v>
      </c>
      <c r="H3544" s="8">
        <v>1238</v>
      </c>
      <c r="I3544" s="10">
        <v>0.1</v>
      </c>
      <c r="J3544" s="8">
        <v>1114.2</v>
      </c>
      <c r="K3544" s="8">
        <v>835.79</v>
      </c>
      <c r="L3544" s="8">
        <v>278.41000000000003</v>
      </c>
      <c r="M3544" s="10">
        <f t="shared" si="220"/>
        <v>0.24987434930892122</v>
      </c>
      <c r="N3544" t="str">
        <f t="shared" si="221"/>
        <v>09</v>
      </c>
      <c r="O3544">
        <f t="shared" si="222"/>
        <v>2024</v>
      </c>
      <c r="P3544" s="8">
        <f t="shared" si="223"/>
        <v>123.80000000000001</v>
      </c>
    </row>
    <row r="3545" spans="1:16" x14ac:dyDescent="0.3">
      <c r="A3545" s="2" t="s">
        <v>5478</v>
      </c>
      <c r="B3545" s="4">
        <v>45545</v>
      </c>
      <c r="C3545" s="2" t="s">
        <v>3042</v>
      </c>
      <c r="D3545" s="2" t="s">
        <v>48</v>
      </c>
      <c r="E3545" s="2" t="s">
        <v>49</v>
      </c>
      <c r="F3545" s="2" t="s">
        <v>43</v>
      </c>
      <c r="G3545" s="6">
        <v>1</v>
      </c>
      <c r="H3545" s="8">
        <v>209</v>
      </c>
      <c r="I3545" s="10">
        <v>0</v>
      </c>
      <c r="J3545" s="8">
        <v>209</v>
      </c>
      <c r="K3545" s="8">
        <v>156.04</v>
      </c>
      <c r="L3545" s="8">
        <v>52.96</v>
      </c>
      <c r="M3545" s="10">
        <f t="shared" si="220"/>
        <v>0.2533971291866029</v>
      </c>
      <c r="N3545" t="str">
        <f t="shared" si="221"/>
        <v>09</v>
      </c>
      <c r="O3545">
        <f t="shared" si="222"/>
        <v>2024</v>
      </c>
      <c r="P3545" s="8">
        <f t="shared" si="223"/>
        <v>0</v>
      </c>
    </row>
    <row r="3546" spans="1:16" x14ac:dyDescent="0.3">
      <c r="A3546" s="2" t="s">
        <v>5479</v>
      </c>
      <c r="B3546" s="4">
        <v>45545</v>
      </c>
      <c r="C3546" s="2" t="s">
        <v>266</v>
      </c>
      <c r="D3546" s="2" t="s">
        <v>19</v>
      </c>
      <c r="E3546" s="2" t="s">
        <v>20</v>
      </c>
      <c r="F3546" s="2" t="s">
        <v>16</v>
      </c>
      <c r="G3546" s="6">
        <v>1</v>
      </c>
      <c r="H3546" s="8">
        <v>2814</v>
      </c>
      <c r="I3546" s="10">
        <v>0.05</v>
      </c>
      <c r="J3546" s="8">
        <v>2673.3</v>
      </c>
      <c r="K3546" s="8">
        <v>2074.35</v>
      </c>
      <c r="L3546" s="8">
        <v>598.95000000000005</v>
      </c>
      <c r="M3546" s="10">
        <f t="shared" si="220"/>
        <v>0.22404892829087644</v>
      </c>
      <c r="N3546" t="str">
        <f t="shared" si="221"/>
        <v>09</v>
      </c>
      <c r="O3546">
        <f t="shared" si="222"/>
        <v>2024</v>
      </c>
      <c r="P3546" s="8">
        <f t="shared" si="223"/>
        <v>140.70000000000002</v>
      </c>
    </row>
    <row r="3547" spans="1:16" x14ac:dyDescent="0.3">
      <c r="A3547" s="2" t="s">
        <v>5480</v>
      </c>
      <c r="B3547" s="4">
        <v>45545</v>
      </c>
      <c r="C3547" s="2" t="s">
        <v>5481</v>
      </c>
      <c r="D3547" s="2" t="s">
        <v>28</v>
      </c>
      <c r="E3547" s="2" t="s">
        <v>20</v>
      </c>
      <c r="F3547" s="2" t="s">
        <v>43</v>
      </c>
      <c r="G3547" s="6">
        <v>1</v>
      </c>
      <c r="H3547" s="8">
        <v>74973</v>
      </c>
      <c r="I3547" s="10">
        <v>0.1</v>
      </c>
      <c r="J3547" s="8">
        <v>67475.7</v>
      </c>
      <c r="K3547" s="8">
        <v>42614.04</v>
      </c>
      <c r="L3547" s="8">
        <v>24861.66</v>
      </c>
      <c r="M3547" s="10">
        <f t="shared" si="220"/>
        <v>0.36845353216046667</v>
      </c>
      <c r="N3547" t="str">
        <f t="shared" si="221"/>
        <v>09</v>
      </c>
      <c r="O3547">
        <f t="shared" si="222"/>
        <v>2024</v>
      </c>
      <c r="P3547" s="8">
        <f t="shared" si="223"/>
        <v>7497.3</v>
      </c>
    </row>
    <row r="3548" spans="1:16" x14ac:dyDescent="0.3">
      <c r="A3548" s="2" t="s">
        <v>5482</v>
      </c>
      <c r="B3548" s="4">
        <v>45545</v>
      </c>
      <c r="C3548" s="2" t="s">
        <v>1212</v>
      </c>
      <c r="D3548" s="2" t="s">
        <v>64</v>
      </c>
      <c r="E3548" s="2" t="s">
        <v>36</v>
      </c>
      <c r="F3548" s="2" t="s">
        <v>16</v>
      </c>
      <c r="G3548" s="6">
        <v>1</v>
      </c>
      <c r="H3548" s="8">
        <v>6638</v>
      </c>
      <c r="I3548" s="10">
        <v>0.05</v>
      </c>
      <c r="J3548" s="8">
        <v>6306.1</v>
      </c>
      <c r="K3548" s="8">
        <v>3896.52</v>
      </c>
      <c r="L3548" s="8">
        <v>2409.58</v>
      </c>
      <c r="M3548" s="10">
        <f t="shared" si="220"/>
        <v>0.3821030430852666</v>
      </c>
      <c r="N3548" t="str">
        <f t="shared" si="221"/>
        <v>09</v>
      </c>
      <c r="O3548">
        <f t="shared" si="222"/>
        <v>2024</v>
      </c>
      <c r="P3548" s="8">
        <f t="shared" si="223"/>
        <v>331.90000000000003</v>
      </c>
    </row>
    <row r="3549" spans="1:16" x14ac:dyDescent="0.3">
      <c r="A3549" s="2" t="s">
        <v>5483</v>
      </c>
      <c r="B3549" s="4">
        <v>45545</v>
      </c>
      <c r="C3549" s="2" t="s">
        <v>5083</v>
      </c>
      <c r="D3549" s="2" t="s">
        <v>19</v>
      </c>
      <c r="E3549" s="2" t="s">
        <v>20</v>
      </c>
      <c r="F3549" s="2" t="s">
        <v>25</v>
      </c>
      <c r="G3549" s="6">
        <v>2</v>
      </c>
      <c r="H3549" s="8">
        <v>1651</v>
      </c>
      <c r="I3549" s="10">
        <v>0.1</v>
      </c>
      <c r="J3549" s="8">
        <v>2971.8</v>
      </c>
      <c r="K3549" s="8">
        <v>2645.82</v>
      </c>
      <c r="L3549" s="8">
        <v>325.98</v>
      </c>
      <c r="M3549" s="10">
        <f t="shared" si="220"/>
        <v>0.10969109630526953</v>
      </c>
      <c r="N3549" t="str">
        <f t="shared" si="221"/>
        <v>09</v>
      </c>
      <c r="O3549">
        <f t="shared" si="222"/>
        <v>2024</v>
      </c>
      <c r="P3549" s="8">
        <f t="shared" si="223"/>
        <v>330.20000000000005</v>
      </c>
    </row>
    <row r="3550" spans="1:16" x14ac:dyDescent="0.3">
      <c r="A3550" s="2" t="s">
        <v>5484</v>
      </c>
      <c r="B3550" s="4">
        <v>45545</v>
      </c>
      <c r="C3550" s="2" t="s">
        <v>2786</v>
      </c>
      <c r="D3550" s="2" t="s">
        <v>41</v>
      </c>
      <c r="E3550" s="2" t="s">
        <v>42</v>
      </c>
      <c r="F3550" s="2" t="s">
        <v>16</v>
      </c>
      <c r="G3550" s="6">
        <v>2</v>
      </c>
      <c r="H3550" s="8">
        <v>998</v>
      </c>
      <c r="I3550" s="10">
        <v>0.1</v>
      </c>
      <c r="J3550" s="8">
        <v>1796.4</v>
      </c>
      <c r="K3550" s="8">
        <v>1234.8399999999999</v>
      </c>
      <c r="L3550" s="8">
        <v>561.55999999999995</v>
      </c>
      <c r="M3550" s="10">
        <f t="shared" si="220"/>
        <v>0.31260298374526829</v>
      </c>
      <c r="N3550" t="str">
        <f t="shared" si="221"/>
        <v>09</v>
      </c>
      <c r="O3550">
        <f t="shared" si="222"/>
        <v>2024</v>
      </c>
      <c r="P3550" s="8">
        <f t="shared" si="223"/>
        <v>199.60000000000002</v>
      </c>
    </row>
    <row r="3551" spans="1:16" x14ac:dyDescent="0.3">
      <c r="A3551" s="2" t="s">
        <v>5485</v>
      </c>
      <c r="B3551" s="4">
        <v>45545</v>
      </c>
      <c r="C3551" s="2" t="s">
        <v>1555</v>
      </c>
      <c r="D3551" s="2" t="s">
        <v>24</v>
      </c>
      <c r="E3551" s="2" t="s">
        <v>20</v>
      </c>
      <c r="F3551" s="2" t="s">
        <v>21</v>
      </c>
      <c r="G3551" s="6">
        <v>1</v>
      </c>
      <c r="H3551" s="8">
        <v>4343</v>
      </c>
      <c r="I3551" s="10">
        <v>0.1</v>
      </c>
      <c r="J3551" s="8">
        <v>3908.7</v>
      </c>
      <c r="K3551" s="8">
        <v>2871.72</v>
      </c>
      <c r="L3551" s="8">
        <v>1036.98</v>
      </c>
      <c r="M3551" s="10">
        <f t="shared" si="220"/>
        <v>0.26530048353672581</v>
      </c>
      <c r="N3551" t="str">
        <f t="shared" si="221"/>
        <v>09</v>
      </c>
      <c r="O3551">
        <f t="shared" si="222"/>
        <v>2024</v>
      </c>
      <c r="P3551" s="8">
        <f t="shared" si="223"/>
        <v>434.3</v>
      </c>
    </row>
    <row r="3552" spans="1:16" x14ac:dyDescent="0.3">
      <c r="A3552" s="2" t="s">
        <v>5486</v>
      </c>
      <c r="B3552" s="4">
        <v>45545</v>
      </c>
      <c r="C3552" s="2" t="s">
        <v>199</v>
      </c>
      <c r="D3552" s="2" t="s">
        <v>19</v>
      </c>
      <c r="E3552" s="2" t="s">
        <v>20</v>
      </c>
      <c r="F3552" s="2" t="s">
        <v>32</v>
      </c>
      <c r="G3552" s="6">
        <v>3</v>
      </c>
      <c r="H3552" s="8">
        <v>2750</v>
      </c>
      <c r="I3552" s="10">
        <v>0.05</v>
      </c>
      <c r="J3552" s="8">
        <v>7837.5</v>
      </c>
      <c r="K3552" s="8">
        <v>6263.47</v>
      </c>
      <c r="L3552" s="8">
        <v>1574.03</v>
      </c>
      <c r="M3552" s="10">
        <f t="shared" si="220"/>
        <v>0.20083317384370017</v>
      </c>
      <c r="N3552" t="str">
        <f t="shared" si="221"/>
        <v>09</v>
      </c>
      <c r="O3552">
        <f t="shared" si="222"/>
        <v>2024</v>
      </c>
      <c r="P3552" s="8">
        <f t="shared" si="223"/>
        <v>412.5</v>
      </c>
    </row>
    <row r="3553" spans="1:16" x14ac:dyDescent="0.3">
      <c r="A3553" s="2" t="s">
        <v>5487</v>
      </c>
      <c r="B3553" s="4">
        <v>45545</v>
      </c>
      <c r="C3553" s="2" t="s">
        <v>1516</v>
      </c>
      <c r="D3553" s="2" t="s">
        <v>130</v>
      </c>
      <c r="E3553" s="2" t="s">
        <v>36</v>
      </c>
      <c r="F3553" s="2" t="s">
        <v>16</v>
      </c>
      <c r="G3553" s="6">
        <v>4</v>
      </c>
      <c r="H3553" s="8">
        <v>20923</v>
      </c>
      <c r="I3553" s="10">
        <v>0.05</v>
      </c>
      <c r="J3553" s="8">
        <v>79507.399999999994</v>
      </c>
      <c r="K3553" s="8">
        <v>67550.84</v>
      </c>
      <c r="L3553" s="8">
        <v>11956.56</v>
      </c>
      <c r="M3553" s="10">
        <f t="shared" si="220"/>
        <v>0.15038298321917207</v>
      </c>
      <c r="N3553" t="str">
        <f t="shared" si="221"/>
        <v>09</v>
      </c>
      <c r="O3553">
        <f t="shared" si="222"/>
        <v>2024</v>
      </c>
      <c r="P3553" s="8">
        <f t="shared" si="223"/>
        <v>4184.6000000000004</v>
      </c>
    </row>
    <row r="3554" spans="1:16" x14ac:dyDescent="0.3">
      <c r="A3554" s="2" t="s">
        <v>5488</v>
      </c>
      <c r="B3554" s="4">
        <v>45545</v>
      </c>
      <c r="C3554" s="2" t="s">
        <v>5489</v>
      </c>
      <c r="D3554" s="2" t="s">
        <v>14</v>
      </c>
      <c r="E3554" s="2" t="s">
        <v>15</v>
      </c>
      <c r="F3554" s="2" t="s">
        <v>25</v>
      </c>
      <c r="G3554" s="6">
        <v>1</v>
      </c>
      <c r="H3554" s="8">
        <v>1009</v>
      </c>
      <c r="I3554" s="10">
        <v>0.1</v>
      </c>
      <c r="J3554" s="8">
        <v>908.1</v>
      </c>
      <c r="K3554" s="8">
        <v>766.79</v>
      </c>
      <c r="L3554" s="8">
        <v>141.31</v>
      </c>
      <c r="M3554" s="10">
        <f t="shared" si="220"/>
        <v>0.15561061557097236</v>
      </c>
      <c r="N3554" t="str">
        <f t="shared" si="221"/>
        <v>09</v>
      </c>
      <c r="O3554">
        <f t="shared" si="222"/>
        <v>2024</v>
      </c>
      <c r="P3554" s="8">
        <f t="shared" si="223"/>
        <v>100.9</v>
      </c>
    </row>
    <row r="3555" spans="1:16" x14ac:dyDescent="0.3">
      <c r="A3555" s="2" t="s">
        <v>5490</v>
      </c>
      <c r="B3555" s="4">
        <v>45545</v>
      </c>
      <c r="C3555" s="2" t="s">
        <v>5491</v>
      </c>
      <c r="D3555" s="2" t="s">
        <v>24</v>
      </c>
      <c r="E3555" s="2" t="s">
        <v>20</v>
      </c>
      <c r="F3555" s="2" t="s">
        <v>32</v>
      </c>
      <c r="G3555" s="6">
        <v>1</v>
      </c>
      <c r="H3555" s="8">
        <v>4030</v>
      </c>
      <c r="I3555" s="10">
        <v>0.1</v>
      </c>
      <c r="J3555" s="8">
        <v>3627</v>
      </c>
      <c r="K3555" s="8">
        <v>2706.38</v>
      </c>
      <c r="L3555" s="8">
        <v>920.62</v>
      </c>
      <c r="M3555" s="10">
        <f t="shared" si="220"/>
        <v>0.2538240970499035</v>
      </c>
      <c r="N3555" t="str">
        <f t="shared" si="221"/>
        <v>09</v>
      </c>
      <c r="O3555">
        <f t="shared" si="222"/>
        <v>2024</v>
      </c>
      <c r="P3555" s="8">
        <f t="shared" si="223"/>
        <v>403</v>
      </c>
    </row>
    <row r="3556" spans="1:16" x14ac:dyDescent="0.3">
      <c r="A3556" s="2" t="s">
        <v>5492</v>
      </c>
      <c r="B3556" s="4">
        <v>45545</v>
      </c>
      <c r="C3556" s="2" t="s">
        <v>2145</v>
      </c>
      <c r="D3556" s="2" t="s">
        <v>57</v>
      </c>
      <c r="E3556" s="2" t="s">
        <v>20</v>
      </c>
      <c r="F3556" s="2" t="s">
        <v>16</v>
      </c>
      <c r="G3556" s="6">
        <v>4</v>
      </c>
      <c r="H3556" s="8">
        <v>21524</v>
      </c>
      <c r="I3556" s="10">
        <v>0.1</v>
      </c>
      <c r="J3556" s="8">
        <v>77486.399999999994</v>
      </c>
      <c r="K3556" s="8">
        <v>54132.78</v>
      </c>
      <c r="L3556" s="8">
        <v>23353.62</v>
      </c>
      <c r="M3556" s="10">
        <f t="shared" si="220"/>
        <v>0.30138992132812986</v>
      </c>
      <c r="N3556" t="str">
        <f t="shared" si="221"/>
        <v>09</v>
      </c>
      <c r="O3556">
        <f t="shared" si="222"/>
        <v>2024</v>
      </c>
      <c r="P3556" s="8">
        <f t="shared" si="223"/>
        <v>8609.6</v>
      </c>
    </row>
    <row r="3557" spans="1:16" x14ac:dyDescent="0.3">
      <c r="A3557" s="2" t="s">
        <v>5493</v>
      </c>
      <c r="B3557" s="4">
        <v>45545</v>
      </c>
      <c r="C3557" s="2" t="s">
        <v>633</v>
      </c>
      <c r="D3557" s="2" t="s">
        <v>35</v>
      </c>
      <c r="E3557" s="2" t="s">
        <v>36</v>
      </c>
      <c r="F3557" s="2" t="s">
        <v>16</v>
      </c>
      <c r="G3557" s="6">
        <v>1</v>
      </c>
      <c r="H3557" s="8">
        <v>5631</v>
      </c>
      <c r="I3557" s="10">
        <v>0.05</v>
      </c>
      <c r="J3557" s="8">
        <v>5349.45</v>
      </c>
      <c r="K3557" s="8">
        <v>4137.37</v>
      </c>
      <c r="L3557" s="8">
        <v>1212.08</v>
      </c>
      <c r="M3557" s="10">
        <f t="shared" si="220"/>
        <v>0.22658030264793577</v>
      </c>
      <c r="N3557" t="str">
        <f t="shared" si="221"/>
        <v>09</v>
      </c>
      <c r="O3557">
        <f t="shared" si="222"/>
        <v>2024</v>
      </c>
      <c r="P3557" s="8">
        <f t="shared" si="223"/>
        <v>281.55</v>
      </c>
    </row>
    <row r="3558" spans="1:16" x14ac:dyDescent="0.3">
      <c r="A3558" s="2" t="s">
        <v>5494</v>
      </c>
      <c r="B3558" s="4">
        <v>45545</v>
      </c>
      <c r="C3558" s="2" t="s">
        <v>1202</v>
      </c>
      <c r="D3558" s="2" t="s">
        <v>130</v>
      </c>
      <c r="E3558" s="2" t="s">
        <v>36</v>
      </c>
      <c r="F3558" s="2" t="s">
        <v>16</v>
      </c>
      <c r="G3558" s="6">
        <v>1</v>
      </c>
      <c r="H3558" s="8">
        <v>16193</v>
      </c>
      <c r="I3558" s="10">
        <v>0.1</v>
      </c>
      <c r="J3558" s="8">
        <v>14573.7</v>
      </c>
      <c r="K3558" s="8">
        <v>9579.35</v>
      </c>
      <c r="L3558" s="8">
        <v>4994.3500000000004</v>
      </c>
      <c r="M3558" s="10">
        <f t="shared" si="220"/>
        <v>0.34269608953114172</v>
      </c>
      <c r="N3558" t="str">
        <f t="shared" si="221"/>
        <v>09</v>
      </c>
      <c r="O3558">
        <f t="shared" si="222"/>
        <v>2024</v>
      </c>
      <c r="P3558" s="8">
        <f t="shared" si="223"/>
        <v>1619.3000000000002</v>
      </c>
    </row>
    <row r="3559" spans="1:16" x14ac:dyDescent="0.3">
      <c r="A3559" s="2" t="s">
        <v>5495</v>
      </c>
      <c r="B3559" s="4">
        <v>45545</v>
      </c>
      <c r="C3559" s="2" t="s">
        <v>1694</v>
      </c>
      <c r="D3559" s="2" t="s">
        <v>73</v>
      </c>
      <c r="E3559" s="2" t="s">
        <v>49</v>
      </c>
      <c r="F3559" s="2" t="s">
        <v>21</v>
      </c>
      <c r="G3559" s="6">
        <v>3</v>
      </c>
      <c r="H3559" s="8">
        <v>149</v>
      </c>
      <c r="I3559" s="10">
        <v>0.1</v>
      </c>
      <c r="J3559" s="8">
        <v>402.3</v>
      </c>
      <c r="K3559" s="8">
        <v>282.67</v>
      </c>
      <c r="L3559" s="8">
        <v>119.63</v>
      </c>
      <c r="M3559" s="10">
        <f t="shared" si="220"/>
        <v>0.2973651503852846</v>
      </c>
      <c r="N3559" t="str">
        <f t="shared" si="221"/>
        <v>09</v>
      </c>
      <c r="O3559">
        <f t="shared" si="222"/>
        <v>2024</v>
      </c>
      <c r="P3559" s="8">
        <f t="shared" si="223"/>
        <v>44.7</v>
      </c>
    </row>
    <row r="3560" spans="1:16" x14ac:dyDescent="0.3">
      <c r="A3560" s="2" t="s">
        <v>5496</v>
      </c>
      <c r="B3560" s="4">
        <v>45545</v>
      </c>
      <c r="C3560" s="2" t="s">
        <v>1144</v>
      </c>
      <c r="D3560" s="2" t="s">
        <v>48</v>
      </c>
      <c r="E3560" s="2" t="s">
        <v>49</v>
      </c>
      <c r="F3560" s="2" t="s">
        <v>16</v>
      </c>
      <c r="G3560" s="6">
        <v>1</v>
      </c>
      <c r="H3560" s="8">
        <v>143</v>
      </c>
      <c r="I3560" s="10">
        <v>0</v>
      </c>
      <c r="J3560" s="8">
        <v>143</v>
      </c>
      <c r="K3560" s="8">
        <v>105.49</v>
      </c>
      <c r="L3560" s="8">
        <v>37.51</v>
      </c>
      <c r="M3560" s="10">
        <f t="shared" si="220"/>
        <v>0.2623076923076923</v>
      </c>
      <c r="N3560" t="str">
        <f t="shared" si="221"/>
        <v>09</v>
      </c>
      <c r="O3560">
        <f t="shared" si="222"/>
        <v>2024</v>
      </c>
      <c r="P3560" s="8">
        <f t="shared" si="223"/>
        <v>0</v>
      </c>
    </row>
    <row r="3561" spans="1:16" x14ac:dyDescent="0.3">
      <c r="A3561" s="2" t="s">
        <v>5497</v>
      </c>
      <c r="B3561" s="4">
        <v>45545</v>
      </c>
      <c r="C3561" s="2" t="s">
        <v>755</v>
      </c>
      <c r="D3561" s="2" t="s">
        <v>48</v>
      </c>
      <c r="E3561" s="2" t="s">
        <v>49</v>
      </c>
      <c r="F3561" s="2" t="s">
        <v>43</v>
      </c>
      <c r="G3561" s="6">
        <v>2</v>
      </c>
      <c r="H3561" s="8">
        <v>115</v>
      </c>
      <c r="I3561" s="10">
        <v>0.2</v>
      </c>
      <c r="J3561" s="8">
        <v>184</v>
      </c>
      <c r="K3561" s="8">
        <v>165.15</v>
      </c>
      <c r="L3561" s="8">
        <v>18.850000000000001</v>
      </c>
      <c r="M3561" s="10">
        <f t="shared" si="220"/>
        <v>0.10244565217391305</v>
      </c>
      <c r="N3561" t="str">
        <f t="shared" si="221"/>
        <v>09</v>
      </c>
      <c r="O3561">
        <f t="shared" si="222"/>
        <v>2024</v>
      </c>
      <c r="P3561" s="8">
        <f t="shared" si="223"/>
        <v>46</v>
      </c>
    </row>
    <row r="3562" spans="1:16" x14ac:dyDescent="0.3">
      <c r="A3562" s="2" t="s">
        <v>5498</v>
      </c>
      <c r="B3562" s="4">
        <v>45545</v>
      </c>
      <c r="C3562" s="2" t="s">
        <v>4974</v>
      </c>
      <c r="D3562" s="2" t="s">
        <v>24</v>
      </c>
      <c r="E3562" s="2" t="s">
        <v>20</v>
      </c>
      <c r="F3562" s="2" t="s">
        <v>16</v>
      </c>
      <c r="G3562" s="6">
        <v>3</v>
      </c>
      <c r="H3562" s="8">
        <v>3334</v>
      </c>
      <c r="I3562" s="10">
        <v>0.05</v>
      </c>
      <c r="J3562" s="8">
        <v>9501.9</v>
      </c>
      <c r="K3562" s="8">
        <v>5978.56</v>
      </c>
      <c r="L3562" s="8">
        <v>3523.34</v>
      </c>
      <c r="M3562" s="10">
        <f t="shared" si="220"/>
        <v>0.37080373399004413</v>
      </c>
      <c r="N3562" t="str">
        <f t="shared" si="221"/>
        <v>09</v>
      </c>
      <c r="O3562">
        <f t="shared" si="222"/>
        <v>2024</v>
      </c>
      <c r="P3562" s="8">
        <f t="shared" si="223"/>
        <v>500.1</v>
      </c>
    </row>
    <row r="3563" spans="1:16" x14ac:dyDescent="0.3">
      <c r="A3563" s="2" t="s">
        <v>5499</v>
      </c>
      <c r="B3563" s="4">
        <v>45546</v>
      </c>
      <c r="C3563" s="2" t="s">
        <v>4224</v>
      </c>
      <c r="D3563" s="2" t="s">
        <v>19</v>
      </c>
      <c r="E3563" s="2" t="s">
        <v>20</v>
      </c>
      <c r="F3563" s="2" t="s">
        <v>21</v>
      </c>
      <c r="G3563" s="6">
        <v>1</v>
      </c>
      <c r="H3563" s="8">
        <v>2939</v>
      </c>
      <c r="I3563" s="10">
        <v>0.05</v>
      </c>
      <c r="J3563" s="8">
        <v>2792.05</v>
      </c>
      <c r="K3563" s="8">
        <v>1832.72</v>
      </c>
      <c r="L3563" s="8">
        <v>959.33</v>
      </c>
      <c r="M3563" s="10">
        <f t="shared" si="220"/>
        <v>0.34359341702333412</v>
      </c>
      <c r="N3563" t="str">
        <f t="shared" si="221"/>
        <v>09</v>
      </c>
      <c r="O3563">
        <f t="shared" si="222"/>
        <v>2024</v>
      </c>
      <c r="P3563" s="8">
        <f t="shared" si="223"/>
        <v>146.95000000000002</v>
      </c>
    </row>
    <row r="3564" spans="1:16" x14ac:dyDescent="0.3">
      <c r="A3564" s="2" t="s">
        <v>5500</v>
      </c>
      <c r="B3564" s="4">
        <v>45546</v>
      </c>
      <c r="C3564" s="2" t="s">
        <v>5501</v>
      </c>
      <c r="D3564" s="2" t="s">
        <v>57</v>
      </c>
      <c r="E3564" s="2" t="s">
        <v>20</v>
      </c>
      <c r="F3564" s="2" t="s">
        <v>25</v>
      </c>
      <c r="G3564" s="6">
        <v>2</v>
      </c>
      <c r="H3564" s="8">
        <v>26127</v>
      </c>
      <c r="I3564" s="10">
        <v>0.15</v>
      </c>
      <c r="J3564" s="8">
        <v>44415.9</v>
      </c>
      <c r="K3564" s="8">
        <v>37971.629999999997</v>
      </c>
      <c r="L3564" s="8">
        <v>6444.27</v>
      </c>
      <c r="M3564" s="10">
        <f t="shared" si="220"/>
        <v>0.14508925857632066</v>
      </c>
      <c r="N3564" t="str">
        <f t="shared" si="221"/>
        <v>09</v>
      </c>
      <c r="O3564">
        <f t="shared" si="222"/>
        <v>2024</v>
      </c>
      <c r="P3564" s="8">
        <f t="shared" si="223"/>
        <v>7838.0999999999995</v>
      </c>
    </row>
    <row r="3565" spans="1:16" x14ac:dyDescent="0.3">
      <c r="A3565" s="2" t="s">
        <v>5502</v>
      </c>
      <c r="B3565" s="4">
        <v>45546</v>
      </c>
      <c r="C3565" s="2" t="s">
        <v>1312</v>
      </c>
      <c r="D3565" s="2" t="s">
        <v>19</v>
      </c>
      <c r="E3565" s="2" t="s">
        <v>20</v>
      </c>
      <c r="F3565" s="2" t="s">
        <v>25</v>
      </c>
      <c r="G3565" s="6">
        <v>3</v>
      </c>
      <c r="H3565" s="8">
        <v>728</v>
      </c>
      <c r="I3565" s="10">
        <v>0</v>
      </c>
      <c r="J3565" s="8">
        <v>2184</v>
      </c>
      <c r="K3565" s="8">
        <v>1689.08</v>
      </c>
      <c r="L3565" s="8">
        <v>494.92</v>
      </c>
      <c r="M3565" s="10">
        <f t="shared" si="220"/>
        <v>0.22661172161172161</v>
      </c>
      <c r="N3565" t="str">
        <f t="shared" si="221"/>
        <v>09</v>
      </c>
      <c r="O3565">
        <f t="shared" si="222"/>
        <v>2024</v>
      </c>
      <c r="P3565" s="8">
        <f t="shared" si="223"/>
        <v>0</v>
      </c>
    </row>
    <row r="3566" spans="1:16" x14ac:dyDescent="0.3">
      <c r="A3566" s="2" t="s">
        <v>5503</v>
      </c>
      <c r="B3566" s="4">
        <v>45546</v>
      </c>
      <c r="C3566" s="2" t="s">
        <v>812</v>
      </c>
      <c r="D3566" s="2" t="s">
        <v>52</v>
      </c>
      <c r="E3566" s="2" t="s">
        <v>42</v>
      </c>
      <c r="F3566" s="2" t="s">
        <v>25</v>
      </c>
      <c r="G3566" s="6">
        <v>4</v>
      </c>
      <c r="H3566" s="8">
        <v>2476</v>
      </c>
      <c r="I3566" s="10">
        <v>0.05</v>
      </c>
      <c r="J3566" s="8">
        <v>9408.7999999999993</v>
      </c>
      <c r="K3566" s="8">
        <v>6703.6</v>
      </c>
      <c r="L3566" s="8">
        <v>2705.2</v>
      </c>
      <c r="M3566" s="10">
        <f t="shared" si="220"/>
        <v>0.28751806819148029</v>
      </c>
      <c r="N3566" t="str">
        <f t="shared" si="221"/>
        <v>09</v>
      </c>
      <c r="O3566">
        <f t="shared" si="222"/>
        <v>2024</v>
      </c>
      <c r="P3566" s="8">
        <f t="shared" si="223"/>
        <v>495.20000000000005</v>
      </c>
    </row>
    <row r="3567" spans="1:16" x14ac:dyDescent="0.3">
      <c r="A3567" s="2" t="s">
        <v>5504</v>
      </c>
      <c r="B3567" s="4">
        <v>45546</v>
      </c>
      <c r="C3567" s="2" t="s">
        <v>520</v>
      </c>
      <c r="D3567" s="2" t="s">
        <v>28</v>
      </c>
      <c r="E3567" s="2" t="s">
        <v>20</v>
      </c>
      <c r="F3567" s="2" t="s">
        <v>16</v>
      </c>
      <c r="G3567" s="6">
        <v>1</v>
      </c>
      <c r="H3567" s="8">
        <v>57312</v>
      </c>
      <c r="I3567" s="10">
        <v>0.1</v>
      </c>
      <c r="J3567" s="8">
        <v>51580.800000000003</v>
      </c>
      <c r="K3567" s="8">
        <v>37885.94</v>
      </c>
      <c r="L3567" s="8">
        <v>13694.86</v>
      </c>
      <c r="M3567" s="10">
        <f t="shared" si="220"/>
        <v>0.2655030554004591</v>
      </c>
      <c r="N3567" t="str">
        <f t="shared" si="221"/>
        <v>09</v>
      </c>
      <c r="O3567">
        <f t="shared" si="222"/>
        <v>2024</v>
      </c>
      <c r="P3567" s="8">
        <f t="shared" si="223"/>
        <v>5731.2000000000007</v>
      </c>
    </row>
    <row r="3568" spans="1:16" x14ac:dyDescent="0.3">
      <c r="A3568" s="2" t="s">
        <v>5505</v>
      </c>
      <c r="B3568" s="4">
        <v>45546</v>
      </c>
      <c r="C3568" s="2" t="s">
        <v>2197</v>
      </c>
      <c r="D3568" s="2" t="s">
        <v>28</v>
      </c>
      <c r="E3568" s="2" t="s">
        <v>20</v>
      </c>
      <c r="F3568" s="2" t="s">
        <v>25</v>
      </c>
      <c r="G3568" s="6">
        <v>1</v>
      </c>
      <c r="H3568" s="8">
        <v>69461</v>
      </c>
      <c r="I3568" s="10">
        <v>0.05</v>
      </c>
      <c r="J3568" s="8">
        <v>65987.95</v>
      </c>
      <c r="K3568" s="8">
        <v>54890.49</v>
      </c>
      <c r="L3568" s="8">
        <v>11097.46</v>
      </c>
      <c r="M3568" s="10">
        <f t="shared" si="220"/>
        <v>0.16817403783569576</v>
      </c>
      <c r="N3568" t="str">
        <f t="shared" si="221"/>
        <v>09</v>
      </c>
      <c r="O3568">
        <f t="shared" si="222"/>
        <v>2024</v>
      </c>
      <c r="P3568" s="8">
        <f t="shared" si="223"/>
        <v>3473.05</v>
      </c>
    </row>
    <row r="3569" spans="1:16" x14ac:dyDescent="0.3">
      <c r="A3569" s="2" t="s">
        <v>5506</v>
      </c>
      <c r="B3569" s="4">
        <v>45546</v>
      </c>
      <c r="C3569" s="2" t="s">
        <v>1071</v>
      </c>
      <c r="D3569" s="2" t="s">
        <v>14</v>
      </c>
      <c r="E3569" s="2" t="s">
        <v>15</v>
      </c>
      <c r="F3569" s="2" t="s">
        <v>25</v>
      </c>
      <c r="G3569" s="6">
        <v>2</v>
      </c>
      <c r="H3569" s="8">
        <v>1246</v>
      </c>
      <c r="I3569" s="10">
        <v>0.1</v>
      </c>
      <c r="J3569" s="8">
        <v>2242.8000000000002</v>
      </c>
      <c r="K3569" s="8">
        <v>1794.44</v>
      </c>
      <c r="L3569" s="8">
        <v>448.36</v>
      </c>
      <c r="M3569" s="10">
        <f t="shared" si="220"/>
        <v>0.19991082575352237</v>
      </c>
      <c r="N3569" t="str">
        <f t="shared" si="221"/>
        <v>09</v>
      </c>
      <c r="O3569">
        <f t="shared" si="222"/>
        <v>2024</v>
      </c>
      <c r="P3569" s="8">
        <f t="shared" si="223"/>
        <v>249.20000000000002</v>
      </c>
    </row>
    <row r="3570" spans="1:16" x14ac:dyDescent="0.3">
      <c r="A3570" s="2" t="s">
        <v>5507</v>
      </c>
      <c r="B3570" s="4">
        <v>45546</v>
      </c>
      <c r="C3570" s="2" t="s">
        <v>3423</v>
      </c>
      <c r="D3570" s="2" t="s">
        <v>99</v>
      </c>
      <c r="E3570" s="2" t="s">
        <v>15</v>
      </c>
      <c r="F3570" s="2" t="s">
        <v>25</v>
      </c>
      <c r="G3570" s="6">
        <v>2</v>
      </c>
      <c r="H3570" s="8">
        <v>669</v>
      </c>
      <c r="I3570" s="10">
        <v>0.05</v>
      </c>
      <c r="J3570" s="8">
        <v>1271.0999999999999</v>
      </c>
      <c r="K3570" s="8">
        <v>1042.26</v>
      </c>
      <c r="L3570" s="8">
        <v>228.84</v>
      </c>
      <c r="M3570" s="10">
        <f t="shared" si="220"/>
        <v>0.1800330422468728</v>
      </c>
      <c r="N3570" t="str">
        <f t="shared" si="221"/>
        <v>09</v>
      </c>
      <c r="O3570">
        <f t="shared" si="222"/>
        <v>2024</v>
      </c>
      <c r="P3570" s="8">
        <f t="shared" si="223"/>
        <v>66.900000000000006</v>
      </c>
    </row>
    <row r="3571" spans="1:16" x14ac:dyDescent="0.3">
      <c r="A3571" s="2" t="s">
        <v>5508</v>
      </c>
      <c r="B3571" s="4">
        <v>45546</v>
      </c>
      <c r="C3571" s="2" t="s">
        <v>3557</v>
      </c>
      <c r="D3571" s="2" t="s">
        <v>28</v>
      </c>
      <c r="E3571" s="2" t="s">
        <v>20</v>
      </c>
      <c r="F3571" s="2" t="s">
        <v>16</v>
      </c>
      <c r="G3571" s="6">
        <v>1</v>
      </c>
      <c r="H3571" s="8">
        <v>68515</v>
      </c>
      <c r="I3571" s="10">
        <v>0.05</v>
      </c>
      <c r="J3571" s="8">
        <v>65089.25</v>
      </c>
      <c r="K3571" s="8">
        <v>41210.94</v>
      </c>
      <c r="L3571" s="8">
        <v>23878.31</v>
      </c>
      <c r="M3571" s="10">
        <f t="shared" si="220"/>
        <v>0.36685489539363259</v>
      </c>
      <c r="N3571" t="str">
        <f t="shared" si="221"/>
        <v>09</v>
      </c>
      <c r="O3571">
        <f t="shared" si="222"/>
        <v>2024</v>
      </c>
      <c r="P3571" s="8">
        <f t="shared" si="223"/>
        <v>3425.75</v>
      </c>
    </row>
    <row r="3572" spans="1:16" x14ac:dyDescent="0.3">
      <c r="A3572" s="2" t="s">
        <v>5509</v>
      </c>
      <c r="B3572" s="4">
        <v>45546</v>
      </c>
      <c r="C3572" s="2" t="s">
        <v>5510</v>
      </c>
      <c r="D3572" s="2" t="s">
        <v>14</v>
      </c>
      <c r="E3572" s="2" t="s">
        <v>15</v>
      </c>
      <c r="F3572" s="2" t="s">
        <v>21</v>
      </c>
      <c r="G3572" s="6">
        <v>2</v>
      </c>
      <c r="H3572" s="8">
        <v>1422</v>
      </c>
      <c r="I3572" s="10">
        <v>0.15</v>
      </c>
      <c r="J3572" s="8">
        <v>2417.4</v>
      </c>
      <c r="K3572" s="8">
        <v>1978.47</v>
      </c>
      <c r="L3572" s="8">
        <v>438.93</v>
      </c>
      <c r="M3572" s="10">
        <f t="shared" si="220"/>
        <v>0.18157110945644081</v>
      </c>
      <c r="N3572" t="str">
        <f t="shared" si="221"/>
        <v>09</v>
      </c>
      <c r="O3572">
        <f t="shared" si="222"/>
        <v>2024</v>
      </c>
      <c r="P3572" s="8">
        <f t="shared" si="223"/>
        <v>426.59999999999997</v>
      </c>
    </row>
    <row r="3573" spans="1:16" x14ac:dyDescent="0.3">
      <c r="A3573" s="2" t="s">
        <v>5511</v>
      </c>
      <c r="B3573" s="4">
        <v>45546</v>
      </c>
      <c r="C3573" s="2" t="s">
        <v>2683</v>
      </c>
      <c r="D3573" s="2" t="s">
        <v>73</v>
      </c>
      <c r="E3573" s="2" t="s">
        <v>49</v>
      </c>
      <c r="F3573" s="2" t="s">
        <v>16</v>
      </c>
      <c r="G3573" s="6">
        <v>2</v>
      </c>
      <c r="H3573" s="8">
        <v>134</v>
      </c>
      <c r="I3573" s="10">
        <v>0.05</v>
      </c>
      <c r="J3573" s="8">
        <v>254.6</v>
      </c>
      <c r="K3573" s="8">
        <v>162.53</v>
      </c>
      <c r="L3573" s="8">
        <v>92.07</v>
      </c>
      <c r="M3573" s="10">
        <f t="shared" si="220"/>
        <v>0.36162608012568731</v>
      </c>
      <c r="N3573" t="str">
        <f t="shared" si="221"/>
        <v>09</v>
      </c>
      <c r="O3573">
        <f t="shared" si="222"/>
        <v>2024</v>
      </c>
      <c r="P3573" s="8">
        <f t="shared" si="223"/>
        <v>13.4</v>
      </c>
    </row>
    <row r="3574" spans="1:16" x14ac:dyDescent="0.3">
      <c r="A3574" s="2" t="s">
        <v>5512</v>
      </c>
      <c r="B3574" s="4">
        <v>45546</v>
      </c>
      <c r="C3574" s="2" t="s">
        <v>4275</v>
      </c>
      <c r="D3574" s="2" t="s">
        <v>48</v>
      </c>
      <c r="E3574" s="2" t="s">
        <v>49</v>
      </c>
      <c r="F3574" s="2" t="s">
        <v>21</v>
      </c>
      <c r="G3574" s="6">
        <v>3</v>
      </c>
      <c r="H3574" s="8">
        <v>95</v>
      </c>
      <c r="I3574" s="10">
        <v>0.05</v>
      </c>
      <c r="J3574" s="8">
        <v>270.75</v>
      </c>
      <c r="K3574" s="8">
        <v>171.26</v>
      </c>
      <c r="L3574" s="8">
        <v>99.49</v>
      </c>
      <c r="M3574" s="10">
        <f t="shared" si="220"/>
        <v>0.36746075715604798</v>
      </c>
      <c r="N3574" t="str">
        <f t="shared" si="221"/>
        <v>09</v>
      </c>
      <c r="O3574">
        <f t="shared" si="222"/>
        <v>2024</v>
      </c>
      <c r="P3574" s="8">
        <f t="shared" si="223"/>
        <v>14.25</v>
      </c>
    </row>
    <row r="3575" spans="1:16" x14ac:dyDescent="0.3">
      <c r="A3575" s="2" t="s">
        <v>5513</v>
      </c>
      <c r="B3575" s="4">
        <v>45546</v>
      </c>
      <c r="C3575" s="2" t="s">
        <v>1451</v>
      </c>
      <c r="D3575" s="2" t="s">
        <v>19</v>
      </c>
      <c r="E3575" s="2" t="s">
        <v>20</v>
      </c>
      <c r="F3575" s="2" t="s">
        <v>16</v>
      </c>
      <c r="G3575" s="6">
        <v>1</v>
      </c>
      <c r="H3575" s="8">
        <v>2310</v>
      </c>
      <c r="I3575" s="10">
        <v>0</v>
      </c>
      <c r="J3575" s="8">
        <v>2310</v>
      </c>
      <c r="K3575" s="8">
        <v>1861.59</v>
      </c>
      <c r="L3575" s="8">
        <v>448.41</v>
      </c>
      <c r="M3575" s="10">
        <f t="shared" si="220"/>
        <v>0.19411688311688313</v>
      </c>
      <c r="N3575" t="str">
        <f t="shared" si="221"/>
        <v>09</v>
      </c>
      <c r="O3575">
        <f t="shared" si="222"/>
        <v>2024</v>
      </c>
      <c r="P3575" s="8">
        <f t="shared" si="223"/>
        <v>0</v>
      </c>
    </row>
    <row r="3576" spans="1:16" x14ac:dyDescent="0.3">
      <c r="A3576" s="2" t="s">
        <v>5514</v>
      </c>
      <c r="B3576" s="4">
        <v>45546</v>
      </c>
      <c r="C3576" s="2" t="s">
        <v>3363</v>
      </c>
      <c r="D3576" s="2" t="s">
        <v>28</v>
      </c>
      <c r="E3576" s="2" t="s">
        <v>20</v>
      </c>
      <c r="F3576" s="2" t="s">
        <v>32</v>
      </c>
      <c r="G3576" s="6">
        <v>1</v>
      </c>
      <c r="H3576" s="8">
        <v>57661</v>
      </c>
      <c r="I3576" s="10">
        <v>0.1</v>
      </c>
      <c r="J3576" s="8">
        <v>51894.9</v>
      </c>
      <c r="K3576" s="8">
        <v>46514.21</v>
      </c>
      <c r="L3576" s="8">
        <v>5380.69</v>
      </c>
      <c r="M3576" s="10">
        <f t="shared" si="220"/>
        <v>0.10368436975502408</v>
      </c>
      <c r="N3576" t="str">
        <f t="shared" si="221"/>
        <v>09</v>
      </c>
      <c r="O3576">
        <f t="shared" si="222"/>
        <v>2024</v>
      </c>
      <c r="P3576" s="8">
        <f t="shared" si="223"/>
        <v>5766.1</v>
      </c>
    </row>
    <row r="3577" spans="1:16" x14ac:dyDescent="0.3">
      <c r="A3577" s="2" t="s">
        <v>5515</v>
      </c>
      <c r="B3577" s="4">
        <v>45546</v>
      </c>
      <c r="C3577" s="2" t="s">
        <v>1270</v>
      </c>
      <c r="D3577" s="2" t="s">
        <v>99</v>
      </c>
      <c r="E3577" s="2" t="s">
        <v>15</v>
      </c>
      <c r="F3577" s="2" t="s">
        <v>32</v>
      </c>
      <c r="G3577" s="6">
        <v>2</v>
      </c>
      <c r="H3577" s="8">
        <v>909</v>
      </c>
      <c r="I3577" s="10">
        <v>0.1</v>
      </c>
      <c r="J3577" s="8">
        <v>1636.2</v>
      </c>
      <c r="K3577" s="8">
        <v>1114.3699999999999</v>
      </c>
      <c r="L3577" s="8">
        <v>521.83000000000004</v>
      </c>
      <c r="M3577" s="10">
        <f t="shared" si="220"/>
        <v>0.31892800391150228</v>
      </c>
      <c r="N3577" t="str">
        <f t="shared" si="221"/>
        <v>09</v>
      </c>
      <c r="O3577">
        <f t="shared" si="222"/>
        <v>2024</v>
      </c>
      <c r="P3577" s="8">
        <f t="shared" si="223"/>
        <v>181.8</v>
      </c>
    </row>
    <row r="3578" spans="1:16" x14ac:dyDescent="0.3">
      <c r="A3578" s="2" t="s">
        <v>5516</v>
      </c>
      <c r="B3578" s="4">
        <v>45546</v>
      </c>
      <c r="C3578" s="2" t="s">
        <v>1835</v>
      </c>
      <c r="D3578" s="2" t="s">
        <v>57</v>
      </c>
      <c r="E3578" s="2" t="s">
        <v>20</v>
      </c>
      <c r="F3578" s="2" t="s">
        <v>21</v>
      </c>
      <c r="G3578" s="6">
        <v>1</v>
      </c>
      <c r="H3578" s="8">
        <v>21919</v>
      </c>
      <c r="I3578" s="10">
        <v>0.05</v>
      </c>
      <c r="J3578" s="8">
        <v>20823.05</v>
      </c>
      <c r="K3578" s="8">
        <v>13855.25</v>
      </c>
      <c r="L3578" s="8">
        <v>6967.8</v>
      </c>
      <c r="M3578" s="10">
        <f t="shared" si="220"/>
        <v>0.33461956821887284</v>
      </c>
      <c r="N3578" t="str">
        <f t="shared" si="221"/>
        <v>09</v>
      </c>
      <c r="O3578">
        <f t="shared" si="222"/>
        <v>2024</v>
      </c>
      <c r="P3578" s="8">
        <f t="shared" si="223"/>
        <v>1095.95</v>
      </c>
    </row>
    <row r="3579" spans="1:16" x14ac:dyDescent="0.3">
      <c r="A3579" s="2" t="s">
        <v>5517</v>
      </c>
      <c r="B3579" s="4">
        <v>45546</v>
      </c>
      <c r="C3579" s="2" t="s">
        <v>5518</v>
      </c>
      <c r="D3579" s="2" t="s">
        <v>35</v>
      </c>
      <c r="E3579" s="2" t="s">
        <v>36</v>
      </c>
      <c r="F3579" s="2" t="s">
        <v>21</v>
      </c>
      <c r="G3579" s="6">
        <v>1</v>
      </c>
      <c r="H3579" s="8">
        <v>7207</v>
      </c>
      <c r="I3579" s="10">
        <v>0.2</v>
      </c>
      <c r="J3579" s="8">
        <v>5765.6</v>
      </c>
      <c r="K3579" s="8">
        <v>4375.2700000000004</v>
      </c>
      <c r="L3579" s="8">
        <v>1390.33</v>
      </c>
      <c r="M3579" s="10">
        <f t="shared" si="220"/>
        <v>0.24114229221590117</v>
      </c>
      <c r="N3579" t="str">
        <f t="shared" si="221"/>
        <v>09</v>
      </c>
      <c r="O3579">
        <f t="shared" si="222"/>
        <v>2024</v>
      </c>
      <c r="P3579" s="8">
        <f t="shared" si="223"/>
        <v>1441.4</v>
      </c>
    </row>
    <row r="3580" spans="1:16" x14ac:dyDescent="0.3">
      <c r="A3580" s="2" t="s">
        <v>5519</v>
      </c>
      <c r="B3580" s="4">
        <v>45547</v>
      </c>
      <c r="C3580" s="2" t="s">
        <v>2857</v>
      </c>
      <c r="D3580" s="2" t="s">
        <v>99</v>
      </c>
      <c r="E3580" s="2" t="s">
        <v>15</v>
      </c>
      <c r="F3580" s="2" t="s">
        <v>16</v>
      </c>
      <c r="G3580" s="6">
        <v>2</v>
      </c>
      <c r="H3580" s="8">
        <v>1269</v>
      </c>
      <c r="I3580" s="10">
        <v>0</v>
      </c>
      <c r="J3580" s="8">
        <v>2538</v>
      </c>
      <c r="K3580" s="8">
        <v>1977.51</v>
      </c>
      <c r="L3580" s="8">
        <v>560.49</v>
      </c>
      <c r="M3580" s="10">
        <f t="shared" si="220"/>
        <v>0.22083924349881798</v>
      </c>
      <c r="N3580" t="str">
        <f t="shared" si="221"/>
        <v>09</v>
      </c>
      <c r="O3580">
        <f t="shared" si="222"/>
        <v>2024</v>
      </c>
      <c r="P3580" s="8">
        <f t="shared" si="223"/>
        <v>0</v>
      </c>
    </row>
    <row r="3581" spans="1:16" x14ac:dyDescent="0.3">
      <c r="A3581" s="2" t="s">
        <v>5520</v>
      </c>
      <c r="B3581" s="4">
        <v>45547</v>
      </c>
      <c r="C3581" s="2" t="s">
        <v>352</v>
      </c>
      <c r="D3581" s="2" t="s">
        <v>64</v>
      </c>
      <c r="E3581" s="2" t="s">
        <v>36</v>
      </c>
      <c r="F3581" s="2" t="s">
        <v>16</v>
      </c>
      <c r="G3581" s="6">
        <v>1</v>
      </c>
      <c r="H3581" s="8">
        <v>14690</v>
      </c>
      <c r="I3581" s="10">
        <v>0.05</v>
      </c>
      <c r="J3581" s="8">
        <v>13955.5</v>
      </c>
      <c r="K3581" s="8">
        <v>8811.1</v>
      </c>
      <c r="L3581" s="8">
        <v>5144.3999999999996</v>
      </c>
      <c r="M3581" s="10">
        <f t="shared" si="220"/>
        <v>0.36862885600659234</v>
      </c>
      <c r="N3581" t="str">
        <f t="shared" si="221"/>
        <v>09</v>
      </c>
      <c r="O3581">
        <f t="shared" si="222"/>
        <v>2024</v>
      </c>
      <c r="P3581" s="8">
        <f t="shared" si="223"/>
        <v>734.5</v>
      </c>
    </row>
    <row r="3582" spans="1:16" x14ac:dyDescent="0.3">
      <c r="A3582" s="2" t="s">
        <v>5521</v>
      </c>
      <c r="B3582" s="4">
        <v>45547</v>
      </c>
      <c r="C3582" s="2" t="s">
        <v>2145</v>
      </c>
      <c r="D3582" s="2" t="s">
        <v>73</v>
      </c>
      <c r="E3582" s="2" t="s">
        <v>49</v>
      </c>
      <c r="F3582" s="2" t="s">
        <v>21</v>
      </c>
      <c r="G3582" s="6">
        <v>2</v>
      </c>
      <c r="H3582" s="8">
        <v>139</v>
      </c>
      <c r="I3582" s="10">
        <v>0</v>
      </c>
      <c r="J3582" s="8">
        <v>278</v>
      </c>
      <c r="K3582" s="8">
        <v>171.38</v>
      </c>
      <c r="L3582" s="8">
        <v>106.62</v>
      </c>
      <c r="M3582" s="10">
        <f t="shared" si="220"/>
        <v>0.38352517985611512</v>
      </c>
      <c r="N3582" t="str">
        <f t="shared" si="221"/>
        <v>09</v>
      </c>
      <c r="O3582">
        <f t="shared" si="222"/>
        <v>2024</v>
      </c>
      <c r="P3582" s="8">
        <f t="shared" si="223"/>
        <v>0</v>
      </c>
    </row>
    <row r="3583" spans="1:16" x14ac:dyDescent="0.3">
      <c r="A3583" s="2" t="s">
        <v>5522</v>
      </c>
      <c r="B3583" s="4">
        <v>45547</v>
      </c>
      <c r="C3583" s="2" t="s">
        <v>916</v>
      </c>
      <c r="D3583" s="2" t="s">
        <v>19</v>
      </c>
      <c r="E3583" s="2" t="s">
        <v>20</v>
      </c>
      <c r="F3583" s="2" t="s">
        <v>21</v>
      </c>
      <c r="G3583" s="6">
        <v>2</v>
      </c>
      <c r="H3583" s="8">
        <v>2713</v>
      </c>
      <c r="I3583" s="10">
        <v>0.05</v>
      </c>
      <c r="J3583" s="8">
        <v>5154.7</v>
      </c>
      <c r="K3583" s="8">
        <v>3997.75</v>
      </c>
      <c r="L3583" s="8">
        <v>1156.95</v>
      </c>
      <c r="M3583" s="10">
        <f t="shared" si="220"/>
        <v>0.22444565154131182</v>
      </c>
      <c r="N3583" t="str">
        <f t="shared" si="221"/>
        <v>09</v>
      </c>
      <c r="O3583">
        <f t="shared" si="222"/>
        <v>2024</v>
      </c>
      <c r="P3583" s="8">
        <f t="shared" si="223"/>
        <v>271.3</v>
      </c>
    </row>
    <row r="3584" spans="1:16" x14ac:dyDescent="0.3">
      <c r="A3584" s="2" t="s">
        <v>5523</v>
      </c>
      <c r="B3584" s="4">
        <v>45547</v>
      </c>
      <c r="C3584" s="2" t="s">
        <v>5109</v>
      </c>
      <c r="D3584" s="2" t="s">
        <v>28</v>
      </c>
      <c r="E3584" s="2" t="s">
        <v>20</v>
      </c>
      <c r="F3584" s="2" t="s">
        <v>16</v>
      </c>
      <c r="G3584" s="6">
        <v>2</v>
      </c>
      <c r="H3584" s="8">
        <v>74998</v>
      </c>
      <c r="I3584" s="10">
        <v>0</v>
      </c>
      <c r="J3584" s="8">
        <v>149996</v>
      </c>
      <c r="K3584" s="8">
        <v>88263.01</v>
      </c>
      <c r="L3584" s="8">
        <v>61732.99</v>
      </c>
      <c r="M3584" s="10">
        <f t="shared" si="220"/>
        <v>0.41156424171311234</v>
      </c>
      <c r="N3584" t="str">
        <f t="shared" si="221"/>
        <v>09</v>
      </c>
      <c r="O3584">
        <f t="shared" si="222"/>
        <v>2024</v>
      </c>
      <c r="P3584" s="8">
        <f t="shared" si="223"/>
        <v>0</v>
      </c>
    </row>
    <row r="3585" spans="1:16" x14ac:dyDescent="0.3">
      <c r="A3585" s="2" t="s">
        <v>5524</v>
      </c>
      <c r="B3585" s="4">
        <v>45547</v>
      </c>
      <c r="C3585" s="2" t="s">
        <v>5525</v>
      </c>
      <c r="D3585" s="2" t="s">
        <v>52</v>
      </c>
      <c r="E3585" s="2" t="s">
        <v>42</v>
      </c>
      <c r="F3585" s="2" t="s">
        <v>21</v>
      </c>
      <c r="G3585" s="6">
        <v>3</v>
      </c>
      <c r="H3585" s="8">
        <v>2719</v>
      </c>
      <c r="I3585" s="10">
        <v>0.05</v>
      </c>
      <c r="J3585" s="8">
        <v>7749.15</v>
      </c>
      <c r="K3585" s="8">
        <v>5481.28</v>
      </c>
      <c r="L3585" s="8">
        <v>2267.87</v>
      </c>
      <c r="M3585" s="10">
        <f t="shared" si="220"/>
        <v>0.29266048534355382</v>
      </c>
      <c r="N3585" t="str">
        <f t="shared" si="221"/>
        <v>09</v>
      </c>
      <c r="O3585">
        <f t="shared" si="222"/>
        <v>2024</v>
      </c>
      <c r="P3585" s="8">
        <f t="shared" si="223"/>
        <v>407.85</v>
      </c>
    </row>
    <row r="3586" spans="1:16" x14ac:dyDescent="0.3">
      <c r="A3586" s="2" t="s">
        <v>5526</v>
      </c>
      <c r="B3586" s="4">
        <v>45547</v>
      </c>
      <c r="C3586" s="2" t="s">
        <v>3159</v>
      </c>
      <c r="D3586" s="2" t="s">
        <v>130</v>
      </c>
      <c r="E3586" s="2" t="s">
        <v>36</v>
      </c>
      <c r="F3586" s="2" t="s">
        <v>21</v>
      </c>
      <c r="G3586" s="6">
        <v>1</v>
      </c>
      <c r="H3586" s="8">
        <v>10325</v>
      </c>
      <c r="I3586" s="10">
        <v>0</v>
      </c>
      <c r="J3586" s="8">
        <v>10325</v>
      </c>
      <c r="K3586" s="8">
        <v>5974.54</v>
      </c>
      <c r="L3586" s="8">
        <v>4350.46</v>
      </c>
      <c r="M3586" s="10">
        <f t="shared" si="220"/>
        <v>0.42135205811138016</v>
      </c>
      <c r="N3586" t="str">
        <f t="shared" si="221"/>
        <v>09</v>
      </c>
      <c r="O3586">
        <f t="shared" si="222"/>
        <v>2024</v>
      </c>
      <c r="P3586" s="8">
        <f t="shared" si="223"/>
        <v>0</v>
      </c>
    </row>
    <row r="3587" spans="1:16" x14ac:dyDescent="0.3">
      <c r="A3587" s="2" t="s">
        <v>5527</v>
      </c>
      <c r="B3587" s="4">
        <v>45547</v>
      </c>
      <c r="C3587" s="2" t="s">
        <v>5340</v>
      </c>
      <c r="D3587" s="2" t="s">
        <v>76</v>
      </c>
      <c r="E3587" s="2" t="s">
        <v>15</v>
      </c>
      <c r="F3587" s="2" t="s">
        <v>16</v>
      </c>
      <c r="G3587" s="6">
        <v>1</v>
      </c>
      <c r="H3587" s="8">
        <v>5056</v>
      </c>
      <c r="I3587" s="10">
        <v>0.05</v>
      </c>
      <c r="J3587" s="8">
        <v>4803.2</v>
      </c>
      <c r="K3587" s="8">
        <v>3949.71</v>
      </c>
      <c r="L3587" s="8">
        <v>853.49</v>
      </c>
      <c r="M3587" s="10">
        <f t="shared" ref="M3587:M3650" si="224">L3587/J3587</f>
        <v>0.17769195536309129</v>
      </c>
      <c r="N3587" t="str">
        <f t="shared" ref="N3587:N3650" si="225">TEXT(B3587,"mm")</f>
        <v>09</v>
      </c>
      <c r="O3587">
        <f t="shared" ref="O3587:O3650" si="226">YEAR(B3587)</f>
        <v>2024</v>
      </c>
      <c r="P3587" s="8">
        <f t="shared" ref="P3587:P3650" si="227">G3587*H3587*I3587</f>
        <v>252.8</v>
      </c>
    </row>
    <row r="3588" spans="1:16" x14ac:dyDescent="0.3">
      <c r="A3588" s="2" t="s">
        <v>5528</v>
      </c>
      <c r="B3588" s="4">
        <v>45547</v>
      </c>
      <c r="C3588" s="2" t="s">
        <v>977</v>
      </c>
      <c r="D3588" s="2" t="s">
        <v>57</v>
      </c>
      <c r="E3588" s="2" t="s">
        <v>20</v>
      </c>
      <c r="F3588" s="2" t="s">
        <v>25</v>
      </c>
      <c r="G3588" s="6">
        <v>1</v>
      </c>
      <c r="H3588" s="8">
        <v>19795</v>
      </c>
      <c r="I3588" s="10">
        <v>0</v>
      </c>
      <c r="J3588" s="8">
        <v>19795</v>
      </c>
      <c r="K3588" s="8">
        <v>11676.78</v>
      </c>
      <c r="L3588" s="8">
        <v>8118.22</v>
      </c>
      <c r="M3588" s="10">
        <f t="shared" si="224"/>
        <v>0.41011467542308666</v>
      </c>
      <c r="N3588" t="str">
        <f t="shared" si="225"/>
        <v>09</v>
      </c>
      <c r="O3588">
        <f t="shared" si="226"/>
        <v>2024</v>
      </c>
      <c r="P3588" s="8">
        <f t="shared" si="227"/>
        <v>0</v>
      </c>
    </row>
    <row r="3589" spans="1:16" x14ac:dyDescent="0.3">
      <c r="A3589" s="2" t="s">
        <v>5529</v>
      </c>
      <c r="B3589" s="4">
        <v>45547</v>
      </c>
      <c r="C3589" s="2" t="s">
        <v>1644</v>
      </c>
      <c r="D3589" s="2" t="s">
        <v>24</v>
      </c>
      <c r="E3589" s="2" t="s">
        <v>20</v>
      </c>
      <c r="F3589" s="2" t="s">
        <v>25</v>
      </c>
      <c r="G3589" s="6">
        <v>1</v>
      </c>
      <c r="H3589" s="8">
        <v>2251</v>
      </c>
      <c r="I3589" s="10">
        <v>0.05</v>
      </c>
      <c r="J3589" s="8">
        <v>2138.4499999999998</v>
      </c>
      <c r="K3589" s="8">
        <v>1545.99</v>
      </c>
      <c r="L3589" s="8">
        <v>592.46</v>
      </c>
      <c r="M3589" s="10">
        <f t="shared" si="224"/>
        <v>0.27705113516799557</v>
      </c>
      <c r="N3589" t="str">
        <f t="shared" si="225"/>
        <v>09</v>
      </c>
      <c r="O3589">
        <f t="shared" si="226"/>
        <v>2024</v>
      </c>
      <c r="P3589" s="8">
        <f t="shared" si="227"/>
        <v>112.55000000000001</v>
      </c>
    </row>
    <row r="3590" spans="1:16" x14ac:dyDescent="0.3">
      <c r="A3590" s="2" t="s">
        <v>5530</v>
      </c>
      <c r="B3590" s="4">
        <v>45547</v>
      </c>
      <c r="C3590" s="2" t="s">
        <v>5531</v>
      </c>
      <c r="D3590" s="2" t="s">
        <v>28</v>
      </c>
      <c r="E3590" s="2" t="s">
        <v>20</v>
      </c>
      <c r="F3590" s="2" t="s">
        <v>16</v>
      </c>
      <c r="G3590" s="6">
        <v>2</v>
      </c>
      <c r="H3590" s="8">
        <v>75714</v>
      </c>
      <c r="I3590" s="10">
        <v>0.05</v>
      </c>
      <c r="J3590" s="8">
        <v>143856.6</v>
      </c>
      <c r="K3590" s="8">
        <v>105345.46</v>
      </c>
      <c r="L3590" s="8">
        <v>38511.14</v>
      </c>
      <c r="M3590" s="10">
        <f t="shared" si="224"/>
        <v>0.26770506184631082</v>
      </c>
      <c r="N3590" t="str">
        <f t="shared" si="225"/>
        <v>09</v>
      </c>
      <c r="O3590">
        <f t="shared" si="226"/>
        <v>2024</v>
      </c>
      <c r="P3590" s="8">
        <f t="shared" si="227"/>
        <v>7571.4000000000005</v>
      </c>
    </row>
    <row r="3591" spans="1:16" x14ac:dyDescent="0.3">
      <c r="A3591" s="2" t="s">
        <v>5532</v>
      </c>
      <c r="B3591" s="4">
        <v>45547</v>
      </c>
      <c r="C3591" s="2" t="s">
        <v>5533</v>
      </c>
      <c r="D3591" s="2" t="s">
        <v>57</v>
      </c>
      <c r="E3591" s="2" t="s">
        <v>20</v>
      </c>
      <c r="F3591" s="2" t="s">
        <v>43</v>
      </c>
      <c r="G3591" s="6">
        <v>1</v>
      </c>
      <c r="H3591" s="8">
        <v>20149</v>
      </c>
      <c r="I3591" s="10">
        <v>0.1</v>
      </c>
      <c r="J3591" s="8">
        <v>18134.099999999999</v>
      </c>
      <c r="K3591" s="8">
        <v>11259.86</v>
      </c>
      <c r="L3591" s="8">
        <v>6874.24</v>
      </c>
      <c r="M3591" s="10">
        <f t="shared" si="224"/>
        <v>0.37907809044838181</v>
      </c>
      <c r="N3591" t="str">
        <f t="shared" si="225"/>
        <v>09</v>
      </c>
      <c r="O3591">
        <f t="shared" si="226"/>
        <v>2024</v>
      </c>
      <c r="P3591" s="8">
        <f t="shared" si="227"/>
        <v>2014.9</v>
      </c>
    </row>
    <row r="3592" spans="1:16" x14ac:dyDescent="0.3">
      <c r="A3592" s="2" t="s">
        <v>5534</v>
      </c>
      <c r="B3592" s="4">
        <v>45548</v>
      </c>
      <c r="C3592" s="2" t="s">
        <v>987</v>
      </c>
      <c r="D3592" s="2" t="s">
        <v>64</v>
      </c>
      <c r="E3592" s="2" t="s">
        <v>36</v>
      </c>
      <c r="F3592" s="2" t="s">
        <v>16</v>
      </c>
      <c r="G3592" s="6">
        <v>1</v>
      </c>
      <c r="H3592" s="8">
        <v>6423</v>
      </c>
      <c r="I3592" s="10">
        <v>0</v>
      </c>
      <c r="J3592" s="8">
        <v>6423</v>
      </c>
      <c r="K3592" s="8">
        <v>4024.72</v>
      </c>
      <c r="L3592" s="8">
        <v>2398.2800000000002</v>
      </c>
      <c r="M3592" s="10">
        <f t="shared" si="224"/>
        <v>0.37338938190876542</v>
      </c>
      <c r="N3592" t="str">
        <f t="shared" si="225"/>
        <v>09</v>
      </c>
      <c r="O3592">
        <f t="shared" si="226"/>
        <v>2024</v>
      </c>
      <c r="P3592" s="8">
        <f t="shared" si="227"/>
        <v>0</v>
      </c>
    </row>
    <row r="3593" spans="1:16" x14ac:dyDescent="0.3">
      <c r="A3593" s="2" t="s">
        <v>5535</v>
      </c>
      <c r="B3593" s="4">
        <v>45548</v>
      </c>
      <c r="C3593" s="2" t="s">
        <v>4938</v>
      </c>
      <c r="D3593" s="2" t="s">
        <v>28</v>
      </c>
      <c r="E3593" s="2" t="s">
        <v>20</v>
      </c>
      <c r="F3593" s="2" t="s">
        <v>16</v>
      </c>
      <c r="G3593" s="6">
        <v>1</v>
      </c>
      <c r="H3593" s="8">
        <v>58012</v>
      </c>
      <c r="I3593" s="10">
        <v>0.05</v>
      </c>
      <c r="J3593" s="8">
        <v>55111.4</v>
      </c>
      <c r="K3593" s="8">
        <v>44563.28</v>
      </c>
      <c r="L3593" s="8">
        <v>10548.12</v>
      </c>
      <c r="M3593" s="10">
        <f t="shared" si="224"/>
        <v>0.19139633542243528</v>
      </c>
      <c r="N3593" t="str">
        <f t="shared" si="225"/>
        <v>09</v>
      </c>
      <c r="O3593">
        <f t="shared" si="226"/>
        <v>2024</v>
      </c>
      <c r="P3593" s="8">
        <f t="shared" si="227"/>
        <v>2900.6000000000004</v>
      </c>
    </row>
    <row r="3594" spans="1:16" x14ac:dyDescent="0.3">
      <c r="A3594" s="2" t="s">
        <v>5536</v>
      </c>
      <c r="B3594" s="4">
        <v>45548</v>
      </c>
      <c r="C3594" s="2" t="s">
        <v>3778</v>
      </c>
      <c r="D3594" s="2" t="s">
        <v>48</v>
      </c>
      <c r="E3594" s="2" t="s">
        <v>49</v>
      </c>
      <c r="F3594" s="2" t="s">
        <v>16</v>
      </c>
      <c r="G3594" s="6">
        <v>1</v>
      </c>
      <c r="H3594" s="8">
        <v>100</v>
      </c>
      <c r="I3594" s="10">
        <v>0.2</v>
      </c>
      <c r="J3594" s="8">
        <v>80</v>
      </c>
      <c r="K3594" s="8">
        <v>69.459999999999994</v>
      </c>
      <c r="L3594" s="8">
        <v>10.54</v>
      </c>
      <c r="M3594" s="10">
        <f t="shared" si="224"/>
        <v>0.13174999999999998</v>
      </c>
      <c r="N3594" t="str">
        <f t="shared" si="225"/>
        <v>09</v>
      </c>
      <c r="O3594">
        <f t="shared" si="226"/>
        <v>2024</v>
      </c>
      <c r="P3594" s="8">
        <f t="shared" si="227"/>
        <v>20</v>
      </c>
    </row>
    <row r="3595" spans="1:16" x14ac:dyDescent="0.3">
      <c r="A3595" s="2" t="s">
        <v>5537</v>
      </c>
      <c r="B3595" s="4">
        <v>45548</v>
      </c>
      <c r="C3595" s="2" t="s">
        <v>5538</v>
      </c>
      <c r="D3595" s="2" t="s">
        <v>19</v>
      </c>
      <c r="E3595" s="2" t="s">
        <v>20</v>
      </c>
      <c r="F3595" s="2" t="s">
        <v>43</v>
      </c>
      <c r="G3595" s="6">
        <v>1</v>
      </c>
      <c r="H3595" s="8">
        <v>2571</v>
      </c>
      <c r="I3595" s="10">
        <v>0.1</v>
      </c>
      <c r="J3595" s="8">
        <v>2313.9</v>
      </c>
      <c r="K3595" s="8">
        <v>1543.57</v>
      </c>
      <c r="L3595" s="8">
        <v>770.33</v>
      </c>
      <c r="M3595" s="10">
        <f t="shared" si="224"/>
        <v>0.33291412766325251</v>
      </c>
      <c r="N3595" t="str">
        <f t="shared" si="225"/>
        <v>09</v>
      </c>
      <c r="O3595">
        <f t="shared" si="226"/>
        <v>2024</v>
      </c>
      <c r="P3595" s="8">
        <f t="shared" si="227"/>
        <v>257.10000000000002</v>
      </c>
    </row>
    <row r="3596" spans="1:16" x14ac:dyDescent="0.3">
      <c r="A3596" s="2" t="s">
        <v>5539</v>
      </c>
      <c r="B3596" s="4">
        <v>45548</v>
      </c>
      <c r="C3596" s="2" t="s">
        <v>1087</v>
      </c>
      <c r="D3596" s="2" t="s">
        <v>57</v>
      </c>
      <c r="E3596" s="2" t="s">
        <v>20</v>
      </c>
      <c r="F3596" s="2" t="s">
        <v>25</v>
      </c>
      <c r="G3596" s="6">
        <v>1</v>
      </c>
      <c r="H3596" s="8">
        <v>33714</v>
      </c>
      <c r="I3596" s="10">
        <v>0.15</v>
      </c>
      <c r="J3596" s="8">
        <v>28656.9</v>
      </c>
      <c r="K3596" s="8">
        <v>19887.29</v>
      </c>
      <c r="L3596" s="8">
        <v>8769.61</v>
      </c>
      <c r="M3596" s="10">
        <f t="shared" si="224"/>
        <v>0.30602088851201631</v>
      </c>
      <c r="N3596" t="str">
        <f t="shared" si="225"/>
        <v>09</v>
      </c>
      <c r="O3596">
        <f t="shared" si="226"/>
        <v>2024</v>
      </c>
      <c r="P3596" s="8">
        <f t="shared" si="227"/>
        <v>5057.0999999999995</v>
      </c>
    </row>
    <row r="3597" spans="1:16" x14ac:dyDescent="0.3">
      <c r="A3597" s="2" t="s">
        <v>5540</v>
      </c>
      <c r="B3597" s="4">
        <v>45548</v>
      </c>
      <c r="C3597" s="2" t="s">
        <v>2164</v>
      </c>
      <c r="D3597" s="2" t="s">
        <v>48</v>
      </c>
      <c r="E3597" s="2" t="s">
        <v>49</v>
      </c>
      <c r="F3597" s="2" t="s">
        <v>16</v>
      </c>
      <c r="G3597" s="6">
        <v>1</v>
      </c>
      <c r="H3597" s="8">
        <v>180</v>
      </c>
      <c r="I3597" s="10">
        <v>0.05</v>
      </c>
      <c r="J3597" s="8">
        <v>171</v>
      </c>
      <c r="K3597" s="8">
        <v>111.63</v>
      </c>
      <c r="L3597" s="8">
        <v>59.37</v>
      </c>
      <c r="M3597" s="10">
        <f t="shared" si="224"/>
        <v>0.34719298245614033</v>
      </c>
      <c r="N3597" t="str">
        <f t="shared" si="225"/>
        <v>09</v>
      </c>
      <c r="O3597">
        <f t="shared" si="226"/>
        <v>2024</v>
      </c>
      <c r="P3597" s="8">
        <f t="shared" si="227"/>
        <v>9</v>
      </c>
    </row>
    <row r="3598" spans="1:16" x14ac:dyDescent="0.3">
      <c r="A3598" s="2" t="s">
        <v>5541</v>
      </c>
      <c r="B3598" s="4">
        <v>45548</v>
      </c>
      <c r="C3598" s="2" t="s">
        <v>5542</v>
      </c>
      <c r="D3598" s="2" t="s">
        <v>14</v>
      </c>
      <c r="E3598" s="2" t="s">
        <v>15</v>
      </c>
      <c r="F3598" s="2" t="s">
        <v>25</v>
      </c>
      <c r="G3598" s="6">
        <v>1</v>
      </c>
      <c r="H3598" s="8">
        <v>786</v>
      </c>
      <c r="I3598" s="10">
        <v>0.1</v>
      </c>
      <c r="J3598" s="8">
        <v>707.4</v>
      </c>
      <c r="K3598" s="8">
        <v>475.31</v>
      </c>
      <c r="L3598" s="8">
        <v>232.09</v>
      </c>
      <c r="M3598" s="10">
        <f t="shared" si="224"/>
        <v>0.32808877579869949</v>
      </c>
      <c r="N3598" t="str">
        <f t="shared" si="225"/>
        <v>09</v>
      </c>
      <c r="O3598">
        <f t="shared" si="226"/>
        <v>2024</v>
      </c>
      <c r="P3598" s="8">
        <f t="shared" si="227"/>
        <v>78.600000000000009</v>
      </c>
    </row>
    <row r="3599" spans="1:16" x14ac:dyDescent="0.3">
      <c r="A3599" s="2" t="s">
        <v>5543</v>
      </c>
      <c r="B3599" s="4">
        <v>45548</v>
      </c>
      <c r="C3599" s="2" t="s">
        <v>5544</v>
      </c>
      <c r="D3599" s="2" t="s">
        <v>64</v>
      </c>
      <c r="E3599" s="2" t="s">
        <v>36</v>
      </c>
      <c r="F3599" s="2" t="s">
        <v>43</v>
      </c>
      <c r="G3599" s="6">
        <v>3</v>
      </c>
      <c r="H3599" s="8">
        <v>13243</v>
      </c>
      <c r="I3599" s="10">
        <v>0.05</v>
      </c>
      <c r="J3599" s="8">
        <v>37742.550000000003</v>
      </c>
      <c r="K3599" s="8">
        <v>25120.07</v>
      </c>
      <c r="L3599" s="8">
        <v>12622.48</v>
      </c>
      <c r="M3599" s="10">
        <f t="shared" si="224"/>
        <v>0.33443633246826193</v>
      </c>
      <c r="N3599" t="str">
        <f t="shared" si="225"/>
        <v>09</v>
      </c>
      <c r="O3599">
        <f t="shared" si="226"/>
        <v>2024</v>
      </c>
      <c r="P3599" s="8">
        <f t="shared" si="227"/>
        <v>1986.45</v>
      </c>
    </row>
    <row r="3600" spans="1:16" x14ac:dyDescent="0.3">
      <c r="A3600" s="2" t="s">
        <v>5545</v>
      </c>
      <c r="B3600" s="4">
        <v>45548</v>
      </c>
      <c r="C3600" s="2" t="s">
        <v>4374</v>
      </c>
      <c r="D3600" s="2" t="s">
        <v>76</v>
      </c>
      <c r="E3600" s="2" t="s">
        <v>15</v>
      </c>
      <c r="F3600" s="2" t="s">
        <v>21</v>
      </c>
      <c r="G3600" s="6">
        <v>5</v>
      </c>
      <c r="H3600" s="8">
        <v>3915</v>
      </c>
      <c r="I3600" s="10">
        <v>0.05</v>
      </c>
      <c r="J3600" s="8">
        <v>18596.25</v>
      </c>
      <c r="K3600" s="8">
        <v>11502.47</v>
      </c>
      <c r="L3600" s="8">
        <v>7093.78</v>
      </c>
      <c r="M3600" s="10">
        <f t="shared" si="224"/>
        <v>0.38146292935403642</v>
      </c>
      <c r="N3600" t="str">
        <f t="shared" si="225"/>
        <v>09</v>
      </c>
      <c r="O3600">
        <f t="shared" si="226"/>
        <v>2024</v>
      </c>
      <c r="P3600" s="8">
        <f t="shared" si="227"/>
        <v>978.75</v>
      </c>
    </row>
    <row r="3601" spans="1:16" x14ac:dyDescent="0.3">
      <c r="A3601" s="2" t="s">
        <v>5546</v>
      </c>
      <c r="B3601" s="4">
        <v>45548</v>
      </c>
      <c r="C3601" s="2" t="s">
        <v>4474</v>
      </c>
      <c r="D3601" s="2" t="s">
        <v>28</v>
      </c>
      <c r="E3601" s="2" t="s">
        <v>20</v>
      </c>
      <c r="F3601" s="2" t="s">
        <v>32</v>
      </c>
      <c r="G3601" s="6">
        <v>1</v>
      </c>
      <c r="H3601" s="8">
        <v>61889</v>
      </c>
      <c r="I3601" s="10">
        <v>0.15</v>
      </c>
      <c r="J3601" s="8">
        <v>52605.65</v>
      </c>
      <c r="K3601" s="8">
        <v>44953.73</v>
      </c>
      <c r="L3601" s="8">
        <v>7651.92</v>
      </c>
      <c r="M3601" s="10">
        <f t="shared" si="224"/>
        <v>0.14545813995264767</v>
      </c>
      <c r="N3601" t="str">
        <f t="shared" si="225"/>
        <v>09</v>
      </c>
      <c r="O3601">
        <f t="shared" si="226"/>
        <v>2024</v>
      </c>
      <c r="P3601" s="8">
        <f t="shared" si="227"/>
        <v>9283.35</v>
      </c>
    </row>
    <row r="3602" spans="1:16" x14ac:dyDescent="0.3">
      <c r="A3602" s="2" t="s">
        <v>5547</v>
      </c>
      <c r="B3602" s="4">
        <v>45548</v>
      </c>
      <c r="C3602" s="2" t="s">
        <v>3877</v>
      </c>
      <c r="D3602" s="2" t="s">
        <v>28</v>
      </c>
      <c r="E3602" s="2" t="s">
        <v>20</v>
      </c>
      <c r="F3602" s="2" t="s">
        <v>16</v>
      </c>
      <c r="G3602" s="6">
        <v>1</v>
      </c>
      <c r="H3602" s="8">
        <v>64212</v>
      </c>
      <c r="I3602" s="10">
        <v>0.15</v>
      </c>
      <c r="J3602" s="8">
        <v>54580.2</v>
      </c>
      <c r="K3602" s="8">
        <v>38979.65</v>
      </c>
      <c r="L3602" s="8">
        <v>15600.55</v>
      </c>
      <c r="M3602" s="10">
        <f t="shared" si="224"/>
        <v>0.28582801089039617</v>
      </c>
      <c r="N3602" t="str">
        <f t="shared" si="225"/>
        <v>09</v>
      </c>
      <c r="O3602">
        <f t="shared" si="226"/>
        <v>2024</v>
      </c>
      <c r="P3602" s="8">
        <f t="shared" si="227"/>
        <v>9631.7999999999993</v>
      </c>
    </row>
    <row r="3603" spans="1:16" x14ac:dyDescent="0.3">
      <c r="A3603" s="2" t="s">
        <v>5548</v>
      </c>
      <c r="B3603" s="4">
        <v>45548</v>
      </c>
      <c r="C3603" s="2" t="s">
        <v>1413</v>
      </c>
      <c r="D3603" s="2" t="s">
        <v>24</v>
      </c>
      <c r="E3603" s="2" t="s">
        <v>20</v>
      </c>
      <c r="F3603" s="2" t="s">
        <v>25</v>
      </c>
      <c r="G3603" s="6">
        <v>1</v>
      </c>
      <c r="H3603" s="8">
        <v>1949</v>
      </c>
      <c r="I3603" s="10">
        <v>0</v>
      </c>
      <c r="J3603" s="8">
        <v>1949</v>
      </c>
      <c r="K3603" s="8">
        <v>1544.78</v>
      </c>
      <c r="L3603" s="8">
        <v>404.22</v>
      </c>
      <c r="M3603" s="10">
        <f t="shared" si="224"/>
        <v>0.20739866598255516</v>
      </c>
      <c r="N3603" t="str">
        <f t="shared" si="225"/>
        <v>09</v>
      </c>
      <c r="O3603">
        <f t="shared" si="226"/>
        <v>2024</v>
      </c>
      <c r="P3603" s="8">
        <f t="shared" si="227"/>
        <v>0</v>
      </c>
    </row>
    <row r="3604" spans="1:16" x14ac:dyDescent="0.3">
      <c r="A3604" s="2" t="s">
        <v>5549</v>
      </c>
      <c r="B3604" s="4">
        <v>45548</v>
      </c>
      <c r="C3604" s="2" t="s">
        <v>1578</v>
      </c>
      <c r="D3604" s="2" t="s">
        <v>48</v>
      </c>
      <c r="E3604" s="2" t="s">
        <v>49</v>
      </c>
      <c r="F3604" s="2" t="s">
        <v>25</v>
      </c>
      <c r="G3604" s="6">
        <v>3</v>
      </c>
      <c r="H3604" s="8">
        <v>94</v>
      </c>
      <c r="I3604" s="10">
        <v>0.15</v>
      </c>
      <c r="J3604" s="8">
        <v>239.7</v>
      </c>
      <c r="K3604" s="8">
        <v>195.94</v>
      </c>
      <c r="L3604" s="8">
        <v>43.76</v>
      </c>
      <c r="M3604" s="10">
        <f t="shared" si="224"/>
        <v>0.18256153525239882</v>
      </c>
      <c r="N3604" t="str">
        <f t="shared" si="225"/>
        <v>09</v>
      </c>
      <c r="O3604">
        <f t="shared" si="226"/>
        <v>2024</v>
      </c>
      <c r="P3604" s="8">
        <f t="shared" si="227"/>
        <v>42.3</v>
      </c>
    </row>
    <row r="3605" spans="1:16" x14ac:dyDescent="0.3">
      <c r="A3605" s="2" t="s">
        <v>5550</v>
      </c>
      <c r="B3605" s="4">
        <v>45548</v>
      </c>
      <c r="C3605" s="2" t="s">
        <v>1417</v>
      </c>
      <c r="D3605" s="2" t="s">
        <v>57</v>
      </c>
      <c r="E3605" s="2" t="s">
        <v>20</v>
      </c>
      <c r="F3605" s="2" t="s">
        <v>16</v>
      </c>
      <c r="G3605" s="6">
        <v>1</v>
      </c>
      <c r="H3605" s="8">
        <v>22303</v>
      </c>
      <c r="I3605" s="10">
        <v>0.1</v>
      </c>
      <c r="J3605" s="8">
        <v>20072.7</v>
      </c>
      <c r="K3605" s="8">
        <v>13510.29</v>
      </c>
      <c r="L3605" s="8">
        <v>6562.41</v>
      </c>
      <c r="M3605" s="10">
        <f t="shared" si="224"/>
        <v>0.32693210180992094</v>
      </c>
      <c r="N3605" t="str">
        <f t="shared" si="225"/>
        <v>09</v>
      </c>
      <c r="O3605">
        <f t="shared" si="226"/>
        <v>2024</v>
      </c>
      <c r="P3605" s="8">
        <f t="shared" si="227"/>
        <v>2230.3000000000002</v>
      </c>
    </row>
    <row r="3606" spans="1:16" x14ac:dyDescent="0.3">
      <c r="A3606" s="2" t="s">
        <v>5551</v>
      </c>
      <c r="B3606" s="4">
        <v>45548</v>
      </c>
      <c r="C3606" s="2" t="s">
        <v>742</v>
      </c>
      <c r="D3606" s="2" t="s">
        <v>19</v>
      </c>
      <c r="E3606" s="2" t="s">
        <v>20</v>
      </c>
      <c r="F3606" s="2" t="s">
        <v>43</v>
      </c>
      <c r="G3606" s="6">
        <v>1</v>
      </c>
      <c r="H3606" s="8">
        <v>1992</v>
      </c>
      <c r="I3606" s="10">
        <v>0.1</v>
      </c>
      <c r="J3606" s="8">
        <v>1792.8</v>
      </c>
      <c r="K3606" s="8">
        <v>1590.85</v>
      </c>
      <c r="L3606" s="8">
        <v>201.95</v>
      </c>
      <c r="M3606" s="10">
        <f t="shared" si="224"/>
        <v>0.11264502454261489</v>
      </c>
      <c r="N3606" t="str">
        <f t="shared" si="225"/>
        <v>09</v>
      </c>
      <c r="O3606">
        <f t="shared" si="226"/>
        <v>2024</v>
      </c>
      <c r="P3606" s="8">
        <f t="shared" si="227"/>
        <v>199.20000000000002</v>
      </c>
    </row>
    <row r="3607" spans="1:16" x14ac:dyDescent="0.3">
      <c r="A3607" s="2" t="s">
        <v>5552</v>
      </c>
      <c r="B3607" s="4">
        <v>45548</v>
      </c>
      <c r="C3607" s="2" t="s">
        <v>3310</v>
      </c>
      <c r="D3607" s="2" t="s">
        <v>35</v>
      </c>
      <c r="E3607" s="2" t="s">
        <v>36</v>
      </c>
      <c r="F3607" s="2" t="s">
        <v>21</v>
      </c>
      <c r="G3607" s="6">
        <v>2</v>
      </c>
      <c r="H3607" s="8">
        <v>5838</v>
      </c>
      <c r="I3607" s="10">
        <v>0.1</v>
      </c>
      <c r="J3607" s="8">
        <v>10508.4</v>
      </c>
      <c r="K3607" s="8">
        <v>7742.31</v>
      </c>
      <c r="L3607" s="8">
        <v>2766.09</v>
      </c>
      <c r="M3607" s="10">
        <f t="shared" si="224"/>
        <v>0.26322656160785657</v>
      </c>
      <c r="N3607" t="str">
        <f t="shared" si="225"/>
        <v>09</v>
      </c>
      <c r="O3607">
        <f t="shared" si="226"/>
        <v>2024</v>
      </c>
      <c r="P3607" s="8">
        <f t="shared" si="227"/>
        <v>1167.6000000000001</v>
      </c>
    </row>
    <row r="3608" spans="1:16" x14ac:dyDescent="0.3">
      <c r="A3608" s="2" t="s">
        <v>5553</v>
      </c>
      <c r="B3608" s="4">
        <v>45548</v>
      </c>
      <c r="C3608" s="2" t="s">
        <v>5554</v>
      </c>
      <c r="D3608" s="2" t="s">
        <v>19</v>
      </c>
      <c r="E3608" s="2" t="s">
        <v>20</v>
      </c>
      <c r="F3608" s="2" t="s">
        <v>21</v>
      </c>
      <c r="G3608" s="6">
        <v>2</v>
      </c>
      <c r="H3608" s="8">
        <v>841</v>
      </c>
      <c r="I3608" s="10">
        <v>0</v>
      </c>
      <c r="J3608" s="8">
        <v>1682</v>
      </c>
      <c r="K3608" s="8">
        <v>1324.83</v>
      </c>
      <c r="L3608" s="8">
        <v>357.17</v>
      </c>
      <c r="M3608" s="10">
        <f t="shared" si="224"/>
        <v>0.21234839476813319</v>
      </c>
      <c r="N3608" t="str">
        <f t="shared" si="225"/>
        <v>09</v>
      </c>
      <c r="O3608">
        <f t="shared" si="226"/>
        <v>2024</v>
      </c>
      <c r="P3608" s="8">
        <f t="shared" si="227"/>
        <v>0</v>
      </c>
    </row>
    <row r="3609" spans="1:16" x14ac:dyDescent="0.3">
      <c r="A3609" s="2" t="s">
        <v>5555</v>
      </c>
      <c r="B3609" s="4">
        <v>45549</v>
      </c>
      <c r="C3609" s="2" t="s">
        <v>4121</v>
      </c>
      <c r="D3609" s="2" t="s">
        <v>57</v>
      </c>
      <c r="E3609" s="2" t="s">
        <v>20</v>
      </c>
      <c r="F3609" s="2" t="s">
        <v>21</v>
      </c>
      <c r="G3609" s="6">
        <v>3</v>
      </c>
      <c r="H3609" s="8">
        <v>21816</v>
      </c>
      <c r="I3609" s="10">
        <v>0</v>
      </c>
      <c r="J3609" s="8">
        <v>65448</v>
      </c>
      <c r="K3609" s="8">
        <v>36821.370000000003</v>
      </c>
      <c r="L3609" s="8">
        <v>28626.63</v>
      </c>
      <c r="M3609" s="10">
        <f t="shared" si="224"/>
        <v>0.43739503116978368</v>
      </c>
      <c r="N3609" t="str">
        <f t="shared" si="225"/>
        <v>09</v>
      </c>
      <c r="O3609">
        <f t="shared" si="226"/>
        <v>2024</v>
      </c>
      <c r="P3609" s="8">
        <f t="shared" si="227"/>
        <v>0</v>
      </c>
    </row>
    <row r="3610" spans="1:16" x14ac:dyDescent="0.3">
      <c r="A3610" s="2" t="s">
        <v>5556</v>
      </c>
      <c r="B3610" s="4">
        <v>45549</v>
      </c>
      <c r="C3610" s="2" t="s">
        <v>2909</v>
      </c>
      <c r="D3610" s="2" t="s">
        <v>48</v>
      </c>
      <c r="E3610" s="2" t="s">
        <v>49</v>
      </c>
      <c r="F3610" s="2" t="s">
        <v>43</v>
      </c>
      <c r="G3610" s="6">
        <v>2</v>
      </c>
      <c r="H3610" s="8">
        <v>200</v>
      </c>
      <c r="I3610" s="10">
        <v>0.05</v>
      </c>
      <c r="J3610" s="8">
        <v>380</v>
      </c>
      <c r="K3610" s="8">
        <v>231.07</v>
      </c>
      <c r="L3610" s="8">
        <v>148.93</v>
      </c>
      <c r="M3610" s="10">
        <f t="shared" si="224"/>
        <v>0.39192105263157895</v>
      </c>
      <c r="N3610" t="str">
        <f t="shared" si="225"/>
        <v>09</v>
      </c>
      <c r="O3610">
        <f t="shared" si="226"/>
        <v>2024</v>
      </c>
      <c r="P3610" s="8">
        <f t="shared" si="227"/>
        <v>20</v>
      </c>
    </row>
    <row r="3611" spans="1:16" x14ac:dyDescent="0.3">
      <c r="A3611" s="2" t="s">
        <v>5557</v>
      </c>
      <c r="B3611" s="4">
        <v>45549</v>
      </c>
      <c r="C3611" s="2" t="s">
        <v>4751</v>
      </c>
      <c r="D3611" s="2" t="s">
        <v>64</v>
      </c>
      <c r="E3611" s="2" t="s">
        <v>36</v>
      </c>
      <c r="F3611" s="2" t="s">
        <v>16</v>
      </c>
      <c r="G3611" s="6">
        <v>2</v>
      </c>
      <c r="H3611" s="8">
        <v>8532</v>
      </c>
      <c r="I3611" s="10">
        <v>0</v>
      </c>
      <c r="J3611" s="8">
        <v>17064</v>
      </c>
      <c r="K3611" s="8">
        <v>10774.09</v>
      </c>
      <c r="L3611" s="8">
        <v>6289.91</v>
      </c>
      <c r="M3611" s="10">
        <f t="shared" si="224"/>
        <v>0.36860700890764181</v>
      </c>
      <c r="N3611" t="str">
        <f t="shared" si="225"/>
        <v>09</v>
      </c>
      <c r="O3611">
        <f t="shared" si="226"/>
        <v>2024</v>
      </c>
      <c r="P3611" s="8">
        <f t="shared" si="227"/>
        <v>0</v>
      </c>
    </row>
    <row r="3612" spans="1:16" x14ac:dyDescent="0.3">
      <c r="A3612" s="2" t="s">
        <v>5558</v>
      </c>
      <c r="B3612" s="4">
        <v>45549</v>
      </c>
      <c r="C3612" s="2" t="s">
        <v>3763</v>
      </c>
      <c r="D3612" s="2" t="s">
        <v>14</v>
      </c>
      <c r="E3612" s="2" t="s">
        <v>15</v>
      </c>
      <c r="F3612" s="2" t="s">
        <v>25</v>
      </c>
      <c r="G3612" s="6">
        <v>1</v>
      </c>
      <c r="H3612" s="8">
        <v>416</v>
      </c>
      <c r="I3612" s="10">
        <v>0</v>
      </c>
      <c r="J3612" s="8">
        <v>416</v>
      </c>
      <c r="K3612" s="8">
        <v>246.97</v>
      </c>
      <c r="L3612" s="8">
        <v>169.03</v>
      </c>
      <c r="M3612" s="10">
        <f t="shared" si="224"/>
        <v>0.40632211538461538</v>
      </c>
      <c r="N3612" t="str">
        <f t="shared" si="225"/>
        <v>09</v>
      </c>
      <c r="O3612">
        <f t="shared" si="226"/>
        <v>2024</v>
      </c>
      <c r="P3612" s="8">
        <f t="shared" si="227"/>
        <v>0</v>
      </c>
    </row>
    <row r="3613" spans="1:16" x14ac:dyDescent="0.3">
      <c r="A3613" s="2" t="s">
        <v>5559</v>
      </c>
      <c r="B3613" s="4">
        <v>45549</v>
      </c>
      <c r="C3613" s="2" t="s">
        <v>3401</v>
      </c>
      <c r="D3613" s="2" t="s">
        <v>24</v>
      </c>
      <c r="E3613" s="2" t="s">
        <v>20</v>
      </c>
      <c r="F3613" s="2" t="s">
        <v>43</v>
      </c>
      <c r="G3613" s="6">
        <v>2</v>
      </c>
      <c r="H3613" s="8">
        <v>3805</v>
      </c>
      <c r="I3613" s="10">
        <v>0.05</v>
      </c>
      <c r="J3613" s="8">
        <v>7229.5</v>
      </c>
      <c r="K3613" s="8">
        <v>5357.32</v>
      </c>
      <c r="L3613" s="8">
        <v>1872.18</v>
      </c>
      <c r="M3613" s="10">
        <f t="shared" si="224"/>
        <v>0.25896396707932778</v>
      </c>
      <c r="N3613" t="str">
        <f t="shared" si="225"/>
        <v>09</v>
      </c>
      <c r="O3613">
        <f t="shared" si="226"/>
        <v>2024</v>
      </c>
      <c r="P3613" s="8">
        <f t="shared" si="227"/>
        <v>380.5</v>
      </c>
    </row>
    <row r="3614" spans="1:16" x14ac:dyDescent="0.3">
      <c r="A3614" s="2" t="s">
        <v>5560</v>
      </c>
      <c r="B3614" s="4">
        <v>45549</v>
      </c>
      <c r="C3614" s="2" t="s">
        <v>2291</v>
      </c>
      <c r="D3614" s="2" t="s">
        <v>57</v>
      </c>
      <c r="E3614" s="2" t="s">
        <v>20</v>
      </c>
      <c r="F3614" s="2" t="s">
        <v>32</v>
      </c>
      <c r="G3614" s="6">
        <v>1</v>
      </c>
      <c r="H3614" s="8">
        <v>26689</v>
      </c>
      <c r="I3614" s="10">
        <v>0.15</v>
      </c>
      <c r="J3614" s="8">
        <v>22685.65</v>
      </c>
      <c r="K3614" s="8">
        <v>17096.87</v>
      </c>
      <c r="L3614" s="8">
        <v>5588.78</v>
      </c>
      <c r="M3614" s="10">
        <f t="shared" si="224"/>
        <v>0.24635749912389548</v>
      </c>
      <c r="N3614" t="str">
        <f t="shared" si="225"/>
        <v>09</v>
      </c>
      <c r="O3614">
        <f t="shared" si="226"/>
        <v>2024</v>
      </c>
      <c r="P3614" s="8">
        <f t="shared" si="227"/>
        <v>4003.35</v>
      </c>
    </row>
    <row r="3615" spans="1:16" x14ac:dyDescent="0.3">
      <c r="A3615" s="2" t="s">
        <v>5561</v>
      </c>
      <c r="B3615" s="4">
        <v>45549</v>
      </c>
      <c r="C3615" s="2" t="s">
        <v>3455</v>
      </c>
      <c r="D3615" s="2" t="s">
        <v>28</v>
      </c>
      <c r="E3615" s="2" t="s">
        <v>20</v>
      </c>
      <c r="F3615" s="2" t="s">
        <v>21</v>
      </c>
      <c r="G3615" s="6">
        <v>2</v>
      </c>
      <c r="H3615" s="8">
        <v>69395</v>
      </c>
      <c r="I3615" s="10">
        <v>0.15</v>
      </c>
      <c r="J3615" s="8">
        <v>117971.5</v>
      </c>
      <c r="K3615" s="8">
        <v>105821.17</v>
      </c>
      <c r="L3615" s="8">
        <v>12150.33</v>
      </c>
      <c r="M3615" s="10">
        <f t="shared" si="224"/>
        <v>0.10299377391997219</v>
      </c>
      <c r="N3615" t="str">
        <f t="shared" si="225"/>
        <v>09</v>
      </c>
      <c r="O3615">
        <f t="shared" si="226"/>
        <v>2024</v>
      </c>
      <c r="P3615" s="8">
        <f t="shared" si="227"/>
        <v>20818.5</v>
      </c>
    </row>
    <row r="3616" spans="1:16" x14ac:dyDescent="0.3">
      <c r="A3616" s="2" t="s">
        <v>5562</v>
      </c>
      <c r="B3616" s="4">
        <v>45549</v>
      </c>
      <c r="C3616" s="2" t="s">
        <v>427</v>
      </c>
      <c r="D3616" s="2" t="s">
        <v>57</v>
      </c>
      <c r="E3616" s="2" t="s">
        <v>20</v>
      </c>
      <c r="F3616" s="2" t="s">
        <v>16</v>
      </c>
      <c r="G3616" s="6">
        <v>2</v>
      </c>
      <c r="H3616" s="8">
        <v>27657</v>
      </c>
      <c r="I3616" s="10">
        <v>0</v>
      </c>
      <c r="J3616" s="8">
        <v>55314</v>
      </c>
      <c r="K3616" s="8">
        <v>39246.83</v>
      </c>
      <c r="L3616" s="8">
        <v>16067.17</v>
      </c>
      <c r="M3616" s="10">
        <f t="shared" si="224"/>
        <v>0.29047203239686153</v>
      </c>
      <c r="N3616" t="str">
        <f t="shared" si="225"/>
        <v>09</v>
      </c>
      <c r="O3616">
        <f t="shared" si="226"/>
        <v>2024</v>
      </c>
      <c r="P3616" s="8">
        <f t="shared" si="227"/>
        <v>0</v>
      </c>
    </row>
    <row r="3617" spans="1:16" x14ac:dyDescent="0.3">
      <c r="A3617" s="2" t="s">
        <v>5563</v>
      </c>
      <c r="B3617" s="4">
        <v>45549</v>
      </c>
      <c r="C3617" s="2" t="s">
        <v>1564</v>
      </c>
      <c r="D3617" s="2" t="s">
        <v>48</v>
      </c>
      <c r="E3617" s="2" t="s">
        <v>49</v>
      </c>
      <c r="F3617" s="2" t="s">
        <v>32</v>
      </c>
      <c r="G3617" s="6">
        <v>1</v>
      </c>
      <c r="H3617" s="8">
        <v>226</v>
      </c>
      <c r="I3617" s="10">
        <v>0.1</v>
      </c>
      <c r="J3617" s="8">
        <v>203.4</v>
      </c>
      <c r="K3617" s="8">
        <v>175.1</v>
      </c>
      <c r="L3617" s="8">
        <v>28.3</v>
      </c>
      <c r="M3617" s="10">
        <f t="shared" si="224"/>
        <v>0.13913470993117011</v>
      </c>
      <c r="N3617" t="str">
        <f t="shared" si="225"/>
        <v>09</v>
      </c>
      <c r="O3617">
        <f t="shared" si="226"/>
        <v>2024</v>
      </c>
      <c r="P3617" s="8">
        <f t="shared" si="227"/>
        <v>22.6</v>
      </c>
    </row>
    <row r="3618" spans="1:16" x14ac:dyDescent="0.3">
      <c r="A3618" s="2" t="s">
        <v>5564</v>
      </c>
      <c r="B3618" s="4">
        <v>45549</v>
      </c>
      <c r="C3618" s="2" t="s">
        <v>4989</v>
      </c>
      <c r="D3618" s="2" t="s">
        <v>130</v>
      </c>
      <c r="E3618" s="2" t="s">
        <v>36</v>
      </c>
      <c r="F3618" s="2" t="s">
        <v>21</v>
      </c>
      <c r="G3618" s="6">
        <v>3</v>
      </c>
      <c r="H3618" s="8">
        <v>8654</v>
      </c>
      <c r="I3618" s="10">
        <v>0.05</v>
      </c>
      <c r="J3618" s="8">
        <v>24663.9</v>
      </c>
      <c r="K3618" s="8">
        <v>21135.56</v>
      </c>
      <c r="L3618" s="8">
        <v>3528.34</v>
      </c>
      <c r="M3618" s="10">
        <f t="shared" si="224"/>
        <v>0.1430568563771342</v>
      </c>
      <c r="N3618" t="str">
        <f t="shared" si="225"/>
        <v>09</v>
      </c>
      <c r="O3618">
        <f t="shared" si="226"/>
        <v>2024</v>
      </c>
      <c r="P3618" s="8">
        <f t="shared" si="227"/>
        <v>1298.1000000000001</v>
      </c>
    </row>
    <row r="3619" spans="1:16" x14ac:dyDescent="0.3">
      <c r="A3619" s="2" t="s">
        <v>5565</v>
      </c>
      <c r="B3619" s="4">
        <v>45549</v>
      </c>
      <c r="C3619" s="2" t="s">
        <v>2040</v>
      </c>
      <c r="D3619" s="2" t="s">
        <v>41</v>
      </c>
      <c r="E3619" s="2" t="s">
        <v>42</v>
      </c>
      <c r="F3619" s="2" t="s">
        <v>21</v>
      </c>
      <c r="G3619" s="6">
        <v>1</v>
      </c>
      <c r="H3619" s="8">
        <v>1111</v>
      </c>
      <c r="I3619" s="10">
        <v>0.05</v>
      </c>
      <c r="J3619" s="8">
        <v>1055.45</v>
      </c>
      <c r="K3619" s="8">
        <v>680.86</v>
      </c>
      <c r="L3619" s="8">
        <v>374.59</v>
      </c>
      <c r="M3619" s="10">
        <f t="shared" si="224"/>
        <v>0.35491022786489174</v>
      </c>
      <c r="N3619" t="str">
        <f t="shared" si="225"/>
        <v>09</v>
      </c>
      <c r="O3619">
        <f t="shared" si="226"/>
        <v>2024</v>
      </c>
      <c r="P3619" s="8">
        <f t="shared" si="227"/>
        <v>55.550000000000004</v>
      </c>
    </row>
    <row r="3620" spans="1:16" x14ac:dyDescent="0.3">
      <c r="A3620" s="2" t="s">
        <v>5566</v>
      </c>
      <c r="B3620" s="4">
        <v>45549</v>
      </c>
      <c r="C3620" s="2" t="s">
        <v>5567</v>
      </c>
      <c r="D3620" s="2" t="s">
        <v>73</v>
      </c>
      <c r="E3620" s="2" t="s">
        <v>49</v>
      </c>
      <c r="F3620" s="2" t="s">
        <v>43</v>
      </c>
      <c r="G3620" s="6">
        <v>4</v>
      </c>
      <c r="H3620" s="8">
        <v>174</v>
      </c>
      <c r="I3620" s="10">
        <v>0.1</v>
      </c>
      <c r="J3620" s="8">
        <v>626.4</v>
      </c>
      <c r="K3620" s="8">
        <v>473.36</v>
      </c>
      <c r="L3620" s="8">
        <v>153.04</v>
      </c>
      <c r="M3620" s="10">
        <f t="shared" si="224"/>
        <v>0.24431673052362707</v>
      </c>
      <c r="N3620" t="str">
        <f t="shared" si="225"/>
        <v>09</v>
      </c>
      <c r="O3620">
        <f t="shared" si="226"/>
        <v>2024</v>
      </c>
      <c r="P3620" s="8">
        <f t="shared" si="227"/>
        <v>69.600000000000009</v>
      </c>
    </row>
    <row r="3621" spans="1:16" x14ac:dyDescent="0.3">
      <c r="A3621" s="2" t="s">
        <v>5568</v>
      </c>
      <c r="B3621" s="4">
        <v>45549</v>
      </c>
      <c r="C3621" s="2" t="s">
        <v>925</v>
      </c>
      <c r="D3621" s="2" t="s">
        <v>28</v>
      </c>
      <c r="E3621" s="2" t="s">
        <v>20</v>
      </c>
      <c r="F3621" s="2" t="s">
        <v>25</v>
      </c>
      <c r="G3621" s="6">
        <v>1</v>
      </c>
      <c r="H3621" s="8">
        <v>79844</v>
      </c>
      <c r="I3621" s="10">
        <v>0</v>
      </c>
      <c r="J3621" s="8">
        <v>79844</v>
      </c>
      <c r="K3621" s="8">
        <v>46187.47</v>
      </c>
      <c r="L3621" s="8">
        <v>33656.53</v>
      </c>
      <c r="M3621" s="10">
        <f t="shared" si="224"/>
        <v>0.42152860578127349</v>
      </c>
      <c r="N3621" t="str">
        <f t="shared" si="225"/>
        <v>09</v>
      </c>
      <c r="O3621">
        <f t="shared" si="226"/>
        <v>2024</v>
      </c>
      <c r="P3621" s="8">
        <f t="shared" si="227"/>
        <v>0</v>
      </c>
    </row>
    <row r="3622" spans="1:16" x14ac:dyDescent="0.3">
      <c r="A3622" s="2" t="s">
        <v>5569</v>
      </c>
      <c r="B3622" s="4">
        <v>45549</v>
      </c>
      <c r="C3622" s="2" t="s">
        <v>2409</v>
      </c>
      <c r="D3622" s="2" t="s">
        <v>28</v>
      </c>
      <c r="E3622" s="2" t="s">
        <v>20</v>
      </c>
      <c r="F3622" s="2" t="s">
        <v>21</v>
      </c>
      <c r="G3622" s="6">
        <v>2</v>
      </c>
      <c r="H3622" s="8">
        <v>64476</v>
      </c>
      <c r="I3622" s="10">
        <v>0.1</v>
      </c>
      <c r="J3622" s="8">
        <v>116056.8</v>
      </c>
      <c r="K3622" s="8">
        <v>94892.56</v>
      </c>
      <c r="L3622" s="8">
        <v>21164.240000000002</v>
      </c>
      <c r="M3622" s="10">
        <f t="shared" si="224"/>
        <v>0.18236105079581724</v>
      </c>
      <c r="N3622" t="str">
        <f t="shared" si="225"/>
        <v>09</v>
      </c>
      <c r="O3622">
        <f t="shared" si="226"/>
        <v>2024</v>
      </c>
      <c r="P3622" s="8">
        <f t="shared" si="227"/>
        <v>12895.2</v>
      </c>
    </row>
    <row r="3623" spans="1:16" x14ac:dyDescent="0.3">
      <c r="A3623" s="2" t="s">
        <v>5570</v>
      </c>
      <c r="B3623" s="4">
        <v>45550</v>
      </c>
      <c r="C3623" s="2" t="s">
        <v>2627</v>
      </c>
      <c r="D3623" s="2" t="s">
        <v>28</v>
      </c>
      <c r="E3623" s="2" t="s">
        <v>20</v>
      </c>
      <c r="F3623" s="2" t="s">
        <v>16</v>
      </c>
      <c r="G3623" s="6">
        <v>3</v>
      </c>
      <c r="H3623" s="8">
        <v>77322</v>
      </c>
      <c r="I3623" s="10">
        <v>0</v>
      </c>
      <c r="J3623" s="8">
        <v>231966</v>
      </c>
      <c r="K3623" s="8">
        <v>189680.46</v>
      </c>
      <c r="L3623" s="8">
        <v>42285.54</v>
      </c>
      <c r="M3623" s="10">
        <f t="shared" si="224"/>
        <v>0.18229197382375004</v>
      </c>
      <c r="N3623" t="str">
        <f t="shared" si="225"/>
        <v>09</v>
      </c>
      <c r="O3623">
        <f t="shared" si="226"/>
        <v>2024</v>
      </c>
      <c r="P3623" s="8">
        <f t="shared" si="227"/>
        <v>0</v>
      </c>
    </row>
    <row r="3624" spans="1:16" x14ac:dyDescent="0.3">
      <c r="A3624" s="2" t="s">
        <v>5571</v>
      </c>
      <c r="B3624" s="4">
        <v>45550</v>
      </c>
      <c r="C3624" s="2" t="s">
        <v>1885</v>
      </c>
      <c r="D3624" s="2" t="s">
        <v>76</v>
      </c>
      <c r="E3624" s="2" t="s">
        <v>15</v>
      </c>
      <c r="F3624" s="2" t="s">
        <v>16</v>
      </c>
      <c r="G3624" s="6">
        <v>1</v>
      </c>
      <c r="H3624" s="8">
        <v>2256</v>
      </c>
      <c r="I3624" s="10">
        <v>0</v>
      </c>
      <c r="J3624" s="8">
        <v>2256</v>
      </c>
      <c r="K3624" s="8">
        <v>1391.27</v>
      </c>
      <c r="L3624" s="8">
        <v>864.73</v>
      </c>
      <c r="M3624" s="10">
        <f t="shared" si="224"/>
        <v>0.38330230496453904</v>
      </c>
      <c r="N3624" t="str">
        <f t="shared" si="225"/>
        <v>09</v>
      </c>
      <c r="O3624">
        <f t="shared" si="226"/>
        <v>2024</v>
      </c>
      <c r="P3624" s="8">
        <f t="shared" si="227"/>
        <v>0</v>
      </c>
    </row>
    <row r="3625" spans="1:16" x14ac:dyDescent="0.3">
      <c r="A3625" s="2" t="s">
        <v>5572</v>
      </c>
      <c r="B3625" s="4">
        <v>45550</v>
      </c>
      <c r="C3625" s="2" t="s">
        <v>5573</v>
      </c>
      <c r="D3625" s="2" t="s">
        <v>99</v>
      </c>
      <c r="E3625" s="2" t="s">
        <v>15</v>
      </c>
      <c r="F3625" s="2" t="s">
        <v>43</v>
      </c>
      <c r="G3625" s="6">
        <v>1</v>
      </c>
      <c r="H3625" s="8">
        <v>1189</v>
      </c>
      <c r="I3625" s="10">
        <v>0.05</v>
      </c>
      <c r="J3625" s="8">
        <v>1129.55</v>
      </c>
      <c r="K3625" s="8">
        <v>830.07</v>
      </c>
      <c r="L3625" s="8">
        <v>299.48</v>
      </c>
      <c r="M3625" s="10">
        <f t="shared" si="224"/>
        <v>0.26513213226506133</v>
      </c>
      <c r="N3625" t="str">
        <f t="shared" si="225"/>
        <v>09</v>
      </c>
      <c r="O3625">
        <f t="shared" si="226"/>
        <v>2024</v>
      </c>
      <c r="P3625" s="8">
        <f t="shared" si="227"/>
        <v>59.45</v>
      </c>
    </row>
    <row r="3626" spans="1:16" x14ac:dyDescent="0.3">
      <c r="A3626" s="2" t="s">
        <v>5574</v>
      </c>
      <c r="B3626" s="4">
        <v>45550</v>
      </c>
      <c r="C3626" s="2" t="s">
        <v>5575</v>
      </c>
      <c r="D3626" s="2" t="s">
        <v>24</v>
      </c>
      <c r="E3626" s="2" t="s">
        <v>20</v>
      </c>
      <c r="F3626" s="2" t="s">
        <v>16</v>
      </c>
      <c r="G3626" s="6">
        <v>4</v>
      </c>
      <c r="H3626" s="8">
        <v>1498</v>
      </c>
      <c r="I3626" s="10">
        <v>0.15</v>
      </c>
      <c r="J3626" s="8">
        <v>5093.2</v>
      </c>
      <c r="K3626" s="8">
        <v>3865.11</v>
      </c>
      <c r="L3626" s="8">
        <v>1228.0899999999999</v>
      </c>
      <c r="M3626" s="10">
        <f t="shared" si="224"/>
        <v>0.24112345872928609</v>
      </c>
      <c r="N3626" t="str">
        <f t="shared" si="225"/>
        <v>09</v>
      </c>
      <c r="O3626">
        <f t="shared" si="226"/>
        <v>2024</v>
      </c>
      <c r="P3626" s="8">
        <f t="shared" si="227"/>
        <v>898.8</v>
      </c>
    </row>
    <row r="3627" spans="1:16" x14ac:dyDescent="0.3">
      <c r="A3627" s="2" t="s">
        <v>5576</v>
      </c>
      <c r="B3627" s="4">
        <v>45550</v>
      </c>
      <c r="C3627" s="2" t="s">
        <v>584</v>
      </c>
      <c r="D3627" s="2" t="s">
        <v>35</v>
      </c>
      <c r="E3627" s="2" t="s">
        <v>36</v>
      </c>
      <c r="F3627" s="2" t="s">
        <v>21</v>
      </c>
      <c r="G3627" s="6">
        <v>5</v>
      </c>
      <c r="H3627" s="8">
        <v>5887</v>
      </c>
      <c r="I3627" s="10">
        <v>0</v>
      </c>
      <c r="J3627" s="8">
        <v>29435</v>
      </c>
      <c r="K3627" s="8">
        <v>21037.83</v>
      </c>
      <c r="L3627" s="8">
        <v>8397.17</v>
      </c>
      <c r="M3627" s="10">
        <f t="shared" si="224"/>
        <v>0.2852784100560557</v>
      </c>
      <c r="N3627" t="str">
        <f t="shared" si="225"/>
        <v>09</v>
      </c>
      <c r="O3627">
        <f t="shared" si="226"/>
        <v>2024</v>
      </c>
      <c r="P3627" s="8">
        <f t="shared" si="227"/>
        <v>0</v>
      </c>
    </row>
    <row r="3628" spans="1:16" x14ac:dyDescent="0.3">
      <c r="A3628" s="2" t="s">
        <v>5577</v>
      </c>
      <c r="B3628" s="4">
        <v>45550</v>
      </c>
      <c r="C3628" s="2" t="s">
        <v>4553</v>
      </c>
      <c r="D3628" s="2" t="s">
        <v>31</v>
      </c>
      <c r="E3628" s="2" t="s">
        <v>20</v>
      </c>
      <c r="F3628" s="2" t="s">
        <v>21</v>
      </c>
      <c r="G3628" s="6">
        <v>4</v>
      </c>
      <c r="H3628" s="8">
        <v>20497</v>
      </c>
      <c r="I3628" s="10">
        <v>0</v>
      </c>
      <c r="J3628" s="8">
        <v>81988</v>
      </c>
      <c r="K3628" s="8">
        <v>52931.12</v>
      </c>
      <c r="L3628" s="8">
        <v>29056.880000000001</v>
      </c>
      <c r="M3628" s="10">
        <f t="shared" si="224"/>
        <v>0.35440405913060447</v>
      </c>
      <c r="N3628" t="str">
        <f t="shared" si="225"/>
        <v>09</v>
      </c>
      <c r="O3628">
        <f t="shared" si="226"/>
        <v>2024</v>
      </c>
      <c r="P3628" s="8">
        <f t="shared" si="227"/>
        <v>0</v>
      </c>
    </row>
    <row r="3629" spans="1:16" x14ac:dyDescent="0.3">
      <c r="A3629" s="2" t="s">
        <v>5578</v>
      </c>
      <c r="B3629" s="4">
        <v>45550</v>
      </c>
      <c r="C3629" s="2" t="s">
        <v>1626</v>
      </c>
      <c r="D3629" s="2" t="s">
        <v>48</v>
      </c>
      <c r="E3629" s="2" t="s">
        <v>49</v>
      </c>
      <c r="F3629" s="2" t="s">
        <v>43</v>
      </c>
      <c r="G3629" s="6">
        <v>4</v>
      </c>
      <c r="H3629" s="8">
        <v>91</v>
      </c>
      <c r="I3629" s="10">
        <v>0.2</v>
      </c>
      <c r="J3629" s="8">
        <v>291.2</v>
      </c>
      <c r="K3629" s="8">
        <v>205.89</v>
      </c>
      <c r="L3629" s="8">
        <v>85.31</v>
      </c>
      <c r="M3629" s="10">
        <f t="shared" si="224"/>
        <v>0.29296016483516485</v>
      </c>
      <c r="N3629" t="str">
        <f t="shared" si="225"/>
        <v>09</v>
      </c>
      <c r="O3629">
        <f t="shared" si="226"/>
        <v>2024</v>
      </c>
      <c r="P3629" s="8">
        <f t="shared" si="227"/>
        <v>72.8</v>
      </c>
    </row>
    <row r="3630" spans="1:16" x14ac:dyDescent="0.3">
      <c r="A3630" s="2" t="s">
        <v>5579</v>
      </c>
      <c r="B3630" s="4">
        <v>45550</v>
      </c>
      <c r="C3630" s="2" t="s">
        <v>2731</v>
      </c>
      <c r="D3630" s="2" t="s">
        <v>73</v>
      </c>
      <c r="E3630" s="2" t="s">
        <v>49</v>
      </c>
      <c r="F3630" s="2" t="s">
        <v>16</v>
      </c>
      <c r="G3630" s="6">
        <v>1</v>
      </c>
      <c r="H3630" s="8">
        <v>163</v>
      </c>
      <c r="I3630" s="10">
        <v>0.15</v>
      </c>
      <c r="J3630" s="8">
        <v>138.55000000000001</v>
      </c>
      <c r="K3630" s="8">
        <v>122.18</v>
      </c>
      <c r="L3630" s="8">
        <v>16.37</v>
      </c>
      <c r="M3630" s="10">
        <f t="shared" si="224"/>
        <v>0.11815229159148322</v>
      </c>
      <c r="N3630" t="str">
        <f t="shared" si="225"/>
        <v>09</v>
      </c>
      <c r="O3630">
        <f t="shared" si="226"/>
        <v>2024</v>
      </c>
      <c r="P3630" s="8">
        <f t="shared" si="227"/>
        <v>24.45</v>
      </c>
    </row>
    <row r="3631" spans="1:16" x14ac:dyDescent="0.3">
      <c r="A3631" s="2" t="s">
        <v>5580</v>
      </c>
      <c r="B3631" s="4">
        <v>45550</v>
      </c>
      <c r="C3631" s="2" t="s">
        <v>5581</v>
      </c>
      <c r="D3631" s="2" t="s">
        <v>41</v>
      </c>
      <c r="E3631" s="2" t="s">
        <v>42</v>
      </c>
      <c r="F3631" s="2" t="s">
        <v>16</v>
      </c>
      <c r="G3631" s="6">
        <v>2</v>
      </c>
      <c r="H3631" s="8">
        <v>923</v>
      </c>
      <c r="I3631" s="10">
        <v>0.05</v>
      </c>
      <c r="J3631" s="8">
        <v>1753.7</v>
      </c>
      <c r="K3631" s="8">
        <v>1297.1500000000001</v>
      </c>
      <c r="L3631" s="8">
        <v>456.55</v>
      </c>
      <c r="M3631" s="10">
        <f t="shared" si="224"/>
        <v>0.26033529109881964</v>
      </c>
      <c r="N3631" t="str">
        <f t="shared" si="225"/>
        <v>09</v>
      </c>
      <c r="O3631">
        <f t="shared" si="226"/>
        <v>2024</v>
      </c>
      <c r="P3631" s="8">
        <f t="shared" si="227"/>
        <v>92.300000000000011</v>
      </c>
    </row>
    <row r="3632" spans="1:16" x14ac:dyDescent="0.3">
      <c r="A3632" s="2" t="s">
        <v>5582</v>
      </c>
      <c r="B3632" s="4">
        <v>45550</v>
      </c>
      <c r="C3632" s="2" t="s">
        <v>4497</v>
      </c>
      <c r="D3632" s="2" t="s">
        <v>99</v>
      </c>
      <c r="E3632" s="2" t="s">
        <v>15</v>
      </c>
      <c r="F3632" s="2" t="s">
        <v>16</v>
      </c>
      <c r="G3632" s="6">
        <v>1</v>
      </c>
      <c r="H3632" s="8">
        <v>942</v>
      </c>
      <c r="I3632" s="10">
        <v>0.15</v>
      </c>
      <c r="J3632" s="8">
        <v>800.7</v>
      </c>
      <c r="K3632" s="8">
        <v>527.95000000000005</v>
      </c>
      <c r="L3632" s="8">
        <v>272.75</v>
      </c>
      <c r="M3632" s="10">
        <f t="shared" si="224"/>
        <v>0.34063944048957162</v>
      </c>
      <c r="N3632" t="str">
        <f t="shared" si="225"/>
        <v>09</v>
      </c>
      <c r="O3632">
        <f t="shared" si="226"/>
        <v>2024</v>
      </c>
      <c r="P3632" s="8">
        <f t="shared" si="227"/>
        <v>141.29999999999998</v>
      </c>
    </row>
    <row r="3633" spans="1:16" x14ac:dyDescent="0.3">
      <c r="A3633" s="2" t="s">
        <v>5583</v>
      </c>
      <c r="B3633" s="4">
        <v>45550</v>
      </c>
      <c r="C3633" s="2" t="s">
        <v>1493</v>
      </c>
      <c r="D3633" s="2" t="s">
        <v>57</v>
      </c>
      <c r="E3633" s="2" t="s">
        <v>20</v>
      </c>
      <c r="F3633" s="2" t="s">
        <v>25</v>
      </c>
      <c r="G3633" s="6">
        <v>2</v>
      </c>
      <c r="H3633" s="8">
        <v>22770</v>
      </c>
      <c r="I3633" s="10">
        <v>0.05</v>
      </c>
      <c r="J3633" s="8">
        <v>43263</v>
      </c>
      <c r="K3633" s="8">
        <v>33170.519999999997</v>
      </c>
      <c r="L3633" s="8">
        <v>10092.48</v>
      </c>
      <c r="M3633" s="10">
        <f t="shared" si="224"/>
        <v>0.2332820192774426</v>
      </c>
      <c r="N3633" t="str">
        <f t="shared" si="225"/>
        <v>09</v>
      </c>
      <c r="O3633">
        <f t="shared" si="226"/>
        <v>2024</v>
      </c>
      <c r="P3633" s="8">
        <f t="shared" si="227"/>
        <v>2277</v>
      </c>
    </row>
    <row r="3634" spans="1:16" x14ac:dyDescent="0.3">
      <c r="A3634" s="2" t="s">
        <v>5584</v>
      </c>
      <c r="B3634" s="4">
        <v>45550</v>
      </c>
      <c r="C3634" s="2" t="s">
        <v>5585</v>
      </c>
      <c r="D3634" s="2" t="s">
        <v>41</v>
      </c>
      <c r="E3634" s="2" t="s">
        <v>42</v>
      </c>
      <c r="F3634" s="2" t="s">
        <v>25</v>
      </c>
      <c r="G3634" s="6">
        <v>2</v>
      </c>
      <c r="H3634" s="8">
        <v>1155</v>
      </c>
      <c r="I3634" s="10">
        <v>0.15</v>
      </c>
      <c r="J3634" s="8">
        <v>1963.5</v>
      </c>
      <c r="K3634" s="8">
        <v>1732.23</v>
      </c>
      <c r="L3634" s="8">
        <v>231.27</v>
      </c>
      <c r="M3634" s="10">
        <f t="shared" si="224"/>
        <v>0.11778456837280367</v>
      </c>
      <c r="N3634" t="str">
        <f t="shared" si="225"/>
        <v>09</v>
      </c>
      <c r="O3634">
        <f t="shared" si="226"/>
        <v>2024</v>
      </c>
      <c r="P3634" s="8">
        <f t="shared" si="227"/>
        <v>346.5</v>
      </c>
    </row>
    <row r="3635" spans="1:16" x14ac:dyDescent="0.3">
      <c r="A3635" s="2" t="s">
        <v>5586</v>
      </c>
      <c r="B3635" s="4">
        <v>45550</v>
      </c>
      <c r="C3635" s="2" t="s">
        <v>1942</v>
      </c>
      <c r="D3635" s="2" t="s">
        <v>130</v>
      </c>
      <c r="E3635" s="2" t="s">
        <v>36</v>
      </c>
      <c r="F3635" s="2" t="s">
        <v>21</v>
      </c>
      <c r="G3635" s="6">
        <v>4</v>
      </c>
      <c r="H3635" s="8">
        <v>13070</v>
      </c>
      <c r="I3635" s="10">
        <v>0</v>
      </c>
      <c r="J3635" s="8">
        <v>52280</v>
      </c>
      <c r="K3635" s="8">
        <v>42859.26</v>
      </c>
      <c r="L3635" s="8">
        <v>9420.74</v>
      </c>
      <c r="M3635" s="10">
        <f t="shared" si="224"/>
        <v>0.18019778117827084</v>
      </c>
      <c r="N3635" t="str">
        <f t="shared" si="225"/>
        <v>09</v>
      </c>
      <c r="O3635">
        <f t="shared" si="226"/>
        <v>2024</v>
      </c>
      <c r="P3635" s="8">
        <f t="shared" si="227"/>
        <v>0</v>
      </c>
    </row>
    <row r="3636" spans="1:16" x14ac:dyDescent="0.3">
      <c r="A3636" s="2" t="s">
        <v>5587</v>
      </c>
      <c r="B3636" s="4">
        <v>45550</v>
      </c>
      <c r="C3636" s="2" t="s">
        <v>5588</v>
      </c>
      <c r="D3636" s="2" t="s">
        <v>48</v>
      </c>
      <c r="E3636" s="2" t="s">
        <v>49</v>
      </c>
      <c r="F3636" s="2" t="s">
        <v>16</v>
      </c>
      <c r="G3636" s="6">
        <v>2</v>
      </c>
      <c r="H3636" s="8">
        <v>182</v>
      </c>
      <c r="I3636" s="10">
        <v>0.05</v>
      </c>
      <c r="J3636" s="8">
        <v>345.8</v>
      </c>
      <c r="K3636" s="8">
        <v>255.6</v>
      </c>
      <c r="L3636" s="8">
        <v>90.2</v>
      </c>
      <c r="M3636" s="10">
        <f t="shared" si="224"/>
        <v>0.26084441873915559</v>
      </c>
      <c r="N3636" t="str">
        <f t="shared" si="225"/>
        <v>09</v>
      </c>
      <c r="O3636">
        <f t="shared" si="226"/>
        <v>2024</v>
      </c>
      <c r="P3636" s="8">
        <f t="shared" si="227"/>
        <v>18.2</v>
      </c>
    </row>
    <row r="3637" spans="1:16" x14ac:dyDescent="0.3">
      <c r="A3637" s="2" t="s">
        <v>5589</v>
      </c>
      <c r="B3637" s="4">
        <v>45551</v>
      </c>
      <c r="C3637" s="2" t="s">
        <v>5590</v>
      </c>
      <c r="D3637" s="2" t="s">
        <v>130</v>
      </c>
      <c r="E3637" s="2" t="s">
        <v>36</v>
      </c>
      <c r="F3637" s="2" t="s">
        <v>16</v>
      </c>
      <c r="G3637" s="6">
        <v>2</v>
      </c>
      <c r="H3637" s="8">
        <v>21120</v>
      </c>
      <c r="I3637" s="10">
        <v>0.05</v>
      </c>
      <c r="J3637" s="8">
        <v>40128</v>
      </c>
      <c r="K3637" s="8">
        <v>24817.84</v>
      </c>
      <c r="L3637" s="8">
        <v>15310.16</v>
      </c>
      <c r="M3637" s="10">
        <f t="shared" si="224"/>
        <v>0.38153309409888359</v>
      </c>
      <c r="N3637" t="str">
        <f t="shared" si="225"/>
        <v>09</v>
      </c>
      <c r="O3637">
        <f t="shared" si="226"/>
        <v>2024</v>
      </c>
      <c r="P3637" s="8">
        <f t="shared" si="227"/>
        <v>2112</v>
      </c>
    </row>
    <row r="3638" spans="1:16" x14ac:dyDescent="0.3">
      <c r="A3638" s="2" t="s">
        <v>5591</v>
      </c>
      <c r="B3638" s="4">
        <v>45551</v>
      </c>
      <c r="C3638" s="2" t="s">
        <v>5592</v>
      </c>
      <c r="D3638" s="2" t="s">
        <v>64</v>
      </c>
      <c r="E3638" s="2" t="s">
        <v>36</v>
      </c>
      <c r="F3638" s="2" t="s">
        <v>43</v>
      </c>
      <c r="G3638" s="6">
        <v>1</v>
      </c>
      <c r="H3638" s="8">
        <v>15435</v>
      </c>
      <c r="I3638" s="10">
        <v>0.05</v>
      </c>
      <c r="J3638" s="8">
        <v>14663.25</v>
      </c>
      <c r="K3638" s="8">
        <v>9217.1</v>
      </c>
      <c r="L3638" s="8">
        <v>5446.15</v>
      </c>
      <c r="M3638" s="10">
        <f t="shared" si="224"/>
        <v>0.37141493188754193</v>
      </c>
      <c r="N3638" t="str">
        <f t="shared" si="225"/>
        <v>09</v>
      </c>
      <c r="O3638">
        <f t="shared" si="226"/>
        <v>2024</v>
      </c>
      <c r="P3638" s="8">
        <f t="shared" si="227"/>
        <v>771.75</v>
      </c>
    </row>
    <row r="3639" spans="1:16" x14ac:dyDescent="0.3">
      <c r="A3639" s="2" t="s">
        <v>5593</v>
      </c>
      <c r="B3639" s="4">
        <v>45551</v>
      </c>
      <c r="C3639" s="2" t="s">
        <v>4481</v>
      </c>
      <c r="D3639" s="2" t="s">
        <v>24</v>
      </c>
      <c r="E3639" s="2" t="s">
        <v>20</v>
      </c>
      <c r="F3639" s="2" t="s">
        <v>25</v>
      </c>
      <c r="G3639" s="6">
        <v>1</v>
      </c>
      <c r="H3639" s="8">
        <v>3744</v>
      </c>
      <c r="I3639" s="10">
        <v>0.05</v>
      </c>
      <c r="J3639" s="8">
        <v>3556.8</v>
      </c>
      <c r="K3639" s="8">
        <v>2523.13</v>
      </c>
      <c r="L3639" s="8">
        <v>1033.67</v>
      </c>
      <c r="M3639" s="10">
        <f t="shared" si="224"/>
        <v>0.29061797121007649</v>
      </c>
      <c r="N3639" t="str">
        <f t="shared" si="225"/>
        <v>09</v>
      </c>
      <c r="O3639">
        <f t="shared" si="226"/>
        <v>2024</v>
      </c>
      <c r="P3639" s="8">
        <f t="shared" si="227"/>
        <v>187.20000000000002</v>
      </c>
    </row>
    <row r="3640" spans="1:16" x14ac:dyDescent="0.3">
      <c r="A3640" s="2" t="s">
        <v>5594</v>
      </c>
      <c r="B3640" s="4">
        <v>45551</v>
      </c>
      <c r="C3640" s="2" t="s">
        <v>5077</v>
      </c>
      <c r="D3640" s="2" t="s">
        <v>24</v>
      </c>
      <c r="E3640" s="2" t="s">
        <v>20</v>
      </c>
      <c r="F3640" s="2" t="s">
        <v>21</v>
      </c>
      <c r="G3640" s="6">
        <v>2</v>
      </c>
      <c r="H3640" s="8">
        <v>1906</v>
      </c>
      <c r="I3640" s="10">
        <v>0.1</v>
      </c>
      <c r="J3640" s="8">
        <v>3430.8</v>
      </c>
      <c r="K3640" s="8">
        <v>2762.81</v>
      </c>
      <c r="L3640" s="8">
        <v>667.99</v>
      </c>
      <c r="M3640" s="10">
        <f t="shared" si="224"/>
        <v>0.19470385915821381</v>
      </c>
      <c r="N3640" t="str">
        <f t="shared" si="225"/>
        <v>09</v>
      </c>
      <c r="O3640">
        <f t="shared" si="226"/>
        <v>2024</v>
      </c>
      <c r="P3640" s="8">
        <f t="shared" si="227"/>
        <v>381.20000000000005</v>
      </c>
    </row>
    <row r="3641" spans="1:16" x14ac:dyDescent="0.3">
      <c r="A3641" s="2" t="s">
        <v>5595</v>
      </c>
      <c r="B3641" s="4">
        <v>45551</v>
      </c>
      <c r="C3641" s="2" t="s">
        <v>4913</v>
      </c>
      <c r="D3641" s="2" t="s">
        <v>48</v>
      </c>
      <c r="E3641" s="2" t="s">
        <v>49</v>
      </c>
      <c r="F3641" s="2" t="s">
        <v>25</v>
      </c>
      <c r="G3641" s="6">
        <v>2</v>
      </c>
      <c r="H3641" s="8">
        <v>117</v>
      </c>
      <c r="I3641" s="10">
        <v>0.1</v>
      </c>
      <c r="J3641" s="8">
        <v>210.6</v>
      </c>
      <c r="K3641" s="8">
        <v>176.68</v>
      </c>
      <c r="L3641" s="8">
        <v>33.92</v>
      </c>
      <c r="M3641" s="10">
        <f t="shared" si="224"/>
        <v>0.16106362773029442</v>
      </c>
      <c r="N3641" t="str">
        <f t="shared" si="225"/>
        <v>09</v>
      </c>
      <c r="O3641">
        <f t="shared" si="226"/>
        <v>2024</v>
      </c>
      <c r="P3641" s="8">
        <f t="shared" si="227"/>
        <v>23.400000000000002</v>
      </c>
    </row>
    <row r="3642" spans="1:16" x14ac:dyDescent="0.3">
      <c r="A3642" s="2" t="s">
        <v>5596</v>
      </c>
      <c r="B3642" s="4">
        <v>45551</v>
      </c>
      <c r="C3642" s="2" t="s">
        <v>5597</v>
      </c>
      <c r="D3642" s="2" t="s">
        <v>41</v>
      </c>
      <c r="E3642" s="2" t="s">
        <v>42</v>
      </c>
      <c r="F3642" s="2" t="s">
        <v>25</v>
      </c>
      <c r="G3642" s="6">
        <v>1</v>
      </c>
      <c r="H3642" s="8">
        <v>525</v>
      </c>
      <c r="I3642" s="10">
        <v>0</v>
      </c>
      <c r="J3642" s="8">
        <v>525</v>
      </c>
      <c r="K3642" s="8">
        <v>427.32</v>
      </c>
      <c r="L3642" s="8">
        <v>97.68</v>
      </c>
      <c r="M3642" s="10">
        <f t="shared" si="224"/>
        <v>0.18605714285714287</v>
      </c>
      <c r="N3642" t="str">
        <f t="shared" si="225"/>
        <v>09</v>
      </c>
      <c r="O3642">
        <f t="shared" si="226"/>
        <v>2024</v>
      </c>
      <c r="P3642" s="8">
        <f t="shared" si="227"/>
        <v>0</v>
      </c>
    </row>
    <row r="3643" spans="1:16" x14ac:dyDescent="0.3">
      <c r="A3643" s="2" t="s">
        <v>5598</v>
      </c>
      <c r="B3643" s="4">
        <v>45551</v>
      </c>
      <c r="C3643" s="2" t="s">
        <v>2689</v>
      </c>
      <c r="D3643" s="2" t="s">
        <v>48</v>
      </c>
      <c r="E3643" s="2" t="s">
        <v>49</v>
      </c>
      <c r="F3643" s="2" t="s">
        <v>32</v>
      </c>
      <c r="G3643" s="6">
        <v>2</v>
      </c>
      <c r="H3643" s="8">
        <v>205</v>
      </c>
      <c r="I3643" s="10">
        <v>0</v>
      </c>
      <c r="J3643" s="8">
        <v>410</v>
      </c>
      <c r="K3643" s="8">
        <v>269.97000000000003</v>
      </c>
      <c r="L3643" s="8">
        <v>140.03</v>
      </c>
      <c r="M3643" s="10">
        <f t="shared" si="224"/>
        <v>0.34153658536585368</v>
      </c>
      <c r="N3643" t="str">
        <f t="shared" si="225"/>
        <v>09</v>
      </c>
      <c r="O3643">
        <f t="shared" si="226"/>
        <v>2024</v>
      </c>
      <c r="P3643" s="8">
        <f t="shared" si="227"/>
        <v>0</v>
      </c>
    </row>
    <row r="3644" spans="1:16" x14ac:dyDescent="0.3">
      <c r="A3644" s="2" t="s">
        <v>5599</v>
      </c>
      <c r="B3644" s="4">
        <v>45551</v>
      </c>
      <c r="C3644" s="2" t="s">
        <v>5600</v>
      </c>
      <c r="D3644" s="2" t="s">
        <v>76</v>
      </c>
      <c r="E3644" s="2" t="s">
        <v>15</v>
      </c>
      <c r="F3644" s="2" t="s">
        <v>21</v>
      </c>
      <c r="G3644" s="6">
        <v>1</v>
      </c>
      <c r="H3644" s="8">
        <v>3684</v>
      </c>
      <c r="I3644" s="10">
        <v>0.05</v>
      </c>
      <c r="J3644" s="8">
        <v>3499.8</v>
      </c>
      <c r="K3644" s="8">
        <v>2358.35</v>
      </c>
      <c r="L3644" s="8">
        <v>1141.45</v>
      </c>
      <c r="M3644" s="10">
        <f t="shared" si="224"/>
        <v>0.32614720841190925</v>
      </c>
      <c r="N3644" t="str">
        <f t="shared" si="225"/>
        <v>09</v>
      </c>
      <c r="O3644">
        <f t="shared" si="226"/>
        <v>2024</v>
      </c>
      <c r="P3644" s="8">
        <f t="shared" si="227"/>
        <v>184.20000000000002</v>
      </c>
    </row>
    <row r="3645" spans="1:16" x14ac:dyDescent="0.3">
      <c r="A3645" s="2" t="s">
        <v>5601</v>
      </c>
      <c r="B3645" s="4">
        <v>45551</v>
      </c>
      <c r="C3645" s="2" t="s">
        <v>4481</v>
      </c>
      <c r="D3645" s="2" t="s">
        <v>24</v>
      </c>
      <c r="E3645" s="2" t="s">
        <v>20</v>
      </c>
      <c r="F3645" s="2" t="s">
        <v>43</v>
      </c>
      <c r="G3645" s="6">
        <v>5</v>
      </c>
      <c r="H3645" s="8">
        <v>3679</v>
      </c>
      <c r="I3645" s="10">
        <v>0.05</v>
      </c>
      <c r="J3645" s="8">
        <v>17475.25</v>
      </c>
      <c r="K3645" s="8">
        <v>12870.67</v>
      </c>
      <c r="L3645" s="8">
        <v>4604.58</v>
      </c>
      <c r="M3645" s="10">
        <f t="shared" si="224"/>
        <v>0.26349150942046606</v>
      </c>
      <c r="N3645" t="str">
        <f t="shared" si="225"/>
        <v>09</v>
      </c>
      <c r="O3645">
        <f t="shared" si="226"/>
        <v>2024</v>
      </c>
      <c r="P3645" s="8">
        <f t="shared" si="227"/>
        <v>919.75</v>
      </c>
    </row>
    <row r="3646" spans="1:16" x14ac:dyDescent="0.3">
      <c r="A3646" s="2" t="s">
        <v>5602</v>
      </c>
      <c r="B3646" s="4">
        <v>45551</v>
      </c>
      <c r="C3646" s="2" t="s">
        <v>5603</v>
      </c>
      <c r="D3646" s="2" t="s">
        <v>76</v>
      </c>
      <c r="E3646" s="2" t="s">
        <v>15</v>
      </c>
      <c r="F3646" s="2" t="s">
        <v>43</v>
      </c>
      <c r="G3646" s="6">
        <v>1</v>
      </c>
      <c r="H3646" s="8">
        <v>3916</v>
      </c>
      <c r="I3646" s="10">
        <v>0.05</v>
      </c>
      <c r="J3646" s="8">
        <v>3720.2</v>
      </c>
      <c r="K3646" s="8">
        <v>3066.06</v>
      </c>
      <c r="L3646" s="8">
        <v>654.14</v>
      </c>
      <c r="M3646" s="10">
        <f t="shared" si="224"/>
        <v>0.17583463254663728</v>
      </c>
      <c r="N3646" t="str">
        <f t="shared" si="225"/>
        <v>09</v>
      </c>
      <c r="O3646">
        <f t="shared" si="226"/>
        <v>2024</v>
      </c>
      <c r="P3646" s="8">
        <f t="shared" si="227"/>
        <v>195.8</v>
      </c>
    </row>
    <row r="3647" spans="1:16" x14ac:dyDescent="0.3">
      <c r="A3647" s="2" t="s">
        <v>5604</v>
      </c>
      <c r="B3647" s="4">
        <v>45552</v>
      </c>
      <c r="C3647" s="2" t="s">
        <v>136</v>
      </c>
      <c r="D3647" s="2" t="s">
        <v>76</v>
      </c>
      <c r="E3647" s="2" t="s">
        <v>15</v>
      </c>
      <c r="F3647" s="2" t="s">
        <v>21</v>
      </c>
      <c r="G3647" s="6">
        <v>1</v>
      </c>
      <c r="H3647" s="8">
        <v>5122</v>
      </c>
      <c r="I3647" s="10">
        <v>0</v>
      </c>
      <c r="J3647" s="8">
        <v>5122</v>
      </c>
      <c r="K3647" s="8">
        <v>3087.01</v>
      </c>
      <c r="L3647" s="8">
        <v>2034.99</v>
      </c>
      <c r="M3647" s="10">
        <f t="shared" si="224"/>
        <v>0.39730378758297541</v>
      </c>
      <c r="N3647" t="str">
        <f t="shared" si="225"/>
        <v>09</v>
      </c>
      <c r="O3647">
        <f t="shared" si="226"/>
        <v>2024</v>
      </c>
      <c r="P3647" s="8">
        <f t="shared" si="227"/>
        <v>0</v>
      </c>
    </row>
    <row r="3648" spans="1:16" x14ac:dyDescent="0.3">
      <c r="A3648" s="2" t="s">
        <v>5605</v>
      </c>
      <c r="B3648" s="4">
        <v>45552</v>
      </c>
      <c r="C3648" s="2" t="s">
        <v>5606</v>
      </c>
      <c r="D3648" s="2" t="s">
        <v>130</v>
      </c>
      <c r="E3648" s="2" t="s">
        <v>36</v>
      </c>
      <c r="F3648" s="2" t="s">
        <v>43</v>
      </c>
      <c r="G3648" s="6">
        <v>3</v>
      </c>
      <c r="H3648" s="8">
        <v>17627</v>
      </c>
      <c r="I3648" s="10">
        <v>0</v>
      </c>
      <c r="J3648" s="8">
        <v>52881</v>
      </c>
      <c r="K3648" s="8">
        <v>34266.6</v>
      </c>
      <c r="L3648" s="8">
        <v>18614.400000000001</v>
      </c>
      <c r="M3648" s="10">
        <f t="shared" si="224"/>
        <v>0.35200544619050322</v>
      </c>
      <c r="N3648" t="str">
        <f t="shared" si="225"/>
        <v>09</v>
      </c>
      <c r="O3648">
        <f t="shared" si="226"/>
        <v>2024</v>
      </c>
      <c r="P3648" s="8">
        <f t="shared" si="227"/>
        <v>0</v>
      </c>
    </row>
    <row r="3649" spans="1:16" x14ac:dyDescent="0.3">
      <c r="A3649" s="2" t="s">
        <v>5607</v>
      </c>
      <c r="B3649" s="4">
        <v>45552</v>
      </c>
      <c r="C3649" s="2" t="s">
        <v>465</v>
      </c>
      <c r="D3649" s="2" t="s">
        <v>48</v>
      </c>
      <c r="E3649" s="2" t="s">
        <v>49</v>
      </c>
      <c r="F3649" s="2" t="s">
        <v>43</v>
      </c>
      <c r="G3649" s="6">
        <v>4</v>
      </c>
      <c r="H3649" s="8">
        <v>239</v>
      </c>
      <c r="I3649" s="10">
        <v>0</v>
      </c>
      <c r="J3649" s="8">
        <v>956</v>
      </c>
      <c r="K3649" s="8">
        <v>710.78</v>
      </c>
      <c r="L3649" s="8">
        <v>245.22</v>
      </c>
      <c r="M3649" s="10">
        <f t="shared" si="224"/>
        <v>0.2565062761506276</v>
      </c>
      <c r="N3649" t="str">
        <f t="shared" si="225"/>
        <v>09</v>
      </c>
      <c r="O3649">
        <f t="shared" si="226"/>
        <v>2024</v>
      </c>
      <c r="P3649" s="8">
        <f t="shared" si="227"/>
        <v>0</v>
      </c>
    </row>
    <row r="3650" spans="1:16" x14ac:dyDescent="0.3">
      <c r="A3650" s="2" t="s">
        <v>5608</v>
      </c>
      <c r="B3650" s="4">
        <v>45552</v>
      </c>
      <c r="C3650" s="2" t="s">
        <v>736</v>
      </c>
      <c r="D3650" s="2" t="s">
        <v>57</v>
      </c>
      <c r="E3650" s="2" t="s">
        <v>20</v>
      </c>
      <c r="F3650" s="2" t="s">
        <v>25</v>
      </c>
      <c r="G3650" s="6">
        <v>1</v>
      </c>
      <c r="H3650" s="8">
        <v>32464</v>
      </c>
      <c r="I3650" s="10">
        <v>0.05</v>
      </c>
      <c r="J3650" s="8">
        <v>30840.799999999999</v>
      </c>
      <c r="K3650" s="8">
        <v>19448.7</v>
      </c>
      <c r="L3650" s="8">
        <v>11392.1</v>
      </c>
      <c r="M3650" s="10">
        <f t="shared" si="224"/>
        <v>0.36938406267022905</v>
      </c>
      <c r="N3650" t="str">
        <f t="shared" si="225"/>
        <v>09</v>
      </c>
      <c r="O3650">
        <f t="shared" si="226"/>
        <v>2024</v>
      </c>
      <c r="P3650" s="8">
        <f t="shared" si="227"/>
        <v>1623.2</v>
      </c>
    </row>
    <row r="3651" spans="1:16" x14ac:dyDescent="0.3">
      <c r="A3651" s="2" t="s">
        <v>5609</v>
      </c>
      <c r="B3651" s="4">
        <v>45552</v>
      </c>
      <c r="C3651" s="2" t="s">
        <v>5610</v>
      </c>
      <c r="D3651" s="2" t="s">
        <v>14</v>
      </c>
      <c r="E3651" s="2" t="s">
        <v>15</v>
      </c>
      <c r="F3651" s="2" t="s">
        <v>32</v>
      </c>
      <c r="G3651" s="6">
        <v>3</v>
      </c>
      <c r="H3651" s="8">
        <v>649</v>
      </c>
      <c r="I3651" s="10">
        <v>0.15</v>
      </c>
      <c r="J3651" s="8">
        <v>1654.95</v>
      </c>
      <c r="K3651" s="8">
        <v>1418.33</v>
      </c>
      <c r="L3651" s="8">
        <v>236.62</v>
      </c>
      <c r="M3651" s="10">
        <f t="shared" ref="M3651:M3714" si="228">L3651/J3651</f>
        <v>0.14297712921840539</v>
      </c>
      <c r="N3651" t="str">
        <f t="shared" ref="N3651:N3714" si="229">TEXT(B3651,"mm")</f>
        <v>09</v>
      </c>
      <c r="O3651">
        <f t="shared" ref="O3651:O3714" si="230">YEAR(B3651)</f>
        <v>2024</v>
      </c>
      <c r="P3651" s="8">
        <f t="shared" ref="P3651:P3714" si="231">G3651*H3651*I3651</f>
        <v>292.05</v>
      </c>
    </row>
    <row r="3652" spans="1:16" x14ac:dyDescent="0.3">
      <c r="A3652" s="2" t="s">
        <v>5611</v>
      </c>
      <c r="B3652" s="4">
        <v>45552</v>
      </c>
      <c r="C3652" s="2" t="s">
        <v>5612</v>
      </c>
      <c r="D3652" s="2" t="s">
        <v>73</v>
      </c>
      <c r="E3652" s="2" t="s">
        <v>49</v>
      </c>
      <c r="F3652" s="2" t="s">
        <v>21</v>
      </c>
      <c r="G3652" s="6">
        <v>1</v>
      </c>
      <c r="H3652" s="8">
        <v>130</v>
      </c>
      <c r="I3652" s="10">
        <v>0.1</v>
      </c>
      <c r="J3652" s="8">
        <v>117</v>
      </c>
      <c r="K3652" s="8">
        <v>98.14</v>
      </c>
      <c r="L3652" s="8">
        <v>18.86</v>
      </c>
      <c r="M3652" s="10">
        <f t="shared" si="228"/>
        <v>0.1611965811965812</v>
      </c>
      <c r="N3652" t="str">
        <f t="shared" si="229"/>
        <v>09</v>
      </c>
      <c r="O3652">
        <f t="shared" si="230"/>
        <v>2024</v>
      </c>
      <c r="P3652" s="8">
        <f t="shared" si="231"/>
        <v>13</v>
      </c>
    </row>
    <row r="3653" spans="1:16" x14ac:dyDescent="0.3">
      <c r="A3653" s="2" t="s">
        <v>5613</v>
      </c>
      <c r="B3653" s="4">
        <v>45552</v>
      </c>
      <c r="C3653" s="2" t="s">
        <v>4527</v>
      </c>
      <c r="D3653" s="2" t="s">
        <v>14</v>
      </c>
      <c r="E3653" s="2" t="s">
        <v>15</v>
      </c>
      <c r="F3653" s="2" t="s">
        <v>25</v>
      </c>
      <c r="G3653" s="6">
        <v>1</v>
      </c>
      <c r="H3653" s="8">
        <v>1058</v>
      </c>
      <c r="I3653" s="10">
        <v>0.15</v>
      </c>
      <c r="J3653" s="8">
        <v>899.3</v>
      </c>
      <c r="K3653" s="8">
        <v>692.25</v>
      </c>
      <c r="L3653" s="8">
        <v>207.05</v>
      </c>
      <c r="M3653" s="10">
        <f t="shared" si="228"/>
        <v>0.23023462693205829</v>
      </c>
      <c r="N3653" t="str">
        <f t="shared" si="229"/>
        <v>09</v>
      </c>
      <c r="O3653">
        <f t="shared" si="230"/>
        <v>2024</v>
      </c>
      <c r="P3653" s="8">
        <f t="shared" si="231"/>
        <v>158.69999999999999</v>
      </c>
    </row>
    <row r="3654" spans="1:16" x14ac:dyDescent="0.3">
      <c r="A3654" s="2" t="s">
        <v>5614</v>
      </c>
      <c r="B3654" s="4">
        <v>45552</v>
      </c>
      <c r="C3654" s="2" t="s">
        <v>5615</v>
      </c>
      <c r="D3654" s="2" t="s">
        <v>76</v>
      </c>
      <c r="E3654" s="2" t="s">
        <v>15</v>
      </c>
      <c r="F3654" s="2" t="s">
        <v>16</v>
      </c>
      <c r="G3654" s="6">
        <v>3</v>
      </c>
      <c r="H3654" s="8">
        <v>5398</v>
      </c>
      <c r="I3654" s="10">
        <v>0.1</v>
      </c>
      <c r="J3654" s="8">
        <v>14574.6</v>
      </c>
      <c r="K3654" s="8">
        <v>9907.14</v>
      </c>
      <c r="L3654" s="8">
        <v>4667.46</v>
      </c>
      <c r="M3654" s="10">
        <f t="shared" si="228"/>
        <v>0.32024618171339181</v>
      </c>
      <c r="N3654" t="str">
        <f t="shared" si="229"/>
        <v>09</v>
      </c>
      <c r="O3654">
        <f t="shared" si="230"/>
        <v>2024</v>
      </c>
      <c r="P3654" s="8">
        <f t="shared" si="231"/>
        <v>1619.4</v>
      </c>
    </row>
    <row r="3655" spans="1:16" x14ac:dyDescent="0.3">
      <c r="A3655" s="2" t="s">
        <v>5616</v>
      </c>
      <c r="B3655" s="4">
        <v>45552</v>
      </c>
      <c r="C3655" s="2" t="s">
        <v>5173</v>
      </c>
      <c r="D3655" s="2" t="s">
        <v>24</v>
      </c>
      <c r="E3655" s="2" t="s">
        <v>20</v>
      </c>
      <c r="F3655" s="2" t="s">
        <v>32</v>
      </c>
      <c r="G3655" s="6">
        <v>1</v>
      </c>
      <c r="H3655" s="8">
        <v>4382</v>
      </c>
      <c r="I3655" s="10">
        <v>0.2</v>
      </c>
      <c r="J3655" s="8">
        <v>3505.6</v>
      </c>
      <c r="K3655" s="8">
        <v>3389.51</v>
      </c>
      <c r="L3655" s="8">
        <v>116.09</v>
      </c>
      <c r="M3655" s="10">
        <f t="shared" si="228"/>
        <v>3.3115586490187129E-2</v>
      </c>
      <c r="N3655" t="str">
        <f t="shared" si="229"/>
        <v>09</v>
      </c>
      <c r="O3655">
        <f t="shared" si="230"/>
        <v>2024</v>
      </c>
      <c r="P3655" s="8">
        <f t="shared" si="231"/>
        <v>876.40000000000009</v>
      </c>
    </row>
    <row r="3656" spans="1:16" x14ac:dyDescent="0.3">
      <c r="A3656" s="2" t="s">
        <v>5617</v>
      </c>
      <c r="B3656" s="4">
        <v>45552</v>
      </c>
      <c r="C3656" s="2" t="s">
        <v>1212</v>
      </c>
      <c r="D3656" s="2" t="s">
        <v>73</v>
      </c>
      <c r="E3656" s="2" t="s">
        <v>49</v>
      </c>
      <c r="F3656" s="2" t="s">
        <v>25</v>
      </c>
      <c r="G3656" s="6">
        <v>2</v>
      </c>
      <c r="H3656" s="8">
        <v>74</v>
      </c>
      <c r="I3656" s="10">
        <v>0</v>
      </c>
      <c r="J3656" s="8">
        <v>148</v>
      </c>
      <c r="K3656" s="8">
        <v>110.64</v>
      </c>
      <c r="L3656" s="8">
        <v>37.36</v>
      </c>
      <c r="M3656" s="10">
        <f t="shared" si="228"/>
        <v>0.25243243243243241</v>
      </c>
      <c r="N3656" t="str">
        <f t="shared" si="229"/>
        <v>09</v>
      </c>
      <c r="O3656">
        <f t="shared" si="230"/>
        <v>2024</v>
      </c>
      <c r="P3656" s="8">
        <f t="shared" si="231"/>
        <v>0</v>
      </c>
    </row>
    <row r="3657" spans="1:16" x14ac:dyDescent="0.3">
      <c r="A3657" s="2" t="s">
        <v>5618</v>
      </c>
      <c r="B3657" s="4">
        <v>45552</v>
      </c>
      <c r="C3657" s="2" t="s">
        <v>2050</v>
      </c>
      <c r="D3657" s="2" t="s">
        <v>28</v>
      </c>
      <c r="E3657" s="2" t="s">
        <v>20</v>
      </c>
      <c r="F3657" s="2" t="s">
        <v>25</v>
      </c>
      <c r="G3657" s="6">
        <v>1</v>
      </c>
      <c r="H3657" s="8">
        <v>65468</v>
      </c>
      <c r="I3657" s="10">
        <v>0.1</v>
      </c>
      <c r="J3657" s="8">
        <v>58921.2</v>
      </c>
      <c r="K3657" s="8">
        <v>41484.61</v>
      </c>
      <c r="L3657" s="8">
        <v>17436.59</v>
      </c>
      <c r="M3657" s="10">
        <f t="shared" si="228"/>
        <v>0.29593066672097651</v>
      </c>
      <c r="N3657" t="str">
        <f t="shared" si="229"/>
        <v>09</v>
      </c>
      <c r="O3657">
        <f t="shared" si="230"/>
        <v>2024</v>
      </c>
      <c r="P3657" s="8">
        <f t="shared" si="231"/>
        <v>6546.8</v>
      </c>
    </row>
    <row r="3658" spans="1:16" x14ac:dyDescent="0.3">
      <c r="A3658" s="2" t="s">
        <v>5619</v>
      </c>
      <c r="B3658" s="4">
        <v>45552</v>
      </c>
      <c r="C3658" s="2" t="s">
        <v>1576</v>
      </c>
      <c r="D3658" s="2" t="s">
        <v>130</v>
      </c>
      <c r="E3658" s="2" t="s">
        <v>36</v>
      </c>
      <c r="F3658" s="2" t="s">
        <v>21</v>
      </c>
      <c r="G3658" s="6">
        <v>2</v>
      </c>
      <c r="H3658" s="8">
        <v>19235</v>
      </c>
      <c r="I3658" s="10">
        <v>0.1</v>
      </c>
      <c r="J3658" s="8">
        <v>34623</v>
      </c>
      <c r="K3658" s="8">
        <v>31306.94</v>
      </c>
      <c r="L3658" s="8">
        <v>3316.06</v>
      </c>
      <c r="M3658" s="10">
        <f t="shared" si="228"/>
        <v>9.5776218120902284E-2</v>
      </c>
      <c r="N3658" t="str">
        <f t="shared" si="229"/>
        <v>09</v>
      </c>
      <c r="O3658">
        <f t="shared" si="230"/>
        <v>2024</v>
      </c>
      <c r="P3658" s="8">
        <f t="shared" si="231"/>
        <v>3847</v>
      </c>
    </row>
    <row r="3659" spans="1:16" x14ac:dyDescent="0.3">
      <c r="A3659" s="2" t="s">
        <v>5620</v>
      </c>
      <c r="B3659" s="4">
        <v>45552</v>
      </c>
      <c r="C3659" s="2" t="s">
        <v>5621</v>
      </c>
      <c r="D3659" s="2" t="s">
        <v>57</v>
      </c>
      <c r="E3659" s="2" t="s">
        <v>20</v>
      </c>
      <c r="F3659" s="2" t="s">
        <v>32</v>
      </c>
      <c r="G3659" s="6">
        <v>1</v>
      </c>
      <c r="H3659" s="8">
        <v>29045</v>
      </c>
      <c r="I3659" s="10">
        <v>0.1</v>
      </c>
      <c r="J3659" s="8">
        <v>26140.5</v>
      </c>
      <c r="K3659" s="8">
        <v>23287.06</v>
      </c>
      <c r="L3659" s="8">
        <v>2853.44</v>
      </c>
      <c r="M3659" s="10">
        <f t="shared" si="228"/>
        <v>0.10915782024062279</v>
      </c>
      <c r="N3659" t="str">
        <f t="shared" si="229"/>
        <v>09</v>
      </c>
      <c r="O3659">
        <f t="shared" si="230"/>
        <v>2024</v>
      </c>
      <c r="P3659" s="8">
        <f t="shared" si="231"/>
        <v>2904.5</v>
      </c>
    </row>
    <row r="3660" spans="1:16" x14ac:dyDescent="0.3">
      <c r="A3660" s="2" t="s">
        <v>5622</v>
      </c>
      <c r="B3660" s="4">
        <v>45552</v>
      </c>
      <c r="C3660" s="2" t="s">
        <v>4153</v>
      </c>
      <c r="D3660" s="2" t="s">
        <v>99</v>
      </c>
      <c r="E3660" s="2" t="s">
        <v>15</v>
      </c>
      <c r="F3660" s="2" t="s">
        <v>16</v>
      </c>
      <c r="G3660" s="6">
        <v>2</v>
      </c>
      <c r="H3660" s="8">
        <v>921</v>
      </c>
      <c r="I3660" s="10">
        <v>0</v>
      </c>
      <c r="J3660" s="8">
        <v>1842</v>
      </c>
      <c r="K3660" s="8">
        <v>1210.24</v>
      </c>
      <c r="L3660" s="8">
        <v>631.76</v>
      </c>
      <c r="M3660" s="10">
        <f t="shared" si="228"/>
        <v>0.34297502714440825</v>
      </c>
      <c r="N3660" t="str">
        <f t="shared" si="229"/>
        <v>09</v>
      </c>
      <c r="O3660">
        <f t="shared" si="230"/>
        <v>2024</v>
      </c>
      <c r="P3660" s="8">
        <f t="shared" si="231"/>
        <v>0</v>
      </c>
    </row>
    <row r="3661" spans="1:16" x14ac:dyDescent="0.3">
      <c r="A3661" s="2" t="s">
        <v>5623</v>
      </c>
      <c r="B3661" s="4">
        <v>45552</v>
      </c>
      <c r="C3661" s="2" t="s">
        <v>1372</v>
      </c>
      <c r="D3661" s="2" t="s">
        <v>28</v>
      </c>
      <c r="E3661" s="2" t="s">
        <v>20</v>
      </c>
      <c r="F3661" s="2" t="s">
        <v>32</v>
      </c>
      <c r="G3661" s="6">
        <v>1</v>
      </c>
      <c r="H3661" s="8">
        <v>68567</v>
      </c>
      <c r="I3661" s="10">
        <v>0.05</v>
      </c>
      <c r="J3661" s="8">
        <v>65138.65</v>
      </c>
      <c r="K3661" s="8">
        <v>47157.09</v>
      </c>
      <c r="L3661" s="8">
        <v>17981.560000000001</v>
      </c>
      <c r="M3661" s="10">
        <f t="shared" si="228"/>
        <v>0.27605054756277575</v>
      </c>
      <c r="N3661" t="str">
        <f t="shared" si="229"/>
        <v>09</v>
      </c>
      <c r="O3661">
        <f t="shared" si="230"/>
        <v>2024</v>
      </c>
      <c r="P3661" s="8">
        <f t="shared" si="231"/>
        <v>3428.3500000000004</v>
      </c>
    </row>
    <row r="3662" spans="1:16" x14ac:dyDescent="0.3">
      <c r="A3662" s="2" t="s">
        <v>5624</v>
      </c>
      <c r="B3662" s="4">
        <v>45552</v>
      </c>
      <c r="C3662" s="2" t="s">
        <v>2377</v>
      </c>
      <c r="D3662" s="2" t="s">
        <v>52</v>
      </c>
      <c r="E3662" s="2" t="s">
        <v>42</v>
      </c>
      <c r="F3662" s="2" t="s">
        <v>21</v>
      </c>
      <c r="G3662" s="6">
        <v>1</v>
      </c>
      <c r="H3662" s="8">
        <v>2427</v>
      </c>
      <c r="I3662" s="10">
        <v>0</v>
      </c>
      <c r="J3662" s="8">
        <v>2427</v>
      </c>
      <c r="K3662" s="8">
        <v>1657.41</v>
      </c>
      <c r="L3662" s="8">
        <v>769.59</v>
      </c>
      <c r="M3662" s="10">
        <f t="shared" si="228"/>
        <v>0.31709517923362179</v>
      </c>
      <c r="N3662" t="str">
        <f t="shared" si="229"/>
        <v>09</v>
      </c>
      <c r="O3662">
        <f t="shared" si="230"/>
        <v>2024</v>
      </c>
      <c r="P3662" s="8">
        <f t="shared" si="231"/>
        <v>0</v>
      </c>
    </row>
    <row r="3663" spans="1:16" x14ac:dyDescent="0.3">
      <c r="A3663" s="2" t="s">
        <v>5625</v>
      </c>
      <c r="B3663" s="4">
        <v>45553</v>
      </c>
      <c r="C3663" s="2" t="s">
        <v>5626</v>
      </c>
      <c r="D3663" s="2" t="s">
        <v>35</v>
      </c>
      <c r="E3663" s="2" t="s">
        <v>36</v>
      </c>
      <c r="F3663" s="2" t="s">
        <v>16</v>
      </c>
      <c r="G3663" s="6">
        <v>1</v>
      </c>
      <c r="H3663" s="8">
        <v>4253</v>
      </c>
      <c r="I3663" s="10">
        <v>0</v>
      </c>
      <c r="J3663" s="8">
        <v>4253</v>
      </c>
      <c r="K3663" s="8">
        <v>3209.6</v>
      </c>
      <c r="L3663" s="8">
        <v>1043.4000000000001</v>
      </c>
      <c r="M3663" s="10">
        <f t="shared" si="228"/>
        <v>0.24533270632494711</v>
      </c>
      <c r="N3663" t="str">
        <f t="shared" si="229"/>
        <v>09</v>
      </c>
      <c r="O3663">
        <f t="shared" si="230"/>
        <v>2024</v>
      </c>
      <c r="P3663" s="8">
        <f t="shared" si="231"/>
        <v>0</v>
      </c>
    </row>
    <row r="3664" spans="1:16" x14ac:dyDescent="0.3">
      <c r="A3664" s="2" t="s">
        <v>5627</v>
      </c>
      <c r="B3664" s="4">
        <v>45553</v>
      </c>
      <c r="C3664" s="2" t="s">
        <v>2183</v>
      </c>
      <c r="D3664" s="2" t="s">
        <v>64</v>
      </c>
      <c r="E3664" s="2" t="s">
        <v>36</v>
      </c>
      <c r="F3664" s="2" t="s">
        <v>16</v>
      </c>
      <c r="G3664" s="6">
        <v>1</v>
      </c>
      <c r="H3664" s="8">
        <v>16525</v>
      </c>
      <c r="I3664" s="10">
        <v>0.1</v>
      </c>
      <c r="J3664" s="8">
        <v>14872.5</v>
      </c>
      <c r="K3664" s="8">
        <v>9439.08</v>
      </c>
      <c r="L3664" s="8">
        <v>5433.42</v>
      </c>
      <c r="M3664" s="10">
        <f t="shared" si="228"/>
        <v>0.36533333333333334</v>
      </c>
      <c r="N3664" t="str">
        <f t="shared" si="229"/>
        <v>09</v>
      </c>
      <c r="O3664">
        <f t="shared" si="230"/>
        <v>2024</v>
      </c>
      <c r="P3664" s="8">
        <f t="shared" si="231"/>
        <v>1652.5</v>
      </c>
    </row>
    <row r="3665" spans="1:16" x14ac:dyDescent="0.3">
      <c r="A3665" s="2" t="s">
        <v>5628</v>
      </c>
      <c r="B3665" s="4">
        <v>45553</v>
      </c>
      <c r="C3665" s="2" t="s">
        <v>2320</v>
      </c>
      <c r="D3665" s="2" t="s">
        <v>19</v>
      </c>
      <c r="E3665" s="2" t="s">
        <v>20</v>
      </c>
      <c r="F3665" s="2" t="s">
        <v>16</v>
      </c>
      <c r="G3665" s="6">
        <v>2</v>
      </c>
      <c r="H3665" s="8">
        <v>2275</v>
      </c>
      <c r="I3665" s="10">
        <v>0.05</v>
      </c>
      <c r="J3665" s="8">
        <v>4322.5</v>
      </c>
      <c r="K3665" s="8">
        <v>2509.8200000000002</v>
      </c>
      <c r="L3665" s="8">
        <v>1812.68</v>
      </c>
      <c r="M3665" s="10">
        <f t="shared" si="228"/>
        <v>0.41935916714864085</v>
      </c>
      <c r="N3665" t="str">
        <f t="shared" si="229"/>
        <v>09</v>
      </c>
      <c r="O3665">
        <f t="shared" si="230"/>
        <v>2024</v>
      </c>
      <c r="P3665" s="8">
        <f t="shared" si="231"/>
        <v>227.5</v>
      </c>
    </row>
    <row r="3666" spans="1:16" x14ac:dyDescent="0.3">
      <c r="A3666" s="2" t="s">
        <v>5629</v>
      </c>
      <c r="B3666" s="4">
        <v>45553</v>
      </c>
      <c r="C3666" s="2" t="s">
        <v>3957</v>
      </c>
      <c r="D3666" s="2" t="s">
        <v>57</v>
      </c>
      <c r="E3666" s="2" t="s">
        <v>20</v>
      </c>
      <c r="F3666" s="2" t="s">
        <v>16</v>
      </c>
      <c r="G3666" s="6">
        <v>2</v>
      </c>
      <c r="H3666" s="8">
        <v>20612</v>
      </c>
      <c r="I3666" s="10">
        <v>0.05</v>
      </c>
      <c r="J3666" s="8">
        <v>39162.800000000003</v>
      </c>
      <c r="K3666" s="8">
        <v>26072.87</v>
      </c>
      <c r="L3666" s="8">
        <v>13089.93</v>
      </c>
      <c r="M3666" s="10">
        <f t="shared" si="228"/>
        <v>0.33424397642660891</v>
      </c>
      <c r="N3666" t="str">
        <f t="shared" si="229"/>
        <v>09</v>
      </c>
      <c r="O3666">
        <f t="shared" si="230"/>
        <v>2024</v>
      </c>
      <c r="P3666" s="8">
        <f t="shared" si="231"/>
        <v>2061.2000000000003</v>
      </c>
    </row>
    <row r="3667" spans="1:16" x14ac:dyDescent="0.3">
      <c r="A3667" s="2" t="s">
        <v>5630</v>
      </c>
      <c r="B3667" s="4">
        <v>45553</v>
      </c>
      <c r="C3667" s="2" t="s">
        <v>1103</v>
      </c>
      <c r="D3667" s="2" t="s">
        <v>35</v>
      </c>
      <c r="E3667" s="2" t="s">
        <v>36</v>
      </c>
      <c r="F3667" s="2" t="s">
        <v>21</v>
      </c>
      <c r="G3667" s="6">
        <v>1</v>
      </c>
      <c r="H3667" s="8">
        <v>7440</v>
      </c>
      <c r="I3667" s="10">
        <v>0.05</v>
      </c>
      <c r="J3667" s="8">
        <v>7068</v>
      </c>
      <c r="K3667" s="8">
        <v>5548.58</v>
      </c>
      <c r="L3667" s="8">
        <v>1519.42</v>
      </c>
      <c r="M3667" s="10">
        <f t="shared" si="228"/>
        <v>0.21497170345217884</v>
      </c>
      <c r="N3667" t="str">
        <f t="shared" si="229"/>
        <v>09</v>
      </c>
      <c r="O3667">
        <f t="shared" si="230"/>
        <v>2024</v>
      </c>
      <c r="P3667" s="8">
        <f t="shared" si="231"/>
        <v>372</v>
      </c>
    </row>
    <row r="3668" spans="1:16" x14ac:dyDescent="0.3">
      <c r="A3668" s="2" t="s">
        <v>5631</v>
      </c>
      <c r="B3668" s="4">
        <v>45553</v>
      </c>
      <c r="C3668" s="2" t="s">
        <v>5632</v>
      </c>
      <c r="D3668" s="2" t="s">
        <v>24</v>
      </c>
      <c r="E3668" s="2" t="s">
        <v>20</v>
      </c>
      <c r="F3668" s="2" t="s">
        <v>25</v>
      </c>
      <c r="G3668" s="6">
        <v>1</v>
      </c>
      <c r="H3668" s="8">
        <v>4768</v>
      </c>
      <c r="I3668" s="10">
        <v>0.1</v>
      </c>
      <c r="J3668" s="8">
        <v>4291.2</v>
      </c>
      <c r="K3668" s="8">
        <v>3120.82</v>
      </c>
      <c r="L3668" s="8">
        <v>1170.3800000000001</v>
      </c>
      <c r="M3668" s="10">
        <f t="shared" si="228"/>
        <v>0.27273956002982852</v>
      </c>
      <c r="N3668" t="str">
        <f t="shared" si="229"/>
        <v>09</v>
      </c>
      <c r="O3668">
        <f t="shared" si="230"/>
        <v>2024</v>
      </c>
      <c r="P3668" s="8">
        <f t="shared" si="231"/>
        <v>476.8</v>
      </c>
    </row>
    <row r="3669" spans="1:16" x14ac:dyDescent="0.3">
      <c r="A3669" s="2" t="s">
        <v>5633</v>
      </c>
      <c r="B3669" s="4">
        <v>45553</v>
      </c>
      <c r="C3669" s="2" t="s">
        <v>3159</v>
      </c>
      <c r="D3669" s="2" t="s">
        <v>64</v>
      </c>
      <c r="E3669" s="2" t="s">
        <v>36</v>
      </c>
      <c r="F3669" s="2" t="s">
        <v>43</v>
      </c>
      <c r="G3669" s="6">
        <v>1</v>
      </c>
      <c r="H3669" s="8">
        <v>12144</v>
      </c>
      <c r="I3669" s="10">
        <v>0.1</v>
      </c>
      <c r="J3669" s="8">
        <v>10929.6</v>
      </c>
      <c r="K3669" s="8">
        <v>6686.9</v>
      </c>
      <c r="L3669" s="8">
        <v>4242.7</v>
      </c>
      <c r="M3669" s="10">
        <f t="shared" si="228"/>
        <v>0.38818438003220607</v>
      </c>
      <c r="N3669" t="str">
        <f t="shared" si="229"/>
        <v>09</v>
      </c>
      <c r="O3669">
        <f t="shared" si="230"/>
        <v>2024</v>
      </c>
      <c r="P3669" s="8">
        <f t="shared" si="231"/>
        <v>1214.4000000000001</v>
      </c>
    </row>
    <row r="3670" spans="1:16" x14ac:dyDescent="0.3">
      <c r="A3670" s="2" t="s">
        <v>5634</v>
      </c>
      <c r="B3670" s="4">
        <v>45553</v>
      </c>
      <c r="C3670" s="2" t="s">
        <v>5635</v>
      </c>
      <c r="D3670" s="2" t="s">
        <v>64</v>
      </c>
      <c r="E3670" s="2" t="s">
        <v>36</v>
      </c>
      <c r="F3670" s="2" t="s">
        <v>21</v>
      </c>
      <c r="G3670" s="6">
        <v>1</v>
      </c>
      <c r="H3670" s="8">
        <v>11647</v>
      </c>
      <c r="I3670" s="10">
        <v>0</v>
      </c>
      <c r="J3670" s="8">
        <v>11647</v>
      </c>
      <c r="K3670" s="8">
        <v>8144.82</v>
      </c>
      <c r="L3670" s="8">
        <v>3502.18</v>
      </c>
      <c r="M3670" s="10">
        <f t="shared" si="228"/>
        <v>0.30069374087747919</v>
      </c>
      <c r="N3670" t="str">
        <f t="shared" si="229"/>
        <v>09</v>
      </c>
      <c r="O3670">
        <f t="shared" si="230"/>
        <v>2024</v>
      </c>
      <c r="P3670" s="8">
        <f t="shared" si="231"/>
        <v>0</v>
      </c>
    </row>
    <row r="3671" spans="1:16" x14ac:dyDescent="0.3">
      <c r="A3671" s="2" t="s">
        <v>5636</v>
      </c>
      <c r="B3671" s="4">
        <v>45554</v>
      </c>
      <c r="C3671" s="2" t="s">
        <v>5637</v>
      </c>
      <c r="D3671" s="2" t="s">
        <v>48</v>
      </c>
      <c r="E3671" s="2" t="s">
        <v>49</v>
      </c>
      <c r="F3671" s="2" t="s">
        <v>25</v>
      </c>
      <c r="G3671" s="6">
        <v>2</v>
      </c>
      <c r="H3671" s="8">
        <v>133</v>
      </c>
      <c r="I3671" s="10">
        <v>0.15</v>
      </c>
      <c r="J3671" s="8">
        <v>226.1</v>
      </c>
      <c r="K3671" s="8">
        <v>168.96</v>
      </c>
      <c r="L3671" s="8">
        <v>57.14</v>
      </c>
      <c r="M3671" s="10">
        <f t="shared" si="228"/>
        <v>0.25272003538257409</v>
      </c>
      <c r="N3671" t="str">
        <f t="shared" si="229"/>
        <v>09</v>
      </c>
      <c r="O3671">
        <f t="shared" si="230"/>
        <v>2024</v>
      </c>
      <c r="P3671" s="8">
        <f t="shared" si="231"/>
        <v>39.9</v>
      </c>
    </row>
    <row r="3672" spans="1:16" x14ac:dyDescent="0.3">
      <c r="A3672" s="2" t="s">
        <v>5638</v>
      </c>
      <c r="B3672" s="4">
        <v>45554</v>
      </c>
      <c r="C3672" s="2" t="s">
        <v>1089</v>
      </c>
      <c r="D3672" s="2" t="s">
        <v>28</v>
      </c>
      <c r="E3672" s="2" t="s">
        <v>20</v>
      </c>
      <c r="F3672" s="2" t="s">
        <v>43</v>
      </c>
      <c r="G3672" s="6">
        <v>3</v>
      </c>
      <c r="H3672" s="8">
        <v>64231</v>
      </c>
      <c r="I3672" s="10">
        <v>0.1</v>
      </c>
      <c r="J3672" s="8">
        <v>173423.7</v>
      </c>
      <c r="K3672" s="8">
        <v>111081.03</v>
      </c>
      <c r="L3672" s="8">
        <v>62342.67</v>
      </c>
      <c r="M3672" s="10">
        <f t="shared" si="228"/>
        <v>0.35948183552767005</v>
      </c>
      <c r="N3672" t="str">
        <f t="shared" si="229"/>
        <v>09</v>
      </c>
      <c r="O3672">
        <f t="shared" si="230"/>
        <v>2024</v>
      </c>
      <c r="P3672" s="8">
        <f t="shared" si="231"/>
        <v>19269.3</v>
      </c>
    </row>
    <row r="3673" spans="1:16" x14ac:dyDescent="0.3">
      <c r="A3673" s="2" t="s">
        <v>5639</v>
      </c>
      <c r="B3673" s="4">
        <v>45554</v>
      </c>
      <c r="C3673" s="2" t="s">
        <v>5640</v>
      </c>
      <c r="D3673" s="2" t="s">
        <v>28</v>
      </c>
      <c r="E3673" s="2" t="s">
        <v>20</v>
      </c>
      <c r="F3673" s="2" t="s">
        <v>25</v>
      </c>
      <c r="G3673" s="6">
        <v>1</v>
      </c>
      <c r="H3673" s="8">
        <v>57577</v>
      </c>
      <c r="I3673" s="10">
        <v>0.1</v>
      </c>
      <c r="J3673" s="8">
        <v>51819.3</v>
      </c>
      <c r="K3673" s="8">
        <v>32400.05</v>
      </c>
      <c r="L3673" s="8">
        <v>19419.25</v>
      </c>
      <c r="M3673" s="10">
        <f t="shared" si="228"/>
        <v>0.37474936944343129</v>
      </c>
      <c r="N3673" t="str">
        <f t="shared" si="229"/>
        <v>09</v>
      </c>
      <c r="O3673">
        <f t="shared" si="230"/>
        <v>2024</v>
      </c>
      <c r="P3673" s="8">
        <f t="shared" si="231"/>
        <v>5757.7000000000007</v>
      </c>
    </row>
    <row r="3674" spans="1:16" x14ac:dyDescent="0.3">
      <c r="A3674" s="2" t="s">
        <v>5641</v>
      </c>
      <c r="B3674" s="4">
        <v>45554</v>
      </c>
      <c r="C3674" s="2" t="s">
        <v>3464</v>
      </c>
      <c r="D3674" s="2" t="s">
        <v>24</v>
      </c>
      <c r="E3674" s="2" t="s">
        <v>20</v>
      </c>
      <c r="F3674" s="2" t="s">
        <v>32</v>
      </c>
      <c r="G3674" s="6">
        <v>1</v>
      </c>
      <c r="H3674" s="8">
        <v>3805</v>
      </c>
      <c r="I3674" s="10">
        <v>0.05</v>
      </c>
      <c r="J3674" s="8">
        <v>3614.75</v>
      </c>
      <c r="K3674" s="8">
        <v>2309.2800000000002</v>
      </c>
      <c r="L3674" s="8">
        <v>1305.47</v>
      </c>
      <c r="M3674" s="10">
        <f t="shared" si="228"/>
        <v>0.36115084030707517</v>
      </c>
      <c r="N3674" t="str">
        <f t="shared" si="229"/>
        <v>09</v>
      </c>
      <c r="O3674">
        <f t="shared" si="230"/>
        <v>2024</v>
      </c>
      <c r="P3674" s="8">
        <f t="shared" si="231"/>
        <v>190.25</v>
      </c>
    </row>
    <row r="3675" spans="1:16" x14ac:dyDescent="0.3">
      <c r="A3675" s="2" t="s">
        <v>5642</v>
      </c>
      <c r="B3675" s="4">
        <v>45554</v>
      </c>
      <c r="C3675" s="2" t="s">
        <v>2863</v>
      </c>
      <c r="D3675" s="2" t="s">
        <v>64</v>
      </c>
      <c r="E3675" s="2" t="s">
        <v>36</v>
      </c>
      <c r="F3675" s="2" t="s">
        <v>32</v>
      </c>
      <c r="G3675" s="6">
        <v>2</v>
      </c>
      <c r="H3675" s="8">
        <v>15055</v>
      </c>
      <c r="I3675" s="10">
        <v>0.05</v>
      </c>
      <c r="J3675" s="8">
        <v>28604.5</v>
      </c>
      <c r="K3675" s="8">
        <v>23143.8</v>
      </c>
      <c r="L3675" s="8">
        <v>5460.7</v>
      </c>
      <c r="M3675" s="10">
        <f t="shared" si="228"/>
        <v>0.19090352916499151</v>
      </c>
      <c r="N3675" t="str">
        <f t="shared" si="229"/>
        <v>09</v>
      </c>
      <c r="O3675">
        <f t="shared" si="230"/>
        <v>2024</v>
      </c>
      <c r="P3675" s="8">
        <f t="shared" si="231"/>
        <v>1505.5</v>
      </c>
    </row>
    <row r="3676" spans="1:16" x14ac:dyDescent="0.3">
      <c r="A3676" s="2" t="s">
        <v>5643</v>
      </c>
      <c r="B3676" s="4">
        <v>45554</v>
      </c>
      <c r="C3676" s="2" t="s">
        <v>968</v>
      </c>
      <c r="D3676" s="2" t="s">
        <v>130</v>
      </c>
      <c r="E3676" s="2" t="s">
        <v>36</v>
      </c>
      <c r="F3676" s="2" t="s">
        <v>16</v>
      </c>
      <c r="G3676" s="6">
        <v>5</v>
      </c>
      <c r="H3676" s="8">
        <v>7761</v>
      </c>
      <c r="I3676" s="10">
        <v>0</v>
      </c>
      <c r="J3676" s="8">
        <v>38805</v>
      </c>
      <c r="K3676" s="8">
        <v>28729.94</v>
      </c>
      <c r="L3676" s="8">
        <v>10075.06</v>
      </c>
      <c r="M3676" s="10">
        <f t="shared" si="228"/>
        <v>0.25963303697977064</v>
      </c>
      <c r="N3676" t="str">
        <f t="shared" si="229"/>
        <v>09</v>
      </c>
      <c r="O3676">
        <f t="shared" si="230"/>
        <v>2024</v>
      </c>
      <c r="P3676" s="8">
        <f t="shared" si="231"/>
        <v>0</v>
      </c>
    </row>
    <row r="3677" spans="1:16" x14ac:dyDescent="0.3">
      <c r="A3677" s="2" t="s">
        <v>5644</v>
      </c>
      <c r="B3677" s="4">
        <v>45554</v>
      </c>
      <c r="C3677" s="2" t="s">
        <v>3148</v>
      </c>
      <c r="D3677" s="2" t="s">
        <v>24</v>
      </c>
      <c r="E3677" s="2" t="s">
        <v>20</v>
      </c>
      <c r="F3677" s="2" t="s">
        <v>21</v>
      </c>
      <c r="G3677" s="6">
        <v>2</v>
      </c>
      <c r="H3677" s="8">
        <v>1557</v>
      </c>
      <c r="I3677" s="10">
        <v>0</v>
      </c>
      <c r="J3677" s="8">
        <v>3114</v>
      </c>
      <c r="K3677" s="8">
        <v>1867.82</v>
      </c>
      <c r="L3677" s="8">
        <v>1246.18</v>
      </c>
      <c r="M3677" s="10">
        <f t="shared" si="228"/>
        <v>0.40018625561978166</v>
      </c>
      <c r="N3677" t="str">
        <f t="shared" si="229"/>
        <v>09</v>
      </c>
      <c r="O3677">
        <f t="shared" si="230"/>
        <v>2024</v>
      </c>
      <c r="P3677" s="8">
        <f t="shared" si="231"/>
        <v>0</v>
      </c>
    </row>
    <row r="3678" spans="1:16" x14ac:dyDescent="0.3">
      <c r="A3678" s="2" t="s">
        <v>5645</v>
      </c>
      <c r="B3678" s="4">
        <v>45554</v>
      </c>
      <c r="C3678" s="2" t="s">
        <v>2005</v>
      </c>
      <c r="D3678" s="2" t="s">
        <v>99</v>
      </c>
      <c r="E3678" s="2" t="s">
        <v>15</v>
      </c>
      <c r="F3678" s="2" t="s">
        <v>16</v>
      </c>
      <c r="G3678" s="6">
        <v>2</v>
      </c>
      <c r="H3678" s="8">
        <v>1548</v>
      </c>
      <c r="I3678" s="10">
        <v>0</v>
      </c>
      <c r="J3678" s="8">
        <v>3096</v>
      </c>
      <c r="K3678" s="8">
        <v>1854.06</v>
      </c>
      <c r="L3678" s="8">
        <v>1241.94</v>
      </c>
      <c r="M3678" s="10">
        <f t="shared" si="228"/>
        <v>0.40114341085271321</v>
      </c>
      <c r="N3678" t="str">
        <f t="shared" si="229"/>
        <v>09</v>
      </c>
      <c r="O3678">
        <f t="shared" si="230"/>
        <v>2024</v>
      </c>
      <c r="P3678" s="8">
        <f t="shared" si="231"/>
        <v>0</v>
      </c>
    </row>
    <row r="3679" spans="1:16" x14ac:dyDescent="0.3">
      <c r="A3679" s="2" t="s">
        <v>5646</v>
      </c>
      <c r="B3679" s="4">
        <v>45554</v>
      </c>
      <c r="C3679" s="2" t="s">
        <v>2943</v>
      </c>
      <c r="D3679" s="2" t="s">
        <v>73</v>
      </c>
      <c r="E3679" s="2" t="s">
        <v>49</v>
      </c>
      <c r="F3679" s="2" t="s">
        <v>32</v>
      </c>
      <c r="G3679" s="6">
        <v>1</v>
      </c>
      <c r="H3679" s="8">
        <v>119</v>
      </c>
      <c r="I3679" s="10">
        <v>0.1</v>
      </c>
      <c r="J3679" s="8">
        <v>107.1</v>
      </c>
      <c r="K3679" s="8">
        <v>82.8</v>
      </c>
      <c r="L3679" s="8">
        <v>24.3</v>
      </c>
      <c r="M3679" s="10">
        <f t="shared" si="228"/>
        <v>0.22689075630252103</v>
      </c>
      <c r="N3679" t="str">
        <f t="shared" si="229"/>
        <v>09</v>
      </c>
      <c r="O3679">
        <f t="shared" si="230"/>
        <v>2024</v>
      </c>
      <c r="P3679" s="8">
        <f t="shared" si="231"/>
        <v>11.9</v>
      </c>
    </row>
    <row r="3680" spans="1:16" x14ac:dyDescent="0.3">
      <c r="A3680" s="2" t="s">
        <v>5647</v>
      </c>
      <c r="B3680" s="4">
        <v>45554</v>
      </c>
      <c r="C3680" s="2" t="s">
        <v>5648</v>
      </c>
      <c r="D3680" s="2" t="s">
        <v>28</v>
      </c>
      <c r="E3680" s="2" t="s">
        <v>20</v>
      </c>
      <c r="F3680" s="2" t="s">
        <v>32</v>
      </c>
      <c r="G3680" s="6">
        <v>3</v>
      </c>
      <c r="H3680" s="8">
        <v>63534</v>
      </c>
      <c r="I3680" s="10">
        <v>0.1</v>
      </c>
      <c r="J3680" s="8">
        <v>171541.8</v>
      </c>
      <c r="K3680" s="8">
        <v>113414.48</v>
      </c>
      <c r="L3680" s="8">
        <v>58127.32</v>
      </c>
      <c r="M3680" s="10">
        <f t="shared" si="228"/>
        <v>0.33885222144107152</v>
      </c>
      <c r="N3680" t="str">
        <f t="shared" si="229"/>
        <v>09</v>
      </c>
      <c r="O3680">
        <f t="shared" si="230"/>
        <v>2024</v>
      </c>
      <c r="P3680" s="8">
        <f t="shared" si="231"/>
        <v>19060.2</v>
      </c>
    </row>
    <row r="3681" spans="1:16" x14ac:dyDescent="0.3">
      <c r="A3681" s="2" t="s">
        <v>5649</v>
      </c>
      <c r="B3681" s="4">
        <v>45554</v>
      </c>
      <c r="C3681" s="2" t="s">
        <v>3443</v>
      </c>
      <c r="D3681" s="2" t="s">
        <v>24</v>
      </c>
      <c r="E3681" s="2" t="s">
        <v>20</v>
      </c>
      <c r="F3681" s="2" t="s">
        <v>43</v>
      </c>
      <c r="G3681" s="6">
        <v>2</v>
      </c>
      <c r="H3681" s="8">
        <v>1679</v>
      </c>
      <c r="I3681" s="10">
        <v>0.1</v>
      </c>
      <c r="J3681" s="8">
        <v>3022.2</v>
      </c>
      <c r="K3681" s="8">
        <v>2721.47</v>
      </c>
      <c r="L3681" s="8">
        <v>300.73</v>
      </c>
      <c r="M3681" s="10">
        <f t="shared" si="228"/>
        <v>9.9506981668982877E-2</v>
      </c>
      <c r="N3681" t="str">
        <f t="shared" si="229"/>
        <v>09</v>
      </c>
      <c r="O3681">
        <f t="shared" si="230"/>
        <v>2024</v>
      </c>
      <c r="P3681" s="8">
        <f t="shared" si="231"/>
        <v>335.8</v>
      </c>
    </row>
    <row r="3682" spans="1:16" x14ac:dyDescent="0.3">
      <c r="A3682" s="2" t="s">
        <v>5650</v>
      </c>
      <c r="B3682" s="4">
        <v>45554</v>
      </c>
      <c r="C3682" s="2" t="s">
        <v>346</v>
      </c>
      <c r="D3682" s="2" t="s">
        <v>130</v>
      </c>
      <c r="E3682" s="2" t="s">
        <v>36</v>
      </c>
      <c r="F3682" s="2" t="s">
        <v>43</v>
      </c>
      <c r="G3682" s="6">
        <v>2</v>
      </c>
      <c r="H3682" s="8">
        <v>11680</v>
      </c>
      <c r="I3682" s="10">
        <v>0.05</v>
      </c>
      <c r="J3682" s="8">
        <v>22192</v>
      </c>
      <c r="K3682" s="8">
        <v>14187.52</v>
      </c>
      <c r="L3682" s="8">
        <v>8004.48</v>
      </c>
      <c r="M3682" s="10">
        <f t="shared" si="228"/>
        <v>0.36069214131218458</v>
      </c>
      <c r="N3682" t="str">
        <f t="shared" si="229"/>
        <v>09</v>
      </c>
      <c r="O3682">
        <f t="shared" si="230"/>
        <v>2024</v>
      </c>
      <c r="P3682" s="8">
        <f t="shared" si="231"/>
        <v>1168</v>
      </c>
    </row>
    <row r="3683" spans="1:16" x14ac:dyDescent="0.3">
      <c r="A3683" s="2" t="s">
        <v>5651</v>
      </c>
      <c r="B3683" s="4">
        <v>45554</v>
      </c>
      <c r="C3683" s="2" t="s">
        <v>1676</v>
      </c>
      <c r="D3683" s="2" t="s">
        <v>73</v>
      </c>
      <c r="E3683" s="2" t="s">
        <v>49</v>
      </c>
      <c r="F3683" s="2" t="s">
        <v>21</v>
      </c>
      <c r="G3683" s="6">
        <v>3</v>
      </c>
      <c r="H3683" s="8">
        <v>147</v>
      </c>
      <c r="I3683" s="10">
        <v>0.05</v>
      </c>
      <c r="J3683" s="8">
        <v>418.95</v>
      </c>
      <c r="K3683" s="8">
        <v>265.39</v>
      </c>
      <c r="L3683" s="8">
        <v>153.56</v>
      </c>
      <c r="M3683" s="10">
        <f t="shared" si="228"/>
        <v>0.36653538608425829</v>
      </c>
      <c r="N3683" t="str">
        <f t="shared" si="229"/>
        <v>09</v>
      </c>
      <c r="O3683">
        <f t="shared" si="230"/>
        <v>2024</v>
      </c>
      <c r="P3683" s="8">
        <f t="shared" si="231"/>
        <v>22.05</v>
      </c>
    </row>
    <row r="3684" spans="1:16" x14ac:dyDescent="0.3">
      <c r="A3684" s="2" t="s">
        <v>5652</v>
      </c>
      <c r="B3684" s="4">
        <v>45554</v>
      </c>
      <c r="C3684" s="2" t="s">
        <v>4114</v>
      </c>
      <c r="D3684" s="2" t="s">
        <v>99</v>
      </c>
      <c r="E3684" s="2" t="s">
        <v>15</v>
      </c>
      <c r="F3684" s="2" t="s">
        <v>32</v>
      </c>
      <c r="G3684" s="6">
        <v>2</v>
      </c>
      <c r="H3684" s="8">
        <v>916</v>
      </c>
      <c r="I3684" s="10">
        <v>0.05</v>
      </c>
      <c r="J3684" s="8">
        <v>1740.4</v>
      </c>
      <c r="K3684" s="8">
        <v>1452.87</v>
      </c>
      <c r="L3684" s="8">
        <v>287.52999999999997</v>
      </c>
      <c r="M3684" s="10">
        <f t="shared" si="228"/>
        <v>0.16520914732245459</v>
      </c>
      <c r="N3684" t="str">
        <f t="shared" si="229"/>
        <v>09</v>
      </c>
      <c r="O3684">
        <f t="shared" si="230"/>
        <v>2024</v>
      </c>
      <c r="P3684" s="8">
        <f t="shared" si="231"/>
        <v>91.600000000000009</v>
      </c>
    </row>
    <row r="3685" spans="1:16" x14ac:dyDescent="0.3">
      <c r="A3685" s="2" t="s">
        <v>5653</v>
      </c>
      <c r="B3685" s="4">
        <v>45554</v>
      </c>
      <c r="C3685" s="2" t="s">
        <v>3146</v>
      </c>
      <c r="D3685" s="2" t="s">
        <v>19</v>
      </c>
      <c r="E3685" s="2" t="s">
        <v>20</v>
      </c>
      <c r="F3685" s="2" t="s">
        <v>21</v>
      </c>
      <c r="G3685" s="6">
        <v>2</v>
      </c>
      <c r="H3685" s="8">
        <v>2953</v>
      </c>
      <c r="I3685" s="10">
        <v>0</v>
      </c>
      <c r="J3685" s="8">
        <v>5906</v>
      </c>
      <c r="K3685" s="8">
        <v>3547.22</v>
      </c>
      <c r="L3685" s="8">
        <v>2358.7800000000002</v>
      </c>
      <c r="M3685" s="10">
        <f t="shared" si="228"/>
        <v>0.39938706400270912</v>
      </c>
      <c r="N3685" t="str">
        <f t="shared" si="229"/>
        <v>09</v>
      </c>
      <c r="O3685">
        <f t="shared" si="230"/>
        <v>2024</v>
      </c>
      <c r="P3685" s="8">
        <f t="shared" si="231"/>
        <v>0</v>
      </c>
    </row>
    <row r="3686" spans="1:16" x14ac:dyDescent="0.3">
      <c r="A3686" s="2" t="s">
        <v>5654</v>
      </c>
      <c r="B3686" s="4">
        <v>45554</v>
      </c>
      <c r="C3686" s="2" t="s">
        <v>113</v>
      </c>
      <c r="D3686" s="2" t="s">
        <v>76</v>
      </c>
      <c r="E3686" s="2" t="s">
        <v>15</v>
      </c>
      <c r="F3686" s="2" t="s">
        <v>21</v>
      </c>
      <c r="G3686" s="6">
        <v>2</v>
      </c>
      <c r="H3686" s="8">
        <v>4727</v>
      </c>
      <c r="I3686" s="10">
        <v>0</v>
      </c>
      <c r="J3686" s="8">
        <v>9454</v>
      </c>
      <c r="K3686" s="8">
        <v>6610.01</v>
      </c>
      <c r="L3686" s="8">
        <v>2843.99</v>
      </c>
      <c r="M3686" s="10">
        <f t="shared" si="228"/>
        <v>0.30082398984556796</v>
      </c>
      <c r="N3686" t="str">
        <f t="shared" si="229"/>
        <v>09</v>
      </c>
      <c r="O3686">
        <f t="shared" si="230"/>
        <v>2024</v>
      </c>
      <c r="P3686" s="8">
        <f t="shared" si="231"/>
        <v>0</v>
      </c>
    </row>
    <row r="3687" spans="1:16" x14ac:dyDescent="0.3">
      <c r="A3687" s="2" t="s">
        <v>5655</v>
      </c>
      <c r="B3687" s="4">
        <v>45554</v>
      </c>
      <c r="C3687" s="2" t="s">
        <v>607</v>
      </c>
      <c r="D3687" s="2" t="s">
        <v>73</v>
      </c>
      <c r="E3687" s="2" t="s">
        <v>49</v>
      </c>
      <c r="F3687" s="2" t="s">
        <v>25</v>
      </c>
      <c r="G3687" s="6">
        <v>2</v>
      </c>
      <c r="H3687" s="8">
        <v>145</v>
      </c>
      <c r="I3687" s="10">
        <v>0</v>
      </c>
      <c r="J3687" s="8">
        <v>290</v>
      </c>
      <c r="K3687" s="8">
        <v>176.68</v>
      </c>
      <c r="L3687" s="8">
        <v>113.32</v>
      </c>
      <c r="M3687" s="10">
        <f t="shared" si="228"/>
        <v>0.39075862068965517</v>
      </c>
      <c r="N3687" t="str">
        <f t="shared" si="229"/>
        <v>09</v>
      </c>
      <c r="O3687">
        <f t="shared" si="230"/>
        <v>2024</v>
      </c>
      <c r="P3687" s="8">
        <f t="shared" si="231"/>
        <v>0</v>
      </c>
    </row>
    <row r="3688" spans="1:16" x14ac:dyDescent="0.3">
      <c r="A3688" s="2" t="s">
        <v>5656</v>
      </c>
      <c r="B3688" s="4">
        <v>45555</v>
      </c>
      <c r="C3688" s="2" t="s">
        <v>5657</v>
      </c>
      <c r="D3688" s="2" t="s">
        <v>48</v>
      </c>
      <c r="E3688" s="2" t="s">
        <v>49</v>
      </c>
      <c r="F3688" s="2" t="s">
        <v>16</v>
      </c>
      <c r="G3688" s="6">
        <v>1</v>
      </c>
      <c r="H3688" s="8">
        <v>204</v>
      </c>
      <c r="I3688" s="10">
        <v>0.1</v>
      </c>
      <c r="J3688" s="8">
        <v>183.6</v>
      </c>
      <c r="K3688" s="8">
        <v>117.33</v>
      </c>
      <c r="L3688" s="8">
        <v>66.27</v>
      </c>
      <c r="M3688" s="10">
        <f t="shared" si="228"/>
        <v>0.36094771241830065</v>
      </c>
      <c r="N3688" t="str">
        <f t="shared" si="229"/>
        <v>09</v>
      </c>
      <c r="O3688">
        <f t="shared" si="230"/>
        <v>2024</v>
      </c>
      <c r="P3688" s="8">
        <f t="shared" si="231"/>
        <v>20.400000000000002</v>
      </c>
    </row>
    <row r="3689" spans="1:16" x14ac:dyDescent="0.3">
      <c r="A3689" s="2" t="s">
        <v>5658</v>
      </c>
      <c r="B3689" s="4">
        <v>45555</v>
      </c>
      <c r="C3689" s="2" t="s">
        <v>1951</v>
      </c>
      <c r="D3689" s="2" t="s">
        <v>24</v>
      </c>
      <c r="E3689" s="2" t="s">
        <v>20</v>
      </c>
      <c r="F3689" s="2" t="s">
        <v>21</v>
      </c>
      <c r="G3689" s="6">
        <v>2</v>
      </c>
      <c r="H3689" s="8">
        <v>4374</v>
      </c>
      <c r="I3689" s="10">
        <v>0.05</v>
      </c>
      <c r="J3689" s="8">
        <v>8310.6</v>
      </c>
      <c r="K3689" s="8">
        <v>6248.25</v>
      </c>
      <c r="L3689" s="8">
        <v>2062.35</v>
      </c>
      <c r="M3689" s="10">
        <f t="shared" si="228"/>
        <v>0.24815897769114142</v>
      </c>
      <c r="N3689" t="str">
        <f t="shared" si="229"/>
        <v>09</v>
      </c>
      <c r="O3689">
        <f t="shared" si="230"/>
        <v>2024</v>
      </c>
      <c r="P3689" s="8">
        <f t="shared" si="231"/>
        <v>437.40000000000003</v>
      </c>
    </row>
    <row r="3690" spans="1:16" x14ac:dyDescent="0.3">
      <c r="A3690" s="2" t="s">
        <v>5659</v>
      </c>
      <c r="B3690" s="4">
        <v>45555</v>
      </c>
      <c r="C3690" s="2" t="s">
        <v>331</v>
      </c>
      <c r="D3690" s="2" t="s">
        <v>41</v>
      </c>
      <c r="E3690" s="2" t="s">
        <v>42</v>
      </c>
      <c r="F3690" s="2" t="s">
        <v>25</v>
      </c>
      <c r="G3690" s="6">
        <v>1</v>
      </c>
      <c r="H3690" s="8">
        <v>460</v>
      </c>
      <c r="I3690" s="10">
        <v>0.15</v>
      </c>
      <c r="J3690" s="8">
        <v>391</v>
      </c>
      <c r="K3690" s="8">
        <v>373.88</v>
      </c>
      <c r="L3690" s="8">
        <v>17.12</v>
      </c>
      <c r="M3690" s="10">
        <f t="shared" si="228"/>
        <v>4.3785166240409207E-2</v>
      </c>
      <c r="N3690" t="str">
        <f t="shared" si="229"/>
        <v>09</v>
      </c>
      <c r="O3690">
        <f t="shared" si="230"/>
        <v>2024</v>
      </c>
      <c r="P3690" s="8">
        <f t="shared" si="231"/>
        <v>69</v>
      </c>
    </row>
    <row r="3691" spans="1:16" x14ac:dyDescent="0.3">
      <c r="A3691" s="2" t="s">
        <v>5660</v>
      </c>
      <c r="B3691" s="4">
        <v>45555</v>
      </c>
      <c r="C3691" s="2" t="s">
        <v>5661</v>
      </c>
      <c r="D3691" s="2" t="s">
        <v>130</v>
      </c>
      <c r="E3691" s="2" t="s">
        <v>36</v>
      </c>
      <c r="F3691" s="2" t="s">
        <v>25</v>
      </c>
      <c r="G3691" s="6">
        <v>4</v>
      </c>
      <c r="H3691" s="8">
        <v>12660</v>
      </c>
      <c r="I3691" s="10">
        <v>0</v>
      </c>
      <c r="J3691" s="8">
        <v>50640</v>
      </c>
      <c r="K3691" s="8">
        <v>31300.6</v>
      </c>
      <c r="L3691" s="8">
        <v>19339.400000000001</v>
      </c>
      <c r="M3691" s="10">
        <f t="shared" si="228"/>
        <v>0.38189968404423386</v>
      </c>
      <c r="N3691" t="str">
        <f t="shared" si="229"/>
        <v>09</v>
      </c>
      <c r="O3691">
        <f t="shared" si="230"/>
        <v>2024</v>
      </c>
      <c r="P3691" s="8">
        <f t="shared" si="231"/>
        <v>0</v>
      </c>
    </row>
    <row r="3692" spans="1:16" x14ac:dyDescent="0.3">
      <c r="A3692" s="2" t="s">
        <v>5662</v>
      </c>
      <c r="B3692" s="4">
        <v>45555</v>
      </c>
      <c r="C3692" s="2" t="s">
        <v>1714</v>
      </c>
      <c r="D3692" s="2" t="s">
        <v>73</v>
      </c>
      <c r="E3692" s="2" t="s">
        <v>49</v>
      </c>
      <c r="F3692" s="2" t="s">
        <v>43</v>
      </c>
      <c r="G3692" s="6">
        <v>2</v>
      </c>
      <c r="H3692" s="8">
        <v>174</v>
      </c>
      <c r="I3692" s="10">
        <v>0.05</v>
      </c>
      <c r="J3692" s="8">
        <v>330.6</v>
      </c>
      <c r="K3692" s="8">
        <v>209.11</v>
      </c>
      <c r="L3692" s="8">
        <v>121.49</v>
      </c>
      <c r="M3692" s="10">
        <f t="shared" si="228"/>
        <v>0.36748336358136718</v>
      </c>
      <c r="N3692" t="str">
        <f t="shared" si="229"/>
        <v>09</v>
      </c>
      <c r="O3692">
        <f t="shared" si="230"/>
        <v>2024</v>
      </c>
      <c r="P3692" s="8">
        <f t="shared" si="231"/>
        <v>17.400000000000002</v>
      </c>
    </row>
    <row r="3693" spans="1:16" x14ac:dyDescent="0.3">
      <c r="A3693" s="2" t="s">
        <v>5663</v>
      </c>
      <c r="B3693" s="4">
        <v>45555</v>
      </c>
      <c r="C3693" s="2" t="s">
        <v>1316</v>
      </c>
      <c r="D3693" s="2" t="s">
        <v>19</v>
      </c>
      <c r="E3693" s="2" t="s">
        <v>20</v>
      </c>
      <c r="F3693" s="2" t="s">
        <v>32</v>
      </c>
      <c r="G3693" s="6">
        <v>1</v>
      </c>
      <c r="H3693" s="8">
        <v>1299</v>
      </c>
      <c r="I3693" s="10">
        <v>0.05</v>
      </c>
      <c r="J3693" s="8">
        <v>1234.05</v>
      </c>
      <c r="K3693" s="8">
        <v>1051.9100000000001</v>
      </c>
      <c r="L3693" s="8">
        <v>182.14</v>
      </c>
      <c r="M3693" s="10">
        <f t="shared" si="228"/>
        <v>0.14759531623516065</v>
      </c>
      <c r="N3693" t="str">
        <f t="shared" si="229"/>
        <v>09</v>
      </c>
      <c r="O3693">
        <f t="shared" si="230"/>
        <v>2024</v>
      </c>
      <c r="P3693" s="8">
        <f t="shared" si="231"/>
        <v>64.95</v>
      </c>
    </row>
    <row r="3694" spans="1:16" x14ac:dyDescent="0.3">
      <c r="A3694" s="2" t="s">
        <v>5664</v>
      </c>
      <c r="B3694" s="4">
        <v>45555</v>
      </c>
      <c r="C3694" s="2" t="s">
        <v>1410</v>
      </c>
      <c r="D3694" s="2" t="s">
        <v>19</v>
      </c>
      <c r="E3694" s="2" t="s">
        <v>20</v>
      </c>
      <c r="F3694" s="2" t="s">
        <v>21</v>
      </c>
      <c r="G3694" s="6">
        <v>1</v>
      </c>
      <c r="H3694" s="8">
        <v>2574</v>
      </c>
      <c r="I3694" s="10">
        <v>0.05</v>
      </c>
      <c r="J3694" s="8">
        <v>2445.3000000000002</v>
      </c>
      <c r="K3694" s="8">
        <v>1522.25</v>
      </c>
      <c r="L3694" s="8">
        <v>923.05</v>
      </c>
      <c r="M3694" s="10">
        <f t="shared" si="228"/>
        <v>0.37747924590029847</v>
      </c>
      <c r="N3694" t="str">
        <f t="shared" si="229"/>
        <v>09</v>
      </c>
      <c r="O3694">
        <f t="shared" si="230"/>
        <v>2024</v>
      </c>
      <c r="P3694" s="8">
        <f t="shared" si="231"/>
        <v>128.70000000000002</v>
      </c>
    </row>
    <row r="3695" spans="1:16" x14ac:dyDescent="0.3">
      <c r="A3695" s="2" t="s">
        <v>5665</v>
      </c>
      <c r="B3695" s="4">
        <v>45555</v>
      </c>
      <c r="C3695" s="2" t="s">
        <v>2239</v>
      </c>
      <c r="D3695" s="2" t="s">
        <v>99</v>
      </c>
      <c r="E3695" s="2" t="s">
        <v>15</v>
      </c>
      <c r="F3695" s="2" t="s">
        <v>32</v>
      </c>
      <c r="G3695" s="6">
        <v>2</v>
      </c>
      <c r="H3695" s="8">
        <v>808</v>
      </c>
      <c r="I3695" s="10">
        <v>0.1</v>
      </c>
      <c r="J3695" s="8">
        <v>1454.4</v>
      </c>
      <c r="K3695" s="8">
        <v>978.32</v>
      </c>
      <c r="L3695" s="8">
        <v>476.08</v>
      </c>
      <c r="M3695" s="10">
        <f t="shared" si="228"/>
        <v>0.32733773377337733</v>
      </c>
      <c r="N3695" t="str">
        <f t="shared" si="229"/>
        <v>09</v>
      </c>
      <c r="O3695">
        <f t="shared" si="230"/>
        <v>2024</v>
      </c>
      <c r="P3695" s="8">
        <f t="shared" si="231"/>
        <v>161.60000000000002</v>
      </c>
    </row>
    <row r="3696" spans="1:16" x14ac:dyDescent="0.3">
      <c r="A3696" s="2" t="s">
        <v>5666</v>
      </c>
      <c r="B3696" s="4">
        <v>45555</v>
      </c>
      <c r="C3696" s="2" t="s">
        <v>5395</v>
      </c>
      <c r="D3696" s="2" t="s">
        <v>48</v>
      </c>
      <c r="E3696" s="2" t="s">
        <v>49</v>
      </c>
      <c r="F3696" s="2" t="s">
        <v>43</v>
      </c>
      <c r="G3696" s="6">
        <v>1</v>
      </c>
      <c r="H3696" s="8">
        <v>247</v>
      </c>
      <c r="I3696" s="10">
        <v>0.15</v>
      </c>
      <c r="J3696" s="8">
        <v>209.95</v>
      </c>
      <c r="K3696" s="8">
        <v>141.41</v>
      </c>
      <c r="L3696" s="8">
        <v>68.540000000000006</v>
      </c>
      <c r="M3696" s="10">
        <f t="shared" si="228"/>
        <v>0.32645868063824723</v>
      </c>
      <c r="N3696" t="str">
        <f t="shared" si="229"/>
        <v>09</v>
      </c>
      <c r="O3696">
        <f t="shared" si="230"/>
        <v>2024</v>
      </c>
      <c r="P3696" s="8">
        <f t="shared" si="231"/>
        <v>37.049999999999997</v>
      </c>
    </row>
    <row r="3697" spans="1:16" x14ac:dyDescent="0.3">
      <c r="A3697" s="2" t="s">
        <v>5667</v>
      </c>
      <c r="B3697" s="4">
        <v>45555</v>
      </c>
      <c r="C3697" s="2" t="s">
        <v>3051</v>
      </c>
      <c r="D3697" s="2" t="s">
        <v>48</v>
      </c>
      <c r="E3697" s="2" t="s">
        <v>49</v>
      </c>
      <c r="F3697" s="2" t="s">
        <v>25</v>
      </c>
      <c r="G3697" s="6">
        <v>3</v>
      </c>
      <c r="H3697" s="8">
        <v>105</v>
      </c>
      <c r="I3697" s="10">
        <v>0.2</v>
      </c>
      <c r="J3697" s="8">
        <v>252</v>
      </c>
      <c r="K3697" s="8">
        <v>217.76</v>
      </c>
      <c r="L3697" s="8">
        <v>34.24</v>
      </c>
      <c r="M3697" s="10">
        <f t="shared" si="228"/>
        <v>0.13587301587301587</v>
      </c>
      <c r="N3697" t="str">
        <f t="shared" si="229"/>
        <v>09</v>
      </c>
      <c r="O3697">
        <f t="shared" si="230"/>
        <v>2024</v>
      </c>
      <c r="P3697" s="8">
        <f t="shared" si="231"/>
        <v>63</v>
      </c>
    </row>
    <row r="3698" spans="1:16" x14ac:dyDescent="0.3">
      <c r="A3698" s="2" t="s">
        <v>5668</v>
      </c>
      <c r="B3698" s="4">
        <v>45555</v>
      </c>
      <c r="C3698" s="2" t="s">
        <v>2337</v>
      </c>
      <c r="D3698" s="2" t="s">
        <v>73</v>
      </c>
      <c r="E3698" s="2" t="s">
        <v>49</v>
      </c>
      <c r="F3698" s="2" t="s">
        <v>25</v>
      </c>
      <c r="G3698" s="6">
        <v>4</v>
      </c>
      <c r="H3698" s="8">
        <v>141</v>
      </c>
      <c r="I3698" s="10">
        <v>0.1</v>
      </c>
      <c r="J3698" s="8">
        <v>507.6</v>
      </c>
      <c r="K3698" s="8">
        <v>361.89</v>
      </c>
      <c r="L3698" s="8">
        <v>145.71</v>
      </c>
      <c r="M3698" s="10">
        <f t="shared" si="228"/>
        <v>0.28705673758865247</v>
      </c>
      <c r="N3698" t="str">
        <f t="shared" si="229"/>
        <v>09</v>
      </c>
      <c r="O3698">
        <f t="shared" si="230"/>
        <v>2024</v>
      </c>
      <c r="P3698" s="8">
        <f t="shared" si="231"/>
        <v>56.400000000000006</v>
      </c>
    </row>
    <row r="3699" spans="1:16" x14ac:dyDescent="0.3">
      <c r="A3699" s="2" t="s">
        <v>5669</v>
      </c>
      <c r="B3699" s="4">
        <v>45555</v>
      </c>
      <c r="C3699" s="2" t="s">
        <v>4885</v>
      </c>
      <c r="D3699" s="2" t="s">
        <v>57</v>
      </c>
      <c r="E3699" s="2" t="s">
        <v>20</v>
      </c>
      <c r="F3699" s="2" t="s">
        <v>32</v>
      </c>
      <c r="G3699" s="6">
        <v>3</v>
      </c>
      <c r="H3699" s="8">
        <v>26038</v>
      </c>
      <c r="I3699" s="10">
        <v>0.1</v>
      </c>
      <c r="J3699" s="8">
        <v>70302.600000000006</v>
      </c>
      <c r="K3699" s="8">
        <v>48705.760000000002</v>
      </c>
      <c r="L3699" s="8">
        <v>21596.84</v>
      </c>
      <c r="M3699" s="10">
        <f t="shared" si="228"/>
        <v>0.3071983113000088</v>
      </c>
      <c r="N3699" t="str">
        <f t="shared" si="229"/>
        <v>09</v>
      </c>
      <c r="O3699">
        <f t="shared" si="230"/>
        <v>2024</v>
      </c>
      <c r="P3699" s="8">
        <f t="shared" si="231"/>
        <v>7811.4000000000005</v>
      </c>
    </row>
    <row r="3700" spans="1:16" x14ac:dyDescent="0.3">
      <c r="A3700" s="2" t="s">
        <v>5670</v>
      </c>
      <c r="B3700" s="4">
        <v>45555</v>
      </c>
      <c r="C3700" s="2" t="s">
        <v>5671</v>
      </c>
      <c r="D3700" s="2" t="s">
        <v>52</v>
      </c>
      <c r="E3700" s="2" t="s">
        <v>42</v>
      </c>
      <c r="F3700" s="2" t="s">
        <v>43</v>
      </c>
      <c r="G3700" s="6">
        <v>1</v>
      </c>
      <c r="H3700" s="8">
        <v>2927</v>
      </c>
      <c r="I3700" s="10">
        <v>0.1</v>
      </c>
      <c r="J3700" s="8">
        <v>2634.3</v>
      </c>
      <c r="K3700" s="8">
        <v>2223.33</v>
      </c>
      <c r="L3700" s="8">
        <v>410.97</v>
      </c>
      <c r="M3700" s="10">
        <f t="shared" si="228"/>
        <v>0.15600728846372849</v>
      </c>
      <c r="N3700" t="str">
        <f t="shared" si="229"/>
        <v>09</v>
      </c>
      <c r="O3700">
        <f t="shared" si="230"/>
        <v>2024</v>
      </c>
      <c r="P3700" s="8">
        <f t="shared" si="231"/>
        <v>292.7</v>
      </c>
    </row>
    <row r="3701" spans="1:16" x14ac:dyDescent="0.3">
      <c r="A3701" s="2" t="s">
        <v>5672</v>
      </c>
      <c r="B3701" s="4">
        <v>45555</v>
      </c>
      <c r="C3701" s="2" t="s">
        <v>603</v>
      </c>
      <c r="D3701" s="2" t="s">
        <v>57</v>
      </c>
      <c r="E3701" s="2" t="s">
        <v>20</v>
      </c>
      <c r="F3701" s="2" t="s">
        <v>32</v>
      </c>
      <c r="G3701" s="6">
        <v>1</v>
      </c>
      <c r="H3701" s="8">
        <v>33577</v>
      </c>
      <c r="I3701" s="10">
        <v>0.15</v>
      </c>
      <c r="J3701" s="8">
        <v>28540.45</v>
      </c>
      <c r="K3701" s="8">
        <v>18901.580000000002</v>
      </c>
      <c r="L3701" s="8">
        <v>9638.8700000000008</v>
      </c>
      <c r="M3701" s="10">
        <f t="shared" si="228"/>
        <v>0.33772663009868453</v>
      </c>
      <c r="N3701" t="str">
        <f t="shared" si="229"/>
        <v>09</v>
      </c>
      <c r="O3701">
        <f t="shared" si="230"/>
        <v>2024</v>
      </c>
      <c r="P3701" s="8">
        <f t="shared" si="231"/>
        <v>5036.55</v>
      </c>
    </row>
    <row r="3702" spans="1:16" x14ac:dyDescent="0.3">
      <c r="A3702" s="2" t="s">
        <v>5673</v>
      </c>
      <c r="B3702" s="4">
        <v>45555</v>
      </c>
      <c r="C3702" s="2" t="s">
        <v>5674</v>
      </c>
      <c r="D3702" s="2" t="s">
        <v>28</v>
      </c>
      <c r="E3702" s="2" t="s">
        <v>20</v>
      </c>
      <c r="F3702" s="2" t="s">
        <v>43</v>
      </c>
      <c r="G3702" s="6">
        <v>2</v>
      </c>
      <c r="H3702" s="8">
        <v>67435</v>
      </c>
      <c r="I3702" s="10">
        <v>0</v>
      </c>
      <c r="J3702" s="8">
        <v>134870</v>
      </c>
      <c r="K3702" s="8">
        <v>103728.62</v>
      </c>
      <c r="L3702" s="8">
        <v>31141.38</v>
      </c>
      <c r="M3702" s="10">
        <f t="shared" si="228"/>
        <v>0.23089923630162379</v>
      </c>
      <c r="N3702" t="str">
        <f t="shared" si="229"/>
        <v>09</v>
      </c>
      <c r="O3702">
        <f t="shared" si="230"/>
        <v>2024</v>
      </c>
      <c r="P3702" s="8">
        <f t="shared" si="231"/>
        <v>0</v>
      </c>
    </row>
    <row r="3703" spans="1:16" x14ac:dyDescent="0.3">
      <c r="A3703" s="2" t="s">
        <v>5675</v>
      </c>
      <c r="B3703" s="4">
        <v>45555</v>
      </c>
      <c r="C3703" s="2" t="s">
        <v>3352</v>
      </c>
      <c r="D3703" s="2" t="s">
        <v>48</v>
      </c>
      <c r="E3703" s="2" t="s">
        <v>49</v>
      </c>
      <c r="F3703" s="2" t="s">
        <v>25</v>
      </c>
      <c r="G3703" s="6">
        <v>1</v>
      </c>
      <c r="H3703" s="8">
        <v>216</v>
      </c>
      <c r="I3703" s="10">
        <v>0.05</v>
      </c>
      <c r="J3703" s="8">
        <v>205.2</v>
      </c>
      <c r="K3703" s="8">
        <v>121.34</v>
      </c>
      <c r="L3703" s="8">
        <v>83.86</v>
      </c>
      <c r="M3703" s="10">
        <f t="shared" si="228"/>
        <v>0.40867446393762186</v>
      </c>
      <c r="N3703" t="str">
        <f t="shared" si="229"/>
        <v>09</v>
      </c>
      <c r="O3703">
        <f t="shared" si="230"/>
        <v>2024</v>
      </c>
      <c r="P3703" s="8">
        <f t="shared" si="231"/>
        <v>10.8</v>
      </c>
    </row>
    <row r="3704" spans="1:16" x14ac:dyDescent="0.3">
      <c r="A3704" s="2" t="s">
        <v>5676</v>
      </c>
      <c r="B3704" s="4">
        <v>45556</v>
      </c>
      <c r="C3704" s="2" t="s">
        <v>3289</v>
      </c>
      <c r="D3704" s="2" t="s">
        <v>73</v>
      </c>
      <c r="E3704" s="2" t="s">
        <v>49</v>
      </c>
      <c r="F3704" s="2" t="s">
        <v>25</v>
      </c>
      <c r="G3704" s="6">
        <v>1</v>
      </c>
      <c r="H3704" s="8">
        <v>117</v>
      </c>
      <c r="I3704" s="10">
        <v>0.1</v>
      </c>
      <c r="J3704" s="8">
        <v>105.3</v>
      </c>
      <c r="K3704" s="8">
        <v>72.09</v>
      </c>
      <c r="L3704" s="8">
        <v>33.21</v>
      </c>
      <c r="M3704" s="10">
        <f t="shared" si="228"/>
        <v>0.31538461538461537</v>
      </c>
      <c r="N3704" t="str">
        <f t="shared" si="229"/>
        <v>09</v>
      </c>
      <c r="O3704">
        <f t="shared" si="230"/>
        <v>2024</v>
      </c>
      <c r="P3704" s="8">
        <f t="shared" si="231"/>
        <v>11.700000000000001</v>
      </c>
    </row>
    <row r="3705" spans="1:16" x14ac:dyDescent="0.3">
      <c r="A3705" s="2" t="s">
        <v>5677</v>
      </c>
      <c r="B3705" s="4">
        <v>45556</v>
      </c>
      <c r="C3705" s="2" t="s">
        <v>3433</v>
      </c>
      <c r="D3705" s="2" t="s">
        <v>24</v>
      </c>
      <c r="E3705" s="2" t="s">
        <v>20</v>
      </c>
      <c r="F3705" s="2" t="s">
        <v>43</v>
      </c>
      <c r="G3705" s="6">
        <v>1</v>
      </c>
      <c r="H3705" s="8">
        <v>2160</v>
      </c>
      <c r="I3705" s="10">
        <v>0.15</v>
      </c>
      <c r="J3705" s="8">
        <v>1836</v>
      </c>
      <c r="K3705" s="8">
        <v>1610.6</v>
      </c>
      <c r="L3705" s="8">
        <v>225.4</v>
      </c>
      <c r="M3705" s="10">
        <f t="shared" si="228"/>
        <v>0.12276688453159042</v>
      </c>
      <c r="N3705" t="str">
        <f t="shared" si="229"/>
        <v>09</v>
      </c>
      <c r="O3705">
        <f t="shared" si="230"/>
        <v>2024</v>
      </c>
      <c r="P3705" s="8">
        <f t="shared" si="231"/>
        <v>324</v>
      </c>
    </row>
    <row r="3706" spans="1:16" x14ac:dyDescent="0.3">
      <c r="A3706" s="2" t="s">
        <v>5678</v>
      </c>
      <c r="B3706" s="4">
        <v>45556</v>
      </c>
      <c r="C3706" s="2" t="s">
        <v>1588</v>
      </c>
      <c r="D3706" s="2" t="s">
        <v>52</v>
      </c>
      <c r="E3706" s="2" t="s">
        <v>42</v>
      </c>
      <c r="F3706" s="2" t="s">
        <v>16</v>
      </c>
      <c r="G3706" s="6">
        <v>1</v>
      </c>
      <c r="H3706" s="8">
        <v>2267</v>
      </c>
      <c r="I3706" s="10">
        <v>0.1</v>
      </c>
      <c r="J3706" s="8">
        <v>2040.3</v>
      </c>
      <c r="K3706" s="8">
        <v>1710.89</v>
      </c>
      <c r="L3706" s="8">
        <v>329.41</v>
      </c>
      <c r="M3706" s="10">
        <f t="shared" si="228"/>
        <v>0.16145174729206491</v>
      </c>
      <c r="N3706" t="str">
        <f t="shared" si="229"/>
        <v>09</v>
      </c>
      <c r="O3706">
        <f t="shared" si="230"/>
        <v>2024</v>
      </c>
      <c r="P3706" s="8">
        <f t="shared" si="231"/>
        <v>226.70000000000002</v>
      </c>
    </row>
    <row r="3707" spans="1:16" x14ac:dyDescent="0.3">
      <c r="A3707" s="2" t="s">
        <v>5679</v>
      </c>
      <c r="B3707" s="4">
        <v>45556</v>
      </c>
      <c r="C3707" s="2" t="s">
        <v>236</v>
      </c>
      <c r="D3707" s="2" t="s">
        <v>64</v>
      </c>
      <c r="E3707" s="2" t="s">
        <v>36</v>
      </c>
      <c r="F3707" s="2" t="s">
        <v>25</v>
      </c>
      <c r="G3707" s="6">
        <v>3</v>
      </c>
      <c r="H3707" s="8">
        <v>12410</v>
      </c>
      <c r="I3707" s="10">
        <v>0</v>
      </c>
      <c r="J3707" s="8">
        <v>37230</v>
      </c>
      <c r="K3707" s="8">
        <v>26297.85</v>
      </c>
      <c r="L3707" s="8">
        <v>10932.15</v>
      </c>
      <c r="M3707" s="10">
        <f t="shared" si="228"/>
        <v>0.29363819500402899</v>
      </c>
      <c r="N3707" t="str">
        <f t="shared" si="229"/>
        <v>09</v>
      </c>
      <c r="O3707">
        <f t="shared" si="230"/>
        <v>2024</v>
      </c>
      <c r="P3707" s="8">
        <f t="shared" si="231"/>
        <v>0</v>
      </c>
    </row>
    <row r="3708" spans="1:16" x14ac:dyDescent="0.3">
      <c r="A3708" s="2" t="s">
        <v>5680</v>
      </c>
      <c r="B3708" s="4">
        <v>45556</v>
      </c>
      <c r="C3708" s="2" t="s">
        <v>5681</v>
      </c>
      <c r="D3708" s="2" t="s">
        <v>31</v>
      </c>
      <c r="E3708" s="2" t="s">
        <v>20</v>
      </c>
      <c r="F3708" s="2" t="s">
        <v>16</v>
      </c>
      <c r="G3708" s="6">
        <v>2</v>
      </c>
      <c r="H3708" s="8">
        <v>10038</v>
      </c>
      <c r="I3708" s="10">
        <v>0</v>
      </c>
      <c r="J3708" s="8">
        <v>20076</v>
      </c>
      <c r="K3708" s="8">
        <v>15440.81</v>
      </c>
      <c r="L3708" s="8">
        <v>4635.1899999999996</v>
      </c>
      <c r="M3708" s="10">
        <f t="shared" si="228"/>
        <v>0.23088214783821476</v>
      </c>
      <c r="N3708" t="str">
        <f t="shared" si="229"/>
        <v>09</v>
      </c>
      <c r="O3708">
        <f t="shared" si="230"/>
        <v>2024</v>
      </c>
      <c r="P3708" s="8">
        <f t="shared" si="231"/>
        <v>0</v>
      </c>
    </row>
    <row r="3709" spans="1:16" x14ac:dyDescent="0.3">
      <c r="A3709" s="2" t="s">
        <v>5682</v>
      </c>
      <c r="B3709" s="4">
        <v>45556</v>
      </c>
      <c r="C3709" s="2" t="s">
        <v>1391</v>
      </c>
      <c r="D3709" s="2" t="s">
        <v>48</v>
      </c>
      <c r="E3709" s="2" t="s">
        <v>49</v>
      </c>
      <c r="F3709" s="2" t="s">
        <v>43</v>
      </c>
      <c r="G3709" s="6">
        <v>1</v>
      </c>
      <c r="H3709" s="8">
        <v>205</v>
      </c>
      <c r="I3709" s="10">
        <v>0.15</v>
      </c>
      <c r="J3709" s="8">
        <v>174.25</v>
      </c>
      <c r="K3709" s="8">
        <v>156.57</v>
      </c>
      <c r="L3709" s="8">
        <v>17.68</v>
      </c>
      <c r="M3709" s="10">
        <f t="shared" si="228"/>
        <v>0.10146341463414633</v>
      </c>
      <c r="N3709" t="str">
        <f t="shared" si="229"/>
        <v>09</v>
      </c>
      <c r="O3709">
        <f t="shared" si="230"/>
        <v>2024</v>
      </c>
      <c r="P3709" s="8">
        <f t="shared" si="231"/>
        <v>30.75</v>
      </c>
    </row>
    <row r="3710" spans="1:16" x14ac:dyDescent="0.3">
      <c r="A3710" s="2" t="s">
        <v>5683</v>
      </c>
      <c r="B3710" s="4">
        <v>45556</v>
      </c>
      <c r="C3710" s="2" t="s">
        <v>3691</v>
      </c>
      <c r="D3710" s="2" t="s">
        <v>19</v>
      </c>
      <c r="E3710" s="2" t="s">
        <v>20</v>
      </c>
      <c r="F3710" s="2" t="s">
        <v>21</v>
      </c>
      <c r="G3710" s="6">
        <v>1</v>
      </c>
      <c r="H3710" s="8">
        <v>2886</v>
      </c>
      <c r="I3710" s="10">
        <v>0</v>
      </c>
      <c r="J3710" s="8">
        <v>2886</v>
      </c>
      <c r="K3710" s="8">
        <v>2303.29</v>
      </c>
      <c r="L3710" s="8">
        <v>582.71</v>
      </c>
      <c r="M3710" s="10">
        <f t="shared" si="228"/>
        <v>0.20190921690921693</v>
      </c>
      <c r="N3710" t="str">
        <f t="shared" si="229"/>
        <v>09</v>
      </c>
      <c r="O3710">
        <f t="shared" si="230"/>
        <v>2024</v>
      </c>
      <c r="P3710" s="8">
        <f t="shared" si="231"/>
        <v>0</v>
      </c>
    </row>
    <row r="3711" spans="1:16" x14ac:dyDescent="0.3">
      <c r="A3711" s="2" t="s">
        <v>5684</v>
      </c>
      <c r="B3711" s="4">
        <v>45556</v>
      </c>
      <c r="C3711" s="2" t="s">
        <v>1626</v>
      </c>
      <c r="D3711" s="2" t="s">
        <v>31</v>
      </c>
      <c r="E3711" s="2" t="s">
        <v>20</v>
      </c>
      <c r="F3711" s="2" t="s">
        <v>16</v>
      </c>
      <c r="G3711" s="6">
        <v>3</v>
      </c>
      <c r="H3711" s="8">
        <v>15247</v>
      </c>
      <c r="I3711" s="10">
        <v>0.05</v>
      </c>
      <c r="J3711" s="8">
        <v>43453.95</v>
      </c>
      <c r="K3711" s="8">
        <v>37126.6</v>
      </c>
      <c r="L3711" s="8">
        <v>6327.35</v>
      </c>
      <c r="M3711" s="10">
        <f t="shared" si="228"/>
        <v>0.14561046809323436</v>
      </c>
      <c r="N3711" t="str">
        <f t="shared" si="229"/>
        <v>09</v>
      </c>
      <c r="O3711">
        <f t="shared" si="230"/>
        <v>2024</v>
      </c>
      <c r="P3711" s="8">
        <f t="shared" si="231"/>
        <v>2287.0500000000002</v>
      </c>
    </row>
    <row r="3712" spans="1:16" x14ac:dyDescent="0.3">
      <c r="A3712" s="2" t="s">
        <v>5685</v>
      </c>
      <c r="B3712" s="4">
        <v>45556</v>
      </c>
      <c r="C3712" s="2" t="s">
        <v>2361</v>
      </c>
      <c r="D3712" s="2" t="s">
        <v>24</v>
      </c>
      <c r="E3712" s="2" t="s">
        <v>20</v>
      </c>
      <c r="F3712" s="2" t="s">
        <v>25</v>
      </c>
      <c r="G3712" s="6">
        <v>5</v>
      </c>
      <c r="H3712" s="8">
        <v>2096</v>
      </c>
      <c r="I3712" s="10">
        <v>0.1</v>
      </c>
      <c r="J3712" s="8">
        <v>9432</v>
      </c>
      <c r="K3712" s="8">
        <v>7516.44</v>
      </c>
      <c r="L3712" s="8">
        <v>1915.56</v>
      </c>
      <c r="M3712" s="10">
        <f t="shared" si="228"/>
        <v>0.2030916030534351</v>
      </c>
      <c r="N3712" t="str">
        <f t="shared" si="229"/>
        <v>09</v>
      </c>
      <c r="O3712">
        <f t="shared" si="230"/>
        <v>2024</v>
      </c>
      <c r="P3712" s="8">
        <f t="shared" si="231"/>
        <v>1048</v>
      </c>
    </row>
    <row r="3713" spans="1:16" x14ac:dyDescent="0.3">
      <c r="A3713" s="2" t="s">
        <v>5686</v>
      </c>
      <c r="B3713" s="4">
        <v>45556</v>
      </c>
      <c r="C3713" s="2" t="s">
        <v>2141</v>
      </c>
      <c r="D3713" s="2" t="s">
        <v>76</v>
      </c>
      <c r="E3713" s="2" t="s">
        <v>15</v>
      </c>
      <c r="F3713" s="2" t="s">
        <v>32</v>
      </c>
      <c r="G3713" s="6">
        <v>3</v>
      </c>
      <c r="H3713" s="8">
        <v>5331</v>
      </c>
      <c r="I3713" s="10">
        <v>0.05</v>
      </c>
      <c r="J3713" s="8">
        <v>15193.35</v>
      </c>
      <c r="K3713" s="8">
        <v>13007.36</v>
      </c>
      <c r="L3713" s="8">
        <v>2185.9899999999998</v>
      </c>
      <c r="M3713" s="10">
        <f t="shared" si="228"/>
        <v>0.14387807823817655</v>
      </c>
      <c r="N3713" t="str">
        <f t="shared" si="229"/>
        <v>09</v>
      </c>
      <c r="O3713">
        <f t="shared" si="230"/>
        <v>2024</v>
      </c>
      <c r="P3713" s="8">
        <f t="shared" si="231"/>
        <v>799.65000000000009</v>
      </c>
    </row>
    <row r="3714" spans="1:16" x14ac:dyDescent="0.3">
      <c r="A3714" s="2" t="s">
        <v>5687</v>
      </c>
      <c r="B3714" s="4">
        <v>45556</v>
      </c>
      <c r="C3714" s="2" t="s">
        <v>5688</v>
      </c>
      <c r="D3714" s="2" t="s">
        <v>99</v>
      </c>
      <c r="E3714" s="2" t="s">
        <v>15</v>
      </c>
      <c r="F3714" s="2" t="s">
        <v>43</v>
      </c>
      <c r="G3714" s="6">
        <v>1</v>
      </c>
      <c r="H3714" s="8">
        <v>640</v>
      </c>
      <c r="I3714" s="10">
        <v>0.1</v>
      </c>
      <c r="J3714" s="8">
        <v>576</v>
      </c>
      <c r="K3714" s="8">
        <v>496.96</v>
      </c>
      <c r="L3714" s="8">
        <v>79.040000000000006</v>
      </c>
      <c r="M3714" s="10">
        <f t="shared" si="228"/>
        <v>0.13722222222222225</v>
      </c>
      <c r="N3714" t="str">
        <f t="shared" si="229"/>
        <v>09</v>
      </c>
      <c r="O3714">
        <f t="shared" si="230"/>
        <v>2024</v>
      </c>
      <c r="P3714" s="8">
        <f t="shared" si="231"/>
        <v>64</v>
      </c>
    </row>
    <row r="3715" spans="1:16" x14ac:dyDescent="0.3">
      <c r="A3715" s="2" t="s">
        <v>5689</v>
      </c>
      <c r="B3715" s="4">
        <v>45556</v>
      </c>
      <c r="C3715" s="2" t="s">
        <v>1378</v>
      </c>
      <c r="D3715" s="2" t="s">
        <v>28</v>
      </c>
      <c r="E3715" s="2" t="s">
        <v>20</v>
      </c>
      <c r="F3715" s="2" t="s">
        <v>21</v>
      </c>
      <c r="G3715" s="6">
        <v>4</v>
      </c>
      <c r="H3715" s="8">
        <v>61189</v>
      </c>
      <c r="I3715" s="10">
        <v>0.2</v>
      </c>
      <c r="J3715" s="8">
        <v>195804.79999999999</v>
      </c>
      <c r="K3715" s="8">
        <v>162375.91</v>
      </c>
      <c r="L3715" s="8">
        <v>33428.89</v>
      </c>
      <c r="M3715" s="10">
        <f t="shared" ref="M3715:M3778" si="232">L3715/J3715</f>
        <v>0.17072558997532236</v>
      </c>
      <c r="N3715" t="str">
        <f t="shared" ref="N3715:N3778" si="233">TEXT(B3715,"mm")</f>
        <v>09</v>
      </c>
      <c r="O3715">
        <f t="shared" ref="O3715:O3778" si="234">YEAR(B3715)</f>
        <v>2024</v>
      </c>
      <c r="P3715" s="8">
        <f t="shared" ref="P3715:P3778" si="235">G3715*H3715*I3715</f>
        <v>48951.200000000004</v>
      </c>
    </row>
    <row r="3716" spans="1:16" x14ac:dyDescent="0.3">
      <c r="A3716" s="2" t="s">
        <v>5690</v>
      </c>
      <c r="B3716" s="4">
        <v>45557</v>
      </c>
      <c r="C3716" s="2" t="s">
        <v>849</v>
      </c>
      <c r="D3716" s="2" t="s">
        <v>57</v>
      </c>
      <c r="E3716" s="2" t="s">
        <v>20</v>
      </c>
      <c r="F3716" s="2" t="s">
        <v>43</v>
      </c>
      <c r="G3716" s="6">
        <v>2</v>
      </c>
      <c r="H3716" s="8">
        <v>20404</v>
      </c>
      <c r="I3716" s="10">
        <v>0</v>
      </c>
      <c r="J3716" s="8">
        <v>40808</v>
      </c>
      <c r="K3716" s="8">
        <v>24011.39</v>
      </c>
      <c r="L3716" s="8">
        <v>16796.61</v>
      </c>
      <c r="M3716" s="10">
        <f t="shared" si="232"/>
        <v>0.41160091158596357</v>
      </c>
      <c r="N3716" t="str">
        <f t="shared" si="233"/>
        <v>09</v>
      </c>
      <c r="O3716">
        <f t="shared" si="234"/>
        <v>2024</v>
      </c>
      <c r="P3716" s="8">
        <f t="shared" si="235"/>
        <v>0</v>
      </c>
    </row>
    <row r="3717" spans="1:16" x14ac:dyDescent="0.3">
      <c r="A3717" s="2" t="s">
        <v>5691</v>
      </c>
      <c r="B3717" s="4">
        <v>45557</v>
      </c>
      <c r="C3717" s="2" t="s">
        <v>1608</v>
      </c>
      <c r="D3717" s="2" t="s">
        <v>14</v>
      </c>
      <c r="E3717" s="2" t="s">
        <v>15</v>
      </c>
      <c r="F3717" s="2" t="s">
        <v>32</v>
      </c>
      <c r="G3717" s="6">
        <v>2</v>
      </c>
      <c r="H3717" s="8">
        <v>721</v>
      </c>
      <c r="I3717" s="10">
        <v>0</v>
      </c>
      <c r="J3717" s="8">
        <v>1442</v>
      </c>
      <c r="K3717" s="8">
        <v>859.43</v>
      </c>
      <c r="L3717" s="8">
        <v>582.57000000000005</v>
      </c>
      <c r="M3717" s="10">
        <f t="shared" si="232"/>
        <v>0.40400138696255206</v>
      </c>
      <c r="N3717" t="str">
        <f t="shared" si="233"/>
        <v>09</v>
      </c>
      <c r="O3717">
        <f t="shared" si="234"/>
        <v>2024</v>
      </c>
      <c r="P3717" s="8">
        <f t="shared" si="235"/>
        <v>0</v>
      </c>
    </row>
    <row r="3718" spans="1:16" x14ac:dyDescent="0.3">
      <c r="A3718" s="2" t="s">
        <v>5692</v>
      </c>
      <c r="B3718" s="4">
        <v>45557</v>
      </c>
      <c r="C3718" s="2" t="s">
        <v>773</v>
      </c>
      <c r="D3718" s="2" t="s">
        <v>14</v>
      </c>
      <c r="E3718" s="2" t="s">
        <v>15</v>
      </c>
      <c r="F3718" s="2" t="s">
        <v>32</v>
      </c>
      <c r="G3718" s="6">
        <v>3</v>
      </c>
      <c r="H3718" s="8">
        <v>1140</v>
      </c>
      <c r="I3718" s="10">
        <v>0.05</v>
      </c>
      <c r="J3718" s="8">
        <v>3249</v>
      </c>
      <c r="K3718" s="8">
        <v>2062.52</v>
      </c>
      <c r="L3718" s="8">
        <v>1186.48</v>
      </c>
      <c r="M3718" s="10">
        <f t="shared" si="232"/>
        <v>0.36518313327177593</v>
      </c>
      <c r="N3718" t="str">
        <f t="shared" si="233"/>
        <v>09</v>
      </c>
      <c r="O3718">
        <f t="shared" si="234"/>
        <v>2024</v>
      </c>
      <c r="P3718" s="8">
        <f t="shared" si="235"/>
        <v>171</v>
      </c>
    </row>
    <row r="3719" spans="1:16" x14ac:dyDescent="0.3">
      <c r="A3719" s="2" t="s">
        <v>5693</v>
      </c>
      <c r="B3719" s="4">
        <v>45557</v>
      </c>
      <c r="C3719" s="2" t="s">
        <v>5694</v>
      </c>
      <c r="D3719" s="2" t="s">
        <v>19</v>
      </c>
      <c r="E3719" s="2" t="s">
        <v>20</v>
      </c>
      <c r="F3719" s="2" t="s">
        <v>25</v>
      </c>
      <c r="G3719" s="6">
        <v>1</v>
      </c>
      <c r="H3719" s="8">
        <v>1836</v>
      </c>
      <c r="I3719" s="10">
        <v>0.1</v>
      </c>
      <c r="J3719" s="8">
        <v>1652.4</v>
      </c>
      <c r="K3719" s="8">
        <v>1066.53</v>
      </c>
      <c r="L3719" s="8">
        <v>585.87</v>
      </c>
      <c r="M3719" s="10">
        <f t="shared" si="232"/>
        <v>0.35455700798838052</v>
      </c>
      <c r="N3719" t="str">
        <f t="shared" si="233"/>
        <v>09</v>
      </c>
      <c r="O3719">
        <f t="shared" si="234"/>
        <v>2024</v>
      </c>
      <c r="P3719" s="8">
        <f t="shared" si="235"/>
        <v>183.60000000000002</v>
      </c>
    </row>
    <row r="3720" spans="1:16" x14ac:dyDescent="0.3">
      <c r="A3720" s="2" t="s">
        <v>5695</v>
      </c>
      <c r="B3720" s="4">
        <v>45557</v>
      </c>
      <c r="C3720" s="2" t="s">
        <v>2540</v>
      </c>
      <c r="D3720" s="2" t="s">
        <v>48</v>
      </c>
      <c r="E3720" s="2" t="s">
        <v>49</v>
      </c>
      <c r="F3720" s="2" t="s">
        <v>25</v>
      </c>
      <c r="G3720" s="6">
        <v>3</v>
      </c>
      <c r="H3720" s="8">
        <v>156</v>
      </c>
      <c r="I3720" s="10">
        <v>0.1</v>
      </c>
      <c r="J3720" s="8">
        <v>421.2</v>
      </c>
      <c r="K3720" s="8">
        <v>328.33</v>
      </c>
      <c r="L3720" s="8">
        <v>92.87</v>
      </c>
      <c r="M3720" s="10">
        <f t="shared" si="232"/>
        <v>0.22048907882241217</v>
      </c>
      <c r="N3720" t="str">
        <f t="shared" si="233"/>
        <v>09</v>
      </c>
      <c r="O3720">
        <f t="shared" si="234"/>
        <v>2024</v>
      </c>
      <c r="P3720" s="8">
        <f t="shared" si="235"/>
        <v>46.800000000000004</v>
      </c>
    </row>
    <row r="3721" spans="1:16" x14ac:dyDescent="0.3">
      <c r="A3721" s="2" t="s">
        <v>5696</v>
      </c>
      <c r="B3721" s="4">
        <v>45557</v>
      </c>
      <c r="C3721" s="2" t="s">
        <v>1486</v>
      </c>
      <c r="D3721" s="2" t="s">
        <v>76</v>
      </c>
      <c r="E3721" s="2" t="s">
        <v>15</v>
      </c>
      <c r="F3721" s="2" t="s">
        <v>43</v>
      </c>
      <c r="G3721" s="6">
        <v>1</v>
      </c>
      <c r="H3721" s="8">
        <v>2881</v>
      </c>
      <c r="I3721" s="10">
        <v>0.15</v>
      </c>
      <c r="J3721" s="8">
        <v>2448.85</v>
      </c>
      <c r="K3721" s="8">
        <v>2199.4</v>
      </c>
      <c r="L3721" s="8">
        <v>249.45</v>
      </c>
      <c r="M3721" s="10">
        <f t="shared" si="232"/>
        <v>0.10186414031075811</v>
      </c>
      <c r="N3721" t="str">
        <f t="shared" si="233"/>
        <v>09</v>
      </c>
      <c r="O3721">
        <f t="shared" si="234"/>
        <v>2024</v>
      </c>
      <c r="P3721" s="8">
        <f t="shared" si="235"/>
        <v>432.15</v>
      </c>
    </row>
    <row r="3722" spans="1:16" x14ac:dyDescent="0.3">
      <c r="A3722" s="2" t="s">
        <v>5697</v>
      </c>
      <c r="B3722" s="4">
        <v>45557</v>
      </c>
      <c r="C3722" s="2" t="s">
        <v>2842</v>
      </c>
      <c r="D3722" s="2" t="s">
        <v>28</v>
      </c>
      <c r="E3722" s="2" t="s">
        <v>20</v>
      </c>
      <c r="F3722" s="2" t="s">
        <v>32</v>
      </c>
      <c r="G3722" s="6">
        <v>1</v>
      </c>
      <c r="H3722" s="8">
        <v>66284</v>
      </c>
      <c r="I3722" s="10">
        <v>0.05</v>
      </c>
      <c r="J3722" s="8">
        <v>62969.8</v>
      </c>
      <c r="K3722" s="8">
        <v>54177.06</v>
      </c>
      <c r="L3722" s="8">
        <v>8792.74</v>
      </c>
      <c r="M3722" s="10">
        <f t="shared" si="232"/>
        <v>0.13963423736457792</v>
      </c>
      <c r="N3722" t="str">
        <f t="shared" si="233"/>
        <v>09</v>
      </c>
      <c r="O3722">
        <f t="shared" si="234"/>
        <v>2024</v>
      </c>
      <c r="P3722" s="8">
        <f t="shared" si="235"/>
        <v>3314.2000000000003</v>
      </c>
    </row>
    <row r="3723" spans="1:16" x14ac:dyDescent="0.3">
      <c r="A3723" s="2" t="s">
        <v>5698</v>
      </c>
      <c r="B3723" s="4">
        <v>45557</v>
      </c>
      <c r="C3723" s="2" t="s">
        <v>260</v>
      </c>
      <c r="D3723" s="2" t="s">
        <v>130</v>
      </c>
      <c r="E3723" s="2" t="s">
        <v>36</v>
      </c>
      <c r="F3723" s="2" t="s">
        <v>16</v>
      </c>
      <c r="G3723" s="6">
        <v>1</v>
      </c>
      <c r="H3723" s="8">
        <v>15948</v>
      </c>
      <c r="I3723" s="10">
        <v>0.05</v>
      </c>
      <c r="J3723" s="8">
        <v>15150.6</v>
      </c>
      <c r="K3723" s="8">
        <v>12958.37</v>
      </c>
      <c r="L3723" s="8">
        <v>2192.23</v>
      </c>
      <c r="M3723" s="10">
        <f t="shared" si="232"/>
        <v>0.14469591963354586</v>
      </c>
      <c r="N3723" t="str">
        <f t="shared" si="233"/>
        <v>09</v>
      </c>
      <c r="O3723">
        <f t="shared" si="234"/>
        <v>2024</v>
      </c>
      <c r="P3723" s="8">
        <f t="shared" si="235"/>
        <v>797.40000000000009</v>
      </c>
    </row>
    <row r="3724" spans="1:16" x14ac:dyDescent="0.3">
      <c r="A3724" s="2" t="s">
        <v>5699</v>
      </c>
      <c r="B3724" s="4">
        <v>45557</v>
      </c>
      <c r="C3724" s="2" t="s">
        <v>5700</v>
      </c>
      <c r="D3724" s="2" t="s">
        <v>14</v>
      </c>
      <c r="E3724" s="2" t="s">
        <v>15</v>
      </c>
      <c r="F3724" s="2" t="s">
        <v>21</v>
      </c>
      <c r="G3724" s="6">
        <v>1</v>
      </c>
      <c r="H3724" s="8">
        <v>1342</v>
      </c>
      <c r="I3724" s="10">
        <v>0</v>
      </c>
      <c r="J3724" s="8">
        <v>1342</v>
      </c>
      <c r="K3724" s="8">
        <v>1012.26</v>
      </c>
      <c r="L3724" s="8">
        <v>329.74</v>
      </c>
      <c r="M3724" s="10">
        <f t="shared" si="232"/>
        <v>0.24570789865871834</v>
      </c>
      <c r="N3724" t="str">
        <f t="shared" si="233"/>
        <v>09</v>
      </c>
      <c r="O3724">
        <f t="shared" si="234"/>
        <v>2024</v>
      </c>
      <c r="P3724" s="8">
        <f t="shared" si="235"/>
        <v>0</v>
      </c>
    </row>
    <row r="3725" spans="1:16" x14ac:dyDescent="0.3">
      <c r="A3725" s="2" t="s">
        <v>5701</v>
      </c>
      <c r="B3725" s="4">
        <v>45557</v>
      </c>
      <c r="C3725" s="2" t="s">
        <v>1897</v>
      </c>
      <c r="D3725" s="2" t="s">
        <v>35</v>
      </c>
      <c r="E3725" s="2" t="s">
        <v>36</v>
      </c>
      <c r="F3725" s="2" t="s">
        <v>16</v>
      </c>
      <c r="G3725" s="6">
        <v>2</v>
      </c>
      <c r="H3725" s="8">
        <v>7039</v>
      </c>
      <c r="I3725" s="10">
        <v>0.2</v>
      </c>
      <c r="J3725" s="8">
        <v>11262.4</v>
      </c>
      <c r="K3725" s="8">
        <v>10287.299999999999</v>
      </c>
      <c r="L3725" s="8">
        <v>975.1</v>
      </c>
      <c r="M3725" s="10">
        <f t="shared" si="232"/>
        <v>8.6580125017758205E-2</v>
      </c>
      <c r="N3725" t="str">
        <f t="shared" si="233"/>
        <v>09</v>
      </c>
      <c r="O3725">
        <f t="shared" si="234"/>
        <v>2024</v>
      </c>
      <c r="P3725" s="8">
        <f t="shared" si="235"/>
        <v>2815.6000000000004</v>
      </c>
    </row>
    <row r="3726" spans="1:16" x14ac:dyDescent="0.3">
      <c r="A3726" s="2" t="s">
        <v>5702</v>
      </c>
      <c r="B3726" s="4">
        <v>45557</v>
      </c>
      <c r="C3726" s="2" t="s">
        <v>5703</v>
      </c>
      <c r="D3726" s="2" t="s">
        <v>24</v>
      </c>
      <c r="E3726" s="2" t="s">
        <v>20</v>
      </c>
      <c r="F3726" s="2" t="s">
        <v>16</v>
      </c>
      <c r="G3726" s="6">
        <v>1</v>
      </c>
      <c r="H3726" s="8">
        <v>4525</v>
      </c>
      <c r="I3726" s="10">
        <v>0</v>
      </c>
      <c r="J3726" s="8">
        <v>4525</v>
      </c>
      <c r="K3726" s="8">
        <v>2799.01</v>
      </c>
      <c r="L3726" s="8">
        <v>1725.99</v>
      </c>
      <c r="M3726" s="10">
        <f t="shared" si="232"/>
        <v>0.3814342541436464</v>
      </c>
      <c r="N3726" t="str">
        <f t="shared" si="233"/>
        <v>09</v>
      </c>
      <c r="O3726">
        <f t="shared" si="234"/>
        <v>2024</v>
      </c>
      <c r="P3726" s="8">
        <f t="shared" si="235"/>
        <v>0</v>
      </c>
    </row>
    <row r="3727" spans="1:16" x14ac:dyDescent="0.3">
      <c r="A3727" s="2" t="s">
        <v>5704</v>
      </c>
      <c r="B3727" s="4">
        <v>45557</v>
      </c>
      <c r="C3727" s="2" t="s">
        <v>2531</v>
      </c>
      <c r="D3727" s="2" t="s">
        <v>57</v>
      </c>
      <c r="E3727" s="2" t="s">
        <v>20</v>
      </c>
      <c r="F3727" s="2" t="s">
        <v>21</v>
      </c>
      <c r="G3727" s="6">
        <v>3</v>
      </c>
      <c r="H3727" s="8">
        <v>24396</v>
      </c>
      <c r="I3727" s="10">
        <v>0.05</v>
      </c>
      <c r="J3727" s="8">
        <v>69528.600000000006</v>
      </c>
      <c r="K3727" s="8">
        <v>46301.8</v>
      </c>
      <c r="L3727" s="8">
        <v>23226.799999999999</v>
      </c>
      <c r="M3727" s="10">
        <f t="shared" si="232"/>
        <v>0.33406109140698931</v>
      </c>
      <c r="N3727" t="str">
        <f t="shared" si="233"/>
        <v>09</v>
      </c>
      <c r="O3727">
        <f t="shared" si="234"/>
        <v>2024</v>
      </c>
      <c r="P3727" s="8">
        <f t="shared" si="235"/>
        <v>3659.4</v>
      </c>
    </row>
    <row r="3728" spans="1:16" x14ac:dyDescent="0.3">
      <c r="A3728" s="2" t="s">
        <v>5705</v>
      </c>
      <c r="B3728" s="4">
        <v>45557</v>
      </c>
      <c r="C3728" s="2" t="s">
        <v>5050</v>
      </c>
      <c r="D3728" s="2" t="s">
        <v>57</v>
      </c>
      <c r="E3728" s="2" t="s">
        <v>20</v>
      </c>
      <c r="F3728" s="2" t="s">
        <v>21</v>
      </c>
      <c r="G3728" s="6">
        <v>3</v>
      </c>
      <c r="H3728" s="8">
        <v>23634</v>
      </c>
      <c r="I3728" s="10">
        <v>0.05</v>
      </c>
      <c r="J3728" s="8">
        <v>67356.899999999994</v>
      </c>
      <c r="K3728" s="8">
        <v>53855.86</v>
      </c>
      <c r="L3728" s="8">
        <v>13501.04</v>
      </c>
      <c r="M3728" s="10">
        <f t="shared" si="232"/>
        <v>0.20044034093017943</v>
      </c>
      <c r="N3728" t="str">
        <f t="shared" si="233"/>
        <v>09</v>
      </c>
      <c r="O3728">
        <f t="shared" si="234"/>
        <v>2024</v>
      </c>
      <c r="P3728" s="8">
        <f t="shared" si="235"/>
        <v>3545.1000000000004</v>
      </c>
    </row>
    <row r="3729" spans="1:16" x14ac:dyDescent="0.3">
      <c r="A3729" s="2" t="s">
        <v>5706</v>
      </c>
      <c r="B3729" s="4">
        <v>45557</v>
      </c>
      <c r="C3729" s="2" t="s">
        <v>230</v>
      </c>
      <c r="D3729" s="2" t="s">
        <v>41</v>
      </c>
      <c r="E3729" s="2" t="s">
        <v>42</v>
      </c>
      <c r="F3729" s="2" t="s">
        <v>32</v>
      </c>
      <c r="G3729" s="6">
        <v>3</v>
      </c>
      <c r="H3729" s="8">
        <v>1130</v>
      </c>
      <c r="I3729" s="10">
        <v>0</v>
      </c>
      <c r="J3729" s="8">
        <v>3390</v>
      </c>
      <c r="K3729" s="8">
        <v>2719.88</v>
      </c>
      <c r="L3729" s="8">
        <v>670.12</v>
      </c>
      <c r="M3729" s="10">
        <f t="shared" si="232"/>
        <v>0.1976755162241888</v>
      </c>
      <c r="N3729" t="str">
        <f t="shared" si="233"/>
        <v>09</v>
      </c>
      <c r="O3729">
        <f t="shared" si="234"/>
        <v>2024</v>
      </c>
      <c r="P3729" s="8">
        <f t="shared" si="235"/>
        <v>0</v>
      </c>
    </row>
    <row r="3730" spans="1:16" x14ac:dyDescent="0.3">
      <c r="A3730" s="2" t="s">
        <v>5707</v>
      </c>
      <c r="B3730" s="4">
        <v>45557</v>
      </c>
      <c r="C3730" s="2" t="s">
        <v>92</v>
      </c>
      <c r="D3730" s="2" t="s">
        <v>57</v>
      </c>
      <c r="E3730" s="2" t="s">
        <v>20</v>
      </c>
      <c r="F3730" s="2" t="s">
        <v>32</v>
      </c>
      <c r="G3730" s="6">
        <v>1</v>
      </c>
      <c r="H3730" s="8">
        <v>26747</v>
      </c>
      <c r="I3730" s="10">
        <v>0.15</v>
      </c>
      <c r="J3730" s="8">
        <v>22734.95</v>
      </c>
      <c r="K3730" s="8">
        <v>21880</v>
      </c>
      <c r="L3730" s="8">
        <v>854.95</v>
      </c>
      <c r="M3730" s="10">
        <f t="shared" si="232"/>
        <v>3.7605096998234E-2</v>
      </c>
      <c r="N3730" t="str">
        <f t="shared" si="233"/>
        <v>09</v>
      </c>
      <c r="O3730">
        <f t="shared" si="234"/>
        <v>2024</v>
      </c>
      <c r="P3730" s="8">
        <f t="shared" si="235"/>
        <v>4012.0499999999997</v>
      </c>
    </row>
    <row r="3731" spans="1:16" x14ac:dyDescent="0.3">
      <c r="A3731" s="2" t="s">
        <v>5708</v>
      </c>
      <c r="B3731" s="4">
        <v>45557</v>
      </c>
      <c r="C3731" s="2" t="s">
        <v>5709</v>
      </c>
      <c r="D3731" s="2" t="s">
        <v>76</v>
      </c>
      <c r="E3731" s="2" t="s">
        <v>15</v>
      </c>
      <c r="F3731" s="2" t="s">
        <v>16</v>
      </c>
      <c r="G3731" s="6">
        <v>4</v>
      </c>
      <c r="H3731" s="8">
        <v>3377</v>
      </c>
      <c r="I3731" s="10">
        <v>0.1</v>
      </c>
      <c r="J3731" s="8">
        <v>12157.2</v>
      </c>
      <c r="K3731" s="8">
        <v>9313.91</v>
      </c>
      <c r="L3731" s="8">
        <v>2843.29</v>
      </c>
      <c r="M3731" s="10">
        <f t="shared" si="232"/>
        <v>0.23387704405619714</v>
      </c>
      <c r="N3731" t="str">
        <f t="shared" si="233"/>
        <v>09</v>
      </c>
      <c r="O3731">
        <f t="shared" si="234"/>
        <v>2024</v>
      </c>
      <c r="P3731" s="8">
        <f t="shared" si="235"/>
        <v>1350.8000000000002</v>
      </c>
    </row>
    <row r="3732" spans="1:16" x14ac:dyDescent="0.3">
      <c r="A3732" s="2" t="s">
        <v>5710</v>
      </c>
      <c r="B3732" s="4">
        <v>45558</v>
      </c>
      <c r="C3732" s="2" t="s">
        <v>3024</v>
      </c>
      <c r="D3732" s="2" t="s">
        <v>130</v>
      </c>
      <c r="E3732" s="2" t="s">
        <v>36</v>
      </c>
      <c r="F3732" s="2" t="s">
        <v>21</v>
      </c>
      <c r="G3732" s="6">
        <v>1</v>
      </c>
      <c r="H3732" s="8">
        <v>14186</v>
      </c>
      <c r="I3732" s="10">
        <v>0.05</v>
      </c>
      <c r="J3732" s="8">
        <v>13476.7</v>
      </c>
      <c r="K3732" s="8">
        <v>10488.33</v>
      </c>
      <c r="L3732" s="8">
        <v>2988.37</v>
      </c>
      <c r="M3732" s="10">
        <f t="shared" si="232"/>
        <v>0.22174345351606845</v>
      </c>
      <c r="N3732" t="str">
        <f t="shared" si="233"/>
        <v>09</v>
      </c>
      <c r="O3732">
        <f t="shared" si="234"/>
        <v>2024</v>
      </c>
      <c r="P3732" s="8">
        <f t="shared" si="235"/>
        <v>709.30000000000007</v>
      </c>
    </row>
    <row r="3733" spans="1:16" x14ac:dyDescent="0.3">
      <c r="A3733" s="2" t="s">
        <v>5711</v>
      </c>
      <c r="B3733" s="4">
        <v>45558</v>
      </c>
      <c r="C3733" s="2" t="s">
        <v>5712</v>
      </c>
      <c r="D3733" s="2" t="s">
        <v>130</v>
      </c>
      <c r="E3733" s="2" t="s">
        <v>36</v>
      </c>
      <c r="F3733" s="2" t="s">
        <v>21</v>
      </c>
      <c r="G3733" s="6">
        <v>2</v>
      </c>
      <c r="H3733" s="8">
        <v>20951</v>
      </c>
      <c r="I3733" s="10">
        <v>0.05</v>
      </c>
      <c r="J3733" s="8">
        <v>39806.9</v>
      </c>
      <c r="K3733" s="8">
        <v>25659.15</v>
      </c>
      <c r="L3733" s="8">
        <v>14147.75</v>
      </c>
      <c r="M3733" s="10">
        <f t="shared" si="232"/>
        <v>0.35540948930964228</v>
      </c>
      <c r="N3733" t="str">
        <f t="shared" si="233"/>
        <v>09</v>
      </c>
      <c r="O3733">
        <f t="shared" si="234"/>
        <v>2024</v>
      </c>
      <c r="P3733" s="8">
        <f t="shared" si="235"/>
        <v>2095.1</v>
      </c>
    </row>
    <row r="3734" spans="1:16" x14ac:dyDescent="0.3">
      <c r="A3734" s="2" t="s">
        <v>5713</v>
      </c>
      <c r="B3734" s="4">
        <v>45558</v>
      </c>
      <c r="C3734" s="2" t="s">
        <v>1830</v>
      </c>
      <c r="D3734" s="2" t="s">
        <v>19</v>
      </c>
      <c r="E3734" s="2" t="s">
        <v>20</v>
      </c>
      <c r="F3734" s="2" t="s">
        <v>16</v>
      </c>
      <c r="G3734" s="6">
        <v>3</v>
      </c>
      <c r="H3734" s="8">
        <v>2258</v>
      </c>
      <c r="I3734" s="10">
        <v>0.1</v>
      </c>
      <c r="J3734" s="8">
        <v>6096.6</v>
      </c>
      <c r="K3734" s="8">
        <v>5452.18</v>
      </c>
      <c r="L3734" s="8">
        <v>644.41999999999996</v>
      </c>
      <c r="M3734" s="10">
        <f t="shared" si="232"/>
        <v>0.10570153856247744</v>
      </c>
      <c r="N3734" t="str">
        <f t="shared" si="233"/>
        <v>09</v>
      </c>
      <c r="O3734">
        <f t="shared" si="234"/>
        <v>2024</v>
      </c>
      <c r="P3734" s="8">
        <f t="shared" si="235"/>
        <v>677.40000000000009</v>
      </c>
    </row>
    <row r="3735" spans="1:16" x14ac:dyDescent="0.3">
      <c r="A3735" s="2" t="s">
        <v>5714</v>
      </c>
      <c r="B3735" s="4">
        <v>45558</v>
      </c>
      <c r="C3735" s="2" t="s">
        <v>3935</v>
      </c>
      <c r="D3735" s="2" t="s">
        <v>48</v>
      </c>
      <c r="E3735" s="2" t="s">
        <v>49</v>
      </c>
      <c r="F3735" s="2" t="s">
        <v>43</v>
      </c>
      <c r="G3735" s="6">
        <v>1</v>
      </c>
      <c r="H3735" s="8">
        <v>91</v>
      </c>
      <c r="I3735" s="10">
        <v>0.05</v>
      </c>
      <c r="J3735" s="8">
        <v>86.45</v>
      </c>
      <c r="K3735" s="8">
        <v>70.22</v>
      </c>
      <c r="L3735" s="8">
        <v>16.23</v>
      </c>
      <c r="M3735" s="10">
        <f t="shared" si="232"/>
        <v>0.18773857721226142</v>
      </c>
      <c r="N3735" t="str">
        <f t="shared" si="233"/>
        <v>09</v>
      </c>
      <c r="O3735">
        <f t="shared" si="234"/>
        <v>2024</v>
      </c>
      <c r="P3735" s="8">
        <f t="shared" si="235"/>
        <v>4.55</v>
      </c>
    </row>
    <row r="3736" spans="1:16" x14ac:dyDescent="0.3">
      <c r="A3736" s="2" t="s">
        <v>5715</v>
      </c>
      <c r="B3736" s="4">
        <v>45558</v>
      </c>
      <c r="C3736" s="2" t="s">
        <v>3408</v>
      </c>
      <c r="D3736" s="2" t="s">
        <v>41</v>
      </c>
      <c r="E3736" s="2" t="s">
        <v>42</v>
      </c>
      <c r="F3736" s="2" t="s">
        <v>25</v>
      </c>
      <c r="G3736" s="6">
        <v>1</v>
      </c>
      <c r="H3736" s="8">
        <v>1039</v>
      </c>
      <c r="I3736" s="10">
        <v>0</v>
      </c>
      <c r="J3736" s="8">
        <v>1039</v>
      </c>
      <c r="K3736" s="8">
        <v>728.01</v>
      </c>
      <c r="L3736" s="8">
        <v>310.99</v>
      </c>
      <c r="M3736" s="10">
        <f t="shared" si="232"/>
        <v>0.29931665062560153</v>
      </c>
      <c r="N3736" t="str">
        <f t="shared" si="233"/>
        <v>09</v>
      </c>
      <c r="O3736">
        <f t="shared" si="234"/>
        <v>2024</v>
      </c>
      <c r="P3736" s="8">
        <f t="shared" si="235"/>
        <v>0</v>
      </c>
    </row>
    <row r="3737" spans="1:16" x14ac:dyDescent="0.3">
      <c r="A3737" s="2" t="s">
        <v>5716</v>
      </c>
      <c r="B3737" s="4">
        <v>45558</v>
      </c>
      <c r="C3737" s="2" t="s">
        <v>238</v>
      </c>
      <c r="D3737" s="2" t="s">
        <v>57</v>
      </c>
      <c r="E3737" s="2" t="s">
        <v>20</v>
      </c>
      <c r="F3737" s="2" t="s">
        <v>43</v>
      </c>
      <c r="G3737" s="6">
        <v>1</v>
      </c>
      <c r="H3737" s="8">
        <v>29772</v>
      </c>
      <c r="I3737" s="10">
        <v>0</v>
      </c>
      <c r="J3737" s="8">
        <v>29772</v>
      </c>
      <c r="K3737" s="8">
        <v>18058.3</v>
      </c>
      <c r="L3737" s="8">
        <v>11713.7</v>
      </c>
      <c r="M3737" s="10">
        <f t="shared" si="232"/>
        <v>0.39344686282413011</v>
      </c>
      <c r="N3737" t="str">
        <f t="shared" si="233"/>
        <v>09</v>
      </c>
      <c r="O3737">
        <f t="shared" si="234"/>
        <v>2024</v>
      </c>
      <c r="P3737" s="8">
        <f t="shared" si="235"/>
        <v>0</v>
      </c>
    </row>
    <row r="3738" spans="1:16" x14ac:dyDescent="0.3">
      <c r="A3738" s="2" t="s">
        <v>5717</v>
      </c>
      <c r="B3738" s="4">
        <v>45558</v>
      </c>
      <c r="C3738" s="2" t="s">
        <v>508</v>
      </c>
      <c r="D3738" s="2" t="s">
        <v>48</v>
      </c>
      <c r="E3738" s="2" t="s">
        <v>49</v>
      </c>
      <c r="F3738" s="2" t="s">
        <v>43</v>
      </c>
      <c r="G3738" s="6">
        <v>1</v>
      </c>
      <c r="H3738" s="8">
        <v>238</v>
      </c>
      <c r="I3738" s="10">
        <v>0.1</v>
      </c>
      <c r="J3738" s="8">
        <v>214.2</v>
      </c>
      <c r="K3738" s="8">
        <v>182.03</v>
      </c>
      <c r="L3738" s="8">
        <v>32.17</v>
      </c>
      <c r="M3738" s="10">
        <f t="shared" si="232"/>
        <v>0.15018674136321197</v>
      </c>
      <c r="N3738" t="str">
        <f t="shared" si="233"/>
        <v>09</v>
      </c>
      <c r="O3738">
        <f t="shared" si="234"/>
        <v>2024</v>
      </c>
      <c r="P3738" s="8">
        <f t="shared" si="235"/>
        <v>23.8</v>
      </c>
    </row>
    <row r="3739" spans="1:16" x14ac:dyDescent="0.3">
      <c r="A3739" s="2" t="s">
        <v>5718</v>
      </c>
      <c r="B3739" s="4">
        <v>45558</v>
      </c>
      <c r="C3739" s="2" t="s">
        <v>3218</v>
      </c>
      <c r="D3739" s="2" t="s">
        <v>48</v>
      </c>
      <c r="E3739" s="2" t="s">
        <v>49</v>
      </c>
      <c r="F3739" s="2" t="s">
        <v>16</v>
      </c>
      <c r="G3739" s="6">
        <v>1</v>
      </c>
      <c r="H3739" s="8">
        <v>245</v>
      </c>
      <c r="I3739" s="10">
        <v>0.05</v>
      </c>
      <c r="J3739" s="8">
        <v>232.75</v>
      </c>
      <c r="K3739" s="8">
        <v>178.46</v>
      </c>
      <c r="L3739" s="8">
        <v>54.29</v>
      </c>
      <c r="M3739" s="10">
        <f t="shared" si="232"/>
        <v>0.2332545649838883</v>
      </c>
      <c r="N3739" t="str">
        <f t="shared" si="233"/>
        <v>09</v>
      </c>
      <c r="O3739">
        <f t="shared" si="234"/>
        <v>2024</v>
      </c>
      <c r="P3739" s="8">
        <f t="shared" si="235"/>
        <v>12.25</v>
      </c>
    </row>
    <row r="3740" spans="1:16" x14ac:dyDescent="0.3">
      <c r="A3740" s="2" t="s">
        <v>5719</v>
      </c>
      <c r="B3740" s="4">
        <v>45558</v>
      </c>
      <c r="C3740" s="2" t="s">
        <v>278</v>
      </c>
      <c r="D3740" s="2" t="s">
        <v>52</v>
      </c>
      <c r="E3740" s="2" t="s">
        <v>42</v>
      </c>
      <c r="F3740" s="2" t="s">
        <v>32</v>
      </c>
      <c r="G3740" s="6">
        <v>2</v>
      </c>
      <c r="H3740" s="8">
        <v>2441</v>
      </c>
      <c r="I3740" s="10">
        <v>0.1</v>
      </c>
      <c r="J3740" s="8">
        <v>4393.8</v>
      </c>
      <c r="K3740" s="8">
        <v>3259.01</v>
      </c>
      <c r="L3740" s="8">
        <v>1134.79</v>
      </c>
      <c r="M3740" s="10">
        <f t="shared" si="232"/>
        <v>0.25827074514088033</v>
      </c>
      <c r="N3740" t="str">
        <f t="shared" si="233"/>
        <v>09</v>
      </c>
      <c r="O3740">
        <f t="shared" si="234"/>
        <v>2024</v>
      </c>
      <c r="P3740" s="8">
        <f t="shared" si="235"/>
        <v>488.20000000000005</v>
      </c>
    </row>
    <row r="3741" spans="1:16" x14ac:dyDescent="0.3">
      <c r="A3741" s="2" t="s">
        <v>5720</v>
      </c>
      <c r="B3741" s="4">
        <v>45558</v>
      </c>
      <c r="C3741" s="2" t="s">
        <v>5721</v>
      </c>
      <c r="D3741" s="2" t="s">
        <v>57</v>
      </c>
      <c r="E3741" s="2" t="s">
        <v>20</v>
      </c>
      <c r="F3741" s="2" t="s">
        <v>16</v>
      </c>
      <c r="G3741" s="6">
        <v>4</v>
      </c>
      <c r="H3741" s="8">
        <v>22161</v>
      </c>
      <c r="I3741" s="10">
        <v>0.05</v>
      </c>
      <c r="J3741" s="8">
        <v>84211.8</v>
      </c>
      <c r="K3741" s="8">
        <v>67211.570000000007</v>
      </c>
      <c r="L3741" s="8">
        <v>17000.23</v>
      </c>
      <c r="M3741" s="10">
        <f t="shared" si="232"/>
        <v>0.20187467789549682</v>
      </c>
      <c r="N3741" t="str">
        <f t="shared" si="233"/>
        <v>09</v>
      </c>
      <c r="O3741">
        <f t="shared" si="234"/>
        <v>2024</v>
      </c>
      <c r="P3741" s="8">
        <f t="shared" si="235"/>
        <v>4432.2</v>
      </c>
    </row>
    <row r="3742" spans="1:16" x14ac:dyDescent="0.3">
      <c r="A3742" s="2" t="s">
        <v>5722</v>
      </c>
      <c r="B3742" s="4">
        <v>45559</v>
      </c>
      <c r="C3742" s="2" t="s">
        <v>342</v>
      </c>
      <c r="D3742" s="2" t="s">
        <v>52</v>
      </c>
      <c r="E3742" s="2" t="s">
        <v>42</v>
      </c>
      <c r="F3742" s="2" t="s">
        <v>25</v>
      </c>
      <c r="G3742" s="6">
        <v>4</v>
      </c>
      <c r="H3742" s="8">
        <v>2111</v>
      </c>
      <c r="I3742" s="10">
        <v>0</v>
      </c>
      <c r="J3742" s="8">
        <v>8444</v>
      </c>
      <c r="K3742" s="8">
        <v>6313.74</v>
      </c>
      <c r="L3742" s="8">
        <v>2130.2600000000002</v>
      </c>
      <c r="M3742" s="10">
        <f t="shared" si="232"/>
        <v>0.2522809095215538</v>
      </c>
      <c r="N3742" t="str">
        <f t="shared" si="233"/>
        <v>09</v>
      </c>
      <c r="O3742">
        <f t="shared" si="234"/>
        <v>2024</v>
      </c>
      <c r="P3742" s="8">
        <f t="shared" si="235"/>
        <v>0</v>
      </c>
    </row>
    <row r="3743" spans="1:16" x14ac:dyDescent="0.3">
      <c r="A3743" s="2" t="s">
        <v>5723</v>
      </c>
      <c r="B3743" s="4">
        <v>45559</v>
      </c>
      <c r="C3743" s="2" t="s">
        <v>1107</v>
      </c>
      <c r="D3743" s="2" t="s">
        <v>76</v>
      </c>
      <c r="E3743" s="2" t="s">
        <v>15</v>
      </c>
      <c r="F3743" s="2" t="s">
        <v>25</v>
      </c>
      <c r="G3743" s="6">
        <v>1</v>
      </c>
      <c r="H3743" s="8">
        <v>4826</v>
      </c>
      <c r="I3743" s="10">
        <v>0.05</v>
      </c>
      <c r="J3743" s="8">
        <v>4584.7</v>
      </c>
      <c r="K3743" s="8">
        <v>3701.24</v>
      </c>
      <c r="L3743" s="8">
        <v>883.46</v>
      </c>
      <c r="M3743" s="10">
        <f t="shared" si="232"/>
        <v>0.19269745021484505</v>
      </c>
      <c r="N3743" t="str">
        <f t="shared" si="233"/>
        <v>09</v>
      </c>
      <c r="O3743">
        <f t="shared" si="234"/>
        <v>2024</v>
      </c>
      <c r="P3743" s="8">
        <f t="shared" si="235"/>
        <v>241.3</v>
      </c>
    </row>
    <row r="3744" spans="1:16" x14ac:dyDescent="0.3">
      <c r="A3744" s="2" t="s">
        <v>5724</v>
      </c>
      <c r="B3744" s="4">
        <v>45559</v>
      </c>
      <c r="C3744" s="2" t="s">
        <v>810</v>
      </c>
      <c r="D3744" s="2" t="s">
        <v>57</v>
      </c>
      <c r="E3744" s="2" t="s">
        <v>20</v>
      </c>
      <c r="F3744" s="2" t="s">
        <v>32</v>
      </c>
      <c r="G3744" s="6">
        <v>1</v>
      </c>
      <c r="H3744" s="8">
        <v>30449</v>
      </c>
      <c r="I3744" s="10">
        <v>0</v>
      </c>
      <c r="J3744" s="8">
        <v>30449</v>
      </c>
      <c r="K3744" s="8">
        <v>18383.77</v>
      </c>
      <c r="L3744" s="8">
        <v>12065.23</v>
      </c>
      <c r="M3744" s="10">
        <f t="shared" si="232"/>
        <v>0.39624388321455545</v>
      </c>
      <c r="N3744" t="str">
        <f t="shared" si="233"/>
        <v>09</v>
      </c>
      <c r="O3744">
        <f t="shared" si="234"/>
        <v>2024</v>
      </c>
      <c r="P3744" s="8">
        <f t="shared" si="235"/>
        <v>0</v>
      </c>
    </row>
    <row r="3745" spans="1:16" x14ac:dyDescent="0.3">
      <c r="A3745" s="2" t="s">
        <v>5725</v>
      </c>
      <c r="B3745" s="4">
        <v>45559</v>
      </c>
      <c r="C3745" s="2" t="s">
        <v>1073</v>
      </c>
      <c r="D3745" s="2" t="s">
        <v>130</v>
      </c>
      <c r="E3745" s="2" t="s">
        <v>36</v>
      </c>
      <c r="F3745" s="2" t="s">
        <v>43</v>
      </c>
      <c r="G3745" s="6">
        <v>2</v>
      </c>
      <c r="H3745" s="8">
        <v>10591</v>
      </c>
      <c r="I3745" s="10">
        <v>0.1</v>
      </c>
      <c r="J3745" s="8">
        <v>19063.8</v>
      </c>
      <c r="K3745" s="8">
        <v>16768.919999999998</v>
      </c>
      <c r="L3745" s="8">
        <v>2294.88</v>
      </c>
      <c r="M3745" s="10">
        <f t="shared" si="232"/>
        <v>0.12037893809209078</v>
      </c>
      <c r="N3745" t="str">
        <f t="shared" si="233"/>
        <v>09</v>
      </c>
      <c r="O3745">
        <f t="shared" si="234"/>
        <v>2024</v>
      </c>
      <c r="P3745" s="8">
        <f t="shared" si="235"/>
        <v>2118.2000000000003</v>
      </c>
    </row>
    <row r="3746" spans="1:16" x14ac:dyDescent="0.3">
      <c r="A3746" s="2" t="s">
        <v>5726</v>
      </c>
      <c r="B3746" s="4">
        <v>45559</v>
      </c>
      <c r="C3746" s="2" t="s">
        <v>2467</v>
      </c>
      <c r="D3746" s="2" t="s">
        <v>130</v>
      </c>
      <c r="E3746" s="2" t="s">
        <v>36</v>
      </c>
      <c r="F3746" s="2" t="s">
        <v>21</v>
      </c>
      <c r="G3746" s="6">
        <v>3</v>
      </c>
      <c r="H3746" s="8">
        <v>15427</v>
      </c>
      <c r="I3746" s="10">
        <v>0.1</v>
      </c>
      <c r="J3746" s="8">
        <v>41652.9</v>
      </c>
      <c r="K3746" s="8">
        <v>36409.1</v>
      </c>
      <c r="L3746" s="8">
        <v>5243.8</v>
      </c>
      <c r="M3746" s="10">
        <f t="shared" si="232"/>
        <v>0.12589279497946121</v>
      </c>
      <c r="N3746" t="str">
        <f t="shared" si="233"/>
        <v>09</v>
      </c>
      <c r="O3746">
        <f t="shared" si="234"/>
        <v>2024</v>
      </c>
      <c r="P3746" s="8">
        <f t="shared" si="235"/>
        <v>4628.1000000000004</v>
      </c>
    </row>
    <row r="3747" spans="1:16" x14ac:dyDescent="0.3">
      <c r="A3747" s="2" t="s">
        <v>5727</v>
      </c>
      <c r="B3747" s="4">
        <v>45559</v>
      </c>
      <c r="C3747" s="2" t="s">
        <v>5217</v>
      </c>
      <c r="D3747" s="2" t="s">
        <v>52</v>
      </c>
      <c r="E3747" s="2" t="s">
        <v>42</v>
      </c>
      <c r="F3747" s="2" t="s">
        <v>16</v>
      </c>
      <c r="G3747" s="6">
        <v>1</v>
      </c>
      <c r="H3747" s="8">
        <v>1739</v>
      </c>
      <c r="I3747" s="10">
        <v>0.05</v>
      </c>
      <c r="J3747" s="8">
        <v>1652.05</v>
      </c>
      <c r="K3747" s="8">
        <v>975.51</v>
      </c>
      <c r="L3747" s="8">
        <v>676.54</v>
      </c>
      <c r="M3747" s="10">
        <f t="shared" si="232"/>
        <v>0.40951545050089283</v>
      </c>
      <c r="N3747" t="str">
        <f t="shared" si="233"/>
        <v>09</v>
      </c>
      <c r="O3747">
        <f t="shared" si="234"/>
        <v>2024</v>
      </c>
      <c r="P3747" s="8">
        <f t="shared" si="235"/>
        <v>86.95</v>
      </c>
    </row>
    <row r="3748" spans="1:16" x14ac:dyDescent="0.3">
      <c r="A3748" s="2" t="s">
        <v>5728</v>
      </c>
      <c r="B3748" s="4">
        <v>45559</v>
      </c>
      <c r="C3748" s="2" t="s">
        <v>5729</v>
      </c>
      <c r="D3748" s="2" t="s">
        <v>52</v>
      </c>
      <c r="E3748" s="2" t="s">
        <v>42</v>
      </c>
      <c r="F3748" s="2" t="s">
        <v>16</v>
      </c>
      <c r="G3748" s="6">
        <v>1</v>
      </c>
      <c r="H3748" s="8">
        <v>2268</v>
      </c>
      <c r="I3748" s="10">
        <v>0</v>
      </c>
      <c r="J3748" s="8">
        <v>2268</v>
      </c>
      <c r="K3748" s="8">
        <v>1327.26</v>
      </c>
      <c r="L3748" s="8">
        <v>940.74</v>
      </c>
      <c r="M3748" s="10">
        <f t="shared" si="232"/>
        <v>0.41478835978835982</v>
      </c>
      <c r="N3748" t="str">
        <f t="shared" si="233"/>
        <v>09</v>
      </c>
      <c r="O3748">
        <f t="shared" si="234"/>
        <v>2024</v>
      </c>
      <c r="P3748" s="8">
        <f t="shared" si="235"/>
        <v>0</v>
      </c>
    </row>
    <row r="3749" spans="1:16" x14ac:dyDescent="0.3">
      <c r="A3749" s="2" t="s">
        <v>5730</v>
      </c>
      <c r="B3749" s="4">
        <v>45559</v>
      </c>
      <c r="C3749" s="2" t="s">
        <v>86</v>
      </c>
      <c r="D3749" s="2" t="s">
        <v>130</v>
      </c>
      <c r="E3749" s="2" t="s">
        <v>36</v>
      </c>
      <c r="F3749" s="2" t="s">
        <v>43</v>
      </c>
      <c r="G3749" s="6">
        <v>1</v>
      </c>
      <c r="H3749" s="8">
        <v>8114</v>
      </c>
      <c r="I3749" s="10">
        <v>0.05</v>
      </c>
      <c r="J3749" s="8">
        <v>7708.3</v>
      </c>
      <c r="K3749" s="8">
        <v>4492.32</v>
      </c>
      <c r="L3749" s="8">
        <v>3215.98</v>
      </c>
      <c r="M3749" s="10">
        <f t="shared" si="232"/>
        <v>0.41721002036765564</v>
      </c>
      <c r="N3749" t="str">
        <f t="shared" si="233"/>
        <v>09</v>
      </c>
      <c r="O3749">
        <f t="shared" si="234"/>
        <v>2024</v>
      </c>
      <c r="P3749" s="8">
        <f t="shared" si="235"/>
        <v>405.70000000000005</v>
      </c>
    </row>
    <row r="3750" spans="1:16" x14ac:dyDescent="0.3">
      <c r="A3750" s="2" t="s">
        <v>5731</v>
      </c>
      <c r="B3750" s="4">
        <v>45559</v>
      </c>
      <c r="C3750" s="2" t="s">
        <v>1174</v>
      </c>
      <c r="D3750" s="2" t="s">
        <v>28</v>
      </c>
      <c r="E3750" s="2" t="s">
        <v>20</v>
      </c>
      <c r="F3750" s="2" t="s">
        <v>16</v>
      </c>
      <c r="G3750" s="6">
        <v>1</v>
      </c>
      <c r="H3750" s="8">
        <v>56856</v>
      </c>
      <c r="I3750" s="10">
        <v>0</v>
      </c>
      <c r="J3750" s="8">
        <v>56856</v>
      </c>
      <c r="K3750" s="8">
        <v>37401.56</v>
      </c>
      <c r="L3750" s="8">
        <v>19454.439999999999</v>
      </c>
      <c r="M3750" s="10">
        <f t="shared" si="232"/>
        <v>0.34217039538483185</v>
      </c>
      <c r="N3750" t="str">
        <f t="shared" si="233"/>
        <v>09</v>
      </c>
      <c r="O3750">
        <f t="shared" si="234"/>
        <v>2024</v>
      </c>
      <c r="P3750" s="8">
        <f t="shared" si="235"/>
        <v>0</v>
      </c>
    </row>
    <row r="3751" spans="1:16" x14ac:dyDescent="0.3">
      <c r="A3751" s="2" t="s">
        <v>5732</v>
      </c>
      <c r="B3751" s="4">
        <v>45559</v>
      </c>
      <c r="C3751" s="2" t="s">
        <v>2017</v>
      </c>
      <c r="D3751" s="2" t="s">
        <v>28</v>
      </c>
      <c r="E3751" s="2" t="s">
        <v>20</v>
      </c>
      <c r="F3751" s="2" t="s">
        <v>32</v>
      </c>
      <c r="G3751" s="6">
        <v>1</v>
      </c>
      <c r="H3751" s="8">
        <v>58654</v>
      </c>
      <c r="I3751" s="10">
        <v>0.1</v>
      </c>
      <c r="J3751" s="8">
        <v>52788.6</v>
      </c>
      <c r="K3751" s="8">
        <v>40097.14</v>
      </c>
      <c r="L3751" s="8">
        <v>12691.46</v>
      </c>
      <c r="M3751" s="10">
        <f t="shared" si="232"/>
        <v>0.24042046957108162</v>
      </c>
      <c r="N3751" t="str">
        <f t="shared" si="233"/>
        <v>09</v>
      </c>
      <c r="O3751">
        <f t="shared" si="234"/>
        <v>2024</v>
      </c>
      <c r="P3751" s="8">
        <f t="shared" si="235"/>
        <v>5865.4000000000005</v>
      </c>
    </row>
    <row r="3752" spans="1:16" x14ac:dyDescent="0.3">
      <c r="A3752" s="2" t="s">
        <v>5733</v>
      </c>
      <c r="B3752" s="4">
        <v>45559</v>
      </c>
      <c r="C3752" s="2" t="s">
        <v>1810</v>
      </c>
      <c r="D3752" s="2" t="s">
        <v>52</v>
      </c>
      <c r="E3752" s="2" t="s">
        <v>42</v>
      </c>
      <c r="F3752" s="2" t="s">
        <v>25</v>
      </c>
      <c r="G3752" s="6">
        <v>2</v>
      </c>
      <c r="H3752" s="8">
        <v>2587</v>
      </c>
      <c r="I3752" s="10">
        <v>0.1</v>
      </c>
      <c r="J3752" s="8">
        <v>4656.6000000000004</v>
      </c>
      <c r="K3752" s="8">
        <v>4103.8599999999997</v>
      </c>
      <c r="L3752" s="8">
        <v>552.74</v>
      </c>
      <c r="M3752" s="10">
        <f t="shared" si="232"/>
        <v>0.11870033930335437</v>
      </c>
      <c r="N3752" t="str">
        <f t="shared" si="233"/>
        <v>09</v>
      </c>
      <c r="O3752">
        <f t="shared" si="234"/>
        <v>2024</v>
      </c>
      <c r="P3752" s="8">
        <f t="shared" si="235"/>
        <v>517.4</v>
      </c>
    </row>
    <row r="3753" spans="1:16" x14ac:dyDescent="0.3">
      <c r="A3753" s="2" t="s">
        <v>5734</v>
      </c>
      <c r="B3753" s="4">
        <v>45559</v>
      </c>
      <c r="C3753" s="2" t="s">
        <v>1442</v>
      </c>
      <c r="D3753" s="2" t="s">
        <v>14</v>
      </c>
      <c r="E3753" s="2" t="s">
        <v>15</v>
      </c>
      <c r="F3753" s="2" t="s">
        <v>16</v>
      </c>
      <c r="G3753" s="6">
        <v>1</v>
      </c>
      <c r="H3753" s="8">
        <v>984</v>
      </c>
      <c r="I3753" s="10">
        <v>0.05</v>
      </c>
      <c r="J3753" s="8">
        <v>934.8</v>
      </c>
      <c r="K3753" s="8">
        <v>777.2</v>
      </c>
      <c r="L3753" s="8">
        <v>157.6</v>
      </c>
      <c r="M3753" s="10">
        <f t="shared" si="232"/>
        <v>0.16859221223791185</v>
      </c>
      <c r="N3753" t="str">
        <f t="shared" si="233"/>
        <v>09</v>
      </c>
      <c r="O3753">
        <f t="shared" si="234"/>
        <v>2024</v>
      </c>
      <c r="P3753" s="8">
        <f t="shared" si="235"/>
        <v>49.2</v>
      </c>
    </row>
    <row r="3754" spans="1:16" x14ac:dyDescent="0.3">
      <c r="A3754" s="2" t="s">
        <v>5735</v>
      </c>
      <c r="B3754" s="4">
        <v>45559</v>
      </c>
      <c r="C3754" s="2" t="s">
        <v>1512</v>
      </c>
      <c r="D3754" s="2" t="s">
        <v>31</v>
      </c>
      <c r="E3754" s="2" t="s">
        <v>20</v>
      </c>
      <c r="F3754" s="2" t="s">
        <v>43</v>
      </c>
      <c r="G3754" s="6">
        <v>2</v>
      </c>
      <c r="H3754" s="8">
        <v>17416</v>
      </c>
      <c r="I3754" s="10">
        <v>0.05</v>
      </c>
      <c r="J3754" s="8">
        <v>33090.400000000001</v>
      </c>
      <c r="K3754" s="8">
        <v>26812.720000000001</v>
      </c>
      <c r="L3754" s="8">
        <v>6277.68</v>
      </c>
      <c r="M3754" s="10">
        <f t="shared" si="232"/>
        <v>0.1897130285520876</v>
      </c>
      <c r="N3754" t="str">
        <f t="shared" si="233"/>
        <v>09</v>
      </c>
      <c r="O3754">
        <f t="shared" si="234"/>
        <v>2024</v>
      </c>
      <c r="P3754" s="8">
        <f t="shared" si="235"/>
        <v>1741.6000000000001</v>
      </c>
    </row>
    <row r="3755" spans="1:16" x14ac:dyDescent="0.3">
      <c r="A3755" s="2" t="s">
        <v>5736</v>
      </c>
      <c r="B3755" s="4">
        <v>45559</v>
      </c>
      <c r="C3755" s="2" t="s">
        <v>346</v>
      </c>
      <c r="D3755" s="2" t="s">
        <v>99</v>
      </c>
      <c r="E3755" s="2" t="s">
        <v>15</v>
      </c>
      <c r="F3755" s="2" t="s">
        <v>16</v>
      </c>
      <c r="G3755" s="6">
        <v>2</v>
      </c>
      <c r="H3755" s="8">
        <v>1574</v>
      </c>
      <c r="I3755" s="10">
        <v>0.15</v>
      </c>
      <c r="J3755" s="8">
        <v>2675.8</v>
      </c>
      <c r="K3755" s="8">
        <v>1781.27</v>
      </c>
      <c r="L3755" s="8">
        <v>894.53</v>
      </c>
      <c r="M3755" s="10">
        <f t="shared" si="232"/>
        <v>0.33430375962329018</v>
      </c>
      <c r="N3755" t="str">
        <f t="shared" si="233"/>
        <v>09</v>
      </c>
      <c r="O3755">
        <f t="shared" si="234"/>
        <v>2024</v>
      </c>
      <c r="P3755" s="8">
        <f t="shared" si="235"/>
        <v>472.2</v>
      </c>
    </row>
    <row r="3756" spans="1:16" x14ac:dyDescent="0.3">
      <c r="A3756" s="2" t="s">
        <v>5737</v>
      </c>
      <c r="B3756" s="4">
        <v>45560</v>
      </c>
      <c r="C3756" s="2" t="s">
        <v>2131</v>
      </c>
      <c r="D3756" s="2" t="s">
        <v>99</v>
      </c>
      <c r="E3756" s="2" t="s">
        <v>15</v>
      </c>
      <c r="F3756" s="2" t="s">
        <v>21</v>
      </c>
      <c r="G3756" s="6">
        <v>2</v>
      </c>
      <c r="H3756" s="8">
        <v>1621</v>
      </c>
      <c r="I3756" s="10">
        <v>0.2</v>
      </c>
      <c r="J3756" s="8">
        <v>2593.6</v>
      </c>
      <c r="K3756" s="8">
        <v>2462.37</v>
      </c>
      <c r="L3756" s="8">
        <v>131.22999999999999</v>
      </c>
      <c r="M3756" s="10">
        <f t="shared" si="232"/>
        <v>5.0597624922887108E-2</v>
      </c>
      <c r="N3756" t="str">
        <f t="shared" si="233"/>
        <v>09</v>
      </c>
      <c r="O3756">
        <f t="shared" si="234"/>
        <v>2024</v>
      </c>
      <c r="P3756" s="8">
        <f t="shared" si="235"/>
        <v>648.40000000000009</v>
      </c>
    </row>
    <row r="3757" spans="1:16" x14ac:dyDescent="0.3">
      <c r="A3757" s="2" t="s">
        <v>5738</v>
      </c>
      <c r="B3757" s="4">
        <v>45560</v>
      </c>
      <c r="C3757" s="2" t="s">
        <v>5739</v>
      </c>
      <c r="D3757" s="2" t="s">
        <v>64</v>
      </c>
      <c r="E3757" s="2" t="s">
        <v>36</v>
      </c>
      <c r="F3757" s="2" t="s">
        <v>16</v>
      </c>
      <c r="G3757" s="6">
        <v>1</v>
      </c>
      <c r="H3757" s="8">
        <v>15130</v>
      </c>
      <c r="I3757" s="10">
        <v>0.05</v>
      </c>
      <c r="J3757" s="8">
        <v>14373.5</v>
      </c>
      <c r="K3757" s="8">
        <v>11551.9</v>
      </c>
      <c r="L3757" s="8">
        <v>2821.6</v>
      </c>
      <c r="M3757" s="10">
        <f t="shared" si="232"/>
        <v>0.19630570146450063</v>
      </c>
      <c r="N3757" t="str">
        <f t="shared" si="233"/>
        <v>09</v>
      </c>
      <c r="O3757">
        <f t="shared" si="234"/>
        <v>2024</v>
      </c>
      <c r="P3757" s="8">
        <f t="shared" si="235"/>
        <v>756.5</v>
      </c>
    </row>
    <row r="3758" spans="1:16" x14ac:dyDescent="0.3">
      <c r="A3758" s="2" t="s">
        <v>5740</v>
      </c>
      <c r="B3758" s="4">
        <v>45560</v>
      </c>
      <c r="C3758" s="2" t="s">
        <v>3852</v>
      </c>
      <c r="D3758" s="2" t="s">
        <v>52</v>
      </c>
      <c r="E3758" s="2" t="s">
        <v>42</v>
      </c>
      <c r="F3758" s="2" t="s">
        <v>21</v>
      </c>
      <c r="G3758" s="6">
        <v>2</v>
      </c>
      <c r="H3758" s="8">
        <v>2965</v>
      </c>
      <c r="I3758" s="10">
        <v>0.15</v>
      </c>
      <c r="J3758" s="8">
        <v>5040.5</v>
      </c>
      <c r="K3758" s="8">
        <v>3883.96</v>
      </c>
      <c r="L3758" s="8">
        <v>1156.54</v>
      </c>
      <c r="M3758" s="10">
        <f t="shared" si="232"/>
        <v>0.22944945937902986</v>
      </c>
      <c r="N3758" t="str">
        <f t="shared" si="233"/>
        <v>09</v>
      </c>
      <c r="O3758">
        <f t="shared" si="234"/>
        <v>2024</v>
      </c>
      <c r="P3758" s="8">
        <f t="shared" si="235"/>
        <v>889.5</v>
      </c>
    </row>
    <row r="3759" spans="1:16" x14ac:dyDescent="0.3">
      <c r="A3759" s="2" t="s">
        <v>5741</v>
      </c>
      <c r="B3759" s="4">
        <v>45560</v>
      </c>
      <c r="C3759" s="2" t="s">
        <v>2714</v>
      </c>
      <c r="D3759" s="2" t="s">
        <v>35</v>
      </c>
      <c r="E3759" s="2" t="s">
        <v>36</v>
      </c>
      <c r="F3759" s="2" t="s">
        <v>32</v>
      </c>
      <c r="G3759" s="6">
        <v>2</v>
      </c>
      <c r="H3759" s="8">
        <v>9755</v>
      </c>
      <c r="I3759" s="10">
        <v>0.1</v>
      </c>
      <c r="J3759" s="8">
        <v>17559</v>
      </c>
      <c r="K3759" s="8">
        <v>14338.11</v>
      </c>
      <c r="L3759" s="8">
        <v>3220.89</v>
      </c>
      <c r="M3759" s="10">
        <f t="shared" si="232"/>
        <v>0.18343242781479582</v>
      </c>
      <c r="N3759" t="str">
        <f t="shared" si="233"/>
        <v>09</v>
      </c>
      <c r="O3759">
        <f t="shared" si="234"/>
        <v>2024</v>
      </c>
      <c r="P3759" s="8">
        <f t="shared" si="235"/>
        <v>1951</v>
      </c>
    </row>
    <row r="3760" spans="1:16" x14ac:dyDescent="0.3">
      <c r="A3760" s="2" t="s">
        <v>5742</v>
      </c>
      <c r="B3760" s="4">
        <v>45560</v>
      </c>
      <c r="C3760" s="2" t="s">
        <v>4581</v>
      </c>
      <c r="D3760" s="2" t="s">
        <v>76</v>
      </c>
      <c r="E3760" s="2" t="s">
        <v>15</v>
      </c>
      <c r="F3760" s="2" t="s">
        <v>16</v>
      </c>
      <c r="G3760" s="6">
        <v>3</v>
      </c>
      <c r="H3760" s="8">
        <v>3967</v>
      </c>
      <c r="I3760" s="10">
        <v>0.05</v>
      </c>
      <c r="J3760" s="8">
        <v>11305.95</v>
      </c>
      <c r="K3760" s="8">
        <v>7569.75</v>
      </c>
      <c r="L3760" s="8">
        <v>3736.2</v>
      </c>
      <c r="M3760" s="10">
        <f t="shared" si="232"/>
        <v>0.33046316320167696</v>
      </c>
      <c r="N3760" t="str">
        <f t="shared" si="233"/>
        <v>09</v>
      </c>
      <c r="O3760">
        <f t="shared" si="234"/>
        <v>2024</v>
      </c>
      <c r="P3760" s="8">
        <f t="shared" si="235"/>
        <v>595.05000000000007</v>
      </c>
    </row>
    <row r="3761" spans="1:16" x14ac:dyDescent="0.3">
      <c r="A3761" s="2" t="s">
        <v>5743</v>
      </c>
      <c r="B3761" s="4">
        <v>45560</v>
      </c>
      <c r="C3761" s="2" t="s">
        <v>1592</v>
      </c>
      <c r="D3761" s="2" t="s">
        <v>57</v>
      </c>
      <c r="E3761" s="2" t="s">
        <v>20</v>
      </c>
      <c r="F3761" s="2" t="s">
        <v>21</v>
      </c>
      <c r="G3761" s="6">
        <v>1</v>
      </c>
      <c r="H3761" s="8">
        <v>33071</v>
      </c>
      <c r="I3761" s="10">
        <v>0</v>
      </c>
      <c r="J3761" s="8">
        <v>33071</v>
      </c>
      <c r="K3761" s="8">
        <v>21459.08</v>
      </c>
      <c r="L3761" s="8">
        <v>11611.92</v>
      </c>
      <c r="M3761" s="10">
        <f t="shared" si="232"/>
        <v>0.35112092165341235</v>
      </c>
      <c r="N3761" t="str">
        <f t="shared" si="233"/>
        <v>09</v>
      </c>
      <c r="O3761">
        <f t="shared" si="234"/>
        <v>2024</v>
      </c>
      <c r="P3761" s="8">
        <f t="shared" si="235"/>
        <v>0</v>
      </c>
    </row>
    <row r="3762" spans="1:16" x14ac:dyDescent="0.3">
      <c r="A3762" s="2" t="s">
        <v>5744</v>
      </c>
      <c r="B3762" s="4">
        <v>45560</v>
      </c>
      <c r="C3762" s="2" t="s">
        <v>3380</v>
      </c>
      <c r="D3762" s="2" t="s">
        <v>19</v>
      </c>
      <c r="E3762" s="2" t="s">
        <v>20</v>
      </c>
      <c r="F3762" s="2" t="s">
        <v>21</v>
      </c>
      <c r="G3762" s="6">
        <v>3</v>
      </c>
      <c r="H3762" s="8">
        <v>2159</v>
      </c>
      <c r="I3762" s="10">
        <v>0</v>
      </c>
      <c r="J3762" s="8">
        <v>6477</v>
      </c>
      <c r="K3762" s="8">
        <v>5081.3900000000003</v>
      </c>
      <c r="L3762" s="8">
        <v>1395.61</v>
      </c>
      <c r="M3762" s="10">
        <f t="shared" si="232"/>
        <v>0.21547166898255363</v>
      </c>
      <c r="N3762" t="str">
        <f t="shared" si="233"/>
        <v>09</v>
      </c>
      <c r="O3762">
        <f t="shared" si="234"/>
        <v>2024</v>
      </c>
      <c r="P3762" s="8">
        <f t="shared" si="235"/>
        <v>0</v>
      </c>
    </row>
    <row r="3763" spans="1:16" x14ac:dyDescent="0.3">
      <c r="A3763" s="2" t="s">
        <v>5745</v>
      </c>
      <c r="B3763" s="4">
        <v>45560</v>
      </c>
      <c r="C3763" s="2" t="s">
        <v>1968</v>
      </c>
      <c r="D3763" s="2" t="s">
        <v>48</v>
      </c>
      <c r="E3763" s="2" t="s">
        <v>49</v>
      </c>
      <c r="F3763" s="2" t="s">
        <v>21</v>
      </c>
      <c r="G3763" s="6">
        <v>2</v>
      </c>
      <c r="H3763" s="8">
        <v>143</v>
      </c>
      <c r="I3763" s="10">
        <v>0.15</v>
      </c>
      <c r="J3763" s="8">
        <v>243.1</v>
      </c>
      <c r="K3763" s="8">
        <v>177.66</v>
      </c>
      <c r="L3763" s="8">
        <v>65.44</v>
      </c>
      <c r="M3763" s="10">
        <f t="shared" si="232"/>
        <v>0.26918963389551626</v>
      </c>
      <c r="N3763" t="str">
        <f t="shared" si="233"/>
        <v>09</v>
      </c>
      <c r="O3763">
        <f t="shared" si="234"/>
        <v>2024</v>
      </c>
      <c r="P3763" s="8">
        <f t="shared" si="235"/>
        <v>42.9</v>
      </c>
    </row>
    <row r="3764" spans="1:16" x14ac:dyDescent="0.3">
      <c r="A3764" s="2" t="s">
        <v>5746</v>
      </c>
      <c r="B3764" s="4">
        <v>45560</v>
      </c>
      <c r="C3764" s="2" t="s">
        <v>115</v>
      </c>
      <c r="D3764" s="2" t="s">
        <v>48</v>
      </c>
      <c r="E3764" s="2" t="s">
        <v>49</v>
      </c>
      <c r="F3764" s="2" t="s">
        <v>32</v>
      </c>
      <c r="G3764" s="6">
        <v>2</v>
      </c>
      <c r="H3764" s="8">
        <v>185</v>
      </c>
      <c r="I3764" s="10">
        <v>0.2</v>
      </c>
      <c r="J3764" s="8">
        <v>296</v>
      </c>
      <c r="K3764" s="8">
        <v>277.82</v>
      </c>
      <c r="L3764" s="8">
        <v>18.18</v>
      </c>
      <c r="M3764" s="10">
        <f t="shared" si="232"/>
        <v>6.1418918918918916E-2</v>
      </c>
      <c r="N3764" t="str">
        <f t="shared" si="233"/>
        <v>09</v>
      </c>
      <c r="O3764">
        <f t="shared" si="234"/>
        <v>2024</v>
      </c>
      <c r="P3764" s="8">
        <f t="shared" si="235"/>
        <v>74</v>
      </c>
    </row>
    <row r="3765" spans="1:16" x14ac:dyDescent="0.3">
      <c r="A3765" s="2" t="s">
        <v>5747</v>
      </c>
      <c r="B3765" s="4">
        <v>45560</v>
      </c>
      <c r="C3765" s="2" t="s">
        <v>2358</v>
      </c>
      <c r="D3765" s="2" t="s">
        <v>130</v>
      </c>
      <c r="E3765" s="2" t="s">
        <v>36</v>
      </c>
      <c r="F3765" s="2" t="s">
        <v>25</v>
      </c>
      <c r="G3765" s="6">
        <v>3</v>
      </c>
      <c r="H3765" s="8">
        <v>19908</v>
      </c>
      <c r="I3765" s="10">
        <v>0.05</v>
      </c>
      <c r="J3765" s="8">
        <v>56737.8</v>
      </c>
      <c r="K3765" s="8">
        <v>34376.660000000003</v>
      </c>
      <c r="L3765" s="8">
        <v>22361.14</v>
      </c>
      <c r="M3765" s="10">
        <f t="shared" si="232"/>
        <v>0.39411362442674897</v>
      </c>
      <c r="N3765" t="str">
        <f t="shared" si="233"/>
        <v>09</v>
      </c>
      <c r="O3765">
        <f t="shared" si="234"/>
        <v>2024</v>
      </c>
      <c r="P3765" s="8">
        <f t="shared" si="235"/>
        <v>2986.2000000000003</v>
      </c>
    </row>
    <row r="3766" spans="1:16" x14ac:dyDescent="0.3">
      <c r="A3766" s="2" t="s">
        <v>5748</v>
      </c>
      <c r="B3766" s="4">
        <v>45560</v>
      </c>
      <c r="C3766" s="2" t="s">
        <v>5749</v>
      </c>
      <c r="D3766" s="2" t="s">
        <v>130</v>
      </c>
      <c r="E3766" s="2" t="s">
        <v>36</v>
      </c>
      <c r="F3766" s="2" t="s">
        <v>21</v>
      </c>
      <c r="G3766" s="6">
        <v>3</v>
      </c>
      <c r="H3766" s="8">
        <v>20986</v>
      </c>
      <c r="I3766" s="10">
        <v>0.05</v>
      </c>
      <c r="J3766" s="8">
        <v>59810.1</v>
      </c>
      <c r="K3766" s="8">
        <v>45842</v>
      </c>
      <c r="L3766" s="8">
        <v>13968.1</v>
      </c>
      <c r="M3766" s="10">
        <f t="shared" si="232"/>
        <v>0.23354082337264109</v>
      </c>
      <c r="N3766" t="str">
        <f t="shared" si="233"/>
        <v>09</v>
      </c>
      <c r="O3766">
        <f t="shared" si="234"/>
        <v>2024</v>
      </c>
      <c r="P3766" s="8">
        <f t="shared" si="235"/>
        <v>3147.9</v>
      </c>
    </row>
    <row r="3767" spans="1:16" x14ac:dyDescent="0.3">
      <c r="A3767" s="2" t="s">
        <v>5750</v>
      </c>
      <c r="B3767" s="4">
        <v>45560</v>
      </c>
      <c r="C3767" s="2" t="s">
        <v>2230</v>
      </c>
      <c r="D3767" s="2" t="s">
        <v>64</v>
      </c>
      <c r="E3767" s="2" t="s">
        <v>36</v>
      </c>
      <c r="F3767" s="2" t="s">
        <v>25</v>
      </c>
      <c r="G3767" s="6">
        <v>1</v>
      </c>
      <c r="H3767" s="8">
        <v>9319</v>
      </c>
      <c r="I3767" s="10">
        <v>0.2</v>
      </c>
      <c r="J3767" s="8">
        <v>7455.2</v>
      </c>
      <c r="K3767" s="8">
        <v>7119.82</v>
      </c>
      <c r="L3767" s="8">
        <v>335.38</v>
      </c>
      <c r="M3767" s="10">
        <f t="shared" si="232"/>
        <v>4.4986050005365381E-2</v>
      </c>
      <c r="N3767" t="str">
        <f t="shared" si="233"/>
        <v>09</v>
      </c>
      <c r="O3767">
        <f t="shared" si="234"/>
        <v>2024</v>
      </c>
      <c r="P3767" s="8">
        <f t="shared" si="235"/>
        <v>1863.8000000000002</v>
      </c>
    </row>
    <row r="3768" spans="1:16" x14ac:dyDescent="0.3">
      <c r="A3768" s="2" t="s">
        <v>5751</v>
      </c>
      <c r="B3768" s="4">
        <v>45560</v>
      </c>
      <c r="C3768" s="2" t="s">
        <v>1458</v>
      </c>
      <c r="D3768" s="2" t="s">
        <v>31</v>
      </c>
      <c r="E3768" s="2" t="s">
        <v>20</v>
      </c>
      <c r="F3768" s="2" t="s">
        <v>25</v>
      </c>
      <c r="G3768" s="6">
        <v>1</v>
      </c>
      <c r="H3768" s="8">
        <v>12359</v>
      </c>
      <c r="I3768" s="10">
        <v>0.05</v>
      </c>
      <c r="J3768" s="8">
        <v>11741.05</v>
      </c>
      <c r="K3768" s="8">
        <v>7954.98</v>
      </c>
      <c r="L3768" s="8">
        <v>3786.07</v>
      </c>
      <c r="M3768" s="10">
        <f t="shared" si="232"/>
        <v>0.3224643451820749</v>
      </c>
      <c r="N3768" t="str">
        <f t="shared" si="233"/>
        <v>09</v>
      </c>
      <c r="O3768">
        <f t="shared" si="234"/>
        <v>2024</v>
      </c>
      <c r="P3768" s="8">
        <f t="shared" si="235"/>
        <v>617.95000000000005</v>
      </c>
    </row>
    <row r="3769" spans="1:16" x14ac:dyDescent="0.3">
      <c r="A3769" s="2" t="s">
        <v>5752</v>
      </c>
      <c r="B3769" s="4">
        <v>45560</v>
      </c>
      <c r="C3769" s="2" t="s">
        <v>5753</v>
      </c>
      <c r="D3769" s="2" t="s">
        <v>31</v>
      </c>
      <c r="E3769" s="2" t="s">
        <v>20</v>
      </c>
      <c r="F3769" s="2" t="s">
        <v>25</v>
      </c>
      <c r="G3769" s="6">
        <v>2</v>
      </c>
      <c r="H3769" s="8">
        <v>22901</v>
      </c>
      <c r="I3769" s="10">
        <v>0.1</v>
      </c>
      <c r="J3769" s="8">
        <v>41221.800000000003</v>
      </c>
      <c r="K3769" s="8">
        <v>34474.93</v>
      </c>
      <c r="L3769" s="8">
        <v>6746.87</v>
      </c>
      <c r="M3769" s="10">
        <f t="shared" si="232"/>
        <v>0.16367237723728706</v>
      </c>
      <c r="N3769" t="str">
        <f t="shared" si="233"/>
        <v>09</v>
      </c>
      <c r="O3769">
        <f t="shared" si="234"/>
        <v>2024</v>
      </c>
      <c r="P3769" s="8">
        <f t="shared" si="235"/>
        <v>4580.2</v>
      </c>
    </row>
    <row r="3770" spans="1:16" x14ac:dyDescent="0.3">
      <c r="A3770" s="2" t="s">
        <v>5754</v>
      </c>
      <c r="B3770" s="4">
        <v>45560</v>
      </c>
      <c r="C3770" s="2" t="s">
        <v>4419</v>
      </c>
      <c r="D3770" s="2" t="s">
        <v>76</v>
      </c>
      <c r="E3770" s="2" t="s">
        <v>15</v>
      </c>
      <c r="F3770" s="2" t="s">
        <v>25</v>
      </c>
      <c r="G3770" s="6">
        <v>3</v>
      </c>
      <c r="H3770" s="8">
        <v>4748</v>
      </c>
      <c r="I3770" s="10">
        <v>0</v>
      </c>
      <c r="J3770" s="8">
        <v>14244</v>
      </c>
      <c r="K3770" s="8">
        <v>9285.33</v>
      </c>
      <c r="L3770" s="8">
        <v>4958.67</v>
      </c>
      <c r="M3770" s="10">
        <f t="shared" si="232"/>
        <v>0.34812342038753158</v>
      </c>
      <c r="N3770" t="str">
        <f t="shared" si="233"/>
        <v>09</v>
      </c>
      <c r="O3770">
        <f t="shared" si="234"/>
        <v>2024</v>
      </c>
      <c r="P3770" s="8">
        <f t="shared" si="235"/>
        <v>0</v>
      </c>
    </row>
    <row r="3771" spans="1:16" x14ac:dyDescent="0.3">
      <c r="A3771" s="2" t="s">
        <v>5755</v>
      </c>
      <c r="B3771" s="4">
        <v>45560</v>
      </c>
      <c r="C3771" s="2" t="s">
        <v>5756</v>
      </c>
      <c r="D3771" s="2" t="s">
        <v>19</v>
      </c>
      <c r="E3771" s="2" t="s">
        <v>20</v>
      </c>
      <c r="F3771" s="2" t="s">
        <v>16</v>
      </c>
      <c r="G3771" s="6">
        <v>1</v>
      </c>
      <c r="H3771" s="8">
        <v>1494</v>
      </c>
      <c r="I3771" s="10">
        <v>0.1</v>
      </c>
      <c r="J3771" s="8">
        <v>1344.6</v>
      </c>
      <c r="K3771" s="8">
        <v>928.05</v>
      </c>
      <c r="L3771" s="8">
        <v>416.55</v>
      </c>
      <c r="M3771" s="10">
        <f t="shared" si="232"/>
        <v>0.30979473449352968</v>
      </c>
      <c r="N3771" t="str">
        <f t="shared" si="233"/>
        <v>09</v>
      </c>
      <c r="O3771">
        <f t="shared" si="234"/>
        <v>2024</v>
      </c>
      <c r="P3771" s="8">
        <f t="shared" si="235"/>
        <v>149.4</v>
      </c>
    </row>
    <row r="3772" spans="1:16" x14ac:dyDescent="0.3">
      <c r="A3772" s="2" t="s">
        <v>5757</v>
      </c>
      <c r="B3772" s="4">
        <v>45560</v>
      </c>
      <c r="C3772" s="2" t="s">
        <v>465</v>
      </c>
      <c r="D3772" s="2" t="s">
        <v>76</v>
      </c>
      <c r="E3772" s="2" t="s">
        <v>15</v>
      </c>
      <c r="F3772" s="2" t="s">
        <v>32</v>
      </c>
      <c r="G3772" s="6">
        <v>3</v>
      </c>
      <c r="H3772" s="8">
        <v>4650</v>
      </c>
      <c r="I3772" s="10">
        <v>0</v>
      </c>
      <c r="J3772" s="8">
        <v>13950</v>
      </c>
      <c r="K3772" s="8">
        <v>10590.31</v>
      </c>
      <c r="L3772" s="8">
        <v>3359.69</v>
      </c>
      <c r="M3772" s="10">
        <f t="shared" si="232"/>
        <v>0.24083799283154123</v>
      </c>
      <c r="N3772" t="str">
        <f t="shared" si="233"/>
        <v>09</v>
      </c>
      <c r="O3772">
        <f t="shared" si="234"/>
        <v>2024</v>
      </c>
      <c r="P3772" s="8">
        <f t="shared" si="235"/>
        <v>0</v>
      </c>
    </row>
    <row r="3773" spans="1:16" x14ac:dyDescent="0.3">
      <c r="A3773" s="2" t="s">
        <v>5758</v>
      </c>
      <c r="B3773" s="4">
        <v>45561</v>
      </c>
      <c r="C3773" s="2" t="s">
        <v>503</v>
      </c>
      <c r="D3773" s="2" t="s">
        <v>52</v>
      </c>
      <c r="E3773" s="2" t="s">
        <v>42</v>
      </c>
      <c r="F3773" s="2" t="s">
        <v>21</v>
      </c>
      <c r="G3773" s="6">
        <v>3</v>
      </c>
      <c r="H3773" s="8">
        <v>2235</v>
      </c>
      <c r="I3773" s="10">
        <v>0</v>
      </c>
      <c r="J3773" s="8">
        <v>6705</v>
      </c>
      <c r="K3773" s="8">
        <v>3849.64</v>
      </c>
      <c r="L3773" s="8">
        <v>2855.36</v>
      </c>
      <c r="M3773" s="10">
        <f t="shared" si="232"/>
        <v>0.42585533184190905</v>
      </c>
      <c r="N3773" t="str">
        <f t="shared" si="233"/>
        <v>09</v>
      </c>
      <c r="O3773">
        <f t="shared" si="234"/>
        <v>2024</v>
      </c>
      <c r="P3773" s="8">
        <f t="shared" si="235"/>
        <v>0</v>
      </c>
    </row>
    <row r="3774" spans="1:16" x14ac:dyDescent="0.3">
      <c r="A3774" s="2" t="s">
        <v>5759</v>
      </c>
      <c r="B3774" s="4">
        <v>45561</v>
      </c>
      <c r="C3774" s="2" t="s">
        <v>5760</v>
      </c>
      <c r="D3774" s="2" t="s">
        <v>31</v>
      </c>
      <c r="E3774" s="2" t="s">
        <v>20</v>
      </c>
      <c r="F3774" s="2" t="s">
        <v>43</v>
      </c>
      <c r="G3774" s="6">
        <v>2</v>
      </c>
      <c r="H3774" s="8">
        <v>11565</v>
      </c>
      <c r="I3774" s="10">
        <v>0.05</v>
      </c>
      <c r="J3774" s="8">
        <v>21973.5</v>
      </c>
      <c r="K3774" s="8">
        <v>13648.94</v>
      </c>
      <c r="L3774" s="8">
        <v>8324.56</v>
      </c>
      <c r="M3774" s="10">
        <f t="shared" si="232"/>
        <v>0.37884542744669714</v>
      </c>
      <c r="N3774" t="str">
        <f t="shared" si="233"/>
        <v>09</v>
      </c>
      <c r="O3774">
        <f t="shared" si="234"/>
        <v>2024</v>
      </c>
      <c r="P3774" s="8">
        <f t="shared" si="235"/>
        <v>1156.5</v>
      </c>
    </row>
    <row r="3775" spans="1:16" x14ac:dyDescent="0.3">
      <c r="A3775" s="2" t="s">
        <v>5761</v>
      </c>
      <c r="B3775" s="4">
        <v>45561</v>
      </c>
      <c r="C3775" s="2" t="s">
        <v>47</v>
      </c>
      <c r="D3775" s="2" t="s">
        <v>31</v>
      </c>
      <c r="E3775" s="2" t="s">
        <v>20</v>
      </c>
      <c r="F3775" s="2" t="s">
        <v>25</v>
      </c>
      <c r="G3775" s="6">
        <v>1</v>
      </c>
      <c r="H3775" s="8">
        <v>21144</v>
      </c>
      <c r="I3775" s="10">
        <v>0.1</v>
      </c>
      <c r="J3775" s="8">
        <v>19029.599999999999</v>
      </c>
      <c r="K3775" s="8">
        <v>15142.21</v>
      </c>
      <c r="L3775" s="8">
        <v>3887.39</v>
      </c>
      <c r="M3775" s="10">
        <f t="shared" si="232"/>
        <v>0.20428122503888679</v>
      </c>
      <c r="N3775" t="str">
        <f t="shared" si="233"/>
        <v>09</v>
      </c>
      <c r="O3775">
        <f t="shared" si="234"/>
        <v>2024</v>
      </c>
      <c r="P3775" s="8">
        <f t="shared" si="235"/>
        <v>2114.4</v>
      </c>
    </row>
    <row r="3776" spans="1:16" x14ac:dyDescent="0.3">
      <c r="A3776" s="2" t="s">
        <v>5762</v>
      </c>
      <c r="B3776" s="4">
        <v>45561</v>
      </c>
      <c r="C3776" s="2" t="s">
        <v>1637</v>
      </c>
      <c r="D3776" s="2" t="s">
        <v>130</v>
      </c>
      <c r="E3776" s="2" t="s">
        <v>36</v>
      </c>
      <c r="F3776" s="2" t="s">
        <v>21</v>
      </c>
      <c r="G3776" s="6">
        <v>3</v>
      </c>
      <c r="H3776" s="8">
        <v>14675</v>
      </c>
      <c r="I3776" s="10">
        <v>0.1</v>
      </c>
      <c r="J3776" s="8">
        <v>39622.5</v>
      </c>
      <c r="K3776" s="8">
        <v>25355.78</v>
      </c>
      <c r="L3776" s="8">
        <v>14266.72</v>
      </c>
      <c r="M3776" s="10">
        <f t="shared" si="232"/>
        <v>0.36006612404568111</v>
      </c>
      <c r="N3776" t="str">
        <f t="shared" si="233"/>
        <v>09</v>
      </c>
      <c r="O3776">
        <f t="shared" si="234"/>
        <v>2024</v>
      </c>
      <c r="P3776" s="8">
        <f t="shared" si="235"/>
        <v>4402.5</v>
      </c>
    </row>
    <row r="3777" spans="1:16" x14ac:dyDescent="0.3">
      <c r="A3777" s="2" t="s">
        <v>5763</v>
      </c>
      <c r="B3777" s="4">
        <v>45561</v>
      </c>
      <c r="C3777" s="2" t="s">
        <v>4666</v>
      </c>
      <c r="D3777" s="2" t="s">
        <v>76</v>
      </c>
      <c r="E3777" s="2" t="s">
        <v>15</v>
      </c>
      <c r="F3777" s="2" t="s">
        <v>25</v>
      </c>
      <c r="G3777" s="6">
        <v>4</v>
      </c>
      <c r="H3777" s="8">
        <v>2863</v>
      </c>
      <c r="I3777" s="10">
        <v>0.15</v>
      </c>
      <c r="J3777" s="8">
        <v>9734.2000000000007</v>
      </c>
      <c r="K3777" s="8">
        <v>8176.95</v>
      </c>
      <c r="L3777" s="8">
        <v>1557.25</v>
      </c>
      <c r="M3777" s="10">
        <f t="shared" si="232"/>
        <v>0.15997719381150993</v>
      </c>
      <c r="N3777" t="str">
        <f t="shared" si="233"/>
        <v>09</v>
      </c>
      <c r="O3777">
        <f t="shared" si="234"/>
        <v>2024</v>
      </c>
      <c r="P3777" s="8">
        <f t="shared" si="235"/>
        <v>1717.8</v>
      </c>
    </row>
    <row r="3778" spans="1:16" x14ac:dyDescent="0.3">
      <c r="A3778" s="2" t="s">
        <v>5764</v>
      </c>
      <c r="B3778" s="4">
        <v>45561</v>
      </c>
      <c r="C3778" s="2" t="s">
        <v>5765</v>
      </c>
      <c r="D3778" s="2" t="s">
        <v>57</v>
      </c>
      <c r="E3778" s="2" t="s">
        <v>20</v>
      </c>
      <c r="F3778" s="2" t="s">
        <v>32</v>
      </c>
      <c r="G3778" s="6">
        <v>1</v>
      </c>
      <c r="H3778" s="8">
        <v>19014</v>
      </c>
      <c r="I3778" s="10">
        <v>0.1</v>
      </c>
      <c r="J3778" s="8">
        <v>17112.599999999999</v>
      </c>
      <c r="K3778" s="8">
        <v>14706.47</v>
      </c>
      <c r="L3778" s="8">
        <v>2406.13</v>
      </c>
      <c r="M3778" s="10">
        <f t="shared" si="232"/>
        <v>0.14060575248647197</v>
      </c>
      <c r="N3778" t="str">
        <f t="shared" si="233"/>
        <v>09</v>
      </c>
      <c r="O3778">
        <f t="shared" si="234"/>
        <v>2024</v>
      </c>
      <c r="P3778" s="8">
        <f t="shared" si="235"/>
        <v>1901.4</v>
      </c>
    </row>
    <row r="3779" spans="1:16" x14ac:dyDescent="0.3">
      <c r="A3779" s="2" t="s">
        <v>5766</v>
      </c>
      <c r="B3779" s="4">
        <v>45561</v>
      </c>
      <c r="C3779" s="2" t="s">
        <v>1264</v>
      </c>
      <c r="D3779" s="2" t="s">
        <v>130</v>
      </c>
      <c r="E3779" s="2" t="s">
        <v>36</v>
      </c>
      <c r="F3779" s="2" t="s">
        <v>16</v>
      </c>
      <c r="G3779" s="6">
        <v>1</v>
      </c>
      <c r="H3779" s="8">
        <v>12559</v>
      </c>
      <c r="I3779" s="10">
        <v>0</v>
      </c>
      <c r="J3779" s="8">
        <v>12559</v>
      </c>
      <c r="K3779" s="8">
        <v>9856.9599999999991</v>
      </c>
      <c r="L3779" s="8">
        <v>2702.04</v>
      </c>
      <c r="M3779" s="10">
        <f t="shared" ref="M3779:M3842" si="236">L3779/J3779</f>
        <v>0.215147702842583</v>
      </c>
      <c r="N3779" t="str">
        <f t="shared" ref="N3779:N3842" si="237">TEXT(B3779,"mm")</f>
        <v>09</v>
      </c>
      <c r="O3779">
        <f t="shared" ref="O3779:O3842" si="238">YEAR(B3779)</f>
        <v>2024</v>
      </c>
      <c r="P3779" s="8">
        <f t="shared" ref="P3779:P3842" si="239">G3779*H3779*I3779</f>
        <v>0</v>
      </c>
    </row>
    <row r="3780" spans="1:16" x14ac:dyDescent="0.3">
      <c r="A3780" s="2" t="s">
        <v>5767</v>
      </c>
      <c r="B3780" s="4">
        <v>45561</v>
      </c>
      <c r="C3780" s="2" t="s">
        <v>1651</v>
      </c>
      <c r="D3780" s="2" t="s">
        <v>130</v>
      </c>
      <c r="E3780" s="2" t="s">
        <v>36</v>
      </c>
      <c r="F3780" s="2" t="s">
        <v>32</v>
      </c>
      <c r="G3780" s="6">
        <v>1</v>
      </c>
      <c r="H3780" s="8">
        <v>21178</v>
      </c>
      <c r="I3780" s="10">
        <v>0.1</v>
      </c>
      <c r="J3780" s="8">
        <v>19060.2</v>
      </c>
      <c r="K3780" s="8">
        <v>12210.24</v>
      </c>
      <c r="L3780" s="8">
        <v>6849.96</v>
      </c>
      <c r="M3780" s="10">
        <f t="shared" si="236"/>
        <v>0.35938552586016936</v>
      </c>
      <c r="N3780" t="str">
        <f t="shared" si="237"/>
        <v>09</v>
      </c>
      <c r="O3780">
        <f t="shared" si="238"/>
        <v>2024</v>
      </c>
      <c r="P3780" s="8">
        <f t="shared" si="239"/>
        <v>2117.8000000000002</v>
      </c>
    </row>
    <row r="3781" spans="1:16" x14ac:dyDescent="0.3">
      <c r="A3781" s="2" t="s">
        <v>5768</v>
      </c>
      <c r="B3781" s="4">
        <v>45561</v>
      </c>
      <c r="C3781" s="2" t="s">
        <v>4233</v>
      </c>
      <c r="D3781" s="2" t="s">
        <v>57</v>
      </c>
      <c r="E3781" s="2" t="s">
        <v>20</v>
      </c>
      <c r="F3781" s="2" t="s">
        <v>21</v>
      </c>
      <c r="G3781" s="6">
        <v>3</v>
      </c>
      <c r="H3781" s="8">
        <v>20153</v>
      </c>
      <c r="I3781" s="10">
        <v>0.05</v>
      </c>
      <c r="J3781" s="8">
        <v>57436.05</v>
      </c>
      <c r="K3781" s="8">
        <v>42413.5</v>
      </c>
      <c r="L3781" s="8">
        <v>15022.55</v>
      </c>
      <c r="M3781" s="10">
        <f t="shared" si="236"/>
        <v>0.26155263114368066</v>
      </c>
      <c r="N3781" t="str">
        <f t="shared" si="237"/>
        <v>09</v>
      </c>
      <c r="O3781">
        <f t="shared" si="238"/>
        <v>2024</v>
      </c>
      <c r="P3781" s="8">
        <f t="shared" si="239"/>
        <v>3022.9500000000003</v>
      </c>
    </row>
    <row r="3782" spans="1:16" x14ac:dyDescent="0.3">
      <c r="A3782" s="2" t="s">
        <v>5769</v>
      </c>
      <c r="B3782" s="4">
        <v>45561</v>
      </c>
      <c r="C3782" s="2" t="s">
        <v>5770</v>
      </c>
      <c r="D3782" s="2" t="s">
        <v>24</v>
      </c>
      <c r="E3782" s="2" t="s">
        <v>20</v>
      </c>
      <c r="F3782" s="2" t="s">
        <v>25</v>
      </c>
      <c r="G3782" s="6">
        <v>1</v>
      </c>
      <c r="H3782" s="8">
        <v>4995</v>
      </c>
      <c r="I3782" s="10">
        <v>0</v>
      </c>
      <c r="J3782" s="8">
        <v>4995</v>
      </c>
      <c r="K3782" s="8">
        <v>3067.89</v>
      </c>
      <c r="L3782" s="8">
        <v>1927.11</v>
      </c>
      <c r="M3782" s="10">
        <f t="shared" si="236"/>
        <v>0.38580780780780777</v>
      </c>
      <c r="N3782" t="str">
        <f t="shared" si="237"/>
        <v>09</v>
      </c>
      <c r="O3782">
        <f t="shared" si="238"/>
        <v>2024</v>
      </c>
      <c r="P3782" s="8">
        <f t="shared" si="239"/>
        <v>0</v>
      </c>
    </row>
    <row r="3783" spans="1:16" x14ac:dyDescent="0.3">
      <c r="A3783" s="2" t="s">
        <v>5771</v>
      </c>
      <c r="B3783" s="4">
        <v>45561</v>
      </c>
      <c r="C3783" s="2" t="s">
        <v>2068</v>
      </c>
      <c r="D3783" s="2" t="s">
        <v>76</v>
      </c>
      <c r="E3783" s="2" t="s">
        <v>15</v>
      </c>
      <c r="F3783" s="2" t="s">
        <v>21</v>
      </c>
      <c r="G3783" s="6">
        <v>1</v>
      </c>
      <c r="H3783" s="8">
        <v>2346</v>
      </c>
      <c r="I3783" s="10">
        <v>0</v>
      </c>
      <c r="J3783" s="8">
        <v>2346</v>
      </c>
      <c r="K3783" s="8">
        <v>1620.48</v>
      </c>
      <c r="L3783" s="8">
        <v>725.52</v>
      </c>
      <c r="M3783" s="10">
        <f t="shared" si="236"/>
        <v>0.30925831202046034</v>
      </c>
      <c r="N3783" t="str">
        <f t="shared" si="237"/>
        <v>09</v>
      </c>
      <c r="O3783">
        <f t="shared" si="238"/>
        <v>2024</v>
      </c>
      <c r="P3783" s="8">
        <f t="shared" si="239"/>
        <v>0</v>
      </c>
    </row>
    <row r="3784" spans="1:16" x14ac:dyDescent="0.3">
      <c r="A3784" s="2" t="s">
        <v>5772</v>
      </c>
      <c r="B3784" s="4">
        <v>45562</v>
      </c>
      <c r="C3784" s="2" t="s">
        <v>4452</v>
      </c>
      <c r="D3784" s="2" t="s">
        <v>57</v>
      </c>
      <c r="E3784" s="2" t="s">
        <v>20</v>
      </c>
      <c r="F3784" s="2" t="s">
        <v>32</v>
      </c>
      <c r="G3784" s="6">
        <v>2</v>
      </c>
      <c r="H3784" s="8">
        <v>30672</v>
      </c>
      <c r="I3784" s="10">
        <v>0.15</v>
      </c>
      <c r="J3784" s="8">
        <v>52142.400000000001</v>
      </c>
      <c r="K3784" s="8">
        <v>43384.72</v>
      </c>
      <c r="L3784" s="8">
        <v>8757.68</v>
      </c>
      <c r="M3784" s="10">
        <f t="shared" si="236"/>
        <v>0.16795697934886006</v>
      </c>
      <c r="N3784" t="str">
        <f t="shared" si="237"/>
        <v>09</v>
      </c>
      <c r="O3784">
        <f t="shared" si="238"/>
        <v>2024</v>
      </c>
      <c r="P3784" s="8">
        <f t="shared" si="239"/>
        <v>9201.6</v>
      </c>
    </row>
    <row r="3785" spans="1:16" x14ac:dyDescent="0.3">
      <c r="A3785" s="2" t="s">
        <v>5773</v>
      </c>
      <c r="B3785" s="4">
        <v>45562</v>
      </c>
      <c r="C3785" s="2" t="s">
        <v>4713</v>
      </c>
      <c r="D3785" s="2" t="s">
        <v>48</v>
      </c>
      <c r="E3785" s="2" t="s">
        <v>49</v>
      </c>
      <c r="F3785" s="2" t="s">
        <v>16</v>
      </c>
      <c r="G3785" s="6">
        <v>1</v>
      </c>
      <c r="H3785" s="8">
        <v>177</v>
      </c>
      <c r="I3785" s="10">
        <v>0.05</v>
      </c>
      <c r="J3785" s="8">
        <v>168.15</v>
      </c>
      <c r="K3785" s="8">
        <v>102.87</v>
      </c>
      <c r="L3785" s="8">
        <v>65.28</v>
      </c>
      <c r="M3785" s="10">
        <f t="shared" si="236"/>
        <v>0.38822479928635145</v>
      </c>
      <c r="N3785" t="str">
        <f t="shared" si="237"/>
        <v>09</v>
      </c>
      <c r="O3785">
        <f t="shared" si="238"/>
        <v>2024</v>
      </c>
      <c r="P3785" s="8">
        <f t="shared" si="239"/>
        <v>8.85</v>
      </c>
    </row>
    <row r="3786" spans="1:16" x14ac:dyDescent="0.3">
      <c r="A3786" s="2" t="s">
        <v>5774</v>
      </c>
      <c r="B3786" s="4">
        <v>45562</v>
      </c>
      <c r="C3786" s="2" t="s">
        <v>338</v>
      </c>
      <c r="D3786" s="2" t="s">
        <v>73</v>
      </c>
      <c r="E3786" s="2" t="s">
        <v>49</v>
      </c>
      <c r="F3786" s="2" t="s">
        <v>32</v>
      </c>
      <c r="G3786" s="6">
        <v>1</v>
      </c>
      <c r="H3786" s="8">
        <v>143</v>
      </c>
      <c r="I3786" s="10">
        <v>0.05</v>
      </c>
      <c r="J3786" s="8">
        <v>135.85</v>
      </c>
      <c r="K3786" s="8">
        <v>103.63</v>
      </c>
      <c r="L3786" s="8">
        <v>32.22</v>
      </c>
      <c r="M3786" s="10">
        <f t="shared" si="236"/>
        <v>0.23717335296282666</v>
      </c>
      <c r="N3786" t="str">
        <f t="shared" si="237"/>
        <v>09</v>
      </c>
      <c r="O3786">
        <f t="shared" si="238"/>
        <v>2024</v>
      </c>
      <c r="P3786" s="8">
        <f t="shared" si="239"/>
        <v>7.15</v>
      </c>
    </row>
    <row r="3787" spans="1:16" x14ac:dyDescent="0.3">
      <c r="A3787" s="2" t="s">
        <v>5775</v>
      </c>
      <c r="B3787" s="4">
        <v>45562</v>
      </c>
      <c r="C3787" s="2" t="s">
        <v>5776</v>
      </c>
      <c r="D3787" s="2" t="s">
        <v>130</v>
      </c>
      <c r="E3787" s="2" t="s">
        <v>36</v>
      </c>
      <c r="F3787" s="2" t="s">
        <v>16</v>
      </c>
      <c r="G3787" s="6">
        <v>1</v>
      </c>
      <c r="H3787" s="8">
        <v>12629</v>
      </c>
      <c r="I3787" s="10">
        <v>0</v>
      </c>
      <c r="J3787" s="8">
        <v>12629</v>
      </c>
      <c r="K3787" s="8">
        <v>8859.94</v>
      </c>
      <c r="L3787" s="8">
        <v>3769.06</v>
      </c>
      <c r="M3787" s="10">
        <f t="shared" si="236"/>
        <v>0.29844484915670283</v>
      </c>
      <c r="N3787" t="str">
        <f t="shared" si="237"/>
        <v>09</v>
      </c>
      <c r="O3787">
        <f t="shared" si="238"/>
        <v>2024</v>
      </c>
      <c r="P3787" s="8">
        <f t="shared" si="239"/>
        <v>0</v>
      </c>
    </row>
    <row r="3788" spans="1:16" x14ac:dyDescent="0.3">
      <c r="A3788" s="2" t="s">
        <v>5777</v>
      </c>
      <c r="B3788" s="4">
        <v>45562</v>
      </c>
      <c r="C3788" s="2" t="s">
        <v>3596</v>
      </c>
      <c r="D3788" s="2" t="s">
        <v>76</v>
      </c>
      <c r="E3788" s="2" t="s">
        <v>15</v>
      </c>
      <c r="F3788" s="2" t="s">
        <v>43</v>
      </c>
      <c r="G3788" s="6">
        <v>1</v>
      </c>
      <c r="H3788" s="8">
        <v>3326</v>
      </c>
      <c r="I3788" s="10">
        <v>0.15</v>
      </c>
      <c r="J3788" s="8">
        <v>2827.1</v>
      </c>
      <c r="K3788" s="8">
        <v>2717.85</v>
      </c>
      <c r="L3788" s="8">
        <v>109.25</v>
      </c>
      <c r="M3788" s="10">
        <f t="shared" si="236"/>
        <v>3.8643839977361961E-2</v>
      </c>
      <c r="N3788" t="str">
        <f t="shared" si="237"/>
        <v>09</v>
      </c>
      <c r="O3788">
        <f t="shared" si="238"/>
        <v>2024</v>
      </c>
      <c r="P3788" s="8">
        <f t="shared" si="239"/>
        <v>498.9</v>
      </c>
    </row>
    <row r="3789" spans="1:16" x14ac:dyDescent="0.3">
      <c r="A3789" s="2" t="s">
        <v>5778</v>
      </c>
      <c r="B3789" s="4">
        <v>45562</v>
      </c>
      <c r="C3789" s="2" t="s">
        <v>4238</v>
      </c>
      <c r="D3789" s="2" t="s">
        <v>73</v>
      </c>
      <c r="E3789" s="2" t="s">
        <v>49</v>
      </c>
      <c r="F3789" s="2" t="s">
        <v>16</v>
      </c>
      <c r="G3789" s="6">
        <v>2</v>
      </c>
      <c r="H3789" s="8">
        <v>119</v>
      </c>
      <c r="I3789" s="10">
        <v>0.05</v>
      </c>
      <c r="J3789" s="8">
        <v>226.1</v>
      </c>
      <c r="K3789" s="8">
        <v>174.04</v>
      </c>
      <c r="L3789" s="8">
        <v>52.06</v>
      </c>
      <c r="M3789" s="10">
        <f t="shared" si="236"/>
        <v>0.23025210084033615</v>
      </c>
      <c r="N3789" t="str">
        <f t="shared" si="237"/>
        <v>09</v>
      </c>
      <c r="O3789">
        <f t="shared" si="238"/>
        <v>2024</v>
      </c>
      <c r="P3789" s="8">
        <f t="shared" si="239"/>
        <v>11.9</v>
      </c>
    </row>
    <row r="3790" spans="1:16" x14ac:dyDescent="0.3">
      <c r="A3790" s="2" t="s">
        <v>5779</v>
      </c>
      <c r="B3790" s="4">
        <v>45562</v>
      </c>
      <c r="C3790" s="2" t="s">
        <v>3190</v>
      </c>
      <c r="D3790" s="2" t="s">
        <v>48</v>
      </c>
      <c r="E3790" s="2" t="s">
        <v>49</v>
      </c>
      <c r="F3790" s="2" t="s">
        <v>25</v>
      </c>
      <c r="G3790" s="6">
        <v>1</v>
      </c>
      <c r="H3790" s="8">
        <v>100</v>
      </c>
      <c r="I3790" s="10">
        <v>0.1</v>
      </c>
      <c r="J3790" s="8">
        <v>90</v>
      </c>
      <c r="K3790" s="8">
        <v>62.42</v>
      </c>
      <c r="L3790" s="8">
        <v>27.58</v>
      </c>
      <c r="M3790" s="10">
        <f t="shared" si="236"/>
        <v>0.30644444444444441</v>
      </c>
      <c r="N3790" t="str">
        <f t="shared" si="237"/>
        <v>09</v>
      </c>
      <c r="O3790">
        <f t="shared" si="238"/>
        <v>2024</v>
      </c>
      <c r="P3790" s="8">
        <f t="shared" si="239"/>
        <v>10</v>
      </c>
    </row>
    <row r="3791" spans="1:16" x14ac:dyDescent="0.3">
      <c r="A3791" s="2" t="s">
        <v>5780</v>
      </c>
      <c r="B3791" s="4">
        <v>45562</v>
      </c>
      <c r="C3791" s="2" t="s">
        <v>5781</v>
      </c>
      <c r="D3791" s="2" t="s">
        <v>130</v>
      </c>
      <c r="E3791" s="2" t="s">
        <v>36</v>
      </c>
      <c r="F3791" s="2" t="s">
        <v>32</v>
      </c>
      <c r="G3791" s="6">
        <v>4</v>
      </c>
      <c r="H3791" s="8">
        <v>7392</v>
      </c>
      <c r="I3791" s="10">
        <v>0.15</v>
      </c>
      <c r="J3791" s="8">
        <v>25132.799999999999</v>
      </c>
      <c r="K3791" s="8">
        <v>22590.32</v>
      </c>
      <c r="L3791" s="8">
        <v>2542.48</v>
      </c>
      <c r="M3791" s="10">
        <f t="shared" si="236"/>
        <v>0.10116182836771072</v>
      </c>
      <c r="N3791" t="str">
        <f t="shared" si="237"/>
        <v>09</v>
      </c>
      <c r="O3791">
        <f t="shared" si="238"/>
        <v>2024</v>
      </c>
      <c r="P3791" s="8">
        <f t="shared" si="239"/>
        <v>4435.2</v>
      </c>
    </row>
    <row r="3792" spans="1:16" x14ac:dyDescent="0.3">
      <c r="A3792" s="2" t="s">
        <v>5782</v>
      </c>
      <c r="B3792" s="4">
        <v>45562</v>
      </c>
      <c r="C3792" s="2" t="s">
        <v>1930</v>
      </c>
      <c r="D3792" s="2" t="s">
        <v>48</v>
      </c>
      <c r="E3792" s="2" t="s">
        <v>49</v>
      </c>
      <c r="F3792" s="2" t="s">
        <v>43</v>
      </c>
      <c r="G3792" s="6">
        <v>3</v>
      </c>
      <c r="H3792" s="8">
        <v>213</v>
      </c>
      <c r="I3792" s="10">
        <v>0.1</v>
      </c>
      <c r="J3792" s="8">
        <v>575.1</v>
      </c>
      <c r="K3792" s="8">
        <v>423.35</v>
      </c>
      <c r="L3792" s="8">
        <v>151.75</v>
      </c>
      <c r="M3792" s="10">
        <f t="shared" si="236"/>
        <v>0.26386715353851503</v>
      </c>
      <c r="N3792" t="str">
        <f t="shared" si="237"/>
        <v>09</v>
      </c>
      <c r="O3792">
        <f t="shared" si="238"/>
        <v>2024</v>
      </c>
      <c r="P3792" s="8">
        <f t="shared" si="239"/>
        <v>63.900000000000006</v>
      </c>
    </row>
    <row r="3793" spans="1:16" x14ac:dyDescent="0.3">
      <c r="A3793" s="2" t="s">
        <v>5783</v>
      </c>
      <c r="B3793" s="4">
        <v>45562</v>
      </c>
      <c r="C3793" s="2" t="s">
        <v>2696</v>
      </c>
      <c r="D3793" s="2" t="s">
        <v>73</v>
      </c>
      <c r="E3793" s="2" t="s">
        <v>49</v>
      </c>
      <c r="F3793" s="2" t="s">
        <v>16</v>
      </c>
      <c r="G3793" s="6">
        <v>2</v>
      </c>
      <c r="H3793" s="8">
        <v>157</v>
      </c>
      <c r="I3793" s="10">
        <v>0</v>
      </c>
      <c r="J3793" s="8">
        <v>314</v>
      </c>
      <c r="K3793" s="8">
        <v>248.97</v>
      </c>
      <c r="L3793" s="8">
        <v>65.03</v>
      </c>
      <c r="M3793" s="10">
        <f t="shared" si="236"/>
        <v>0.20710191082802548</v>
      </c>
      <c r="N3793" t="str">
        <f t="shared" si="237"/>
        <v>09</v>
      </c>
      <c r="O3793">
        <f t="shared" si="238"/>
        <v>2024</v>
      </c>
      <c r="P3793" s="8">
        <f t="shared" si="239"/>
        <v>0</v>
      </c>
    </row>
    <row r="3794" spans="1:16" x14ac:dyDescent="0.3">
      <c r="A3794" s="2" t="s">
        <v>5784</v>
      </c>
      <c r="B3794" s="4">
        <v>45562</v>
      </c>
      <c r="C3794" s="2" t="s">
        <v>3977</v>
      </c>
      <c r="D3794" s="2" t="s">
        <v>14</v>
      </c>
      <c r="E3794" s="2" t="s">
        <v>15</v>
      </c>
      <c r="F3794" s="2" t="s">
        <v>25</v>
      </c>
      <c r="G3794" s="6">
        <v>1</v>
      </c>
      <c r="H3794" s="8">
        <v>1166</v>
      </c>
      <c r="I3794" s="10">
        <v>0.05</v>
      </c>
      <c r="J3794" s="8">
        <v>1107.7</v>
      </c>
      <c r="K3794" s="8">
        <v>868.58</v>
      </c>
      <c r="L3794" s="8">
        <v>239.12</v>
      </c>
      <c r="M3794" s="10">
        <f t="shared" si="236"/>
        <v>0.21587072311997832</v>
      </c>
      <c r="N3794" t="str">
        <f t="shared" si="237"/>
        <v>09</v>
      </c>
      <c r="O3794">
        <f t="shared" si="238"/>
        <v>2024</v>
      </c>
      <c r="P3794" s="8">
        <f t="shared" si="239"/>
        <v>58.300000000000004</v>
      </c>
    </row>
    <row r="3795" spans="1:16" x14ac:dyDescent="0.3">
      <c r="A3795" s="2" t="s">
        <v>5785</v>
      </c>
      <c r="B3795" s="4">
        <v>45562</v>
      </c>
      <c r="C3795" s="2" t="s">
        <v>5786</v>
      </c>
      <c r="D3795" s="2" t="s">
        <v>35</v>
      </c>
      <c r="E3795" s="2" t="s">
        <v>36</v>
      </c>
      <c r="F3795" s="2" t="s">
        <v>21</v>
      </c>
      <c r="G3795" s="6">
        <v>2</v>
      </c>
      <c r="H3795" s="8">
        <v>4417</v>
      </c>
      <c r="I3795" s="10">
        <v>0.1</v>
      </c>
      <c r="J3795" s="8">
        <v>7950.6</v>
      </c>
      <c r="K3795" s="8">
        <v>5303.75</v>
      </c>
      <c r="L3795" s="8">
        <v>2646.85</v>
      </c>
      <c r="M3795" s="10">
        <f t="shared" si="236"/>
        <v>0.33291198148567402</v>
      </c>
      <c r="N3795" t="str">
        <f t="shared" si="237"/>
        <v>09</v>
      </c>
      <c r="O3795">
        <f t="shared" si="238"/>
        <v>2024</v>
      </c>
      <c r="P3795" s="8">
        <f t="shared" si="239"/>
        <v>883.40000000000009</v>
      </c>
    </row>
    <row r="3796" spans="1:16" x14ac:dyDescent="0.3">
      <c r="A3796" s="2" t="s">
        <v>5787</v>
      </c>
      <c r="B3796" s="4">
        <v>45562</v>
      </c>
      <c r="C3796" s="2" t="s">
        <v>2533</v>
      </c>
      <c r="D3796" s="2" t="s">
        <v>28</v>
      </c>
      <c r="E3796" s="2" t="s">
        <v>20</v>
      </c>
      <c r="F3796" s="2" t="s">
        <v>25</v>
      </c>
      <c r="G3796" s="6">
        <v>2</v>
      </c>
      <c r="H3796" s="8">
        <v>60741</v>
      </c>
      <c r="I3796" s="10">
        <v>0.05</v>
      </c>
      <c r="J3796" s="8">
        <v>115407.9</v>
      </c>
      <c r="K3796" s="8">
        <v>93178.68</v>
      </c>
      <c r="L3796" s="8">
        <v>22229.22</v>
      </c>
      <c r="M3796" s="10">
        <f t="shared" si="236"/>
        <v>0.19261437042004925</v>
      </c>
      <c r="N3796" t="str">
        <f t="shared" si="237"/>
        <v>09</v>
      </c>
      <c r="O3796">
        <f t="shared" si="238"/>
        <v>2024</v>
      </c>
      <c r="P3796" s="8">
        <f t="shared" si="239"/>
        <v>6074.1</v>
      </c>
    </row>
    <row r="3797" spans="1:16" x14ac:dyDescent="0.3">
      <c r="A3797" s="2" t="s">
        <v>5788</v>
      </c>
      <c r="B3797" s="4">
        <v>45562</v>
      </c>
      <c r="C3797" s="2" t="s">
        <v>5789</v>
      </c>
      <c r="D3797" s="2" t="s">
        <v>19</v>
      </c>
      <c r="E3797" s="2" t="s">
        <v>20</v>
      </c>
      <c r="F3797" s="2" t="s">
        <v>16</v>
      </c>
      <c r="G3797" s="6">
        <v>2</v>
      </c>
      <c r="H3797" s="8">
        <v>2338</v>
      </c>
      <c r="I3797" s="10">
        <v>0.05</v>
      </c>
      <c r="J3797" s="8">
        <v>4442.2</v>
      </c>
      <c r="K3797" s="8">
        <v>2698.02</v>
      </c>
      <c r="L3797" s="8">
        <v>1744.18</v>
      </c>
      <c r="M3797" s="10">
        <f t="shared" si="236"/>
        <v>0.39263878258520557</v>
      </c>
      <c r="N3797" t="str">
        <f t="shared" si="237"/>
        <v>09</v>
      </c>
      <c r="O3797">
        <f t="shared" si="238"/>
        <v>2024</v>
      </c>
      <c r="P3797" s="8">
        <f t="shared" si="239"/>
        <v>233.8</v>
      </c>
    </row>
    <row r="3798" spans="1:16" x14ac:dyDescent="0.3">
      <c r="A3798" s="2" t="s">
        <v>5790</v>
      </c>
      <c r="B3798" s="4">
        <v>45562</v>
      </c>
      <c r="C3798" s="2" t="s">
        <v>1632</v>
      </c>
      <c r="D3798" s="2" t="s">
        <v>24</v>
      </c>
      <c r="E3798" s="2" t="s">
        <v>20</v>
      </c>
      <c r="F3798" s="2" t="s">
        <v>43</v>
      </c>
      <c r="G3798" s="6">
        <v>3</v>
      </c>
      <c r="H3798" s="8">
        <v>4004</v>
      </c>
      <c r="I3798" s="10">
        <v>0</v>
      </c>
      <c r="J3798" s="8">
        <v>12012</v>
      </c>
      <c r="K3798" s="8">
        <v>8953.36</v>
      </c>
      <c r="L3798" s="8">
        <v>3058.64</v>
      </c>
      <c r="M3798" s="10">
        <f t="shared" si="236"/>
        <v>0.2546320346320346</v>
      </c>
      <c r="N3798" t="str">
        <f t="shared" si="237"/>
        <v>09</v>
      </c>
      <c r="O3798">
        <f t="shared" si="238"/>
        <v>2024</v>
      </c>
      <c r="P3798" s="8">
        <f t="shared" si="239"/>
        <v>0</v>
      </c>
    </row>
    <row r="3799" spans="1:16" x14ac:dyDescent="0.3">
      <c r="A3799" s="2" t="s">
        <v>5791</v>
      </c>
      <c r="B3799" s="4">
        <v>45562</v>
      </c>
      <c r="C3799" s="2" t="s">
        <v>5792</v>
      </c>
      <c r="D3799" s="2" t="s">
        <v>48</v>
      </c>
      <c r="E3799" s="2" t="s">
        <v>49</v>
      </c>
      <c r="F3799" s="2" t="s">
        <v>16</v>
      </c>
      <c r="G3799" s="6">
        <v>2</v>
      </c>
      <c r="H3799" s="8">
        <v>107</v>
      </c>
      <c r="I3799" s="10">
        <v>0.05</v>
      </c>
      <c r="J3799" s="8">
        <v>203.3</v>
      </c>
      <c r="K3799" s="8">
        <v>169.18</v>
      </c>
      <c r="L3799" s="8">
        <v>34.119999999999997</v>
      </c>
      <c r="M3799" s="10">
        <f t="shared" si="236"/>
        <v>0.16783079193310377</v>
      </c>
      <c r="N3799" t="str">
        <f t="shared" si="237"/>
        <v>09</v>
      </c>
      <c r="O3799">
        <f t="shared" si="238"/>
        <v>2024</v>
      </c>
      <c r="P3799" s="8">
        <f t="shared" si="239"/>
        <v>10.700000000000001</v>
      </c>
    </row>
    <row r="3800" spans="1:16" x14ac:dyDescent="0.3">
      <c r="A3800" s="2" t="s">
        <v>5793</v>
      </c>
      <c r="B3800" s="4">
        <v>45562</v>
      </c>
      <c r="C3800" s="2" t="s">
        <v>5794</v>
      </c>
      <c r="D3800" s="2" t="s">
        <v>19</v>
      </c>
      <c r="E3800" s="2" t="s">
        <v>20</v>
      </c>
      <c r="F3800" s="2" t="s">
        <v>16</v>
      </c>
      <c r="G3800" s="6">
        <v>1</v>
      </c>
      <c r="H3800" s="8">
        <v>2110</v>
      </c>
      <c r="I3800" s="10">
        <v>0.05</v>
      </c>
      <c r="J3800" s="8">
        <v>2004.5</v>
      </c>
      <c r="K3800" s="8">
        <v>1293.1099999999999</v>
      </c>
      <c r="L3800" s="8">
        <v>711.39</v>
      </c>
      <c r="M3800" s="10">
        <f t="shared" si="236"/>
        <v>0.35489648291344472</v>
      </c>
      <c r="N3800" t="str">
        <f t="shared" si="237"/>
        <v>09</v>
      </c>
      <c r="O3800">
        <f t="shared" si="238"/>
        <v>2024</v>
      </c>
      <c r="P3800" s="8">
        <f t="shared" si="239"/>
        <v>105.5</v>
      </c>
    </row>
    <row r="3801" spans="1:16" x14ac:dyDescent="0.3">
      <c r="A3801" s="2" t="s">
        <v>5795</v>
      </c>
      <c r="B3801" s="4">
        <v>45562</v>
      </c>
      <c r="C3801" s="2" t="s">
        <v>3884</v>
      </c>
      <c r="D3801" s="2" t="s">
        <v>35</v>
      </c>
      <c r="E3801" s="2" t="s">
        <v>36</v>
      </c>
      <c r="F3801" s="2" t="s">
        <v>21</v>
      </c>
      <c r="G3801" s="6">
        <v>1</v>
      </c>
      <c r="H3801" s="8">
        <v>6110</v>
      </c>
      <c r="I3801" s="10">
        <v>0</v>
      </c>
      <c r="J3801" s="8">
        <v>6110</v>
      </c>
      <c r="K3801" s="8">
        <v>3950.02</v>
      </c>
      <c r="L3801" s="8">
        <v>2159.98</v>
      </c>
      <c r="M3801" s="10">
        <f t="shared" si="236"/>
        <v>0.35351554828150572</v>
      </c>
      <c r="N3801" t="str">
        <f t="shared" si="237"/>
        <v>09</v>
      </c>
      <c r="O3801">
        <f t="shared" si="238"/>
        <v>2024</v>
      </c>
      <c r="P3801" s="8">
        <f t="shared" si="239"/>
        <v>0</v>
      </c>
    </row>
    <row r="3802" spans="1:16" x14ac:dyDescent="0.3">
      <c r="A3802" s="2" t="s">
        <v>5796</v>
      </c>
      <c r="B3802" s="4">
        <v>45563</v>
      </c>
      <c r="C3802" s="2" t="s">
        <v>2620</v>
      </c>
      <c r="D3802" s="2" t="s">
        <v>24</v>
      </c>
      <c r="E3802" s="2" t="s">
        <v>20</v>
      </c>
      <c r="F3802" s="2" t="s">
        <v>21</v>
      </c>
      <c r="G3802" s="6">
        <v>1</v>
      </c>
      <c r="H3802" s="8">
        <v>3977</v>
      </c>
      <c r="I3802" s="10">
        <v>0.1</v>
      </c>
      <c r="J3802" s="8">
        <v>3579.3</v>
      </c>
      <c r="K3802" s="8">
        <v>3175.15</v>
      </c>
      <c r="L3802" s="8">
        <v>404.15</v>
      </c>
      <c r="M3802" s="10">
        <f t="shared" si="236"/>
        <v>0.11291313944067274</v>
      </c>
      <c r="N3802" t="str">
        <f t="shared" si="237"/>
        <v>09</v>
      </c>
      <c r="O3802">
        <f t="shared" si="238"/>
        <v>2024</v>
      </c>
      <c r="P3802" s="8">
        <f t="shared" si="239"/>
        <v>397.70000000000005</v>
      </c>
    </row>
    <row r="3803" spans="1:16" x14ac:dyDescent="0.3">
      <c r="A3803" s="2" t="s">
        <v>5797</v>
      </c>
      <c r="B3803" s="4">
        <v>45563</v>
      </c>
      <c r="C3803" s="2" t="s">
        <v>791</v>
      </c>
      <c r="D3803" s="2" t="s">
        <v>28</v>
      </c>
      <c r="E3803" s="2" t="s">
        <v>20</v>
      </c>
      <c r="F3803" s="2" t="s">
        <v>32</v>
      </c>
      <c r="G3803" s="6">
        <v>3</v>
      </c>
      <c r="H3803" s="8">
        <v>65255</v>
      </c>
      <c r="I3803" s="10">
        <v>0.1</v>
      </c>
      <c r="J3803" s="8">
        <v>176188.5</v>
      </c>
      <c r="K3803" s="8">
        <v>126517.22</v>
      </c>
      <c r="L3803" s="8">
        <v>49671.28</v>
      </c>
      <c r="M3803" s="10">
        <f t="shared" si="236"/>
        <v>0.28192123776523437</v>
      </c>
      <c r="N3803" t="str">
        <f t="shared" si="237"/>
        <v>09</v>
      </c>
      <c r="O3803">
        <f t="shared" si="238"/>
        <v>2024</v>
      </c>
      <c r="P3803" s="8">
        <f t="shared" si="239"/>
        <v>19576.5</v>
      </c>
    </row>
    <row r="3804" spans="1:16" x14ac:dyDescent="0.3">
      <c r="A3804" s="2" t="s">
        <v>5798</v>
      </c>
      <c r="B3804" s="4">
        <v>45563</v>
      </c>
      <c r="C3804" s="2" t="s">
        <v>5799</v>
      </c>
      <c r="D3804" s="2" t="s">
        <v>64</v>
      </c>
      <c r="E3804" s="2" t="s">
        <v>36</v>
      </c>
      <c r="F3804" s="2" t="s">
        <v>43</v>
      </c>
      <c r="G3804" s="6">
        <v>1</v>
      </c>
      <c r="H3804" s="8">
        <v>9076</v>
      </c>
      <c r="I3804" s="10">
        <v>0.15</v>
      </c>
      <c r="J3804" s="8">
        <v>7714.6</v>
      </c>
      <c r="K3804" s="8">
        <v>5581.67</v>
      </c>
      <c r="L3804" s="8">
        <v>2132.9299999999998</v>
      </c>
      <c r="M3804" s="10">
        <f t="shared" si="236"/>
        <v>0.2764796619396987</v>
      </c>
      <c r="N3804" t="str">
        <f t="shared" si="237"/>
        <v>09</v>
      </c>
      <c r="O3804">
        <f t="shared" si="238"/>
        <v>2024</v>
      </c>
      <c r="P3804" s="8">
        <f t="shared" si="239"/>
        <v>1361.3999999999999</v>
      </c>
    </row>
    <row r="3805" spans="1:16" x14ac:dyDescent="0.3">
      <c r="A3805" s="2" t="s">
        <v>5800</v>
      </c>
      <c r="B3805" s="4">
        <v>45563</v>
      </c>
      <c r="C3805" s="2" t="s">
        <v>1844</v>
      </c>
      <c r="D3805" s="2" t="s">
        <v>24</v>
      </c>
      <c r="E3805" s="2" t="s">
        <v>20</v>
      </c>
      <c r="F3805" s="2" t="s">
        <v>21</v>
      </c>
      <c r="G3805" s="6">
        <v>1</v>
      </c>
      <c r="H3805" s="8">
        <v>2674</v>
      </c>
      <c r="I3805" s="10">
        <v>0.05</v>
      </c>
      <c r="J3805" s="8">
        <v>2540.3000000000002</v>
      </c>
      <c r="K3805" s="8">
        <v>2147.1799999999998</v>
      </c>
      <c r="L3805" s="8">
        <v>393.12</v>
      </c>
      <c r="M3805" s="10">
        <f t="shared" si="236"/>
        <v>0.15475337558556077</v>
      </c>
      <c r="N3805" t="str">
        <f t="shared" si="237"/>
        <v>09</v>
      </c>
      <c r="O3805">
        <f t="shared" si="238"/>
        <v>2024</v>
      </c>
      <c r="P3805" s="8">
        <f t="shared" si="239"/>
        <v>133.70000000000002</v>
      </c>
    </row>
    <row r="3806" spans="1:16" x14ac:dyDescent="0.3">
      <c r="A3806" s="2" t="s">
        <v>5801</v>
      </c>
      <c r="B3806" s="4">
        <v>45563</v>
      </c>
      <c r="C3806" s="2" t="s">
        <v>5329</v>
      </c>
      <c r="D3806" s="2" t="s">
        <v>52</v>
      </c>
      <c r="E3806" s="2" t="s">
        <v>42</v>
      </c>
      <c r="F3806" s="2" t="s">
        <v>21</v>
      </c>
      <c r="G3806" s="6">
        <v>2</v>
      </c>
      <c r="H3806" s="8">
        <v>1608</v>
      </c>
      <c r="I3806" s="10">
        <v>0.2</v>
      </c>
      <c r="J3806" s="8">
        <v>2572.8000000000002</v>
      </c>
      <c r="K3806" s="8">
        <v>1976.62</v>
      </c>
      <c r="L3806" s="8">
        <v>596.17999999999995</v>
      </c>
      <c r="M3806" s="10">
        <f t="shared" si="236"/>
        <v>0.23172419154228852</v>
      </c>
      <c r="N3806" t="str">
        <f t="shared" si="237"/>
        <v>09</v>
      </c>
      <c r="O3806">
        <f t="shared" si="238"/>
        <v>2024</v>
      </c>
      <c r="P3806" s="8">
        <f t="shared" si="239"/>
        <v>643.20000000000005</v>
      </c>
    </row>
    <row r="3807" spans="1:16" x14ac:dyDescent="0.3">
      <c r="A3807" s="2" t="s">
        <v>5802</v>
      </c>
      <c r="B3807" s="4">
        <v>45563</v>
      </c>
      <c r="C3807" s="2" t="s">
        <v>4594</v>
      </c>
      <c r="D3807" s="2" t="s">
        <v>24</v>
      </c>
      <c r="E3807" s="2" t="s">
        <v>20</v>
      </c>
      <c r="F3807" s="2" t="s">
        <v>25</v>
      </c>
      <c r="G3807" s="6">
        <v>2</v>
      </c>
      <c r="H3807" s="8">
        <v>1903</v>
      </c>
      <c r="I3807" s="10">
        <v>0.1</v>
      </c>
      <c r="J3807" s="8">
        <v>3425.4</v>
      </c>
      <c r="K3807" s="8">
        <v>2721.92</v>
      </c>
      <c r="L3807" s="8">
        <v>703.48</v>
      </c>
      <c r="M3807" s="10">
        <f t="shared" si="236"/>
        <v>0.2053716354294389</v>
      </c>
      <c r="N3807" t="str">
        <f t="shared" si="237"/>
        <v>09</v>
      </c>
      <c r="O3807">
        <f t="shared" si="238"/>
        <v>2024</v>
      </c>
      <c r="P3807" s="8">
        <f t="shared" si="239"/>
        <v>380.6</v>
      </c>
    </row>
    <row r="3808" spans="1:16" x14ac:dyDescent="0.3">
      <c r="A3808" s="2" t="s">
        <v>5803</v>
      </c>
      <c r="B3808" s="4">
        <v>45563</v>
      </c>
      <c r="C3808" s="2" t="s">
        <v>1855</v>
      </c>
      <c r="D3808" s="2" t="s">
        <v>48</v>
      </c>
      <c r="E3808" s="2" t="s">
        <v>49</v>
      </c>
      <c r="F3808" s="2" t="s">
        <v>25</v>
      </c>
      <c r="G3808" s="6">
        <v>2</v>
      </c>
      <c r="H3808" s="8">
        <v>245</v>
      </c>
      <c r="I3808" s="10">
        <v>0.05</v>
      </c>
      <c r="J3808" s="8">
        <v>465.5</v>
      </c>
      <c r="K3808" s="8">
        <v>394.15</v>
      </c>
      <c r="L3808" s="8">
        <v>71.349999999999994</v>
      </c>
      <c r="M3808" s="10">
        <f t="shared" si="236"/>
        <v>0.15327604726100966</v>
      </c>
      <c r="N3808" t="str">
        <f t="shared" si="237"/>
        <v>09</v>
      </c>
      <c r="O3808">
        <f t="shared" si="238"/>
        <v>2024</v>
      </c>
      <c r="P3808" s="8">
        <f t="shared" si="239"/>
        <v>24.5</v>
      </c>
    </row>
    <row r="3809" spans="1:16" x14ac:dyDescent="0.3">
      <c r="A3809" s="2" t="s">
        <v>5804</v>
      </c>
      <c r="B3809" s="4">
        <v>45563</v>
      </c>
      <c r="C3809" s="2" t="s">
        <v>242</v>
      </c>
      <c r="D3809" s="2" t="s">
        <v>41</v>
      </c>
      <c r="E3809" s="2" t="s">
        <v>42</v>
      </c>
      <c r="F3809" s="2" t="s">
        <v>25</v>
      </c>
      <c r="G3809" s="6">
        <v>5</v>
      </c>
      <c r="H3809" s="8">
        <v>870</v>
      </c>
      <c r="I3809" s="10">
        <v>0</v>
      </c>
      <c r="J3809" s="8">
        <v>4350</v>
      </c>
      <c r="K3809" s="8">
        <v>3358.43</v>
      </c>
      <c r="L3809" s="8">
        <v>991.57</v>
      </c>
      <c r="M3809" s="10">
        <f t="shared" si="236"/>
        <v>0.22794712643678161</v>
      </c>
      <c r="N3809" t="str">
        <f t="shared" si="237"/>
        <v>09</v>
      </c>
      <c r="O3809">
        <f t="shared" si="238"/>
        <v>2024</v>
      </c>
      <c r="P3809" s="8">
        <f t="shared" si="239"/>
        <v>0</v>
      </c>
    </row>
    <row r="3810" spans="1:16" x14ac:dyDescent="0.3">
      <c r="A3810" s="2" t="s">
        <v>5805</v>
      </c>
      <c r="B3810" s="4">
        <v>45563</v>
      </c>
      <c r="C3810" s="2" t="s">
        <v>1372</v>
      </c>
      <c r="D3810" s="2" t="s">
        <v>130</v>
      </c>
      <c r="E3810" s="2" t="s">
        <v>36</v>
      </c>
      <c r="F3810" s="2" t="s">
        <v>25</v>
      </c>
      <c r="G3810" s="6">
        <v>1</v>
      </c>
      <c r="H3810" s="8">
        <v>13241</v>
      </c>
      <c r="I3810" s="10">
        <v>0.2</v>
      </c>
      <c r="J3810" s="8">
        <v>10592.8</v>
      </c>
      <c r="K3810" s="8">
        <v>9608.06</v>
      </c>
      <c r="L3810" s="8">
        <v>984.74</v>
      </c>
      <c r="M3810" s="10">
        <f t="shared" si="236"/>
        <v>9.2963144777584786E-2</v>
      </c>
      <c r="N3810" t="str">
        <f t="shared" si="237"/>
        <v>09</v>
      </c>
      <c r="O3810">
        <f t="shared" si="238"/>
        <v>2024</v>
      </c>
      <c r="P3810" s="8">
        <f t="shared" si="239"/>
        <v>2648.2000000000003</v>
      </c>
    </row>
    <row r="3811" spans="1:16" x14ac:dyDescent="0.3">
      <c r="A3811" s="2" t="s">
        <v>5806</v>
      </c>
      <c r="B3811" s="4">
        <v>45563</v>
      </c>
      <c r="C3811" s="2" t="s">
        <v>2114</v>
      </c>
      <c r="D3811" s="2" t="s">
        <v>130</v>
      </c>
      <c r="E3811" s="2" t="s">
        <v>36</v>
      </c>
      <c r="F3811" s="2" t="s">
        <v>16</v>
      </c>
      <c r="G3811" s="6">
        <v>2</v>
      </c>
      <c r="H3811" s="8">
        <v>7824</v>
      </c>
      <c r="I3811" s="10">
        <v>0.1</v>
      </c>
      <c r="J3811" s="8">
        <v>14083.2</v>
      </c>
      <c r="K3811" s="8">
        <v>10218.44</v>
      </c>
      <c r="L3811" s="8">
        <v>3864.76</v>
      </c>
      <c r="M3811" s="10">
        <f t="shared" si="236"/>
        <v>0.27442342649397866</v>
      </c>
      <c r="N3811" t="str">
        <f t="shared" si="237"/>
        <v>09</v>
      </c>
      <c r="O3811">
        <f t="shared" si="238"/>
        <v>2024</v>
      </c>
      <c r="P3811" s="8">
        <f t="shared" si="239"/>
        <v>1564.8000000000002</v>
      </c>
    </row>
    <row r="3812" spans="1:16" x14ac:dyDescent="0.3">
      <c r="A3812" s="2" t="s">
        <v>5807</v>
      </c>
      <c r="B3812" s="4">
        <v>45563</v>
      </c>
      <c r="C3812" s="2" t="s">
        <v>3929</v>
      </c>
      <c r="D3812" s="2" t="s">
        <v>28</v>
      </c>
      <c r="E3812" s="2" t="s">
        <v>20</v>
      </c>
      <c r="F3812" s="2" t="s">
        <v>25</v>
      </c>
      <c r="G3812" s="6">
        <v>1</v>
      </c>
      <c r="H3812" s="8">
        <v>72769</v>
      </c>
      <c r="I3812" s="10">
        <v>0.1</v>
      </c>
      <c r="J3812" s="8">
        <v>65492.1</v>
      </c>
      <c r="K3812" s="8">
        <v>54617.63</v>
      </c>
      <c r="L3812" s="8">
        <v>10874.47</v>
      </c>
      <c r="M3812" s="10">
        <f t="shared" si="236"/>
        <v>0.16604246924438215</v>
      </c>
      <c r="N3812" t="str">
        <f t="shared" si="237"/>
        <v>09</v>
      </c>
      <c r="O3812">
        <f t="shared" si="238"/>
        <v>2024</v>
      </c>
      <c r="P3812" s="8">
        <f t="shared" si="239"/>
        <v>7276.9000000000005</v>
      </c>
    </row>
    <row r="3813" spans="1:16" x14ac:dyDescent="0.3">
      <c r="A3813" s="2" t="s">
        <v>5808</v>
      </c>
      <c r="B3813" s="4">
        <v>45563</v>
      </c>
      <c r="C3813" s="2" t="s">
        <v>5809</v>
      </c>
      <c r="D3813" s="2" t="s">
        <v>24</v>
      </c>
      <c r="E3813" s="2" t="s">
        <v>20</v>
      </c>
      <c r="F3813" s="2" t="s">
        <v>21</v>
      </c>
      <c r="G3813" s="6">
        <v>1</v>
      </c>
      <c r="H3813" s="8">
        <v>3667</v>
      </c>
      <c r="I3813" s="10">
        <v>0.05</v>
      </c>
      <c r="J3813" s="8">
        <v>3483.65</v>
      </c>
      <c r="K3813" s="8">
        <v>2505.4</v>
      </c>
      <c r="L3813" s="8">
        <v>978.25</v>
      </c>
      <c r="M3813" s="10">
        <f t="shared" si="236"/>
        <v>0.28081179222941455</v>
      </c>
      <c r="N3813" t="str">
        <f t="shared" si="237"/>
        <v>09</v>
      </c>
      <c r="O3813">
        <f t="shared" si="238"/>
        <v>2024</v>
      </c>
      <c r="P3813" s="8">
        <f t="shared" si="239"/>
        <v>183.35000000000002</v>
      </c>
    </row>
    <row r="3814" spans="1:16" x14ac:dyDescent="0.3">
      <c r="A3814" s="2" t="s">
        <v>5810</v>
      </c>
      <c r="B3814" s="4">
        <v>45563</v>
      </c>
      <c r="C3814" s="2" t="s">
        <v>2082</v>
      </c>
      <c r="D3814" s="2" t="s">
        <v>57</v>
      </c>
      <c r="E3814" s="2" t="s">
        <v>20</v>
      </c>
      <c r="F3814" s="2" t="s">
        <v>43</v>
      </c>
      <c r="G3814" s="6">
        <v>3</v>
      </c>
      <c r="H3814" s="8">
        <v>29579</v>
      </c>
      <c r="I3814" s="10">
        <v>0.1</v>
      </c>
      <c r="J3814" s="8">
        <v>79863.3</v>
      </c>
      <c r="K3814" s="8">
        <v>69922.75</v>
      </c>
      <c r="L3814" s="8">
        <v>9940.5499999999993</v>
      </c>
      <c r="M3814" s="10">
        <f t="shared" si="236"/>
        <v>0.12446956236469064</v>
      </c>
      <c r="N3814" t="str">
        <f t="shared" si="237"/>
        <v>09</v>
      </c>
      <c r="O3814">
        <f t="shared" si="238"/>
        <v>2024</v>
      </c>
      <c r="P3814" s="8">
        <f t="shared" si="239"/>
        <v>8873.7000000000007</v>
      </c>
    </row>
    <row r="3815" spans="1:16" x14ac:dyDescent="0.3">
      <c r="A3815" s="2" t="s">
        <v>5811</v>
      </c>
      <c r="B3815" s="4">
        <v>45563</v>
      </c>
      <c r="C3815" s="2" t="s">
        <v>700</v>
      </c>
      <c r="D3815" s="2" t="s">
        <v>57</v>
      </c>
      <c r="E3815" s="2" t="s">
        <v>20</v>
      </c>
      <c r="F3815" s="2" t="s">
        <v>43</v>
      </c>
      <c r="G3815" s="6">
        <v>1</v>
      </c>
      <c r="H3815" s="8">
        <v>32711</v>
      </c>
      <c r="I3815" s="10">
        <v>0.05</v>
      </c>
      <c r="J3815" s="8">
        <v>31075.45</v>
      </c>
      <c r="K3815" s="8">
        <v>22305.37</v>
      </c>
      <c r="L3815" s="8">
        <v>8770.08</v>
      </c>
      <c r="M3815" s="10">
        <f t="shared" si="236"/>
        <v>0.28221892201078341</v>
      </c>
      <c r="N3815" t="str">
        <f t="shared" si="237"/>
        <v>09</v>
      </c>
      <c r="O3815">
        <f t="shared" si="238"/>
        <v>2024</v>
      </c>
      <c r="P3815" s="8">
        <f t="shared" si="239"/>
        <v>1635.5500000000002</v>
      </c>
    </row>
    <row r="3816" spans="1:16" x14ac:dyDescent="0.3">
      <c r="A3816" s="2" t="s">
        <v>5812</v>
      </c>
      <c r="B3816" s="4">
        <v>45563</v>
      </c>
      <c r="C3816" s="2" t="s">
        <v>749</v>
      </c>
      <c r="D3816" s="2" t="s">
        <v>57</v>
      </c>
      <c r="E3816" s="2" t="s">
        <v>20</v>
      </c>
      <c r="F3816" s="2" t="s">
        <v>25</v>
      </c>
      <c r="G3816" s="6">
        <v>4</v>
      </c>
      <c r="H3816" s="8">
        <v>22206</v>
      </c>
      <c r="I3816" s="10">
        <v>0.05</v>
      </c>
      <c r="J3816" s="8">
        <v>84382.8</v>
      </c>
      <c r="K3816" s="8">
        <v>66575.69</v>
      </c>
      <c r="L3816" s="8">
        <v>17807.11</v>
      </c>
      <c r="M3816" s="10">
        <f t="shared" si="236"/>
        <v>0.21102772128917269</v>
      </c>
      <c r="N3816" t="str">
        <f t="shared" si="237"/>
        <v>09</v>
      </c>
      <c r="O3816">
        <f t="shared" si="238"/>
        <v>2024</v>
      </c>
      <c r="P3816" s="8">
        <f t="shared" si="239"/>
        <v>4441.2</v>
      </c>
    </row>
    <row r="3817" spans="1:16" x14ac:dyDescent="0.3">
      <c r="A3817" s="2" t="s">
        <v>5813</v>
      </c>
      <c r="B3817" s="4">
        <v>45564</v>
      </c>
      <c r="C3817" s="2" t="s">
        <v>3957</v>
      </c>
      <c r="D3817" s="2" t="s">
        <v>28</v>
      </c>
      <c r="E3817" s="2" t="s">
        <v>20</v>
      </c>
      <c r="F3817" s="2" t="s">
        <v>43</v>
      </c>
      <c r="G3817" s="6">
        <v>1</v>
      </c>
      <c r="H3817" s="8">
        <v>60144</v>
      </c>
      <c r="I3817" s="10">
        <v>0</v>
      </c>
      <c r="J3817" s="8">
        <v>60144</v>
      </c>
      <c r="K3817" s="8">
        <v>40538.050000000003</v>
      </c>
      <c r="L3817" s="8">
        <v>19605.95</v>
      </c>
      <c r="M3817" s="10">
        <f t="shared" si="236"/>
        <v>0.32598347299813779</v>
      </c>
      <c r="N3817" t="str">
        <f t="shared" si="237"/>
        <v>09</v>
      </c>
      <c r="O3817">
        <f t="shared" si="238"/>
        <v>2024</v>
      </c>
      <c r="P3817" s="8">
        <f t="shared" si="239"/>
        <v>0</v>
      </c>
    </row>
    <row r="3818" spans="1:16" x14ac:dyDescent="0.3">
      <c r="A3818" s="2" t="s">
        <v>5814</v>
      </c>
      <c r="B3818" s="4">
        <v>45564</v>
      </c>
      <c r="C3818" s="2" t="s">
        <v>266</v>
      </c>
      <c r="D3818" s="2" t="s">
        <v>99</v>
      </c>
      <c r="E3818" s="2" t="s">
        <v>15</v>
      </c>
      <c r="F3818" s="2" t="s">
        <v>25</v>
      </c>
      <c r="G3818" s="6">
        <v>1</v>
      </c>
      <c r="H3818" s="8">
        <v>1613</v>
      </c>
      <c r="I3818" s="10">
        <v>0.1</v>
      </c>
      <c r="J3818" s="8">
        <v>1451.7</v>
      </c>
      <c r="K3818" s="8">
        <v>1306.8399999999999</v>
      </c>
      <c r="L3818" s="8">
        <v>144.86000000000001</v>
      </c>
      <c r="M3818" s="10">
        <f t="shared" si="236"/>
        <v>9.9786457257009034E-2</v>
      </c>
      <c r="N3818" t="str">
        <f t="shared" si="237"/>
        <v>09</v>
      </c>
      <c r="O3818">
        <f t="shared" si="238"/>
        <v>2024</v>
      </c>
      <c r="P3818" s="8">
        <f t="shared" si="239"/>
        <v>161.30000000000001</v>
      </c>
    </row>
    <row r="3819" spans="1:16" x14ac:dyDescent="0.3">
      <c r="A3819" s="2" t="s">
        <v>5815</v>
      </c>
      <c r="B3819" s="4">
        <v>45564</v>
      </c>
      <c r="C3819" s="2" t="s">
        <v>5816</v>
      </c>
      <c r="D3819" s="2" t="s">
        <v>35</v>
      </c>
      <c r="E3819" s="2" t="s">
        <v>36</v>
      </c>
      <c r="F3819" s="2" t="s">
        <v>32</v>
      </c>
      <c r="G3819" s="6">
        <v>1</v>
      </c>
      <c r="H3819" s="8">
        <v>5553</v>
      </c>
      <c r="I3819" s="10">
        <v>0.1</v>
      </c>
      <c r="J3819" s="8">
        <v>4997.7</v>
      </c>
      <c r="K3819" s="8">
        <v>3902.43</v>
      </c>
      <c r="L3819" s="8">
        <v>1095.27</v>
      </c>
      <c r="M3819" s="10">
        <f t="shared" si="236"/>
        <v>0.21915481121315805</v>
      </c>
      <c r="N3819" t="str">
        <f t="shared" si="237"/>
        <v>09</v>
      </c>
      <c r="O3819">
        <f t="shared" si="238"/>
        <v>2024</v>
      </c>
      <c r="P3819" s="8">
        <f t="shared" si="239"/>
        <v>555.30000000000007</v>
      </c>
    </row>
    <row r="3820" spans="1:16" x14ac:dyDescent="0.3">
      <c r="A3820" s="2" t="s">
        <v>5817</v>
      </c>
      <c r="B3820" s="4">
        <v>45564</v>
      </c>
      <c r="C3820" s="2" t="s">
        <v>5818</v>
      </c>
      <c r="D3820" s="2" t="s">
        <v>57</v>
      </c>
      <c r="E3820" s="2" t="s">
        <v>20</v>
      </c>
      <c r="F3820" s="2" t="s">
        <v>43</v>
      </c>
      <c r="G3820" s="6">
        <v>1</v>
      </c>
      <c r="H3820" s="8">
        <v>24642</v>
      </c>
      <c r="I3820" s="10">
        <v>0</v>
      </c>
      <c r="J3820" s="8">
        <v>24642</v>
      </c>
      <c r="K3820" s="8">
        <v>15245.77</v>
      </c>
      <c r="L3820" s="8">
        <v>9396.23</v>
      </c>
      <c r="M3820" s="10">
        <f t="shared" si="236"/>
        <v>0.38130955279603929</v>
      </c>
      <c r="N3820" t="str">
        <f t="shared" si="237"/>
        <v>09</v>
      </c>
      <c r="O3820">
        <f t="shared" si="238"/>
        <v>2024</v>
      </c>
      <c r="P3820" s="8">
        <f t="shared" si="239"/>
        <v>0</v>
      </c>
    </row>
    <row r="3821" spans="1:16" x14ac:dyDescent="0.3">
      <c r="A3821" s="2" t="s">
        <v>5819</v>
      </c>
      <c r="B3821" s="4">
        <v>45564</v>
      </c>
      <c r="C3821" s="2" t="s">
        <v>392</v>
      </c>
      <c r="D3821" s="2" t="s">
        <v>52</v>
      </c>
      <c r="E3821" s="2" t="s">
        <v>42</v>
      </c>
      <c r="F3821" s="2" t="s">
        <v>43</v>
      </c>
      <c r="G3821" s="6">
        <v>1</v>
      </c>
      <c r="H3821" s="8">
        <v>1146</v>
      </c>
      <c r="I3821" s="10">
        <v>0.05</v>
      </c>
      <c r="J3821" s="8">
        <v>1088.7</v>
      </c>
      <c r="K3821" s="8">
        <v>866.36</v>
      </c>
      <c r="L3821" s="8">
        <v>222.34</v>
      </c>
      <c r="M3821" s="10">
        <f t="shared" si="236"/>
        <v>0.20422522274272067</v>
      </c>
      <c r="N3821" t="str">
        <f t="shared" si="237"/>
        <v>09</v>
      </c>
      <c r="O3821">
        <f t="shared" si="238"/>
        <v>2024</v>
      </c>
      <c r="P3821" s="8">
        <f t="shared" si="239"/>
        <v>57.300000000000004</v>
      </c>
    </row>
    <row r="3822" spans="1:16" x14ac:dyDescent="0.3">
      <c r="A3822" s="2" t="s">
        <v>5820</v>
      </c>
      <c r="B3822" s="4">
        <v>45564</v>
      </c>
      <c r="C3822" s="2" t="s">
        <v>997</v>
      </c>
      <c r="D3822" s="2" t="s">
        <v>14</v>
      </c>
      <c r="E3822" s="2" t="s">
        <v>15</v>
      </c>
      <c r="F3822" s="2" t="s">
        <v>25</v>
      </c>
      <c r="G3822" s="6">
        <v>2</v>
      </c>
      <c r="H3822" s="8">
        <v>598</v>
      </c>
      <c r="I3822" s="10">
        <v>0.15</v>
      </c>
      <c r="J3822" s="8">
        <v>1016.6</v>
      </c>
      <c r="K3822" s="8">
        <v>833.16</v>
      </c>
      <c r="L3822" s="8">
        <v>183.44</v>
      </c>
      <c r="M3822" s="10">
        <f t="shared" si="236"/>
        <v>0.18044461931929962</v>
      </c>
      <c r="N3822" t="str">
        <f t="shared" si="237"/>
        <v>09</v>
      </c>
      <c r="O3822">
        <f t="shared" si="238"/>
        <v>2024</v>
      </c>
      <c r="P3822" s="8">
        <f t="shared" si="239"/>
        <v>179.4</v>
      </c>
    </row>
    <row r="3823" spans="1:16" x14ac:dyDescent="0.3">
      <c r="A3823" s="2" t="s">
        <v>5821</v>
      </c>
      <c r="B3823" s="4">
        <v>45564</v>
      </c>
      <c r="C3823" s="2" t="s">
        <v>5822</v>
      </c>
      <c r="D3823" s="2" t="s">
        <v>41</v>
      </c>
      <c r="E3823" s="2" t="s">
        <v>42</v>
      </c>
      <c r="F3823" s="2" t="s">
        <v>25</v>
      </c>
      <c r="G3823" s="6">
        <v>2</v>
      </c>
      <c r="H3823" s="8">
        <v>813</v>
      </c>
      <c r="I3823" s="10">
        <v>0.05</v>
      </c>
      <c r="J3823" s="8">
        <v>1544.7</v>
      </c>
      <c r="K3823" s="8">
        <v>920.75</v>
      </c>
      <c r="L3823" s="8">
        <v>623.95000000000005</v>
      </c>
      <c r="M3823" s="10">
        <f t="shared" si="236"/>
        <v>0.40392956561144561</v>
      </c>
      <c r="N3823" t="str">
        <f t="shared" si="237"/>
        <v>09</v>
      </c>
      <c r="O3823">
        <f t="shared" si="238"/>
        <v>2024</v>
      </c>
      <c r="P3823" s="8">
        <f t="shared" si="239"/>
        <v>81.300000000000011</v>
      </c>
    </row>
    <row r="3824" spans="1:16" x14ac:dyDescent="0.3">
      <c r="A3824" s="2" t="s">
        <v>5823</v>
      </c>
      <c r="B3824" s="4">
        <v>45564</v>
      </c>
      <c r="C3824" s="2" t="s">
        <v>1755</v>
      </c>
      <c r="D3824" s="2" t="s">
        <v>28</v>
      </c>
      <c r="E3824" s="2" t="s">
        <v>20</v>
      </c>
      <c r="F3824" s="2" t="s">
        <v>43</v>
      </c>
      <c r="G3824" s="6">
        <v>3</v>
      </c>
      <c r="H3824" s="8">
        <v>65566</v>
      </c>
      <c r="I3824" s="10">
        <v>0</v>
      </c>
      <c r="J3824" s="8">
        <v>196698</v>
      </c>
      <c r="K3824" s="8">
        <v>146985.16</v>
      </c>
      <c r="L3824" s="8">
        <v>49712.84</v>
      </c>
      <c r="M3824" s="10">
        <f t="shared" si="236"/>
        <v>0.2527368859876562</v>
      </c>
      <c r="N3824" t="str">
        <f t="shared" si="237"/>
        <v>09</v>
      </c>
      <c r="O3824">
        <f t="shared" si="238"/>
        <v>2024</v>
      </c>
      <c r="P3824" s="8">
        <f t="shared" si="239"/>
        <v>0</v>
      </c>
    </row>
    <row r="3825" spans="1:16" x14ac:dyDescent="0.3">
      <c r="A3825" s="2" t="s">
        <v>5824</v>
      </c>
      <c r="B3825" s="4">
        <v>45564</v>
      </c>
      <c r="C3825" s="2" t="s">
        <v>2664</v>
      </c>
      <c r="D3825" s="2" t="s">
        <v>24</v>
      </c>
      <c r="E3825" s="2" t="s">
        <v>20</v>
      </c>
      <c r="F3825" s="2" t="s">
        <v>25</v>
      </c>
      <c r="G3825" s="6">
        <v>4</v>
      </c>
      <c r="H3825" s="8">
        <v>3103</v>
      </c>
      <c r="I3825" s="10">
        <v>0.05</v>
      </c>
      <c r="J3825" s="8">
        <v>11791.4</v>
      </c>
      <c r="K3825" s="8">
        <v>9537.09</v>
      </c>
      <c r="L3825" s="8">
        <v>2254.31</v>
      </c>
      <c r="M3825" s="10">
        <f t="shared" si="236"/>
        <v>0.19118255677866919</v>
      </c>
      <c r="N3825" t="str">
        <f t="shared" si="237"/>
        <v>09</v>
      </c>
      <c r="O3825">
        <f t="shared" si="238"/>
        <v>2024</v>
      </c>
      <c r="P3825" s="8">
        <f t="shared" si="239"/>
        <v>620.6</v>
      </c>
    </row>
    <row r="3826" spans="1:16" x14ac:dyDescent="0.3">
      <c r="A3826" s="2" t="s">
        <v>5825</v>
      </c>
      <c r="B3826" s="4">
        <v>45564</v>
      </c>
      <c r="C3826" s="2" t="s">
        <v>970</v>
      </c>
      <c r="D3826" s="2" t="s">
        <v>14</v>
      </c>
      <c r="E3826" s="2" t="s">
        <v>15</v>
      </c>
      <c r="F3826" s="2" t="s">
        <v>43</v>
      </c>
      <c r="G3826" s="6">
        <v>1</v>
      </c>
      <c r="H3826" s="8">
        <v>1461</v>
      </c>
      <c r="I3826" s="10">
        <v>0.1</v>
      </c>
      <c r="J3826" s="8">
        <v>1314.9</v>
      </c>
      <c r="K3826" s="8">
        <v>1038.45</v>
      </c>
      <c r="L3826" s="8">
        <v>276.45</v>
      </c>
      <c r="M3826" s="10">
        <f t="shared" si="236"/>
        <v>0.21024412502851925</v>
      </c>
      <c r="N3826" t="str">
        <f t="shared" si="237"/>
        <v>09</v>
      </c>
      <c r="O3826">
        <f t="shared" si="238"/>
        <v>2024</v>
      </c>
      <c r="P3826" s="8">
        <f t="shared" si="239"/>
        <v>146.1</v>
      </c>
    </row>
    <row r="3827" spans="1:16" x14ac:dyDescent="0.3">
      <c r="A3827" s="2" t="s">
        <v>5826</v>
      </c>
      <c r="B3827" s="4">
        <v>45564</v>
      </c>
      <c r="C3827" s="2" t="s">
        <v>4218</v>
      </c>
      <c r="D3827" s="2" t="s">
        <v>76</v>
      </c>
      <c r="E3827" s="2" t="s">
        <v>15</v>
      </c>
      <c r="F3827" s="2" t="s">
        <v>21</v>
      </c>
      <c r="G3827" s="6">
        <v>2</v>
      </c>
      <c r="H3827" s="8">
        <v>4685</v>
      </c>
      <c r="I3827" s="10">
        <v>0.05</v>
      </c>
      <c r="J3827" s="8">
        <v>8901.5</v>
      </c>
      <c r="K3827" s="8">
        <v>7582.94</v>
      </c>
      <c r="L3827" s="8">
        <v>1318.56</v>
      </c>
      <c r="M3827" s="10">
        <f t="shared" si="236"/>
        <v>0.14812784362186149</v>
      </c>
      <c r="N3827" t="str">
        <f t="shared" si="237"/>
        <v>09</v>
      </c>
      <c r="O3827">
        <f t="shared" si="238"/>
        <v>2024</v>
      </c>
      <c r="P3827" s="8">
        <f t="shared" si="239"/>
        <v>468.5</v>
      </c>
    </row>
    <row r="3828" spans="1:16" x14ac:dyDescent="0.3">
      <c r="A3828" s="2" t="s">
        <v>5827</v>
      </c>
      <c r="B3828" s="4">
        <v>45564</v>
      </c>
      <c r="C3828" s="2" t="s">
        <v>2540</v>
      </c>
      <c r="D3828" s="2" t="s">
        <v>48</v>
      </c>
      <c r="E3828" s="2" t="s">
        <v>49</v>
      </c>
      <c r="F3828" s="2" t="s">
        <v>21</v>
      </c>
      <c r="G3828" s="6">
        <v>1</v>
      </c>
      <c r="H3828" s="8">
        <v>237</v>
      </c>
      <c r="I3828" s="10">
        <v>0.15</v>
      </c>
      <c r="J3828" s="8">
        <v>201.45</v>
      </c>
      <c r="K3828" s="8">
        <v>186.19</v>
      </c>
      <c r="L3828" s="8">
        <v>15.26</v>
      </c>
      <c r="M3828" s="10">
        <f t="shared" si="236"/>
        <v>7.5750806651774638E-2</v>
      </c>
      <c r="N3828" t="str">
        <f t="shared" si="237"/>
        <v>09</v>
      </c>
      <c r="O3828">
        <f t="shared" si="238"/>
        <v>2024</v>
      </c>
      <c r="P3828" s="8">
        <f t="shared" si="239"/>
        <v>35.549999999999997</v>
      </c>
    </row>
    <row r="3829" spans="1:16" x14ac:dyDescent="0.3">
      <c r="A3829" s="2" t="s">
        <v>5828</v>
      </c>
      <c r="B3829" s="4">
        <v>45564</v>
      </c>
      <c r="C3829" s="2" t="s">
        <v>1586</v>
      </c>
      <c r="D3829" s="2" t="s">
        <v>73</v>
      </c>
      <c r="E3829" s="2" t="s">
        <v>49</v>
      </c>
      <c r="F3829" s="2" t="s">
        <v>21</v>
      </c>
      <c r="G3829" s="6">
        <v>2</v>
      </c>
      <c r="H3829" s="8">
        <v>94</v>
      </c>
      <c r="I3829" s="10">
        <v>0.05</v>
      </c>
      <c r="J3829" s="8">
        <v>178.6</v>
      </c>
      <c r="K3829" s="8">
        <v>140.49</v>
      </c>
      <c r="L3829" s="8">
        <v>38.11</v>
      </c>
      <c r="M3829" s="10">
        <f t="shared" si="236"/>
        <v>0.21338185890257561</v>
      </c>
      <c r="N3829" t="str">
        <f t="shared" si="237"/>
        <v>09</v>
      </c>
      <c r="O3829">
        <f t="shared" si="238"/>
        <v>2024</v>
      </c>
      <c r="P3829" s="8">
        <f t="shared" si="239"/>
        <v>9.4</v>
      </c>
    </row>
    <row r="3830" spans="1:16" x14ac:dyDescent="0.3">
      <c r="A3830" s="2" t="s">
        <v>5829</v>
      </c>
      <c r="B3830" s="4">
        <v>45564</v>
      </c>
      <c r="C3830" s="2" t="s">
        <v>3011</v>
      </c>
      <c r="D3830" s="2" t="s">
        <v>28</v>
      </c>
      <c r="E3830" s="2" t="s">
        <v>20</v>
      </c>
      <c r="F3830" s="2" t="s">
        <v>43</v>
      </c>
      <c r="G3830" s="6">
        <v>1</v>
      </c>
      <c r="H3830" s="8">
        <v>79025</v>
      </c>
      <c r="I3830" s="10">
        <v>0.05</v>
      </c>
      <c r="J3830" s="8">
        <v>75073.75</v>
      </c>
      <c r="K3830" s="8">
        <v>48439.83</v>
      </c>
      <c r="L3830" s="8">
        <v>26633.919999999998</v>
      </c>
      <c r="M3830" s="10">
        <f t="shared" si="236"/>
        <v>0.35477007609184302</v>
      </c>
      <c r="N3830" t="str">
        <f t="shared" si="237"/>
        <v>09</v>
      </c>
      <c r="O3830">
        <f t="shared" si="238"/>
        <v>2024</v>
      </c>
      <c r="P3830" s="8">
        <f t="shared" si="239"/>
        <v>3951.25</v>
      </c>
    </row>
    <row r="3831" spans="1:16" x14ac:dyDescent="0.3">
      <c r="A3831" s="2" t="s">
        <v>5830</v>
      </c>
      <c r="B3831" s="4">
        <v>45564</v>
      </c>
      <c r="C3831" s="2" t="s">
        <v>224</v>
      </c>
      <c r="D3831" s="2" t="s">
        <v>24</v>
      </c>
      <c r="E3831" s="2" t="s">
        <v>20</v>
      </c>
      <c r="F3831" s="2" t="s">
        <v>21</v>
      </c>
      <c r="G3831" s="6">
        <v>5</v>
      </c>
      <c r="H3831" s="8">
        <v>4252</v>
      </c>
      <c r="I3831" s="10">
        <v>0.1</v>
      </c>
      <c r="J3831" s="8">
        <v>19134</v>
      </c>
      <c r="K3831" s="8">
        <v>16119.98</v>
      </c>
      <c r="L3831" s="8">
        <v>3014.02</v>
      </c>
      <c r="M3831" s="10">
        <f t="shared" si="236"/>
        <v>0.15752168913975123</v>
      </c>
      <c r="N3831" t="str">
        <f t="shared" si="237"/>
        <v>09</v>
      </c>
      <c r="O3831">
        <f t="shared" si="238"/>
        <v>2024</v>
      </c>
      <c r="P3831" s="8">
        <f t="shared" si="239"/>
        <v>2126</v>
      </c>
    </row>
    <row r="3832" spans="1:16" x14ac:dyDescent="0.3">
      <c r="A3832" s="2" t="s">
        <v>5831</v>
      </c>
      <c r="B3832" s="4">
        <v>45564</v>
      </c>
      <c r="C3832" s="2" t="s">
        <v>5832</v>
      </c>
      <c r="D3832" s="2" t="s">
        <v>24</v>
      </c>
      <c r="E3832" s="2" t="s">
        <v>20</v>
      </c>
      <c r="F3832" s="2" t="s">
        <v>25</v>
      </c>
      <c r="G3832" s="6">
        <v>2</v>
      </c>
      <c r="H3832" s="8">
        <v>1795</v>
      </c>
      <c r="I3832" s="10">
        <v>0.1</v>
      </c>
      <c r="J3832" s="8">
        <v>3231</v>
      </c>
      <c r="K3832" s="8">
        <v>2284.7199999999998</v>
      </c>
      <c r="L3832" s="8">
        <v>946.28</v>
      </c>
      <c r="M3832" s="10">
        <f t="shared" si="236"/>
        <v>0.29287527081398945</v>
      </c>
      <c r="N3832" t="str">
        <f t="shared" si="237"/>
        <v>09</v>
      </c>
      <c r="O3832">
        <f t="shared" si="238"/>
        <v>2024</v>
      </c>
      <c r="P3832" s="8">
        <f t="shared" si="239"/>
        <v>359</v>
      </c>
    </row>
    <row r="3833" spans="1:16" x14ac:dyDescent="0.3">
      <c r="A3833" s="2" t="s">
        <v>5833</v>
      </c>
      <c r="B3833" s="4">
        <v>45564</v>
      </c>
      <c r="C3833" s="2" t="s">
        <v>2093</v>
      </c>
      <c r="D3833" s="2" t="s">
        <v>31</v>
      </c>
      <c r="E3833" s="2" t="s">
        <v>20</v>
      </c>
      <c r="F3833" s="2" t="s">
        <v>25</v>
      </c>
      <c r="G3833" s="6">
        <v>1</v>
      </c>
      <c r="H3833" s="8">
        <v>19710</v>
      </c>
      <c r="I3833" s="10">
        <v>0</v>
      </c>
      <c r="J3833" s="8">
        <v>19710</v>
      </c>
      <c r="K3833" s="8">
        <v>15008.25</v>
      </c>
      <c r="L3833" s="8">
        <v>4701.75</v>
      </c>
      <c r="M3833" s="10">
        <f t="shared" si="236"/>
        <v>0.23854642313546423</v>
      </c>
      <c r="N3833" t="str">
        <f t="shared" si="237"/>
        <v>09</v>
      </c>
      <c r="O3833">
        <f t="shared" si="238"/>
        <v>2024</v>
      </c>
      <c r="P3833" s="8">
        <f t="shared" si="239"/>
        <v>0</v>
      </c>
    </row>
    <row r="3834" spans="1:16" x14ac:dyDescent="0.3">
      <c r="A3834" s="2" t="s">
        <v>5834</v>
      </c>
      <c r="B3834" s="4">
        <v>45564</v>
      </c>
      <c r="C3834" s="2" t="s">
        <v>3276</v>
      </c>
      <c r="D3834" s="2" t="s">
        <v>73</v>
      </c>
      <c r="E3834" s="2" t="s">
        <v>49</v>
      </c>
      <c r="F3834" s="2" t="s">
        <v>25</v>
      </c>
      <c r="G3834" s="6">
        <v>3</v>
      </c>
      <c r="H3834" s="8">
        <v>171</v>
      </c>
      <c r="I3834" s="10">
        <v>0</v>
      </c>
      <c r="J3834" s="8">
        <v>513</v>
      </c>
      <c r="K3834" s="8">
        <v>297.77</v>
      </c>
      <c r="L3834" s="8">
        <v>215.23</v>
      </c>
      <c r="M3834" s="10">
        <f t="shared" si="236"/>
        <v>0.41955165692007795</v>
      </c>
      <c r="N3834" t="str">
        <f t="shared" si="237"/>
        <v>09</v>
      </c>
      <c r="O3834">
        <f t="shared" si="238"/>
        <v>2024</v>
      </c>
      <c r="P3834" s="8">
        <f t="shared" si="239"/>
        <v>0</v>
      </c>
    </row>
    <row r="3835" spans="1:16" x14ac:dyDescent="0.3">
      <c r="A3835" s="2" t="s">
        <v>5835</v>
      </c>
      <c r="B3835" s="4">
        <v>45565</v>
      </c>
      <c r="C3835" s="2" t="s">
        <v>5671</v>
      </c>
      <c r="D3835" s="2" t="s">
        <v>19</v>
      </c>
      <c r="E3835" s="2" t="s">
        <v>20</v>
      </c>
      <c r="F3835" s="2" t="s">
        <v>32</v>
      </c>
      <c r="G3835" s="6">
        <v>1</v>
      </c>
      <c r="H3835" s="8">
        <v>1233</v>
      </c>
      <c r="I3835" s="10">
        <v>0.15</v>
      </c>
      <c r="J3835" s="8">
        <v>1048.05</v>
      </c>
      <c r="K3835" s="8">
        <v>950.21</v>
      </c>
      <c r="L3835" s="8">
        <v>97.84</v>
      </c>
      <c r="M3835" s="10">
        <f t="shared" si="236"/>
        <v>9.3354324698249141E-2</v>
      </c>
      <c r="N3835" t="str">
        <f t="shared" si="237"/>
        <v>09</v>
      </c>
      <c r="O3835">
        <f t="shared" si="238"/>
        <v>2024</v>
      </c>
      <c r="P3835" s="8">
        <f t="shared" si="239"/>
        <v>184.95</v>
      </c>
    </row>
    <row r="3836" spans="1:16" x14ac:dyDescent="0.3">
      <c r="A3836" s="2" t="s">
        <v>5836</v>
      </c>
      <c r="B3836" s="4">
        <v>45565</v>
      </c>
      <c r="C3836" s="2" t="s">
        <v>5837</v>
      </c>
      <c r="D3836" s="2" t="s">
        <v>73</v>
      </c>
      <c r="E3836" s="2" t="s">
        <v>49</v>
      </c>
      <c r="F3836" s="2" t="s">
        <v>43</v>
      </c>
      <c r="G3836" s="6">
        <v>1</v>
      </c>
      <c r="H3836" s="8">
        <v>115</v>
      </c>
      <c r="I3836" s="10">
        <v>0</v>
      </c>
      <c r="J3836" s="8">
        <v>115</v>
      </c>
      <c r="K3836" s="8">
        <v>63.57</v>
      </c>
      <c r="L3836" s="8">
        <v>51.43</v>
      </c>
      <c r="M3836" s="10">
        <f t="shared" si="236"/>
        <v>0.44721739130434784</v>
      </c>
      <c r="N3836" t="str">
        <f t="shared" si="237"/>
        <v>09</v>
      </c>
      <c r="O3836">
        <f t="shared" si="238"/>
        <v>2024</v>
      </c>
      <c r="P3836" s="8">
        <f t="shared" si="239"/>
        <v>0</v>
      </c>
    </row>
    <row r="3837" spans="1:16" x14ac:dyDescent="0.3">
      <c r="A3837" s="2" t="s">
        <v>5838</v>
      </c>
      <c r="B3837" s="4">
        <v>45565</v>
      </c>
      <c r="C3837" s="2" t="s">
        <v>2830</v>
      </c>
      <c r="D3837" s="2" t="s">
        <v>24</v>
      </c>
      <c r="E3837" s="2" t="s">
        <v>20</v>
      </c>
      <c r="F3837" s="2" t="s">
        <v>16</v>
      </c>
      <c r="G3837" s="6">
        <v>1</v>
      </c>
      <c r="H3837" s="8">
        <v>1667</v>
      </c>
      <c r="I3837" s="10">
        <v>0</v>
      </c>
      <c r="J3837" s="8">
        <v>1667</v>
      </c>
      <c r="K3837" s="8">
        <v>1081.96</v>
      </c>
      <c r="L3837" s="8">
        <v>585.04</v>
      </c>
      <c r="M3837" s="10">
        <f t="shared" si="236"/>
        <v>0.35095380923815234</v>
      </c>
      <c r="N3837" t="str">
        <f t="shared" si="237"/>
        <v>09</v>
      </c>
      <c r="O3837">
        <f t="shared" si="238"/>
        <v>2024</v>
      </c>
      <c r="P3837" s="8">
        <f t="shared" si="239"/>
        <v>0</v>
      </c>
    </row>
    <row r="3838" spans="1:16" x14ac:dyDescent="0.3">
      <c r="A3838" s="2" t="s">
        <v>5839</v>
      </c>
      <c r="B3838" s="4">
        <v>45565</v>
      </c>
      <c r="C3838" s="2" t="s">
        <v>2664</v>
      </c>
      <c r="D3838" s="2" t="s">
        <v>19</v>
      </c>
      <c r="E3838" s="2" t="s">
        <v>20</v>
      </c>
      <c r="F3838" s="2" t="s">
        <v>25</v>
      </c>
      <c r="G3838" s="6">
        <v>1</v>
      </c>
      <c r="H3838" s="8">
        <v>744</v>
      </c>
      <c r="I3838" s="10">
        <v>0.15</v>
      </c>
      <c r="J3838" s="8">
        <v>632.4</v>
      </c>
      <c r="K3838" s="8">
        <v>500.95</v>
      </c>
      <c r="L3838" s="8">
        <v>131.44999999999999</v>
      </c>
      <c r="M3838" s="10">
        <f t="shared" si="236"/>
        <v>0.20785895003162555</v>
      </c>
      <c r="N3838" t="str">
        <f t="shared" si="237"/>
        <v>09</v>
      </c>
      <c r="O3838">
        <f t="shared" si="238"/>
        <v>2024</v>
      </c>
      <c r="P3838" s="8">
        <f t="shared" si="239"/>
        <v>111.6</v>
      </c>
    </row>
    <row r="3839" spans="1:16" x14ac:dyDescent="0.3">
      <c r="A3839" s="2" t="s">
        <v>5840</v>
      </c>
      <c r="B3839" s="4">
        <v>45565</v>
      </c>
      <c r="C3839" s="2" t="s">
        <v>4827</v>
      </c>
      <c r="D3839" s="2" t="s">
        <v>31</v>
      </c>
      <c r="E3839" s="2" t="s">
        <v>20</v>
      </c>
      <c r="F3839" s="2" t="s">
        <v>16</v>
      </c>
      <c r="G3839" s="6">
        <v>4</v>
      </c>
      <c r="H3839" s="8">
        <v>15362</v>
      </c>
      <c r="I3839" s="10">
        <v>0</v>
      </c>
      <c r="J3839" s="8">
        <v>61448</v>
      </c>
      <c r="K3839" s="8">
        <v>37255.39</v>
      </c>
      <c r="L3839" s="8">
        <v>24192.61</v>
      </c>
      <c r="M3839" s="10">
        <f t="shared" si="236"/>
        <v>0.39370866423642759</v>
      </c>
      <c r="N3839" t="str">
        <f t="shared" si="237"/>
        <v>09</v>
      </c>
      <c r="O3839">
        <f t="shared" si="238"/>
        <v>2024</v>
      </c>
      <c r="P3839" s="8">
        <f t="shared" si="239"/>
        <v>0</v>
      </c>
    </row>
    <row r="3840" spans="1:16" x14ac:dyDescent="0.3">
      <c r="A3840" s="2" t="s">
        <v>5841</v>
      </c>
      <c r="B3840" s="4">
        <v>45565</v>
      </c>
      <c r="C3840" s="2" t="s">
        <v>5395</v>
      </c>
      <c r="D3840" s="2" t="s">
        <v>28</v>
      </c>
      <c r="E3840" s="2" t="s">
        <v>20</v>
      </c>
      <c r="F3840" s="2" t="s">
        <v>16</v>
      </c>
      <c r="G3840" s="6">
        <v>4</v>
      </c>
      <c r="H3840" s="8">
        <v>66366</v>
      </c>
      <c r="I3840" s="10">
        <v>0.05</v>
      </c>
      <c r="J3840" s="8">
        <v>252190.8</v>
      </c>
      <c r="K3840" s="8">
        <v>166966.04999999999</v>
      </c>
      <c r="L3840" s="8">
        <v>85224.75</v>
      </c>
      <c r="M3840" s="10">
        <f t="shared" si="236"/>
        <v>0.33793758535204299</v>
      </c>
      <c r="N3840" t="str">
        <f t="shared" si="237"/>
        <v>09</v>
      </c>
      <c r="O3840">
        <f t="shared" si="238"/>
        <v>2024</v>
      </c>
      <c r="P3840" s="8">
        <f t="shared" si="239"/>
        <v>13273.2</v>
      </c>
    </row>
    <row r="3841" spans="1:16" x14ac:dyDescent="0.3">
      <c r="A3841" s="2" t="s">
        <v>5842</v>
      </c>
      <c r="B3841" s="4">
        <v>45565</v>
      </c>
      <c r="C3841" s="2" t="s">
        <v>2967</v>
      </c>
      <c r="D3841" s="2" t="s">
        <v>28</v>
      </c>
      <c r="E3841" s="2" t="s">
        <v>20</v>
      </c>
      <c r="F3841" s="2" t="s">
        <v>25</v>
      </c>
      <c r="G3841" s="6">
        <v>3</v>
      </c>
      <c r="H3841" s="8">
        <v>71647</v>
      </c>
      <c r="I3841" s="10">
        <v>0.15</v>
      </c>
      <c r="J3841" s="8">
        <v>182699.85</v>
      </c>
      <c r="K3841" s="8">
        <v>165830.35999999999</v>
      </c>
      <c r="L3841" s="8">
        <v>16869.490000000002</v>
      </c>
      <c r="M3841" s="10">
        <f t="shared" si="236"/>
        <v>9.2334449097796201E-2</v>
      </c>
      <c r="N3841" t="str">
        <f t="shared" si="237"/>
        <v>09</v>
      </c>
      <c r="O3841">
        <f t="shared" si="238"/>
        <v>2024</v>
      </c>
      <c r="P3841" s="8">
        <f t="shared" si="239"/>
        <v>32241.149999999998</v>
      </c>
    </row>
    <row r="3842" spans="1:16" x14ac:dyDescent="0.3">
      <c r="A3842" s="2" t="s">
        <v>5843</v>
      </c>
      <c r="B3842" s="4">
        <v>45565</v>
      </c>
      <c r="C3842" s="2" t="s">
        <v>2993</v>
      </c>
      <c r="D3842" s="2" t="s">
        <v>19</v>
      </c>
      <c r="E3842" s="2" t="s">
        <v>20</v>
      </c>
      <c r="F3842" s="2" t="s">
        <v>43</v>
      </c>
      <c r="G3842" s="6">
        <v>4</v>
      </c>
      <c r="H3842" s="8">
        <v>2818</v>
      </c>
      <c r="I3842" s="10">
        <v>0</v>
      </c>
      <c r="J3842" s="8">
        <v>11272</v>
      </c>
      <c r="K3842" s="8">
        <v>8187.06</v>
      </c>
      <c r="L3842" s="8">
        <v>3084.94</v>
      </c>
      <c r="M3842" s="10">
        <f t="shared" si="236"/>
        <v>0.27368168914123492</v>
      </c>
      <c r="N3842" t="str">
        <f t="shared" si="237"/>
        <v>09</v>
      </c>
      <c r="O3842">
        <f t="shared" si="238"/>
        <v>2024</v>
      </c>
      <c r="P3842" s="8">
        <f t="shared" si="239"/>
        <v>0</v>
      </c>
    </row>
    <row r="3843" spans="1:16" x14ac:dyDescent="0.3">
      <c r="A3843" s="2" t="s">
        <v>5844</v>
      </c>
      <c r="B3843" s="4">
        <v>45565</v>
      </c>
      <c r="C3843" s="2" t="s">
        <v>2741</v>
      </c>
      <c r="D3843" s="2" t="s">
        <v>73</v>
      </c>
      <c r="E3843" s="2" t="s">
        <v>49</v>
      </c>
      <c r="F3843" s="2" t="s">
        <v>16</v>
      </c>
      <c r="G3843" s="6">
        <v>1</v>
      </c>
      <c r="H3843" s="8">
        <v>68</v>
      </c>
      <c r="I3843" s="10">
        <v>0.1</v>
      </c>
      <c r="J3843" s="8">
        <v>61.2</v>
      </c>
      <c r="K3843" s="8">
        <v>50.32</v>
      </c>
      <c r="L3843" s="8">
        <v>10.88</v>
      </c>
      <c r="M3843" s="10">
        <f t="shared" ref="M3843:M3906" si="240">L3843/J3843</f>
        <v>0.17777777777777778</v>
      </c>
      <c r="N3843" t="str">
        <f t="shared" ref="N3843:N3906" si="241">TEXT(B3843,"mm")</f>
        <v>09</v>
      </c>
      <c r="O3843">
        <f t="shared" ref="O3843:O3906" si="242">YEAR(B3843)</f>
        <v>2024</v>
      </c>
      <c r="P3843" s="8">
        <f t="shared" ref="P3843:P3906" si="243">G3843*H3843*I3843</f>
        <v>6.8000000000000007</v>
      </c>
    </row>
    <row r="3844" spans="1:16" x14ac:dyDescent="0.3">
      <c r="A3844" s="2" t="s">
        <v>5845</v>
      </c>
      <c r="B3844" s="4">
        <v>45565</v>
      </c>
      <c r="C3844" s="2" t="s">
        <v>877</v>
      </c>
      <c r="D3844" s="2" t="s">
        <v>64</v>
      </c>
      <c r="E3844" s="2" t="s">
        <v>36</v>
      </c>
      <c r="F3844" s="2" t="s">
        <v>16</v>
      </c>
      <c r="G3844" s="6">
        <v>1</v>
      </c>
      <c r="H3844" s="8">
        <v>14688</v>
      </c>
      <c r="I3844" s="10">
        <v>0</v>
      </c>
      <c r="J3844" s="8">
        <v>14688</v>
      </c>
      <c r="K3844" s="8">
        <v>9202.7999999999993</v>
      </c>
      <c r="L3844" s="8">
        <v>5485.2</v>
      </c>
      <c r="M3844" s="10">
        <f t="shared" si="240"/>
        <v>0.37344771241830066</v>
      </c>
      <c r="N3844" t="str">
        <f t="shared" si="241"/>
        <v>09</v>
      </c>
      <c r="O3844">
        <f t="shared" si="242"/>
        <v>2024</v>
      </c>
      <c r="P3844" s="8">
        <f t="shared" si="243"/>
        <v>0</v>
      </c>
    </row>
    <row r="3845" spans="1:16" x14ac:dyDescent="0.3">
      <c r="A3845" s="2" t="s">
        <v>5846</v>
      </c>
      <c r="B3845" s="4">
        <v>45565</v>
      </c>
      <c r="C3845" s="2" t="s">
        <v>1220</v>
      </c>
      <c r="D3845" s="2" t="s">
        <v>28</v>
      </c>
      <c r="E3845" s="2" t="s">
        <v>20</v>
      </c>
      <c r="F3845" s="2" t="s">
        <v>16</v>
      </c>
      <c r="G3845" s="6">
        <v>4</v>
      </c>
      <c r="H3845" s="8">
        <v>61872</v>
      </c>
      <c r="I3845" s="10">
        <v>0.1</v>
      </c>
      <c r="J3845" s="8">
        <v>222739.20000000001</v>
      </c>
      <c r="K3845" s="8">
        <v>161914.79</v>
      </c>
      <c r="L3845" s="8">
        <v>60824.41</v>
      </c>
      <c r="M3845" s="10">
        <f t="shared" si="240"/>
        <v>0.27307456433353444</v>
      </c>
      <c r="N3845" t="str">
        <f t="shared" si="241"/>
        <v>09</v>
      </c>
      <c r="O3845">
        <f t="shared" si="242"/>
        <v>2024</v>
      </c>
      <c r="P3845" s="8">
        <f t="shared" si="243"/>
        <v>24748.800000000003</v>
      </c>
    </row>
    <row r="3846" spans="1:16" x14ac:dyDescent="0.3">
      <c r="A3846" s="2" t="s">
        <v>5847</v>
      </c>
      <c r="B3846" s="4">
        <v>45565</v>
      </c>
      <c r="C3846" s="2" t="s">
        <v>1009</v>
      </c>
      <c r="D3846" s="2" t="s">
        <v>19</v>
      </c>
      <c r="E3846" s="2" t="s">
        <v>20</v>
      </c>
      <c r="F3846" s="2" t="s">
        <v>32</v>
      </c>
      <c r="G3846" s="6">
        <v>1</v>
      </c>
      <c r="H3846" s="8">
        <v>1840</v>
      </c>
      <c r="I3846" s="10">
        <v>0</v>
      </c>
      <c r="J3846" s="8">
        <v>1840</v>
      </c>
      <c r="K3846" s="8">
        <v>1309.9000000000001</v>
      </c>
      <c r="L3846" s="8">
        <v>530.1</v>
      </c>
      <c r="M3846" s="10">
        <f t="shared" si="240"/>
        <v>0.28809782608695655</v>
      </c>
      <c r="N3846" t="str">
        <f t="shared" si="241"/>
        <v>09</v>
      </c>
      <c r="O3846">
        <f t="shared" si="242"/>
        <v>2024</v>
      </c>
      <c r="P3846" s="8">
        <f t="shared" si="243"/>
        <v>0</v>
      </c>
    </row>
    <row r="3847" spans="1:16" x14ac:dyDescent="0.3">
      <c r="A3847" s="2" t="s">
        <v>5848</v>
      </c>
      <c r="B3847" s="4">
        <v>45565</v>
      </c>
      <c r="C3847" s="2" t="s">
        <v>350</v>
      </c>
      <c r="D3847" s="2" t="s">
        <v>28</v>
      </c>
      <c r="E3847" s="2" t="s">
        <v>20</v>
      </c>
      <c r="F3847" s="2" t="s">
        <v>43</v>
      </c>
      <c r="G3847" s="6">
        <v>3</v>
      </c>
      <c r="H3847" s="8">
        <v>74457</v>
      </c>
      <c r="I3847" s="10">
        <v>0.05</v>
      </c>
      <c r="J3847" s="8">
        <v>212202.45</v>
      </c>
      <c r="K3847" s="8">
        <v>180068.06</v>
      </c>
      <c r="L3847" s="8">
        <v>32134.39</v>
      </c>
      <c r="M3847" s="10">
        <f t="shared" si="240"/>
        <v>0.1514327002350821</v>
      </c>
      <c r="N3847" t="str">
        <f t="shared" si="241"/>
        <v>09</v>
      </c>
      <c r="O3847">
        <f t="shared" si="242"/>
        <v>2024</v>
      </c>
      <c r="P3847" s="8">
        <f t="shared" si="243"/>
        <v>11168.550000000001</v>
      </c>
    </row>
    <row r="3848" spans="1:16" x14ac:dyDescent="0.3">
      <c r="A3848" s="2" t="s">
        <v>5849</v>
      </c>
      <c r="B3848" s="4">
        <v>45566</v>
      </c>
      <c r="C3848" s="2" t="s">
        <v>3504</v>
      </c>
      <c r="D3848" s="2" t="s">
        <v>14</v>
      </c>
      <c r="E3848" s="2" t="s">
        <v>15</v>
      </c>
      <c r="F3848" s="2" t="s">
        <v>25</v>
      </c>
      <c r="G3848" s="6">
        <v>1</v>
      </c>
      <c r="H3848" s="8">
        <v>1182</v>
      </c>
      <c r="I3848" s="10">
        <v>0.1</v>
      </c>
      <c r="J3848" s="8">
        <v>1063.8</v>
      </c>
      <c r="K3848" s="8">
        <v>786.71</v>
      </c>
      <c r="L3848" s="8">
        <v>277.08999999999997</v>
      </c>
      <c r="M3848" s="10">
        <f t="shared" si="240"/>
        <v>0.26047189321300995</v>
      </c>
      <c r="N3848" t="str">
        <f t="shared" si="241"/>
        <v>10</v>
      </c>
      <c r="O3848">
        <f t="shared" si="242"/>
        <v>2024</v>
      </c>
      <c r="P3848" s="8">
        <f t="shared" si="243"/>
        <v>118.2</v>
      </c>
    </row>
    <row r="3849" spans="1:16" x14ac:dyDescent="0.3">
      <c r="A3849" s="2" t="s">
        <v>5850</v>
      </c>
      <c r="B3849" s="4">
        <v>45566</v>
      </c>
      <c r="C3849" s="2" t="s">
        <v>1202</v>
      </c>
      <c r="D3849" s="2" t="s">
        <v>48</v>
      </c>
      <c r="E3849" s="2" t="s">
        <v>49</v>
      </c>
      <c r="F3849" s="2" t="s">
        <v>21</v>
      </c>
      <c r="G3849" s="6">
        <v>1</v>
      </c>
      <c r="H3849" s="8">
        <v>150</v>
      </c>
      <c r="I3849" s="10">
        <v>0.1</v>
      </c>
      <c r="J3849" s="8">
        <v>135</v>
      </c>
      <c r="K3849" s="8">
        <v>101.83</v>
      </c>
      <c r="L3849" s="8">
        <v>33.17</v>
      </c>
      <c r="M3849" s="10">
        <f t="shared" si="240"/>
        <v>0.24570370370370373</v>
      </c>
      <c r="N3849" t="str">
        <f t="shared" si="241"/>
        <v>10</v>
      </c>
      <c r="O3849">
        <f t="shared" si="242"/>
        <v>2024</v>
      </c>
      <c r="P3849" s="8">
        <f t="shared" si="243"/>
        <v>15</v>
      </c>
    </row>
    <row r="3850" spans="1:16" x14ac:dyDescent="0.3">
      <c r="A3850" s="2" t="s">
        <v>5851</v>
      </c>
      <c r="B3850" s="4">
        <v>45566</v>
      </c>
      <c r="C3850" s="2" t="s">
        <v>1079</v>
      </c>
      <c r="D3850" s="2" t="s">
        <v>57</v>
      </c>
      <c r="E3850" s="2" t="s">
        <v>20</v>
      </c>
      <c r="F3850" s="2" t="s">
        <v>16</v>
      </c>
      <c r="G3850" s="6">
        <v>2</v>
      </c>
      <c r="H3850" s="8">
        <v>19768</v>
      </c>
      <c r="I3850" s="10">
        <v>0</v>
      </c>
      <c r="J3850" s="8">
        <v>39536</v>
      </c>
      <c r="K3850" s="8">
        <v>22681.57</v>
      </c>
      <c r="L3850" s="8">
        <v>16854.43</v>
      </c>
      <c r="M3850" s="10">
        <f t="shared" si="240"/>
        <v>0.42630589842169164</v>
      </c>
      <c r="N3850" t="str">
        <f t="shared" si="241"/>
        <v>10</v>
      </c>
      <c r="O3850">
        <f t="shared" si="242"/>
        <v>2024</v>
      </c>
      <c r="P3850" s="8">
        <f t="shared" si="243"/>
        <v>0</v>
      </c>
    </row>
    <row r="3851" spans="1:16" x14ac:dyDescent="0.3">
      <c r="A3851" s="2" t="s">
        <v>5852</v>
      </c>
      <c r="B3851" s="4">
        <v>45566</v>
      </c>
      <c r="C3851" s="2" t="s">
        <v>5853</v>
      </c>
      <c r="D3851" s="2" t="s">
        <v>41</v>
      </c>
      <c r="E3851" s="2" t="s">
        <v>42</v>
      </c>
      <c r="F3851" s="2" t="s">
        <v>25</v>
      </c>
      <c r="G3851" s="6">
        <v>2</v>
      </c>
      <c r="H3851" s="8">
        <v>557</v>
      </c>
      <c r="I3851" s="10">
        <v>0.05</v>
      </c>
      <c r="J3851" s="8">
        <v>1058.3</v>
      </c>
      <c r="K3851" s="8">
        <v>629.86</v>
      </c>
      <c r="L3851" s="8">
        <v>428.44</v>
      </c>
      <c r="M3851" s="10">
        <f t="shared" si="240"/>
        <v>0.40483794765189457</v>
      </c>
      <c r="N3851" t="str">
        <f t="shared" si="241"/>
        <v>10</v>
      </c>
      <c r="O3851">
        <f t="shared" si="242"/>
        <v>2024</v>
      </c>
      <c r="P3851" s="8">
        <f t="shared" si="243"/>
        <v>55.7</v>
      </c>
    </row>
    <row r="3852" spans="1:16" x14ac:dyDescent="0.3">
      <c r="A3852" s="2" t="s">
        <v>5854</v>
      </c>
      <c r="B3852" s="4">
        <v>45566</v>
      </c>
      <c r="C3852" s="2" t="s">
        <v>639</v>
      </c>
      <c r="D3852" s="2" t="s">
        <v>41</v>
      </c>
      <c r="E3852" s="2" t="s">
        <v>42</v>
      </c>
      <c r="F3852" s="2" t="s">
        <v>21</v>
      </c>
      <c r="G3852" s="6">
        <v>2</v>
      </c>
      <c r="H3852" s="8">
        <v>618</v>
      </c>
      <c r="I3852" s="10">
        <v>0.05</v>
      </c>
      <c r="J3852" s="8">
        <v>1174.2</v>
      </c>
      <c r="K3852" s="8">
        <v>746.64</v>
      </c>
      <c r="L3852" s="8">
        <v>427.56</v>
      </c>
      <c r="M3852" s="10">
        <f t="shared" si="240"/>
        <v>0.36412876852324988</v>
      </c>
      <c r="N3852" t="str">
        <f t="shared" si="241"/>
        <v>10</v>
      </c>
      <c r="O3852">
        <f t="shared" si="242"/>
        <v>2024</v>
      </c>
      <c r="P3852" s="8">
        <f t="shared" si="243"/>
        <v>61.800000000000004</v>
      </c>
    </row>
    <row r="3853" spans="1:16" x14ac:dyDescent="0.3">
      <c r="A3853" s="2" t="s">
        <v>5855</v>
      </c>
      <c r="B3853" s="4">
        <v>45566</v>
      </c>
      <c r="C3853" s="2" t="s">
        <v>2658</v>
      </c>
      <c r="D3853" s="2" t="s">
        <v>99</v>
      </c>
      <c r="E3853" s="2" t="s">
        <v>15</v>
      </c>
      <c r="F3853" s="2" t="s">
        <v>21</v>
      </c>
      <c r="G3853" s="6">
        <v>1</v>
      </c>
      <c r="H3853" s="8">
        <v>1374</v>
      </c>
      <c r="I3853" s="10">
        <v>0.05</v>
      </c>
      <c r="J3853" s="8">
        <v>1305.3</v>
      </c>
      <c r="K3853" s="8">
        <v>877.11</v>
      </c>
      <c r="L3853" s="8">
        <v>428.19</v>
      </c>
      <c r="M3853" s="10">
        <f t="shared" si="240"/>
        <v>0.32803953114226614</v>
      </c>
      <c r="N3853" t="str">
        <f t="shared" si="241"/>
        <v>10</v>
      </c>
      <c r="O3853">
        <f t="shared" si="242"/>
        <v>2024</v>
      </c>
      <c r="P3853" s="8">
        <f t="shared" si="243"/>
        <v>68.7</v>
      </c>
    </row>
    <row r="3854" spans="1:16" x14ac:dyDescent="0.3">
      <c r="A3854" s="2" t="s">
        <v>5856</v>
      </c>
      <c r="B3854" s="4">
        <v>45566</v>
      </c>
      <c r="C3854" s="2" t="s">
        <v>2710</v>
      </c>
      <c r="D3854" s="2" t="s">
        <v>76</v>
      </c>
      <c r="E3854" s="2" t="s">
        <v>15</v>
      </c>
      <c r="F3854" s="2" t="s">
        <v>25</v>
      </c>
      <c r="G3854" s="6">
        <v>1</v>
      </c>
      <c r="H3854" s="8">
        <v>2697</v>
      </c>
      <c r="I3854" s="10">
        <v>0.1</v>
      </c>
      <c r="J3854" s="8">
        <v>2427.3000000000002</v>
      </c>
      <c r="K3854" s="8">
        <v>1787.05</v>
      </c>
      <c r="L3854" s="8">
        <v>640.25</v>
      </c>
      <c r="M3854" s="10">
        <f t="shared" si="240"/>
        <v>0.26377044452684051</v>
      </c>
      <c r="N3854" t="str">
        <f t="shared" si="241"/>
        <v>10</v>
      </c>
      <c r="O3854">
        <f t="shared" si="242"/>
        <v>2024</v>
      </c>
      <c r="P3854" s="8">
        <f t="shared" si="243"/>
        <v>269.7</v>
      </c>
    </row>
    <row r="3855" spans="1:16" x14ac:dyDescent="0.3">
      <c r="A3855" s="2" t="s">
        <v>5857</v>
      </c>
      <c r="B3855" s="4">
        <v>45566</v>
      </c>
      <c r="C3855" s="2" t="s">
        <v>5858</v>
      </c>
      <c r="D3855" s="2" t="s">
        <v>28</v>
      </c>
      <c r="E3855" s="2" t="s">
        <v>20</v>
      </c>
      <c r="F3855" s="2" t="s">
        <v>21</v>
      </c>
      <c r="G3855" s="6">
        <v>1</v>
      </c>
      <c r="H3855" s="8">
        <v>74572</v>
      </c>
      <c r="I3855" s="10">
        <v>0.05</v>
      </c>
      <c r="J3855" s="8">
        <v>70843.399999999994</v>
      </c>
      <c r="K3855" s="8">
        <v>49672.26</v>
      </c>
      <c r="L3855" s="8">
        <v>21171.14</v>
      </c>
      <c r="M3855" s="10">
        <f t="shared" si="240"/>
        <v>0.29884421131679167</v>
      </c>
      <c r="N3855" t="str">
        <f t="shared" si="241"/>
        <v>10</v>
      </c>
      <c r="O3855">
        <f t="shared" si="242"/>
        <v>2024</v>
      </c>
      <c r="P3855" s="8">
        <f t="shared" si="243"/>
        <v>3728.6000000000004</v>
      </c>
    </row>
    <row r="3856" spans="1:16" x14ac:dyDescent="0.3">
      <c r="A3856" s="2" t="s">
        <v>5859</v>
      </c>
      <c r="B3856" s="4">
        <v>45566</v>
      </c>
      <c r="C3856" s="2" t="s">
        <v>3570</v>
      </c>
      <c r="D3856" s="2" t="s">
        <v>57</v>
      </c>
      <c r="E3856" s="2" t="s">
        <v>20</v>
      </c>
      <c r="F3856" s="2" t="s">
        <v>43</v>
      </c>
      <c r="G3856" s="6">
        <v>2</v>
      </c>
      <c r="H3856" s="8">
        <v>24606</v>
      </c>
      <c r="I3856" s="10">
        <v>0.05</v>
      </c>
      <c r="J3856" s="8">
        <v>46751.4</v>
      </c>
      <c r="K3856" s="8">
        <v>35737.46</v>
      </c>
      <c r="L3856" s="8">
        <v>11013.94</v>
      </c>
      <c r="M3856" s="10">
        <f t="shared" si="240"/>
        <v>0.23558524450604687</v>
      </c>
      <c r="N3856" t="str">
        <f t="shared" si="241"/>
        <v>10</v>
      </c>
      <c r="O3856">
        <f t="shared" si="242"/>
        <v>2024</v>
      </c>
      <c r="P3856" s="8">
        <f t="shared" si="243"/>
        <v>2460.6000000000004</v>
      </c>
    </row>
    <row r="3857" spans="1:16" x14ac:dyDescent="0.3">
      <c r="A3857" s="2" t="s">
        <v>5860</v>
      </c>
      <c r="B3857" s="4">
        <v>45566</v>
      </c>
      <c r="C3857" s="2" t="s">
        <v>641</v>
      </c>
      <c r="D3857" s="2" t="s">
        <v>48</v>
      </c>
      <c r="E3857" s="2" t="s">
        <v>49</v>
      </c>
      <c r="F3857" s="2" t="s">
        <v>32</v>
      </c>
      <c r="G3857" s="6">
        <v>2</v>
      </c>
      <c r="H3857" s="8">
        <v>148</v>
      </c>
      <c r="I3857" s="10">
        <v>0.15</v>
      </c>
      <c r="J3857" s="8">
        <v>251.6</v>
      </c>
      <c r="K3857" s="8">
        <v>212.98</v>
      </c>
      <c r="L3857" s="8">
        <v>38.619999999999997</v>
      </c>
      <c r="M3857" s="10">
        <f t="shared" si="240"/>
        <v>0.15349761526232114</v>
      </c>
      <c r="N3857" t="str">
        <f t="shared" si="241"/>
        <v>10</v>
      </c>
      <c r="O3857">
        <f t="shared" si="242"/>
        <v>2024</v>
      </c>
      <c r="P3857" s="8">
        <f t="shared" si="243"/>
        <v>44.4</v>
      </c>
    </row>
    <row r="3858" spans="1:16" x14ac:dyDescent="0.3">
      <c r="A3858" s="2" t="s">
        <v>5861</v>
      </c>
      <c r="B3858" s="4">
        <v>45566</v>
      </c>
      <c r="C3858" s="2" t="s">
        <v>5015</v>
      </c>
      <c r="D3858" s="2" t="s">
        <v>41</v>
      </c>
      <c r="E3858" s="2" t="s">
        <v>42</v>
      </c>
      <c r="F3858" s="2" t="s">
        <v>32</v>
      </c>
      <c r="G3858" s="6">
        <v>1</v>
      </c>
      <c r="H3858" s="8">
        <v>625</v>
      </c>
      <c r="I3858" s="10">
        <v>0.1</v>
      </c>
      <c r="J3858" s="8">
        <v>562.5</v>
      </c>
      <c r="K3858" s="8">
        <v>347.06</v>
      </c>
      <c r="L3858" s="8">
        <v>215.44</v>
      </c>
      <c r="M3858" s="10">
        <f t="shared" si="240"/>
        <v>0.38300444444444443</v>
      </c>
      <c r="N3858" t="str">
        <f t="shared" si="241"/>
        <v>10</v>
      </c>
      <c r="O3858">
        <f t="shared" si="242"/>
        <v>2024</v>
      </c>
      <c r="P3858" s="8">
        <f t="shared" si="243"/>
        <v>62.5</v>
      </c>
    </row>
    <row r="3859" spans="1:16" x14ac:dyDescent="0.3">
      <c r="A3859" s="2" t="s">
        <v>5862</v>
      </c>
      <c r="B3859" s="4">
        <v>45566</v>
      </c>
      <c r="C3859" s="2" t="s">
        <v>791</v>
      </c>
      <c r="D3859" s="2" t="s">
        <v>41</v>
      </c>
      <c r="E3859" s="2" t="s">
        <v>42</v>
      </c>
      <c r="F3859" s="2" t="s">
        <v>32</v>
      </c>
      <c r="G3859" s="6">
        <v>3</v>
      </c>
      <c r="H3859" s="8">
        <v>470</v>
      </c>
      <c r="I3859" s="10">
        <v>0.05</v>
      </c>
      <c r="J3859" s="8">
        <v>1339.5</v>
      </c>
      <c r="K3859" s="8">
        <v>1117.95</v>
      </c>
      <c r="L3859" s="8">
        <v>221.55</v>
      </c>
      <c r="M3859" s="10">
        <f t="shared" si="240"/>
        <v>0.16539753639417695</v>
      </c>
      <c r="N3859" t="str">
        <f t="shared" si="241"/>
        <v>10</v>
      </c>
      <c r="O3859">
        <f t="shared" si="242"/>
        <v>2024</v>
      </c>
      <c r="P3859" s="8">
        <f t="shared" si="243"/>
        <v>70.5</v>
      </c>
    </row>
    <row r="3860" spans="1:16" x14ac:dyDescent="0.3">
      <c r="A3860" s="2" t="s">
        <v>5863</v>
      </c>
      <c r="B3860" s="4">
        <v>45566</v>
      </c>
      <c r="C3860" s="2" t="s">
        <v>5097</v>
      </c>
      <c r="D3860" s="2" t="s">
        <v>41</v>
      </c>
      <c r="E3860" s="2" t="s">
        <v>42</v>
      </c>
      <c r="F3860" s="2" t="s">
        <v>43</v>
      </c>
      <c r="G3860" s="6">
        <v>2</v>
      </c>
      <c r="H3860" s="8">
        <v>655</v>
      </c>
      <c r="I3860" s="10">
        <v>0.05</v>
      </c>
      <c r="J3860" s="8">
        <v>1244.5</v>
      </c>
      <c r="K3860" s="8">
        <v>727.14</v>
      </c>
      <c r="L3860" s="8">
        <v>517.36</v>
      </c>
      <c r="M3860" s="10">
        <f t="shared" si="240"/>
        <v>0.41571715548413019</v>
      </c>
      <c r="N3860" t="str">
        <f t="shared" si="241"/>
        <v>10</v>
      </c>
      <c r="O3860">
        <f t="shared" si="242"/>
        <v>2024</v>
      </c>
      <c r="P3860" s="8">
        <f t="shared" si="243"/>
        <v>65.5</v>
      </c>
    </row>
    <row r="3861" spans="1:16" x14ac:dyDescent="0.3">
      <c r="A3861" s="2" t="s">
        <v>5864</v>
      </c>
      <c r="B3861" s="4">
        <v>45566</v>
      </c>
      <c r="C3861" s="2" t="s">
        <v>5865</v>
      </c>
      <c r="D3861" s="2" t="s">
        <v>41</v>
      </c>
      <c r="E3861" s="2" t="s">
        <v>42</v>
      </c>
      <c r="F3861" s="2" t="s">
        <v>21</v>
      </c>
      <c r="G3861" s="6">
        <v>1</v>
      </c>
      <c r="H3861" s="8">
        <v>629</v>
      </c>
      <c r="I3861" s="10">
        <v>0</v>
      </c>
      <c r="J3861" s="8">
        <v>629</v>
      </c>
      <c r="K3861" s="8">
        <v>466.47</v>
      </c>
      <c r="L3861" s="8">
        <v>162.53</v>
      </c>
      <c r="M3861" s="10">
        <f t="shared" si="240"/>
        <v>0.25839427662957076</v>
      </c>
      <c r="N3861" t="str">
        <f t="shared" si="241"/>
        <v>10</v>
      </c>
      <c r="O3861">
        <f t="shared" si="242"/>
        <v>2024</v>
      </c>
      <c r="P3861" s="8">
        <f t="shared" si="243"/>
        <v>0</v>
      </c>
    </row>
    <row r="3862" spans="1:16" x14ac:dyDescent="0.3">
      <c r="A3862" s="2" t="s">
        <v>5866</v>
      </c>
      <c r="B3862" s="4">
        <v>45566</v>
      </c>
      <c r="C3862" s="2" t="s">
        <v>968</v>
      </c>
      <c r="D3862" s="2" t="s">
        <v>48</v>
      </c>
      <c r="E3862" s="2" t="s">
        <v>49</v>
      </c>
      <c r="F3862" s="2" t="s">
        <v>43</v>
      </c>
      <c r="G3862" s="6">
        <v>1</v>
      </c>
      <c r="H3862" s="8">
        <v>213</v>
      </c>
      <c r="I3862" s="10">
        <v>0.2</v>
      </c>
      <c r="J3862" s="8">
        <v>170.4</v>
      </c>
      <c r="K3862" s="8">
        <v>135.22999999999999</v>
      </c>
      <c r="L3862" s="8">
        <v>35.17</v>
      </c>
      <c r="M3862" s="10">
        <f t="shared" si="240"/>
        <v>0.20639671361502349</v>
      </c>
      <c r="N3862" t="str">
        <f t="shared" si="241"/>
        <v>10</v>
      </c>
      <c r="O3862">
        <f t="shared" si="242"/>
        <v>2024</v>
      </c>
      <c r="P3862" s="8">
        <f t="shared" si="243"/>
        <v>42.6</v>
      </c>
    </row>
    <row r="3863" spans="1:16" x14ac:dyDescent="0.3">
      <c r="A3863" s="2" t="s">
        <v>5867</v>
      </c>
      <c r="B3863" s="4">
        <v>45567</v>
      </c>
      <c r="C3863" s="2" t="s">
        <v>4601</v>
      </c>
      <c r="D3863" s="2" t="s">
        <v>19</v>
      </c>
      <c r="E3863" s="2" t="s">
        <v>20</v>
      </c>
      <c r="F3863" s="2" t="s">
        <v>25</v>
      </c>
      <c r="G3863" s="6">
        <v>2</v>
      </c>
      <c r="H3863" s="8">
        <v>1908</v>
      </c>
      <c r="I3863" s="10">
        <v>0.1</v>
      </c>
      <c r="J3863" s="8">
        <v>3434.4</v>
      </c>
      <c r="K3863" s="8">
        <v>2581.4699999999998</v>
      </c>
      <c r="L3863" s="8">
        <v>852.93</v>
      </c>
      <c r="M3863" s="10">
        <f t="shared" si="240"/>
        <v>0.24834905660377357</v>
      </c>
      <c r="N3863" t="str">
        <f t="shared" si="241"/>
        <v>10</v>
      </c>
      <c r="O3863">
        <f t="shared" si="242"/>
        <v>2024</v>
      </c>
      <c r="P3863" s="8">
        <f t="shared" si="243"/>
        <v>381.6</v>
      </c>
    </row>
    <row r="3864" spans="1:16" x14ac:dyDescent="0.3">
      <c r="A3864" s="2" t="s">
        <v>5868</v>
      </c>
      <c r="B3864" s="4">
        <v>45567</v>
      </c>
      <c r="C3864" s="2" t="s">
        <v>3585</v>
      </c>
      <c r="D3864" s="2" t="s">
        <v>35</v>
      </c>
      <c r="E3864" s="2" t="s">
        <v>36</v>
      </c>
      <c r="F3864" s="2" t="s">
        <v>43</v>
      </c>
      <c r="G3864" s="6">
        <v>2</v>
      </c>
      <c r="H3864" s="8">
        <v>7715</v>
      </c>
      <c r="I3864" s="10">
        <v>0.1</v>
      </c>
      <c r="J3864" s="8">
        <v>13887</v>
      </c>
      <c r="K3864" s="8">
        <v>12114.38</v>
      </c>
      <c r="L3864" s="8">
        <v>1772.62</v>
      </c>
      <c r="M3864" s="10">
        <f t="shared" si="240"/>
        <v>0.12764599985598041</v>
      </c>
      <c r="N3864" t="str">
        <f t="shared" si="241"/>
        <v>10</v>
      </c>
      <c r="O3864">
        <f t="shared" si="242"/>
        <v>2024</v>
      </c>
      <c r="P3864" s="8">
        <f t="shared" si="243"/>
        <v>1543</v>
      </c>
    </row>
    <row r="3865" spans="1:16" x14ac:dyDescent="0.3">
      <c r="A3865" s="2" t="s">
        <v>5869</v>
      </c>
      <c r="B3865" s="4">
        <v>45567</v>
      </c>
      <c r="C3865" s="2" t="s">
        <v>4275</v>
      </c>
      <c r="D3865" s="2" t="s">
        <v>14</v>
      </c>
      <c r="E3865" s="2" t="s">
        <v>15</v>
      </c>
      <c r="F3865" s="2" t="s">
        <v>25</v>
      </c>
      <c r="G3865" s="6">
        <v>1</v>
      </c>
      <c r="H3865" s="8">
        <v>907</v>
      </c>
      <c r="I3865" s="10">
        <v>0.05</v>
      </c>
      <c r="J3865" s="8">
        <v>861.65</v>
      </c>
      <c r="K3865" s="8">
        <v>562.32000000000005</v>
      </c>
      <c r="L3865" s="8">
        <v>299.33</v>
      </c>
      <c r="M3865" s="10">
        <f t="shared" si="240"/>
        <v>0.34739163233331399</v>
      </c>
      <c r="N3865" t="str">
        <f t="shared" si="241"/>
        <v>10</v>
      </c>
      <c r="O3865">
        <f t="shared" si="242"/>
        <v>2024</v>
      </c>
      <c r="P3865" s="8">
        <f t="shared" si="243"/>
        <v>45.35</v>
      </c>
    </row>
    <row r="3866" spans="1:16" x14ac:dyDescent="0.3">
      <c r="A3866" s="2" t="s">
        <v>5870</v>
      </c>
      <c r="B3866" s="4">
        <v>45567</v>
      </c>
      <c r="C3866" s="2" t="s">
        <v>5871</v>
      </c>
      <c r="D3866" s="2" t="s">
        <v>28</v>
      </c>
      <c r="E3866" s="2" t="s">
        <v>20</v>
      </c>
      <c r="F3866" s="2" t="s">
        <v>25</v>
      </c>
      <c r="G3866" s="6">
        <v>1</v>
      </c>
      <c r="H3866" s="8">
        <v>56564</v>
      </c>
      <c r="I3866" s="10">
        <v>0.1</v>
      </c>
      <c r="J3866" s="8">
        <v>50907.6</v>
      </c>
      <c r="K3866" s="8">
        <v>41053.160000000003</v>
      </c>
      <c r="L3866" s="8">
        <v>9854.44</v>
      </c>
      <c r="M3866" s="10">
        <f t="shared" si="240"/>
        <v>0.19357502612576513</v>
      </c>
      <c r="N3866" t="str">
        <f t="shared" si="241"/>
        <v>10</v>
      </c>
      <c r="O3866">
        <f t="shared" si="242"/>
        <v>2024</v>
      </c>
      <c r="P3866" s="8">
        <f t="shared" si="243"/>
        <v>5656.4000000000005</v>
      </c>
    </row>
    <row r="3867" spans="1:16" x14ac:dyDescent="0.3">
      <c r="A3867" s="2" t="s">
        <v>5872</v>
      </c>
      <c r="B3867" s="4">
        <v>45567</v>
      </c>
      <c r="C3867" s="2" t="s">
        <v>4316</v>
      </c>
      <c r="D3867" s="2" t="s">
        <v>76</v>
      </c>
      <c r="E3867" s="2" t="s">
        <v>15</v>
      </c>
      <c r="F3867" s="2" t="s">
        <v>25</v>
      </c>
      <c r="G3867" s="6">
        <v>1</v>
      </c>
      <c r="H3867" s="8">
        <v>4732</v>
      </c>
      <c r="I3867" s="10">
        <v>0.05</v>
      </c>
      <c r="J3867" s="8">
        <v>4495.3999999999996</v>
      </c>
      <c r="K3867" s="8">
        <v>3097.09</v>
      </c>
      <c r="L3867" s="8">
        <v>1398.31</v>
      </c>
      <c r="M3867" s="10">
        <f t="shared" si="240"/>
        <v>0.31105352137740805</v>
      </c>
      <c r="N3867" t="str">
        <f t="shared" si="241"/>
        <v>10</v>
      </c>
      <c r="O3867">
        <f t="shared" si="242"/>
        <v>2024</v>
      </c>
      <c r="P3867" s="8">
        <f t="shared" si="243"/>
        <v>236.60000000000002</v>
      </c>
    </row>
    <row r="3868" spans="1:16" x14ac:dyDescent="0.3">
      <c r="A3868" s="2" t="s">
        <v>5873</v>
      </c>
      <c r="B3868" s="4">
        <v>45567</v>
      </c>
      <c r="C3868" s="2" t="s">
        <v>671</v>
      </c>
      <c r="D3868" s="2" t="s">
        <v>52</v>
      </c>
      <c r="E3868" s="2" t="s">
        <v>42</v>
      </c>
      <c r="F3868" s="2" t="s">
        <v>21</v>
      </c>
      <c r="G3868" s="6">
        <v>1</v>
      </c>
      <c r="H3868" s="8">
        <v>1712</v>
      </c>
      <c r="I3868" s="10">
        <v>0</v>
      </c>
      <c r="J3868" s="8">
        <v>1712</v>
      </c>
      <c r="K3868" s="8">
        <v>1029.3</v>
      </c>
      <c r="L3868" s="8">
        <v>682.7</v>
      </c>
      <c r="M3868" s="10">
        <f t="shared" si="240"/>
        <v>0.39877336448598133</v>
      </c>
      <c r="N3868" t="str">
        <f t="shared" si="241"/>
        <v>10</v>
      </c>
      <c r="O3868">
        <f t="shared" si="242"/>
        <v>2024</v>
      </c>
      <c r="P3868" s="8">
        <f t="shared" si="243"/>
        <v>0</v>
      </c>
    </row>
    <row r="3869" spans="1:16" x14ac:dyDescent="0.3">
      <c r="A3869" s="2" t="s">
        <v>5874</v>
      </c>
      <c r="B3869" s="4">
        <v>45567</v>
      </c>
      <c r="C3869" s="2" t="s">
        <v>2374</v>
      </c>
      <c r="D3869" s="2" t="s">
        <v>24</v>
      </c>
      <c r="E3869" s="2" t="s">
        <v>20</v>
      </c>
      <c r="F3869" s="2" t="s">
        <v>25</v>
      </c>
      <c r="G3869" s="6">
        <v>1</v>
      </c>
      <c r="H3869" s="8">
        <v>2659</v>
      </c>
      <c r="I3869" s="10">
        <v>0.05</v>
      </c>
      <c r="J3869" s="8">
        <v>2526.0500000000002</v>
      </c>
      <c r="K3869" s="8">
        <v>2145.61</v>
      </c>
      <c r="L3869" s="8">
        <v>380.44</v>
      </c>
      <c r="M3869" s="10">
        <f t="shared" si="240"/>
        <v>0.15060667841095782</v>
      </c>
      <c r="N3869" t="str">
        <f t="shared" si="241"/>
        <v>10</v>
      </c>
      <c r="O3869">
        <f t="shared" si="242"/>
        <v>2024</v>
      </c>
      <c r="P3869" s="8">
        <f t="shared" si="243"/>
        <v>132.95000000000002</v>
      </c>
    </row>
    <row r="3870" spans="1:16" x14ac:dyDescent="0.3">
      <c r="A3870" s="2" t="s">
        <v>5875</v>
      </c>
      <c r="B3870" s="4">
        <v>45567</v>
      </c>
      <c r="C3870" s="2" t="s">
        <v>5876</v>
      </c>
      <c r="D3870" s="2" t="s">
        <v>28</v>
      </c>
      <c r="E3870" s="2" t="s">
        <v>20</v>
      </c>
      <c r="F3870" s="2" t="s">
        <v>43</v>
      </c>
      <c r="G3870" s="6">
        <v>1</v>
      </c>
      <c r="H3870" s="8">
        <v>62851</v>
      </c>
      <c r="I3870" s="10">
        <v>0</v>
      </c>
      <c r="J3870" s="8">
        <v>62851</v>
      </c>
      <c r="K3870" s="8">
        <v>36160.79</v>
      </c>
      <c r="L3870" s="8">
        <v>26690.21</v>
      </c>
      <c r="M3870" s="10">
        <f t="shared" si="240"/>
        <v>0.42465847798762152</v>
      </c>
      <c r="N3870" t="str">
        <f t="shared" si="241"/>
        <v>10</v>
      </c>
      <c r="O3870">
        <f t="shared" si="242"/>
        <v>2024</v>
      </c>
      <c r="P3870" s="8">
        <f t="shared" si="243"/>
        <v>0</v>
      </c>
    </row>
    <row r="3871" spans="1:16" x14ac:dyDescent="0.3">
      <c r="A3871" s="2" t="s">
        <v>5877</v>
      </c>
      <c r="B3871" s="4">
        <v>45567</v>
      </c>
      <c r="C3871" s="2" t="s">
        <v>3007</v>
      </c>
      <c r="D3871" s="2" t="s">
        <v>28</v>
      </c>
      <c r="E3871" s="2" t="s">
        <v>20</v>
      </c>
      <c r="F3871" s="2" t="s">
        <v>32</v>
      </c>
      <c r="G3871" s="6">
        <v>1</v>
      </c>
      <c r="H3871" s="8">
        <v>56962</v>
      </c>
      <c r="I3871" s="10">
        <v>0</v>
      </c>
      <c r="J3871" s="8">
        <v>56962</v>
      </c>
      <c r="K3871" s="8">
        <v>39155.42</v>
      </c>
      <c r="L3871" s="8">
        <v>17806.580000000002</v>
      </c>
      <c r="M3871" s="10">
        <f t="shared" si="240"/>
        <v>0.3126045433797971</v>
      </c>
      <c r="N3871" t="str">
        <f t="shared" si="241"/>
        <v>10</v>
      </c>
      <c r="O3871">
        <f t="shared" si="242"/>
        <v>2024</v>
      </c>
      <c r="P3871" s="8">
        <f t="shared" si="243"/>
        <v>0</v>
      </c>
    </row>
    <row r="3872" spans="1:16" x14ac:dyDescent="0.3">
      <c r="A3872" s="2" t="s">
        <v>5878</v>
      </c>
      <c r="B3872" s="4">
        <v>45568</v>
      </c>
      <c r="C3872" s="2" t="s">
        <v>534</v>
      </c>
      <c r="D3872" s="2" t="s">
        <v>76</v>
      </c>
      <c r="E3872" s="2" t="s">
        <v>15</v>
      </c>
      <c r="F3872" s="2" t="s">
        <v>32</v>
      </c>
      <c r="G3872" s="6">
        <v>1</v>
      </c>
      <c r="H3872" s="8">
        <v>3041</v>
      </c>
      <c r="I3872" s="10">
        <v>0</v>
      </c>
      <c r="J3872" s="8">
        <v>3041</v>
      </c>
      <c r="K3872" s="8">
        <v>1869.5</v>
      </c>
      <c r="L3872" s="8">
        <v>1171.5</v>
      </c>
      <c r="M3872" s="10">
        <f t="shared" si="240"/>
        <v>0.38523512002630711</v>
      </c>
      <c r="N3872" t="str">
        <f t="shared" si="241"/>
        <v>10</v>
      </c>
      <c r="O3872">
        <f t="shared" si="242"/>
        <v>2024</v>
      </c>
      <c r="P3872" s="8">
        <f t="shared" si="243"/>
        <v>0</v>
      </c>
    </row>
    <row r="3873" spans="1:16" x14ac:dyDescent="0.3">
      <c r="A3873" s="2" t="s">
        <v>5879</v>
      </c>
      <c r="B3873" s="4">
        <v>45568</v>
      </c>
      <c r="C3873" s="2" t="s">
        <v>294</v>
      </c>
      <c r="D3873" s="2" t="s">
        <v>19</v>
      </c>
      <c r="E3873" s="2" t="s">
        <v>20</v>
      </c>
      <c r="F3873" s="2" t="s">
        <v>32</v>
      </c>
      <c r="G3873" s="6">
        <v>3</v>
      </c>
      <c r="H3873" s="8">
        <v>2541</v>
      </c>
      <c r="I3873" s="10">
        <v>0</v>
      </c>
      <c r="J3873" s="8">
        <v>7623</v>
      </c>
      <c r="K3873" s="8">
        <v>4744.2700000000004</v>
      </c>
      <c r="L3873" s="8">
        <v>2878.73</v>
      </c>
      <c r="M3873" s="10">
        <f t="shared" si="240"/>
        <v>0.37763741309195853</v>
      </c>
      <c r="N3873" t="str">
        <f t="shared" si="241"/>
        <v>10</v>
      </c>
      <c r="O3873">
        <f t="shared" si="242"/>
        <v>2024</v>
      </c>
      <c r="P3873" s="8">
        <f t="shared" si="243"/>
        <v>0</v>
      </c>
    </row>
    <row r="3874" spans="1:16" x14ac:dyDescent="0.3">
      <c r="A3874" s="2" t="s">
        <v>5880</v>
      </c>
      <c r="B3874" s="4">
        <v>45568</v>
      </c>
      <c r="C3874" s="2" t="s">
        <v>641</v>
      </c>
      <c r="D3874" s="2" t="s">
        <v>35</v>
      </c>
      <c r="E3874" s="2" t="s">
        <v>36</v>
      </c>
      <c r="F3874" s="2" t="s">
        <v>32</v>
      </c>
      <c r="G3874" s="6">
        <v>1</v>
      </c>
      <c r="H3874" s="8">
        <v>8537</v>
      </c>
      <c r="I3874" s="10">
        <v>0</v>
      </c>
      <c r="J3874" s="8">
        <v>8537</v>
      </c>
      <c r="K3874" s="8">
        <v>6859.07</v>
      </c>
      <c r="L3874" s="8">
        <v>1677.93</v>
      </c>
      <c r="M3874" s="10">
        <f t="shared" si="240"/>
        <v>0.19654796767014174</v>
      </c>
      <c r="N3874" t="str">
        <f t="shared" si="241"/>
        <v>10</v>
      </c>
      <c r="O3874">
        <f t="shared" si="242"/>
        <v>2024</v>
      </c>
      <c r="P3874" s="8">
        <f t="shared" si="243"/>
        <v>0</v>
      </c>
    </row>
    <row r="3875" spans="1:16" x14ac:dyDescent="0.3">
      <c r="A3875" s="2" t="s">
        <v>5881</v>
      </c>
      <c r="B3875" s="4">
        <v>45568</v>
      </c>
      <c r="C3875" s="2" t="s">
        <v>96</v>
      </c>
      <c r="D3875" s="2" t="s">
        <v>130</v>
      </c>
      <c r="E3875" s="2" t="s">
        <v>36</v>
      </c>
      <c r="F3875" s="2" t="s">
        <v>16</v>
      </c>
      <c r="G3875" s="6">
        <v>1</v>
      </c>
      <c r="H3875" s="8">
        <v>15093</v>
      </c>
      <c r="I3875" s="10">
        <v>0.1</v>
      </c>
      <c r="J3875" s="8">
        <v>13583.7</v>
      </c>
      <c r="K3875" s="8">
        <v>10766.67</v>
      </c>
      <c r="L3875" s="8">
        <v>2817.03</v>
      </c>
      <c r="M3875" s="10">
        <f t="shared" si="240"/>
        <v>0.20738311358466396</v>
      </c>
      <c r="N3875" t="str">
        <f t="shared" si="241"/>
        <v>10</v>
      </c>
      <c r="O3875">
        <f t="shared" si="242"/>
        <v>2024</v>
      </c>
      <c r="P3875" s="8">
        <f t="shared" si="243"/>
        <v>1509.3000000000002</v>
      </c>
    </row>
    <row r="3876" spans="1:16" x14ac:dyDescent="0.3">
      <c r="A3876" s="2" t="s">
        <v>5882</v>
      </c>
      <c r="B3876" s="4">
        <v>45568</v>
      </c>
      <c r="C3876" s="2" t="s">
        <v>2175</v>
      </c>
      <c r="D3876" s="2" t="s">
        <v>64</v>
      </c>
      <c r="E3876" s="2" t="s">
        <v>36</v>
      </c>
      <c r="F3876" s="2" t="s">
        <v>43</v>
      </c>
      <c r="G3876" s="6">
        <v>4</v>
      </c>
      <c r="H3876" s="8">
        <v>11029</v>
      </c>
      <c r="I3876" s="10">
        <v>0</v>
      </c>
      <c r="J3876" s="8">
        <v>44116</v>
      </c>
      <c r="K3876" s="8">
        <v>28463.72</v>
      </c>
      <c r="L3876" s="8">
        <v>15652.28</v>
      </c>
      <c r="M3876" s="10">
        <f t="shared" si="240"/>
        <v>0.35479825913500773</v>
      </c>
      <c r="N3876" t="str">
        <f t="shared" si="241"/>
        <v>10</v>
      </c>
      <c r="O3876">
        <f t="shared" si="242"/>
        <v>2024</v>
      </c>
      <c r="P3876" s="8">
        <f t="shared" si="243"/>
        <v>0</v>
      </c>
    </row>
    <row r="3877" spans="1:16" x14ac:dyDescent="0.3">
      <c r="A3877" s="2" t="s">
        <v>5883</v>
      </c>
      <c r="B3877" s="4">
        <v>45568</v>
      </c>
      <c r="C3877" s="2" t="s">
        <v>3033</v>
      </c>
      <c r="D3877" s="2" t="s">
        <v>130</v>
      </c>
      <c r="E3877" s="2" t="s">
        <v>36</v>
      </c>
      <c r="F3877" s="2" t="s">
        <v>32</v>
      </c>
      <c r="G3877" s="6">
        <v>4</v>
      </c>
      <c r="H3877" s="8">
        <v>21418</v>
      </c>
      <c r="I3877" s="10">
        <v>0.2</v>
      </c>
      <c r="J3877" s="8">
        <v>68537.600000000006</v>
      </c>
      <c r="K3877" s="8">
        <v>57383.37</v>
      </c>
      <c r="L3877" s="8">
        <v>11154.23</v>
      </c>
      <c r="M3877" s="10">
        <f t="shared" si="240"/>
        <v>0.16274614226351664</v>
      </c>
      <c r="N3877" t="str">
        <f t="shared" si="241"/>
        <v>10</v>
      </c>
      <c r="O3877">
        <f t="shared" si="242"/>
        <v>2024</v>
      </c>
      <c r="P3877" s="8">
        <f t="shared" si="243"/>
        <v>17134.400000000001</v>
      </c>
    </row>
    <row r="3878" spans="1:16" x14ac:dyDescent="0.3">
      <c r="A3878" s="2" t="s">
        <v>5884</v>
      </c>
      <c r="B3878" s="4">
        <v>45568</v>
      </c>
      <c r="C3878" s="2" t="s">
        <v>1818</v>
      </c>
      <c r="D3878" s="2" t="s">
        <v>28</v>
      </c>
      <c r="E3878" s="2" t="s">
        <v>20</v>
      </c>
      <c r="F3878" s="2" t="s">
        <v>21</v>
      </c>
      <c r="G3878" s="6">
        <v>1</v>
      </c>
      <c r="H3878" s="8">
        <v>60257</v>
      </c>
      <c r="I3878" s="10">
        <v>0</v>
      </c>
      <c r="J3878" s="8">
        <v>60257</v>
      </c>
      <c r="K3878" s="8">
        <v>46075.85</v>
      </c>
      <c r="L3878" s="8">
        <v>14181.15</v>
      </c>
      <c r="M3878" s="10">
        <f t="shared" si="240"/>
        <v>0.23534444130972335</v>
      </c>
      <c r="N3878" t="str">
        <f t="shared" si="241"/>
        <v>10</v>
      </c>
      <c r="O3878">
        <f t="shared" si="242"/>
        <v>2024</v>
      </c>
      <c r="P3878" s="8">
        <f t="shared" si="243"/>
        <v>0</v>
      </c>
    </row>
    <row r="3879" spans="1:16" x14ac:dyDescent="0.3">
      <c r="A3879" s="2" t="s">
        <v>5885</v>
      </c>
      <c r="B3879" s="4">
        <v>45568</v>
      </c>
      <c r="C3879" s="2" t="s">
        <v>1354</v>
      </c>
      <c r="D3879" s="2" t="s">
        <v>48</v>
      </c>
      <c r="E3879" s="2" t="s">
        <v>49</v>
      </c>
      <c r="F3879" s="2" t="s">
        <v>16</v>
      </c>
      <c r="G3879" s="6">
        <v>1</v>
      </c>
      <c r="H3879" s="8">
        <v>179</v>
      </c>
      <c r="I3879" s="10">
        <v>0.1</v>
      </c>
      <c r="J3879" s="8">
        <v>161.1</v>
      </c>
      <c r="K3879" s="8">
        <v>129.94</v>
      </c>
      <c r="L3879" s="8">
        <v>31.16</v>
      </c>
      <c r="M3879" s="10">
        <f t="shared" si="240"/>
        <v>0.19342023587833646</v>
      </c>
      <c r="N3879" t="str">
        <f t="shared" si="241"/>
        <v>10</v>
      </c>
      <c r="O3879">
        <f t="shared" si="242"/>
        <v>2024</v>
      </c>
      <c r="P3879" s="8">
        <f t="shared" si="243"/>
        <v>17.900000000000002</v>
      </c>
    </row>
    <row r="3880" spans="1:16" x14ac:dyDescent="0.3">
      <c r="A3880" s="2" t="s">
        <v>5886</v>
      </c>
      <c r="B3880" s="4">
        <v>45568</v>
      </c>
      <c r="C3880" s="2" t="s">
        <v>3821</v>
      </c>
      <c r="D3880" s="2" t="s">
        <v>64</v>
      </c>
      <c r="E3880" s="2" t="s">
        <v>36</v>
      </c>
      <c r="F3880" s="2" t="s">
        <v>25</v>
      </c>
      <c r="G3880" s="6">
        <v>2</v>
      </c>
      <c r="H3880" s="8">
        <v>12022</v>
      </c>
      <c r="I3880" s="10">
        <v>0.05</v>
      </c>
      <c r="J3880" s="8">
        <v>22841.8</v>
      </c>
      <c r="K3880" s="8">
        <v>14491.69</v>
      </c>
      <c r="L3880" s="8">
        <v>8350.11</v>
      </c>
      <c r="M3880" s="10">
        <f t="shared" si="240"/>
        <v>0.36556269645999884</v>
      </c>
      <c r="N3880" t="str">
        <f t="shared" si="241"/>
        <v>10</v>
      </c>
      <c r="O3880">
        <f t="shared" si="242"/>
        <v>2024</v>
      </c>
      <c r="P3880" s="8">
        <f t="shared" si="243"/>
        <v>1202.2</v>
      </c>
    </row>
    <row r="3881" spans="1:16" x14ac:dyDescent="0.3">
      <c r="A3881" s="2" t="s">
        <v>5887</v>
      </c>
      <c r="B3881" s="4">
        <v>45568</v>
      </c>
      <c r="C3881" s="2" t="s">
        <v>2566</v>
      </c>
      <c r="D3881" s="2" t="s">
        <v>52</v>
      </c>
      <c r="E3881" s="2" t="s">
        <v>42</v>
      </c>
      <c r="F3881" s="2" t="s">
        <v>21</v>
      </c>
      <c r="G3881" s="6">
        <v>1</v>
      </c>
      <c r="H3881" s="8">
        <v>963</v>
      </c>
      <c r="I3881" s="10">
        <v>0.2</v>
      </c>
      <c r="J3881" s="8">
        <v>770.4</v>
      </c>
      <c r="K3881" s="8">
        <v>724.95</v>
      </c>
      <c r="L3881" s="8">
        <v>45.45</v>
      </c>
      <c r="M3881" s="10">
        <f t="shared" si="240"/>
        <v>5.8995327102803745E-2</v>
      </c>
      <c r="N3881" t="str">
        <f t="shared" si="241"/>
        <v>10</v>
      </c>
      <c r="O3881">
        <f t="shared" si="242"/>
        <v>2024</v>
      </c>
      <c r="P3881" s="8">
        <f t="shared" si="243"/>
        <v>192.60000000000002</v>
      </c>
    </row>
    <row r="3882" spans="1:16" x14ac:dyDescent="0.3">
      <c r="A3882" s="2" t="s">
        <v>5888</v>
      </c>
      <c r="B3882" s="4">
        <v>45568</v>
      </c>
      <c r="C3882" s="2" t="s">
        <v>2114</v>
      </c>
      <c r="D3882" s="2" t="s">
        <v>57</v>
      </c>
      <c r="E3882" s="2" t="s">
        <v>20</v>
      </c>
      <c r="F3882" s="2" t="s">
        <v>25</v>
      </c>
      <c r="G3882" s="6">
        <v>1</v>
      </c>
      <c r="H3882" s="8">
        <v>27110</v>
      </c>
      <c r="I3882" s="10">
        <v>0.1</v>
      </c>
      <c r="J3882" s="8">
        <v>24399</v>
      </c>
      <c r="K3882" s="8">
        <v>15006.16</v>
      </c>
      <c r="L3882" s="8">
        <v>9392.84</v>
      </c>
      <c r="M3882" s="10">
        <f t="shared" si="240"/>
        <v>0.38496823640313127</v>
      </c>
      <c r="N3882" t="str">
        <f t="shared" si="241"/>
        <v>10</v>
      </c>
      <c r="O3882">
        <f t="shared" si="242"/>
        <v>2024</v>
      </c>
      <c r="P3882" s="8">
        <f t="shared" si="243"/>
        <v>2711</v>
      </c>
    </row>
    <row r="3883" spans="1:16" x14ac:dyDescent="0.3">
      <c r="A3883" s="2" t="s">
        <v>5889</v>
      </c>
      <c r="B3883" s="4">
        <v>45568</v>
      </c>
      <c r="C3883" s="2" t="s">
        <v>268</v>
      </c>
      <c r="D3883" s="2" t="s">
        <v>28</v>
      </c>
      <c r="E3883" s="2" t="s">
        <v>20</v>
      </c>
      <c r="F3883" s="2" t="s">
        <v>16</v>
      </c>
      <c r="G3883" s="6">
        <v>1</v>
      </c>
      <c r="H3883" s="8">
        <v>71935</v>
      </c>
      <c r="I3883" s="10">
        <v>0</v>
      </c>
      <c r="J3883" s="8">
        <v>71935</v>
      </c>
      <c r="K3883" s="8">
        <v>48101.64</v>
      </c>
      <c r="L3883" s="8">
        <v>23833.360000000001</v>
      </c>
      <c r="M3883" s="10">
        <f t="shared" si="240"/>
        <v>0.33131799541252521</v>
      </c>
      <c r="N3883" t="str">
        <f t="shared" si="241"/>
        <v>10</v>
      </c>
      <c r="O3883">
        <f t="shared" si="242"/>
        <v>2024</v>
      </c>
      <c r="P3883" s="8">
        <f t="shared" si="243"/>
        <v>0</v>
      </c>
    </row>
    <row r="3884" spans="1:16" x14ac:dyDescent="0.3">
      <c r="A3884" s="2" t="s">
        <v>5890</v>
      </c>
      <c r="B3884" s="4">
        <v>45568</v>
      </c>
      <c r="C3884" s="2" t="s">
        <v>1266</v>
      </c>
      <c r="D3884" s="2" t="s">
        <v>19</v>
      </c>
      <c r="E3884" s="2" t="s">
        <v>20</v>
      </c>
      <c r="F3884" s="2" t="s">
        <v>32</v>
      </c>
      <c r="G3884" s="6">
        <v>1</v>
      </c>
      <c r="H3884" s="8">
        <v>2902</v>
      </c>
      <c r="I3884" s="10">
        <v>0.05</v>
      </c>
      <c r="J3884" s="8">
        <v>2756.9</v>
      </c>
      <c r="K3884" s="8">
        <v>2282.0100000000002</v>
      </c>
      <c r="L3884" s="8">
        <v>474.89</v>
      </c>
      <c r="M3884" s="10">
        <f t="shared" si="240"/>
        <v>0.1722550690993507</v>
      </c>
      <c r="N3884" t="str">
        <f t="shared" si="241"/>
        <v>10</v>
      </c>
      <c r="O3884">
        <f t="shared" si="242"/>
        <v>2024</v>
      </c>
      <c r="P3884" s="8">
        <f t="shared" si="243"/>
        <v>145.1</v>
      </c>
    </row>
    <row r="3885" spans="1:16" x14ac:dyDescent="0.3">
      <c r="A3885" s="2" t="s">
        <v>5891</v>
      </c>
      <c r="B3885" s="4">
        <v>45568</v>
      </c>
      <c r="C3885" s="2" t="s">
        <v>2459</v>
      </c>
      <c r="D3885" s="2" t="s">
        <v>130</v>
      </c>
      <c r="E3885" s="2" t="s">
        <v>36</v>
      </c>
      <c r="F3885" s="2" t="s">
        <v>21</v>
      </c>
      <c r="G3885" s="6">
        <v>3</v>
      </c>
      <c r="H3885" s="8">
        <v>18231</v>
      </c>
      <c r="I3885" s="10">
        <v>0.15</v>
      </c>
      <c r="J3885" s="8">
        <v>46489.05</v>
      </c>
      <c r="K3885" s="8">
        <v>41168.14</v>
      </c>
      <c r="L3885" s="8">
        <v>5320.91</v>
      </c>
      <c r="M3885" s="10">
        <f t="shared" si="240"/>
        <v>0.11445512437875155</v>
      </c>
      <c r="N3885" t="str">
        <f t="shared" si="241"/>
        <v>10</v>
      </c>
      <c r="O3885">
        <f t="shared" si="242"/>
        <v>2024</v>
      </c>
      <c r="P3885" s="8">
        <f t="shared" si="243"/>
        <v>8203.9499999999989</v>
      </c>
    </row>
    <row r="3886" spans="1:16" x14ac:dyDescent="0.3">
      <c r="A3886" s="2" t="s">
        <v>5892</v>
      </c>
      <c r="B3886" s="4">
        <v>45568</v>
      </c>
      <c r="C3886" s="2" t="s">
        <v>5097</v>
      </c>
      <c r="D3886" s="2" t="s">
        <v>19</v>
      </c>
      <c r="E3886" s="2" t="s">
        <v>20</v>
      </c>
      <c r="F3886" s="2" t="s">
        <v>16</v>
      </c>
      <c r="G3886" s="6">
        <v>1</v>
      </c>
      <c r="H3886" s="8">
        <v>959</v>
      </c>
      <c r="I3886" s="10">
        <v>0.1</v>
      </c>
      <c r="J3886" s="8">
        <v>863.1</v>
      </c>
      <c r="K3886" s="8">
        <v>586.75</v>
      </c>
      <c r="L3886" s="8">
        <v>276.35000000000002</v>
      </c>
      <c r="M3886" s="10">
        <f t="shared" si="240"/>
        <v>0.32018306105897348</v>
      </c>
      <c r="N3886" t="str">
        <f t="shared" si="241"/>
        <v>10</v>
      </c>
      <c r="O3886">
        <f t="shared" si="242"/>
        <v>2024</v>
      </c>
      <c r="P3886" s="8">
        <f t="shared" si="243"/>
        <v>95.9</v>
      </c>
    </row>
    <row r="3887" spans="1:16" x14ac:dyDescent="0.3">
      <c r="A3887" s="2" t="s">
        <v>5893</v>
      </c>
      <c r="B3887" s="4">
        <v>45569</v>
      </c>
      <c r="C3887" s="2" t="s">
        <v>3596</v>
      </c>
      <c r="D3887" s="2" t="s">
        <v>19</v>
      </c>
      <c r="E3887" s="2" t="s">
        <v>20</v>
      </c>
      <c r="F3887" s="2" t="s">
        <v>21</v>
      </c>
      <c r="G3887" s="6">
        <v>1</v>
      </c>
      <c r="H3887" s="8">
        <v>1864</v>
      </c>
      <c r="I3887" s="10">
        <v>0</v>
      </c>
      <c r="J3887" s="8">
        <v>1864</v>
      </c>
      <c r="K3887" s="8">
        <v>1033.79</v>
      </c>
      <c r="L3887" s="8">
        <v>830.21</v>
      </c>
      <c r="M3887" s="10">
        <f t="shared" si="240"/>
        <v>0.44539163090128758</v>
      </c>
      <c r="N3887" t="str">
        <f t="shared" si="241"/>
        <v>10</v>
      </c>
      <c r="O3887">
        <f t="shared" si="242"/>
        <v>2024</v>
      </c>
      <c r="P3887" s="8">
        <f t="shared" si="243"/>
        <v>0</v>
      </c>
    </row>
    <row r="3888" spans="1:16" x14ac:dyDescent="0.3">
      <c r="A3888" s="2" t="s">
        <v>5894</v>
      </c>
      <c r="B3888" s="4">
        <v>45569</v>
      </c>
      <c r="C3888" s="2" t="s">
        <v>5332</v>
      </c>
      <c r="D3888" s="2" t="s">
        <v>48</v>
      </c>
      <c r="E3888" s="2" t="s">
        <v>49</v>
      </c>
      <c r="F3888" s="2" t="s">
        <v>32</v>
      </c>
      <c r="G3888" s="6">
        <v>3</v>
      </c>
      <c r="H3888" s="8">
        <v>183</v>
      </c>
      <c r="I3888" s="10">
        <v>0</v>
      </c>
      <c r="J3888" s="8">
        <v>549</v>
      </c>
      <c r="K3888" s="8">
        <v>394.29</v>
      </c>
      <c r="L3888" s="8">
        <v>154.71</v>
      </c>
      <c r="M3888" s="10">
        <f t="shared" si="240"/>
        <v>0.28180327868852462</v>
      </c>
      <c r="N3888" t="str">
        <f t="shared" si="241"/>
        <v>10</v>
      </c>
      <c r="O3888">
        <f t="shared" si="242"/>
        <v>2024</v>
      </c>
      <c r="P3888" s="8">
        <f t="shared" si="243"/>
        <v>0</v>
      </c>
    </row>
    <row r="3889" spans="1:16" x14ac:dyDescent="0.3">
      <c r="A3889" s="2" t="s">
        <v>5895</v>
      </c>
      <c r="B3889" s="4">
        <v>45569</v>
      </c>
      <c r="C3889" s="2" t="s">
        <v>5896</v>
      </c>
      <c r="D3889" s="2" t="s">
        <v>76</v>
      </c>
      <c r="E3889" s="2" t="s">
        <v>15</v>
      </c>
      <c r="F3889" s="2" t="s">
        <v>43</v>
      </c>
      <c r="G3889" s="6">
        <v>1</v>
      </c>
      <c r="H3889" s="8">
        <v>4922</v>
      </c>
      <c r="I3889" s="10">
        <v>0</v>
      </c>
      <c r="J3889" s="8">
        <v>4922</v>
      </c>
      <c r="K3889" s="8">
        <v>3445.32</v>
      </c>
      <c r="L3889" s="8">
        <v>1476.68</v>
      </c>
      <c r="M3889" s="10">
        <f t="shared" si="240"/>
        <v>0.3000162535554653</v>
      </c>
      <c r="N3889" t="str">
        <f t="shared" si="241"/>
        <v>10</v>
      </c>
      <c r="O3889">
        <f t="shared" si="242"/>
        <v>2024</v>
      </c>
      <c r="P3889" s="8">
        <f t="shared" si="243"/>
        <v>0</v>
      </c>
    </row>
    <row r="3890" spans="1:16" x14ac:dyDescent="0.3">
      <c r="A3890" s="2" t="s">
        <v>5897</v>
      </c>
      <c r="B3890" s="4">
        <v>45569</v>
      </c>
      <c r="C3890" s="2" t="s">
        <v>3256</v>
      </c>
      <c r="D3890" s="2" t="s">
        <v>99</v>
      </c>
      <c r="E3890" s="2" t="s">
        <v>15</v>
      </c>
      <c r="F3890" s="2" t="s">
        <v>43</v>
      </c>
      <c r="G3890" s="6">
        <v>1</v>
      </c>
      <c r="H3890" s="8">
        <v>1291</v>
      </c>
      <c r="I3890" s="10">
        <v>0.15</v>
      </c>
      <c r="J3890" s="8">
        <v>1097.3499999999999</v>
      </c>
      <c r="K3890" s="8">
        <v>1046.27</v>
      </c>
      <c r="L3890" s="8">
        <v>51.08</v>
      </c>
      <c r="M3890" s="10">
        <f t="shared" si="240"/>
        <v>4.654850321228414E-2</v>
      </c>
      <c r="N3890" t="str">
        <f t="shared" si="241"/>
        <v>10</v>
      </c>
      <c r="O3890">
        <f t="shared" si="242"/>
        <v>2024</v>
      </c>
      <c r="P3890" s="8">
        <f t="shared" si="243"/>
        <v>193.65</v>
      </c>
    </row>
    <row r="3891" spans="1:16" x14ac:dyDescent="0.3">
      <c r="A3891" s="2" t="s">
        <v>5898</v>
      </c>
      <c r="B3891" s="4">
        <v>45569</v>
      </c>
      <c r="C3891" s="2" t="s">
        <v>2469</v>
      </c>
      <c r="D3891" s="2" t="s">
        <v>48</v>
      </c>
      <c r="E3891" s="2" t="s">
        <v>49</v>
      </c>
      <c r="F3891" s="2" t="s">
        <v>21</v>
      </c>
      <c r="G3891" s="6">
        <v>1</v>
      </c>
      <c r="H3891" s="8">
        <v>96</v>
      </c>
      <c r="I3891" s="10">
        <v>0.1</v>
      </c>
      <c r="J3891" s="8">
        <v>86.4</v>
      </c>
      <c r="K3891" s="8">
        <v>74.150000000000006</v>
      </c>
      <c r="L3891" s="8">
        <v>12.25</v>
      </c>
      <c r="M3891" s="10">
        <f t="shared" si="240"/>
        <v>0.14178240740740738</v>
      </c>
      <c r="N3891" t="str">
        <f t="shared" si="241"/>
        <v>10</v>
      </c>
      <c r="O3891">
        <f t="shared" si="242"/>
        <v>2024</v>
      </c>
      <c r="P3891" s="8">
        <f t="shared" si="243"/>
        <v>9.6000000000000014</v>
      </c>
    </row>
    <row r="3892" spans="1:16" x14ac:dyDescent="0.3">
      <c r="A3892" s="2" t="s">
        <v>5899</v>
      </c>
      <c r="B3892" s="4">
        <v>45569</v>
      </c>
      <c r="C3892" s="2" t="s">
        <v>681</v>
      </c>
      <c r="D3892" s="2" t="s">
        <v>73</v>
      </c>
      <c r="E3892" s="2" t="s">
        <v>49</v>
      </c>
      <c r="F3892" s="2" t="s">
        <v>43</v>
      </c>
      <c r="G3892" s="6">
        <v>1</v>
      </c>
      <c r="H3892" s="8">
        <v>173</v>
      </c>
      <c r="I3892" s="10">
        <v>0</v>
      </c>
      <c r="J3892" s="8">
        <v>173</v>
      </c>
      <c r="K3892" s="8">
        <v>103.43</v>
      </c>
      <c r="L3892" s="8">
        <v>69.569999999999993</v>
      </c>
      <c r="M3892" s="10">
        <f t="shared" si="240"/>
        <v>0.4021387283236994</v>
      </c>
      <c r="N3892" t="str">
        <f t="shared" si="241"/>
        <v>10</v>
      </c>
      <c r="O3892">
        <f t="shared" si="242"/>
        <v>2024</v>
      </c>
      <c r="P3892" s="8">
        <f t="shared" si="243"/>
        <v>0</v>
      </c>
    </row>
    <row r="3893" spans="1:16" x14ac:dyDescent="0.3">
      <c r="A3893" s="2" t="s">
        <v>5900</v>
      </c>
      <c r="B3893" s="4">
        <v>45569</v>
      </c>
      <c r="C3893" s="2" t="s">
        <v>793</v>
      </c>
      <c r="D3893" s="2" t="s">
        <v>64</v>
      </c>
      <c r="E3893" s="2" t="s">
        <v>36</v>
      </c>
      <c r="F3893" s="2" t="s">
        <v>32</v>
      </c>
      <c r="G3893" s="6">
        <v>1</v>
      </c>
      <c r="H3893" s="8">
        <v>15906</v>
      </c>
      <c r="I3893" s="10">
        <v>0.05</v>
      </c>
      <c r="J3893" s="8">
        <v>15110.7</v>
      </c>
      <c r="K3893" s="8">
        <v>10440.879999999999</v>
      </c>
      <c r="L3893" s="8">
        <v>4669.82</v>
      </c>
      <c r="M3893" s="10">
        <f t="shared" si="240"/>
        <v>0.3090406136049289</v>
      </c>
      <c r="N3893" t="str">
        <f t="shared" si="241"/>
        <v>10</v>
      </c>
      <c r="O3893">
        <f t="shared" si="242"/>
        <v>2024</v>
      </c>
      <c r="P3893" s="8">
        <f t="shared" si="243"/>
        <v>795.30000000000007</v>
      </c>
    </row>
    <row r="3894" spans="1:16" x14ac:dyDescent="0.3">
      <c r="A3894" s="2" t="s">
        <v>5901</v>
      </c>
      <c r="B3894" s="4">
        <v>45569</v>
      </c>
      <c r="C3894" s="2" t="s">
        <v>5902</v>
      </c>
      <c r="D3894" s="2" t="s">
        <v>41</v>
      </c>
      <c r="E3894" s="2" t="s">
        <v>42</v>
      </c>
      <c r="F3894" s="2" t="s">
        <v>32</v>
      </c>
      <c r="G3894" s="6">
        <v>1</v>
      </c>
      <c r="H3894" s="8">
        <v>851</v>
      </c>
      <c r="I3894" s="10">
        <v>0.1</v>
      </c>
      <c r="J3894" s="8">
        <v>765.9</v>
      </c>
      <c r="K3894" s="8">
        <v>502.9</v>
      </c>
      <c r="L3894" s="8">
        <v>263</v>
      </c>
      <c r="M3894" s="10">
        <f t="shared" si="240"/>
        <v>0.34338686512599559</v>
      </c>
      <c r="N3894" t="str">
        <f t="shared" si="241"/>
        <v>10</v>
      </c>
      <c r="O3894">
        <f t="shared" si="242"/>
        <v>2024</v>
      </c>
      <c r="P3894" s="8">
        <f t="shared" si="243"/>
        <v>85.100000000000009</v>
      </c>
    </row>
    <row r="3895" spans="1:16" x14ac:dyDescent="0.3">
      <c r="A3895" s="2" t="s">
        <v>5903</v>
      </c>
      <c r="B3895" s="4">
        <v>45569</v>
      </c>
      <c r="C3895" s="2" t="s">
        <v>1821</v>
      </c>
      <c r="D3895" s="2" t="s">
        <v>41</v>
      </c>
      <c r="E3895" s="2" t="s">
        <v>42</v>
      </c>
      <c r="F3895" s="2" t="s">
        <v>21</v>
      </c>
      <c r="G3895" s="6">
        <v>4</v>
      </c>
      <c r="H3895" s="8">
        <v>828</v>
      </c>
      <c r="I3895" s="10">
        <v>0</v>
      </c>
      <c r="J3895" s="8">
        <v>3312</v>
      </c>
      <c r="K3895" s="8">
        <v>2423.35</v>
      </c>
      <c r="L3895" s="8">
        <v>888.65</v>
      </c>
      <c r="M3895" s="10">
        <f t="shared" si="240"/>
        <v>0.26831219806763285</v>
      </c>
      <c r="N3895" t="str">
        <f t="shared" si="241"/>
        <v>10</v>
      </c>
      <c r="O3895">
        <f t="shared" si="242"/>
        <v>2024</v>
      </c>
      <c r="P3895" s="8">
        <f t="shared" si="243"/>
        <v>0</v>
      </c>
    </row>
    <row r="3896" spans="1:16" x14ac:dyDescent="0.3">
      <c r="A3896" s="2" t="s">
        <v>5904</v>
      </c>
      <c r="B3896" s="4">
        <v>45569</v>
      </c>
      <c r="C3896" s="2" t="s">
        <v>59</v>
      </c>
      <c r="D3896" s="2" t="s">
        <v>35</v>
      </c>
      <c r="E3896" s="2" t="s">
        <v>36</v>
      </c>
      <c r="F3896" s="2" t="s">
        <v>32</v>
      </c>
      <c r="G3896" s="6">
        <v>2</v>
      </c>
      <c r="H3896" s="8">
        <v>4387</v>
      </c>
      <c r="I3896" s="10">
        <v>0.1</v>
      </c>
      <c r="J3896" s="8">
        <v>7896.6</v>
      </c>
      <c r="K3896" s="8">
        <v>5736.05</v>
      </c>
      <c r="L3896" s="8">
        <v>2160.5500000000002</v>
      </c>
      <c r="M3896" s="10">
        <f t="shared" si="240"/>
        <v>0.27360509586404275</v>
      </c>
      <c r="N3896" t="str">
        <f t="shared" si="241"/>
        <v>10</v>
      </c>
      <c r="O3896">
        <f t="shared" si="242"/>
        <v>2024</v>
      </c>
      <c r="P3896" s="8">
        <f t="shared" si="243"/>
        <v>877.40000000000009</v>
      </c>
    </row>
    <row r="3897" spans="1:16" x14ac:dyDescent="0.3">
      <c r="A3897" s="2" t="s">
        <v>5905</v>
      </c>
      <c r="B3897" s="4">
        <v>45570</v>
      </c>
      <c r="C3897" s="2" t="s">
        <v>5086</v>
      </c>
      <c r="D3897" s="2" t="s">
        <v>24</v>
      </c>
      <c r="E3897" s="2" t="s">
        <v>20</v>
      </c>
      <c r="F3897" s="2" t="s">
        <v>16</v>
      </c>
      <c r="G3897" s="6">
        <v>1</v>
      </c>
      <c r="H3897" s="8">
        <v>4475</v>
      </c>
      <c r="I3897" s="10">
        <v>0.05</v>
      </c>
      <c r="J3897" s="8">
        <v>4251.25</v>
      </c>
      <c r="K3897" s="8">
        <v>2701.49</v>
      </c>
      <c r="L3897" s="8">
        <v>1549.76</v>
      </c>
      <c r="M3897" s="10">
        <f t="shared" si="240"/>
        <v>0.3645421934725081</v>
      </c>
      <c r="N3897" t="str">
        <f t="shared" si="241"/>
        <v>10</v>
      </c>
      <c r="O3897">
        <f t="shared" si="242"/>
        <v>2024</v>
      </c>
      <c r="P3897" s="8">
        <f t="shared" si="243"/>
        <v>223.75</v>
      </c>
    </row>
    <row r="3898" spans="1:16" x14ac:dyDescent="0.3">
      <c r="A3898" s="2" t="s">
        <v>5906</v>
      </c>
      <c r="B3898" s="4">
        <v>45570</v>
      </c>
      <c r="C3898" s="2" t="s">
        <v>724</v>
      </c>
      <c r="D3898" s="2" t="s">
        <v>73</v>
      </c>
      <c r="E3898" s="2" t="s">
        <v>49</v>
      </c>
      <c r="F3898" s="2" t="s">
        <v>32</v>
      </c>
      <c r="G3898" s="6">
        <v>5</v>
      </c>
      <c r="H3898" s="8">
        <v>62</v>
      </c>
      <c r="I3898" s="10">
        <v>0</v>
      </c>
      <c r="J3898" s="8">
        <v>310</v>
      </c>
      <c r="K3898" s="8">
        <v>251.74</v>
      </c>
      <c r="L3898" s="8">
        <v>58.26</v>
      </c>
      <c r="M3898" s="10">
        <f t="shared" si="240"/>
        <v>0.18793548387096773</v>
      </c>
      <c r="N3898" t="str">
        <f t="shared" si="241"/>
        <v>10</v>
      </c>
      <c r="O3898">
        <f t="shared" si="242"/>
        <v>2024</v>
      </c>
      <c r="P3898" s="8">
        <f t="shared" si="243"/>
        <v>0</v>
      </c>
    </row>
    <row r="3899" spans="1:16" x14ac:dyDescent="0.3">
      <c r="A3899" s="2" t="s">
        <v>5907</v>
      </c>
      <c r="B3899" s="4">
        <v>45570</v>
      </c>
      <c r="C3899" s="2" t="s">
        <v>2465</v>
      </c>
      <c r="D3899" s="2" t="s">
        <v>41</v>
      </c>
      <c r="E3899" s="2" t="s">
        <v>42</v>
      </c>
      <c r="F3899" s="2" t="s">
        <v>32</v>
      </c>
      <c r="G3899" s="6">
        <v>1</v>
      </c>
      <c r="H3899" s="8">
        <v>996</v>
      </c>
      <c r="I3899" s="10">
        <v>0.05</v>
      </c>
      <c r="J3899" s="8">
        <v>946.2</v>
      </c>
      <c r="K3899" s="8">
        <v>645.76</v>
      </c>
      <c r="L3899" s="8">
        <v>300.44</v>
      </c>
      <c r="M3899" s="10">
        <f t="shared" si="240"/>
        <v>0.31752272246882263</v>
      </c>
      <c r="N3899" t="str">
        <f t="shared" si="241"/>
        <v>10</v>
      </c>
      <c r="O3899">
        <f t="shared" si="242"/>
        <v>2024</v>
      </c>
      <c r="P3899" s="8">
        <f t="shared" si="243"/>
        <v>49.800000000000004</v>
      </c>
    </row>
    <row r="3900" spans="1:16" x14ac:dyDescent="0.3">
      <c r="A3900" s="2" t="s">
        <v>5908</v>
      </c>
      <c r="B3900" s="4">
        <v>45570</v>
      </c>
      <c r="C3900" s="2" t="s">
        <v>1230</v>
      </c>
      <c r="D3900" s="2" t="s">
        <v>31</v>
      </c>
      <c r="E3900" s="2" t="s">
        <v>20</v>
      </c>
      <c r="F3900" s="2" t="s">
        <v>21</v>
      </c>
      <c r="G3900" s="6">
        <v>1</v>
      </c>
      <c r="H3900" s="8">
        <v>14839</v>
      </c>
      <c r="I3900" s="10">
        <v>0.05</v>
      </c>
      <c r="J3900" s="8">
        <v>14097.05</v>
      </c>
      <c r="K3900" s="8">
        <v>11866.06</v>
      </c>
      <c r="L3900" s="8">
        <v>2230.9899999999998</v>
      </c>
      <c r="M3900" s="10">
        <f t="shared" si="240"/>
        <v>0.15825935213395709</v>
      </c>
      <c r="N3900" t="str">
        <f t="shared" si="241"/>
        <v>10</v>
      </c>
      <c r="O3900">
        <f t="shared" si="242"/>
        <v>2024</v>
      </c>
      <c r="P3900" s="8">
        <f t="shared" si="243"/>
        <v>741.95</v>
      </c>
    </row>
    <row r="3901" spans="1:16" x14ac:dyDescent="0.3">
      <c r="A3901" s="2" t="s">
        <v>5909</v>
      </c>
      <c r="B3901" s="4">
        <v>45570</v>
      </c>
      <c r="C3901" s="2" t="s">
        <v>5075</v>
      </c>
      <c r="D3901" s="2" t="s">
        <v>64</v>
      </c>
      <c r="E3901" s="2" t="s">
        <v>36</v>
      </c>
      <c r="F3901" s="2" t="s">
        <v>43</v>
      </c>
      <c r="G3901" s="6">
        <v>1</v>
      </c>
      <c r="H3901" s="8">
        <v>10965</v>
      </c>
      <c r="I3901" s="10">
        <v>0.1</v>
      </c>
      <c r="J3901" s="8">
        <v>9868.5</v>
      </c>
      <c r="K3901" s="8">
        <v>6793.13</v>
      </c>
      <c r="L3901" s="8">
        <v>3075.37</v>
      </c>
      <c r="M3901" s="10">
        <f t="shared" si="240"/>
        <v>0.3116350002533313</v>
      </c>
      <c r="N3901" t="str">
        <f t="shared" si="241"/>
        <v>10</v>
      </c>
      <c r="O3901">
        <f t="shared" si="242"/>
        <v>2024</v>
      </c>
      <c r="P3901" s="8">
        <f t="shared" si="243"/>
        <v>1096.5</v>
      </c>
    </row>
    <row r="3902" spans="1:16" x14ac:dyDescent="0.3">
      <c r="A3902" s="2" t="s">
        <v>5910</v>
      </c>
      <c r="B3902" s="4">
        <v>45570</v>
      </c>
      <c r="C3902" s="2" t="s">
        <v>5911</v>
      </c>
      <c r="D3902" s="2" t="s">
        <v>19</v>
      </c>
      <c r="E3902" s="2" t="s">
        <v>20</v>
      </c>
      <c r="F3902" s="2" t="s">
        <v>25</v>
      </c>
      <c r="G3902" s="6">
        <v>1</v>
      </c>
      <c r="H3902" s="8">
        <v>842</v>
      </c>
      <c r="I3902" s="10">
        <v>0</v>
      </c>
      <c r="J3902" s="8">
        <v>842</v>
      </c>
      <c r="K3902" s="8">
        <v>570.41999999999996</v>
      </c>
      <c r="L3902" s="8">
        <v>271.58</v>
      </c>
      <c r="M3902" s="10">
        <f t="shared" si="240"/>
        <v>0.32254156769596198</v>
      </c>
      <c r="N3902" t="str">
        <f t="shared" si="241"/>
        <v>10</v>
      </c>
      <c r="O3902">
        <f t="shared" si="242"/>
        <v>2024</v>
      </c>
      <c r="P3902" s="8">
        <f t="shared" si="243"/>
        <v>0</v>
      </c>
    </row>
    <row r="3903" spans="1:16" x14ac:dyDescent="0.3">
      <c r="A3903" s="2" t="s">
        <v>5912</v>
      </c>
      <c r="B3903" s="4">
        <v>45570</v>
      </c>
      <c r="C3903" s="2" t="s">
        <v>999</v>
      </c>
      <c r="D3903" s="2" t="s">
        <v>35</v>
      </c>
      <c r="E3903" s="2" t="s">
        <v>36</v>
      </c>
      <c r="F3903" s="2" t="s">
        <v>16</v>
      </c>
      <c r="G3903" s="6">
        <v>1</v>
      </c>
      <c r="H3903" s="8">
        <v>9869</v>
      </c>
      <c r="I3903" s="10">
        <v>0</v>
      </c>
      <c r="J3903" s="8">
        <v>9869</v>
      </c>
      <c r="K3903" s="8">
        <v>6570.38</v>
      </c>
      <c r="L3903" s="8">
        <v>3298.62</v>
      </c>
      <c r="M3903" s="10">
        <f t="shared" si="240"/>
        <v>0.334240551220995</v>
      </c>
      <c r="N3903" t="str">
        <f t="shared" si="241"/>
        <v>10</v>
      </c>
      <c r="O3903">
        <f t="shared" si="242"/>
        <v>2024</v>
      </c>
      <c r="P3903" s="8">
        <f t="shared" si="243"/>
        <v>0</v>
      </c>
    </row>
    <row r="3904" spans="1:16" x14ac:dyDescent="0.3">
      <c r="A3904" s="2" t="s">
        <v>5913</v>
      </c>
      <c r="B3904" s="4">
        <v>45570</v>
      </c>
      <c r="C3904" s="2" t="s">
        <v>5914</v>
      </c>
      <c r="D3904" s="2" t="s">
        <v>24</v>
      </c>
      <c r="E3904" s="2" t="s">
        <v>20</v>
      </c>
      <c r="F3904" s="2" t="s">
        <v>21</v>
      </c>
      <c r="G3904" s="6">
        <v>1</v>
      </c>
      <c r="H3904" s="8">
        <v>2226</v>
      </c>
      <c r="I3904" s="10">
        <v>0.2</v>
      </c>
      <c r="J3904" s="8">
        <v>1780.8</v>
      </c>
      <c r="K3904" s="8">
        <v>1688.9</v>
      </c>
      <c r="L3904" s="8">
        <v>91.9</v>
      </c>
      <c r="M3904" s="10">
        <f t="shared" si="240"/>
        <v>5.1606019766397129E-2</v>
      </c>
      <c r="N3904" t="str">
        <f t="shared" si="241"/>
        <v>10</v>
      </c>
      <c r="O3904">
        <f t="shared" si="242"/>
        <v>2024</v>
      </c>
      <c r="P3904" s="8">
        <f t="shared" si="243"/>
        <v>445.20000000000005</v>
      </c>
    </row>
    <row r="3905" spans="1:16" x14ac:dyDescent="0.3">
      <c r="A3905" s="2" t="s">
        <v>5915</v>
      </c>
      <c r="B3905" s="4">
        <v>45570</v>
      </c>
      <c r="C3905" s="2" t="s">
        <v>5348</v>
      </c>
      <c r="D3905" s="2" t="s">
        <v>28</v>
      </c>
      <c r="E3905" s="2" t="s">
        <v>20</v>
      </c>
      <c r="F3905" s="2" t="s">
        <v>32</v>
      </c>
      <c r="G3905" s="6">
        <v>2</v>
      </c>
      <c r="H3905" s="8">
        <v>77732</v>
      </c>
      <c r="I3905" s="10">
        <v>0</v>
      </c>
      <c r="J3905" s="8">
        <v>155464</v>
      </c>
      <c r="K3905" s="8">
        <v>102272.92</v>
      </c>
      <c r="L3905" s="8">
        <v>53191.08</v>
      </c>
      <c r="M3905" s="10">
        <f t="shared" si="240"/>
        <v>0.34214403334534044</v>
      </c>
      <c r="N3905" t="str">
        <f t="shared" si="241"/>
        <v>10</v>
      </c>
      <c r="O3905">
        <f t="shared" si="242"/>
        <v>2024</v>
      </c>
      <c r="P3905" s="8">
        <f t="shared" si="243"/>
        <v>0</v>
      </c>
    </row>
    <row r="3906" spans="1:16" x14ac:dyDescent="0.3">
      <c r="A3906" s="2" t="s">
        <v>5916</v>
      </c>
      <c r="B3906" s="4">
        <v>45570</v>
      </c>
      <c r="C3906" s="2" t="s">
        <v>3915</v>
      </c>
      <c r="D3906" s="2" t="s">
        <v>48</v>
      </c>
      <c r="E3906" s="2" t="s">
        <v>49</v>
      </c>
      <c r="F3906" s="2" t="s">
        <v>25</v>
      </c>
      <c r="G3906" s="6">
        <v>1</v>
      </c>
      <c r="H3906" s="8">
        <v>135</v>
      </c>
      <c r="I3906" s="10">
        <v>0.1</v>
      </c>
      <c r="J3906" s="8">
        <v>121.5</v>
      </c>
      <c r="K3906" s="8">
        <v>99.12</v>
      </c>
      <c r="L3906" s="8">
        <v>22.38</v>
      </c>
      <c r="M3906" s="10">
        <f t="shared" si="240"/>
        <v>0.18419753086419752</v>
      </c>
      <c r="N3906" t="str">
        <f t="shared" si="241"/>
        <v>10</v>
      </c>
      <c r="O3906">
        <f t="shared" si="242"/>
        <v>2024</v>
      </c>
      <c r="P3906" s="8">
        <f t="shared" si="243"/>
        <v>13.5</v>
      </c>
    </row>
    <row r="3907" spans="1:16" x14ac:dyDescent="0.3">
      <c r="A3907" s="2" t="s">
        <v>5917</v>
      </c>
      <c r="B3907" s="4">
        <v>45570</v>
      </c>
      <c r="C3907" s="2" t="s">
        <v>38</v>
      </c>
      <c r="D3907" s="2" t="s">
        <v>14</v>
      </c>
      <c r="E3907" s="2" t="s">
        <v>15</v>
      </c>
      <c r="F3907" s="2" t="s">
        <v>25</v>
      </c>
      <c r="G3907" s="6">
        <v>1</v>
      </c>
      <c r="H3907" s="8">
        <v>1006</v>
      </c>
      <c r="I3907" s="10">
        <v>0.1</v>
      </c>
      <c r="J3907" s="8">
        <v>905.4</v>
      </c>
      <c r="K3907" s="8">
        <v>812.32</v>
      </c>
      <c r="L3907" s="8">
        <v>93.08</v>
      </c>
      <c r="M3907" s="10">
        <f t="shared" ref="M3907:M3970" si="244">L3907/J3907</f>
        <v>0.10280538988292467</v>
      </c>
      <c r="N3907" t="str">
        <f t="shared" ref="N3907:N3970" si="245">TEXT(B3907,"mm")</f>
        <v>10</v>
      </c>
      <c r="O3907">
        <f t="shared" ref="O3907:O3970" si="246">YEAR(B3907)</f>
        <v>2024</v>
      </c>
      <c r="P3907" s="8">
        <f t="shared" ref="P3907:P3970" si="247">G3907*H3907*I3907</f>
        <v>100.60000000000001</v>
      </c>
    </row>
    <row r="3908" spans="1:16" x14ac:dyDescent="0.3">
      <c r="A3908" s="2" t="s">
        <v>5918</v>
      </c>
      <c r="B3908" s="4">
        <v>45570</v>
      </c>
      <c r="C3908" s="2" t="s">
        <v>1130</v>
      </c>
      <c r="D3908" s="2" t="s">
        <v>35</v>
      </c>
      <c r="E3908" s="2" t="s">
        <v>36</v>
      </c>
      <c r="F3908" s="2" t="s">
        <v>21</v>
      </c>
      <c r="G3908" s="6">
        <v>2</v>
      </c>
      <c r="H3908" s="8">
        <v>5414</v>
      </c>
      <c r="I3908" s="10">
        <v>0.1</v>
      </c>
      <c r="J3908" s="8">
        <v>9745.2000000000007</v>
      </c>
      <c r="K3908" s="8">
        <v>8862.42</v>
      </c>
      <c r="L3908" s="8">
        <v>882.78</v>
      </c>
      <c r="M3908" s="10">
        <f t="shared" si="244"/>
        <v>9.0586134712473829E-2</v>
      </c>
      <c r="N3908" t="str">
        <f t="shared" si="245"/>
        <v>10</v>
      </c>
      <c r="O3908">
        <f t="shared" si="246"/>
        <v>2024</v>
      </c>
      <c r="P3908" s="8">
        <f t="shared" si="247"/>
        <v>1082.8</v>
      </c>
    </row>
    <row r="3909" spans="1:16" x14ac:dyDescent="0.3">
      <c r="A3909" s="2" t="s">
        <v>5919</v>
      </c>
      <c r="B3909" s="4">
        <v>45570</v>
      </c>
      <c r="C3909" s="2" t="s">
        <v>740</v>
      </c>
      <c r="D3909" s="2" t="s">
        <v>76</v>
      </c>
      <c r="E3909" s="2" t="s">
        <v>15</v>
      </c>
      <c r="F3909" s="2" t="s">
        <v>43</v>
      </c>
      <c r="G3909" s="6">
        <v>2</v>
      </c>
      <c r="H3909" s="8">
        <v>4821</v>
      </c>
      <c r="I3909" s="10">
        <v>0</v>
      </c>
      <c r="J3909" s="8">
        <v>9642</v>
      </c>
      <c r="K3909" s="8">
        <v>7554.1</v>
      </c>
      <c r="L3909" s="8">
        <v>2087.9</v>
      </c>
      <c r="M3909" s="10">
        <f t="shared" si="244"/>
        <v>0.21654221115951047</v>
      </c>
      <c r="N3909" t="str">
        <f t="shared" si="245"/>
        <v>10</v>
      </c>
      <c r="O3909">
        <f t="shared" si="246"/>
        <v>2024</v>
      </c>
      <c r="P3909" s="8">
        <f t="shared" si="247"/>
        <v>0</v>
      </c>
    </row>
    <row r="3910" spans="1:16" x14ac:dyDescent="0.3">
      <c r="A3910" s="2" t="s">
        <v>5920</v>
      </c>
      <c r="B3910" s="4">
        <v>45570</v>
      </c>
      <c r="C3910" s="2" t="s">
        <v>2745</v>
      </c>
      <c r="D3910" s="2" t="s">
        <v>19</v>
      </c>
      <c r="E3910" s="2" t="s">
        <v>20</v>
      </c>
      <c r="F3910" s="2" t="s">
        <v>32</v>
      </c>
      <c r="G3910" s="6">
        <v>1</v>
      </c>
      <c r="H3910" s="8">
        <v>1702</v>
      </c>
      <c r="I3910" s="10">
        <v>0</v>
      </c>
      <c r="J3910" s="8">
        <v>1702</v>
      </c>
      <c r="K3910" s="8">
        <v>1018.93</v>
      </c>
      <c r="L3910" s="8">
        <v>683.07</v>
      </c>
      <c r="M3910" s="10">
        <f t="shared" si="244"/>
        <v>0.40133372502937725</v>
      </c>
      <c r="N3910" t="str">
        <f t="shared" si="245"/>
        <v>10</v>
      </c>
      <c r="O3910">
        <f t="shared" si="246"/>
        <v>2024</v>
      </c>
      <c r="P3910" s="8">
        <f t="shared" si="247"/>
        <v>0</v>
      </c>
    </row>
    <row r="3911" spans="1:16" x14ac:dyDescent="0.3">
      <c r="A3911" s="2" t="s">
        <v>5921</v>
      </c>
      <c r="B3911" s="4">
        <v>45570</v>
      </c>
      <c r="C3911" s="2" t="s">
        <v>3774</v>
      </c>
      <c r="D3911" s="2" t="s">
        <v>57</v>
      </c>
      <c r="E3911" s="2" t="s">
        <v>20</v>
      </c>
      <c r="F3911" s="2" t="s">
        <v>32</v>
      </c>
      <c r="G3911" s="6">
        <v>1</v>
      </c>
      <c r="H3911" s="8">
        <v>18815</v>
      </c>
      <c r="I3911" s="10">
        <v>0.1</v>
      </c>
      <c r="J3911" s="8">
        <v>16933.5</v>
      </c>
      <c r="K3911" s="8">
        <v>10817.37</v>
      </c>
      <c r="L3911" s="8">
        <v>6116.13</v>
      </c>
      <c r="M3911" s="10">
        <f t="shared" si="244"/>
        <v>0.36118522455487645</v>
      </c>
      <c r="N3911" t="str">
        <f t="shared" si="245"/>
        <v>10</v>
      </c>
      <c r="O3911">
        <f t="shared" si="246"/>
        <v>2024</v>
      </c>
      <c r="P3911" s="8">
        <f t="shared" si="247"/>
        <v>1881.5</v>
      </c>
    </row>
    <row r="3912" spans="1:16" x14ac:dyDescent="0.3">
      <c r="A3912" s="2" t="s">
        <v>5922</v>
      </c>
      <c r="B3912" s="4">
        <v>45570</v>
      </c>
      <c r="C3912" s="2" t="s">
        <v>3433</v>
      </c>
      <c r="D3912" s="2" t="s">
        <v>19</v>
      </c>
      <c r="E3912" s="2" t="s">
        <v>20</v>
      </c>
      <c r="F3912" s="2" t="s">
        <v>25</v>
      </c>
      <c r="G3912" s="6">
        <v>2</v>
      </c>
      <c r="H3912" s="8">
        <v>2385</v>
      </c>
      <c r="I3912" s="10">
        <v>0</v>
      </c>
      <c r="J3912" s="8">
        <v>4770</v>
      </c>
      <c r="K3912" s="8">
        <v>3445.16</v>
      </c>
      <c r="L3912" s="8">
        <v>1324.84</v>
      </c>
      <c r="M3912" s="10">
        <f t="shared" si="244"/>
        <v>0.27774423480083854</v>
      </c>
      <c r="N3912" t="str">
        <f t="shared" si="245"/>
        <v>10</v>
      </c>
      <c r="O3912">
        <f t="shared" si="246"/>
        <v>2024</v>
      </c>
      <c r="P3912" s="8">
        <f t="shared" si="247"/>
        <v>0</v>
      </c>
    </row>
    <row r="3913" spans="1:16" x14ac:dyDescent="0.3">
      <c r="A3913" s="2" t="s">
        <v>5923</v>
      </c>
      <c r="B3913" s="4">
        <v>45570</v>
      </c>
      <c r="C3913" s="2" t="s">
        <v>5924</v>
      </c>
      <c r="D3913" s="2" t="s">
        <v>73</v>
      </c>
      <c r="E3913" s="2" t="s">
        <v>49</v>
      </c>
      <c r="F3913" s="2" t="s">
        <v>32</v>
      </c>
      <c r="G3913" s="6">
        <v>1</v>
      </c>
      <c r="H3913" s="8">
        <v>70</v>
      </c>
      <c r="I3913" s="10">
        <v>0.05</v>
      </c>
      <c r="J3913" s="8">
        <v>66.5</v>
      </c>
      <c r="K3913" s="8">
        <v>42.03</v>
      </c>
      <c r="L3913" s="8">
        <v>24.47</v>
      </c>
      <c r="M3913" s="10">
        <f t="shared" si="244"/>
        <v>0.36796992481203006</v>
      </c>
      <c r="N3913" t="str">
        <f t="shared" si="245"/>
        <v>10</v>
      </c>
      <c r="O3913">
        <f t="shared" si="246"/>
        <v>2024</v>
      </c>
      <c r="P3913" s="8">
        <f t="shared" si="247"/>
        <v>3.5</v>
      </c>
    </row>
    <row r="3914" spans="1:16" x14ac:dyDescent="0.3">
      <c r="A3914" s="2" t="s">
        <v>5925</v>
      </c>
      <c r="B3914" s="4">
        <v>45570</v>
      </c>
      <c r="C3914" s="2" t="s">
        <v>4441</v>
      </c>
      <c r="D3914" s="2" t="s">
        <v>76</v>
      </c>
      <c r="E3914" s="2" t="s">
        <v>15</v>
      </c>
      <c r="F3914" s="2" t="s">
        <v>21</v>
      </c>
      <c r="G3914" s="6">
        <v>1</v>
      </c>
      <c r="H3914" s="8">
        <v>2407</v>
      </c>
      <c r="I3914" s="10">
        <v>0.05</v>
      </c>
      <c r="J3914" s="8">
        <v>2286.65</v>
      </c>
      <c r="K3914" s="8">
        <v>1419.61</v>
      </c>
      <c r="L3914" s="8">
        <v>867.04</v>
      </c>
      <c r="M3914" s="10">
        <f t="shared" si="244"/>
        <v>0.37917477532635074</v>
      </c>
      <c r="N3914" t="str">
        <f t="shared" si="245"/>
        <v>10</v>
      </c>
      <c r="O3914">
        <f t="shared" si="246"/>
        <v>2024</v>
      </c>
      <c r="P3914" s="8">
        <f t="shared" si="247"/>
        <v>120.35000000000001</v>
      </c>
    </row>
    <row r="3915" spans="1:16" x14ac:dyDescent="0.3">
      <c r="A3915" s="2" t="s">
        <v>5926</v>
      </c>
      <c r="B3915" s="4">
        <v>45571</v>
      </c>
      <c r="C3915" s="2" t="s">
        <v>5111</v>
      </c>
      <c r="D3915" s="2" t="s">
        <v>64</v>
      </c>
      <c r="E3915" s="2" t="s">
        <v>36</v>
      </c>
      <c r="F3915" s="2" t="s">
        <v>25</v>
      </c>
      <c r="G3915" s="6">
        <v>2</v>
      </c>
      <c r="H3915" s="8">
        <v>10494</v>
      </c>
      <c r="I3915" s="10">
        <v>0.15</v>
      </c>
      <c r="J3915" s="8">
        <v>17839.8</v>
      </c>
      <c r="K3915" s="8">
        <v>12961.77</v>
      </c>
      <c r="L3915" s="8">
        <v>4878.03</v>
      </c>
      <c r="M3915" s="10">
        <f t="shared" si="244"/>
        <v>0.27343524030538457</v>
      </c>
      <c r="N3915" t="str">
        <f t="shared" si="245"/>
        <v>10</v>
      </c>
      <c r="O3915">
        <f t="shared" si="246"/>
        <v>2024</v>
      </c>
      <c r="P3915" s="8">
        <f t="shared" si="247"/>
        <v>3148.2</v>
      </c>
    </row>
    <row r="3916" spans="1:16" x14ac:dyDescent="0.3">
      <c r="A3916" s="2" t="s">
        <v>5927</v>
      </c>
      <c r="B3916" s="4">
        <v>45571</v>
      </c>
      <c r="C3916" s="2" t="s">
        <v>4744</v>
      </c>
      <c r="D3916" s="2" t="s">
        <v>73</v>
      </c>
      <c r="E3916" s="2" t="s">
        <v>49</v>
      </c>
      <c r="F3916" s="2" t="s">
        <v>43</v>
      </c>
      <c r="G3916" s="6">
        <v>2</v>
      </c>
      <c r="H3916" s="8">
        <v>128</v>
      </c>
      <c r="I3916" s="10">
        <v>0.05</v>
      </c>
      <c r="J3916" s="8">
        <v>243.2</v>
      </c>
      <c r="K3916" s="8">
        <v>150.12</v>
      </c>
      <c r="L3916" s="8">
        <v>93.08</v>
      </c>
      <c r="M3916" s="10">
        <f t="shared" si="244"/>
        <v>0.38273026315789477</v>
      </c>
      <c r="N3916" t="str">
        <f t="shared" si="245"/>
        <v>10</v>
      </c>
      <c r="O3916">
        <f t="shared" si="246"/>
        <v>2024</v>
      </c>
      <c r="P3916" s="8">
        <f t="shared" si="247"/>
        <v>12.8</v>
      </c>
    </row>
    <row r="3917" spans="1:16" x14ac:dyDescent="0.3">
      <c r="A3917" s="2" t="s">
        <v>5928</v>
      </c>
      <c r="B3917" s="4">
        <v>45571</v>
      </c>
      <c r="C3917" s="2" t="s">
        <v>4890</v>
      </c>
      <c r="D3917" s="2" t="s">
        <v>52</v>
      </c>
      <c r="E3917" s="2" t="s">
        <v>42</v>
      </c>
      <c r="F3917" s="2" t="s">
        <v>25</v>
      </c>
      <c r="G3917" s="6">
        <v>4</v>
      </c>
      <c r="H3917" s="8">
        <v>881</v>
      </c>
      <c r="I3917" s="10">
        <v>0.05</v>
      </c>
      <c r="J3917" s="8">
        <v>3347.8</v>
      </c>
      <c r="K3917" s="8">
        <v>2761.49</v>
      </c>
      <c r="L3917" s="8">
        <v>586.30999999999995</v>
      </c>
      <c r="M3917" s="10">
        <f t="shared" si="244"/>
        <v>0.17513292311368658</v>
      </c>
      <c r="N3917" t="str">
        <f t="shared" si="245"/>
        <v>10</v>
      </c>
      <c r="O3917">
        <f t="shared" si="246"/>
        <v>2024</v>
      </c>
      <c r="P3917" s="8">
        <f t="shared" si="247"/>
        <v>176.20000000000002</v>
      </c>
    </row>
    <row r="3918" spans="1:16" x14ac:dyDescent="0.3">
      <c r="A3918" s="2" t="s">
        <v>5929</v>
      </c>
      <c r="B3918" s="4">
        <v>45571</v>
      </c>
      <c r="C3918" s="2" t="s">
        <v>1071</v>
      </c>
      <c r="D3918" s="2" t="s">
        <v>14</v>
      </c>
      <c r="E3918" s="2" t="s">
        <v>15</v>
      </c>
      <c r="F3918" s="2" t="s">
        <v>25</v>
      </c>
      <c r="G3918" s="6">
        <v>1</v>
      </c>
      <c r="H3918" s="8">
        <v>765</v>
      </c>
      <c r="I3918" s="10">
        <v>0.1</v>
      </c>
      <c r="J3918" s="8">
        <v>688.5</v>
      </c>
      <c r="K3918" s="8">
        <v>621.61</v>
      </c>
      <c r="L3918" s="8">
        <v>66.89</v>
      </c>
      <c r="M3918" s="10">
        <f t="shared" si="244"/>
        <v>9.7153231663035591E-2</v>
      </c>
      <c r="N3918" t="str">
        <f t="shared" si="245"/>
        <v>10</v>
      </c>
      <c r="O3918">
        <f t="shared" si="246"/>
        <v>2024</v>
      </c>
      <c r="P3918" s="8">
        <f t="shared" si="247"/>
        <v>76.5</v>
      </c>
    </row>
    <row r="3919" spans="1:16" x14ac:dyDescent="0.3">
      <c r="A3919" s="2" t="s">
        <v>5930</v>
      </c>
      <c r="B3919" s="4">
        <v>45571</v>
      </c>
      <c r="C3919" s="2" t="s">
        <v>4365</v>
      </c>
      <c r="D3919" s="2" t="s">
        <v>64</v>
      </c>
      <c r="E3919" s="2" t="s">
        <v>36</v>
      </c>
      <c r="F3919" s="2" t="s">
        <v>43</v>
      </c>
      <c r="G3919" s="6">
        <v>5</v>
      </c>
      <c r="H3919" s="8">
        <v>10080</v>
      </c>
      <c r="I3919" s="10">
        <v>0.05</v>
      </c>
      <c r="J3919" s="8">
        <v>47880</v>
      </c>
      <c r="K3919" s="8">
        <v>31840.63</v>
      </c>
      <c r="L3919" s="8">
        <v>16039.37</v>
      </c>
      <c r="M3919" s="10">
        <f t="shared" si="244"/>
        <v>0.33499101921470342</v>
      </c>
      <c r="N3919" t="str">
        <f t="shared" si="245"/>
        <v>10</v>
      </c>
      <c r="O3919">
        <f t="shared" si="246"/>
        <v>2024</v>
      </c>
      <c r="P3919" s="8">
        <f t="shared" si="247"/>
        <v>2520</v>
      </c>
    </row>
    <row r="3920" spans="1:16" x14ac:dyDescent="0.3">
      <c r="A3920" s="2" t="s">
        <v>5931</v>
      </c>
      <c r="B3920" s="4">
        <v>45571</v>
      </c>
      <c r="C3920" s="2" t="s">
        <v>1232</v>
      </c>
      <c r="D3920" s="2" t="s">
        <v>14</v>
      </c>
      <c r="E3920" s="2" t="s">
        <v>15</v>
      </c>
      <c r="F3920" s="2" t="s">
        <v>16</v>
      </c>
      <c r="G3920" s="6">
        <v>1</v>
      </c>
      <c r="H3920" s="8">
        <v>1236</v>
      </c>
      <c r="I3920" s="10">
        <v>0</v>
      </c>
      <c r="J3920" s="8">
        <v>1236</v>
      </c>
      <c r="K3920" s="8">
        <v>908.96</v>
      </c>
      <c r="L3920" s="8">
        <v>327.04000000000002</v>
      </c>
      <c r="M3920" s="10">
        <f t="shared" si="244"/>
        <v>0.26459546925566346</v>
      </c>
      <c r="N3920" t="str">
        <f t="shared" si="245"/>
        <v>10</v>
      </c>
      <c r="O3920">
        <f t="shared" si="246"/>
        <v>2024</v>
      </c>
      <c r="P3920" s="8">
        <f t="shared" si="247"/>
        <v>0</v>
      </c>
    </row>
    <row r="3921" spans="1:16" x14ac:dyDescent="0.3">
      <c r="A3921" s="2" t="s">
        <v>5932</v>
      </c>
      <c r="B3921" s="4">
        <v>45571</v>
      </c>
      <c r="C3921" s="2" t="s">
        <v>1107</v>
      </c>
      <c r="D3921" s="2" t="s">
        <v>24</v>
      </c>
      <c r="E3921" s="2" t="s">
        <v>20</v>
      </c>
      <c r="F3921" s="2" t="s">
        <v>25</v>
      </c>
      <c r="G3921" s="6">
        <v>2</v>
      </c>
      <c r="H3921" s="8">
        <v>3393</v>
      </c>
      <c r="I3921" s="10">
        <v>0.05</v>
      </c>
      <c r="J3921" s="8">
        <v>6446.7</v>
      </c>
      <c r="K3921" s="8">
        <v>4848.84</v>
      </c>
      <c r="L3921" s="8">
        <v>1597.86</v>
      </c>
      <c r="M3921" s="10">
        <f t="shared" si="244"/>
        <v>0.24785704313834986</v>
      </c>
      <c r="N3921" t="str">
        <f t="shared" si="245"/>
        <v>10</v>
      </c>
      <c r="O3921">
        <f t="shared" si="246"/>
        <v>2024</v>
      </c>
      <c r="P3921" s="8">
        <f t="shared" si="247"/>
        <v>339.3</v>
      </c>
    </row>
    <row r="3922" spans="1:16" x14ac:dyDescent="0.3">
      <c r="A3922" s="2" t="s">
        <v>5933</v>
      </c>
      <c r="B3922" s="4">
        <v>45571</v>
      </c>
      <c r="C3922" s="2" t="s">
        <v>4890</v>
      </c>
      <c r="D3922" s="2" t="s">
        <v>35</v>
      </c>
      <c r="E3922" s="2" t="s">
        <v>36</v>
      </c>
      <c r="F3922" s="2" t="s">
        <v>21</v>
      </c>
      <c r="G3922" s="6">
        <v>1</v>
      </c>
      <c r="H3922" s="8">
        <v>8108</v>
      </c>
      <c r="I3922" s="10">
        <v>0.05</v>
      </c>
      <c r="J3922" s="8">
        <v>7702.6</v>
      </c>
      <c r="K3922" s="8">
        <v>6520.27</v>
      </c>
      <c r="L3922" s="8">
        <v>1182.33</v>
      </c>
      <c r="M3922" s="10">
        <f t="shared" si="244"/>
        <v>0.15349752031781475</v>
      </c>
      <c r="N3922" t="str">
        <f t="shared" si="245"/>
        <v>10</v>
      </c>
      <c r="O3922">
        <f t="shared" si="246"/>
        <v>2024</v>
      </c>
      <c r="P3922" s="8">
        <f t="shared" si="247"/>
        <v>405.40000000000003</v>
      </c>
    </row>
    <row r="3923" spans="1:16" x14ac:dyDescent="0.3">
      <c r="A3923" s="2" t="s">
        <v>5934</v>
      </c>
      <c r="B3923" s="4">
        <v>45571</v>
      </c>
      <c r="C3923" s="2" t="s">
        <v>2091</v>
      </c>
      <c r="D3923" s="2" t="s">
        <v>28</v>
      </c>
      <c r="E3923" s="2" t="s">
        <v>20</v>
      </c>
      <c r="F3923" s="2" t="s">
        <v>32</v>
      </c>
      <c r="G3923" s="6">
        <v>2</v>
      </c>
      <c r="H3923" s="8">
        <v>61909</v>
      </c>
      <c r="I3923" s="10">
        <v>0.15</v>
      </c>
      <c r="J3923" s="8">
        <v>105245.3</v>
      </c>
      <c r="K3923" s="8">
        <v>72560.259999999995</v>
      </c>
      <c r="L3923" s="8">
        <v>32685.040000000001</v>
      </c>
      <c r="M3923" s="10">
        <f t="shared" si="244"/>
        <v>0.31056056660012371</v>
      </c>
      <c r="N3923" t="str">
        <f t="shared" si="245"/>
        <v>10</v>
      </c>
      <c r="O3923">
        <f t="shared" si="246"/>
        <v>2024</v>
      </c>
      <c r="P3923" s="8">
        <f t="shared" si="247"/>
        <v>18572.7</v>
      </c>
    </row>
    <row r="3924" spans="1:16" x14ac:dyDescent="0.3">
      <c r="A3924" s="2" t="s">
        <v>5935</v>
      </c>
      <c r="B3924" s="4">
        <v>45571</v>
      </c>
      <c r="C3924" s="2" t="s">
        <v>5196</v>
      </c>
      <c r="D3924" s="2" t="s">
        <v>73</v>
      </c>
      <c r="E3924" s="2" t="s">
        <v>49</v>
      </c>
      <c r="F3924" s="2" t="s">
        <v>16</v>
      </c>
      <c r="G3924" s="6">
        <v>2</v>
      </c>
      <c r="H3924" s="8">
        <v>152</v>
      </c>
      <c r="I3924" s="10">
        <v>0.05</v>
      </c>
      <c r="J3924" s="8">
        <v>288.8</v>
      </c>
      <c r="K3924" s="8">
        <v>243.57</v>
      </c>
      <c r="L3924" s="8">
        <v>45.23</v>
      </c>
      <c r="M3924" s="10">
        <f t="shared" si="244"/>
        <v>0.15661357340720219</v>
      </c>
      <c r="N3924" t="str">
        <f t="shared" si="245"/>
        <v>10</v>
      </c>
      <c r="O3924">
        <f t="shared" si="246"/>
        <v>2024</v>
      </c>
      <c r="P3924" s="8">
        <f t="shared" si="247"/>
        <v>15.200000000000001</v>
      </c>
    </row>
    <row r="3925" spans="1:16" x14ac:dyDescent="0.3">
      <c r="A3925" s="2" t="s">
        <v>5936</v>
      </c>
      <c r="B3925" s="4">
        <v>45571</v>
      </c>
      <c r="C3925" s="2" t="s">
        <v>4121</v>
      </c>
      <c r="D3925" s="2" t="s">
        <v>64</v>
      </c>
      <c r="E3925" s="2" t="s">
        <v>36</v>
      </c>
      <c r="F3925" s="2" t="s">
        <v>16</v>
      </c>
      <c r="G3925" s="6">
        <v>2</v>
      </c>
      <c r="H3925" s="8">
        <v>7907</v>
      </c>
      <c r="I3925" s="10">
        <v>0.2</v>
      </c>
      <c r="J3925" s="8">
        <v>12651.2</v>
      </c>
      <c r="K3925" s="8">
        <v>9938.57</v>
      </c>
      <c r="L3925" s="8">
        <v>2712.63</v>
      </c>
      <c r="M3925" s="10">
        <f t="shared" si="244"/>
        <v>0.2144168142152523</v>
      </c>
      <c r="N3925" t="str">
        <f t="shared" si="245"/>
        <v>10</v>
      </c>
      <c r="O3925">
        <f t="shared" si="246"/>
        <v>2024</v>
      </c>
      <c r="P3925" s="8">
        <f t="shared" si="247"/>
        <v>3162.8</v>
      </c>
    </row>
    <row r="3926" spans="1:16" x14ac:dyDescent="0.3">
      <c r="A3926" s="2" t="s">
        <v>5937</v>
      </c>
      <c r="B3926" s="4">
        <v>45571</v>
      </c>
      <c r="C3926" s="2" t="s">
        <v>5938</v>
      </c>
      <c r="D3926" s="2" t="s">
        <v>41</v>
      </c>
      <c r="E3926" s="2" t="s">
        <v>42</v>
      </c>
      <c r="F3926" s="2" t="s">
        <v>25</v>
      </c>
      <c r="G3926" s="6">
        <v>4</v>
      </c>
      <c r="H3926" s="8">
        <v>337</v>
      </c>
      <c r="I3926" s="10">
        <v>0.1</v>
      </c>
      <c r="J3926" s="8">
        <v>1213.2</v>
      </c>
      <c r="K3926" s="8">
        <v>826.42</v>
      </c>
      <c r="L3926" s="8">
        <v>386.78</v>
      </c>
      <c r="M3926" s="10">
        <f t="shared" si="244"/>
        <v>0.31880975931421029</v>
      </c>
      <c r="N3926" t="str">
        <f t="shared" si="245"/>
        <v>10</v>
      </c>
      <c r="O3926">
        <f t="shared" si="246"/>
        <v>2024</v>
      </c>
      <c r="P3926" s="8">
        <f t="shared" si="247"/>
        <v>134.80000000000001</v>
      </c>
    </row>
    <row r="3927" spans="1:16" x14ac:dyDescent="0.3">
      <c r="A3927" s="2" t="s">
        <v>5939</v>
      </c>
      <c r="B3927" s="4">
        <v>45571</v>
      </c>
      <c r="C3927" s="2" t="s">
        <v>2179</v>
      </c>
      <c r="D3927" s="2" t="s">
        <v>31</v>
      </c>
      <c r="E3927" s="2" t="s">
        <v>20</v>
      </c>
      <c r="F3927" s="2" t="s">
        <v>32</v>
      </c>
      <c r="G3927" s="6">
        <v>2</v>
      </c>
      <c r="H3927" s="8">
        <v>11618</v>
      </c>
      <c r="I3927" s="10">
        <v>0</v>
      </c>
      <c r="J3927" s="8">
        <v>23236</v>
      </c>
      <c r="K3927" s="8">
        <v>18741.080000000002</v>
      </c>
      <c r="L3927" s="8">
        <v>4494.92</v>
      </c>
      <c r="M3927" s="10">
        <f t="shared" si="244"/>
        <v>0.19344637631261835</v>
      </c>
      <c r="N3927" t="str">
        <f t="shared" si="245"/>
        <v>10</v>
      </c>
      <c r="O3927">
        <f t="shared" si="246"/>
        <v>2024</v>
      </c>
      <c r="P3927" s="8">
        <f t="shared" si="247"/>
        <v>0</v>
      </c>
    </row>
    <row r="3928" spans="1:16" x14ac:dyDescent="0.3">
      <c r="A3928" s="2" t="s">
        <v>5940</v>
      </c>
      <c r="B3928" s="4">
        <v>45571</v>
      </c>
      <c r="C3928" s="2" t="s">
        <v>1855</v>
      </c>
      <c r="D3928" s="2" t="s">
        <v>28</v>
      </c>
      <c r="E3928" s="2" t="s">
        <v>20</v>
      </c>
      <c r="F3928" s="2" t="s">
        <v>25</v>
      </c>
      <c r="G3928" s="6">
        <v>1</v>
      </c>
      <c r="H3928" s="8">
        <v>64950</v>
      </c>
      <c r="I3928" s="10">
        <v>0</v>
      </c>
      <c r="J3928" s="8">
        <v>64950</v>
      </c>
      <c r="K3928" s="8">
        <v>38641.629999999997</v>
      </c>
      <c r="L3928" s="8">
        <v>26308.37</v>
      </c>
      <c r="M3928" s="10">
        <f t="shared" si="244"/>
        <v>0.40505573518090837</v>
      </c>
      <c r="N3928" t="str">
        <f t="shared" si="245"/>
        <v>10</v>
      </c>
      <c r="O3928">
        <f t="shared" si="246"/>
        <v>2024</v>
      </c>
      <c r="P3928" s="8">
        <f t="shared" si="247"/>
        <v>0</v>
      </c>
    </row>
    <row r="3929" spans="1:16" x14ac:dyDescent="0.3">
      <c r="A3929" s="2" t="s">
        <v>5941</v>
      </c>
      <c r="B3929" s="4">
        <v>45571</v>
      </c>
      <c r="C3929" s="2" t="s">
        <v>1236</v>
      </c>
      <c r="D3929" s="2" t="s">
        <v>73</v>
      </c>
      <c r="E3929" s="2" t="s">
        <v>49</v>
      </c>
      <c r="F3929" s="2" t="s">
        <v>21</v>
      </c>
      <c r="G3929" s="6">
        <v>1</v>
      </c>
      <c r="H3929" s="8">
        <v>157</v>
      </c>
      <c r="I3929" s="10">
        <v>0.1</v>
      </c>
      <c r="J3929" s="8">
        <v>141.30000000000001</v>
      </c>
      <c r="K3929" s="8">
        <v>109.16</v>
      </c>
      <c r="L3929" s="8">
        <v>32.14</v>
      </c>
      <c r="M3929" s="10">
        <f t="shared" si="244"/>
        <v>0.22745930644019816</v>
      </c>
      <c r="N3929" t="str">
        <f t="shared" si="245"/>
        <v>10</v>
      </c>
      <c r="O3929">
        <f t="shared" si="246"/>
        <v>2024</v>
      </c>
      <c r="P3929" s="8">
        <f t="shared" si="247"/>
        <v>15.700000000000001</v>
      </c>
    </row>
    <row r="3930" spans="1:16" x14ac:dyDescent="0.3">
      <c r="A3930" s="2" t="s">
        <v>5942</v>
      </c>
      <c r="B3930" s="4">
        <v>45572</v>
      </c>
      <c r="C3930" s="2" t="s">
        <v>4077</v>
      </c>
      <c r="D3930" s="2" t="s">
        <v>48</v>
      </c>
      <c r="E3930" s="2" t="s">
        <v>49</v>
      </c>
      <c r="F3930" s="2" t="s">
        <v>25</v>
      </c>
      <c r="G3930" s="6">
        <v>1</v>
      </c>
      <c r="H3930" s="8">
        <v>105</v>
      </c>
      <c r="I3930" s="10">
        <v>0</v>
      </c>
      <c r="J3930" s="8">
        <v>105</v>
      </c>
      <c r="K3930" s="8">
        <v>63.4</v>
      </c>
      <c r="L3930" s="8">
        <v>41.6</v>
      </c>
      <c r="M3930" s="10">
        <f t="shared" si="244"/>
        <v>0.3961904761904762</v>
      </c>
      <c r="N3930" t="str">
        <f t="shared" si="245"/>
        <v>10</v>
      </c>
      <c r="O3930">
        <f t="shared" si="246"/>
        <v>2024</v>
      </c>
      <c r="P3930" s="8">
        <f t="shared" si="247"/>
        <v>0</v>
      </c>
    </row>
    <row r="3931" spans="1:16" x14ac:dyDescent="0.3">
      <c r="A3931" s="2" t="s">
        <v>5943</v>
      </c>
      <c r="B3931" s="4">
        <v>45572</v>
      </c>
      <c r="C3931" s="2" t="s">
        <v>2388</v>
      </c>
      <c r="D3931" s="2" t="s">
        <v>76</v>
      </c>
      <c r="E3931" s="2" t="s">
        <v>15</v>
      </c>
      <c r="F3931" s="2" t="s">
        <v>25</v>
      </c>
      <c r="G3931" s="6">
        <v>3</v>
      </c>
      <c r="H3931" s="8">
        <v>1996</v>
      </c>
      <c r="I3931" s="10">
        <v>0.15</v>
      </c>
      <c r="J3931" s="8">
        <v>5089.8</v>
      </c>
      <c r="K3931" s="8">
        <v>3908.23</v>
      </c>
      <c r="L3931" s="8">
        <v>1181.57</v>
      </c>
      <c r="M3931" s="10">
        <f t="shared" si="244"/>
        <v>0.23214468151990253</v>
      </c>
      <c r="N3931" t="str">
        <f t="shared" si="245"/>
        <v>10</v>
      </c>
      <c r="O3931">
        <f t="shared" si="246"/>
        <v>2024</v>
      </c>
      <c r="P3931" s="8">
        <f t="shared" si="247"/>
        <v>898.19999999999993</v>
      </c>
    </row>
    <row r="3932" spans="1:16" x14ac:dyDescent="0.3">
      <c r="A3932" s="2" t="s">
        <v>5944</v>
      </c>
      <c r="B3932" s="4">
        <v>45572</v>
      </c>
      <c r="C3932" s="2" t="s">
        <v>2315</v>
      </c>
      <c r="D3932" s="2" t="s">
        <v>57</v>
      </c>
      <c r="E3932" s="2" t="s">
        <v>20</v>
      </c>
      <c r="F3932" s="2" t="s">
        <v>43</v>
      </c>
      <c r="G3932" s="6">
        <v>1</v>
      </c>
      <c r="H3932" s="8">
        <v>18432</v>
      </c>
      <c r="I3932" s="10">
        <v>0.2</v>
      </c>
      <c r="J3932" s="8">
        <v>14745.6</v>
      </c>
      <c r="K3932" s="8">
        <v>13310.08</v>
      </c>
      <c r="L3932" s="8">
        <v>1435.52</v>
      </c>
      <c r="M3932" s="10">
        <f t="shared" si="244"/>
        <v>9.735243055555555E-2</v>
      </c>
      <c r="N3932" t="str">
        <f t="shared" si="245"/>
        <v>10</v>
      </c>
      <c r="O3932">
        <f t="shared" si="246"/>
        <v>2024</v>
      </c>
      <c r="P3932" s="8">
        <f t="shared" si="247"/>
        <v>3686.4</v>
      </c>
    </row>
    <row r="3933" spans="1:16" x14ac:dyDescent="0.3">
      <c r="A3933" s="2" t="s">
        <v>5945</v>
      </c>
      <c r="B3933" s="4">
        <v>45572</v>
      </c>
      <c r="C3933" s="2" t="s">
        <v>5770</v>
      </c>
      <c r="D3933" s="2" t="s">
        <v>31</v>
      </c>
      <c r="E3933" s="2" t="s">
        <v>20</v>
      </c>
      <c r="F3933" s="2" t="s">
        <v>25</v>
      </c>
      <c r="G3933" s="6">
        <v>2</v>
      </c>
      <c r="H3933" s="8">
        <v>10363</v>
      </c>
      <c r="I3933" s="10">
        <v>0.05</v>
      </c>
      <c r="J3933" s="8">
        <v>19689.7</v>
      </c>
      <c r="K3933" s="8">
        <v>16769.97</v>
      </c>
      <c r="L3933" s="8">
        <v>2919.73</v>
      </c>
      <c r="M3933" s="10">
        <f t="shared" si="244"/>
        <v>0.14828717552832191</v>
      </c>
      <c r="N3933" t="str">
        <f t="shared" si="245"/>
        <v>10</v>
      </c>
      <c r="O3933">
        <f t="shared" si="246"/>
        <v>2024</v>
      </c>
      <c r="P3933" s="8">
        <f t="shared" si="247"/>
        <v>1036.3</v>
      </c>
    </row>
    <row r="3934" spans="1:16" x14ac:dyDescent="0.3">
      <c r="A3934" s="2" t="s">
        <v>5946</v>
      </c>
      <c r="B3934" s="4">
        <v>45572</v>
      </c>
      <c r="C3934" s="2" t="s">
        <v>517</v>
      </c>
      <c r="D3934" s="2" t="s">
        <v>48</v>
      </c>
      <c r="E3934" s="2" t="s">
        <v>49</v>
      </c>
      <c r="F3934" s="2" t="s">
        <v>16</v>
      </c>
      <c r="G3934" s="6">
        <v>1</v>
      </c>
      <c r="H3934" s="8">
        <v>172</v>
      </c>
      <c r="I3934" s="10">
        <v>0.05</v>
      </c>
      <c r="J3934" s="8">
        <v>163.4</v>
      </c>
      <c r="K3934" s="8">
        <v>104.34</v>
      </c>
      <c r="L3934" s="8">
        <v>59.06</v>
      </c>
      <c r="M3934" s="10">
        <f t="shared" si="244"/>
        <v>0.36144430844553244</v>
      </c>
      <c r="N3934" t="str">
        <f t="shared" si="245"/>
        <v>10</v>
      </c>
      <c r="O3934">
        <f t="shared" si="246"/>
        <v>2024</v>
      </c>
      <c r="P3934" s="8">
        <f t="shared" si="247"/>
        <v>8.6</v>
      </c>
    </row>
    <row r="3935" spans="1:16" x14ac:dyDescent="0.3">
      <c r="A3935" s="2" t="s">
        <v>5947</v>
      </c>
      <c r="B3935" s="4">
        <v>45572</v>
      </c>
      <c r="C3935" s="2" t="s">
        <v>2179</v>
      </c>
      <c r="D3935" s="2" t="s">
        <v>31</v>
      </c>
      <c r="E3935" s="2" t="s">
        <v>20</v>
      </c>
      <c r="F3935" s="2" t="s">
        <v>21</v>
      </c>
      <c r="G3935" s="6">
        <v>1</v>
      </c>
      <c r="H3935" s="8">
        <v>19254</v>
      </c>
      <c r="I3935" s="10">
        <v>0.1</v>
      </c>
      <c r="J3935" s="8">
        <v>17328.599999999999</v>
      </c>
      <c r="K3935" s="8">
        <v>15198.61</v>
      </c>
      <c r="L3935" s="8">
        <v>2129.9899999999998</v>
      </c>
      <c r="M3935" s="10">
        <f t="shared" si="244"/>
        <v>0.12291760442274621</v>
      </c>
      <c r="N3935" t="str">
        <f t="shared" si="245"/>
        <v>10</v>
      </c>
      <c r="O3935">
        <f t="shared" si="246"/>
        <v>2024</v>
      </c>
      <c r="P3935" s="8">
        <f t="shared" si="247"/>
        <v>1925.4</v>
      </c>
    </row>
    <row r="3936" spans="1:16" x14ac:dyDescent="0.3">
      <c r="A3936" s="2" t="s">
        <v>5948</v>
      </c>
      <c r="B3936" s="4">
        <v>45572</v>
      </c>
      <c r="C3936" s="2" t="s">
        <v>1214</v>
      </c>
      <c r="D3936" s="2" t="s">
        <v>41</v>
      </c>
      <c r="E3936" s="2" t="s">
        <v>42</v>
      </c>
      <c r="F3936" s="2" t="s">
        <v>43</v>
      </c>
      <c r="G3936" s="6">
        <v>3</v>
      </c>
      <c r="H3936" s="8">
        <v>582</v>
      </c>
      <c r="I3936" s="10">
        <v>0.05</v>
      </c>
      <c r="J3936" s="8">
        <v>1658.7</v>
      </c>
      <c r="K3936" s="8">
        <v>1016.13</v>
      </c>
      <c r="L3936" s="8">
        <v>642.57000000000005</v>
      </c>
      <c r="M3936" s="10">
        <f t="shared" si="244"/>
        <v>0.38739374208717675</v>
      </c>
      <c r="N3936" t="str">
        <f t="shared" si="245"/>
        <v>10</v>
      </c>
      <c r="O3936">
        <f t="shared" si="246"/>
        <v>2024</v>
      </c>
      <c r="P3936" s="8">
        <f t="shared" si="247"/>
        <v>87.300000000000011</v>
      </c>
    </row>
    <row r="3937" spans="1:16" x14ac:dyDescent="0.3">
      <c r="A3937" s="2" t="s">
        <v>5949</v>
      </c>
      <c r="B3937" s="4">
        <v>45572</v>
      </c>
      <c r="C3937" s="2" t="s">
        <v>5615</v>
      </c>
      <c r="D3937" s="2" t="s">
        <v>130</v>
      </c>
      <c r="E3937" s="2" t="s">
        <v>36</v>
      </c>
      <c r="F3937" s="2" t="s">
        <v>43</v>
      </c>
      <c r="G3937" s="6">
        <v>1</v>
      </c>
      <c r="H3937" s="8">
        <v>7606</v>
      </c>
      <c r="I3937" s="10">
        <v>0.1</v>
      </c>
      <c r="J3937" s="8">
        <v>6845.4</v>
      </c>
      <c r="K3937" s="8">
        <v>5579.65</v>
      </c>
      <c r="L3937" s="8">
        <v>1265.75</v>
      </c>
      <c r="M3937" s="10">
        <f t="shared" si="244"/>
        <v>0.18490519180763726</v>
      </c>
      <c r="N3937" t="str">
        <f t="shared" si="245"/>
        <v>10</v>
      </c>
      <c r="O3937">
        <f t="shared" si="246"/>
        <v>2024</v>
      </c>
      <c r="P3937" s="8">
        <f t="shared" si="247"/>
        <v>760.6</v>
      </c>
    </row>
    <row r="3938" spans="1:16" x14ac:dyDescent="0.3">
      <c r="A3938" s="2" t="s">
        <v>5950</v>
      </c>
      <c r="B3938" s="4">
        <v>45572</v>
      </c>
      <c r="C3938" s="2" t="s">
        <v>328</v>
      </c>
      <c r="D3938" s="2" t="s">
        <v>52</v>
      </c>
      <c r="E3938" s="2" t="s">
        <v>42</v>
      </c>
      <c r="F3938" s="2" t="s">
        <v>21</v>
      </c>
      <c r="G3938" s="6">
        <v>4</v>
      </c>
      <c r="H3938" s="8">
        <v>810</v>
      </c>
      <c r="I3938" s="10">
        <v>0.05</v>
      </c>
      <c r="J3938" s="8">
        <v>3078</v>
      </c>
      <c r="K3938" s="8">
        <v>1884.25</v>
      </c>
      <c r="L3938" s="8">
        <v>1193.75</v>
      </c>
      <c r="M3938" s="10">
        <f t="shared" si="244"/>
        <v>0.38783300844704355</v>
      </c>
      <c r="N3938" t="str">
        <f t="shared" si="245"/>
        <v>10</v>
      </c>
      <c r="O3938">
        <f t="shared" si="246"/>
        <v>2024</v>
      </c>
      <c r="P3938" s="8">
        <f t="shared" si="247"/>
        <v>162</v>
      </c>
    </row>
    <row r="3939" spans="1:16" x14ac:dyDescent="0.3">
      <c r="A3939" s="2" t="s">
        <v>5951</v>
      </c>
      <c r="B3939" s="4">
        <v>45572</v>
      </c>
      <c r="C3939" s="2" t="s">
        <v>63</v>
      </c>
      <c r="D3939" s="2" t="s">
        <v>19</v>
      </c>
      <c r="E3939" s="2" t="s">
        <v>20</v>
      </c>
      <c r="F3939" s="2" t="s">
        <v>16</v>
      </c>
      <c r="G3939" s="6">
        <v>1</v>
      </c>
      <c r="H3939" s="8">
        <v>1650</v>
      </c>
      <c r="I3939" s="10">
        <v>0</v>
      </c>
      <c r="J3939" s="8">
        <v>1650</v>
      </c>
      <c r="K3939" s="8">
        <v>972.62</v>
      </c>
      <c r="L3939" s="8">
        <v>677.38</v>
      </c>
      <c r="M3939" s="10">
        <f t="shared" si="244"/>
        <v>0.41053333333333331</v>
      </c>
      <c r="N3939" t="str">
        <f t="shared" si="245"/>
        <v>10</v>
      </c>
      <c r="O3939">
        <f t="shared" si="246"/>
        <v>2024</v>
      </c>
      <c r="P3939" s="8">
        <f t="shared" si="247"/>
        <v>0</v>
      </c>
    </row>
    <row r="3940" spans="1:16" x14ac:dyDescent="0.3">
      <c r="A3940" s="2" t="s">
        <v>5952</v>
      </c>
      <c r="B3940" s="4">
        <v>45572</v>
      </c>
      <c r="C3940" s="2" t="s">
        <v>5953</v>
      </c>
      <c r="D3940" s="2" t="s">
        <v>52</v>
      </c>
      <c r="E3940" s="2" t="s">
        <v>42</v>
      </c>
      <c r="F3940" s="2" t="s">
        <v>21</v>
      </c>
      <c r="G3940" s="6">
        <v>1</v>
      </c>
      <c r="H3940" s="8">
        <v>1422</v>
      </c>
      <c r="I3940" s="10">
        <v>0</v>
      </c>
      <c r="J3940" s="8">
        <v>1422</v>
      </c>
      <c r="K3940" s="8">
        <v>1059.25</v>
      </c>
      <c r="L3940" s="8">
        <v>362.75</v>
      </c>
      <c r="M3940" s="10">
        <f t="shared" si="244"/>
        <v>0.25509845288326299</v>
      </c>
      <c r="N3940" t="str">
        <f t="shared" si="245"/>
        <v>10</v>
      </c>
      <c r="O3940">
        <f t="shared" si="246"/>
        <v>2024</v>
      </c>
      <c r="P3940" s="8">
        <f t="shared" si="247"/>
        <v>0</v>
      </c>
    </row>
    <row r="3941" spans="1:16" x14ac:dyDescent="0.3">
      <c r="A3941" s="2" t="s">
        <v>5954</v>
      </c>
      <c r="B3941" s="4">
        <v>45572</v>
      </c>
      <c r="C3941" s="2" t="s">
        <v>3102</v>
      </c>
      <c r="D3941" s="2" t="s">
        <v>57</v>
      </c>
      <c r="E3941" s="2" t="s">
        <v>20</v>
      </c>
      <c r="F3941" s="2" t="s">
        <v>16</v>
      </c>
      <c r="G3941" s="6">
        <v>2</v>
      </c>
      <c r="H3941" s="8">
        <v>32381</v>
      </c>
      <c r="I3941" s="10">
        <v>0</v>
      </c>
      <c r="J3941" s="8">
        <v>64762</v>
      </c>
      <c r="K3941" s="8">
        <v>49947.12</v>
      </c>
      <c r="L3941" s="8">
        <v>14814.88</v>
      </c>
      <c r="M3941" s="10">
        <f t="shared" si="244"/>
        <v>0.22875884006052932</v>
      </c>
      <c r="N3941" t="str">
        <f t="shared" si="245"/>
        <v>10</v>
      </c>
      <c r="O3941">
        <f t="shared" si="246"/>
        <v>2024</v>
      </c>
      <c r="P3941" s="8">
        <f t="shared" si="247"/>
        <v>0</v>
      </c>
    </row>
    <row r="3942" spans="1:16" x14ac:dyDescent="0.3">
      <c r="A3942" s="2" t="s">
        <v>5955</v>
      </c>
      <c r="B3942" s="4">
        <v>45572</v>
      </c>
      <c r="C3942" s="2" t="s">
        <v>5956</v>
      </c>
      <c r="D3942" s="2" t="s">
        <v>57</v>
      </c>
      <c r="E3942" s="2" t="s">
        <v>20</v>
      </c>
      <c r="F3942" s="2" t="s">
        <v>43</v>
      </c>
      <c r="G3942" s="6">
        <v>1</v>
      </c>
      <c r="H3942" s="8">
        <v>26017</v>
      </c>
      <c r="I3942" s="10">
        <v>0.15</v>
      </c>
      <c r="J3942" s="8">
        <v>22114.45</v>
      </c>
      <c r="K3942" s="8">
        <v>18529.12</v>
      </c>
      <c r="L3942" s="8">
        <v>3585.33</v>
      </c>
      <c r="M3942" s="10">
        <f t="shared" si="244"/>
        <v>0.16212612115607666</v>
      </c>
      <c r="N3942" t="str">
        <f t="shared" si="245"/>
        <v>10</v>
      </c>
      <c r="O3942">
        <f t="shared" si="246"/>
        <v>2024</v>
      </c>
      <c r="P3942" s="8">
        <f t="shared" si="247"/>
        <v>3902.5499999999997</v>
      </c>
    </row>
    <row r="3943" spans="1:16" x14ac:dyDescent="0.3">
      <c r="A3943" s="2" t="s">
        <v>5957</v>
      </c>
      <c r="B3943" s="4">
        <v>45572</v>
      </c>
      <c r="C3943" s="2" t="s">
        <v>966</v>
      </c>
      <c r="D3943" s="2" t="s">
        <v>64</v>
      </c>
      <c r="E3943" s="2" t="s">
        <v>36</v>
      </c>
      <c r="F3943" s="2" t="s">
        <v>43</v>
      </c>
      <c r="G3943" s="6">
        <v>1</v>
      </c>
      <c r="H3943" s="8">
        <v>14691</v>
      </c>
      <c r="I3943" s="10">
        <v>0.15</v>
      </c>
      <c r="J3943" s="8">
        <v>12487.35</v>
      </c>
      <c r="K3943" s="8">
        <v>11921.77</v>
      </c>
      <c r="L3943" s="8">
        <v>565.58000000000004</v>
      </c>
      <c r="M3943" s="10">
        <f t="shared" si="244"/>
        <v>4.5292235742571484E-2</v>
      </c>
      <c r="N3943" t="str">
        <f t="shared" si="245"/>
        <v>10</v>
      </c>
      <c r="O3943">
        <f t="shared" si="246"/>
        <v>2024</v>
      </c>
      <c r="P3943" s="8">
        <f t="shared" si="247"/>
        <v>2203.65</v>
      </c>
    </row>
    <row r="3944" spans="1:16" x14ac:dyDescent="0.3">
      <c r="A3944" s="2" t="s">
        <v>5958</v>
      </c>
      <c r="B3944" s="4">
        <v>45572</v>
      </c>
      <c r="C3944" s="2" t="s">
        <v>1759</v>
      </c>
      <c r="D3944" s="2" t="s">
        <v>28</v>
      </c>
      <c r="E3944" s="2" t="s">
        <v>20</v>
      </c>
      <c r="F3944" s="2" t="s">
        <v>21</v>
      </c>
      <c r="G3944" s="6">
        <v>3</v>
      </c>
      <c r="H3944" s="8">
        <v>70744</v>
      </c>
      <c r="I3944" s="10">
        <v>0.1</v>
      </c>
      <c r="J3944" s="8">
        <v>191008.8</v>
      </c>
      <c r="K3944" s="8">
        <v>169575.35</v>
      </c>
      <c r="L3944" s="8">
        <v>21433.45</v>
      </c>
      <c r="M3944" s="10">
        <f t="shared" si="244"/>
        <v>0.11221184573695035</v>
      </c>
      <c r="N3944" t="str">
        <f t="shared" si="245"/>
        <v>10</v>
      </c>
      <c r="O3944">
        <f t="shared" si="246"/>
        <v>2024</v>
      </c>
      <c r="P3944" s="8">
        <f t="shared" si="247"/>
        <v>21223.200000000001</v>
      </c>
    </row>
    <row r="3945" spans="1:16" x14ac:dyDescent="0.3">
      <c r="A3945" s="2" t="s">
        <v>5959</v>
      </c>
      <c r="B3945" s="4">
        <v>45572</v>
      </c>
      <c r="C3945" s="2" t="s">
        <v>5960</v>
      </c>
      <c r="D3945" s="2" t="s">
        <v>64</v>
      </c>
      <c r="E3945" s="2" t="s">
        <v>36</v>
      </c>
      <c r="F3945" s="2" t="s">
        <v>43</v>
      </c>
      <c r="G3945" s="6">
        <v>1</v>
      </c>
      <c r="H3945" s="8">
        <v>13619</v>
      </c>
      <c r="I3945" s="10">
        <v>0.05</v>
      </c>
      <c r="J3945" s="8">
        <v>12938.05</v>
      </c>
      <c r="K3945" s="8">
        <v>9351.2099999999991</v>
      </c>
      <c r="L3945" s="8">
        <v>3586.84</v>
      </c>
      <c r="M3945" s="10">
        <f t="shared" si="244"/>
        <v>0.27723188579422714</v>
      </c>
      <c r="N3945" t="str">
        <f t="shared" si="245"/>
        <v>10</v>
      </c>
      <c r="O3945">
        <f t="shared" si="246"/>
        <v>2024</v>
      </c>
      <c r="P3945" s="8">
        <f t="shared" si="247"/>
        <v>680.95</v>
      </c>
    </row>
    <row r="3946" spans="1:16" x14ac:dyDescent="0.3">
      <c r="A3946" s="2" t="s">
        <v>5961</v>
      </c>
      <c r="B3946" s="4">
        <v>45573</v>
      </c>
      <c r="C3946" s="2" t="s">
        <v>5962</v>
      </c>
      <c r="D3946" s="2" t="s">
        <v>41</v>
      </c>
      <c r="E3946" s="2" t="s">
        <v>42</v>
      </c>
      <c r="F3946" s="2" t="s">
        <v>16</v>
      </c>
      <c r="G3946" s="6">
        <v>1</v>
      </c>
      <c r="H3946" s="8">
        <v>367</v>
      </c>
      <c r="I3946" s="10">
        <v>0</v>
      </c>
      <c r="J3946" s="8">
        <v>367</v>
      </c>
      <c r="K3946" s="8">
        <v>240.63</v>
      </c>
      <c r="L3946" s="8">
        <v>126.37</v>
      </c>
      <c r="M3946" s="10">
        <f t="shared" si="244"/>
        <v>0.3443324250681199</v>
      </c>
      <c r="N3946" t="str">
        <f t="shared" si="245"/>
        <v>10</v>
      </c>
      <c r="O3946">
        <f t="shared" si="246"/>
        <v>2024</v>
      </c>
      <c r="P3946" s="8">
        <f t="shared" si="247"/>
        <v>0</v>
      </c>
    </row>
    <row r="3947" spans="1:16" x14ac:dyDescent="0.3">
      <c r="A3947" s="2" t="s">
        <v>5963</v>
      </c>
      <c r="B3947" s="4">
        <v>45573</v>
      </c>
      <c r="C3947" s="2" t="s">
        <v>2662</v>
      </c>
      <c r="D3947" s="2" t="s">
        <v>57</v>
      </c>
      <c r="E3947" s="2" t="s">
        <v>20</v>
      </c>
      <c r="F3947" s="2" t="s">
        <v>43</v>
      </c>
      <c r="G3947" s="6">
        <v>1</v>
      </c>
      <c r="H3947" s="8">
        <v>18812</v>
      </c>
      <c r="I3947" s="10">
        <v>0</v>
      </c>
      <c r="J3947" s="8">
        <v>18812</v>
      </c>
      <c r="K3947" s="8">
        <v>10515.67</v>
      </c>
      <c r="L3947" s="8">
        <v>8296.33</v>
      </c>
      <c r="M3947" s="10">
        <f t="shared" si="244"/>
        <v>0.44101265149904317</v>
      </c>
      <c r="N3947" t="str">
        <f t="shared" si="245"/>
        <v>10</v>
      </c>
      <c r="O3947">
        <f t="shared" si="246"/>
        <v>2024</v>
      </c>
      <c r="P3947" s="8">
        <f t="shared" si="247"/>
        <v>0</v>
      </c>
    </row>
    <row r="3948" spans="1:16" x14ac:dyDescent="0.3">
      <c r="A3948" s="2" t="s">
        <v>5964</v>
      </c>
      <c r="B3948" s="4">
        <v>45573</v>
      </c>
      <c r="C3948" s="2" t="s">
        <v>5965</v>
      </c>
      <c r="D3948" s="2" t="s">
        <v>19</v>
      </c>
      <c r="E3948" s="2" t="s">
        <v>20</v>
      </c>
      <c r="F3948" s="2" t="s">
        <v>21</v>
      </c>
      <c r="G3948" s="6">
        <v>1</v>
      </c>
      <c r="H3948" s="8">
        <v>1388</v>
      </c>
      <c r="I3948" s="10">
        <v>0.15</v>
      </c>
      <c r="J3948" s="8">
        <v>1179.8</v>
      </c>
      <c r="K3948" s="8">
        <v>939.05</v>
      </c>
      <c r="L3948" s="8">
        <v>240.75</v>
      </c>
      <c r="M3948" s="10">
        <f t="shared" si="244"/>
        <v>0.20406001017121547</v>
      </c>
      <c r="N3948" t="str">
        <f t="shared" si="245"/>
        <v>10</v>
      </c>
      <c r="O3948">
        <f t="shared" si="246"/>
        <v>2024</v>
      </c>
      <c r="P3948" s="8">
        <f t="shared" si="247"/>
        <v>208.2</v>
      </c>
    </row>
    <row r="3949" spans="1:16" x14ac:dyDescent="0.3">
      <c r="A3949" s="2" t="s">
        <v>5966</v>
      </c>
      <c r="B3949" s="4">
        <v>45573</v>
      </c>
      <c r="C3949" s="2" t="s">
        <v>4634</v>
      </c>
      <c r="D3949" s="2" t="s">
        <v>76</v>
      </c>
      <c r="E3949" s="2" t="s">
        <v>15</v>
      </c>
      <c r="F3949" s="2" t="s">
        <v>32</v>
      </c>
      <c r="G3949" s="6">
        <v>1</v>
      </c>
      <c r="H3949" s="8">
        <v>5220</v>
      </c>
      <c r="I3949" s="10">
        <v>0.15</v>
      </c>
      <c r="J3949" s="8">
        <v>4437</v>
      </c>
      <c r="K3949" s="8">
        <v>3233.94</v>
      </c>
      <c r="L3949" s="8">
        <v>1203.06</v>
      </c>
      <c r="M3949" s="10">
        <f t="shared" si="244"/>
        <v>0.27114266396213654</v>
      </c>
      <c r="N3949" t="str">
        <f t="shared" si="245"/>
        <v>10</v>
      </c>
      <c r="O3949">
        <f t="shared" si="246"/>
        <v>2024</v>
      </c>
      <c r="P3949" s="8">
        <f t="shared" si="247"/>
        <v>783</v>
      </c>
    </row>
    <row r="3950" spans="1:16" x14ac:dyDescent="0.3">
      <c r="A3950" s="2" t="s">
        <v>5967</v>
      </c>
      <c r="B3950" s="4">
        <v>45573</v>
      </c>
      <c r="C3950" s="2" t="s">
        <v>178</v>
      </c>
      <c r="D3950" s="2" t="s">
        <v>24</v>
      </c>
      <c r="E3950" s="2" t="s">
        <v>20</v>
      </c>
      <c r="F3950" s="2" t="s">
        <v>32</v>
      </c>
      <c r="G3950" s="6">
        <v>2</v>
      </c>
      <c r="H3950" s="8">
        <v>2021</v>
      </c>
      <c r="I3950" s="10">
        <v>0</v>
      </c>
      <c r="J3950" s="8">
        <v>4042</v>
      </c>
      <c r="K3950" s="8">
        <v>2817.78</v>
      </c>
      <c r="L3950" s="8">
        <v>1224.22</v>
      </c>
      <c r="M3950" s="10">
        <f t="shared" si="244"/>
        <v>0.30287481444829295</v>
      </c>
      <c r="N3950" t="str">
        <f t="shared" si="245"/>
        <v>10</v>
      </c>
      <c r="O3950">
        <f t="shared" si="246"/>
        <v>2024</v>
      </c>
      <c r="P3950" s="8">
        <f t="shared" si="247"/>
        <v>0</v>
      </c>
    </row>
    <row r="3951" spans="1:16" x14ac:dyDescent="0.3">
      <c r="A3951" s="2" t="s">
        <v>5968</v>
      </c>
      <c r="B3951" s="4">
        <v>45573</v>
      </c>
      <c r="C3951" s="2" t="s">
        <v>4832</v>
      </c>
      <c r="D3951" s="2" t="s">
        <v>130</v>
      </c>
      <c r="E3951" s="2" t="s">
        <v>36</v>
      </c>
      <c r="F3951" s="2" t="s">
        <v>32</v>
      </c>
      <c r="G3951" s="6">
        <v>2</v>
      </c>
      <c r="H3951" s="8">
        <v>10287</v>
      </c>
      <c r="I3951" s="10">
        <v>0.1</v>
      </c>
      <c r="J3951" s="8">
        <v>18516.599999999999</v>
      </c>
      <c r="K3951" s="8">
        <v>15640.74</v>
      </c>
      <c r="L3951" s="8">
        <v>2875.86</v>
      </c>
      <c r="M3951" s="10">
        <f t="shared" si="244"/>
        <v>0.15531253037814718</v>
      </c>
      <c r="N3951" t="str">
        <f t="shared" si="245"/>
        <v>10</v>
      </c>
      <c r="O3951">
        <f t="shared" si="246"/>
        <v>2024</v>
      </c>
      <c r="P3951" s="8">
        <f t="shared" si="247"/>
        <v>2057.4</v>
      </c>
    </row>
    <row r="3952" spans="1:16" x14ac:dyDescent="0.3">
      <c r="A3952" s="2" t="s">
        <v>5969</v>
      </c>
      <c r="B3952" s="4">
        <v>45573</v>
      </c>
      <c r="C3952" s="2" t="s">
        <v>5970</v>
      </c>
      <c r="D3952" s="2" t="s">
        <v>73</v>
      </c>
      <c r="E3952" s="2" t="s">
        <v>49</v>
      </c>
      <c r="F3952" s="2" t="s">
        <v>32</v>
      </c>
      <c r="G3952" s="6">
        <v>1</v>
      </c>
      <c r="H3952" s="8">
        <v>176</v>
      </c>
      <c r="I3952" s="10">
        <v>0.05</v>
      </c>
      <c r="J3952" s="8">
        <v>167.2</v>
      </c>
      <c r="K3952" s="8">
        <v>109.29</v>
      </c>
      <c r="L3952" s="8">
        <v>57.91</v>
      </c>
      <c r="M3952" s="10">
        <f t="shared" si="244"/>
        <v>0.34635167464114835</v>
      </c>
      <c r="N3952" t="str">
        <f t="shared" si="245"/>
        <v>10</v>
      </c>
      <c r="O3952">
        <f t="shared" si="246"/>
        <v>2024</v>
      </c>
      <c r="P3952" s="8">
        <f t="shared" si="247"/>
        <v>8.8000000000000007</v>
      </c>
    </row>
    <row r="3953" spans="1:16" x14ac:dyDescent="0.3">
      <c r="A3953" s="2" t="s">
        <v>5971</v>
      </c>
      <c r="B3953" s="4">
        <v>45573</v>
      </c>
      <c r="C3953" s="2" t="s">
        <v>5972</v>
      </c>
      <c r="D3953" s="2" t="s">
        <v>31</v>
      </c>
      <c r="E3953" s="2" t="s">
        <v>20</v>
      </c>
      <c r="F3953" s="2" t="s">
        <v>43</v>
      </c>
      <c r="G3953" s="6">
        <v>1</v>
      </c>
      <c r="H3953" s="8">
        <v>20828</v>
      </c>
      <c r="I3953" s="10">
        <v>0.1</v>
      </c>
      <c r="J3953" s="8">
        <v>18745.2</v>
      </c>
      <c r="K3953" s="8">
        <v>15034.05</v>
      </c>
      <c r="L3953" s="8">
        <v>3711.15</v>
      </c>
      <c r="M3953" s="10">
        <f t="shared" si="244"/>
        <v>0.19797868254273093</v>
      </c>
      <c r="N3953" t="str">
        <f t="shared" si="245"/>
        <v>10</v>
      </c>
      <c r="O3953">
        <f t="shared" si="246"/>
        <v>2024</v>
      </c>
      <c r="P3953" s="8">
        <f t="shared" si="247"/>
        <v>2082.8000000000002</v>
      </c>
    </row>
    <row r="3954" spans="1:16" x14ac:dyDescent="0.3">
      <c r="A3954" s="2" t="s">
        <v>5973</v>
      </c>
      <c r="B3954" s="4">
        <v>45573</v>
      </c>
      <c r="C3954" s="2" t="s">
        <v>2773</v>
      </c>
      <c r="D3954" s="2" t="s">
        <v>28</v>
      </c>
      <c r="E3954" s="2" t="s">
        <v>20</v>
      </c>
      <c r="F3954" s="2" t="s">
        <v>16</v>
      </c>
      <c r="G3954" s="6">
        <v>3</v>
      </c>
      <c r="H3954" s="8">
        <v>78725</v>
      </c>
      <c r="I3954" s="10">
        <v>0.05</v>
      </c>
      <c r="J3954" s="8">
        <v>224366.25</v>
      </c>
      <c r="K3954" s="8">
        <v>159311.16</v>
      </c>
      <c r="L3954" s="8">
        <v>65055.09</v>
      </c>
      <c r="M3954" s="10">
        <f t="shared" si="244"/>
        <v>0.28995042703615181</v>
      </c>
      <c r="N3954" t="str">
        <f t="shared" si="245"/>
        <v>10</v>
      </c>
      <c r="O3954">
        <f t="shared" si="246"/>
        <v>2024</v>
      </c>
      <c r="P3954" s="8">
        <f t="shared" si="247"/>
        <v>11808.75</v>
      </c>
    </row>
    <row r="3955" spans="1:16" x14ac:dyDescent="0.3">
      <c r="A3955" s="2" t="s">
        <v>5974</v>
      </c>
      <c r="B3955" s="4">
        <v>45573</v>
      </c>
      <c r="C3955" s="2" t="s">
        <v>4001</v>
      </c>
      <c r="D3955" s="2" t="s">
        <v>73</v>
      </c>
      <c r="E3955" s="2" t="s">
        <v>49</v>
      </c>
      <c r="F3955" s="2" t="s">
        <v>21</v>
      </c>
      <c r="G3955" s="6">
        <v>2</v>
      </c>
      <c r="H3955" s="8">
        <v>129</v>
      </c>
      <c r="I3955" s="10">
        <v>0.15</v>
      </c>
      <c r="J3955" s="8">
        <v>219.3</v>
      </c>
      <c r="K3955" s="8">
        <v>143.81</v>
      </c>
      <c r="L3955" s="8">
        <v>75.489999999999995</v>
      </c>
      <c r="M3955" s="10">
        <f t="shared" si="244"/>
        <v>0.34423164614683077</v>
      </c>
      <c r="N3955" t="str">
        <f t="shared" si="245"/>
        <v>10</v>
      </c>
      <c r="O3955">
        <f t="shared" si="246"/>
        <v>2024</v>
      </c>
      <c r="P3955" s="8">
        <f t="shared" si="247"/>
        <v>38.699999999999996</v>
      </c>
    </row>
    <row r="3956" spans="1:16" x14ac:dyDescent="0.3">
      <c r="A3956" s="2" t="s">
        <v>5975</v>
      </c>
      <c r="B3956" s="4">
        <v>45573</v>
      </c>
      <c r="C3956" s="2" t="s">
        <v>348</v>
      </c>
      <c r="D3956" s="2" t="s">
        <v>24</v>
      </c>
      <c r="E3956" s="2" t="s">
        <v>20</v>
      </c>
      <c r="F3956" s="2" t="s">
        <v>32</v>
      </c>
      <c r="G3956" s="6">
        <v>1</v>
      </c>
      <c r="H3956" s="8">
        <v>4957</v>
      </c>
      <c r="I3956" s="10">
        <v>0</v>
      </c>
      <c r="J3956" s="8">
        <v>4957</v>
      </c>
      <c r="K3956" s="8">
        <v>3227.13</v>
      </c>
      <c r="L3956" s="8">
        <v>1729.87</v>
      </c>
      <c r="M3956" s="10">
        <f t="shared" si="244"/>
        <v>0.34897518660480126</v>
      </c>
      <c r="N3956" t="str">
        <f t="shared" si="245"/>
        <v>10</v>
      </c>
      <c r="O3956">
        <f t="shared" si="246"/>
        <v>2024</v>
      </c>
      <c r="P3956" s="8">
        <f t="shared" si="247"/>
        <v>0</v>
      </c>
    </row>
    <row r="3957" spans="1:16" x14ac:dyDescent="0.3">
      <c r="A3957" s="2" t="s">
        <v>5976</v>
      </c>
      <c r="B3957" s="4">
        <v>45573</v>
      </c>
      <c r="C3957" s="2" t="s">
        <v>164</v>
      </c>
      <c r="D3957" s="2" t="s">
        <v>48</v>
      </c>
      <c r="E3957" s="2" t="s">
        <v>49</v>
      </c>
      <c r="F3957" s="2" t="s">
        <v>32</v>
      </c>
      <c r="G3957" s="6">
        <v>1</v>
      </c>
      <c r="H3957" s="8">
        <v>173</v>
      </c>
      <c r="I3957" s="10">
        <v>0.15</v>
      </c>
      <c r="J3957" s="8">
        <v>147.05000000000001</v>
      </c>
      <c r="K3957" s="8">
        <v>106.11</v>
      </c>
      <c r="L3957" s="8">
        <v>40.94</v>
      </c>
      <c r="M3957" s="10">
        <f t="shared" si="244"/>
        <v>0.27840870452227129</v>
      </c>
      <c r="N3957" t="str">
        <f t="shared" si="245"/>
        <v>10</v>
      </c>
      <c r="O3957">
        <f t="shared" si="246"/>
        <v>2024</v>
      </c>
      <c r="P3957" s="8">
        <f t="shared" si="247"/>
        <v>25.95</v>
      </c>
    </row>
    <row r="3958" spans="1:16" x14ac:dyDescent="0.3">
      <c r="A3958" s="2" t="s">
        <v>5977</v>
      </c>
      <c r="B3958" s="4">
        <v>45573</v>
      </c>
      <c r="C3958" s="2" t="s">
        <v>1431</v>
      </c>
      <c r="D3958" s="2" t="s">
        <v>130</v>
      </c>
      <c r="E3958" s="2" t="s">
        <v>36</v>
      </c>
      <c r="F3958" s="2" t="s">
        <v>16</v>
      </c>
      <c r="G3958" s="6">
        <v>3</v>
      </c>
      <c r="H3958" s="8">
        <v>12969</v>
      </c>
      <c r="I3958" s="10">
        <v>0</v>
      </c>
      <c r="J3958" s="8">
        <v>38907</v>
      </c>
      <c r="K3958" s="8">
        <v>23618.7</v>
      </c>
      <c r="L3958" s="8">
        <v>15288.3</v>
      </c>
      <c r="M3958" s="10">
        <f t="shared" si="244"/>
        <v>0.3929447143187601</v>
      </c>
      <c r="N3958" t="str">
        <f t="shared" si="245"/>
        <v>10</v>
      </c>
      <c r="O3958">
        <f t="shared" si="246"/>
        <v>2024</v>
      </c>
      <c r="P3958" s="8">
        <f t="shared" si="247"/>
        <v>0</v>
      </c>
    </row>
    <row r="3959" spans="1:16" x14ac:dyDescent="0.3">
      <c r="A3959" s="2" t="s">
        <v>5978</v>
      </c>
      <c r="B3959" s="4">
        <v>45573</v>
      </c>
      <c r="C3959" s="2" t="s">
        <v>5979</v>
      </c>
      <c r="D3959" s="2" t="s">
        <v>64</v>
      </c>
      <c r="E3959" s="2" t="s">
        <v>36</v>
      </c>
      <c r="F3959" s="2" t="s">
        <v>16</v>
      </c>
      <c r="G3959" s="6">
        <v>4</v>
      </c>
      <c r="H3959" s="8">
        <v>16058</v>
      </c>
      <c r="I3959" s="10">
        <v>0.05</v>
      </c>
      <c r="J3959" s="8">
        <v>61020.4</v>
      </c>
      <c r="K3959" s="8">
        <v>39099.32</v>
      </c>
      <c r="L3959" s="8">
        <v>21921.08</v>
      </c>
      <c r="M3959" s="10">
        <f t="shared" si="244"/>
        <v>0.35924182732332138</v>
      </c>
      <c r="N3959" t="str">
        <f t="shared" si="245"/>
        <v>10</v>
      </c>
      <c r="O3959">
        <f t="shared" si="246"/>
        <v>2024</v>
      </c>
      <c r="P3959" s="8">
        <f t="shared" si="247"/>
        <v>3211.6000000000004</v>
      </c>
    </row>
    <row r="3960" spans="1:16" x14ac:dyDescent="0.3">
      <c r="A3960" s="2" t="s">
        <v>5980</v>
      </c>
      <c r="B3960" s="4">
        <v>45574</v>
      </c>
      <c r="C3960" s="2" t="s">
        <v>942</v>
      </c>
      <c r="D3960" s="2" t="s">
        <v>57</v>
      </c>
      <c r="E3960" s="2" t="s">
        <v>20</v>
      </c>
      <c r="F3960" s="2" t="s">
        <v>21</v>
      </c>
      <c r="G3960" s="6">
        <v>3</v>
      </c>
      <c r="H3960" s="8">
        <v>33523</v>
      </c>
      <c r="I3960" s="10">
        <v>0.1</v>
      </c>
      <c r="J3960" s="8">
        <v>90512.1</v>
      </c>
      <c r="K3960" s="8">
        <v>76251.73</v>
      </c>
      <c r="L3960" s="8">
        <v>14260.37</v>
      </c>
      <c r="M3960" s="10">
        <f t="shared" si="244"/>
        <v>0.15755208419647759</v>
      </c>
      <c r="N3960" t="str">
        <f t="shared" si="245"/>
        <v>10</v>
      </c>
      <c r="O3960">
        <f t="shared" si="246"/>
        <v>2024</v>
      </c>
      <c r="P3960" s="8">
        <f t="shared" si="247"/>
        <v>10056.900000000001</v>
      </c>
    </row>
    <row r="3961" spans="1:16" x14ac:dyDescent="0.3">
      <c r="A3961" s="2" t="s">
        <v>5981</v>
      </c>
      <c r="B3961" s="4">
        <v>45574</v>
      </c>
      <c r="C3961" s="2" t="s">
        <v>434</v>
      </c>
      <c r="D3961" s="2" t="s">
        <v>48</v>
      </c>
      <c r="E3961" s="2" t="s">
        <v>49</v>
      </c>
      <c r="F3961" s="2" t="s">
        <v>43</v>
      </c>
      <c r="G3961" s="6">
        <v>1</v>
      </c>
      <c r="H3961" s="8">
        <v>131</v>
      </c>
      <c r="I3961" s="10">
        <v>0.15</v>
      </c>
      <c r="J3961" s="8">
        <v>111.35</v>
      </c>
      <c r="K3961" s="8">
        <v>85.53</v>
      </c>
      <c r="L3961" s="8">
        <v>25.82</v>
      </c>
      <c r="M3961" s="10">
        <f t="shared" si="244"/>
        <v>0.23188145487202516</v>
      </c>
      <c r="N3961" t="str">
        <f t="shared" si="245"/>
        <v>10</v>
      </c>
      <c r="O3961">
        <f t="shared" si="246"/>
        <v>2024</v>
      </c>
      <c r="P3961" s="8">
        <f t="shared" si="247"/>
        <v>19.649999999999999</v>
      </c>
    </row>
    <row r="3962" spans="1:16" x14ac:dyDescent="0.3">
      <c r="A3962" s="2" t="s">
        <v>5982</v>
      </c>
      <c r="B3962" s="4">
        <v>45574</v>
      </c>
      <c r="C3962" s="2" t="s">
        <v>1988</v>
      </c>
      <c r="D3962" s="2" t="s">
        <v>24</v>
      </c>
      <c r="E3962" s="2" t="s">
        <v>20</v>
      </c>
      <c r="F3962" s="2" t="s">
        <v>25</v>
      </c>
      <c r="G3962" s="6">
        <v>1</v>
      </c>
      <c r="H3962" s="8">
        <v>2216</v>
      </c>
      <c r="I3962" s="10">
        <v>0.1</v>
      </c>
      <c r="J3962" s="8">
        <v>1994.4</v>
      </c>
      <c r="K3962" s="8">
        <v>1255.8599999999999</v>
      </c>
      <c r="L3962" s="8">
        <v>738.54</v>
      </c>
      <c r="M3962" s="10">
        <f t="shared" si="244"/>
        <v>0.37030685920577616</v>
      </c>
      <c r="N3962" t="str">
        <f t="shared" si="245"/>
        <v>10</v>
      </c>
      <c r="O3962">
        <f t="shared" si="246"/>
        <v>2024</v>
      </c>
      <c r="P3962" s="8">
        <f t="shared" si="247"/>
        <v>221.60000000000002</v>
      </c>
    </row>
    <row r="3963" spans="1:16" x14ac:dyDescent="0.3">
      <c r="A3963" s="2" t="s">
        <v>5983</v>
      </c>
      <c r="B3963" s="4">
        <v>45574</v>
      </c>
      <c r="C3963" s="2" t="s">
        <v>3157</v>
      </c>
      <c r="D3963" s="2" t="s">
        <v>57</v>
      </c>
      <c r="E3963" s="2" t="s">
        <v>20</v>
      </c>
      <c r="F3963" s="2" t="s">
        <v>32</v>
      </c>
      <c r="G3963" s="6">
        <v>1</v>
      </c>
      <c r="H3963" s="8">
        <v>28027</v>
      </c>
      <c r="I3963" s="10">
        <v>0.05</v>
      </c>
      <c r="J3963" s="8">
        <v>26625.65</v>
      </c>
      <c r="K3963" s="8">
        <v>22864.6</v>
      </c>
      <c r="L3963" s="8">
        <v>3761.05</v>
      </c>
      <c r="M3963" s="10">
        <f t="shared" si="244"/>
        <v>0.14125664537767152</v>
      </c>
      <c r="N3963" t="str">
        <f t="shared" si="245"/>
        <v>10</v>
      </c>
      <c r="O3963">
        <f t="shared" si="246"/>
        <v>2024</v>
      </c>
      <c r="P3963" s="8">
        <f t="shared" si="247"/>
        <v>1401.3500000000001</v>
      </c>
    </row>
    <row r="3964" spans="1:16" x14ac:dyDescent="0.3">
      <c r="A3964" s="2" t="s">
        <v>5984</v>
      </c>
      <c r="B3964" s="4">
        <v>45574</v>
      </c>
      <c r="C3964" s="2" t="s">
        <v>4686</v>
      </c>
      <c r="D3964" s="2" t="s">
        <v>41</v>
      </c>
      <c r="E3964" s="2" t="s">
        <v>42</v>
      </c>
      <c r="F3964" s="2" t="s">
        <v>32</v>
      </c>
      <c r="G3964" s="6">
        <v>5</v>
      </c>
      <c r="H3964" s="8">
        <v>534</v>
      </c>
      <c r="I3964" s="10">
        <v>0.15</v>
      </c>
      <c r="J3964" s="8">
        <v>2269.5</v>
      </c>
      <c r="K3964" s="8">
        <v>1581.1</v>
      </c>
      <c r="L3964" s="8">
        <v>688.4</v>
      </c>
      <c r="M3964" s="10">
        <f t="shared" si="244"/>
        <v>0.30332672394800614</v>
      </c>
      <c r="N3964" t="str">
        <f t="shared" si="245"/>
        <v>10</v>
      </c>
      <c r="O3964">
        <f t="shared" si="246"/>
        <v>2024</v>
      </c>
      <c r="P3964" s="8">
        <f t="shared" si="247"/>
        <v>400.5</v>
      </c>
    </row>
    <row r="3965" spans="1:16" x14ac:dyDescent="0.3">
      <c r="A3965" s="2" t="s">
        <v>5985</v>
      </c>
      <c r="B3965" s="4">
        <v>45574</v>
      </c>
      <c r="C3965" s="2" t="s">
        <v>581</v>
      </c>
      <c r="D3965" s="2" t="s">
        <v>64</v>
      </c>
      <c r="E3965" s="2" t="s">
        <v>36</v>
      </c>
      <c r="F3965" s="2" t="s">
        <v>21</v>
      </c>
      <c r="G3965" s="6">
        <v>2</v>
      </c>
      <c r="H3965" s="8">
        <v>6797</v>
      </c>
      <c r="I3965" s="10">
        <v>0.05</v>
      </c>
      <c r="J3965" s="8">
        <v>12914.3</v>
      </c>
      <c r="K3965" s="8">
        <v>10359.719999999999</v>
      </c>
      <c r="L3965" s="8">
        <v>2554.58</v>
      </c>
      <c r="M3965" s="10">
        <f t="shared" si="244"/>
        <v>0.19781017941351836</v>
      </c>
      <c r="N3965" t="str">
        <f t="shared" si="245"/>
        <v>10</v>
      </c>
      <c r="O3965">
        <f t="shared" si="246"/>
        <v>2024</v>
      </c>
      <c r="P3965" s="8">
        <f t="shared" si="247"/>
        <v>679.7</v>
      </c>
    </row>
    <row r="3966" spans="1:16" x14ac:dyDescent="0.3">
      <c r="A3966" s="2" t="s">
        <v>5986</v>
      </c>
      <c r="B3966" s="4">
        <v>45574</v>
      </c>
      <c r="C3966" s="2" t="s">
        <v>1297</v>
      </c>
      <c r="D3966" s="2" t="s">
        <v>19</v>
      </c>
      <c r="E3966" s="2" t="s">
        <v>20</v>
      </c>
      <c r="F3966" s="2" t="s">
        <v>43</v>
      </c>
      <c r="G3966" s="6">
        <v>3</v>
      </c>
      <c r="H3966" s="8">
        <v>1820</v>
      </c>
      <c r="I3966" s="10">
        <v>0.05</v>
      </c>
      <c r="J3966" s="8">
        <v>5187</v>
      </c>
      <c r="K3966" s="8">
        <v>3394.4</v>
      </c>
      <c r="L3966" s="8">
        <v>1792.6</v>
      </c>
      <c r="M3966" s="10">
        <f t="shared" si="244"/>
        <v>0.34559475612107188</v>
      </c>
      <c r="N3966" t="str">
        <f t="shared" si="245"/>
        <v>10</v>
      </c>
      <c r="O3966">
        <f t="shared" si="246"/>
        <v>2024</v>
      </c>
      <c r="P3966" s="8">
        <f t="shared" si="247"/>
        <v>273</v>
      </c>
    </row>
    <row r="3967" spans="1:16" x14ac:dyDescent="0.3">
      <c r="A3967" s="2" t="s">
        <v>5987</v>
      </c>
      <c r="B3967" s="4">
        <v>45574</v>
      </c>
      <c r="C3967" s="2" t="s">
        <v>3111</v>
      </c>
      <c r="D3967" s="2" t="s">
        <v>73</v>
      </c>
      <c r="E3967" s="2" t="s">
        <v>49</v>
      </c>
      <c r="F3967" s="2" t="s">
        <v>32</v>
      </c>
      <c r="G3967" s="6">
        <v>1</v>
      </c>
      <c r="H3967" s="8">
        <v>74</v>
      </c>
      <c r="I3967" s="10">
        <v>0.05</v>
      </c>
      <c r="J3967" s="8">
        <v>70.3</v>
      </c>
      <c r="K3967" s="8">
        <v>58.57</v>
      </c>
      <c r="L3967" s="8">
        <v>11.73</v>
      </c>
      <c r="M3967" s="10">
        <f t="shared" si="244"/>
        <v>0.16685633001422476</v>
      </c>
      <c r="N3967" t="str">
        <f t="shared" si="245"/>
        <v>10</v>
      </c>
      <c r="O3967">
        <f t="shared" si="246"/>
        <v>2024</v>
      </c>
      <c r="P3967" s="8">
        <f t="shared" si="247"/>
        <v>3.7</v>
      </c>
    </row>
    <row r="3968" spans="1:16" x14ac:dyDescent="0.3">
      <c r="A3968" s="2" t="s">
        <v>5988</v>
      </c>
      <c r="B3968" s="4">
        <v>45574</v>
      </c>
      <c r="C3968" s="2" t="s">
        <v>1734</v>
      </c>
      <c r="D3968" s="2" t="s">
        <v>48</v>
      </c>
      <c r="E3968" s="2" t="s">
        <v>49</v>
      </c>
      <c r="F3968" s="2" t="s">
        <v>25</v>
      </c>
      <c r="G3968" s="6">
        <v>4</v>
      </c>
      <c r="H3968" s="8">
        <v>166</v>
      </c>
      <c r="I3968" s="10">
        <v>0.1</v>
      </c>
      <c r="J3968" s="8">
        <v>597.6</v>
      </c>
      <c r="K3968" s="8">
        <v>426.12</v>
      </c>
      <c r="L3968" s="8">
        <v>171.48</v>
      </c>
      <c r="M3968" s="10">
        <f t="shared" si="244"/>
        <v>0.28694779116465863</v>
      </c>
      <c r="N3968" t="str">
        <f t="shared" si="245"/>
        <v>10</v>
      </c>
      <c r="O3968">
        <f t="shared" si="246"/>
        <v>2024</v>
      </c>
      <c r="P3968" s="8">
        <f t="shared" si="247"/>
        <v>66.400000000000006</v>
      </c>
    </row>
    <row r="3969" spans="1:16" x14ac:dyDescent="0.3">
      <c r="A3969" s="2" t="s">
        <v>5989</v>
      </c>
      <c r="B3969" s="4">
        <v>45574</v>
      </c>
      <c r="C3969" s="2" t="s">
        <v>3335</v>
      </c>
      <c r="D3969" s="2" t="s">
        <v>28</v>
      </c>
      <c r="E3969" s="2" t="s">
        <v>20</v>
      </c>
      <c r="F3969" s="2" t="s">
        <v>43</v>
      </c>
      <c r="G3969" s="6">
        <v>2</v>
      </c>
      <c r="H3969" s="8">
        <v>69407</v>
      </c>
      <c r="I3969" s="10">
        <v>0.15</v>
      </c>
      <c r="J3969" s="8">
        <v>117991.9</v>
      </c>
      <c r="K3969" s="8">
        <v>90392.2</v>
      </c>
      <c r="L3969" s="8">
        <v>27599.7</v>
      </c>
      <c r="M3969" s="10">
        <f t="shared" si="244"/>
        <v>0.23391181937065172</v>
      </c>
      <c r="N3969" t="str">
        <f t="shared" si="245"/>
        <v>10</v>
      </c>
      <c r="O3969">
        <f t="shared" si="246"/>
        <v>2024</v>
      </c>
      <c r="P3969" s="8">
        <f t="shared" si="247"/>
        <v>20822.099999999999</v>
      </c>
    </row>
    <row r="3970" spans="1:16" x14ac:dyDescent="0.3">
      <c r="A3970" s="2" t="s">
        <v>5990</v>
      </c>
      <c r="B3970" s="4">
        <v>45575</v>
      </c>
      <c r="C3970" s="2" t="s">
        <v>615</v>
      </c>
      <c r="D3970" s="2" t="s">
        <v>48</v>
      </c>
      <c r="E3970" s="2" t="s">
        <v>49</v>
      </c>
      <c r="F3970" s="2" t="s">
        <v>43</v>
      </c>
      <c r="G3970" s="6">
        <v>1</v>
      </c>
      <c r="H3970" s="8">
        <v>190</v>
      </c>
      <c r="I3970" s="10">
        <v>0.05</v>
      </c>
      <c r="J3970" s="8">
        <v>180.5</v>
      </c>
      <c r="K3970" s="8">
        <v>137.47</v>
      </c>
      <c r="L3970" s="8">
        <v>43.03</v>
      </c>
      <c r="M3970" s="10">
        <f t="shared" si="244"/>
        <v>0.23839335180055402</v>
      </c>
      <c r="N3970" t="str">
        <f t="shared" si="245"/>
        <v>10</v>
      </c>
      <c r="O3970">
        <f t="shared" si="246"/>
        <v>2024</v>
      </c>
      <c r="P3970" s="8">
        <f t="shared" si="247"/>
        <v>9.5</v>
      </c>
    </row>
    <row r="3971" spans="1:16" x14ac:dyDescent="0.3">
      <c r="A3971" s="2" t="s">
        <v>5991</v>
      </c>
      <c r="B3971" s="4">
        <v>45575</v>
      </c>
      <c r="C3971" s="2" t="s">
        <v>736</v>
      </c>
      <c r="D3971" s="2" t="s">
        <v>31</v>
      </c>
      <c r="E3971" s="2" t="s">
        <v>20</v>
      </c>
      <c r="F3971" s="2" t="s">
        <v>32</v>
      </c>
      <c r="G3971" s="6">
        <v>1</v>
      </c>
      <c r="H3971" s="8">
        <v>20997</v>
      </c>
      <c r="I3971" s="10">
        <v>0.15</v>
      </c>
      <c r="J3971" s="8">
        <v>17847.45</v>
      </c>
      <c r="K3971" s="8">
        <v>12644.33</v>
      </c>
      <c r="L3971" s="8">
        <v>5203.12</v>
      </c>
      <c r="M3971" s="10">
        <f t="shared" ref="M3971:M4034" si="248">L3971/J3971</f>
        <v>0.29153296409290963</v>
      </c>
      <c r="N3971" t="str">
        <f t="shared" ref="N3971:N4034" si="249">TEXT(B3971,"mm")</f>
        <v>10</v>
      </c>
      <c r="O3971">
        <f t="shared" ref="O3971:O4034" si="250">YEAR(B3971)</f>
        <v>2024</v>
      </c>
      <c r="P3971" s="8">
        <f t="shared" ref="P3971:P4034" si="251">G3971*H3971*I3971</f>
        <v>3149.5499999999997</v>
      </c>
    </row>
    <row r="3972" spans="1:16" x14ac:dyDescent="0.3">
      <c r="A3972" s="2" t="s">
        <v>5992</v>
      </c>
      <c r="B3972" s="4">
        <v>45575</v>
      </c>
      <c r="C3972" s="2" t="s">
        <v>3904</v>
      </c>
      <c r="D3972" s="2" t="s">
        <v>24</v>
      </c>
      <c r="E3972" s="2" t="s">
        <v>20</v>
      </c>
      <c r="F3972" s="2" t="s">
        <v>32</v>
      </c>
      <c r="G3972" s="6">
        <v>2</v>
      </c>
      <c r="H3972" s="8">
        <v>2564</v>
      </c>
      <c r="I3972" s="10">
        <v>0.1</v>
      </c>
      <c r="J3972" s="8">
        <v>4615.2</v>
      </c>
      <c r="K3972" s="8">
        <v>3780.73</v>
      </c>
      <c r="L3972" s="8">
        <v>834.47</v>
      </c>
      <c r="M3972" s="10">
        <f t="shared" si="248"/>
        <v>0.1808090656959612</v>
      </c>
      <c r="N3972" t="str">
        <f t="shared" si="249"/>
        <v>10</v>
      </c>
      <c r="O3972">
        <f t="shared" si="250"/>
        <v>2024</v>
      </c>
      <c r="P3972" s="8">
        <f t="shared" si="251"/>
        <v>512.80000000000007</v>
      </c>
    </row>
    <row r="3973" spans="1:16" x14ac:dyDescent="0.3">
      <c r="A3973" s="2" t="s">
        <v>5993</v>
      </c>
      <c r="B3973" s="4">
        <v>45575</v>
      </c>
      <c r="C3973" s="2" t="s">
        <v>1067</v>
      </c>
      <c r="D3973" s="2" t="s">
        <v>28</v>
      </c>
      <c r="E3973" s="2" t="s">
        <v>20</v>
      </c>
      <c r="F3973" s="2" t="s">
        <v>21</v>
      </c>
      <c r="G3973" s="6">
        <v>2</v>
      </c>
      <c r="H3973" s="8">
        <v>76914</v>
      </c>
      <c r="I3973" s="10">
        <v>0.1</v>
      </c>
      <c r="J3973" s="8">
        <v>138445.20000000001</v>
      </c>
      <c r="K3973" s="8">
        <v>113958.28</v>
      </c>
      <c r="L3973" s="8">
        <v>24486.92</v>
      </c>
      <c r="M3973" s="10">
        <f t="shared" si="248"/>
        <v>0.17687084853790522</v>
      </c>
      <c r="N3973" t="str">
        <f t="shared" si="249"/>
        <v>10</v>
      </c>
      <c r="O3973">
        <f t="shared" si="250"/>
        <v>2024</v>
      </c>
      <c r="P3973" s="8">
        <f t="shared" si="251"/>
        <v>15382.800000000001</v>
      </c>
    </row>
    <row r="3974" spans="1:16" x14ac:dyDescent="0.3">
      <c r="A3974" s="2" t="s">
        <v>5994</v>
      </c>
      <c r="B3974" s="4">
        <v>45575</v>
      </c>
      <c r="C3974" s="2" t="s">
        <v>3570</v>
      </c>
      <c r="D3974" s="2" t="s">
        <v>52</v>
      </c>
      <c r="E3974" s="2" t="s">
        <v>42</v>
      </c>
      <c r="F3974" s="2" t="s">
        <v>32</v>
      </c>
      <c r="G3974" s="6">
        <v>3</v>
      </c>
      <c r="H3974" s="8">
        <v>1675</v>
      </c>
      <c r="I3974" s="10">
        <v>0.05</v>
      </c>
      <c r="J3974" s="8">
        <v>4773.75</v>
      </c>
      <c r="K3974" s="8">
        <v>3404.11</v>
      </c>
      <c r="L3974" s="8">
        <v>1369.64</v>
      </c>
      <c r="M3974" s="10">
        <f t="shared" si="248"/>
        <v>0.28691070960984555</v>
      </c>
      <c r="N3974" t="str">
        <f t="shared" si="249"/>
        <v>10</v>
      </c>
      <c r="O3974">
        <f t="shared" si="250"/>
        <v>2024</v>
      </c>
      <c r="P3974" s="8">
        <f t="shared" si="251"/>
        <v>251.25</v>
      </c>
    </row>
    <row r="3975" spans="1:16" x14ac:dyDescent="0.3">
      <c r="A3975" s="2" t="s">
        <v>5995</v>
      </c>
      <c r="B3975" s="4">
        <v>45575</v>
      </c>
      <c r="C3975" s="2" t="s">
        <v>5996</v>
      </c>
      <c r="D3975" s="2" t="s">
        <v>28</v>
      </c>
      <c r="E3975" s="2" t="s">
        <v>20</v>
      </c>
      <c r="F3975" s="2" t="s">
        <v>16</v>
      </c>
      <c r="G3975" s="6">
        <v>3</v>
      </c>
      <c r="H3975" s="8">
        <v>71647</v>
      </c>
      <c r="I3975" s="10">
        <v>0</v>
      </c>
      <c r="J3975" s="8">
        <v>214941</v>
      </c>
      <c r="K3975" s="8">
        <v>165893.74</v>
      </c>
      <c r="L3975" s="8">
        <v>49047.26</v>
      </c>
      <c r="M3975" s="10">
        <f t="shared" si="248"/>
        <v>0.22818941011719496</v>
      </c>
      <c r="N3975" t="str">
        <f t="shared" si="249"/>
        <v>10</v>
      </c>
      <c r="O3975">
        <f t="shared" si="250"/>
        <v>2024</v>
      </c>
      <c r="P3975" s="8">
        <f t="shared" si="251"/>
        <v>0</v>
      </c>
    </row>
    <row r="3976" spans="1:16" x14ac:dyDescent="0.3">
      <c r="A3976" s="2" t="s">
        <v>5997</v>
      </c>
      <c r="B3976" s="4">
        <v>45575</v>
      </c>
      <c r="C3976" s="2" t="s">
        <v>3018</v>
      </c>
      <c r="D3976" s="2" t="s">
        <v>19</v>
      </c>
      <c r="E3976" s="2" t="s">
        <v>20</v>
      </c>
      <c r="F3976" s="2" t="s">
        <v>43</v>
      </c>
      <c r="G3976" s="6">
        <v>1</v>
      </c>
      <c r="H3976" s="8">
        <v>1214</v>
      </c>
      <c r="I3976" s="10">
        <v>0.1</v>
      </c>
      <c r="J3976" s="8">
        <v>1092.5999999999999</v>
      </c>
      <c r="K3976" s="8">
        <v>948.96</v>
      </c>
      <c r="L3976" s="8">
        <v>143.63999999999999</v>
      </c>
      <c r="M3976" s="10">
        <f t="shared" si="248"/>
        <v>0.13146622734761121</v>
      </c>
      <c r="N3976" t="str">
        <f t="shared" si="249"/>
        <v>10</v>
      </c>
      <c r="O3976">
        <f t="shared" si="250"/>
        <v>2024</v>
      </c>
      <c r="P3976" s="8">
        <f t="shared" si="251"/>
        <v>121.4</v>
      </c>
    </row>
    <row r="3977" spans="1:16" x14ac:dyDescent="0.3">
      <c r="A3977" s="2" t="s">
        <v>5998</v>
      </c>
      <c r="B3977" s="4">
        <v>45576</v>
      </c>
      <c r="C3977" s="2" t="s">
        <v>207</v>
      </c>
      <c r="D3977" s="2" t="s">
        <v>76</v>
      </c>
      <c r="E3977" s="2" t="s">
        <v>15</v>
      </c>
      <c r="F3977" s="2" t="s">
        <v>16</v>
      </c>
      <c r="G3977" s="6">
        <v>2</v>
      </c>
      <c r="H3977" s="8">
        <v>4412</v>
      </c>
      <c r="I3977" s="10">
        <v>0.1</v>
      </c>
      <c r="J3977" s="8">
        <v>7941.6</v>
      </c>
      <c r="K3977" s="8">
        <v>5820.35</v>
      </c>
      <c r="L3977" s="8">
        <v>2121.25</v>
      </c>
      <c r="M3977" s="10">
        <f t="shared" si="248"/>
        <v>0.26710612471038581</v>
      </c>
      <c r="N3977" t="str">
        <f t="shared" si="249"/>
        <v>10</v>
      </c>
      <c r="O3977">
        <f t="shared" si="250"/>
        <v>2024</v>
      </c>
      <c r="P3977" s="8">
        <f t="shared" si="251"/>
        <v>882.40000000000009</v>
      </c>
    </row>
    <row r="3978" spans="1:16" x14ac:dyDescent="0.3">
      <c r="A3978" s="2" t="s">
        <v>5999</v>
      </c>
      <c r="B3978" s="4">
        <v>45576</v>
      </c>
      <c r="C3978" s="2" t="s">
        <v>1003</v>
      </c>
      <c r="D3978" s="2" t="s">
        <v>35</v>
      </c>
      <c r="E3978" s="2" t="s">
        <v>36</v>
      </c>
      <c r="F3978" s="2" t="s">
        <v>32</v>
      </c>
      <c r="G3978" s="6">
        <v>2</v>
      </c>
      <c r="H3978" s="8">
        <v>7678</v>
      </c>
      <c r="I3978" s="10">
        <v>0</v>
      </c>
      <c r="J3978" s="8">
        <v>15356</v>
      </c>
      <c r="K3978" s="8">
        <v>11409.64</v>
      </c>
      <c r="L3978" s="8">
        <v>3946.36</v>
      </c>
      <c r="M3978" s="10">
        <f t="shared" si="248"/>
        <v>0.25699140401146131</v>
      </c>
      <c r="N3978" t="str">
        <f t="shared" si="249"/>
        <v>10</v>
      </c>
      <c r="O3978">
        <f t="shared" si="250"/>
        <v>2024</v>
      </c>
      <c r="P3978" s="8">
        <f t="shared" si="251"/>
        <v>0</v>
      </c>
    </row>
    <row r="3979" spans="1:16" x14ac:dyDescent="0.3">
      <c r="A3979" s="2" t="s">
        <v>6000</v>
      </c>
      <c r="B3979" s="4">
        <v>45576</v>
      </c>
      <c r="C3979" s="2" t="s">
        <v>1653</v>
      </c>
      <c r="D3979" s="2" t="s">
        <v>57</v>
      </c>
      <c r="E3979" s="2" t="s">
        <v>20</v>
      </c>
      <c r="F3979" s="2" t="s">
        <v>43</v>
      </c>
      <c r="G3979" s="6">
        <v>3</v>
      </c>
      <c r="H3979" s="8">
        <v>21362</v>
      </c>
      <c r="I3979" s="10">
        <v>0.2</v>
      </c>
      <c r="J3979" s="8">
        <v>51268.800000000003</v>
      </c>
      <c r="K3979" s="8">
        <v>51774.559999999998</v>
      </c>
      <c r="L3979" s="8">
        <v>-505.76</v>
      </c>
      <c r="M3979" s="10">
        <f t="shared" si="248"/>
        <v>-9.8648690821708327E-3</v>
      </c>
      <c r="N3979" t="str">
        <f t="shared" si="249"/>
        <v>10</v>
      </c>
      <c r="O3979">
        <f t="shared" si="250"/>
        <v>2024</v>
      </c>
      <c r="P3979" s="8">
        <f t="shared" si="251"/>
        <v>12817.2</v>
      </c>
    </row>
    <row r="3980" spans="1:16" x14ac:dyDescent="0.3">
      <c r="A3980" s="2" t="s">
        <v>6001</v>
      </c>
      <c r="B3980" s="4">
        <v>45576</v>
      </c>
      <c r="C3980" s="2" t="s">
        <v>2928</v>
      </c>
      <c r="D3980" s="2" t="s">
        <v>52</v>
      </c>
      <c r="E3980" s="2" t="s">
        <v>42</v>
      </c>
      <c r="F3980" s="2" t="s">
        <v>16</v>
      </c>
      <c r="G3980" s="6">
        <v>3</v>
      </c>
      <c r="H3980" s="8">
        <v>1340</v>
      </c>
      <c r="I3980" s="10">
        <v>0.05</v>
      </c>
      <c r="J3980" s="8">
        <v>3819</v>
      </c>
      <c r="K3980" s="8">
        <v>2702.23</v>
      </c>
      <c r="L3980" s="8">
        <v>1116.77</v>
      </c>
      <c r="M3980" s="10">
        <f t="shared" si="248"/>
        <v>0.29242471851269963</v>
      </c>
      <c r="N3980" t="str">
        <f t="shared" si="249"/>
        <v>10</v>
      </c>
      <c r="O3980">
        <f t="shared" si="250"/>
        <v>2024</v>
      </c>
      <c r="P3980" s="8">
        <f t="shared" si="251"/>
        <v>201</v>
      </c>
    </row>
    <row r="3981" spans="1:16" x14ac:dyDescent="0.3">
      <c r="A3981" s="2" t="s">
        <v>6002</v>
      </c>
      <c r="B3981" s="4">
        <v>45576</v>
      </c>
      <c r="C3981" s="2" t="s">
        <v>6003</v>
      </c>
      <c r="D3981" s="2" t="s">
        <v>35</v>
      </c>
      <c r="E3981" s="2" t="s">
        <v>36</v>
      </c>
      <c r="F3981" s="2" t="s">
        <v>32</v>
      </c>
      <c r="G3981" s="6">
        <v>3</v>
      </c>
      <c r="H3981" s="8">
        <v>5542</v>
      </c>
      <c r="I3981" s="10">
        <v>0.05</v>
      </c>
      <c r="J3981" s="8">
        <v>15794.7</v>
      </c>
      <c r="K3981" s="8">
        <v>13359.75</v>
      </c>
      <c r="L3981" s="8">
        <v>2434.9499999999998</v>
      </c>
      <c r="M3981" s="10">
        <f t="shared" si="248"/>
        <v>0.1541624722216946</v>
      </c>
      <c r="N3981" t="str">
        <f t="shared" si="249"/>
        <v>10</v>
      </c>
      <c r="O3981">
        <f t="shared" si="250"/>
        <v>2024</v>
      </c>
      <c r="P3981" s="8">
        <f t="shared" si="251"/>
        <v>831.30000000000007</v>
      </c>
    </row>
    <row r="3982" spans="1:16" x14ac:dyDescent="0.3">
      <c r="A3982" s="2" t="s">
        <v>6004</v>
      </c>
      <c r="B3982" s="4">
        <v>45576</v>
      </c>
      <c r="C3982" s="2" t="s">
        <v>412</v>
      </c>
      <c r="D3982" s="2" t="s">
        <v>14</v>
      </c>
      <c r="E3982" s="2" t="s">
        <v>15</v>
      </c>
      <c r="F3982" s="2" t="s">
        <v>16</v>
      </c>
      <c r="G3982" s="6">
        <v>1</v>
      </c>
      <c r="H3982" s="8">
        <v>1209</v>
      </c>
      <c r="I3982" s="10">
        <v>0</v>
      </c>
      <c r="J3982" s="8">
        <v>1209</v>
      </c>
      <c r="K3982" s="8">
        <v>945.37</v>
      </c>
      <c r="L3982" s="8">
        <v>263.63</v>
      </c>
      <c r="M3982" s="10">
        <f t="shared" si="248"/>
        <v>0.21805624483043837</v>
      </c>
      <c r="N3982" t="str">
        <f t="shared" si="249"/>
        <v>10</v>
      </c>
      <c r="O3982">
        <f t="shared" si="250"/>
        <v>2024</v>
      </c>
      <c r="P3982" s="8">
        <f t="shared" si="251"/>
        <v>0</v>
      </c>
    </row>
    <row r="3983" spans="1:16" x14ac:dyDescent="0.3">
      <c r="A3983" s="2" t="s">
        <v>6005</v>
      </c>
      <c r="B3983" s="4">
        <v>45576</v>
      </c>
      <c r="C3983" s="2" t="s">
        <v>859</v>
      </c>
      <c r="D3983" s="2" t="s">
        <v>48</v>
      </c>
      <c r="E3983" s="2" t="s">
        <v>49</v>
      </c>
      <c r="F3983" s="2" t="s">
        <v>16</v>
      </c>
      <c r="G3983" s="6">
        <v>3</v>
      </c>
      <c r="H3983" s="8">
        <v>133</v>
      </c>
      <c r="I3983" s="10">
        <v>0.05</v>
      </c>
      <c r="J3983" s="8">
        <v>379.05</v>
      </c>
      <c r="K3983" s="8">
        <v>264.63</v>
      </c>
      <c r="L3983" s="8">
        <v>114.42</v>
      </c>
      <c r="M3983" s="10">
        <f t="shared" si="248"/>
        <v>0.30185991294024533</v>
      </c>
      <c r="N3983" t="str">
        <f t="shared" si="249"/>
        <v>10</v>
      </c>
      <c r="O3983">
        <f t="shared" si="250"/>
        <v>2024</v>
      </c>
      <c r="P3983" s="8">
        <f t="shared" si="251"/>
        <v>19.950000000000003</v>
      </c>
    </row>
    <row r="3984" spans="1:16" x14ac:dyDescent="0.3">
      <c r="A3984" s="2" t="s">
        <v>6006</v>
      </c>
      <c r="B3984" s="4">
        <v>45576</v>
      </c>
      <c r="C3984" s="2" t="s">
        <v>2078</v>
      </c>
      <c r="D3984" s="2" t="s">
        <v>57</v>
      </c>
      <c r="E3984" s="2" t="s">
        <v>20</v>
      </c>
      <c r="F3984" s="2" t="s">
        <v>43</v>
      </c>
      <c r="G3984" s="6">
        <v>2</v>
      </c>
      <c r="H3984" s="8">
        <v>28133</v>
      </c>
      <c r="I3984" s="10">
        <v>0</v>
      </c>
      <c r="J3984" s="8">
        <v>56266</v>
      </c>
      <c r="K3984" s="8">
        <v>41575.019999999997</v>
      </c>
      <c r="L3984" s="8">
        <v>14690.98</v>
      </c>
      <c r="M3984" s="10">
        <f t="shared" si="248"/>
        <v>0.26109870970035187</v>
      </c>
      <c r="N3984" t="str">
        <f t="shared" si="249"/>
        <v>10</v>
      </c>
      <c r="O3984">
        <f t="shared" si="250"/>
        <v>2024</v>
      </c>
      <c r="P3984" s="8">
        <f t="shared" si="251"/>
        <v>0</v>
      </c>
    </row>
    <row r="3985" spans="1:16" x14ac:dyDescent="0.3">
      <c r="A3985" s="2" t="s">
        <v>6007</v>
      </c>
      <c r="B3985" s="4">
        <v>45576</v>
      </c>
      <c r="C3985" s="2" t="s">
        <v>6008</v>
      </c>
      <c r="D3985" s="2" t="s">
        <v>31</v>
      </c>
      <c r="E3985" s="2" t="s">
        <v>20</v>
      </c>
      <c r="F3985" s="2" t="s">
        <v>21</v>
      </c>
      <c r="G3985" s="6">
        <v>3</v>
      </c>
      <c r="H3985" s="8">
        <v>15115</v>
      </c>
      <c r="I3985" s="10">
        <v>0.1</v>
      </c>
      <c r="J3985" s="8">
        <v>40810.5</v>
      </c>
      <c r="K3985" s="8">
        <v>34207.15</v>
      </c>
      <c r="L3985" s="8">
        <v>6603.35</v>
      </c>
      <c r="M3985" s="10">
        <f t="shared" si="248"/>
        <v>0.16180517268840128</v>
      </c>
      <c r="N3985" t="str">
        <f t="shared" si="249"/>
        <v>10</v>
      </c>
      <c r="O3985">
        <f t="shared" si="250"/>
        <v>2024</v>
      </c>
      <c r="P3985" s="8">
        <f t="shared" si="251"/>
        <v>4534.5</v>
      </c>
    </row>
    <row r="3986" spans="1:16" x14ac:dyDescent="0.3">
      <c r="A3986" s="2" t="s">
        <v>6009</v>
      </c>
      <c r="B3986" s="4">
        <v>45576</v>
      </c>
      <c r="C3986" s="2" t="s">
        <v>5635</v>
      </c>
      <c r="D3986" s="2" t="s">
        <v>19</v>
      </c>
      <c r="E3986" s="2" t="s">
        <v>20</v>
      </c>
      <c r="F3986" s="2" t="s">
        <v>43</v>
      </c>
      <c r="G3986" s="6">
        <v>2</v>
      </c>
      <c r="H3986" s="8">
        <v>2457</v>
      </c>
      <c r="I3986" s="10">
        <v>0</v>
      </c>
      <c r="J3986" s="8">
        <v>4914</v>
      </c>
      <c r="K3986" s="8">
        <v>3233.86</v>
      </c>
      <c r="L3986" s="8">
        <v>1680.14</v>
      </c>
      <c r="M3986" s="10">
        <f t="shared" si="248"/>
        <v>0.34190883190883192</v>
      </c>
      <c r="N3986" t="str">
        <f t="shared" si="249"/>
        <v>10</v>
      </c>
      <c r="O3986">
        <f t="shared" si="250"/>
        <v>2024</v>
      </c>
      <c r="P3986" s="8">
        <f t="shared" si="251"/>
        <v>0</v>
      </c>
    </row>
    <row r="3987" spans="1:16" x14ac:dyDescent="0.3">
      <c r="A3987" s="2" t="s">
        <v>6010</v>
      </c>
      <c r="B3987" s="4">
        <v>45576</v>
      </c>
      <c r="C3987" s="2" t="s">
        <v>991</v>
      </c>
      <c r="D3987" s="2" t="s">
        <v>76</v>
      </c>
      <c r="E3987" s="2" t="s">
        <v>15</v>
      </c>
      <c r="F3987" s="2" t="s">
        <v>21</v>
      </c>
      <c r="G3987" s="6">
        <v>1</v>
      </c>
      <c r="H3987" s="8">
        <v>5380</v>
      </c>
      <c r="I3987" s="10">
        <v>0.05</v>
      </c>
      <c r="J3987" s="8">
        <v>5111</v>
      </c>
      <c r="K3987" s="8">
        <v>3935.89</v>
      </c>
      <c r="L3987" s="8">
        <v>1175.1099999999999</v>
      </c>
      <c r="M3987" s="10">
        <f t="shared" si="248"/>
        <v>0.22991782430052826</v>
      </c>
      <c r="N3987" t="str">
        <f t="shared" si="249"/>
        <v>10</v>
      </c>
      <c r="O3987">
        <f t="shared" si="250"/>
        <v>2024</v>
      </c>
      <c r="P3987" s="8">
        <f t="shared" si="251"/>
        <v>269</v>
      </c>
    </row>
    <row r="3988" spans="1:16" x14ac:dyDescent="0.3">
      <c r="A3988" s="2" t="s">
        <v>6011</v>
      </c>
      <c r="B3988" s="4">
        <v>45577</v>
      </c>
      <c r="C3988" s="2" t="s">
        <v>925</v>
      </c>
      <c r="D3988" s="2" t="s">
        <v>41</v>
      </c>
      <c r="E3988" s="2" t="s">
        <v>42</v>
      </c>
      <c r="F3988" s="2" t="s">
        <v>43</v>
      </c>
      <c r="G3988" s="6">
        <v>2</v>
      </c>
      <c r="H3988" s="8">
        <v>922</v>
      </c>
      <c r="I3988" s="10">
        <v>0.05</v>
      </c>
      <c r="J3988" s="8">
        <v>1751.8</v>
      </c>
      <c r="K3988" s="8">
        <v>1121.45</v>
      </c>
      <c r="L3988" s="8">
        <v>630.35</v>
      </c>
      <c r="M3988" s="10">
        <f t="shared" si="248"/>
        <v>0.35982988925676451</v>
      </c>
      <c r="N3988" t="str">
        <f t="shared" si="249"/>
        <v>10</v>
      </c>
      <c r="O3988">
        <f t="shared" si="250"/>
        <v>2024</v>
      </c>
      <c r="P3988" s="8">
        <f t="shared" si="251"/>
        <v>92.2</v>
      </c>
    </row>
    <row r="3989" spans="1:16" x14ac:dyDescent="0.3">
      <c r="A3989" s="2" t="s">
        <v>6012</v>
      </c>
      <c r="B3989" s="4">
        <v>45577</v>
      </c>
      <c r="C3989" s="2" t="s">
        <v>6013</v>
      </c>
      <c r="D3989" s="2" t="s">
        <v>19</v>
      </c>
      <c r="E3989" s="2" t="s">
        <v>20</v>
      </c>
      <c r="F3989" s="2" t="s">
        <v>32</v>
      </c>
      <c r="G3989" s="6">
        <v>1</v>
      </c>
      <c r="H3989" s="8">
        <v>2421</v>
      </c>
      <c r="I3989" s="10">
        <v>0.1</v>
      </c>
      <c r="J3989" s="8">
        <v>2178.9</v>
      </c>
      <c r="K3989" s="8">
        <v>1500.62</v>
      </c>
      <c r="L3989" s="8">
        <v>678.28</v>
      </c>
      <c r="M3989" s="10">
        <f t="shared" si="248"/>
        <v>0.31129468998118315</v>
      </c>
      <c r="N3989" t="str">
        <f t="shared" si="249"/>
        <v>10</v>
      </c>
      <c r="O3989">
        <f t="shared" si="250"/>
        <v>2024</v>
      </c>
      <c r="P3989" s="8">
        <f t="shared" si="251"/>
        <v>242.10000000000002</v>
      </c>
    </row>
    <row r="3990" spans="1:16" x14ac:dyDescent="0.3">
      <c r="A3990" s="2" t="s">
        <v>6014</v>
      </c>
      <c r="B3990" s="4">
        <v>45577</v>
      </c>
      <c r="C3990" s="2" t="s">
        <v>5323</v>
      </c>
      <c r="D3990" s="2" t="s">
        <v>130</v>
      </c>
      <c r="E3990" s="2" t="s">
        <v>36</v>
      </c>
      <c r="F3990" s="2" t="s">
        <v>43</v>
      </c>
      <c r="G3990" s="6">
        <v>2</v>
      </c>
      <c r="H3990" s="8">
        <v>10009</v>
      </c>
      <c r="I3990" s="10">
        <v>0.05</v>
      </c>
      <c r="J3990" s="8">
        <v>19017.099999999999</v>
      </c>
      <c r="K3990" s="8">
        <v>14868.81</v>
      </c>
      <c r="L3990" s="8">
        <v>4148.29</v>
      </c>
      <c r="M3990" s="10">
        <f t="shared" si="248"/>
        <v>0.21813473137334297</v>
      </c>
      <c r="N3990" t="str">
        <f t="shared" si="249"/>
        <v>10</v>
      </c>
      <c r="O3990">
        <f t="shared" si="250"/>
        <v>2024</v>
      </c>
      <c r="P3990" s="8">
        <f t="shared" si="251"/>
        <v>1000.9000000000001</v>
      </c>
    </row>
    <row r="3991" spans="1:16" x14ac:dyDescent="0.3">
      <c r="A3991" s="2" t="s">
        <v>6015</v>
      </c>
      <c r="B3991" s="4">
        <v>45577</v>
      </c>
      <c r="C3991" s="2" t="s">
        <v>6016</v>
      </c>
      <c r="D3991" s="2" t="s">
        <v>19</v>
      </c>
      <c r="E3991" s="2" t="s">
        <v>20</v>
      </c>
      <c r="F3991" s="2" t="s">
        <v>21</v>
      </c>
      <c r="G3991" s="6">
        <v>1</v>
      </c>
      <c r="H3991" s="8">
        <v>2037</v>
      </c>
      <c r="I3991" s="10">
        <v>0</v>
      </c>
      <c r="J3991" s="8">
        <v>2037</v>
      </c>
      <c r="K3991" s="8">
        <v>1275.05</v>
      </c>
      <c r="L3991" s="8">
        <v>761.95</v>
      </c>
      <c r="M3991" s="10">
        <f t="shared" si="248"/>
        <v>0.37405498281786942</v>
      </c>
      <c r="N3991" t="str">
        <f t="shared" si="249"/>
        <v>10</v>
      </c>
      <c r="O3991">
        <f t="shared" si="250"/>
        <v>2024</v>
      </c>
      <c r="P3991" s="8">
        <f t="shared" si="251"/>
        <v>0</v>
      </c>
    </row>
    <row r="3992" spans="1:16" x14ac:dyDescent="0.3">
      <c r="A3992" s="2" t="s">
        <v>6017</v>
      </c>
      <c r="B3992" s="4">
        <v>45577</v>
      </c>
      <c r="C3992" s="2" t="s">
        <v>6018</v>
      </c>
      <c r="D3992" s="2" t="s">
        <v>52</v>
      </c>
      <c r="E3992" s="2" t="s">
        <v>42</v>
      </c>
      <c r="F3992" s="2" t="s">
        <v>32</v>
      </c>
      <c r="G3992" s="6">
        <v>1</v>
      </c>
      <c r="H3992" s="8">
        <v>2277</v>
      </c>
      <c r="I3992" s="10">
        <v>0.1</v>
      </c>
      <c r="J3992" s="8">
        <v>2049.3000000000002</v>
      </c>
      <c r="K3992" s="8">
        <v>1436.71</v>
      </c>
      <c r="L3992" s="8">
        <v>612.59</v>
      </c>
      <c r="M3992" s="10">
        <f t="shared" si="248"/>
        <v>0.29892646269457862</v>
      </c>
      <c r="N3992" t="str">
        <f t="shared" si="249"/>
        <v>10</v>
      </c>
      <c r="O3992">
        <f t="shared" si="250"/>
        <v>2024</v>
      </c>
      <c r="P3992" s="8">
        <f t="shared" si="251"/>
        <v>227.70000000000002</v>
      </c>
    </row>
    <row r="3993" spans="1:16" x14ac:dyDescent="0.3">
      <c r="A3993" s="2" t="s">
        <v>6019</v>
      </c>
      <c r="B3993" s="4">
        <v>45577</v>
      </c>
      <c r="C3993" s="2" t="s">
        <v>2996</v>
      </c>
      <c r="D3993" s="2" t="s">
        <v>73</v>
      </c>
      <c r="E3993" s="2" t="s">
        <v>49</v>
      </c>
      <c r="F3993" s="2" t="s">
        <v>16</v>
      </c>
      <c r="G3993" s="6">
        <v>3</v>
      </c>
      <c r="H3993" s="8">
        <v>61</v>
      </c>
      <c r="I3993" s="10">
        <v>0.1</v>
      </c>
      <c r="J3993" s="8">
        <v>164.7</v>
      </c>
      <c r="K3993" s="8">
        <v>133.54</v>
      </c>
      <c r="L3993" s="8">
        <v>31.16</v>
      </c>
      <c r="M3993" s="10">
        <f t="shared" si="248"/>
        <v>0.18919247115968429</v>
      </c>
      <c r="N3993" t="str">
        <f t="shared" si="249"/>
        <v>10</v>
      </c>
      <c r="O3993">
        <f t="shared" si="250"/>
        <v>2024</v>
      </c>
      <c r="P3993" s="8">
        <f t="shared" si="251"/>
        <v>18.3</v>
      </c>
    </row>
    <row r="3994" spans="1:16" x14ac:dyDescent="0.3">
      <c r="A3994" s="2" t="s">
        <v>6020</v>
      </c>
      <c r="B3994" s="4">
        <v>45577</v>
      </c>
      <c r="C3994" s="2" t="s">
        <v>1576</v>
      </c>
      <c r="D3994" s="2" t="s">
        <v>14</v>
      </c>
      <c r="E3994" s="2" t="s">
        <v>15</v>
      </c>
      <c r="F3994" s="2" t="s">
        <v>21</v>
      </c>
      <c r="G3994" s="6">
        <v>1</v>
      </c>
      <c r="H3994" s="8">
        <v>1154</v>
      </c>
      <c r="I3994" s="10">
        <v>0.05</v>
      </c>
      <c r="J3994" s="8">
        <v>1096.3</v>
      </c>
      <c r="K3994" s="8">
        <v>811.28</v>
      </c>
      <c r="L3994" s="8">
        <v>285.02</v>
      </c>
      <c r="M3994" s="10">
        <f t="shared" si="248"/>
        <v>0.25998358113655023</v>
      </c>
      <c r="N3994" t="str">
        <f t="shared" si="249"/>
        <v>10</v>
      </c>
      <c r="O3994">
        <f t="shared" si="250"/>
        <v>2024</v>
      </c>
      <c r="P3994" s="8">
        <f t="shared" si="251"/>
        <v>57.7</v>
      </c>
    </row>
    <row r="3995" spans="1:16" x14ac:dyDescent="0.3">
      <c r="A3995" s="2" t="s">
        <v>6021</v>
      </c>
      <c r="B3995" s="4">
        <v>45577</v>
      </c>
      <c r="C3995" s="2" t="s">
        <v>700</v>
      </c>
      <c r="D3995" s="2" t="s">
        <v>14</v>
      </c>
      <c r="E3995" s="2" t="s">
        <v>15</v>
      </c>
      <c r="F3995" s="2" t="s">
        <v>43</v>
      </c>
      <c r="G3995" s="6">
        <v>2</v>
      </c>
      <c r="H3995" s="8">
        <v>609</v>
      </c>
      <c r="I3995" s="10">
        <v>0.1</v>
      </c>
      <c r="J3995" s="8">
        <v>1096.2</v>
      </c>
      <c r="K3995" s="8">
        <v>792.16</v>
      </c>
      <c r="L3995" s="8">
        <v>304.04000000000002</v>
      </c>
      <c r="M3995" s="10">
        <f t="shared" si="248"/>
        <v>0.27735814632366357</v>
      </c>
      <c r="N3995" t="str">
        <f t="shared" si="249"/>
        <v>10</v>
      </c>
      <c r="O3995">
        <f t="shared" si="250"/>
        <v>2024</v>
      </c>
      <c r="P3995" s="8">
        <f t="shared" si="251"/>
        <v>121.80000000000001</v>
      </c>
    </row>
    <row r="3996" spans="1:16" x14ac:dyDescent="0.3">
      <c r="A3996" s="2" t="s">
        <v>6022</v>
      </c>
      <c r="B3996" s="4">
        <v>45577</v>
      </c>
      <c r="C3996" s="2" t="s">
        <v>3668</v>
      </c>
      <c r="D3996" s="2" t="s">
        <v>73</v>
      </c>
      <c r="E3996" s="2" t="s">
        <v>49</v>
      </c>
      <c r="F3996" s="2" t="s">
        <v>43</v>
      </c>
      <c r="G3996" s="6">
        <v>1</v>
      </c>
      <c r="H3996" s="8">
        <v>113</v>
      </c>
      <c r="I3996" s="10">
        <v>0.05</v>
      </c>
      <c r="J3996" s="8">
        <v>107.35</v>
      </c>
      <c r="K3996" s="8">
        <v>86.8</v>
      </c>
      <c r="L3996" s="8">
        <v>20.55</v>
      </c>
      <c r="M3996" s="10">
        <f t="shared" si="248"/>
        <v>0.19142990218910108</v>
      </c>
      <c r="N3996" t="str">
        <f t="shared" si="249"/>
        <v>10</v>
      </c>
      <c r="O3996">
        <f t="shared" si="250"/>
        <v>2024</v>
      </c>
      <c r="P3996" s="8">
        <f t="shared" si="251"/>
        <v>5.65</v>
      </c>
    </row>
    <row r="3997" spans="1:16" x14ac:dyDescent="0.3">
      <c r="A3997" s="2" t="s">
        <v>6023</v>
      </c>
      <c r="B3997" s="4">
        <v>45577</v>
      </c>
      <c r="C3997" s="2" t="s">
        <v>3098</v>
      </c>
      <c r="D3997" s="2" t="s">
        <v>35</v>
      </c>
      <c r="E3997" s="2" t="s">
        <v>36</v>
      </c>
      <c r="F3997" s="2" t="s">
        <v>32</v>
      </c>
      <c r="G3997" s="6">
        <v>2</v>
      </c>
      <c r="H3997" s="8">
        <v>5032</v>
      </c>
      <c r="I3997" s="10">
        <v>0</v>
      </c>
      <c r="J3997" s="8">
        <v>10064</v>
      </c>
      <c r="K3997" s="8">
        <v>7338.7</v>
      </c>
      <c r="L3997" s="8">
        <v>2725.3</v>
      </c>
      <c r="M3997" s="10">
        <f t="shared" si="248"/>
        <v>0.27079689984101751</v>
      </c>
      <c r="N3997" t="str">
        <f t="shared" si="249"/>
        <v>10</v>
      </c>
      <c r="O3997">
        <f t="shared" si="250"/>
        <v>2024</v>
      </c>
      <c r="P3997" s="8">
        <f t="shared" si="251"/>
        <v>0</v>
      </c>
    </row>
    <row r="3998" spans="1:16" x14ac:dyDescent="0.3">
      <c r="A3998" s="2" t="s">
        <v>6024</v>
      </c>
      <c r="B3998" s="4">
        <v>45577</v>
      </c>
      <c r="C3998" s="2" t="s">
        <v>3441</v>
      </c>
      <c r="D3998" s="2" t="s">
        <v>73</v>
      </c>
      <c r="E3998" s="2" t="s">
        <v>49</v>
      </c>
      <c r="F3998" s="2" t="s">
        <v>43</v>
      </c>
      <c r="G3998" s="6">
        <v>1</v>
      </c>
      <c r="H3998" s="8">
        <v>162</v>
      </c>
      <c r="I3998" s="10">
        <v>0</v>
      </c>
      <c r="J3998" s="8">
        <v>162</v>
      </c>
      <c r="K3998" s="8">
        <v>89.78</v>
      </c>
      <c r="L3998" s="8">
        <v>72.22</v>
      </c>
      <c r="M3998" s="10">
        <f t="shared" si="248"/>
        <v>0.44580246913580246</v>
      </c>
      <c r="N3998" t="str">
        <f t="shared" si="249"/>
        <v>10</v>
      </c>
      <c r="O3998">
        <f t="shared" si="250"/>
        <v>2024</v>
      </c>
      <c r="P3998" s="8">
        <f t="shared" si="251"/>
        <v>0</v>
      </c>
    </row>
    <row r="3999" spans="1:16" x14ac:dyDescent="0.3">
      <c r="A3999" s="2" t="s">
        <v>6025</v>
      </c>
      <c r="B3999" s="4">
        <v>45577</v>
      </c>
      <c r="C3999" s="2" t="s">
        <v>4084</v>
      </c>
      <c r="D3999" s="2" t="s">
        <v>73</v>
      </c>
      <c r="E3999" s="2" t="s">
        <v>49</v>
      </c>
      <c r="F3999" s="2" t="s">
        <v>21</v>
      </c>
      <c r="G3999" s="6">
        <v>3</v>
      </c>
      <c r="H3999" s="8">
        <v>122</v>
      </c>
      <c r="I3999" s="10">
        <v>0.05</v>
      </c>
      <c r="J3999" s="8">
        <v>347.7</v>
      </c>
      <c r="K3999" s="8">
        <v>270.08999999999997</v>
      </c>
      <c r="L3999" s="8">
        <v>77.61</v>
      </c>
      <c r="M3999" s="10">
        <f t="shared" si="248"/>
        <v>0.22320966350301985</v>
      </c>
      <c r="N3999" t="str">
        <f t="shared" si="249"/>
        <v>10</v>
      </c>
      <c r="O3999">
        <f t="shared" si="250"/>
        <v>2024</v>
      </c>
      <c r="P3999" s="8">
        <f t="shared" si="251"/>
        <v>18.3</v>
      </c>
    </row>
    <row r="4000" spans="1:16" x14ac:dyDescent="0.3">
      <c r="A4000" s="2" t="s">
        <v>6026</v>
      </c>
      <c r="B4000" s="4">
        <v>45577</v>
      </c>
      <c r="C4000" s="2" t="s">
        <v>6027</v>
      </c>
      <c r="D4000" s="2" t="s">
        <v>31</v>
      </c>
      <c r="E4000" s="2" t="s">
        <v>20</v>
      </c>
      <c r="F4000" s="2" t="s">
        <v>43</v>
      </c>
      <c r="G4000" s="6">
        <v>1</v>
      </c>
      <c r="H4000" s="8">
        <v>10631</v>
      </c>
      <c r="I4000" s="10">
        <v>0</v>
      </c>
      <c r="J4000" s="8">
        <v>10631</v>
      </c>
      <c r="K4000" s="8">
        <v>6055.37</v>
      </c>
      <c r="L4000" s="8">
        <v>4575.63</v>
      </c>
      <c r="M4000" s="10">
        <f t="shared" si="248"/>
        <v>0.43040447747154548</v>
      </c>
      <c r="N4000" t="str">
        <f t="shared" si="249"/>
        <v>10</v>
      </c>
      <c r="O4000">
        <f t="shared" si="250"/>
        <v>2024</v>
      </c>
      <c r="P4000" s="8">
        <f t="shared" si="251"/>
        <v>0</v>
      </c>
    </row>
    <row r="4001" spans="1:16" x14ac:dyDescent="0.3">
      <c r="A4001" s="2" t="s">
        <v>6028</v>
      </c>
      <c r="B4001" s="4">
        <v>45577</v>
      </c>
      <c r="C4001" s="2" t="s">
        <v>5405</v>
      </c>
      <c r="D4001" s="2" t="s">
        <v>130</v>
      </c>
      <c r="E4001" s="2" t="s">
        <v>36</v>
      </c>
      <c r="F4001" s="2" t="s">
        <v>25</v>
      </c>
      <c r="G4001" s="6">
        <v>1</v>
      </c>
      <c r="H4001" s="8">
        <v>7442</v>
      </c>
      <c r="I4001" s="10">
        <v>0.05</v>
      </c>
      <c r="J4001" s="8">
        <v>7069.9</v>
      </c>
      <c r="K4001" s="8">
        <v>5120.57</v>
      </c>
      <c r="L4001" s="8">
        <v>1949.33</v>
      </c>
      <c r="M4001" s="10">
        <f t="shared" si="248"/>
        <v>0.27572242888866888</v>
      </c>
      <c r="N4001" t="str">
        <f t="shared" si="249"/>
        <v>10</v>
      </c>
      <c r="O4001">
        <f t="shared" si="250"/>
        <v>2024</v>
      </c>
      <c r="P4001" s="8">
        <f t="shared" si="251"/>
        <v>372.1</v>
      </c>
    </row>
    <row r="4002" spans="1:16" x14ac:dyDescent="0.3">
      <c r="A4002" s="2" t="s">
        <v>6029</v>
      </c>
      <c r="B4002" s="4">
        <v>45577</v>
      </c>
      <c r="C4002" s="2" t="s">
        <v>2606</v>
      </c>
      <c r="D4002" s="2" t="s">
        <v>35</v>
      </c>
      <c r="E4002" s="2" t="s">
        <v>36</v>
      </c>
      <c r="F4002" s="2" t="s">
        <v>43</v>
      </c>
      <c r="G4002" s="6">
        <v>2</v>
      </c>
      <c r="H4002" s="8">
        <v>4708</v>
      </c>
      <c r="I4002" s="10">
        <v>0.15</v>
      </c>
      <c r="J4002" s="8">
        <v>8003.6</v>
      </c>
      <c r="K4002" s="8">
        <v>7018.58</v>
      </c>
      <c r="L4002" s="8">
        <v>985.02</v>
      </c>
      <c r="M4002" s="10">
        <f t="shared" si="248"/>
        <v>0.1230721175471038</v>
      </c>
      <c r="N4002" t="str">
        <f t="shared" si="249"/>
        <v>10</v>
      </c>
      <c r="O4002">
        <f t="shared" si="250"/>
        <v>2024</v>
      </c>
      <c r="P4002" s="8">
        <f t="shared" si="251"/>
        <v>1412.3999999999999</v>
      </c>
    </row>
    <row r="4003" spans="1:16" x14ac:dyDescent="0.3">
      <c r="A4003" s="2" t="s">
        <v>6030</v>
      </c>
      <c r="B4003" s="4">
        <v>45577</v>
      </c>
      <c r="C4003" s="2" t="s">
        <v>6031</v>
      </c>
      <c r="D4003" s="2" t="s">
        <v>99</v>
      </c>
      <c r="E4003" s="2" t="s">
        <v>15</v>
      </c>
      <c r="F4003" s="2" t="s">
        <v>16</v>
      </c>
      <c r="G4003" s="6">
        <v>1</v>
      </c>
      <c r="H4003" s="8">
        <v>665</v>
      </c>
      <c r="I4003" s="10">
        <v>0.1</v>
      </c>
      <c r="J4003" s="8">
        <v>598.5</v>
      </c>
      <c r="K4003" s="8">
        <v>519.76</v>
      </c>
      <c r="L4003" s="8">
        <v>78.739999999999995</v>
      </c>
      <c r="M4003" s="10">
        <f t="shared" si="248"/>
        <v>0.13156223893065996</v>
      </c>
      <c r="N4003" t="str">
        <f t="shared" si="249"/>
        <v>10</v>
      </c>
      <c r="O4003">
        <f t="shared" si="250"/>
        <v>2024</v>
      </c>
      <c r="P4003" s="8">
        <f t="shared" si="251"/>
        <v>66.5</v>
      </c>
    </row>
    <row r="4004" spans="1:16" x14ac:dyDescent="0.3">
      <c r="A4004" s="2" t="s">
        <v>6032</v>
      </c>
      <c r="B4004" s="4">
        <v>45578</v>
      </c>
      <c r="C4004" s="2" t="s">
        <v>6033</v>
      </c>
      <c r="D4004" s="2" t="s">
        <v>28</v>
      </c>
      <c r="E4004" s="2" t="s">
        <v>20</v>
      </c>
      <c r="F4004" s="2" t="s">
        <v>43</v>
      </c>
      <c r="G4004" s="6">
        <v>2</v>
      </c>
      <c r="H4004" s="8">
        <v>64913</v>
      </c>
      <c r="I4004" s="10">
        <v>0</v>
      </c>
      <c r="J4004" s="8">
        <v>129826</v>
      </c>
      <c r="K4004" s="8">
        <v>92954.21</v>
      </c>
      <c r="L4004" s="8">
        <v>36871.79</v>
      </c>
      <c r="M4004" s="10">
        <f t="shared" si="248"/>
        <v>0.28400928935652336</v>
      </c>
      <c r="N4004" t="str">
        <f t="shared" si="249"/>
        <v>10</v>
      </c>
      <c r="O4004">
        <f t="shared" si="250"/>
        <v>2024</v>
      </c>
      <c r="P4004" s="8">
        <f t="shared" si="251"/>
        <v>0</v>
      </c>
    </row>
    <row r="4005" spans="1:16" x14ac:dyDescent="0.3">
      <c r="A4005" s="2" t="s">
        <v>6034</v>
      </c>
      <c r="B4005" s="4">
        <v>45578</v>
      </c>
      <c r="C4005" s="2" t="s">
        <v>5972</v>
      </c>
      <c r="D4005" s="2" t="s">
        <v>57</v>
      </c>
      <c r="E4005" s="2" t="s">
        <v>20</v>
      </c>
      <c r="F4005" s="2" t="s">
        <v>32</v>
      </c>
      <c r="G4005" s="6">
        <v>3</v>
      </c>
      <c r="H4005" s="8">
        <v>23677</v>
      </c>
      <c r="I4005" s="10">
        <v>0</v>
      </c>
      <c r="J4005" s="8">
        <v>71031</v>
      </c>
      <c r="K4005" s="8">
        <v>47046.13</v>
      </c>
      <c r="L4005" s="8">
        <v>23984.87</v>
      </c>
      <c r="M4005" s="10">
        <f t="shared" si="248"/>
        <v>0.33766763807351718</v>
      </c>
      <c r="N4005" t="str">
        <f t="shared" si="249"/>
        <v>10</v>
      </c>
      <c r="O4005">
        <f t="shared" si="250"/>
        <v>2024</v>
      </c>
      <c r="P4005" s="8">
        <f t="shared" si="251"/>
        <v>0</v>
      </c>
    </row>
    <row r="4006" spans="1:16" x14ac:dyDescent="0.3">
      <c r="A4006" s="2" t="s">
        <v>6035</v>
      </c>
      <c r="B4006" s="4">
        <v>45578</v>
      </c>
      <c r="C4006" s="2" t="s">
        <v>3095</v>
      </c>
      <c r="D4006" s="2" t="s">
        <v>24</v>
      </c>
      <c r="E4006" s="2" t="s">
        <v>20</v>
      </c>
      <c r="F4006" s="2" t="s">
        <v>25</v>
      </c>
      <c r="G4006" s="6">
        <v>1</v>
      </c>
      <c r="H4006" s="8">
        <v>3530</v>
      </c>
      <c r="I4006" s="10">
        <v>0.05</v>
      </c>
      <c r="J4006" s="8">
        <v>3353.5</v>
      </c>
      <c r="K4006" s="8">
        <v>2518.5700000000002</v>
      </c>
      <c r="L4006" s="8">
        <v>834.93</v>
      </c>
      <c r="M4006" s="10">
        <f t="shared" si="248"/>
        <v>0.24897271507380347</v>
      </c>
      <c r="N4006" t="str">
        <f t="shared" si="249"/>
        <v>10</v>
      </c>
      <c r="O4006">
        <f t="shared" si="250"/>
        <v>2024</v>
      </c>
      <c r="P4006" s="8">
        <f t="shared" si="251"/>
        <v>176.5</v>
      </c>
    </row>
    <row r="4007" spans="1:16" x14ac:dyDescent="0.3">
      <c r="A4007" s="2" t="s">
        <v>6036</v>
      </c>
      <c r="B4007" s="4">
        <v>45578</v>
      </c>
      <c r="C4007" s="2" t="s">
        <v>3278</v>
      </c>
      <c r="D4007" s="2" t="s">
        <v>57</v>
      </c>
      <c r="E4007" s="2" t="s">
        <v>20</v>
      </c>
      <c r="F4007" s="2" t="s">
        <v>43</v>
      </c>
      <c r="G4007" s="6">
        <v>2</v>
      </c>
      <c r="H4007" s="8">
        <v>32780</v>
      </c>
      <c r="I4007" s="10">
        <v>0</v>
      </c>
      <c r="J4007" s="8">
        <v>65560</v>
      </c>
      <c r="K4007" s="8">
        <v>51144.33</v>
      </c>
      <c r="L4007" s="8">
        <v>14415.67</v>
      </c>
      <c r="M4007" s="10">
        <f t="shared" si="248"/>
        <v>0.21988514338010984</v>
      </c>
      <c r="N4007" t="str">
        <f t="shared" si="249"/>
        <v>10</v>
      </c>
      <c r="O4007">
        <f t="shared" si="250"/>
        <v>2024</v>
      </c>
      <c r="P4007" s="8">
        <f t="shared" si="251"/>
        <v>0</v>
      </c>
    </row>
    <row r="4008" spans="1:16" x14ac:dyDescent="0.3">
      <c r="A4008" s="2" t="s">
        <v>6037</v>
      </c>
      <c r="B4008" s="4">
        <v>45578</v>
      </c>
      <c r="C4008" s="2" t="s">
        <v>1773</v>
      </c>
      <c r="D4008" s="2" t="s">
        <v>130</v>
      </c>
      <c r="E4008" s="2" t="s">
        <v>36</v>
      </c>
      <c r="F4008" s="2" t="s">
        <v>25</v>
      </c>
      <c r="G4008" s="6">
        <v>3</v>
      </c>
      <c r="H4008" s="8">
        <v>14421</v>
      </c>
      <c r="I4008" s="10">
        <v>0</v>
      </c>
      <c r="J4008" s="8">
        <v>43263</v>
      </c>
      <c r="K4008" s="8">
        <v>25123.7</v>
      </c>
      <c r="L4008" s="8">
        <v>18139.3</v>
      </c>
      <c r="M4008" s="10">
        <f t="shared" si="248"/>
        <v>0.41927975406236273</v>
      </c>
      <c r="N4008" t="str">
        <f t="shared" si="249"/>
        <v>10</v>
      </c>
      <c r="O4008">
        <f t="shared" si="250"/>
        <v>2024</v>
      </c>
      <c r="P4008" s="8">
        <f t="shared" si="251"/>
        <v>0</v>
      </c>
    </row>
    <row r="4009" spans="1:16" x14ac:dyDescent="0.3">
      <c r="A4009" s="2" t="s">
        <v>6038</v>
      </c>
      <c r="B4009" s="4">
        <v>45578</v>
      </c>
      <c r="C4009" s="2" t="s">
        <v>6039</v>
      </c>
      <c r="D4009" s="2" t="s">
        <v>14</v>
      </c>
      <c r="E4009" s="2" t="s">
        <v>15</v>
      </c>
      <c r="F4009" s="2" t="s">
        <v>25</v>
      </c>
      <c r="G4009" s="6">
        <v>1</v>
      </c>
      <c r="H4009" s="8">
        <v>493</v>
      </c>
      <c r="I4009" s="10">
        <v>0.1</v>
      </c>
      <c r="J4009" s="8">
        <v>443.7</v>
      </c>
      <c r="K4009" s="8">
        <v>282.16000000000003</v>
      </c>
      <c r="L4009" s="8">
        <v>161.54</v>
      </c>
      <c r="M4009" s="10">
        <f t="shared" si="248"/>
        <v>0.3640748253324318</v>
      </c>
      <c r="N4009" t="str">
        <f t="shared" si="249"/>
        <v>10</v>
      </c>
      <c r="O4009">
        <f t="shared" si="250"/>
        <v>2024</v>
      </c>
      <c r="P4009" s="8">
        <f t="shared" si="251"/>
        <v>49.300000000000004</v>
      </c>
    </row>
    <row r="4010" spans="1:16" x14ac:dyDescent="0.3">
      <c r="A4010" s="2" t="s">
        <v>6040</v>
      </c>
      <c r="B4010" s="4">
        <v>45578</v>
      </c>
      <c r="C4010" s="2" t="s">
        <v>4332</v>
      </c>
      <c r="D4010" s="2" t="s">
        <v>28</v>
      </c>
      <c r="E4010" s="2" t="s">
        <v>20</v>
      </c>
      <c r="F4010" s="2" t="s">
        <v>16</v>
      </c>
      <c r="G4010" s="6">
        <v>1</v>
      </c>
      <c r="H4010" s="8">
        <v>75955</v>
      </c>
      <c r="I4010" s="10">
        <v>0.05</v>
      </c>
      <c r="J4010" s="8">
        <v>72157.25</v>
      </c>
      <c r="K4010" s="8">
        <v>42039.75</v>
      </c>
      <c r="L4010" s="8">
        <v>30117.5</v>
      </c>
      <c r="M4010" s="10">
        <f t="shared" si="248"/>
        <v>0.41738702625169333</v>
      </c>
      <c r="N4010" t="str">
        <f t="shared" si="249"/>
        <v>10</v>
      </c>
      <c r="O4010">
        <f t="shared" si="250"/>
        <v>2024</v>
      </c>
      <c r="P4010" s="8">
        <f t="shared" si="251"/>
        <v>3797.75</v>
      </c>
    </row>
    <row r="4011" spans="1:16" x14ac:dyDescent="0.3">
      <c r="A4011" s="2" t="s">
        <v>6041</v>
      </c>
      <c r="B4011" s="4">
        <v>45578</v>
      </c>
      <c r="C4011" s="2" t="s">
        <v>515</v>
      </c>
      <c r="D4011" s="2" t="s">
        <v>24</v>
      </c>
      <c r="E4011" s="2" t="s">
        <v>20</v>
      </c>
      <c r="F4011" s="2" t="s">
        <v>25</v>
      </c>
      <c r="G4011" s="6">
        <v>1</v>
      </c>
      <c r="H4011" s="8">
        <v>4794</v>
      </c>
      <c r="I4011" s="10">
        <v>0.1</v>
      </c>
      <c r="J4011" s="8">
        <v>4314.6000000000004</v>
      </c>
      <c r="K4011" s="8">
        <v>2795.09</v>
      </c>
      <c r="L4011" s="8">
        <v>1519.51</v>
      </c>
      <c r="M4011" s="10">
        <f t="shared" si="248"/>
        <v>0.35217864923747272</v>
      </c>
      <c r="N4011" t="str">
        <f t="shared" si="249"/>
        <v>10</v>
      </c>
      <c r="O4011">
        <f t="shared" si="250"/>
        <v>2024</v>
      </c>
      <c r="P4011" s="8">
        <f t="shared" si="251"/>
        <v>479.40000000000003</v>
      </c>
    </row>
    <row r="4012" spans="1:16" x14ac:dyDescent="0.3">
      <c r="A4012" s="2" t="s">
        <v>6042</v>
      </c>
      <c r="B4012" s="4">
        <v>45578</v>
      </c>
      <c r="C4012" s="2" t="s">
        <v>2485</v>
      </c>
      <c r="D4012" s="2" t="s">
        <v>28</v>
      </c>
      <c r="E4012" s="2" t="s">
        <v>20</v>
      </c>
      <c r="F4012" s="2" t="s">
        <v>16</v>
      </c>
      <c r="G4012" s="6">
        <v>1</v>
      </c>
      <c r="H4012" s="8">
        <v>66001</v>
      </c>
      <c r="I4012" s="10">
        <v>0.05</v>
      </c>
      <c r="J4012" s="8">
        <v>62700.95</v>
      </c>
      <c r="K4012" s="8">
        <v>46795.5</v>
      </c>
      <c r="L4012" s="8">
        <v>15905.45</v>
      </c>
      <c r="M4012" s="10">
        <f t="shared" si="248"/>
        <v>0.25367159508747478</v>
      </c>
      <c r="N4012" t="str">
        <f t="shared" si="249"/>
        <v>10</v>
      </c>
      <c r="O4012">
        <f t="shared" si="250"/>
        <v>2024</v>
      </c>
      <c r="P4012" s="8">
        <f t="shared" si="251"/>
        <v>3300.05</v>
      </c>
    </row>
    <row r="4013" spans="1:16" x14ac:dyDescent="0.3">
      <c r="A4013" s="2" t="s">
        <v>6043</v>
      </c>
      <c r="B4013" s="4">
        <v>45578</v>
      </c>
      <c r="C4013" s="2" t="s">
        <v>6044</v>
      </c>
      <c r="D4013" s="2" t="s">
        <v>48</v>
      </c>
      <c r="E4013" s="2" t="s">
        <v>49</v>
      </c>
      <c r="F4013" s="2" t="s">
        <v>16</v>
      </c>
      <c r="G4013" s="6">
        <v>1</v>
      </c>
      <c r="H4013" s="8">
        <v>152</v>
      </c>
      <c r="I4013" s="10">
        <v>0.05</v>
      </c>
      <c r="J4013" s="8">
        <v>144.4</v>
      </c>
      <c r="K4013" s="8">
        <v>103.74</v>
      </c>
      <c r="L4013" s="8">
        <v>40.659999999999997</v>
      </c>
      <c r="M4013" s="10">
        <f t="shared" si="248"/>
        <v>0.28157894736842104</v>
      </c>
      <c r="N4013" t="str">
        <f t="shared" si="249"/>
        <v>10</v>
      </c>
      <c r="O4013">
        <f t="shared" si="250"/>
        <v>2024</v>
      </c>
      <c r="P4013" s="8">
        <f t="shared" si="251"/>
        <v>7.6000000000000005</v>
      </c>
    </row>
    <row r="4014" spans="1:16" x14ac:dyDescent="0.3">
      <c r="A4014" s="2" t="s">
        <v>6045</v>
      </c>
      <c r="B4014" s="4">
        <v>45578</v>
      </c>
      <c r="C4014" s="2" t="s">
        <v>639</v>
      </c>
      <c r="D4014" s="2" t="s">
        <v>19</v>
      </c>
      <c r="E4014" s="2" t="s">
        <v>20</v>
      </c>
      <c r="F4014" s="2" t="s">
        <v>32</v>
      </c>
      <c r="G4014" s="6">
        <v>1</v>
      </c>
      <c r="H4014" s="8">
        <v>2874</v>
      </c>
      <c r="I4014" s="10">
        <v>0.1</v>
      </c>
      <c r="J4014" s="8">
        <v>2586.6</v>
      </c>
      <c r="K4014" s="8">
        <v>2267.91</v>
      </c>
      <c r="L4014" s="8">
        <v>318.69</v>
      </c>
      <c r="M4014" s="10">
        <f t="shared" si="248"/>
        <v>0.12320807237299931</v>
      </c>
      <c r="N4014" t="str">
        <f t="shared" si="249"/>
        <v>10</v>
      </c>
      <c r="O4014">
        <f t="shared" si="250"/>
        <v>2024</v>
      </c>
      <c r="P4014" s="8">
        <f t="shared" si="251"/>
        <v>287.40000000000003</v>
      </c>
    </row>
    <row r="4015" spans="1:16" x14ac:dyDescent="0.3">
      <c r="A4015" s="2" t="s">
        <v>6046</v>
      </c>
      <c r="B4015" s="4">
        <v>45578</v>
      </c>
      <c r="C4015" s="2" t="s">
        <v>1293</v>
      </c>
      <c r="D4015" s="2" t="s">
        <v>52</v>
      </c>
      <c r="E4015" s="2" t="s">
        <v>42</v>
      </c>
      <c r="F4015" s="2" t="s">
        <v>25</v>
      </c>
      <c r="G4015" s="6">
        <v>1</v>
      </c>
      <c r="H4015" s="8">
        <v>2242</v>
      </c>
      <c r="I4015" s="10">
        <v>0</v>
      </c>
      <c r="J4015" s="8">
        <v>2242</v>
      </c>
      <c r="K4015" s="8">
        <v>1399.94</v>
      </c>
      <c r="L4015" s="8">
        <v>842.06</v>
      </c>
      <c r="M4015" s="10">
        <f t="shared" si="248"/>
        <v>0.37558429973238178</v>
      </c>
      <c r="N4015" t="str">
        <f t="shared" si="249"/>
        <v>10</v>
      </c>
      <c r="O4015">
        <f t="shared" si="250"/>
        <v>2024</v>
      </c>
      <c r="P4015" s="8">
        <f t="shared" si="251"/>
        <v>0</v>
      </c>
    </row>
    <row r="4016" spans="1:16" x14ac:dyDescent="0.3">
      <c r="A4016" s="2" t="s">
        <v>6047</v>
      </c>
      <c r="B4016" s="4">
        <v>45578</v>
      </c>
      <c r="C4016" s="2" t="s">
        <v>548</v>
      </c>
      <c r="D4016" s="2" t="s">
        <v>28</v>
      </c>
      <c r="E4016" s="2" t="s">
        <v>20</v>
      </c>
      <c r="F4016" s="2" t="s">
        <v>43</v>
      </c>
      <c r="G4016" s="6">
        <v>1</v>
      </c>
      <c r="H4016" s="8">
        <v>67280</v>
      </c>
      <c r="I4016" s="10">
        <v>0.1</v>
      </c>
      <c r="J4016" s="8">
        <v>60552</v>
      </c>
      <c r="K4016" s="8">
        <v>47217.34</v>
      </c>
      <c r="L4016" s="8">
        <v>13334.66</v>
      </c>
      <c r="M4016" s="10">
        <f t="shared" si="248"/>
        <v>0.22021832474567313</v>
      </c>
      <c r="N4016" t="str">
        <f t="shared" si="249"/>
        <v>10</v>
      </c>
      <c r="O4016">
        <f t="shared" si="250"/>
        <v>2024</v>
      </c>
      <c r="P4016" s="8">
        <f t="shared" si="251"/>
        <v>6728</v>
      </c>
    </row>
    <row r="4017" spans="1:16" x14ac:dyDescent="0.3">
      <c r="A4017" s="2" t="s">
        <v>6048</v>
      </c>
      <c r="B4017" s="4">
        <v>45578</v>
      </c>
      <c r="C4017" s="2" t="s">
        <v>1580</v>
      </c>
      <c r="D4017" s="2" t="s">
        <v>31</v>
      </c>
      <c r="E4017" s="2" t="s">
        <v>20</v>
      </c>
      <c r="F4017" s="2" t="s">
        <v>32</v>
      </c>
      <c r="G4017" s="6">
        <v>2</v>
      </c>
      <c r="H4017" s="8">
        <v>10923</v>
      </c>
      <c r="I4017" s="10">
        <v>0.1</v>
      </c>
      <c r="J4017" s="8">
        <v>19661.400000000001</v>
      </c>
      <c r="K4017" s="8">
        <v>14131.9</v>
      </c>
      <c r="L4017" s="8">
        <v>5529.5</v>
      </c>
      <c r="M4017" s="10">
        <f t="shared" si="248"/>
        <v>0.28123633108527368</v>
      </c>
      <c r="N4017" t="str">
        <f t="shared" si="249"/>
        <v>10</v>
      </c>
      <c r="O4017">
        <f t="shared" si="250"/>
        <v>2024</v>
      </c>
      <c r="P4017" s="8">
        <f t="shared" si="251"/>
        <v>2184.6</v>
      </c>
    </row>
    <row r="4018" spans="1:16" x14ac:dyDescent="0.3">
      <c r="A4018" s="2" t="s">
        <v>6049</v>
      </c>
      <c r="B4018" s="4">
        <v>45579</v>
      </c>
      <c r="C4018" s="2" t="s">
        <v>3054</v>
      </c>
      <c r="D4018" s="2" t="s">
        <v>31</v>
      </c>
      <c r="E4018" s="2" t="s">
        <v>20</v>
      </c>
      <c r="F4018" s="2" t="s">
        <v>43</v>
      </c>
      <c r="G4018" s="6">
        <v>1</v>
      </c>
      <c r="H4018" s="8">
        <v>13055</v>
      </c>
      <c r="I4018" s="10">
        <v>0.05</v>
      </c>
      <c r="J4018" s="8">
        <v>12402.25</v>
      </c>
      <c r="K4018" s="8">
        <v>9756.9500000000007</v>
      </c>
      <c r="L4018" s="8">
        <v>2645.3</v>
      </c>
      <c r="M4018" s="10">
        <f t="shared" si="248"/>
        <v>0.21329194299421478</v>
      </c>
      <c r="N4018" t="str">
        <f t="shared" si="249"/>
        <v>10</v>
      </c>
      <c r="O4018">
        <f t="shared" si="250"/>
        <v>2024</v>
      </c>
      <c r="P4018" s="8">
        <f t="shared" si="251"/>
        <v>652.75</v>
      </c>
    </row>
    <row r="4019" spans="1:16" x14ac:dyDescent="0.3">
      <c r="A4019" s="2" t="s">
        <v>6050</v>
      </c>
      <c r="B4019" s="4">
        <v>45579</v>
      </c>
      <c r="C4019" s="2" t="s">
        <v>6051</v>
      </c>
      <c r="D4019" s="2" t="s">
        <v>57</v>
      </c>
      <c r="E4019" s="2" t="s">
        <v>20</v>
      </c>
      <c r="F4019" s="2" t="s">
        <v>16</v>
      </c>
      <c r="G4019" s="6">
        <v>1</v>
      </c>
      <c r="H4019" s="8">
        <v>22549</v>
      </c>
      <c r="I4019" s="10">
        <v>0</v>
      </c>
      <c r="J4019" s="8">
        <v>22549</v>
      </c>
      <c r="K4019" s="8">
        <v>16536.64</v>
      </c>
      <c r="L4019" s="8">
        <v>6012.36</v>
      </c>
      <c r="M4019" s="10">
        <f t="shared" si="248"/>
        <v>0.26663532750898045</v>
      </c>
      <c r="N4019" t="str">
        <f t="shared" si="249"/>
        <v>10</v>
      </c>
      <c r="O4019">
        <f t="shared" si="250"/>
        <v>2024</v>
      </c>
      <c r="P4019" s="8">
        <f t="shared" si="251"/>
        <v>0</v>
      </c>
    </row>
    <row r="4020" spans="1:16" x14ac:dyDescent="0.3">
      <c r="A4020" s="2" t="s">
        <v>6052</v>
      </c>
      <c r="B4020" s="4">
        <v>45579</v>
      </c>
      <c r="C4020" s="2" t="s">
        <v>168</v>
      </c>
      <c r="D4020" s="2" t="s">
        <v>19</v>
      </c>
      <c r="E4020" s="2" t="s">
        <v>20</v>
      </c>
      <c r="F4020" s="2" t="s">
        <v>16</v>
      </c>
      <c r="G4020" s="6">
        <v>2</v>
      </c>
      <c r="H4020" s="8">
        <v>2124</v>
      </c>
      <c r="I4020" s="10">
        <v>0.1</v>
      </c>
      <c r="J4020" s="8">
        <v>3823.2</v>
      </c>
      <c r="K4020" s="8">
        <v>2392.4499999999998</v>
      </c>
      <c r="L4020" s="8">
        <v>1430.75</v>
      </c>
      <c r="M4020" s="10">
        <f t="shared" si="248"/>
        <v>0.37422839506172839</v>
      </c>
      <c r="N4020" t="str">
        <f t="shared" si="249"/>
        <v>10</v>
      </c>
      <c r="O4020">
        <f t="shared" si="250"/>
        <v>2024</v>
      </c>
      <c r="P4020" s="8">
        <f t="shared" si="251"/>
        <v>424.8</v>
      </c>
    </row>
    <row r="4021" spans="1:16" x14ac:dyDescent="0.3">
      <c r="A4021" s="2" t="s">
        <v>6053</v>
      </c>
      <c r="B4021" s="4">
        <v>45579</v>
      </c>
      <c r="C4021" s="2" t="s">
        <v>944</v>
      </c>
      <c r="D4021" s="2" t="s">
        <v>41</v>
      </c>
      <c r="E4021" s="2" t="s">
        <v>42</v>
      </c>
      <c r="F4021" s="2" t="s">
        <v>43</v>
      </c>
      <c r="G4021" s="6">
        <v>3</v>
      </c>
      <c r="H4021" s="8">
        <v>811</v>
      </c>
      <c r="I4021" s="10">
        <v>0.05</v>
      </c>
      <c r="J4021" s="8">
        <v>2311.35</v>
      </c>
      <c r="K4021" s="8">
        <v>1847.14</v>
      </c>
      <c r="L4021" s="8">
        <v>464.21</v>
      </c>
      <c r="M4021" s="10">
        <f t="shared" si="248"/>
        <v>0.20083933631860168</v>
      </c>
      <c r="N4021" t="str">
        <f t="shared" si="249"/>
        <v>10</v>
      </c>
      <c r="O4021">
        <f t="shared" si="250"/>
        <v>2024</v>
      </c>
      <c r="P4021" s="8">
        <f t="shared" si="251"/>
        <v>121.65</v>
      </c>
    </row>
    <row r="4022" spans="1:16" x14ac:dyDescent="0.3">
      <c r="A4022" s="2" t="s">
        <v>6054</v>
      </c>
      <c r="B4022" s="4">
        <v>45579</v>
      </c>
      <c r="C4022" s="2" t="s">
        <v>3583</v>
      </c>
      <c r="D4022" s="2" t="s">
        <v>48</v>
      </c>
      <c r="E4022" s="2" t="s">
        <v>49</v>
      </c>
      <c r="F4022" s="2" t="s">
        <v>16</v>
      </c>
      <c r="G4022" s="6">
        <v>2</v>
      </c>
      <c r="H4022" s="8">
        <v>224</v>
      </c>
      <c r="I4022" s="10">
        <v>0</v>
      </c>
      <c r="J4022" s="8">
        <v>448</v>
      </c>
      <c r="K4022" s="8">
        <v>315.10000000000002</v>
      </c>
      <c r="L4022" s="8">
        <v>132.9</v>
      </c>
      <c r="M4022" s="10">
        <f t="shared" si="248"/>
        <v>0.29665178571428574</v>
      </c>
      <c r="N4022" t="str">
        <f t="shared" si="249"/>
        <v>10</v>
      </c>
      <c r="O4022">
        <f t="shared" si="250"/>
        <v>2024</v>
      </c>
      <c r="P4022" s="8">
        <f t="shared" si="251"/>
        <v>0</v>
      </c>
    </row>
    <row r="4023" spans="1:16" x14ac:dyDescent="0.3">
      <c r="A4023" s="2" t="s">
        <v>6055</v>
      </c>
      <c r="B4023" s="4">
        <v>45579</v>
      </c>
      <c r="C4023" s="2" t="s">
        <v>1672</v>
      </c>
      <c r="D4023" s="2" t="s">
        <v>28</v>
      </c>
      <c r="E4023" s="2" t="s">
        <v>20</v>
      </c>
      <c r="F4023" s="2" t="s">
        <v>16</v>
      </c>
      <c r="G4023" s="6">
        <v>1</v>
      </c>
      <c r="H4023" s="8">
        <v>63698</v>
      </c>
      <c r="I4023" s="10">
        <v>0.1</v>
      </c>
      <c r="J4023" s="8">
        <v>57328.2</v>
      </c>
      <c r="K4023" s="8">
        <v>36097.769999999997</v>
      </c>
      <c r="L4023" s="8">
        <v>21230.43</v>
      </c>
      <c r="M4023" s="10">
        <f t="shared" si="248"/>
        <v>0.37033135524924909</v>
      </c>
      <c r="N4023" t="str">
        <f t="shared" si="249"/>
        <v>10</v>
      </c>
      <c r="O4023">
        <f t="shared" si="250"/>
        <v>2024</v>
      </c>
      <c r="P4023" s="8">
        <f t="shared" si="251"/>
        <v>6369.8</v>
      </c>
    </row>
    <row r="4024" spans="1:16" x14ac:dyDescent="0.3">
      <c r="A4024" s="2" t="s">
        <v>6056</v>
      </c>
      <c r="B4024" s="4">
        <v>45579</v>
      </c>
      <c r="C4024" s="2" t="s">
        <v>4627</v>
      </c>
      <c r="D4024" s="2" t="s">
        <v>28</v>
      </c>
      <c r="E4024" s="2" t="s">
        <v>20</v>
      </c>
      <c r="F4024" s="2" t="s">
        <v>25</v>
      </c>
      <c r="G4024" s="6">
        <v>4</v>
      </c>
      <c r="H4024" s="8">
        <v>69067</v>
      </c>
      <c r="I4024" s="10">
        <v>0.1</v>
      </c>
      <c r="J4024" s="8">
        <v>248641.2</v>
      </c>
      <c r="K4024" s="8">
        <v>162855.37</v>
      </c>
      <c r="L4024" s="8">
        <v>85785.83</v>
      </c>
      <c r="M4024" s="10">
        <f t="shared" si="248"/>
        <v>0.34501856490396604</v>
      </c>
      <c r="N4024" t="str">
        <f t="shared" si="249"/>
        <v>10</v>
      </c>
      <c r="O4024">
        <f t="shared" si="250"/>
        <v>2024</v>
      </c>
      <c r="P4024" s="8">
        <f t="shared" si="251"/>
        <v>27626.800000000003</v>
      </c>
    </row>
    <row r="4025" spans="1:16" x14ac:dyDescent="0.3">
      <c r="A4025" s="2" t="s">
        <v>6057</v>
      </c>
      <c r="B4025" s="4">
        <v>45579</v>
      </c>
      <c r="C4025" s="2" t="s">
        <v>491</v>
      </c>
      <c r="D4025" s="2" t="s">
        <v>64</v>
      </c>
      <c r="E4025" s="2" t="s">
        <v>36</v>
      </c>
      <c r="F4025" s="2" t="s">
        <v>25</v>
      </c>
      <c r="G4025" s="6">
        <v>1</v>
      </c>
      <c r="H4025" s="8">
        <v>11341</v>
      </c>
      <c r="I4025" s="10">
        <v>0.15</v>
      </c>
      <c r="J4025" s="8">
        <v>9639.85</v>
      </c>
      <c r="K4025" s="8">
        <v>8024.03</v>
      </c>
      <c r="L4025" s="8">
        <v>1615.82</v>
      </c>
      <c r="M4025" s="10">
        <f t="shared" si="248"/>
        <v>0.16761879074881869</v>
      </c>
      <c r="N4025" t="str">
        <f t="shared" si="249"/>
        <v>10</v>
      </c>
      <c r="O4025">
        <f t="shared" si="250"/>
        <v>2024</v>
      </c>
      <c r="P4025" s="8">
        <f t="shared" si="251"/>
        <v>1701.1499999999999</v>
      </c>
    </row>
    <row r="4026" spans="1:16" x14ac:dyDescent="0.3">
      <c r="A4026" s="2" t="s">
        <v>6058</v>
      </c>
      <c r="B4026" s="4">
        <v>45579</v>
      </c>
      <c r="C4026" s="2" t="s">
        <v>2694</v>
      </c>
      <c r="D4026" s="2" t="s">
        <v>76</v>
      </c>
      <c r="E4026" s="2" t="s">
        <v>15</v>
      </c>
      <c r="F4026" s="2" t="s">
        <v>16</v>
      </c>
      <c r="G4026" s="6">
        <v>1</v>
      </c>
      <c r="H4026" s="8">
        <v>3223</v>
      </c>
      <c r="I4026" s="10">
        <v>0</v>
      </c>
      <c r="J4026" s="8">
        <v>3223</v>
      </c>
      <c r="K4026" s="8">
        <v>2410.92</v>
      </c>
      <c r="L4026" s="8">
        <v>812.08</v>
      </c>
      <c r="M4026" s="10">
        <f t="shared" si="248"/>
        <v>0.25196400868755819</v>
      </c>
      <c r="N4026" t="str">
        <f t="shared" si="249"/>
        <v>10</v>
      </c>
      <c r="O4026">
        <f t="shared" si="250"/>
        <v>2024</v>
      </c>
      <c r="P4026" s="8">
        <f t="shared" si="251"/>
        <v>0</v>
      </c>
    </row>
    <row r="4027" spans="1:16" x14ac:dyDescent="0.3">
      <c r="A4027" s="2" t="s">
        <v>6059</v>
      </c>
      <c r="B4027" s="4">
        <v>45579</v>
      </c>
      <c r="C4027" s="2" t="s">
        <v>6060</v>
      </c>
      <c r="D4027" s="2" t="s">
        <v>57</v>
      </c>
      <c r="E4027" s="2" t="s">
        <v>20</v>
      </c>
      <c r="F4027" s="2" t="s">
        <v>21</v>
      </c>
      <c r="G4027" s="6">
        <v>2</v>
      </c>
      <c r="H4027" s="8">
        <v>19791</v>
      </c>
      <c r="I4027" s="10">
        <v>0</v>
      </c>
      <c r="J4027" s="8">
        <v>39582</v>
      </c>
      <c r="K4027" s="8">
        <v>30159.919999999998</v>
      </c>
      <c r="L4027" s="8">
        <v>9422.08</v>
      </c>
      <c r="M4027" s="10">
        <f t="shared" si="248"/>
        <v>0.23803951290990855</v>
      </c>
      <c r="N4027" t="str">
        <f t="shared" si="249"/>
        <v>10</v>
      </c>
      <c r="O4027">
        <f t="shared" si="250"/>
        <v>2024</v>
      </c>
      <c r="P4027" s="8">
        <f t="shared" si="251"/>
        <v>0</v>
      </c>
    </row>
    <row r="4028" spans="1:16" x14ac:dyDescent="0.3">
      <c r="A4028" s="2" t="s">
        <v>6061</v>
      </c>
      <c r="B4028" s="4">
        <v>45579</v>
      </c>
      <c r="C4028" s="2" t="s">
        <v>1648</v>
      </c>
      <c r="D4028" s="2" t="s">
        <v>76</v>
      </c>
      <c r="E4028" s="2" t="s">
        <v>15</v>
      </c>
      <c r="F4028" s="2" t="s">
        <v>25</v>
      </c>
      <c r="G4028" s="6">
        <v>1</v>
      </c>
      <c r="H4028" s="8">
        <v>3747</v>
      </c>
      <c r="I4028" s="10">
        <v>0.05</v>
      </c>
      <c r="J4028" s="8">
        <v>3559.65</v>
      </c>
      <c r="K4028" s="8">
        <v>2864.15</v>
      </c>
      <c r="L4028" s="8">
        <v>695.5</v>
      </c>
      <c r="M4028" s="10">
        <f t="shared" si="248"/>
        <v>0.19538437767758066</v>
      </c>
      <c r="N4028" t="str">
        <f t="shared" si="249"/>
        <v>10</v>
      </c>
      <c r="O4028">
        <f t="shared" si="250"/>
        <v>2024</v>
      </c>
      <c r="P4028" s="8">
        <f t="shared" si="251"/>
        <v>187.35000000000002</v>
      </c>
    </row>
    <row r="4029" spans="1:16" x14ac:dyDescent="0.3">
      <c r="A4029" s="2" t="s">
        <v>6062</v>
      </c>
      <c r="B4029" s="4">
        <v>45579</v>
      </c>
      <c r="C4029" s="2" t="s">
        <v>3335</v>
      </c>
      <c r="D4029" s="2" t="s">
        <v>52</v>
      </c>
      <c r="E4029" s="2" t="s">
        <v>42</v>
      </c>
      <c r="F4029" s="2" t="s">
        <v>21</v>
      </c>
      <c r="G4029" s="6">
        <v>1</v>
      </c>
      <c r="H4029" s="8">
        <v>1299</v>
      </c>
      <c r="I4029" s="10">
        <v>0</v>
      </c>
      <c r="J4029" s="8">
        <v>1299</v>
      </c>
      <c r="K4029" s="8">
        <v>831.56</v>
      </c>
      <c r="L4029" s="8">
        <v>467.44</v>
      </c>
      <c r="M4029" s="10">
        <f t="shared" si="248"/>
        <v>0.35984603541185528</v>
      </c>
      <c r="N4029" t="str">
        <f t="shared" si="249"/>
        <v>10</v>
      </c>
      <c r="O4029">
        <f t="shared" si="250"/>
        <v>2024</v>
      </c>
      <c r="P4029" s="8">
        <f t="shared" si="251"/>
        <v>0</v>
      </c>
    </row>
    <row r="4030" spans="1:16" x14ac:dyDescent="0.3">
      <c r="A4030" s="2" t="s">
        <v>6063</v>
      </c>
      <c r="B4030" s="4">
        <v>45579</v>
      </c>
      <c r="C4030" s="2" t="s">
        <v>6064</v>
      </c>
      <c r="D4030" s="2" t="s">
        <v>41</v>
      </c>
      <c r="E4030" s="2" t="s">
        <v>42</v>
      </c>
      <c r="F4030" s="2" t="s">
        <v>32</v>
      </c>
      <c r="G4030" s="6">
        <v>3</v>
      </c>
      <c r="H4030" s="8">
        <v>756</v>
      </c>
      <c r="I4030" s="10">
        <v>0.15</v>
      </c>
      <c r="J4030" s="8">
        <v>1927.8</v>
      </c>
      <c r="K4030" s="8">
        <v>1354.33</v>
      </c>
      <c r="L4030" s="8">
        <v>573.47</v>
      </c>
      <c r="M4030" s="10">
        <f t="shared" si="248"/>
        <v>0.29747380433654946</v>
      </c>
      <c r="N4030" t="str">
        <f t="shared" si="249"/>
        <v>10</v>
      </c>
      <c r="O4030">
        <f t="shared" si="250"/>
        <v>2024</v>
      </c>
      <c r="P4030" s="8">
        <f t="shared" si="251"/>
        <v>340.2</v>
      </c>
    </row>
    <row r="4031" spans="1:16" x14ac:dyDescent="0.3">
      <c r="A4031" s="2" t="s">
        <v>6065</v>
      </c>
      <c r="B4031" s="4">
        <v>45579</v>
      </c>
      <c r="C4031" s="2" t="s">
        <v>4645</v>
      </c>
      <c r="D4031" s="2" t="s">
        <v>19</v>
      </c>
      <c r="E4031" s="2" t="s">
        <v>20</v>
      </c>
      <c r="F4031" s="2" t="s">
        <v>43</v>
      </c>
      <c r="G4031" s="6">
        <v>5</v>
      </c>
      <c r="H4031" s="8">
        <v>2212</v>
      </c>
      <c r="I4031" s="10">
        <v>0.15</v>
      </c>
      <c r="J4031" s="8">
        <v>9401</v>
      </c>
      <c r="K4031" s="8">
        <v>6517.22</v>
      </c>
      <c r="L4031" s="8">
        <v>2883.78</v>
      </c>
      <c r="M4031" s="10">
        <f t="shared" si="248"/>
        <v>0.30675247314115522</v>
      </c>
      <c r="N4031" t="str">
        <f t="shared" si="249"/>
        <v>10</v>
      </c>
      <c r="O4031">
        <f t="shared" si="250"/>
        <v>2024</v>
      </c>
      <c r="P4031" s="8">
        <f t="shared" si="251"/>
        <v>1659</v>
      </c>
    </row>
    <row r="4032" spans="1:16" x14ac:dyDescent="0.3">
      <c r="A4032" s="2" t="s">
        <v>6066</v>
      </c>
      <c r="B4032" s="4">
        <v>45579</v>
      </c>
      <c r="C4032" s="2" t="s">
        <v>6067</v>
      </c>
      <c r="D4032" s="2" t="s">
        <v>57</v>
      </c>
      <c r="E4032" s="2" t="s">
        <v>20</v>
      </c>
      <c r="F4032" s="2" t="s">
        <v>43</v>
      </c>
      <c r="G4032" s="6">
        <v>1</v>
      </c>
      <c r="H4032" s="8">
        <v>29008</v>
      </c>
      <c r="I4032" s="10">
        <v>0.05</v>
      </c>
      <c r="J4032" s="8">
        <v>27557.599999999999</v>
      </c>
      <c r="K4032" s="8">
        <v>22916.27</v>
      </c>
      <c r="L4032" s="8">
        <v>4641.33</v>
      </c>
      <c r="M4032" s="10">
        <f t="shared" si="248"/>
        <v>0.16842286701309259</v>
      </c>
      <c r="N4032" t="str">
        <f t="shared" si="249"/>
        <v>10</v>
      </c>
      <c r="O4032">
        <f t="shared" si="250"/>
        <v>2024</v>
      </c>
      <c r="P4032" s="8">
        <f t="shared" si="251"/>
        <v>1450.4</v>
      </c>
    </row>
    <row r="4033" spans="1:16" x14ac:dyDescent="0.3">
      <c r="A4033" s="2" t="s">
        <v>6068</v>
      </c>
      <c r="B4033" s="4">
        <v>45580</v>
      </c>
      <c r="C4033" s="2" t="s">
        <v>6069</v>
      </c>
      <c r="D4033" s="2" t="s">
        <v>73</v>
      </c>
      <c r="E4033" s="2" t="s">
        <v>49</v>
      </c>
      <c r="F4033" s="2" t="s">
        <v>32</v>
      </c>
      <c r="G4033" s="6">
        <v>1</v>
      </c>
      <c r="H4033" s="8">
        <v>81</v>
      </c>
      <c r="I4033" s="10">
        <v>0.15</v>
      </c>
      <c r="J4033" s="8">
        <v>68.849999999999994</v>
      </c>
      <c r="K4033" s="8">
        <v>54</v>
      </c>
      <c r="L4033" s="8">
        <v>14.85</v>
      </c>
      <c r="M4033" s="10">
        <f t="shared" si="248"/>
        <v>0.21568627450980393</v>
      </c>
      <c r="N4033" t="str">
        <f t="shared" si="249"/>
        <v>10</v>
      </c>
      <c r="O4033">
        <f t="shared" si="250"/>
        <v>2024</v>
      </c>
      <c r="P4033" s="8">
        <f t="shared" si="251"/>
        <v>12.15</v>
      </c>
    </row>
    <row r="4034" spans="1:16" x14ac:dyDescent="0.3">
      <c r="A4034" s="2" t="s">
        <v>6070</v>
      </c>
      <c r="B4034" s="4">
        <v>45580</v>
      </c>
      <c r="C4034" s="2" t="s">
        <v>3026</v>
      </c>
      <c r="D4034" s="2" t="s">
        <v>14</v>
      </c>
      <c r="E4034" s="2" t="s">
        <v>15</v>
      </c>
      <c r="F4034" s="2" t="s">
        <v>21</v>
      </c>
      <c r="G4034" s="6">
        <v>2</v>
      </c>
      <c r="H4034" s="8">
        <v>1295</v>
      </c>
      <c r="I4034" s="10">
        <v>0.05</v>
      </c>
      <c r="J4034" s="8">
        <v>2460.5</v>
      </c>
      <c r="K4034" s="8">
        <v>1566.05</v>
      </c>
      <c r="L4034" s="8">
        <v>894.45</v>
      </c>
      <c r="M4034" s="10">
        <f t="shared" si="248"/>
        <v>0.36352367404998986</v>
      </c>
      <c r="N4034" t="str">
        <f t="shared" si="249"/>
        <v>10</v>
      </c>
      <c r="O4034">
        <f t="shared" si="250"/>
        <v>2024</v>
      </c>
      <c r="P4034" s="8">
        <f t="shared" si="251"/>
        <v>129.5</v>
      </c>
    </row>
    <row r="4035" spans="1:16" x14ac:dyDescent="0.3">
      <c r="A4035" s="2" t="s">
        <v>6071</v>
      </c>
      <c r="B4035" s="4">
        <v>45580</v>
      </c>
      <c r="C4035" s="2" t="s">
        <v>894</v>
      </c>
      <c r="D4035" s="2" t="s">
        <v>73</v>
      </c>
      <c r="E4035" s="2" t="s">
        <v>49</v>
      </c>
      <c r="F4035" s="2" t="s">
        <v>43</v>
      </c>
      <c r="G4035" s="6">
        <v>2</v>
      </c>
      <c r="H4035" s="8">
        <v>172</v>
      </c>
      <c r="I4035" s="10">
        <v>0.1</v>
      </c>
      <c r="J4035" s="8">
        <v>309.60000000000002</v>
      </c>
      <c r="K4035" s="8">
        <v>248.46</v>
      </c>
      <c r="L4035" s="8">
        <v>61.14</v>
      </c>
      <c r="M4035" s="10">
        <f t="shared" ref="M4035:M4098" si="252">L4035/J4035</f>
        <v>0.19748062015503876</v>
      </c>
      <c r="N4035" t="str">
        <f t="shared" ref="N4035:N4098" si="253">TEXT(B4035,"mm")</f>
        <v>10</v>
      </c>
      <c r="O4035">
        <f t="shared" ref="O4035:O4098" si="254">YEAR(B4035)</f>
        <v>2024</v>
      </c>
      <c r="P4035" s="8">
        <f t="shared" ref="P4035:P4098" si="255">G4035*H4035*I4035</f>
        <v>34.4</v>
      </c>
    </row>
    <row r="4036" spans="1:16" x14ac:dyDescent="0.3">
      <c r="A4036" s="2" t="s">
        <v>6072</v>
      </c>
      <c r="B4036" s="4">
        <v>45580</v>
      </c>
      <c r="C4036" s="2" t="s">
        <v>6073</v>
      </c>
      <c r="D4036" s="2" t="s">
        <v>24</v>
      </c>
      <c r="E4036" s="2" t="s">
        <v>20</v>
      </c>
      <c r="F4036" s="2" t="s">
        <v>21</v>
      </c>
      <c r="G4036" s="6">
        <v>1</v>
      </c>
      <c r="H4036" s="8">
        <v>3845</v>
      </c>
      <c r="I4036" s="10">
        <v>0.1</v>
      </c>
      <c r="J4036" s="8">
        <v>3460.5</v>
      </c>
      <c r="K4036" s="8">
        <v>2627.58</v>
      </c>
      <c r="L4036" s="8">
        <v>832.92</v>
      </c>
      <c r="M4036" s="10">
        <f t="shared" si="252"/>
        <v>0.24069354139575205</v>
      </c>
      <c r="N4036" t="str">
        <f t="shared" si="253"/>
        <v>10</v>
      </c>
      <c r="O4036">
        <f t="shared" si="254"/>
        <v>2024</v>
      </c>
      <c r="P4036" s="8">
        <f t="shared" si="255"/>
        <v>384.5</v>
      </c>
    </row>
    <row r="4037" spans="1:16" x14ac:dyDescent="0.3">
      <c r="A4037" s="2" t="s">
        <v>6074</v>
      </c>
      <c r="B4037" s="4">
        <v>45580</v>
      </c>
      <c r="C4037" s="2" t="s">
        <v>4699</v>
      </c>
      <c r="D4037" s="2" t="s">
        <v>48</v>
      </c>
      <c r="E4037" s="2" t="s">
        <v>49</v>
      </c>
      <c r="F4037" s="2" t="s">
        <v>25</v>
      </c>
      <c r="G4037" s="6">
        <v>2</v>
      </c>
      <c r="H4037" s="8">
        <v>171</v>
      </c>
      <c r="I4037" s="10">
        <v>0.05</v>
      </c>
      <c r="J4037" s="8">
        <v>324.89999999999998</v>
      </c>
      <c r="K4037" s="8">
        <v>269.36</v>
      </c>
      <c r="L4037" s="8">
        <v>55.54</v>
      </c>
      <c r="M4037" s="10">
        <f t="shared" si="252"/>
        <v>0.17094490612496155</v>
      </c>
      <c r="N4037" t="str">
        <f t="shared" si="253"/>
        <v>10</v>
      </c>
      <c r="O4037">
        <f t="shared" si="254"/>
        <v>2024</v>
      </c>
      <c r="P4037" s="8">
        <f t="shared" si="255"/>
        <v>17.100000000000001</v>
      </c>
    </row>
    <row r="4038" spans="1:16" x14ac:dyDescent="0.3">
      <c r="A4038" s="2" t="s">
        <v>6075</v>
      </c>
      <c r="B4038" s="4">
        <v>45580</v>
      </c>
      <c r="C4038" s="2" t="s">
        <v>3065</v>
      </c>
      <c r="D4038" s="2" t="s">
        <v>73</v>
      </c>
      <c r="E4038" s="2" t="s">
        <v>49</v>
      </c>
      <c r="F4038" s="2" t="s">
        <v>21</v>
      </c>
      <c r="G4038" s="6">
        <v>1</v>
      </c>
      <c r="H4038" s="8">
        <v>131</v>
      </c>
      <c r="I4038" s="10">
        <v>0.05</v>
      </c>
      <c r="J4038" s="8">
        <v>124.45</v>
      </c>
      <c r="K4038" s="8">
        <v>106.94</v>
      </c>
      <c r="L4038" s="8">
        <v>17.510000000000002</v>
      </c>
      <c r="M4038" s="10">
        <f t="shared" si="252"/>
        <v>0.1406990759341101</v>
      </c>
      <c r="N4038" t="str">
        <f t="shared" si="253"/>
        <v>10</v>
      </c>
      <c r="O4038">
        <f t="shared" si="254"/>
        <v>2024</v>
      </c>
      <c r="P4038" s="8">
        <f t="shared" si="255"/>
        <v>6.5500000000000007</v>
      </c>
    </row>
    <row r="4039" spans="1:16" x14ac:dyDescent="0.3">
      <c r="A4039" s="2" t="s">
        <v>6076</v>
      </c>
      <c r="B4039" s="4">
        <v>45580</v>
      </c>
      <c r="C4039" s="2" t="s">
        <v>4324</v>
      </c>
      <c r="D4039" s="2" t="s">
        <v>24</v>
      </c>
      <c r="E4039" s="2" t="s">
        <v>20</v>
      </c>
      <c r="F4039" s="2" t="s">
        <v>43</v>
      </c>
      <c r="G4039" s="6">
        <v>5</v>
      </c>
      <c r="H4039" s="8">
        <v>3560</v>
      </c>
      <c r="I4039" s="10">
        <v>0.1</v>
      </c>
      <c r="J4039" s="8">
        <v>16020</v>
      </c>
      <c r="K4039" s="8">
        <v>13839.73</v>
      </c>
      <c r="L4039" s="8">
        <v>2180.27</v>
      </c>
      <c r="M4039" s="10">
        <f t="shared" si="252"/>
        <v>0.13609675405742822</v>
      </c>
      <c r="N4039" t="str">
        <f t="shared" si="253"/>
        <v>10</v>
      </c>
      <c r="O4039">
        <f t="shared" si="254"/>
        <v>2024</v>
      </c>
      <c r="P4039" s="8">
        <f t="shared" si="255"/>
        <v>1780</v>
      </c>
    </row>
    <row r="4040" spans="1:16" x14ac:dyDescent="0.3">
      <c r="A4040" s="2" t="s">
        <v>6077</v>
      </c>
      <c r="B4040" s="4">
        <v>45580</v>
      </c>
      <c r="C4040" s="2" t="s">
        <v>6078</v>
      </c>
      <c r="D4040" s="2" t="s">
        <v>28</v>
      </c>
      <c r="E4040" s="2" t="s">
        <v>20</v>
      </c>
      <c r="F4040" s="2" t="s">
        <v>21</v>
      </c>
      <c r="G4040" s="6">
        <v>1</v>
      </c>
      <c r="H4040" s="8">
        <v>71925</v>
      </c>
      <c r="I4040" s="10">
        <v>0</v>
      </c>
      <c r="J4040" s="8">
        <v>71925</v>
      </c>
      <c r="K4040" s="8">
        <v>54739.73</v>
      </c>
      <c r="L4040" s="8">
        <v>17185.27</v>
      </c>
      <c r="M4040" s="10">
        <f t="shared" si="252"/>
        <v>0.23893319429961765</v>
      </c>
      <c r="N4040" t="str">
        <f t="shared" si="253"/>
        <v>10</v>
      </c>
      <c r="O4040">
        <f t="shared" si="254"/>
        <v>2024</v>
      </c>
      <c r="P4040" s="8">
        <f t="shared" si="255"/>
        <v>0</v>
      </c>
    </row>
    <row r="4041" spans="1:16" x14ac:dyDescent="0.3">
      <c r="A4041" s="2" t="s">
        <v>6079</v>
      </c>
      <c r="B4041" s="4">
        <v>45580</v>
      </c>
      <c r="C4041" s="2" t="s">
        <v>2907</v>
      </c>
      <c r="D4041" s="2" t="s">
        <v>48</v>
      </c>
      <c r="E4041" s="2" t="s">
        <v>49</v>
      </c>
      <c r="F4041" s="2" t="s">
        <v>21</v>
      </c>
      <c r="G4041" s="6">
        <v>3</v>
      </c>
      <c r="H4041" s="8">
        <v>169</v>
      </c>
      <c r="I4041" s="10">
        <v>0.1</v>
      </c>
      <c r="J4041" s="8">
        <v>456.3</v>
      </c>
      <c r="K4041" s="8">
        <v>317.44</v>
      </c>
      <c r="L4041" s="8">
        <v>138.86000000000001</v>
      </c>
      <c r="M4041" s="10">
        <f t="shared" si="252"/>
        <v>0.30431733508656589</v>
      </c>
      <c r="N4041" t="str">
        <f t="shared" si="253"/>
        <v>10</v>
      </c>
      <c r="O4041">
        <f t="shared" si="254"/>
        <v>2024</v>
      </c>
      <c r="P4041" s="8">
        <f t="shared" si="255"/>
        <v>50.7</v>
      </c>
    </row>
    <row r="4042" spans="1:16" x14ac:dyDescent="0.3">
      <c r="A4042" s="2" t="s">
        <v>6080</v>
      </c>
      <c r="B4042" s="4">
        <v>45580</v>
      </c>
      <c r="C4042" s="2" t="s">
        <v>2473</v>
      </c>
      <c r="D4042" s="2" t="s">
        <v>73</v>
      </c>
      <c r="E4042" s="2" t="s">
        <v>49</v>
      </c>
      <c r="F4042" s="2" t="s">
        <v>25</v>
      </c>
      <c r="G4042" s="6">
        <v>2</v>
      </c>
      <c r="H4042" s="8">
        <v>127</v>
      </c>
      <c r="I4042" s="10">
        <v>0</v>
      </c>
      <c r="J4042" s="8">
        <v>254</v>
      </c>
      <c r="K4042" s="8">
        <v>169.14</v>
      </c>
      <c r="L4042" s="8">
        <v>84.86</v>
      </c>
      <c r="M4042" s="10">
        <f t="shared" si="252"/>
        <v>0.33409448818897636</v>
      </c>
      <c r="N4042" t="str">
        <f t="shared" si="253"/>
        <v>10</v>
      </c>
      <c r="O4042">
        <f t="shared" si="254"/>
        <v>2024</v>
      </c>
      <c r="P4042" s="8">
        <f t="shared" si="255"/>
        <v>0</v>
      </c>
    </row>
    <row r="4043" spans="1:16" x14ac:dyDescent="0.3">
      <c r="A4043" s="2" t="s">
        <v>6081</v>
      </c>
      <c r="B4043" s="4">
        <v>45580</v>
      </c>
      <c r="C4043" s="2" t="s">
        <v>3789</v>
      </c>
      <c r="D4043" s="2" t="s">
        <v>57</v>
      </c>
      <c r="E4043" s="2" t="s">
        <v>20</v>
      </c>
      <c r="F4043" s="2" t="s">
        <v>21</v>
      </c>
      <c r="G4043" s="6">
        <v>5</v>
      </c>
      <c r="H4043" s="8">
        <v>29528</v>
      </c>
      <c r="I4043" s="10">
        <v>0.2</v>
      </c>
      <c r="J4043" s="8">
        <v>118112</v>
      </c>
      <c r="K4043" s="8">
        <v>82763.5</v>
      </c>
      <c r="L4043" s="8">
        <v>35348.5</v>
      </c>
      <c r="M4043" s="10">
        <f t="shared" si="252"/>
        <v>0.29927949742617177</v>
      </c>
      <c r="N4043" t="str">
        <f t="shared" si="253"/>
        <v>10</v>
      </c>
      <c r="O4043">
        <f t="shared" si="254"/>
        <v>2024</v>
      </c>
      <c r="P4043" s="8">
        <f t="shared" si="255"/>
        <v>29528</v>
      </c>
    </row>
    <row r="4044" spans="1:16" x14ac:dyDescent="0.3">
      <c r="A4044" s="2" t="s">
        <v>6082</v>
      </c>
      <c r="B4044" s="4">
        <v>45580</v>
      </c>
      <c r="C4044" s="2" t="s">
        <v>4452</v>
      </c>
      <c r="D4044" s="2" t="s">
        <v>14</v>
      </c>
      <c r="E4044" s="2" t="s">
        <v>15</v>
      </c>
      <c r="F4044" s="2" t="s">
        <v>21</v>
      </c>
      <c r="G4044" s="6">
        <v>1</v>
      </c>
      <c r="H4044" s="8">
        <v>1454</v>
      </c>
      <c r="I4044" s="10">
        <v>0.15</v>
      </c>
      <c r="J4044" s="8">
        <v>1235.9000000000001</v>
      </c>
      <c r="K4044" s="8">
        <v>1109.97</v>
      </c>
      <c r="L4044" s="8">
        <v>125.93</v>
      </c>
      <c r="M4044" s="10">
        <f t="shared" si="252"/>
        <v>0.10189335706772393</v>
      </c>
      <c r="N4044" t="str">
        <f t="shared" si="253"/>
        <v>10</v>
      </c>
      <c r="O4044">
        <f t="shared" si="254"/>
        <v>2024</v>
      </c>
      <c r="P4044" s="8">
        <f t="shared" si="255"/>
        <v>218.1</v>
      </c>
    </row>
    <row r="4045" spans="1:16" x14ac:dyDescent="0.3">
      <c r="A4045" s="2" t="s">
        <v>6083</v>
      </c>
      <c r="B4045" s="4">
        <v>45580</v>
      </c>
      <c r="C4045" s="2" t="s">
        <v>572</v>
      </c>
      <c r="D4045" s="2" t="s">
        <v>130</v>
      </c>
      <c r="E4045" s="2" t="s">
        <v>36</v>
      </c>
      <c r="F4045" s="2" t="s">
        <v>32</v>
      </c>
      <c r="G4045" s="6">
        <v>1</v>
      </c>
      <c r="H4045" s="8">
        <v>14859</v>
      </c>
      <c r="I4045" s="10">
        <v>0</v>
      </c>
      <c r="J4045" s="8">
        <v>14859</v>
      </c>
      <c r="K4045" s="8">
        <v>9463.3700000000008</v>
      </c>
      <c r="L4045" s="8">
        <v>5395.63</v>
      </c>
      <c r="M4045" s="10">
        <f t="shared" si="252"/>
        <v>0.36312201359445456</v>
      </c>
      <c r="N4045" t="str">
        <f t="shared" si="253"/>
        <v>10</v>
      </c>
      <c r="O4045">
        <f t="shared" si="254"/>
        <v>2024</v>
      </c>
      <c r="P4045" s="8">
        <f t="shared" si="255"/>
        <v>0</v>
      </c>
    </row>
    <row r="4046" spans="1:16" x14ac:dyDescent="0.3">
      <c r="A4046" s="2" t="s">
        <v>6084</v>
      </c>
      <c r="B4046" s="4">
        <v>45580</v>
      </c>
      <c r="C4046" s="2" t="s">
        <v>6085</v>
      </c>
      <c r="D4046" s="2" t="s">
        <v>99</v>
      </c>
      <c r="E4046" s="2" t="s">
        <v>15</v>
      </c>
      <c r="F4046" s="2" t="s">
        <v>25</v>
      </c>
      <c r="G4046" s="6">
        <v>4</v>
      </c>
      <c r="H4046" s="8">
        <v>1545</v>
      </c>
      <c r="I4046" s="10">
        <v>0.1</v>
      </c>
      <c r="J4046" s="8">
        <v>5562</v>
      </c>
      <c r="K4046" s="8">
        <v>4261.6899999999996</v>
      </c>
      <c r="L4046" s="8">
        <v>1300.31</v>
      </c>
      <c r="M4046" s="10">
        <f t="shared" si="252"/>
        <v>0.23378460985257102</v>
      </c>
      <c r="N4046" t="str">
        <f t="shared" si="253"/>
        <v>10</v>
      </c>
      <c r="O4046">
        <f t="shared" si="254"/>
        <v>2024</v>
      </c>
      <c r="P4046" s="8">
        <f t="shared" si="255"/>
        <v>618</v>
      </c>
    </row>
    <row r="4047" spans="1:16" x14ac:dyDescent="0.3">
      <c r="A4047" s="2" t="s">
        <v>6086</v>
      </c>
      <c r="B4047" s="4">
        <v>45580</v>
      </c>
      <c r="C4047" s="2" t="s">
        <v>5249</v>
      </c>
      <c r="D4047" s="2" t="s">
        <v>19</v>
      </c>
      <c r="E4047" s="2" t="s">
        <v>20</v>
      </c>
      <c r="F4047" s="2" t="s">
        <v>16</v>
      </c>
      <c r="G4047" s="6">
        <v>3</v>
      </c>
      <c r="H4047" s="8">
        <v>1089</v>
      </c>
      <c r="I4047" s="10">
        <v>0.15</v>
      </c>
      <c r="J4047" s="8">
        <v>2776.95</v>
      </c>
      <c r="K4047" s="8">
        <v>2279.2199999999998</v>
      </c>
      <c r="L4047" s="8">
        <v>497.73</v>
      </c>
      <c r="M4047" s="10">
        <f t="shared" si="252"/>
        <v>0.17923621239129262</v>
      </c>
      <c r="N4047" t="str">
        <f t="shared" si="253"/>
        <v>10</v>
      </c>
      <c r="O4047">
        <f t="shared" si="254"/>
        <v>2024</v>
      </c>
      <c r="P4047" s="8">
        <f t="shared" si="255"/>
        <v>490.04999999999995</v>
      </c>
    </row>
    <row r="4048" spans="1:16" x14ac:dyDescent="0.3">
      <c r="A4048" s="2" t="s">
        <v>6087</v>
      </c>
      <c r="B4048" s="4">
        <v>45580</v>
      </c>
      <c r="C4048" s="2" t="s">
        <v>910</v>
      </c>
      <c r="D4048" s="2" t="s">
        <v>28</v>
      </c>
      <c r="E4048" s="2" t="s">
        <v>20</v>
      </c>
      <c r="F4048" s="2" t="s">
        <v>25</v>
      </c>
      <c r="G4048" s="6">
        <v>1</v>
      </c>
      <c r="H4048" s="8">
        <v>65219</v>
      </c>
      <c r="I4048" s="10">
        <v>0</v>
      </c>
      <c r="J4048" s="8">
        <v>65219</v>
      </c>
      <c r="K4048" s="8">
        <v>35974.06</v>
      </c>
      <c r="L4048" s="8">
        <v>29244.94</v>
      </c>
      <c r="M4048" s="10">
        <f t="shared" si="252"/>
        <v>0.44841135251997116</v>
      </c>
      <c r="N4048" t="str">
        <f t="shared" si="253"/>
        <v>10</v>
      </c>
      <c r="O4048">
        <f t="shared" si="254"/>
        <v>2024</v>
      </c>
      <c r="P4048" s="8">
        <f t="shared" si="255"/>
        <v>0</v>
      </c>
    </row>
    <row r="4049" spans="1:16" x14ac:dyDescent="0.3">
      <c r="A4049" s="2" t="s">
        <v>6088</v>
      </c>
      <c r="B4049" s="4">
        <v>45581</v>
      </c>
      <c r="C4049" s="2" t="s">
        <v>2471</v>
      </c>
      <c r="D4049" s="2" t="s">
        <v>35</v>
      </c>
      <c r="E4049" s="2" t="s">
        <v>36</v>
      </c>
      <c r="F4049" s="2" t="s">
        <v>32</v>
      </c>
      <c r="G4049" s="6">
        <v>1</v>
      </c>
      <c r="H4049" s="8">
        <v>4142</v>
      </c>
      <c r="I4049" s="10">
        <v>0.15</v>
      </c>
      <c r="J4049" s="8">
        <v>3520.7</v>
      </c>
      <c r="K4049" s="8">
        <v>2662.52</v>
      </c>
      <c r="L4049" s="8">
        <v>858.18</v>
      </c>
      <c r="M4049" s="10">
        <f t="shared" si="252"/>
        <v>0.24375266282273411</v>
      </c>
      <c r="N4049" t="str">
        <f t="shared" si="253"/>
        <v>10</v>
      </c>
      <c r="O4049">
        <f t="shared" si="254"/>
        <v>2024</v>
      </c>
      <c r="P4049" s="8">
        <f t="shared" si="255"/>
        <v>621.29999999999995</v>
      </c>
    </row>
    <row r="4050" spans="1:16" x14ac:dyDescent="0.3">
      <c r="A4050" s="2" t="s">
        <v>6089</v>
      </c>
      <c r="B4050" s="4">
        <v>45581</v>
      </c>
      <c r="C4050" s="2" t="s">
        <v>4250</v>
      </c>
      <c r="D4050" s="2" t="s">
        <v>57</v>
      </c>
      <c r="E4050" s="2" t="s">
        <v>20</v>
      </c>
      <c r="F4050" s="2" t="s">
        <v>25</v>
      </c>
      <c r="G4050" s="6">
        <v>1</v>
      </c>
      <c r="H4050" s="8">
        <v>30647</v>
      </c>
      <c r="I4050" s="10">
        <v>0.1</v>
      </c>
      <c r="J4050" s="8">
        <v>27582.3</v>
      </c>
      <c r="K4050" s="8">
        <v>20631.5</v>
      </c>
      <c r="L4050" s="8">
        <v>6950.8</v>
      </c>
      <c r="M4050" s="10">
        <f t="shared" si="252"/>
        <v>0.25200218981013189</v>
      </c>
      <c r="N4050" t="str">
        <f t="shared" si="253"/>
        <v>10</v>
      </c>
      <c r="O4050">
        <f t="shared" si="254"/>
        <v>2024</v>
      </c>
      <c r="P4050" s="8">
        <f t="shared" si="255"/>
        <v>3064.7000000000003</v>
      </c>
    </row>
    <row r="4051" spans="1:16" x14ac:dyDescent="0.3">
      <c r="A4051" s="2" t="s">
        <v>6090</v>
      </c>
      <c r="B4051" s="4">
        <v>45581</v>
      </c>
      <c r="C4051" s="2" t="s">
        <v>4569</v>
      </c>
      <c r="D4051" s="2" t="s">
        <v>28</v>
      </c>
      <c r="E4051" s="2" t="s">
        <v>20</v>
      </c>
      <c r="F4051" s="2" t="s">
        <v>25</v>
      </c>
      <c r="G4051" s="6">
        <v>4</v>
      </c>
      <c r="H4051" s="8">
        <v>78279</v>
      </c>
      <c r="I4051" s="10">
        <v>0</v>
      </c>
      <c r="J4051" s="8">
        <v>313116</v>
      </c>
      <c r="K4051" s="8">
        <v>192261.22</v>
      </c>
      <c r="L4051" s="8">
        <v>120854.78</v>
      </c>
      <c r="M4051" s="10">
        <f t="shared" si="252"/>
        <v>0.38597446313826184</v>
      </c>
      <c r="N4051" t="str">
        <f t="shared" si="253"/>
        <v>10</v>
      </c>
      <c r="O4051">
        <f t="shared" si="254"/>
        <v>2024</v>
      </c>
      <c r="P4051" s="8">
        <f t="shared" si="255"/>
        <v>0</v>
      </c>
    </row>
    <row r="4052" spans="1:16" x14ac:dyDescent="0.3">
      <c r="A4052" s="2" t="s">
        <v>6091</v>
      </c>
      <c r="B4052" s="4">
        <v>45581</v>
      </c>
      <c r="C4052" s="2" t="s">
        <v>1159</v>
      </c>
      <c r="D4052" s="2" t="s">
        <v>52</v>
      </c>
      <c r="E4052" s="2" t="s">
        <v>42</v>
      </c>
      <c r="F4052" s="2" t="s">
        <v>32</v>
      </c>
      <c r="G4052" s="6">
        <v>1</v>
      </c>
      <c r="H4052" s="8">
        <v>1763</v>
      </c>
      <c r="I4052" s="10">
        <v>0.05</v>
      </c>
      <c r="J4052" s="8">
        <v>1674.85</v>
      </c>
      <c r="K4052" s="8">
        <v>1364.43</v>
      </c>
      <c r="L4052" s="8">
        <v>310.42</v>
      </c>
      <c r="M4052" s="10">
        <f t="shared" si="252"/>
        <v>0.18534197092276922</v>
      </c>
      <c r="N4052" t="str">
        <f t="shared" si="253"/>
        <v>10</v>
      </c>
      <c r="O4052">
        <f t="shared" si="254"/>
        <v>2024</v>
      </c>
      <c r="P4052" s="8">
        <f t="shared" si="255"/>
        <v>88.15</v>
      </c>
    </row>
    <row r="4053" spans="1:16" x14ac:dyDescent="0.3">
      <c r="A4053" s="2" t="s">
        <v>6092</v>
      </c>
      <c r="B4053" s="4">
        <v>45581</v>
      </c>
      <c r="C4053" s="2" t="s">
        <v>6093</v>
      </c>
      <c r="D4053" s="2" t="s">
        <v>31</v>
      </c>
      <c r="E4053" s="2" t="s">
        <v>20</v>
      </c>
      <c r="F4053" s="2" t="s">
        <v>21</v>
      </c>
      <c r="G4053" s="6">
        <v>1</v>
      </c>
      <c r="H4053" s="8">
        <v>17240</v>
      </c>
      <c r="I4053" s="10">
        <v>0</v>
      </c>
      <c r="J4053" s="8">
        <v>17240</v>
      </c>
      <c r="K4053" s="8">
        <v>13729.33</v>
      </c>
      <c r="L4053" s="8">
        <v>3510.67</v>
      </c>
      <c r="M4053" s="10">
        <f t="shared" si="252"/>
        <v>0.20363515081206496</v>
      </c>
      <c r="N4053" t="str">
        <f t="shared" si="253"/>
        <v>10</v>
      </c>
      <c r="O4053">
        <f t="shared" si="254"/>
        <v>2024</v>
      </c>
      <c r="P4053" s="8">
        <f t="shared" si="255"/>
        <v>0</v>
      </c>
    </row>
    <row r="4054" spans="1:16" x14ac:dyDescent="0.3">
      <c r="A4054" s="2" t="s">
        <v>6094</v>
      </c>
      <c r="B4054" s="4">
        <v>45581</v>
      </c>
      <c r="C4054" s="2" t="s">
        <v>6095</v>
      </c>
      <c r="D4054" s="2" t="s">
        <v>130</v>
      </c>
      <c r="E4054" s="2" t="s">
        <v>36</v>
      </c>
      <c r="F4054" s="2" t="s">
        <v>32</v>
      </c>
      <c r="G4054" s="6">
        <v>1</v>
      </c>
      <c r="H4054" s="8">
        <v>19925</v>
      </c>
      <c r="I4054" s="10">
        <v>0.1</v>
      </c>
      <c r="J4054" s="8">
        <v>17932.5</v>
      </c>
      <c r="K4054" s="8">
        <v>13792.64</v>
      </c>
      <c r="L4054" s="8">
        <v>4139.8599999999997</v>
      </c>
      <c r="M4054" s="10">
        <f t="shared" si="252"/>
        <v>0.23085793949532968</v>
      </c>
      <c r="N4054" t="str">
        <f t="shared" si="253"/>
        <v>10</v>
      </c>
      <c r="O4054">
        <f t="shared" si="254"/>
        <v>2024</v>
      </c>
      <c r="P4054" s="8">
        <f t="shared" si="255"/>
        <v>1992.5</v>
      </c>
    </row>
    <row r="4055" spans="1:16" x14ac:dyDescent="0.3">
      <c r="A4055" s="2" t="s">
        <v>6096</v>
      </c>
      <c r="B4055" s="4">
        <v>45581</v>
      </c>
      <c r="C4055" s="2" t="s">
        <v>5192</v>
      </c>
      <c r="D4055" s="2" t="s">
        <v>24</v>
      </c>
      <c r="E4055" s="2" t="s">
        <v>20</v>
      </c>
      <c r="F4055" s="2" t="s">
        <v>25</v>
      </c>
      <c r="G4055" s="6">
        <v>2</v>
      </c>
      <c r="H4055" s="8">
        <v>3347</v>
      </c>
      <c r="I4055" s="10">
        <v>0.15</v>
      </c>
      <c r="J4055" s="8">
        <v>5689.9</v>
      </c>
      <c r="K4055" s="8">
        <v>5435.41</v>
      </c>
      <c r="L4055" s="8">
        <v>254.49</v>
      </c>
      <c r="M4055" s="10">
        <f t="shared" si="252"/>
        <v>4.4726620854496565E-2</v>
      </c>
      <c r="N4055" t="str">
        <f t="shared" si="253"/>
        <v>10</v>
      </c>
      <c r="O4055">
        <f t="shared" si="254"/>
        <v>2024</v>
      </c>
      <c r="P4055" s="8">
        <f t="shared" si="255"/>
        <v>1004.0999999999999</v>
      </c>
    </row>
    <row r="4056" spans="1:16" x14ac:dyDescent="0.3">
      <c r="A4056" s="2" t="s">
        <v>6097</v>
      </c>
      <c r="B4056" s="4">
        <v>45581</v>
      </c>
      <c r="C4056" s="2" t="s">
        <v>2937</v>
      </c>
      <c r="D4056" s="2" t="s">
        <v>73</v>
      </c>
      <c r="E4056" s="2" t="s">
        <v>49</v>
      </c>
      <c r="F4056" s="2" t="s">
        <v>21</v>
      </c>
      <c r="G4056" s="6">
        <v>1</v>
      </c>
      <c r="H4056" s="8">
        <v>161</v>
      </c>
      <c r="I4056" s="10">
        <v>0.05</v>
      </c>
      <c r="J4056" s="8">
        <v>152.94999999999999</v>
      </c>
      <c r="K4056" s="8">
        <v>106.16</v>
      </c>
      <c r="L4056" s="8">
        <v>46.79</v>
      </c>
      <c r="M4056" s="10">
        <f t="shared" si="252"/>
        <v>0.30591696632886567</v>
      </c>
      <c r="N4056" t="str">
        <f t="shared" si="253"/>
        <v>10</v>
      </c>
      <c r="O4056">
        <f t="shared" si="254"/>
        <v>2024</v>
      </c>
      <c r="P4056" s="8">
        <f t="shared" si="255"/>
        <v>8.0500000000000007</v>
      </c>
    </row>
    <row r="4057" spans="1:16" x14ac:dyDescent="0.3">
      <c r="A4057" s="2" t="s">
        <v>6098</v>
      </c>
      <c r="B4057" s="4">
        <v>45581</v>
      </c>
      <c r="C4057" s="2" t="s">
        <v>1152</v>
      </c>
      <c r="D4057" s="2" t="s">
        <v>31</v>
      </c>
      <c r="E4057" s="2" t="s">
        <v>20</v>
      </c>
      <c r="F4057" s="2" t="s">
        <v>16</v>
      </c>
      <c r="G4057" s="6">
        <v>2</v>
      </c>
      <c r="H4057" s="8">
        <v>16676</v>
      </c>
      <c r="I4057" s="10">
        <v>0</v>
      </c>
      <c r="J4057" s="8">
        <v>33352</v>
      </c>
      <c r="K4057" s="8">
        <v>18752.939999999999</v>
      </c>
      <c r="L4057" s="8">
        <v>14599.06</v>
      </c>
      <c r="M4057" s="10">
        <f t="shared" si="252"/>
        <v>0.43772667306308466</v>
      </c>
      <c r="N4057" t="str">
        <f t="shared" si="253"/>
        <v>10</v>
      </c>
      <c r="O4057">
        <f t="shared" si="254"/>
        <v>2024</v>
      </c>
      <c r="P4057" s="8">
        <f t="shared" si="255"/>
        <v>0</v>
      </c>
    </row>
    <row r="4058" spans="1:16" x14ac:dyDescent="0.3">
      <c r="A4058" s="2" t="s">
        <v>6099</v>
      </c>
      <c r="B4058" s="4">
        <v>45581</v>
      </c>
      <c r="C4058" s="2" t="s">
        <v>1097</v>
      </c>
      <c r="D4058" s="2" t="s">
        <v>31</v>
      </c>
      <c r="E4058" s="2" t="s">
        <v>20</v>
      </c>
      <c r="F4058" s="2" t="s">
        <v>21</v>
      </c>
      <c r="G4058" s="6">
        <v>3</v>
      </c>
      <c r="H4058" s="8">
        <v>22053</v>
      </c>
      <c r="I4058" s="10">
        <v>0</v>
      </c>
      <c r="J4058" s="8">
        <v>66159</v>
      </c>
      <c r="K4058" s="8">
        <v>49494.84</v>
      </c>
      <c r="L4058" s="8">
        <v>16664.16</v>
      </c>
      <c r="M4058" s="10">
        <f t="shared" si="252"/>
        <v>0.25188046977735457</v>
      </c>
      <c r="N4058" t="str">
        <f t="shared" si="253"/>
        <v>10</v>
      </c>
      <c r="O4058">
        <f t="shared" si="254"/>
        <v>2024</v>
      </c>
      <c r="P4058" s="8">
        <f t="shared" si="255"/>
        <v>0</v>
      </c>
    </row>
    <row r="4059" spans="1:16" x14ac:dyDescent="0.3">
      <c r="A4059" s="2" t="s">
        <v>6100</v>
      </c>
      <c r="B4059" s="4">
        <v>45581</v>
      </c>
      <c r="C4059" s="2" t="s">
        <v>2188</v>
      </c>
      <c r="D4059" s="2" t="s">
        <v>130</v>
      </c>
      <c r="E4059" s="2" t="s">
        <v>36</v>
      </c>
      <c r="F4059" s="2" t="s">
        <v>21</v>
      </c>
      <c r="G4059" s="6">
        <v>1</v>
      </c>
      <c r="H4059" s="8">
        <v>19641</v>
      </c>
      <c r="I4059" s="10">
        <v>0.1</v>
      </c>
      <c r="J4059" s="8">
        <v>17676.900000000001</v>
      </c>
      <c r="K4059" s="8">
        <v>12242.58</v>
      </c>
      <c r="L4059" s="8">
        <v>5434.32</v>
      </c>
      <c r="M4059" s="10">
        <f t="shared" si="252"/>
        <v>0.30742494441898743</v>
      </c>
      <c r="N4059" t="str">
        <f t="shared" si="253"/>
        <v>10</v>
      </c>
      <c r="O4059">
        <f t="shared" si="254"/>
        <v>2024</v>
      </c>
      <c r="P4059" s="8">
        <f t="shared" si="255"/>
        <v>1964.1000000000001</v>
      </c>
    </row>
    <row r="4060" spans="1:16" x14ac:dyDescent="0.3">
      <c r="A4060" s="2" t="s">
        <v>6101</v>
      </c>
      <c r="B4060" s="4">
        <v>45581</v>
      </c>
      <c r="C4060" s="2" t="s">
        <v>3226</v>
      </c>
      <c r="D4060" s="2" t="s">
        <v>130</v>
      </c>
      <c r="E4060" s="2" t="s">
        <v>36</v>
      </c>
      <c r="F4060" s="2" t="s">
        <v>43</v>
      </c>
      <c r="G4060" s="6">
        <v>3</v>
      </c>
      <c r="H4060" s="8">
        <v>10208</v>
      </c>
      <c r="I4060" s="10">
        <v>0.05</v>
      </c>
      <c r="J4060" s="8">
        <v>29092.799999999999</v>
      </c>
      <c r="K4060" s="8">
        <v>23776.33</v>
      </c>
      <c r="L4060" s="8">
        <v>5316.47</v>
      </c>
      <c r="M4060" s="10">
        <f t="shared" si="252"/>
        <v>0.18274177803442779</v>
      </c>
      <c r="N4060" t="str">
        <f t="shared" si="253"/>
        <v>10</v>
      </c>
      <c r="O4060">
        <f t="shared" si="254"/>
        <v>2024</v>
      </c>
      <c r="P4060" s="8">
        <f t="shared" si="255"/>
        <v>1531.2</v>
      </c>
    </row>
    <row r="4061" spans="1:16" x14ac:dyDescent="0.3">
      <c r="A4061" s="2" t="s">
        <v>6102</v>
      </c>
      <c r="B4061" s="4">
        <v>45581</v>
      </c>
      <c r="C4061" s="2" t="s">
        <v>2754</v>
      </c>
      <c r="D4061" s="2" t="s">
        <v>76</v>
      </c>
      <c r="E4061" s="2" t="s">
        <v>15</v>
      </c>
      <c r="F4061" s="2" t="s">
        <v>32</v>
      </c>
      <c r="G4061" s="6">
        <v>2</v>
      </c>
      <c r="H4061" s="8">
        <v>5387</v>
      </c>
      <c r="I4061" s="10">
        <v>0.05</v>
      </c>
      <c r="J4061" s="8">
        <v>10235.299999999999</v>
      </c>
      <c r="K4061" s="8">
        <v>8009.21</v>
      </c>
      <c r="L4061" s="8">
        <v>2226.09</v>
      </c>
      <c r="M4061" s="10">
        <f t="shared" si="252"/>
        <v>0.21749142672906513</v>
      </c>
      <c r="N4061" t="str">
        <f t="shared" si="253"/>
        <v>10</v>
      </c>
      <c r="O4061">
        <f t="shared" si="254"/>
        <v>2024</v>
      </c>
      <c r="P4061" s="8">
        <f t="shared" si="255"/>
        <v>538.70000000000005</v>
      </c>
    </row>
    <row r="4062" spans="1:16" x14ac:dyDescent="0.3">
      <c r="A4062" s="2" t="s">
        <v>6103</v>
      </c>
      <c r="B4062" s="4">
        <v>45581</v>
      </c>
      <c r="C4062" s="2" t="s">
        <v>873</v>
      </c>
      <c r="D4062" s="2" t="s">
        <v>130</v>
      </c>
      <c r="E4062" s="2" t="s">
        <v>36</v>
      </c>
      <c r="F4062" s="2" t="s">
        <v>43</v>
      </c>
      <c r="G4062" s="6">
        <v>2</v>
      </c>
      <c r="H4062" s="8">
        <v>13352</v>
      </c>
      <c r="I4062" s="10">
        <v>0</v>
      </c>
      <c r="J4062" s="8">
        <v>26704</v>
      </c>
      <c r="K4062" s="8">
        <v>16298.44</v>
      </c>
      <c r="L4062" s="8">
        <v>10405.56</v>
      </c>
      <c r="M4062" s="10">
        <f t="shared" si="252"/>
        <v>0.38966297183942478</v>
      </c>
      <c r="N4062" t="str">
        <f t="shared" si="253"/>
        <v>10</v>
      </c>
      <c r="O4062">
        <f t="shared" si="254"/>
        <v>2024</v>
      </c>
      <c r="P4062" s="8">
        <f t="shared" si="255"/>
        <v>0</v>
      </c>
    </row>
    <row r="4063" spans="1:16" x14ac:dyDescent="0.3">
      <c r="A4063" s="2" t="s">
        <v>6104</v>
      </c>
      <c r="B4063" s="4">
        <v>45582</v>
      </c>
      <c r="C4063" s="2" t="s">
        <v>3542</v>
      </c>
      <c r="D4063" s="2" t="s">
        <v>24</v>
      </c>
      <c r="E4063" s="2" t="s">
        <v>20</v>
      </c>
      <c r="F4063" s="2" t="s">
        <v>16</v>
      </c>
      <c r="G4063" s="6">
        <v>1</v>
      </c>
      <c r="H4063" s="8">
        <v>3903</v>
      </c>
      <c r="I4063" s="10">
        <v>0.05</v>
      </c>
      <c r="J4063" s="8">
        <v>3707.85</v>
      </c>
      <c r="K4063" s="8">
        <v>2932.99</v>
      </c>
      <c r="L4063" s="8">
        <v>774.86</v>
      </c>
      <c r="M4063" s="10">
        <f t="shared" si="252"/>
        <v>0.20897824885041197</v>
      </c>
      <c r="N4063" t="str">
        <f t="shared" si="253"/>
        <v>10</v>
      </c>
      <c r="O4063">
        <f t="shared" si="254"/>
        <v>2024</v>
      </c>
      <c r="P4063" s="8">
        <f t="shared" si="255"/>
        <v>195.15</v>
      </c>
    </row>
    <row r="4064" spans="1:16" x14ac:dyDescent="0.3">
      <c r="A4064" s="2" t="s">
        <v>6105</v>
      </c>
      <c r="B4064" s="4">
        <v>45582</v>
      </c>
      <c r="C4064" s="2" t="s">
        <v>665</v>
      </c>
      <c r="D4064" s="2" t="s">
        <v>19</v>
      </c>
      <c r="E4064" s="2" t="s">
        <v>20</v>
      </c>
      <c r="F4064" s="2" t="s">
        <v>32</v>
      </c>
      <c r="G4064" s="6">
        <v>2</v>
      </c>
      <c r="H4064" s="8">
        <v>2893</v>
      </c>
      <c r="I4064" s="10">
        <v>0.05</v>
      </c>
      <c r="J4064" s="8">
        <v>5496.7</v>
      </c>
      <c r="K4064" s="8">
        <v>4423.07</v>
      </c>
      <c r="L4064" s="8">
        <v>1073.6300000000001</v>
      </c>
      <c r="M4064" s="10">
        <f t="shared" si="252"/>
        <v>0.19532264813433517</v>
      </c>
      <c r="N4064" t="str">
        <f t="shared" si="253"/>
        <v>10</v>
      </c>
      <c r="O4064">
        <f t="shared" si="254"/>
        <v>2024</v>
      </c>
      <c r="P4064" s="8">
        <f t="shared" si="255"/>
        <v>289.3</v>
      </c>
    </row>
    <row r="4065" spans="1:16" x14ac:dyDescent="0.3">
      <c r="A4065" s="2" t="s">
        <v>6106</v>
      </c>
      <c r="B4065" s="4">
        <v>45582</v>
      </c>
      <c r="C4065" s="2" t="s">
        <v>1542</v>
      </c>
      <c r="D4065" s="2" t="s">
        <v>130</v>
      </c>
      <c r="E4065" s="2" t="s">
        <v>36</v>
      </c>
      <c r="F4065" s="2" t="s">
        <v>21</v>
      </c>
      <c r="G4065" s="6">
        <v>1</v>
      </c>
      <c r="H4065" s="8">
        <v>21887</v>
      </c>
      <c r="I4065" s="10">
        <v>0</v>
      </c>
      <c r="J4065" s="8">
        <v>21887</v>
      </c>
      <c r="K4065" s="8">
        <v>16608.2</v>
      </c>
      <c r="L4065" s="8">
        <v>5278.8</v>
      </c>
      <c r="M4065" s="10">
        <f t="shared" si="252"/>
        <v>0.24118426463197332</v>
      </c>
      <c r="N4065" t="str">
        <f t="shared" si="253"/>
        <v>10</v>
      </c>
      <c r="O4065">
        <f t="shared" si="254"/>
        <v>2024</v>
      </c>
      <c r="P4065" s="8">
        <f t="shared" si="255"/>
        <v>0</v>
      </c>
    </row>
    <row r="4066" spans="1:16" x14ac:dyDescent="0.3">
      <c r="A4066" s="2" t="s">
        <v>6107</v>
      </c>
      <c r="B4066" s="4">
        <v>45582</v>
      </c>
      <c r="C4066" s="2" t="s">
        <v>890</v>
      </c>
      <c r="D4066" s="2" t="s">
        <v>24</v>
      </c>
      <c r="E4066" s="2" t="s">
        <v>20</v>
      </c>
      <c r="F4066" s="2" t="s">
        <v>21</v>
      </c>
      <c r="G4066" s="6">
        <v>1</v>
      </c>
      <c r="H4066" s="8">
        <v>3252</v>
      </c>
      <c r="I4066" s="10">
        <v>0</v>
      </c>
      <c r="J4066" s="8">
        <v>3252</v>
      </c>
      <c r="K4066" s="8">
        <v>2345.0700000000002</v>
      </c>
      <c r="L4066" s="8">
        <v>906.93</v>
      </c>
      <c r="M4066" s="10">
        <f t="shared" si="252"/>
        <v>0.27888376383763835</v>
      </c>
      <c r="N4066" t="str">
        <f t="shared" si="253"/>
        <v>10</v>
      </c>
      <c r="O4066">
        <f t="shared" si="254"/>
        <v>2024</v>
      </c>
      <c r="P4066" s="8">
        <f t="shared" si="255"/>
        <v>0</v>
      </c>
    </row>
    <row r="4067" spans="1:16" x14ac:dyDescent="0.3">
      <c r="A4067" s="2" t="s">
        <v>6108</v>
      </c>
      <c r="B4067" s="4">
        <v>45582</v>
      </c>
      <c r="C4067" s="2" t="s">
        <v>2261</v>
      </c>
      <c r="D4067" s="2" t="s">
        <v>28</v>
      </c>
      <c r="E4067" s="2" t="s">
        <v>20</v>
      </c>
      <c r="F4067" s="2" t="s">
        <v>43</v>
      </c>
      <c r="G4067" s="6">
        <v>2</v>
      </c>
      <c r="H4067" s="8">
        <v>72772</v>
      </c>
      <c r="I4067" s="10">
        <v>0.1</v>
      </c>
      <c r="J4067" s="8">
        <v>130989.6</v>
      </c>
      <c r="K4067" s="8">
        <v>115868.98</v>
      </c>
      <c r="L4067" s="8">
        <v>15120.62</v>
      </c>
      <c r="M4067" s="10">
        <f t="shared" si="252"/>
        <v>0.11543374435833074</v>
      </c>
      <c r="N4067" t="str">
        <f t="shared" si="253"/>
        <v>10</v>
      </c>
      <c r="O4067">
        <f t="shared" si="254"/>
        <v>2024</v>
      </c>
      <c r="P4067" s="8">
        <f t="shared" si="255"/>
        <v>14554.400000000001</v>
      </c>
    </row>
    <row r="4068" spans="1:16" x14ac:dyDescent="0.3">
      <c r="A4068" s="2" t="s">
        <v>6109</v>
      </c>
      <c r="B4068" s="4">
        <v>45582</v>
      </c>
      <c r="C4068" s="2" t="s">
        <v>2652</v>
      </c>
      <c r="D4068" s="2" t="s">
        <v>14</v>
      </c>
      <c r="E4068" s="2" t="s">
        <v>15</v>
      </c>
      <c r="F4068" s="2" t="s">
        <v>16</v>
      </c>
      <c r="G4068" s="6">
        <v>3</v>
      </c>
      <c r="H4068" s="8">
        <v>725</v>
      </c>
      <c r="I4068" s="10">
        <v>0.1</v>
      </c>
      <c r="J4068" s="8">
        <v>1957.5</v>
      </c>
      <c r="K4068" s="8">
        <v>1421.78</v>
      </c>
      <c r="L4068" s="8">
        <v>535.72</v>
      </c>
      <c r="M4068" s="10">
        <f t="shared" si="252"/>
        <v>0.27367560664112389</v>
      </c>
      <c r="N4068" t="str">
        <f t="shared" si="253"/>
        <v>10</v>
      </c>
      <c r="O4068">
        <f t="shared" si="254"/>
        <v>2024</v>
      </c>
      <c r="P4068" s="8">
        <f t="shared" si="255"/>
        <v>217.5</v>
      </c>
    </row>
    <row r="4069" spans="1:16" x14ac:dyDescent="0.3">
      <c r="A4069" s="2" t="s">
        <v>6110</v>
      </c>
      <c r="B4069" s="4">
        <v>45582</v>
      </c>
      <c r="C4069" s="2" t="s">
        <v>6111</v>
      </c>
      <c r="D4069" s="2" t="s">
        <v>57</v>
      </c>
      <c r="E4069" s="2" t="s">
        <v>20</v>
      </c>
      <c r="F4069" s="2" t="s">
        <v>32</v>
      </c>
      <c r="G4069" s="6">
        <v>1</v>
      </c>
      <c r="H4069" s="8">
        <v>23870</v>
      </c>
      <c r="I4069" s="10">
        <v>0.05</v>
      </c>
      <c r="J4069" s="8">
        <v>22676.5</v>
      </c>
      <c r="K4069" s="8">
        <v>18042.05</v>
      </c>
      <c r="L4069" s="8">
        <v>4634.45</v>
      </c>
      <c r="M4069" s="10">
        <f t="shared" si="252"/>
        <v>0.20437236786982116</v>
      </c>
      <c r="N4069" t="str">
        <f t="shared" si="253"/>
        <v>10</v>
      </c>
      <c r="O4069">
        <f t="shared" si="254"/>
        <v>2024</v>
      </c>
      <c r="P4069" s="8">
        <f t="shared" si="255"/>
        <v>1193.5</v>
      </c>
    </row>
    <row r="4070" spans="1:16" x14ac:dyDescent="0.3">
      <c r="A4070" s="2" t="s">
        <v>6112</v>
      </c>
      <c r="B4070" s="4">
        <v>45582</v>
      </c>
      <c r="C4070" s="2" t="s">
        <v>6113</v>
      </c>
      <c r="D4070" s="2" t="s">
        <v>28</v>
      </c>
      <c r="E4070" s="2" t="s">
        <v>20</v>
      </c>
      <c r="F4070" s="2" t="s">
        <v>16</v>
      </c>
      <c r="G4070" s="6">
        <v>1</v>
      </c>
      <c r="H4070" s="8">
        <v>72679</v>
      </c>
      <c r="I4070" s="10">
        <v>0</v>
      </c>
      <c r="J4070" s="8">
        <v>72679</v>
      </c>
      <c r="K4070" s="8">
        <v>53122.85</v>
      </c>
      <c r="L4070" s="8">
        <v>19556.150000000001</v>
      </c>
      <c r="M4070" s="10">
        <f t="shared" si="252"/>
        <v>0.26907566147030093</v>
      </c>
      <c r="N4070" t="str">
        <f t="shared" si="253"/>
        <v>10</v>
      </c>
      <c r="O4070">
        <f t="shared" si="254"/>
        <v>2024</v>
      </c>
      <c r="P4070" s="8">
        <f t="shared" si="255"/>
        <v>0</v>
      </c>
    </row>
    <row r="4071" spans="1:16" x14ac:dyDescent="0.3">
      <c r="A4071" s="2" t="s">
        <v>6114</v>
      </c>
      <c r="B4071" s="4">
        <v>45582</v>
      </c>
      <c r="C4071" s="2" t="s">
        <v>6115</v>
      </c>
      <c r="D4071" s="2" t="s">
        <v>35</v>
      </c>
      <c r="E4071" s="2" t="s">
        <v>36</v>
      </c>
      <c r="F4071" s="2" t="s">
        <v>16</v>
      </c>
      <c r="G4071" s="6">
        <v>1</v>
      </c>
      <c r="H4071" s="8">
        <v>7802</v>
      </c>
      <c r="I4071" s="10">
        <v>0.05</v>
      </c>
      <c r="J4071" s="8">
        <v>7411.9</v>
      </c>
      <c r="K4071" s="8">
        <v>5869.63</v>
      </c>
      <c r="L4071" s="8">
        <v>1542.27</v>
      </c>
      <c r="M4071" s="10">
        <f t="shared" si="252"/>
        <v>0.20808024932878211</v>
      </c>
      <c r="N4071" t="str">
        <f t="shared" si="253"/>
        <v>10</v>
      </c>
      <c r="O4071">
        <f t="shared" si="254"/>
        <v>2024</v>
      </c>
      <c r="P4071" s="8">
        <f t="shared" si="255"/>
        <v>390.1</v>
      </c>
    </row>
    <row r="4072" spans="1:16" x14ac:dyDescent="0.3">
      <c r="A4072" s="2" t="s">
        <v>6116</v>
      </c>
      <c r="B4072" s="4">
        <v>45582</v>
      </c>
      <c r="C4072" s="2" t="s">
        <v>5088</v>
      </c>
      <c r="D4072" s="2" t="s">
        <v>76</v>
      </c>
      <c r="E4072" s="2" t="s">
        <v>15</v>
      </c>
      <c r="F4072" s="2" t="s">
        <v>32</v>
      </c>
      <c r="G4072" s="6">
        <v>1</v>
      </c>
      <c r="H4072" s="8">
        <v>2657</v>
      </c>
      <c r="I4072" s="10">
        <v>0.15</v>
      </c>
      <c r="J4072" s="8">
        <v>2258.4499999999998</v>
      </c>
      <c r="K4072" s="8">
        <v>1551.29</v>
      </c>
      <c r="L4072" s="8">
        <v>707.16</v>
      </c>
      <c r="M4072" s="10">
        <f t="shared" si="252"/>
        <v>0.313117403528969</v>
      </c>
      <c r="N4072" t="str">
        <f t="shared" si="253"/>
        <v>10</v>
      </c>
      <c r="O4072">
        <f t="shared" si="254"/>
        <v>2024</v>
      </c>
      <c r="P4072" s="8">
        <f t="shared" si="255"/>
        <v>398.55</v>
      </c>
    </row>
    <row r="4073" spans="1:16" x14ac:dyDescent="0.3">
      <c r="A4073" s="2" t="s">
        <v>6117</v>
      </c>
      <c r="B4073" s="4">
        <v>45582</v>
      </c>
      <c r="C4073" s="2" t="s">
        <v>2911</v>
      </c>
      <c r="D4073" s="2" t="s">
        <v>28</v>
      </c>
      <c r="E4073" s="2" t="s">
        <v>20</v>
      </c>
      <c r="F4073" s="2" t="s">
        <v>25</v>
      </c>
      <c r="G4073" s="6">
        <v>2</v>
      </c>
      <c r="H4073" s="8">
        <v>70849</v>
      </c>
      <c r="I4073" s="10">
        <v>0.1</v>
      </c>
      <c r="J4073" s="8">
        <v>127528.2</v>
      </c>
      <c r="K4073" s="8">
        <v>94646.17</v>
      </c>
      <c r="L4073" s="8">
        <v>32882.03</v>
      </c>
      <c r="M4073" s="10">
        <f t="shared" si="252"/>
        <v>0.257841246093021</v>
      </c>
      <c r="N4073" t="str">
        <f t="shared" si="253"/>
        <v>10</v>
      </c>
      <c r="O4073">
        <f t="shared" si="254"/>
        <v>2024</v>
      </c>
      <c r="P4073" s="8">
        <f t="shared" si="255"/>
        <v>14169.800000000001</v>
      </c>
    </row>
    <row r="4074" spans="1:16" x14ac:dyDescent="0.3">
      <c r="A4074" s="2" t="s">
        <v>6118</v>
      </c>
      <c r="B4074" s="4">
        <v>45583</v>
      </c>
      <c r="C4074" s="2" t="s">
        <v>4372</v>
      </c>
      <c r="D4074" s="2" t="s">
        <v>24</v>
      </c>
      <c r="E4074" s="2" t="s">
        <v>20</v>
      </c>
      <c r="F4074" s="2" t="s">
        <v>43</v>
      </c>
      <c r="G4074" s="6">
        <v>2</v>
      </c>
      <c r="H4074" s="8">
        <v>4629</v>
      </c>
      <c r="I4074" s="10">
        <v>0</v>
      </c>
      <c r="J4074" s="8">
        <v>9258</v>
      </c>
      <c r="K4074" s="8">
        <v>5828.78</v>
      </c>
      <c r="L4074" s="8">
        <v>3429.22</v>
      </c>
      <c r="M4074" s="10">
        <f t="shared" si="252"/>
        <v>0.37040613523439186</v>
      </c>
      <c r="N4074" t="str">
        <f t="shared" si="253"/>
        <v>10</v>
      </c>
      <c r="O4074">
        <f t="shared" si="254"/>
        <v>2024</v>
      </c>
      <c r="P4074" s="8">
        <f t="shared" si="255"/>
        <v>0</v>
      </c>
    </row>
    <row r="4075" spans="1:16" x14ac:dyDescent="0.3">
      <c r="A4075" s="2" t="s">
        <v>6119</v>
      </c>
      <c r="B4075" s="4">
        <v>45583</v>
      </c>
      <c r="C4075" s="2" t="s">
        <v>1874</v>
      </c>
      <c r="D4075" s="2" t="s">
        <v>64</v>
      </c>
      <c r="E4075" s="2" t="s">
        <v>36</v>
      </c>
      <c r="F4075" s="2" t="s">
        <v>32</v>
      </c>
      <c r="G4075" s="6">
        <v>3</v>
      </c>
      <c r="H4075" s="8">
        <v>5811</v>
      </c>
      <c r="I4075" s="10">
        <v>0</v>
      </c>
      <c r="J4075" s="8">
        <v>17433</v>
      </c>
      <c r="K4075" s="8">
        <v>11066.3</v>
      </c>
      <c r="L4075" s="8">
        <v>6366.7</v>
      </c>
      <c r="M4075" s="10">
        <f t="shared" si="252"/>
        <v>0.36520965984053233</v>
      </c>
      <c r="N4075" t="str">
        <f t="shared" si="253"/>
        <v>10</v>
      </c>
      <c r="O4075">
        <f t="shared" si="254"/>
        <v>2024</v>
      </c>
      <c r="P4075" s="8">
        <f t="shared" si="255"/>
        <v>0</v>
      </c>
    </row>
    <row r="4076" spans="1:16" x14ac:dyDescent="0.3">
      <c r="A4076" s="2" t="s">
        <v>6120</v>
      </c>
      <c r="B4076" s="4">
        <v>45583</v>
      </c>
      <c r="C4076" s="2" t="s">
        <v>6121</v>
      </c>
      <c r="D4076" s="2" t="s">
        <v>35</v>
      </c>
      <c r="E4076" s="2" t="s">
        <v>36</v>
      </c>
      <c r="F4076" s="2" t="s">
        <v>16</v>
      </c>
      <c r="G4076" s="6">
        <v>1</v>
      </c>
      <c r="H4076" s="8">
        <v>5270</v>
      </c>
      <c r="I4076" s="10">
        <v>0</v>
      </c>
      <c r="J4076" s="8">
        <v>5270</v>
      </c>
      <c r="K4076" s="8">
        <v>3142.98</v>
      </c>
      <c r="L4076" s="8">
        <v>2127.02</v>
      </c>
      <c r="M4076" s="10">
        <f t="shared" si="252"/>
        <v>0.40360910815939277</v>
      </c>
      <c r="N4076" t="str">
        <f t="shared" si="253"/>
        <v>10</v>
      </c>
      <c r="O4076">
        <f t="shared" si="254"/>
        <v>2024</v>
      </c>
      <c r="P4076" s="8">
        <f t="shared" si="255"/>
        <v>0</v>
      </c>
    </row>
    <row r="4077" spans="1:16" x14ac:dyDescent="0.3">
      <c r="A4077" s="2" t="s">
        <v>6122</v>
      </c>
      <c r="B4077" s="4">
        <v>45583</v>
      </c>
      <c r="C4077" s="2" t="s">
        <v>2696</v>
      </c>
      <c r="D4077" s="2" t="s">
        <v>24</v>
      </c>
      <c r="E4077" s="2" t="s">
        <v>20</v>
      </c>
      <c r="F4077" s="2" t="s">
        <v>16</v>
      </c>
      <c r="G4077" s="6">
        <v>1</v>
      </c>
      <c r="H4077" s="8">
        <v>4255</v>
      </c>
      <c r="I4077" s="10">
        <v>0.1</v>
      </c>
      <c r="J4077" s="8">
        <v>3829.5</v>
      </c>
      <c r="K4077" s="8">
        <v>2834.85</v>
      </c>
      <c r="L4077" s="8">
        <v>994.65</v>
      </c>
      <c r="M4077" s="10">
        <f t="shared" si="252"/>
        <v>0.25973364669016841</v>
      </c>
      <c r="N4077" t="str">
        <f t="shared" si="253"/>
        <v>10</v>
      </c>
      <c r="O4077">
        <f t="shared" si="254"/>
        <v>2024</v>
      </c>
      <c r="P4077" s="8">
        <f t="shared" si="255"/>
        <v>425.5</v>
      </c>
    </row>
    <row r="4078" spans="1:16" x14ac:dyDescent="0.3">
      <c r="A4078" s="2" t="s">
        <v>6123</v>
      </c>
      <c r="B4078" s="4">
        <v>45583</v>
      </c>
      <c r="C4078" s="2" t="s">
        <v>1550</v>
      </c>
      <c r="D4078" s="2" t="s">
        <v>24</v>
      </c>
      <c r="E4078" s="2" t="s">
        <v>20</v>
      </c>
      <c r="F4078" s="2" t="s">
        <v>21</v>
      </c>
      <c r="G4078" s="6">
        <v>1</v>
      </c>
      <c r="H4078" s="8">
        <v>4255</v>
      </c>
      <c r="I4078" s="10">
        <v>0.1</v>
      </c>
      <c r="J4078" s="8">
        <v>3829.5</v>
      </c>
      <c r="K4078" s="8">
        <v>2678.96</v>
      </c>
      <c r="L4078" s="8">
        <v>1150.54</v>
      </c>
      <c r="M4078" s="10">
        <f t="shared" si="252"/>
        <v>0.30044131087609349</v>
      </c>
      <c r="N4078" t="str">
        <f t="shared" si="253"/>
        <v>10</v>
      </c>
      <c r="O4078">
        <f t="shared" si="254"/>
        <v>2024</v>
      </c>
      <c r="P4078" s="8">
        <f t="shared" si="255"/>
        <v>425.5</v>
      </c>
    </row>
    <row r="4079" spans="1:16" x14ac:dyDescent="0.3">
      <c r="A4079" s="2" t="s">
        <v>6124</v>
      </c>
      <c r="B4079" s="4">
        <v>45583</v>
      </c>
      <c r="C4079" s="2" t="s">
        <v>6125</v>
      </c>
      <c r="D4079" s="2" t="s">
        <v>64</v>
      </c>
      <c r="E4079" s="2" t="s">
        <v>36</v>
      </c>
      <c r="F4079" s="2" t="s">
        <v>16</v>
      </c>
      <c r="G4079" s="6">
        <v>3</v>
      </c>
      <c r="H4079" s="8">
        <v>5050</v>
      </c>
      <c r="I4079" s="10">
        <v>0.05</v>
      </c>
      <c r="J4079" s="8">
        <v>14392.5</v>
      </c>
      <c r="K4079" s="8">
        <v>10095.5</v>
      </c>
      <c r="L4079" s="8">
        <v>4297</v>
      </c>
      <c r="M4079" s="10">
        <f t="shared" si="252"/>
        <v>0.29855827688031961</v>
      </c>
      <c r="N4079" t="str">
        <f t="shared" si="253"/>
        <v>10</v>
      </c>
      <c r="O4079">
        <f t="shared" si="254"/>
        <v>2024</v>
      </c>
      <c r="P4079" s="8">
        <f t="shared" si="255"/>
        <v>757.5</v>
      </c>
    </row>
    <row r="4080" spans="1:16" x14ac:dyDescent="0.3">
      <c r="A4080" s="2" t="s">
        <v>6126</v>
      </c>
      <c r="B4080" s="4">
        <v>45583</v>
      </c>
      <c r="C4080" s="2" t="s">
        <v>4103</v>
      </c>
      <c r="D4080" s="2" t="s">
        <v>28</v>
      </c>
      <c r="E4080" s="2" t="s">
        <v>20</v>
      </c>
      <c r="F4080" s="2" t="s">
        <v>25</v>
      </c>
      <c r="G4080" s="6">
        <v>1</v>
      </c>
      <c r="H4080" s="8">
        <v>59119</v>
      </c>
      <c r="I4080" s="10">
        <v>0.05</v>
      </c>
      <c r="J4080" s="8">
        <v>56163.05</v>
      </c>
      <c r="K4080" s="8">
        <v>42268.14</v>
      </c>
      <c r="L4080" s="8">
        <v>13894.91</v>
      </c>
      <c r="M4080" s="10">
        <f t="shared" si="252"/>
        <v>0.24740305236271889</v>
      </c>
      <c r="N4080" t="str">
        <f t="shared" si="253"/>
        <v>10</v>
      </c>
      <c r="O4080">
        <f t="shared" si="254"/>
        <v>2024</v>
      </c>
      <c r="P4080" s="8">
        <f t="shared" si="255"/>
        <v>2955.9500000000003</v>
      </c>
    </row>
    <row r="4081" spans="1:16" x14ac:dyDescent="0.3">
      <c r="A4081" s="2" t="s">
        <v>6127</v>
      </c>
      <c r="B4081" s="4">
        <v>45583</v>
      </c>
      <c r="C4081" s="2" t="s">
        <v>744</v>
      </c>
      <c r="D4081" s="2" t="s">
        <v>99</v>
      </c>
      <c r="E4081" s="2" t="s">
        <v>15</v>
      </c>
      <c r="F4081" s="2" t="s">
        <v>16</v>
      </c>
      <c r="G4081" s="6">
        <v>3</v>
      </c>
      <c r="H4081" s="8">
        <v>882</v>
      </c>
      <c r="I4081" s="10">
        <v>0.05</v>
      </c>
      <c r="J4081" s="8">
        <v>2513.6999999999998</v>
      </c>
      <c r="K4081" s="8">
        <v>1546.88</v>
      </c>
      <c r="L4081" s="8">
        <v>966.82</v>
      </c>
      <c r="M4081" s="10">
        <f t="shared" si="252"/>
        <v>0.3846202808608824</v>
      </c>
      <c r="N4081" t="str">
        <f t="shared" si="253"/>
        <v>10</v>
      </c>
      <c r="O4081">
        <f t="shared" si="254"/>
        <v>2024</v>
      </c>
      <c r="P4081" s="8">
        <f t="shared" si="255"/>
        <v>132.30000000000001</v>
      </c>
    </row>
    <row r="4082" spans="1:16" x14ac:dyDescent="0.3">
      <c r="A4082" s="2" t="s">
        <v>6128</v>
      </c>
      <c r="B4082" s="4">
        <v>45583</v>
      </c>
      <c r="C4082" s="2" t="s">
        <v>1743</v>
      </c>
      <c r="D4082" s="2" t="s">
        <v>48</v>
      </c>
      <c r="E4082" s="2" t="s">
        <v>49</v>
      </c>
      <c r="F4082" s="2" t="s">
        <v>32</v>
      </c>
      <c r="G4082" s="6">
        <v>1</v>
      </c>
      <c r="H4082" s="8">
        <v>81</v>
      </c>
      <c r="I4082" s="10">
        <v>0.1</v>
      </c>
      <c r="J4082" s="8">
        <v>72.900000000000006</v>
      </c>
      <c r="K4082" s="8">
        <v>54.73</v>
      </c>
      <c r="L4082" s="8">
        <v>18.170000000000002</v>
      </c>
      <c r="M4082" s="10">
        <f t="shared" si="252"/>
        <v>0.24924554183813444</v>
      </c>
      <c r="N4082" t="str">
        <f t="shared" si="253"/>
        <v>10</v>
      </c>
      <c r="O4082">
        <f t="shared" si="254"/>
        <v>2024</v>
      </c>
      <c r="P4082" s="8">
        <f t="shared" si="255"/>
        <v>8.1</v>
      </c>
    </row>
    <row r="4083" spans="1:16" x14ac:dyDescent="0.3">
      <c r="A4083" s="2" t="s">
        <v>6129</v>
      </c>
      <c r="B4083" s="4">
        <v>45583</v>
      </c>
      <c r="C4083" s="2" t="s">
        <v>2537</v>
      </c>
      <c r="D4083" s="2" t="s">
        <v>24</v>
      </c>
      <c r="E4083" s="2" t="s">
        <v>20</v>
      </c>
      <c r="F4083" s="2" t="s">
        <v>16</v>
      </c>
      <c r="G4083" s="6">
        <v>4</v>
      </c>
      <c r="H4083" s="8">
        <v>1398</v>
      </c>
      <c r="I4083" s="10">
        <v>0.1</v>
      </c>
      <c r="J4083" s="8">
        <v>5032.8</v>
      </c>
      <c r="K4083" s="8">
        <v>3742.54</v>
      </c>
      <c r="L4083" s="8">
        <v>1290.26</v>
      </c>
      <c r="M4083" s="10">
        <f t="shared" si="252"/>
        <v>0.25637021141312988</v>
      </c>
      <c r="N4083" t="str">
        <f t="shared" si="253"/>
        <v>10</v>
      </c>
      <c r="O4083">
        <f t="shared" si="254"/>
        <v>2024</v>
      </c>
      <c r="P4083" s="8">
        <f t="shared" si="255"/>
        <v>559.20000000000005</v>
      </c>
    </row>
    <row r="4084" spans="1:16" x14ac:dyDescent="0.3">
      <c r="A4084" s="2" t="s">
        <v>6130</v>
      </c>
      <c r="B4084" s="4">
        <v>45583</v>
      </c>
      <c r="C4084" s="2" t="s">
        <v>6031</v>
      </c>
      <c r="D4084" s="2" t="s">
        <v>24</v>
      </c>
      <c r="E4084" s="2" t="s">
        <v>20</v>
      </c>
      <c r="F4084" s="2" t="s">
        <v>32</v>
      </c>
      <c r="G4084" s="6">
        <v>2</v>
      </c>
      <c r="H4084" s="8">
        <v>3947</v>
      </c>
      <c r="I4084" s="10">
        <v>0</v>
      </c>
      <c r="J4084" s="8">
        <v>7894</v>
      </c>
      <c r="K4084" s="8">
        <v>6028.98</v>
      </c>
      <c r="L4084" s="8">
        <v>1865.02</v>
      </c>
      <c r="M4084" s="10">
        <f t="shared" si="252"/>
        <v>0.23625791740562452</v>
      </c>
      <c r="N4084" t="str">
        <f t="shared" si="253"/>
        <v>10</v>
      </c>
      <c r="O4084">
        <f t="shared" si="254"/>
        <v>2024</v>
      </c>
      <c r="P4084" s="8">
        <f t="shared" si="255"/>
        <v>0</v>
      </c>
    </row>
    <row r="4085" spans="1:16" x14ac:dyDescent="0.3">
      <c r="A4085" s="2" t="s">
        <v>6131</v>
      </c>
      <c r="B4085" s="4">
        <v>45583</v>
      </c>
      <c r="C4085" s="2" t="s">
        <v>744</v>
      </c>
      <c r="D4085" s="2" t="s">
        <v>31</v>
      </c>
      <c r="E4085" s="2" t="s">
        <v>20</v>
      </c>
      <c r="F4085" s="2" t="s">
        <v>43</v>
      </c>
      <c r="G4085" s="6">
        <v>1</v>
      </c>
      <c r="H4085" s="8">
        <v>17675</v>
      </c>
      <c r="I4085" s="10">
        <v>0</v>
      </c>
      <c r="J4085" s="8">
        <v>17675</v>
      </c>
      <c r="K4085" s="8">
        <v>12937.86</v>
      </c>
      <c r="L4085" s="8">
        <v>4737.1400000000003</v>
      </c>
      <c r="M4085" s="10">
        <f t="shared" si="252"/>
        <v>0.26801357850070723</v>
      </c>
      <c r="N4085" t="str">
        <f t="shared" si="253"/>
        <v>10</v>
      </c>
      <c r="O4085">
        <f t="shared" si="254"/>
        <v>2024</v>
      </c>
      <c r="P4085" s="8">
        <f t="shared" si="255"/>
        <v>0</v>
      </c>
    </row>
    <row r="4086" spans="1:16" x14ac:dyDescent="0.3">
      <c r="A4086" s="2" t="s">
        <v>6132</v>
      </c>
      <c r="B4086" s="4">
        <v>45583</v>
      </c>
      <c r="C4086" s="2" t="s">
        <v>331</v>
      </c>
      <c r="D4086" s="2" t="s">
        <v>48</v>
      </c>
      <c r="E4086" s="2" t="s">
        <v>49</v>
      </c>
      <c r="F4086" s="2" t="s">
        <v>32</v>
      </c>
      <c r="G4086" s="6">
        <v>2</v>
      </c>
      <c r="H4086" s="8">
        <v>117</v>
      </c>
      <c r="I4086" s="10">
        <v>0.1</v>
      </c>
      <c r="J4086" s="8">
        <v>210.6</v>
      </c>
      <c r="K4086" s="8">
        <v>185.4</v>
      </c>
      <c r="L4086" s="8">
        <v>25.2</v>
      </c>
      <c r="M4086" s="10">
        <f t="shared" si="252"/>
        <v>0.11965811965811966</v>
      </c>
      <c r="N4086" t="str">
        <f t="shared" si="253"/>
        <v>10</v>
      </c>
      <c r="O4086">
        <f t="shared" si="254"/>
        <v>2024</v>
      </c>
      <c r="P4086" s="8">
        <f t="shared" si="255"/>
        <v>23.400000000000002</v>
      </c>
    </row>
    <row r="4087" spans="1:16" x14ac:dyDescent="0.3">
      <c r="A4087" s="2" t="s">
        <v>6133</v>
      </c>
      <c r="B4087" s="4">
        <v>45583</v>
      </c>
      <c r="C4087" s="2" t="s">
        <v>6134</v>
      </c>
      <c r="D4087" s="2" t="s">
        <v>24</v>
      </c>
      <c r="E4087" s="2" t="s">
        <v>20</v>
      </c>
      <c r="F4087" s="2" t="s">
        <v>43</v>
      </c>
      <c r="G4087" s="6">
        <v>1</v>
      </c>
      <c r="H4087" s="8">
        <v>2579</v>
      </c>
      <c r="I4087" s="10">
        <v>0</v>
      </c>
      <c r="J4087" s="8">
        <v>2579</v>
      </c>
      <c r="K4087" s="8">
        <v>2041.62</v>
      </c>
      <c r="L4087" s="8">
        <v>537.38</v>
      </c>
      <c r="M4087" s="10">
        <f t="shared" si="252"/>
        <v>0.20836758433501357</v>
      </c>
      <c r="N4087" t="str">
        <f t="shared" si="253"/>
        <v>10</v>
      </c>
      <c r="O4087">
        <f t="shared" si="254"/>
        <v>2024</v>
      </c>
      <c r="P4087" s="8">
        <f t="shared" si="255"/>
        <v>0</v>
      </c>
    </row>
    <row r="4088" spans="1:16" x14ac:dyDescent="0.3">
      <c r="A4088" s="2" t="s">
        <v>6135</v>
      </c>
      <c r="B4088" s="4">
        <v>45583</v>
      </c>
      <c r="C4088" s="2" t="s">
        <v>1700</v>
      </c>
      <c r="D4088" s="2" t="s">
        <v>19</v>
      </c>
      <c r="E4088" s="2" t="s">
        <v>20</v>
      </c>
      <c r="F4088" s="2" t="s">
        <v>21</v>
      </c>
      <c r="G4088" s="6">
        <v>1</v>
      </c>
      <c r="H4088" s="8">
        <v>2558</v>
      </c>
      <c r="I4088" s="10">
        <v>0</v>
      </c>
      <c r="J4088" s="8">
        <v>2558</v>
      </c>
      <c r="K4088" s="8">
        <v>1461.04</v>
      </c>
      <c r="L4088" s="8">
        <v>1096.96</v>
      </c>
      <c r="M4088" s="10">
        <f t="shared" si="252"/>
        <v>0.42883502736512902</v>
      </c>
      <c r="N4088" t="str">
        <f t="shared" si="253"/>
        <v>10</v>
      </c>
      <c r="O4088">
        <f t="shared" si="254"/>
        <v>2024</v>
      </c>
      <c r="P4088" s="8">
        <f t="shared" si="255"/>
        <v>0</v>
      </c>
    </row>
    <row r="4089" spans="1:16" x14ac:dyDescent="0.3">
      <c r="A4089" s="2" t="s">
        <v>6136</v>
      </c>
      <c r="B4089" s="4">
        <v>45584</v>
      </c>
      <c r="C4089" s="2" t="s">
        <v>2471</v>
      </c>
      <c r="D4089" s="2" t="s">
        <v>19</v>
      </c>
      <c r="E4089" s="2" t="s">
        <v>20</v>
      </c>
      <c r="F4089" s="2" t="s">
        <v>43</v>
      </c>
      <c r="G4089" s="6">
        <v>2</v>
      </c>
      <c r="H4089" s="8">
        <v>1130</v>
      </c>
      <c r="I4089" s="10">
        <v>0</v>
      </c>
      <c r="J4089" s="8">
        <v>2260</v>
      </c>
      <c r="K4089" s="8">
        <v>1417.13</v>
      </c>
      <c r="L4089" s="8">
        <v>842.87</v>
      </c>
      <c r="M4089" s="10">
        <f t="shared" si="252"/>
        <v>0.3729513274336283</v>
      </c>
      <c r="N4089" t="str">
        <f t="shared" si="253"/>
        <v>10</v>
      </c>
      <c r="O4089">
        <f t="shared" si="254"/>
        <v>2024</v>
      </c>
      <c r="P4089" s="8">
        <f t="shared" si="255"/>
        <v>0</v>
      </c>
    </row>
    <row r="4090" spans="1:16" x14ac:dyDescent="0.3">
      <c r="A4090" s="2" t="s">
        <v>6137</v>
      </c>
      <c r="B4090" s="4">
        <v>45584</v>
      </c>
      <c r="C4090" s="2" t="s">
        <v>1376</v>
      </c>
      <c r="D4090" s="2" t="s">
        <v>24</v>
      </c>
      <c r="E4090" s="2" t="s">
        <v>20</v>
      </c>
      <c r="F4090" s="2" t="s">
        <v>21</v>
      </c>
      <c r="G4090" s="6">
        <v>2</v>
      </c>
      <c r="H4090" s="8">
        <v>1661</v>
      </c>
      <c r="I4090" s="10">
        <v>0</v>
      </c>
      <c r="J4090" s="8">
        <v>3322</v>
      </c>
      <c r="K4090" s="8">
        <v>2686.64</v>
      </c>
      <c r="L4090" s="8">
        <v>635.36</v>
      </c>
      <c r="M4090" s="10">
        <f t="shared" si="252"/>
        <v>0.19125827814569538</v>
      </c>
      <c r="N4090" t="str">
        <f t="shared" si="253"/>
        <v>10</v>
      </c>
      <c r="O4090">
        <f t="shared" si="254"/>
        <v>2024</v>
      </c>
      <c r="P4090" s="8">
        <f t="shared" si="255"/>
        <v>0</v>
      </c>
    </row>
    <row r="4091" spans="1:16" x14ac:dyDescent="0.3">
      <c r="A4091" s="2" t="s">
        <v>6138</v>
      </c>
      <c r="B4091" s="4">
        <v>45584</v>
      </c>
      <c r="C4091" s="2" t="s">
        <v>190</v>
      </c>
      <c r="D4091" s="2" t="s">
        <v>99</v>
      </c>
      <c r="E4091" s="2" t="s">
        <v>15</v>
      </c>
      <c r="F4091" s="2" t="s">
        <v>16</v>
      </c>
      <c r="G4091" s="6">
        <v>4</v>
      </c>
      <c r="H4091" s="8">
        <v>1065</v>
      </c>
      <c r="I4091" s="10">
        <v>0</v>
      </c>
      <c r="J4091" s="8">
        <v>4260</v>
      </c>
      <c r="K4091" s="8">
        <v>2726.25</v>
      </c>
      <c r="L4091" s="8">
        <v>1533.75</v>
      </c>
      <c r="M4091" s="10">
        <f t="shared" si="252"/>
        <v>0.36003521126760563</v>
      </c>
      <c r="N4091" t="str">
        <f t="shared" si="253"/>
        <v>10</v>
      </c>
      <c r="O4091">
        <f t="shared" si="254"/>
        <v>2024</v>
      </c>
      <c r="P4091" s="8">
        <f t="shared" si="255"/>
        <v>0</v>
      </c>
    </row>
    <row r="4092" spans="1:16" x14ac:dyDescent="0.3">
      <c r="A4092" s="2" t="s">
        <v>6139</v>
      </c>
      <c r="B4092" s="4">
        <v>45584</v>
      </c>
      <c r="C4092" s="2" t="s">
        <v>6140</v>
      </c>
      <c r="D4092" s="2" t="s">
        <v>19</v>
      </c>
      <c r="E4092" s="2" t="s">
        <v>20</v>
      </c>
      <c r="F4092" s="2" t="s">
        <v>16</v>
      </c>
      <c r="G4092" s="6">
        <v>1</v>
      </c>
      <c r="H4092" s="8">
        <v>2371</v>
      </c>
      <c r="I4092" s="10">
        <v>0.1</v>
      </c>
      <c r="J4092" s="8">
        <v>2133.9</v>
      </c>
      <c r="K4092" s="8">
        <v>1720.11</v>
      </c>
      <c r="L4092" s="8">
        <v>413.79</v>
      </c>
      <c r="M4092" s="10">
        <f t="shared" si="252"/>
        <v>0.19391255447771685</v>
      </c>
      <c r="N4092" t="str">
        <f t="shared" si="253"/>
        <v>10</v>
      </c>
      <c r="O4092">
        <f t="shared" si="254"/>
        <v>2024</v>
      </c>
      <c r="P4092" s="8">
        <f t="shared" si="255"/>
        <v>237.10000000000002</v>
      </c>
    </row>
    <row r="4093" spans="1:16" x14ac:dyDescent="0.3">
      <c r="A4093" s="2" t="s">
        <v>6141</v>
      </c>
      <c r="B4093" s="4">
        <v>45584</v>
      </c>
      <c r="C4093" s="2" t="s">
        <v>1612</v>
      </c>
      <c r="D4093" s="2" t="s">
        <v>28</v>
      </c>
      <c r="E4093" s="2" t="s">
        <v>20</v>
      </c>
      <c r="F4093" s="2" t="s">
        <v>16</v>
      </c>
      <c r="G4093" s="6">
        <v>5</v>
      </c>
      <c r="H4093" s="8">
        <v>56603</v>
      </c>
      <c r="I4093" s="10">
        <v>0.15</v>
      </c>
      <c r="J4093" s="8">
        <v>240562.75</v>
      </c>
      <c r="K4093" s="8">
        <v>170844.29</v>
      </c>
      <c r="L4093" s="8">
        <v>69718.460000000006</v>
      </c>
      <c r="M4093" s="10">
        <f t="shared" si="252"/>
        <v>0.28981402981134863</v>
      </c>
      <c r="N4093" t="str">
        <f t="shared" si="253"/>
        <v>10</v>
      </c>
      <c r="O4093">
        <f t="shared" si="254"/>
        <v>2024</v>
      </c>
      <c r="P4093" s="8">
        <f t="shared" si="255"/>
        <v>42452.25</v>
      </c>
    </row>
    <row r="4094" spans="1:16" x14ac:dyDescent="0.3">
      <c r="A4094" s="2" t="s">
        <v>6142</v>
      </c>
      <c r="B4094" s="4">
        <v>45584</v>
      </c>
      <c r="C4094" s="2" t="s">
        <v>1508</v>
      </c>
      <c r="D4094" s="2" t="s">
        <v>35</v>
      </c>
      <c r="E4094" s="2" t="s">
        <v>36</v>
      </c>
      <c r="F4094" s="2" t="s">
        <v>25</v>
      </c>
      <c r="G4094" s="6">
        <v>3</v>
      </c>
      <c r="H4094" s="8">
        <v>6297</v>
      </c>
      <c r="I4094" s="10">
        <v>0.1</v>
      </c>
      <c r="J4094" s="8">
        <v>17001.900000000001</v>
      </c>
      <c r="K4094" s="8">
        <v>14733.11</v>
      </c>
      <c r="L4094" s="8">
        <v>2268.79</v>
      </c>
      <c r="M4094" s="10">
        <f t="shared" si="252"/>
        <v>0.13344332104058956</v>
      </c>
      <c r="N4094" t="str">
        <f t="shared" si="253"/>
        <v>10</v>
      </c>
      <c r="O4094">
        <f t="shared" si="254"/>
        <v>2024</v>
      </c>
      <c r="P4094" s="8">
        <f t="shared" si="255"/>
        <v>1889.1000000000001</v>
      </c>
    </row>
    <row r="4095" spans="1:16" x14ac:dyDescent="0.3">
      <c r="A4095" s="2" t="s">
        <v>6143</v>
      </c>
      <c r="B4095" s="4">
        <v>45584</v>
      </c>
      <c r="C4095" s="2" t="s">
        <v>619</v>
      </c>
      <c r="D4095" s="2" t="s">
        <v>31</v>
      </c>
      <c r="E4095" s="2" t="s">
        <v>20</v>
      </c>
      <c r="F4095" s="2" t="s">
        <v>25</v>
      </c>
      <c r="G4095" s="6">
        <v>4</v>
      </c>
      <c r="H4095" s="8">
        <v>11694</v>
      </c>
      <c r="I4095" s="10">
        <v>0.1</v>
      </c>
      <c r="J4095" s="8">
        <v>42098.400000000001</v>
      </c>
      <c r="K4095" s="8">
        <v>35403.980000000003</v>
      </c>
      <c r="L4095" s="8">
        <v>6694.42</v>
      </c>
      <c r="M4095" s="10">
        <f t="shared" si="252"/>
        <v>0.15901839499838474</v>
      </c>
      <c r="N4095" t="str">
        <f t="shared" si="253"/>
        <v>10</v>
      </c>
      <c r="O4095">
        <f t="shared" si="254"/>
        <v>2024</v>
      </c>
      <c r="P4095" s="8">
        <f t="shared" si="255"/>
        <v>4677.6000000000004</v>
      </c>
    </row>
    <row r="4096" spans="1:16" x14ac:dyDescent="0.3">
      <c r="A4096" s="2" t="s">
        <v>6144</v>
      </c>
      <c r="B4096" s="4">
        <v>45584</v>
      </c>
      <c r="C4096" s="2" t="s">
        <v>732</v>
      </c>
      <c r="D4096" s="2" t="s">
        <v>41</v>
      </c>
      <c r="E4096" s="2" t="s">
        <v>42</v>
      </c>
      <c r="F4096" s="2" t="s">
        <v>43</v>
      </c>
      <c r="G4096" s="6">
        <v>1</v>
      </c>
      <c r="H4096" s="8">
        <v>1027</v>
      </c>
      <c r="I4096" s="10">
        <v>0.1</v>
      </c>
      <c r="J4096" s="8">
        <v>924.3</v>
      </c>
      <c r="K4096" s="8">
        <v>659.83</v>
      </c>
      <c r="L4096" s="8">
        <v>264.47000000000003</v>
      </c>
      <c r="M4096" s="10">
        <f t="shared" si="252"/>
        <v>0.28613004435789252</v>
      </c>
      <c r="N4096" t="str">
        <f t="shared" si="253"/>
        <v>10</v>
      </c>
      <c r="O4096">
        <f t="shared" si="254"/>
        <v>2024</v>
      </c>
      <c r="P4096" s="8">
        <f t="shared" si="255"/>
        <v>102.7</v>
      </c>
    </row>
    <row r="4097" spans="1:16" x14ac:dyDescent="0.3">
      <c r="A4097" s="2" t="s">
        <v>6145</v>
      </c>
      <c r="B4097" s="4">
        <v>45584</v>
      </c>
      <c r="C4097" s="2" t="s">
        <v>4142</v>
      </c>
      <c r="D4097" s="2" t="s">
        <v>19</v>
      </c>
      <c r="E4097" s="2" t="s">
        <v>20</v>
      </c>
      <c r="F4097" s="2" t="s">
        <v>16</v>
      </c>
      <c r="G4097" s="6">
        <v>3</v>
      </c>
      <c r="H4097" s="8">
        <v>2651</v>
      </c>
      <c r="I4097" s="10">
        <v>0.1</v>
      </c>
      <c r="J4097" s="8">
        <v>7157.7</v>
      </c>
      <c r="K4097" s="8">
        <v>5143.1099999999997</v>
      </c>
      <c r="L4097" s="8">
        <v>2014.59</v>
      </c>
      <c r="M4097" s="10">
        <f t="shared" si="252"/>
        <v>0.28145773083532422</v>
      </c>
      <c r="N4097" t="str">
        <f t="shared" si="253"/>
        <v>10</v>
      </c>
      <c r="O4097">
        <f t="shared" si="254"/>
        <v>2024</v>
      </c>
      <c r="P4097" s="8">
        <f t="shared" si="255"/>
        <v>795.30000000000007</v>
      </c>
    </row>
    <row r="4098" spans="1:16" x14ac:dyDescent="0.3">
      <c r="A4098" s="2" t="s">
        <v>6146</v>
      </c>
      <c r="B4098" s="4">
        <v>45584</v>
      </c>
      <c r="C4098" s="2" t="s">
        <v>5170</v>
      </c>
      <c r="D4098" s="2" t="s">
        <v>73</v>
      </c>
      <c r="E4098" s="2" t="s">
        <v>49</v>
      </c>
      <c r="F4098" s="2" t="s">
        <v>25</v>
      </c>
      <c r="G4098" s="6">
        <v>1</v>
      </c>
      <c r="H4098" s="8">
        <v>81</v>
      </c>
      <c r="I4098" s="10">
        <v>0</v>
      </c>
      <c r="J4098" s="8">
        <v>81</v>
      </c>
      <c r="K4098" s="8">
        <v>57.62</v>
      </c>
      <c r="L4098" s="8">
        <v>23.38</v>
      </c>
      <c r="M4098" s="10">
        <f t="shared" si="252"/>
        <v>0.28864197530864194</v>
      </c>
      <c r="N4098" t="str">
        <f t="shared" si="253"/>
        <v>10</v>
      </c>
      <c r="O4098">
        <f t="shared" si="254"/>
        <v>2024</v>
      </c>
      <c r="P4098" s="8">
        <f t="shared" si="255"/>
        <v>0</v>
      </c>
    </row>
    <row r="4099" spans="1:16" x14ac:dyDescent="0.3">
      <c r="A4099" s="2" t="s">
        <v>6147</v>
      </c>
      <c r="B4099" s="4">
        <v>45584</v>
      </c>
      <c r="C4099" s="2" t="s">
        <v>4462</v>
      </c>
      <c r="D4099" s="2" t="s">
        <v>19</v>
      </c>
      <c r="E4099" s="2" t="s">
        <v>20</v>
      </c>
      <c r="F4099" s="2" t="s">
        <v>16</v>
      </c>
      <c r="G4099" s="6">
        <v>3</v>
      </c>
      <c r="H4099" s="8">
        <v>1010</v>
      </c>
      <c r="I4099" s="10">
        <v>0</v>
      </c>
      <c r="J4099" s="8">
        <v>3030</v>
      </c>
      <c r="K4099" s="8">
        <v>1847.94</v>
      </c>
      <c r="L4099" s="8">
        <v>1182.06</v>
      </c>
      <c r="M4099" s="10">
        <f t="shared" ref="M4099:M4162" si="256">L4099/J4099</f>
        <v>0.39011881188118808</v>
      </c>
      <c r="N4099" t="str">
        <f t="shared" ref="N4099:N4162" si="257">TEXT(B4099,"mm")</f>
        <v>10</v>
      </c>
      <c r="O4099">
        <f t="shared" ref="O4099:O4162" si="258">YEAR(B4099)</f>
        <v>2024</v>
      </c>
      <c r="P4099" s="8">
        <f t="shared" ref="P4099:P4162" si="259">G4099*H4099*I4099</f>
        <v>0</v>
      </c>
    </row>
    <row r="4100" spans="1:16" x14ac:dyDescent="0.3">
      <c r="A4100" s="2" t="s">
        <v>6148</v>
      </c>
      <c r="B4100" s="4">
        <v>45584</v>
      </c>
      <c r="C4100" s="2" t="s">
        <v>3662</v>
      </c>
      <c r="D4100" s="2" t="s">
        <v>24</v>
      </c>
      <c r="E4100" s="2" t="s">
        <v>20</v>
      </c>
      <c r="F4100" s="2" t="s">
        <v>25</v>
      </c>
      <c r="G4100" s="6">
        <v>1</v>
      </c>
      <c r="H4100" s="8">
        <v>3911</v>
      </c>
      <c r="I4100" s="10">
        <v>0.1</v>
      </c>
      <c r="J4100" s="8">
        <v>3519.9</v>
      </c>
      <c r="K4100" s="8">
        <v>2598.5</v>
      </c>
      <c r="L4100" s="8">
        <v>921.4</v>
      </c>
      <c r="M4100" s="10">
        <f t="shared" si="256"/>
        <v>0.26176880025000709</v>
      </c>
      <c r="N4100" t="str">
        <f t="shared" si="257"/>
        <v>10</v>
      </c>
      <c r="O4100">
        <f t="shared" si="258"/>
        <v>2024</v>
      </c>
      <c r="P4100" s="8">
        <f t="shared" si="259"/>
        <v>391.1</v>
      </c>
    </row>
    <row r="4101" spans="1:16" x14ac:dyDescent="0.3">
      <c r="A4101" s="2" t="s">
        <v>6149</v>
      </c>
      <c r="B4101" s="4">
        <v>45584</v>
      </c>
      <c r="C4101" s="2" t="s">
        <v>2114</v>
      </c>
      <c r="D4101" s="2" t="s">
        <v>48</v>
      </c>
      <c r="E4101" s="2" t="s">
        <v>49</v>
      </c>
      <c r="F4101" s="2" t="s">
        <v>43</v>
      </c>
      <c r="G4101" s="6">
        <v>5</v>
      </c>
      <c r="H4101" s="8">
        <v>110</v>
      </c>
      <c r="I4101" s="10">
        <v>0</v>
      </c>
      <c r="J4101" s="8">
        <v>550</v>
      </c>
      <c r="K4101" s="8">
        <v>444.85</v>
      </c>
      <c r="L4101" s="8">
        <v>105.15</v>
      </c>
      <c r="M4101" s="10">
        <f t="shared" si="256"/>
        <v>0.1911818181818182</v>
      </c>
      <c r="N4101" t="str">
        <f t="shared" si="257"/>
        <v>10</v>
      </c>
      <c r="O4101">
        <f t="shared" si="258"/>
        <v>2024</v>
      </c>
      <c r="P4101" s="8">
        <f t="shared" si="259"/>
        <v>0</v>
      </c>
    </row>
    <row r="4102" spans="1:16" x14ac:dyDescent="0.3">
      <c r="A4102" s="2" t="s">
        <v>6150</v>
      </c>
      <c r="B4102" s="4">
        <v>45584</v>
      </c>
      <c r="C4102" s="2" t="s">
        <v>1536</v>
      </c>
      <c r="D4102" s="2" t="s">
        <v>28</v>
      </c>
      <c r="E4102" s="2" t="s">
        <v>20</v>
      </c>
      <c r="F4102" s="2" t="s">
        <v>21</v>
      </c>
      <c r="G4102" s="6">
        <v>2</v>
      </c>
      <c r="H4102" s="8">
        <v>67453</v>
      </c>
      <c r="I4102" s="10">
        <v>0</v>
      </c>
      <c r="J4102" s="8">
        <v>134906</v>
      </c>
      <c r="K4102" s="8">
        <v>79064.539999999994</v>
      </c>
      <c r="L4102" s="8">
        <v>55841.46</v>
      </c>
      <c r="M4102" s="10">
        <f t="shared" si="256"/>
        <v>0.41392866143833484</v>
      </c>
      <c r="N4102" t="str">
        <f t="shared" si="257"/>
        <v>10</v>
      </c>
      <c r="O4102">
        <f t="shared" si="258"/>
        <v>2024</v>
      </c>
      <c r="P4102" s="8">
        <f t="shared" si="259"/>
        <v>0</v>
      </c>
    </row>
    <row r="4103" spans="1:16" x14ac:dyDescent="0.3">
      <c r="A4103" s="2" t="s">
        <v>6151</v>
      </c>
      <c r="B4103" s="4">
        <v>45585</v>
      </c>
      <c r="C4103" s="2" t="s">
        <v>6152</v>
      </c>
      <c r="D4103" s="2" t="s">
        <v>14</v>
      </c>
      <c r="E4103" s="2" t="s">
        <v>15</v>
      </c>
      <c r="F4103" s="2" t="s">
        <v>16</v>
      </c>
      <c r="G4103" s="6">
        <v>2</v>
      </c>
      <c r="H4103" s="8">
        <v>753</v>
      </c>
      <c r="I4103" s="10">
        <v>0.1</v>
      </c>
      <c r="J4103" s="8">
        <v>1355.4</v>
      </c>
      <c r="K4103" s="8">
        <v>1104.0999999999999</v>
      </c>
      <c r="L4103" s="8">
        <v>251.3</v>
      </c>
      <c r="M4103" s="10">
        <f t="shared" si="256"/>
        <v>0.18540652205990851</v>
      </c>
      <c r="N4103" t="str">
        <f t="shared" si="257"/>
        <v>10</v>
      </c>
      <c r="O4103">
        <f t="shared" si="258"/>
        <v>2024</v>
      </c>
      <c r="P4103" s="8">
        <f t="shared" si="259"/>
        <v>150.6</v>
      </c>
    </row>
    <row r="4104" spans="1:16" x14ac:dyDescent="0.3">
      <c r="A4104" s="2" t="s">
        <v>6153</v>
      </c>
      <c r="B4104" s="4">
        <v>45585</v>
      </c>
      <c r="C4104" s="2" t="s">
        <v>6154</v>
      </c>
      <c r="D4104" s="2" t="s">
        <v>31</v>
      </c>
      <c r="E4104" s="2" t="s">
        <v>20</v>
      </c>
      <c r="F4104" s="2" t="s">
        <v>21</v>
      </c>
      <c r="G4104" s="6">
        <v>4</v>
      </c>
      <c r="H4104" s="8">
        <v>20801</v>
      </c>
      <c r="I4104" s="10">
        <v>0.15</v>
      </c>
      <c r="J4104" s="8">
        <v>70723.399999999994</v>
      </c>
      <c r="K4104" s="8">
        <v>45966.080000000002</v>
      </c>
      <c r="L4104" s="8">
        <v>24757.32</v>
      </c>
      <c r="M4104" s="10">
        <f t="shared" si="256"/>
        <v>0.35005839651374232</v>
      </c>
      <c r="N4104" t="str">
        <f t="shared" si="257"/>
        <v>10</v>
      </c>
      <c r="O4104">
        <f t="shared" si="258"/>
        <v>2024</v>
      </c>
      <c r="P4104" s="8">
        <f t="shared" si="259"/>
        <v>12480.6</v>
      </c>
    </row>
    <row r="4105" spans="1:16" x14ac:dyDescent="0.3">
      <c r="A4105" s="2" t="s">
        <v>6155</v>
      </c>
      <c r="B4105" s="4">
        <v>45585</v>
      </c>
      <c r="C4105" s="2" t="s">
        <v>6156</v>
      </c>
      <c r="D4105" s="2" t="s">
        <v>48</v>
      </c>
      <c r="E4105" s="2" t="s">
        <v>49</v>
      </c>
      <c r="F4105" s="2" t="s">
        <v>32</v>
      </c>
      <c r="G4105" s="6">
        <v>3</v>
      </c>
      <c r="H4105" s="8">
        <v>211</v>
      </c>
      <c r="I4105" s="10">
        <v>0.1</v>
      </c>
      <c r="J4105" s="8">
        <v>569.70000000000005</v>
      </c>
      <c r="K4105" s="8">
        <v>418.35</v>
      </c>
      <c r="L4105" s="8">
        <v>151.35</v>
      </c>
      <c r="M4105" s="10">
        <f t="shared" si="256"/>
        <v>0.26566614007372297</v>
      </c>
      <c r="N4105" t="str">
        <f t="shared" si="257"/>
        <v>10</v>
      </c>
      <c r="O4105">
        <f t="shared" si="258"/>
        <v>2024</v>
      </c>
      <c r="P4105" s="8">
        <f t="shared" si="259"/>
        <v>63.300000000000004</v>
      </c>
    </row>
    <row r="4106" spans="1:16" x14ac:dyDescent="0.3">
      <c r="A4106" s="2" t="s">
        <v>6157</v>
      </c>
      <c r="B4106" s="4">
        <v>45585</v>
      </c>
      <c r="C4106" s="2" t="s">
        <v>30</v>
      </c>
      <c r="D4106" s="2" t="s">
        <v>48</v>
      </c>
      <c r="E4106" s="2" t="s">
        <v>49</v>
      </c>
      <c r="F4106" s="2" t="s">
        <v>43</v>
      </c>
      <c r="G4106" s="6">
        <v>2</v>
      </c>
      <c r="H4106" s="8">
        <v>84</v>
      </c>
      <c r="I4106" s="10">
        <v>0.05</v>
      </c>
      <c r="J4106" s="8">
        <v>159.6</v>
      </c>
      <c r="K4106" s="8">
        <v>132.99</v>
      </c>
      <c r="L4106" s="8">
        <v>26.61</v>
      </c>
      <c r="M4106" s="10">
        <f t="shared" si="256"/>
        <v>0.16672932330827067</v>
      </c>
      <c r="N4106" t="str">
        <f t="shared" si="257"/>
        <v>10</v>
      </c>
      <c r="O4106">
        <f t="shared" si="258"/>
        <v>2024</v>
      </c>
      <c r="P4106" s="8">
        <f t="shared" si="259"/>
        <v>8.4</v>
      </c>
    </row>
    <row r="4107" spans="1:16" x14ac:dyDescent="0.3">
      <c r="A4107" s="2" t="s">
        <v>6158</v>
      </c>
      <c r="B4107" s="4">
        <v>45585</v>
      </c>
      <c r="C4107" s="2" t="s">
        <v>2837</v>
      </c>
      <c r="D4107" s="2" t="s">
        <v>48</v>
      </c>
      <c r="E4107" s="2" t="s">
        <v>49</v>
      </c>
      <c r="F4107" s="2" t="s">
        <v>25</v>
      </c>
      <c r="G4107" s="6">
        <v>2</v>
      </c>
      <c r="H4107" s="8">
        <v>230</v>
      </c>
      <c r="I4107" s="10">
        <v>0.05</v>
      </c>
      <c r="J4107" s="8">
        <v>437</v>
      </c>
      <c r="K4107" s="8">
        <v>268.64</v>
      </c>
      <c r="L4107" s="8">
        <v>168.36</v>
      </c>
      <c r="M4107" s="10">
        <f t="shared" si="256"/>
        <v>0.38526315789473686</v>
      </c>
      <c r="N4107" t="str">
        <f t="shared" si="257"/>
        <v>10</v>
      </c>
      <c r="O4107">
        <f t="shared" si="258"/>
        <v>2024</v>
      </c>
      <c r="P4107" s="8">
        <f t="shared" si="259"/>
        <v>23</v>
      </c>
    </row>
    <row r="4108" spans="1:16" x14ac:dyDescent="0.3">
      <c r="A4108" s="2" t="s">
        <v>6159</v>
      </c>
      <c r="B4108" s="4">
        <v>45585</v>
      </c>
      <c r="C4108" s="2" t="s">
        <v>1458</v>
      </c>
      <c r="D4108" s="2" t="s">
        <v>99</v>
      </c>
      <c r="E4108" s="2" t="s">
        <v>15</v>
      </c>
      <c r="F4108" s="2" t="s">
        <v>32</v>
      </c>
      <c r="G4108" s="6">
        <v>1</v>
      </c>
      <c r="H4108" s="8">
        <v>1349</v>
      </c>
      <c r="I4108" s="10">
        <v>0.15</v>
      </c>
      <c r="J4108" s="8">
        <v>1146.6500000000001</v>
      </c>
      <c r="K4108" s="8">
        <v>1015.06</v>
      </c>
      <c r="L4108" s="8">
        <v>131.59</v>
      </c>
      <c r="M4108" s="10">
        <f t="shared" si="256"/>
        <v>0.11476038895914184</v>
      </c>
      <c r="N4108" t="str">
        <f t="shared" si="257"/>
        <v>10</v>
      </c>
      <c r="O4108">
        <f t="shared" si="258"/>
        <v>2024</v>
      </c>
      <c r="P4108" s="8">
        <f t="shared" si="259"/>
        <v>202.35</v>
      </c>
    </row>
    <row r="4109" spans="1:16" x14ac:dyDescent="0.3">
      <c r="A4109" s="2" t="s">
        <v>6160</v>
      </c>
      <c r="B4109" s="4">
        <v>45585</v>
      </c>
      <c r="C4109" s="2" t="s">
        <v>1101</v>
      </c>
      <c r="D4109" s="2" t="s">
        <v>130</v>
      </c>
      <c r="E4109" s="2" t="s">
        <v>36</v>
      </c>
      <c r="F4109" s="2" t="s">
        <v>32</v>
      </c>
      <c r="G4109" s="6">
        <v>2</v>
      </c>
      <c r="H4109" s="8">
        <v>11305</v>
      </c>
      <c r="I4109" s="10">
        <v>0.1</v>
      </c>
      <c r="J4109" s="8">
        <v>20349</v>
      </c>
      <c r="K4109" s="8">
        <v>15736.82</v>
      </c>
      <c r="L4109" s="8">
        <v>4612.18</v>
      </c>
      <c r="M4109" s="10">
        <f t="shared" si="256"/>
        <v>0.22665388962602587</v>
      </c>
      <c r="N4109" t="str">
        <f t="shared" si="257"/>
        <v>10</v>
      </c>
      <c r="O4109">
        <f t="shared" si="258"/>
        <v>2024</v>
      </c>
      <c r="P4109" s="8">
        <f t="shared" si="259"/>
        <v>2261</v>
      </c>
    </row>
    <row r="4110" spans="1:16" x14ac:dyDescent="0.3">
      <c r="A4110" s="2" t="s">
        <v>6161</v>
      </c>
      <c r="B4110" s="4">
        <v>45585</v>
      </c>
      <c r="C4110" s="2" t="s">
        <v>6162</v>
      </c>
      <c r="D4110" s="2" t="s">
        <v>73</v>
      </c>
      <c r="E4110" s="2" t="s">
        <v>49</v>
      </c>
      <c r="F4110" s="2" t="s">
        <v>32</v>
      </c>
      <c r="G4110" s="6">
        <v>5</v>
      </c>
      <c r="H4110" s="8">
        <v>130</v>
      </c>
      <c r="I4110" s="10">
        <v>0</v>
      </c>
      <c r="J4110" s="8">
        <v>650</v>
      </c>
      <c r="K4110" s="8">
        <v>426.78</v>
      </c>
      <c r="L4110" s="8">
        <v>223.22</v>
      </c>
      <c r="M4110" s="10">
        <f t="shared" si="256"/>
        <v>0.34341538461538462</v>
      </c>
      <c r="N4110" t="str">
        <f t="shared" si="257"/>
        <v>10</v>
      </c>
      <c r="O4110">
        <f t="shared" si="258"/>
        <v>2024</v>
      </c>
      <c r="P4110" s="8">
        <f t="shared" si="259"/>
        <v>0</v>
      </c>
    </row>
    <row r="4111" spans="1:16" x14ac:dyDescent="0.3">
      <c r="A4111" s="2" t="s">
        <v>6163</v>
      </c>
      <c r="B4111" s="4">
        <v>45585</v>
      </c>
      <c r="C4111" s="2" t="s">
        <v>6164</v>
      </c>
      <c r="D4111" s="2" t="s">
        <v>57</v>
      </c>
      <c r="E4111" s="2" t="s">
        <v>20</v>
      </c>
      <c r="F4111" s="2" t="s">
        <v>16</v>
      </c>
      <c r="G4111" s="6">
        <v>2</v>
      </c>
      <c r="H4111" s="8">
        <v>24172</v>
      </c>
      <c r="I4111" s="10">
        <v>0.1</v>
      </c>
      <c r="J4111" s="8">
        <v>43509.599999999999</v>
      </c>
      <c r="K4111" s="8">
        <v>35199.74</v>
      </c>
      <c r="L4111" s="8">
        <v>8309.86</v>
      </c>
      <c r="M4111" s="10">
        <f t="shared" si="256"/>
        <v>0.19098911504587496</v>
      </c>
      <c r="N4111" t="str">
        <f t="shared" si="257"/>
        <v>10</v>
      </c>
      <c r="O4111">
        <f t="shared" si="258"/>
        <v>2024</v>
      </c>
      <c r="P4111" s="8">
        <f t="shared" si="259"/>
        <v>4834.4000000000005</v>
      </c>
    </row>
    <row r="4112" spans="1:16" x14ac:dyDescent="0.3">
      <c r="A4112" s="2" t="s">
        <v>6165</v>
      </c>
      <c r="B4112" s="4">
        <v>45585</v>
      </c>
      <c r="C4112" s="2" t="s">
        <v>3830</v>
      </c>
      <c r="D4112" s="2" t="s">
        <v>73</v>
      </c>
      <c r="E4112" s="2" t="s">
        <v>49</v>
      </c>
      <c r="F4112" s="2" t="s">
        <v>21</v>
      </c>
      <c r="G4112" s="6">
        <v>1</v>
      </c>
      <c r="H4112" s="8">
        <v>93</v>
      </c>
      <c r="I4112" s="10">
        <v>0.1</v>
      </c>
      <c r="J4112" s="8">
        <v>83.7</v>
      </c>
      <c r="K4112" s="8">
        <v>72.430000000000007</v>
      </c>
      <c r="L4112" s="8">
        <v>11.27</v>
      </c>
      <c r="M4112" s="10">
        <f t="shared" si="256"/>
        <v>0.13464755077658302</v>
      </c>
      <c r="N4112" t="str">
        <f t="shared" si="257"/>
        <v>10</v>
      </c>
      <c r="O4112">
        <f t="shared" si="258"/>
        <v>2024</v>
      </c>
      <c r="P4112" s="8">
        <f t="shared" si="259"/>
        <v>9.3000000000000007</v>
      </c>
    </row>
    <row r="4113" spans="1:16" x14ac:dyDescent="0.3">
      <c r="A4113" s="2" t="s">
        <v>6166</v>
      </c>
      <c r="B4113" s="4">
        <v>45585</v>
      </c>
      <c r="C4113" s="2" t="s">
        <v>6167</v>
      </c>
      <c r="D4113" s="2" t="s">
        <v>28</v>
      </c>
      <c r="E4113" s="2" t="s">
        <v>20</v>
      </c>
      <c r="F4113" s="2" t="s">
        <v>25</v>
      </c>
      <c r="G4113" s="6">
        <v>1</v>
      </c>
      <c r="H4113" s="8">
        <v>62891</v>
      </c>
      <c r="I4113" s="10">
        <v>0.05</v>
      </c>
      <c r="J4113" s="8">
        <v>59746.45</v>
      </c>
      <c r="K4113" s="8">
        <v>39564.29</v>
      </c>
      <c r="L4113" s="8">
        <v>20182.16</v>
      </c>
      <c r="M4113" s="10">
        <f t="shared" si="256"/>
        <v>0.33779680633744769</v>
      </c>
      <c r="N4113" t="str">
        <f t="shared" si="257"/>
        <v>10</v>
      </c>
      <c r="O4113">
        <f t="shared" si="258"/>
        <v>2024</v>
      </c>
      <c r="P4113" s="8">
        <f t="shared" si="259"/>
        <v>3144.55</v>
      </c>
    </row>
    <row r="4114" spans="1:16" x14ac:dyDescent="0.3">
      <c r="A4114" s="2" t="s">
        <v>6168</v>
      </c>
      <c r="B4114" s="4">
        <v>45585</v>
      </c>
      <c r="C4114" s="2" t="s">
        <v>2227</v>
      </c>
      <c r="D4114" s="2" t="s">
        <v>57</v>
      </c>
      <c r="E4114" s="2" t="s">
        <v>20</v>
      </c>
      <c r="F4114" s="2" t="s">
        <v>43</v>
      </c>
      <c r="G4114" s="6">
        <v>3</v>
      </c>
      <c r="H4114" s="8">
        <v>25408</v>
      </c>
      <c r="I4114" s="10">
        <v>0</v>
      </c>
      <c r="J4114" s="8">
        <v>76224</v>
      </c>
      <c r="K4114" s="8">
        <v>42313.83</v>
      </c>
      <c r="L4114" s="8">
        <v>33910.17</v>
      </c>
      <c r="M4114" s="10">
        <f t="shared" si="256"/>
        <v>0.4448752361460957</v>
      </c>
      <c r="N4114" t="str">
        <f t="shared" si="257"/>
        <v>10</v>
      </c>
      <c r="O4114">
        <f t="shared" si="258"/>
        <v>2024</v>
      </c>
      <c r="P4114" s="8">
        <f t="shared" si="259"/>
        <v>0</v>
      </c>
    </row>
    <row r="4115" spans="1:16" x14ac:dyDescent="0.3">
      <c r="A4115" s="2" t="s">
        <v>6169</v>
      </c>
      <c r="B4115" s="4">
        <v>45586</v>
      </c>
      <c r="C4115" s="2" t="s">
        <v>1510</v>
      </c>
      <c r="D4115" s="2" t="s">
        <v>52</v>
      </c>
      <c r="E4115" s="2" t="s">
        <v>42</v>
      </c>
      <c r="F4115" s="2" t="s">
        <v>21</v>
      </c>
      <c r="G4115" s="6">
        <v>2</v>
      </c>
      <c r="H4115" s="8">
        <v>1620</v>
      </c>
      <c r="I4115" s="10">
        <v>0.1</v>
      </c>
      <c r="J4115" s="8">
        <v>2916</v>
      </c>
      <c r="K4115" s="8">
        <v>1929.01</v>
      </c>
      <c r="L4115" s="8">
        <v>986.99</v>
      </c>
      <c r="M4115" s="10">
        <f t="shared" si="256"/>
        <v>0.33847393689986283</v>
      </c>
      <c r="N4115" t="str">
        <f t="shared" si="257"/>
        <v>10</v>
      </c>
      <c r="O4115">
        <f t="shared" si="258"/>
        <v>2024</v>
      </c>
      <c r="P4115" s="8">
        <f t="shared" si="259"/>
        <v>324</v>
      </c>
    </row>
    <row r="4116" spans="1:16" x14ac:dyDescent="0.3">
      <c r="A4116" s="2" t="s">
        <v>6170</v>
      </c>
      <c r="B4116" s="4">
        <v>45586</v>
      </c>
      <c r="C4116" s="2" t="s">
        <v>4044</v>
      </c>
      <c r="D4116" s="2" t="s">
        <v>48</v>
      </c>
      <c r="E4116" s="2" t="s">
        <v>49</v>
      </c>
      <c r="F4116" s="2" t="s">
        <v>25</v>
      </c>
      <c r="G4116" s="6">
        <v>1</v>
      </c>
      <c r="H4116" s="8">
        <v>217</v>
      </c>
      <c r="I4116" s="10">
        <v>0.05</v>
      </c>
      <c r="J4116" s="8">
        <v>206.15</v>
      </c>
      <c r="K4116" s="8">
        <v>161.07</v>
      </c>
      <c r="L4116" s="8">
        <v>45.08</v>
      </c>
      <c r="M4116" s="10">
        <f t="shared" si="256"/>
        <v>0.21867572156196943</v>
      </c>
      <c r="N4116" t="str">
        <f t="shared" si="257"/>
        <v>10</v>
      </c>
      <c r="O4116">
        <f t="shared" si="258"/>
        <v>2024</v>
      </c>
      <c r="P4116" s="8">
        <f t="shared" si="259"/>
        <v>10.850000000000001</v>
      </c>
    </row>
    <row r="4117" spans="1:16" x14ac:dyDescent="0.3">
      <c r="A4117" s="2" t="s">
        <v>6171</v>
      </c>
      <c r="B4117" s="4">
        <v>45586</v>
      </c>
      <c r="C4117" s="2" t="s">
        <v>352</v>
      </c>
      <c r="D4117" s="2" t="s">
        <v>31</v>
      </c>
      <c r="E4117" s="2" t="s">
        <v>20</v>
      </c>
      <c r="F4117" s="2" t="s">
        <v>43</v>
      </c>
      <c r="G4117" s="6">
        <v>1</v>
      </c>
      <c r="H4117" s="8">
        <v>11404</v>
      </c>
      <c r="I4117" s="10">
        <v>0.1</v>
      </c>
      <c r="J4117" s="8">
        <v>10263.6</v>
      </c>
      <c r="K4117" s="8">
        <v>8234.91</v>
      </c>
      <c r="L4117" s="8">
        <v>2028.69</v>
      </c>
      <c r="M4117" s="10">
        <f t="shared" si="256"/>
        <v>0.19765871623991582</v>
      </c>
      <c r="N4117" t="str">
        <f t="shared" si="257"/>
        <v>10</v>
      </c>
      <c r="O4117">
        <f t="shared" si="258"/>
        <v>2024</v>
      </c>
      <c r="P4117" s="8">
        <f t="shared" si="259"/>
        <v>1140.4000000000001</v>
      </c>
    </row>
    <row r="4118" spans="1:16" x14ac:dyDescent="0.3">
      <c r="A4118" s="2" t="s">
        <v>6172</v>
      </c>
      <c r="B4118" s="4">
        <v>45586</v>
      </c>
      <c r="C4118" s="2" t="s">
        <v>432</v>
      </c>
      <c r="D4118" s="2" t="s">
        <v>28</v>
      </c>
      <c r="E4118" s="2" t="s">
        <v>20</v>
      </c>
      <c r="F4118" s="2" t="s">
        <v>32</v>
      </c>
      <c r="G4118" s="6">
        <v>1</v>
      </c>
      <c r="H4118" s="8">
        <v>68378</v>
      </c>
      <c r="I4118" s="10">
        <v>0</v>
      </c>
      <c r="J4118" s="8">
        <v>68378</v>
      </c>
      <c r="K4118" s="8">
        <v>53627.02</v>
      </c>
      <c r="L4118" s="8">
        <v>14750.98</v>
      </c>
      <c r="M4118" s="10">
        <f t="shared" si="256"/>
        <v>0.21572698821258299</v>
      </c>
      <c r="N4118" t="str">
        <f t="shared" si="257"/>
        <v>10</v>
      </c>
      <c r="O4118">
        <f t="shared" si="258"/>
        <v>2024</v>
      </c>
      <c r="P4118" s="8">
        <f t="shared" si="259"/>
        <v>0</v>
      </c>
    </row>
    <row r="4119" spans="1:16" x14ac:dyDescent="0.3">
      <c r="A4119" s="2" t="s">
        <v>6173</v>
      </c>
      <c r="B4119" s="4">
        <v>45586</v>
      </c>
      <c r="C4119" s="2" t="s">
        <v>2733</v>
      </c>
      <c r="D4119" s="2" t="s">
        <v>19</v>
      </c>
      <c r="E4119" s="2" t="s">
        <v>20</v>
      </c>
      <c r="F4119" s="2" t="s">
        <v>25</v>
      </c>
      <c r="G4119" s="6">
        <v>2</v>
      </c>
      <c r="H4119" s="8">
        <v>2557</v>
      </c>
      <c r="I4119" s="10">
        <v>0.05</v>
      </c>
      <c r="J4119" s="8">
        <v>4858.3</v>
      </c>
      <c r="K4119" s="8">
        <v>3365.5</v>
      </c>
      <c r="L4119" s="8">
        <v>1492.8</v>
      </c>
      <c r="M4119" s="10">
        <f t="shared" si="256"/>
        <v>0.30726797439433545</v>
      </c>
      <c r="N4119" t="str">
        <f t="shared" si="257"/>
        <v>10</v>
      </c>
      <c r="O4119">
        <f t="shared" si="258"/>
        <v>2024</v>
      </c>
      <c r="P4119" s="8">
        <f t="shared" si="259"/>
        <v>255.70000000000002</v>
      </c>
    </row>
    <row r="4120" spans="1:16" x14ac:dyDescent="0.3">
      <c r="A4120" s="2" t="s">
        <v>6174</v>
      </c>
      <c r="B4120" s="4">
        <v>45586</v>
      </c>
      <c r="C4120" s="2" t="s">
        <v>1872</v>
      </c>
      <c r="D4120" s="2" t="s">
        <v>41</v>
      </c>
      <c r="E4120" s="2" t="s">
        <v>42</v>
      </c>
      <c r="F4120" s="2" t="s">
        <v>21</v>
      </c>
      <c r="G4120" s="6">
        <v>4</v>
      </c>
      <c r="H4120" s="8">
        <v>968</v>
      </c>
      <c r="I4120" s="10">
        <v>0.1</v>
      </c>
      <c r="J4120" s="8">
        <v>3484.8</v>
      </c>
      <c r="K4120" s="8">
        <v>2183.16</v>
      </c>
      <c r="L4120" s="8">
        <v>1301.6400000000001</v>
      </c>
      <c r="M4120" s="10">
        <f t="shared" si="256"/>
        <v>0.37351928374655646</v>
      </c>
      <c r="N4120" t="str">
        <f t="shared" si="257"/>
        <v>10</v>
      </c>
      <c r="O4120">
        <f t="shared" si="258"/>
        <v>2024</v>
      </c>
      <c r="P4120" s="8">
        <f t="shared" si="259"/>
        <v>387.20000000000005</v>
      </c>
    </row>
    <row r="4121" spans="1:16" x14ac:dyDescent="0.3">
      <c r="A4121" s="2" t="s">
        <v>6175</v>
      </c>
      <c r="B4121" s="4">
        <v>45586</v>
      </c>
      <c r="C4121" s="2" t="s">
        <v>5924</v>
      </c>
      <c r="D4121" s="2" t="s">
        <v>31</v>
      </c>
      <c r="E4121" s="2" t="s">
        <v>20</v>
      </c>
      <c r="F4121" s="2" t="s">
        <v>16</v>
      </c>
      <c r="G4121" s="6">
        <v>1</v>
      </c>
      <c r="H4121" s="8">
        <v>15180</v>
      </c>
      <c r="I4121" s="10">
        <v>0</v>
      </c>
      <c r="J4121" s="8">
        <v>15180</v>
      </c>
      <c r="K4121" s="8">
        <v>10931.32</v>
      </c>
      <c r="L4121" s="8">
        <v>4248.68</v>
      </c>
      <c r="M4121" s="10">
        <f t="shared" si="256"/>
        <v>0.27988669301712782</v>
      </c>
      <c r="N4121" t="str">
        <f t="shared" si="257"/>
        <v>10</v>
      </c>
      <c r="O4121">
        <f t="shared" si="258"/>
        <v>2024</v>
      </c>
      <c r="P4121" s="8">
        <f t="shared" si="259"/>
        <v>0</v>
      </c>
    </row>
    <row r="4122" spans="1:16" x14ac:dyDescent="0.3">
      <c r="A4122" s="2" t="s">
        <v>6176</v>
      </c>
      <c r="B4122" s="4">
        <v>45586</v>
      </c>
      <c r="C4122" s="2" t="s">
        <v>3564</v>
      </c>
      <c r="D4122" s="2" t="s">
        <v>35</v>
      </c>
      <c r="E4122" s="2" t="s">
        <v>36</v>
      </c>
      <c r="F4122" s="2" t="s">
        <v>25</v>
      </c>
      <c r="G4122" s="6">
        <v>2</v>
      </c>
      <c r="H4122" s="8">
        <v>8237</v>
      </c>
      <c r="I4122" s="10">
        <v>0.1</v>
      </c>
      <c r="J4122" s="8">
        <v>14826.6</v>
      </c>
      <c r="K4122" s="8">
        <v>9465.5300000000007</v>
      </c>
      <c r="L4122" s="8">
        <v>5361.07</v>
      </c>
      <c r="M4122" s="10">
        <f t="shared" si="256"/>
        <v>0.36158458446305963</v>
      </c>
      <c r="N4122" t="str">
        <f t="shared" si="257"/>
        <v>10</v>
      </c>
      <c r="O4122">
        <f t="shared" si="258"/>
        <v>2024</v>
      </c>
      <c r="P4122" s="8">
        <f t="shared" si="259"/>
        <v>1647.4</v>
      </c>
    </row>
    <row r="4123" spans="1:16" x14ac:dyDescent="0.3">
      <c r="A4123" s="2" t="s">
        <v>6177</v>
      </c>
      <c r="B4123" s="4">
        <v>45586</v>
      </c>
      <c r="C4123" s="2" t="s">
        <v>5510</v>
      </c>
      <c r="D4123" s="2" t="s">
        <v>52</v>
      </c>
      <c r="E4123" s="2" t="s">
        <v>42</v>
      </c>
      <c r="F4123" s="2" t="s">
        <v>43</v>
      </c>
      <c r="G4123" s="6">
        <v>2</v>
      </c>
      <c r="H4123" s="8">
        <v>1835</v>
      </c>
      <c r="I4123" s="10">
        <v>0.2</v>
      </c>
      <c r="J4123" s="8">
        <v>2936</v>
      </c>
      <c r="K4123" s="8">
        <v>2671.34</v>
      </c>
      <c r="L4123" s="8">
        <v>264.66000000000003</v>
      </c>
      <c r="M4123" s="10">
        <f t="shared" si="256"/>
        <v>9.0143051771117172E-2</v>
      </c>
      <c r="N4123" t="str">
        <f t="shared" si="257"/>
        <v>10</v>
      </c>
      <c r="O4123">
        <f t="shared" si="258"/>
        <v>2024</v>
      </c>
      <c r="P4123" s="8">
        <f t="shared" si="259"/>
        <v>734</v>
      </c>
    </row>
    <row r="4124" spans="1:16" x14ac:dyDescent="0.3">
      <c r="A4124" s="2" t="s">
        <v>6178</v>
      </c>
      <c r="B4124" s="4">
        <v>45586</v>
      </c>
      <c r="C4124" s="2" t="s">
        <v>4322</v>
      </c>
      <c r="D4124" s="2" t="s">
        <v>28</v>
      </c>
      <c r="E4124" s="2" t="s">
        <v>20</v>
      </c>
      <c r="F4124" s="2" t="s">
        <v>25</v>
      </c>
      <c r="G4124" s="6">
        <v>1</v>
      </c>
      <c r="H4124" s="8">
        <v>72266</v>
      </c>
      <c r="I4124" s="10">
        <v>0</v>
      </c>
      <c r="J4124" s="8">
        <v>72266</v>
      </c>
      <c r="K4124" s="8">
        <v>48455.08</v>
      </c>
      <c r="L4124" s="8">
        <v>23810.92</v>
      </c>
      <c r="M4124" s="10">
        <f t="shared" si="256"/>
        <v>0.32948993994409542</v>
      </c>
      <c r="N4124" t="str">
        <f t="shared" si="257"/>
        <v>10</v>
      </c>
      <c r="O4124">
        <f t="shared" si="258"/>
        <v>2024</v>
      </c>
      <c r="P4124" s="8">
        <f t="shared" si="259"/>
        <v>0</v>
      </c>
    </row>
    <row r="4125" spans="1:16" x14ac:dyDescent="0.3">
      <c r="A4125" s="2" t="s">
        <v>6179</v>
      </c>
      <c r="B4125" s="4">
        <v>45586</v>
      </c>
      <c r="C4125" s="2" t="s">
        <v>566</v>
      </c>
      <c r="D4125" s="2" t="s">
        <v>130</v>
      </c>
      <c r="E4125" s="2" t="s">
        <v>36</v>
      </c>
      <c r="F4125" s="2" t="s">
        <v>16</v>
      </c>
      <c r="G4125" s="6">
        <v>2</v>
      </c>
      <c r="H4125" s="8">
        <v>11626</v>
      </c>
      <c r="I4125" s="10">
        <v>0.05</v>
      </c>
      <c r="J4125" s="8">
        <v>22089.4</v>
      </c>
      <c r="K4125" s="8">
        <v>14441.46</v>
      </c>
      <c r="L4125" s="8">
        <v>7647.94</v>
      </c>
      <c r="M4125" s="10">
        <f t="shared" si="256"/>
        <v>0.34622669696777636</v>
      </c>
      <c r="N4125" t="str">
        <f t="shared" si="257"/>
        <v>10</v>
      </c>
      <c r="O4125">
        <f t="shared" si="258"/>
        <v>2024</v>
      </c>
      <c r="P4125" s="8">
        <f t="shared" si="259"/>
        <v>1162.6000000000001</v>
      </c>
    </row>
    <row r="4126" spans="1:16" x14ac:dyDescent="0.3">
      <c r="A4126" s="2" t="s">
        <v>6180</v>
      </c>
      <c r="B4126" s="4">
        <v>45586</v>
      </c>
      <c r="C4126" s="2" t="s">
        <v>958</v>
      </c>
      <c r="D4126" s="2" t="s">
        <v>76</v>
      </c>
      <c r="E4126" s="2" t="s">
        <v>15</v>
      </c>
      <c r="F4126" s="2" t="s">
        <v>43</v>
      </c>
      <c r="G4126" s="6">
        <v>1</v>
      </c>
      <c r="H4126" s="8">
        <v>5951</v>
      </c>
      <c r="I4126" s="10">
        <v>0</v>
      </c>
      <c r="J4126" s="8">
        <v>5951</v>
      </c>
      <c r="K4126" s="8">
        <v>4038.94</v>
      </c>
      <c r="L4126" s="8">
        <v>1912.06</v>
      </c>
      <c r="M4126" s="10">
        <f t="shared" si="256"/>
        <v>0.32130062174424467</v>
      </c>
      <c r="N4126" t="str">
        <f t="shared" si="257"/>
        <v>10</v>
      </c>
      <c r="O4126">
        <f t="shared" si="258"/>
        <v>2024</v>
      </c>
      <c r="P4126" s="8">
        <f t="shared" si="259"/>
        <v>0</v>
      </c>
    </row>
    <row r="4127" spans="1:16" x14ac:dyDescent="0.3">
      <c r="A4127" s="2" t="s">
        <v>6181</v>
      </c>
      <c r="B4127" s="4">
        <v>45586</v>
      </c>
      <c r="C4127" s="2" t="s">
        <v>3469</v>
      </c>
      <c r="D4127" s="2" t="s">
        <v>31</v>
      </c>
      <c r="E4127" s="2" t="s">
        <v>20</v>
      </c>
      <c r="F4127" s="2" t="s">
        <v>43</v>
      </c>
      <c r="G4127" s="6">
        <v>2</v>
      </c>
      <c r="H4127" s="8">
        <v>15577</v>
      </c>
      <c r="I4127" s="10">
        <v>0</v>
      </c>
      <c r="J4127" s="8">
        <v>31154</v>
      </c>
      <c r="K4127" s="8">
        <v>22871.29</v>
      </c>
      <c r="L4127" s="8">
        <v>8282.7099999999991</v>
      </c>
      <c r="M4127" s="10">
        <f t="shared" si="256"/>
        <v>0.26586345252616034</v>
      </c>
      <c r="N4127" t="str">
        <f t="shared" si="257"/>
        <v>10</v>
      </c>
      <c r="O4127">
        <f t="shared" si="258"/>
        <v>2024</v>
      </c>
      <c r="P4127" s="8">
        <f t="shared" si="259"/>
        <v>0</v>
      </c>
    </row>
    <row r="4128" spans="1:16" x14ac:dyDescent="0.3">
      <c r="A4128" s="2" t="s">
        <v>6182</v>
      </c>
      <c r="B4128" s="4">
        <v>45587</v>
      </c>
      <c r="C4128" s="2" t="s">
        <v>3014</v>
      </c>
      <c r="D4128" s="2" t="s">
        <v>35</v>
      </c>
      <c r="E4128" s="2" t="s">
        <v>36</v>
      </c>
      <c r="F4128" s="2" t="s">
        <v>21</v>
      </c>
      <c r="G4128" s="6">
        <v>1</v>
      </c>
      <c r="H4128" s="8">
        <v>8400</v>
      </c>
      <c r="I4128" s="10">
        <v>0</v>
      </c>
      <c r="J4128" s="8">
        <v>8400</v>
      </c>
      <c r="K4128" s="8">
        <v>5420.33</v>
      </c>
      <c r="L4128" s="8">
        <v>2979.67</v>
      </c>
      <c r="M4128" s="10">
        <f t="shared" si="256"/>
        <v>0.35472261904761904</v>
      </c>
      <c r="N4128" t="str">
        <f t="shared" si="257"/>
        <v>10</v>
      </c>
      <c r="O4128">
        <f t="shared" si="258"/>
        <v>2024</v>
      </c>
      <c r="P4128" s="8">
        <f t="shared" si="259"/>
        <v>0</v>
      </c>
    </row>
    <row r="4129" spans="1:16" x14ac:dyDescent="0.3">
      <c r="A4129" s="2" t="s">
        <v>6183</v>
      </c>
      <c r="B4129" s="4">
        <v>45587</v>
      </c>
      <c r="C4129" s="2" t="s">
        <v>6078</v>
      </c>
      <c r="D4129" s="2" t="s">
        <v>57</v>
      </c>
      <c r="E4129" s="2" t="s">
        <v>20</v>
      </c>
      <c r="F4129" s="2" t="s">
        <v>43</v>
      </c>
      <c r="G4129" s="6">
        <v>2</v>
      </c>
      <c r="H4129" s="8">
        <v>20616</v>
      </c>
      <c r="I4129" s="10">
        <v>0.1</v>
      </c>
      <c r="J4129" s="8">
        <v>37108.800000000003</v>
      </c>
      <c r="K4129" s="8">
        <v>29467.65</v>
      </c>
      <c r="L4129" s="8">
        <v>7641.15</v>
      </c>
      <c r="M4129" s="10">
        <f t="shared" si="256"/>
        <v>0.20591207476393736</v>
      </c>
      <c r="N4129" t="str">
        <f t="shared" si="257"/>
        <v>10</v>
      </c>
      <c r="O4129">
        <f t="shared" si="258"/>
        <v>2024</v>
      </c>
      <c r="P4129" s="8">
        <f t="shared" si="259"/>
        <v>4123.2</v>
      </c>
    </row>
    <row r="4130" spans="1:16" x14ac:dyDescent="0.3">
      <c r="A4130" s="2" t="s">
        <v>6184</v>
      </c>
      <c r="B4130" s="4">
        <v>45587</v>
      </c>
      <c r="C4130" s="2" t="s">
        <v>6185</v>
      </c>
      <c r="D4130" s="2" t="s">
        <v>57</v>
      </c>
      <c r="E4130" s="2" t="s">
        <v>20</v>
      </c>
      <c r="F4130" s="2" t="s">
        <v>32</v>
      </c>
      <c r="G4130" s="6">
        <v>1</v>
      </c>
      <c r="H4130" s="8">
        <v>22483</v>
      </c>
      <c r="I4130" s="10">
        <v>0.15</v>
      </c>
      <c r="J4130" s="8">
        <v>19110.55</v>
      </c>
      <c r="K4130" s="8">
        <v>15667.95</v>
      </c>
      <c r="L4130" s="8">
        <v>3442.6</v>
      </c>
      <c r="M4130" s="10">
        <f t="shared" si="256"/>
        <v>0.18014133554502618</v>
      </c>
      <c r="N4130" t="str">
        <f t="shared" si="257"/>
        <v>10</v>
      </c>
      <c r="O4130">
        <f t="shared" si="258"/>
        <v>2024</v>
      </c>
      <c r="P4130" s="8">
        <f t="shared" si="259"/>
        <v>3372.45</v>
      </c>
    </row>
    <row r="4131" spans="1:16" x14ac:dyDescent="0.3">
      <c r="A4131" s="2" t="s">
        <v>6186</v>
      </c>
      <c r="B4131" s="4">
        <v>45587</v>
      </c>
      <c r="C4131" s="2" t="s">
        <v>5491</v>
      </c>
      <c r="D4131" s="2" t="s">
        <v>14</v>
      </c>
      <c r="E4131" s="2" t="s">
        <v>15</v>
      </c>
      <c r="F4131" s="2" t="s">
        <v>32</v>
      </c>
      <c r="G4131" s="6">
        <v>3</v>
      </c>
      <c r="H4131" s="8">
        <v>406</v>
      </c>
      <c r="I4131" s="10">
        <v>0</v>
      </c>
      <c r="J4131" s="8">
        <v>1218</v>
      </c>
      <c r="K4131" s="8">
        <v>751.01</v>
      </c>
      <c r="L4131" s="8">
        <v>466.99</v>
      </c>
      <c r="M4131" s="10">
        <f t="shared" si="256"/>
        <v>0.38340722495894908</v>
      </c>
      <c r="N4131" t="str">
        <f t="shared" si="257"/>
        <v>10</v>
      </c>
      <c r="O4131">
        <f t="shared" si="258"/>
        <v>2024</v>
      </c>
      <c r="P4131" s="8">
        <f t="shared" si="259"/>
        <v>0</v>
      </c>
    </row>
    <row r="4132" spans="1:16" x14ac:dyDescent="0.3">
      <c r="A4132" s="2" t="s">
        <v>6187</v>
      </c>
      <c r="B4132" s="4">
        <v>45587</v>
      </c>
      <c r="C4132" s="2" t="s">
        <v>2110</v>
      </c>
      <c r="D4132" s="2" t="s">
        <v>14</v>
      </c>
      <c r="E4132" s="2" t="s">
        <v>15</v>
      </c>
      <c r="F4132" s="2" t="s">
        <v>16</v>
      </c>
      <c r="G4132" s="6">
        <v>2</v>
      </c>
      <c r="H4132" s="8">
        <v>1438</v>
      </c>
      <c r="I4132" s="10">
        <v>0.1</v>
      </c>
      <c r="J4132" s="8">
        <v>2588.4</v>
      </c>
      <c r="K4132" s="8">
        <v>1825.81</v>
      </c>
      <c r="L4132" s="8">
        <v>762.59</v>
      </c>
      <c r="M4132" s="10">
        <f t="shared" si="256"/>
        <v>0.2946182970174625</v>
      </c>
      <c r="N4132" t="str">
        <f t="shared" si="257"/>
        <v>10</v>
      </c>
      <c r="O4132">
        <f t="shared" si="258"/>
        <v>2024</v>
      </c>
      <c r="P4132" s="8">
        <f t="shared" si="259"/>
        <v>287.60000000000002</v>
      </c>
    </row>
    <row r="4133" spans="1:16" x14ac:dyDescent="0.3">
      <c r="A4133" s="2" t="s">
        <v>6188</v>
      </c>
      <c r="B4133" s="4">
        <v>45587</v>
      </c>
      <c r="C4133" s="2" t="s">
        <v>1415</v>
      </c>
      <c r="D4133" s="2" t="s">
        <v>64</v>
      </c>
      <c r="E4133" s="2" t="s">
        <v>36</v>
      </c>
      <c r="F4133" s="2" t="s">
        <v>25</v>
      </c>
      <c r="G4133" s="6">
        <v>2</v>
      </c>
      <c r="H4133" s="8">
        <v>6854</v>
      </c>
      <c r="I4133" s="10">
        <v>0</v>
      </c>
      <c r="J4133" s="8">
        <v>13708</v>
      </c>
      <c r="K4133" s="8">
        <v>11180.91</v>
      </c>
      <c r="L4133" s="8">
        <v>2527.09</v>
      </c>
      <c r="M4133" s="10">
        <f t="shared" si="256"/>
        <v>0.18435147359206305</v>
      </c>
      <c r="N4133" t="str">
        <f t="shared" si="257"/>
        <v>10</v>
      </c>
      <c r="O4133">
        <f t="shared" si="258"/>
        <v>2024</v>
      </c>
      <c r="P4133" s="8">
        <f t="shared" si="259"/>
        <v>0</v>
      </c>
    </row>
    <row r="4134" spans="1:16" x14ac:dyDescent="0.3">
      <c r="A4134" s="2" t="s">
        <v>6189</v>
      </c>
      <c r="B4134" s="4">
        <v>45587</v>
      </c>
      <c r="C4134" s="2" t="s">
        <v>2733</v>
      </c>
      <c r="D4134" s="2" t="s">
        <v>28</v>
      </c>
      <c r="E4134" s="2" t="s">
        <v>20</v>
      </c>
      <c r="F4134" s="2" t="s">
        <v>16</v>
      </c>
      <c r="G4134" s="6">
        <v>1</v>
      </c>
      <c r="H4134" s="8">
        <v>72980</v>
      </c>
      <c r="I4134" s="10">
        <v>0.05</v>
      </c>
      <c r="J4134" s="8">
        <v>69331</v>
      </c>
      <c r="K4134" s="8">
        <v>54912.87</v>
      </c>
      <c r="L4134" s="8">
        <v>14418.13</v>
      </c>
      <c r="M4134" s="10">
        <f t="shared" si="256"/>
        <v>0.20796079675758317</v>
      </c>
      <c r="N4134" t="str">
        <f t="shared" si="257"/>
        <v>10</v>
      </c>
      <c r="O4134">
        <f t="shared" si="258"/>
        <v>2024</v>
      </c>
      <c r="P4134" s="8">
        <f t="shared" si="259"/>
        <v>3649</v>
      </c>
    </row>
    <row r="4135" spans="1:16" x14ac:dyDescent="0.3">
      <c r="A4135" s="2" t="s">
        <v>6190</v>
      </c>
      <c r="B4135" s="4">
        <v>45587</v>
      </c>
      <c r="C4135" s="2" t="s">
        <v>5431</v>
      </c>
      <c r="D4135" s="2" t="s">
        <v>48</v>
      </c>
      <c r="E4135" s="2" t="s">
        <v>49</v>
      </c>
      <c r="F4135" s="2" t="s">
        <v>43</v>
      </c>
      <c r="G4135" s="6">
        <v>1</v>
      </c>
      <c r="H4135" s="8">
        <v>137</v>
      </c>
      <c r="I4135" s="10">
        <v>0.1</v>
      </c>
      <c r="J4135" s="8">
        <v>123.3</v>
      </c>
      <c r="K4135" s="8">
        <v>83.41</v>
      </c>
      <c r="L4135" s="8">
        <v>39.89</v>
      </c>
      <c r="M4135" s="10">
        <f t="shared" si="256"/>
        <v>0.32351987023519874</v>
      </c>
      <c r="N4135" t="str">
        <f t="shared" si="257"/>
        <v>10</v>
      </c>
      <c r="O4135">
        <f t="shared" si="258"/>
        <v>2024</v>
      </c>
      <c r="P4135" s="8">
        <f t="shared" si="259"/>
        <v>13.700000000000001</v>
      </c>
    </row>
    <row r="4136" spans="1:16" x14ac:dyDescent="0.3">
      <c r="A4136" s="2" t="s">
        <v>6191</v>
      </c>
      <c r="B4136" s="4">
        <v>45587</v>
      </c>
      <c r="C4136" s="2" t="s">
        <v>1696</v>
      </c>
      <c r="D4136" s="2" t="s">
        <v>19</v>
      </c>
      <c r="E4136" s="2" t="s">
        <v>20</v>
      </c>
      <c r="F4136" s="2" t="s">
        <v>25</v>
      </c>
      <c r="G4136" s="6">
        <v>3</v>
      </c>
      <c r="H4136" s="8">
        <v>2694</v>
      </c>
      <c r="I4136" s="10">
        <v>0.1</v>
      </c>
      <c r="J4136" s="8">
        <v>7273.8</v>
      </c>
      <c r="K4136" s="8">
        <v>6491.28</v>
      </c>
      <c r="L4136" s="8">
        <v>782.52</v>
      </c>
      <c r="M4136" s="10">
        <f t="shared" si="256"/>
        <v>0.10758063185680111</v>
      </c>
      <c r="N4136" t="str">
        <f t="shared" si="257"/>
        <v>10</v>
      </c>
      <c r="O4136">
        <f t="shared" si="258"/>
        <v>2024</v>
      </c>
      <c r="P4136" s="8">
        <f t="shared" si="259"/>
        <v>808.2</v>
      </c>
    </row>
    <row r="4137" spans="1:16" x14ac:dyDescent="0.3">
      <c r="A4137" s="2" t="s">
        <v>6192</v>
      </c>
      <c r="B4137" s="4">
        <v>45587</v>
      </c>
      <c r="C4137" s="2" t="s">
        <v>1728</v>
      </c>
      <c r="D4137" s="2" t="s">
        <v>28</v>
      </c>
      <c r="E4137" s="2" t="s">
        <v>20</v>
      </c>
      <c r="F4137" s="2" t="s">
        <v>43</v>
      </c>
      <c r="G4137" s="6">
        <v>3</v>
      </c>
      <c r="H4137" s="8">
        <v>79300</v>
      </c>
      <c r="I4137" s="10">
        <v>0.05</v>
      </c>
      <c r="J4137" s="8">
        <v>226005</v>
      </c>
      <c r="K4137" s="8">
        <v>184077.3</v>
      </c>
      <c r="L4137" s="8">
        <v>41927.699999999997</v>
      </c>
      <c r="M4137" s="10">
        <f t="shared" si="256"/>
        <v>0.18551669210858165</v>
      </c>
      <c r="N4137" t="str">
        <f t="shared" si="257"/>
        <v>10</v>
      </c>
      <c r="O4137">
        <f t="shared" si="258"/>
        <v>2024</v>
      </c>
      <c r="P4137" s="8">
        <f t="shared" si="259"/>
        <v>11895</v>
      </c>
    </row>
    <row r="4138" spans="1:16" x14ac:dyDescent="0.3">
      <c r="A4138" s="2" t="s">
        <v>6193</v>
      </c>
      <c r="B4138" s="4">
        <v>45587</v>
      </c>
      <c r="C4138" s="2" t="s">
        <v>2019</v>
      </c>
      <c r="D4138" s="2" t="s">
        <v>24</v>
      </c>
      <c r="E4138" s="2" t="s">
        <v>20</v>
      </c>
      <c r="F4138" s="2" t="s">
        <v>43</v>
      </c>
      <c r="G4138" s="6">
        <v>2</v>
      </c>
      <c r="H4138" s="8">
        <v>2618</v>
      </c>
      <c r="I4138" s="10">
        <v>0.1</v>
      </c>
      <c r="J4138" s="8">
        <v>4712.3999999999996</v>
      </c>
      <c r="K4138" s="8">
        <v>3273.92</v>
      </c>
      <c r="L4138" s="8">
        <v>1438.48</v>
      </c>
      <c r="M4138" s="10">
        <f t="shared" si="256"/>
        <v>0.30525422290128174</v>
      </c>
      <c r="N4138" t="str">
        <f t="shared" si="257"/>
        <v>10</v>
      </c>
      <c r="O4138">
        <f t="shared" si="258"/>
        <v>2024</v>
      </c>
      <c r="P4138" s="8">
        <f t="shared" si="259"/>
        <v>523.6</v>
      </c>
    </row>
    <row r="4139" spans="1:16" x14ac:dyDescent="0.3">
      <c r="A4139" s="2" t="s">
        <v>6194</v>
      </c>
      <c r="B4139" s="4">
        <v>45587</v>
      </c>
      <c r="C4139" s="2" t="s">
        <v>6195</v>
      </c>
      <c r="D4139" s="2" t="s">
        <v>57</v>
      </c>
      <c r="E4139" s="2" t="s">
        <v>20</v>
      </c>
      <c r="F4139" s="2" t="s">
        <v>43</v>
      </c>
      <c r="G4139" s="6">
        <v>1</v>
      </c>
      <c r="H4139" s="8">
        <v>23651</v>
      </c>
      <c r="I4139" s="10">
        <v>0.15</v>
      </c>
      <c r="J4139" s="8">
        <v>20103.349999999999</v>
      </c>
      <c r="K4139" s="8">
        <v>16506.080000000002</v>
      </c>
      <c r="L4139" s="8">
        <v>3597.27</v>
      </c>
      <c r="M4139" s="10">
        <f t="shared" si="256"/>
        <v>0.17893883357748835</v>
      </c>
      <c r="N4139" t="str">
        <f t="shared" si="257"/>
        <v>10</v>
      </c>
      <c r="O4139">
        <f t="shared" si="258"/>
        <v>2024</v>
      </c>
      <c r="P4139" s="8">
        <f t="shared" si="259"/>
        <v>3547.65</v>
      </c>
    </row>
    <row r="4140" spans="1:16" x14ac:dyDescent="0.3">
      <c r="A4140" s="2" t="s">
        <v>6196</v>
      </c>
      <c r="B4140" s="4">
        <v>45587</v>
      </c>
      <c r="C4140" s="2" t="s">
        <v>6197</v>
      </c>
      <c r="D4140" s="2" t="s">
        <v>57</v>
      </c>
      <c r="E4140" s="2" t="s">
        <v>20</v>
      </c>
      <c r="F4140" s="2" t="s">
        <v>43</v>
      </c>
      <c r="G4140" s="6">
        <v>4</v>
      </c>
      <c r="H4140" s="8">
        <v>23695</v>
      </c>
      <c r="I4140" s="10">
        <v>0.1</v>
      </c>
      <c r="J4140" s="8">
        <v>85302</v>
      </c>
      <c r="K4140" s="8">
        <v>61978.46</v>
      </c>
      <c r="L4140" s="8">
        <v>23323.54</v>
      </c>
      <c r="M4140" s="10">
        <f t="shared" si="256"/>
        <v>0.273423131931256</v>
      </c>
      <c r="N4140" t="str">
        <f t="shared" si="257"/>
        <v>10</v>
      </c>
      <c r="O4140">
        <f t="shared" si="258"/>
        <v>2024</v>
      </c>
      <c r="P4140" s="8">
        <f t="shared" si="259"/>
        <v>9478</v>
      </c>
    </row>
    <row r="4141" spans="1:16" x14ac:dyDescent="0.3">
      <c r="A4141" s="2" t="s">
        <v>6198</v>
      </c>
      <c r="B4141" s="4">
        <v>45587</v>
      </c>
      <c r="C4141" s="2" t="s">
        <v>6199</v>
      </c>
      <c r="D4141" s="2" t="s">
        <v>64</v>
      </c>
      <c r="E4141" s="2" t="s">
        <v>36</v>
      </c>
      <c r="F4141" s="2" t="s">
        <v>21</v>
      </c>
      <c r="G4141" s="6">
        <v>1</v>
      </c>
      <c r="H4141" s="8">
        <v>5490</v>
      </c>
      <c r="I4141" s="10">
        <v>0.05</v>
      </c>
      <c r="J4141" s="8">
        <v>5215.5</v>
      </c>
      <c r="K4141" s="8">
        <v>3110.09</v>
      </c>
      <c r="L4141" s="8">
        <v>2105.41</v>
      </c>
      <c r="M4141" s="10">
        <f t="shared" si="256"/>
        <v>0.40368325184546061</v>
      </c>
      <c r="N4141" t="str">
        <f t="shared" si="257"/>
        <v>10</v>
      </c>
      <c r="O4141">
        <f t="shared" si="258"/>
        <v>2024</v>
      </c>
      <c r="P4141" s="8">
        <f t="shared" si="259"/>
        <v>274.5</v>
      </c>
    </row>
    <row r="4142" spans="1:16" x14ac:dyDescent="0.3">
      <c r="A4142" s="2" t="s">
        <v>6200</v>
      </c>
      <c r="B4142" s="4">
        <v>45587</v>
      </c>
      <c r="C4142" s="2" t="s">
        <v>6201</v>
      </c>
      <c r="D4142" s="2" t="s">
        <v>52</v>
      </c>
      <c r="E4142" s="2" t="s">
        <v>42</v>
      </c>
      <c r="F4142" s="2" t="s">
        <v>16</v>
      </c>
      <c r="G4142" s="6">
        <v>5</v>
      </c>
      <c r="H4142" s="8">
        <v>2210</v>
      </c>
      <c r="I4142" s="10">
        <v>0.1</v>
      </c>
      <c r="J4142" s="8">
        <v>9945</v>
      </c>
      <c r="K4142" s="8">
        <v>6159.89</v>
      </c>
      <c r="L4142" s="8">
        <v>3785.11</v>
      </c>
      <c r="M4142" s="10">
        <f t="shared" si="256"/>
        <v>0.3806043237807944</v>
      </c>
      <c r="N4142" t="str">
        <f t="shared" si="257"/>
        <v>10</v>
      </c>
      <c r="O4142">
        <f t="shared" si="258"/>
        <v>2024</v>
      </c>
      <c r="P4142" s="8">
        <f t="shared" si="259"/>
        <v>1105</v>
      </c>
    </row>
    <row r="4143" spans="1:16" x14ac:dyDescent="0.3">
      <c r="A4143" s="2" t="s">
        <v>6202</v>
      </c>
      <c r="B4143" s="4">
        <v>45588</v>
      </c>
      <c r="C4143" s="2" t="s">
        <v>4354</v>
      </c>
      <c r="D4143" s="2" t="s">
        <v>64</v>
      </c>
      <c r="E4143" s="2" t="s">
        <v>36</v>
      </c>
      <c r="F4143" s="2" t="s">
        <v>25</v>
      </c>
      <c r="G4143" s="6">
        <v>4</v>
      </c>
      <c r="H4143" s="8">
        <v>6245</v>
      </c>
      <c r="I4143" s="10">
        <v>0.05</v>
      </c>
      <c r="J4143" s="8">
        <v>23731</v>
      </c>
      <c r="K4143" s="8">
        <v>14091.53</v>
      </c>
      <c r="L4143" s="8">
        <v>9639.4699999999993</v>
      </c>
      <c r="M4143" s="10">
        <f t="shared" si="256"/>
        <v>0.40619737895579616</v>
      </c>
      <c r="N4143" t="str">
        <f t="shared" si="257"/>
        <v>10</v>
      </c>
      <c r="O4143">
        <f t="shared" si="258"/>
        <v>2024</v>
      </c>
      <c r="P4143" s="8">
        <f t="shared" si="259"/>
        <v>1249</v>
      </c>
    </row>
    <row r="4144" spans="1:16" x14ac:dyDescent="0.3">
      <c r="A4144" s="2" t="s">
        <v>6203</v>
      </c>
      <c r="B4144" s="4">
        <v>45588</v>
      </c>
      <c r="C4144" s="2" t="s">
        <v>2429</v>
      </c>
      <c r="D4144" s="2" t="s">
        <v>24</v>
      </c>
      <c r="E4144" s="2" t="s">
        <v>20</v>
      </c>
      <c r="F4144" s="2" t="s">
        <v>25</v>
      </c>
      <c r="G4144" s="6">
        <v>4</v>
      </c>
      <c r="H4144" s="8">
        <v>3671</v>
      </c>
      <c r="I4144" s="10">
        <v>0.05</v>
      </c>
      <c r="J4144" s="8">
        <v>13949.8</v>
      </c>
      <c r="K4144" s="8">
        <v>9603.83</v>
      </c>
      <c r="L4144" s="8">
        <v>4345.97</v>
      </c>
      <c r="M4144" s="10">
        <f t="shared" si="256"/>
        <v>0.31154353467433227</v>
      </c>
      <c r="N4144" t="str">
        <f t="shared" si="257"/>
        <v>10</v>
      </c>
      <c r="O4144">
        <f t="shared" si="258"/>
        <v>2024</v>
      </c>
      <c r="P4144" s="8">
        <f t="shared" si="259"/>
        <v>734.2</v>
      </c>
    </row>
    <row r="4145" spans="1:16" x14ac:dyDescent="0.3">
      <c r="A4145" s="2" t="s">
        <v>6204</v>
      </c>
      <c r="B4145" s="4">
        <v>45588</v>
      </c>
      <c r="C4145" s="2" t="s">
        <v>6205</v>
      </c>
      <c r="D4145" s="2" t="s">
        <v>41</v>
      </c>
      <c r="E4145" s="2" t="s">
        <v>42</v>
      </c>
      <c r="F4145" s="2" t="s">
        <v>43</v>
      </c>
      <c r="G4145" s="6">
        <v>2</v>
      </c>
      <c r="H4145" s="8">
        <v>1153</v>
      </c>
      <c r="I4145" s="10">
        <v>0.05</v>
      </c>
      <c r="J4145" s="8">
        <v>2190.6999999999998</v>
      </c>
      <c r="K4145" s="8">
        <v>1753.69</v>
      </c>
      <c r="L4145" s="8">
        <v>437.01</v>
      </c>
      <c r="M4145" s="10">
        <f t="shared" si="256"/>
        <v>0.19948418313780986</v>
      </c>
      <c r="N4145" t="str">
        <f t="shared" si="257"/>
        <v>10</v>
      </c>
      <c r="O4145">
        <f t="shared" si="258"/>
        <v>2024</v>
      </c>
      <c r="P4145" s="8">
        <f t="shared" si="259"/>
        <v>115.30000000000001</v>
      </c>
    </row>
    <row r="4146" spans="1:16" x14ac:dyDescent="0.3">
      <c r="A4146" s="2" t="s">
        <v>6206</v>
      </c>
      <c r="B4146" s="4">
        <v>45588</v>
      </c>
      <c r="C4146" s="2" t="s">
        <v>4686</v>
      </c>
      <c r="D4146" s="2" t="s">
        <v>57</v>
      </c>
      <c r="E4146" s="2" t="s">
        <v>20</v>
      </c>
      <c r="F4146" s="2" t="s">
        <v>25</v>
      </c>
      <c r="G4146" s="6">
        <v>2</v>
      </c>
      <c r="H4146" s="8">
        <v>32800</v>
      </c>
      <c r="I4146" s="10">
        <v>0.05</v>
      </c>
      <c r="J4146" s="8">
        <v>62320</v>
      </c>
      <c r="K4146" s="8">
        <v>41135.9</v>
      </c>
      <c r="L4146" s="8">
        <v>21184.1</v>
      </c>
      <c r="M4146" s="10">
        <f t="shared" si="256"/>
        <v>0.33992458279845955</v>
      </c>
      <c r="N4146" t="str">
        <f t="shared" si="257"/>
        <v>10</v>
      </c>
      <c r="O4146">
        <f t="shared" si="258"/>
        <v>2024</v>
      </c>
      <c r="P4146" s="8">
        <f t="shared" si="259"/>
        <v>3280</v>
      </c>
    </row>
    <row r="4147" spans="1:16" x14ac:dyDescent="0.3">
      <c r="A4147" s="2" t="s">
        <v>6207</v>
      </c>
      <c r="B4147" s="4">
        <v>45588</v>
      </c>
      <c r="C4147" s="2" t="s">
        <v>6208</v>
      </c>
      <c r="D4147" s="2" t="s">
        <v>57</v>
      </c>
      <c r="E4147" s="2" t="s">
        <v>20</v>
      </c>
      <c r="F4147" s="2" t="s">
        <v>43</v>
      </c>
      <c r="G4147" s="6">
        <v>1</v>
      </c>
      <c r="H4147" s="8">
        <v>29539</v>
      </c>
      <c r="I4147" s="10">
        <v>0.2</v>
      </c>
      <c r="J4147" s="8">
        <v>23631.200000000001</v>
      </c>
      <c r="K4147" s="8">
        <v>23714.22</v>
      </c>
      <c r="L4147" s="8">
        <v>-83.02</v>
      </c>
      <c r="M4147" s="10">
        <f t="shared" si="256"/>
        <v>-3.5131521039981038E-3</v>
      </c>
      <c r="N4147" t="str">
        <f t="shared" si="257"/>
        <v>10</v>
      </c>
      <c r="O4147">
        <f t="shared" si="258"/>
        <v>2024</v>
      </c>
      <c r="P4147" s="8">
        <f t="shared" si="259"/>
        <v>5907.8</v>
      </c>
    </row>
    <row r="4148" spans="1:16" x14ac:dyDescent="0.3">
      <c r="A4148" s="2" t="s">
        <v>6209</v>
      </c>
      <c r="B4148" s="4">
        <v>45588</v>
      </c>
      <c r="C4148" s="2" t="s">
        <v>1378</v>
      </c>
      <c r="D4148" s="2" t="s">
        <v>48</v>
      </c>
      <c r="E4148" s="2" t="s">
        <v>49</v>
      </c>
      <c r="F4148" s="2" t="s">
        <v>21</v>
      </c>
      <c r="G4148" s="6">
        <v>3</v>
      </c>
      <c r="H4148" s="8">
        <v>138</v>
      </c>
      <c r="I4148" s="10">
        <v>0</v>
      </c>
      <c r="J4148" s="8">
        <v>414</v>
      </c>
      <c r="K4148" s="8">
        <v>277.58</v>
      </c>
      <c r="L4148" s="8">
        <v>136.41999999999999</v>
      </c>
      <c r="M4148" s="10">
        <f t="shared" si="256"/>
        <v>0.32951690821256036</v>
      </c>
      <c r="N4148" t="str">
        <f t="shared" si="257"/>
        <v>10</v>
      </c>
      <c r="O4148">
        <f t="shared" si="258"/>
        <v>2024</v>
      </c>
      <c r="P4148" s="8">
        <f t="shared" si="259"/>
        <v>0</v>
      </c>
    </row>
    <row r="4149" spans="1:16" x14ac:dyDescent="0.3">
      <c r="A4149" s="2" t="s">
        <v>6210</v>
      </c>
      <c r="B4149" s="4">
        <v>45588</v>
      </c>
      <c r="C4149" s="2" t="s">
        <v>5956</v>
      </c>
      <c r="D4149" s="2" t="s">
        <v>64</v>
      </c>
      <c r="E4149" s="2" t="s">
        <v>36</v>
      </c>
      <c r="F4149" s="2" t="s">
        <v>32</v>
      </c>
      <c r="G4149" s="6">
        <v>2</v>
      </c>
      <c r="H4149" s="8">
        <v>17548</v>
      </c>
      <c r="I4149" s="10">
        <v>0.1</v>
      </c>
      <c r="J4149" s="8">
        <v>31586.400000000001</v>
      </c>
      <c r="K4149" s="8">
        <v>25572.35</v>
      </c>
      <c r="L4149" s="8">
        <v>6014.05</v>
      </c>
      <c r="M4149" s="10">
        <f t="shared" si="256"/>
        <v>0.19039998227085075</v>
      </c>
      <c r="N4149" t="str">
        <f t="shared" si="257"/>
        <v>10</v>
      </c>
      <c r="O4149">
        <f t="shared" si="258"/>
        <v>2024</v>
      </c>
      <c r="P4149" s="8">
        <f t="shared" si="259"/>
        <v>3509.6000000000004</v>
      </c>
    </row>
    <row r="4150" spans="1:16" x14ac:dyDescent="0.3">
      <c r="A4150" s="2" t="s">
        <v>6211</v>
      </c>
      <c r="B4150" s="4">
        <v>45588</v>
      </c>
      <c r="C4150" s="2" t="s">
        <v>2368</v>
      </c>
      <c r="D4150" s="2" t="s">
        <v>73</v>
      </c>
      <c r="E4150" s="2" t="s">
        <v>49</v>
      </c>
      <c r="F4150" s="2" t="s">
        <v>32</v>
      </c>
      <c r="G4150" s="6">
        <v>3</v>
      </c>
      <c r="H4150" s="8">
        <v>178</v>
      </c>
      <c r="I4150" s="10">
        <v>0.05</v>
      </c>
      <c r="J4150" s="8">
        <v>507.3</v>
      </c>
      <c r="K4150" s="8">
        <v>316.06</v>
      </c>
      <c r="L4150" s="8">
        <v>191.24</v>
      </c>
      <c r="M4150" s="10">
        <f t="shared" si="256"/>
        <v>0.37697614823575792</v>
      </c>
      <c r="N4150" t="str">
        <f t="shared" si="257"/>
        <v>10</v>
      </c>
      <c r="O4150">
        <f t="shared" si="258"/>
        <v>2024</v>
      </c>
      <c r="P4150" s="8">
        <f t="shared" si="259"/>
        <v>26.700000000000003</v>
      </c>
    </row>
    <row r="4151" spans="1:16" x14ac:dyDescent="0.3">
      <c r="A4151" s="2" t="s">
        <v>6212</v>
      </c>
      <c r="B4151" s="4">
        <v>45588</v>
      </c>
      <c r="C4151" s="2" t="s">
        <v>2419</v>
      </c>
      <c r="D4151" s="2" t="s">
        <v>64</v>
      </c>
      <c r="E4151" s="2" t="s">
        <v>36</v>
      </c>
      <c r="F4151" s="2" t="s">
        <v>25</v>
      </c>
      <c r="G4151" s="6">
        <v>1</v>
      </c>
      <c r="H4151" s="8">
        <v>15308</v>
      </c>
      <c r="I4151" s="10">
        <v>0.1</v>
      </c>
      <c r="J4151" s="8">
        <v>13777.2</v>
      </c>
      <c r="K4151" s="8">
        <v>10553.98</v>
      </c>
      <c r="L4151" s="8">
        <v>3223.22</v>
      </c>
      <c r="M4151" s="10">
        <f t="shared" si="256"/>
        <v>0.23395319803733702</v>
      </c>
      <c r="N4151" t="str">
        <f t="shared" si="257"/>
        <v>10</v>
      </c>
      <c r="O4151">
        <f t="shared" si="258"/>
        <v>2024</v>
      </c>
      <c r="P4151" s="8">
        <f t="shared" si="259"/>
        <v>1530.8000000000002</v>
      </c>
    </row>
    <row r="4152" spans="1:16" x14ac:dyDescent="0.3">
      <c r="A4152" s="2" t="s">
        <v>6213</v>
      </c>
      <c r="B4152" s="4">
        <v>45588</v>
      </c>
      <c r="C4152" s="2" t="s">
        <v>2554</v>
      </c>
      <c r="D4152" s="2" t="s">
        <v>28</v>
      </c>
      <c r="E4152" s="2" t="s">
        <v>20</v>
      </c>
      <c r="F4152" s="2" t="s">
        <v>21</v>
      </c>
      <c r="G4152" s="6">
        <v>1</v>
      </c>
      <c r="H4152" s="8">
        <v>79922</v>
      </c>
      <c r="I4152" s="10">
        <v>0.1</v>
      </c>
      <c r="J4152" s="8">
        <v>71929.8</v>
      </c>
      <c r="K4152" s="8">
        <v>46766.76</v>
      </c>
      <c r="L4152" s="8">
        <v>25163.040000000001</v>
      </c>
      <c r="M4152" s="10">
        <f t="shared" si="256"/>
        <v>0.34982774872167027</v>
      </c>
      <c r="N4152" t="str">
        <f t="shared" si="257"/>
        <v>10</v>
      </c>
      <c r="O4152">
        <f t="shared" si="258"/>
        <v>2024</v>
      </c>
      <c r="P4152" s="8">
        <f t="shared" si="259"/>
        <v>7992.2000000000007</v>
      </c>
    </row>
    <row r="4153" spans="1:16" x14ac:dyDescent="0.3">
      <c r="A4153" s="2" t="s">
        <v>6214</v>
      </c>
      <c r="B4153" s="4">
        <v>45588</v>
      </c>
      <c r="C4153" s="2" t="s">
        <v>1200</v>
      </c>
      <c r="D4153" s="2" t="s">
        <v>57</v>
      </c>
      <c r="E4153" s="2" t="s">
        <v>20</v>
      </c>
      <c r="F4153" s="2" t="s">
        <v>43</v>
      </c>
      <c r="G4153" s="6">
        <v>4</v>
      </c>
      <c r="H4153" s="8">
        <v>31718</v>
      </c>
      <c r="I4153" s="10">
        <v>0</v>
      </c>
      <c r="J4153" s="8">
        <v>126872</v>
      </c>
      <c r="K4153" s="8">
        <v>77860.67</v>
      </c>
      <c r="L4153" s="8">
        <v>49011.33</v>
      </c>
      <c r="M4153" s="10">
        <f t="shared" si="256"/>
        <v>0.38630533135758877</v>
      </c>
      <c r="N4153" t="str">
        <f t="shared" si="257"/>
        <v>10</v>
      </c>
      <c r="O4153">
        <f t="shared" si="258"/>
        <v>2024</v>
      </c>
      <c r="P4153" s="8">
        <f t="shared" si="259"/>
        <v>0</v>
      </c>
    </row>
    <row r="4154" spans="1:16" x14ac:dyDescent="0.3">
      <c r="A4154" s="2" t="s">
        <v>6215</v>
      </c>
      <c r="B4154" s="4">
        <v>45588</v>
      </c>
      <c r="C4154" s="2" t="s">
        <v>1395</v>
      </c>
      <c r="D4154" s="2" t="s">
        <v>31</v>
      </c>
      <c r="E4154" s="2" t="s">
        <v>20</v>
      </c>
      <c r="F4154" s="2" t="s">
        <v>25</v>
      </c>
      <c r="G4154" s="6">
        <v>1</v>
      </c>
      <c r="H4154" s="8">
        <v>19275</v>
      </c>
      <c r="I4154" s="10">
        <v>0.1</v>
      </c>
      <c r="J4154" s="8">
        <v>17347.5</v>
      </c>
      <c r="K4154" s="8">
        <v>14625.4</v>
      </c>
      <c r="L4154" s="8">
        <v>2722.1</v>
      </c>
      <c r="M4154" s="10">
        <f t="shared" si="256"/>
        <v>0.15691598212998992</v>
      </c>
      <c r="N4154" t="str">
        <f t="shared" si="257"/>
        <v>10</v>
      </c>
      <c r="O4154">
        <f t="shared" si="258"/>
        <v>2024</v>
      </c>
      <c r="P4154" s="8">
        <f t="shared" si="259"/>
        <v>1927.5</v>
      </c>
    </row>
    <row r="4155" spans="1:16" x14ac:dyDescent="0.3">
      <c r="A4155" s="2" t="s">
        <v>6216</v>
      </c>
      <c r="B4155" s="4">
        <v>45588</v>
      </c>
      <c r="C4155" s="2" t="s">
        <v>704</v>
      </c>
      <c r="D4155" s="2" t="s">
        <v>99</v>
      </c>
      <c r="E4155" s="2" t="s">
        <v>15</v>
      </c>
      <c r="F4155" s="2" t="s">
        <v>21</v>
      </c>
      <c r="G4155" s="6">
        <v>4</v>
      </c>
      <c r="H4155" s="8">
        <v>1253</v>
      </c>
      <c r="I4155" s="10">
        <v>0.2</v>
      </c>
      <c r="J4155" s="8">
        <v>4009.6</v>
      </c>
      <c r="K4155" s="8">
        <v>3911.93</v>
      </c>
      <c r="L4155" s="8">
        <v>97.67</v>
      </c>
      <c r="M4155" s="10">
        <f t="shared" si="256"/>
        <v>2.4359038308060656E-2</v>
      </c>
      <c r="N4155" t="str">
        <f t="shared" si="257"/>
        <v>10</v>
      </c>
      <c r="O4155">
        <f t="shared" si="258"/>
        <v>2024</v>
      </c>
      <c r="P4155" s="8">
        <f t="shared" si="259"/>
        <v>1002.4000000000001</v>
      </c>
    </row>
    <row r="4156" spans="1:16" x14ac:dyDescent="0.3">
      <c r="A4156" s="2" t="s">
        <v>6217</v>
      </c>
      <c r="B4156" s="4">
        <v>45588</v>
      </c>
      <c r="C4156" s="2" t="s">
        <v>6205</v>
      </c>
      <c r="D4156" s="2" t="s">
        <v>64</v>
      </c>
      <c r="E4156" s="2" t="s">
        <v>36</v>
      </c>
      <c r="F4156" s="2" t="s">
        <v>16</v>
      </c>
      <c r="G4156" s="6">
        <v>1</v>
      </c>
      <c r="H4156" s="8">
        <v>14558</v>
      </c>
      <c r="I4156" s="10">
        <v>0.05</v>
      </c>
      <c r="J4156" s="8">
        <v>13830.1</v>
      </c>
      <c r="K4156" s="8">
        <v>8695.66</v>
      </c>
      <c r="L4156" s="8">
        <v>5134.4399999999996</v>
      </c>
      <c r="M4156" s="10">
        <f t="shared" si="256"/>
        <v>0.37125111170562752</v>
      </c>
      <c r="N4156" t="str">
        <f t="shared" si="257"/>
        <v>10</v>
      </c>
      <c r="O4156">
        <f t="shared" si="258"/>
        <v>2024</v>
      </c>
      <c r="P4156" s="8">
        <f t="shared" si="259"/>
        <v>727.90000000000009</v>
      </c>
    </row>
    <row r="4157" spans="1:16" x14ac:dyDescent="0.3">
      <c r="A4157" s="2" t="s">
        <v>6218</v>
      </c>
      <c r="B4157" s="4">
        <v>45588</v>
      </c>
      <c r="C4157" s="2" t="s">
        <v>6219</v>
      </c>
      <c r="D4157" s="2" t="s">
        <v>31</v>
      </c>
      <c r="E4157" s="2" t="s">
        <v>20</v>
      </c>
      <c r="F4157" s="2" t="s">
        <v>32</v>
      </c>
      <c r="G4157" s="6">
        <v>5</v>
      </c>
      <c r="H4157" s="8">
        <v>16121</v>
      </c>
      <c r="I4157" s="10">
        <v>0.2</v>
      </c>
      <c r="J4157" s="8">
        <v>64484</v>
      </c>
      <c r="K4157" s="8">
        <v>58148.91</v>
      </c>
      <c r="L4157" s="8">
        <v>6335.09</v>
      </c>
      <c r="M4157" s="10">
        <f t="shared" si="256"/>
        <v>9.8242819924322308E-2</v>
      </c>
      <c r="N4157" t="str">
        <f t="shared" si="257"/>
        <v>10</v>
      </c>
      <c r="O4157">
        <f t="shared" si="258"/>
        <v>2024</v>
      </c>
      <c r="P4157" s="8">
        <f t="shared" si="259"/>
        <v>16121</v>
      </c>
    </row>
    <row r="4158" spans="1:16" x14ac:dyDescent="0.3">
      <c r="A4158" s="2" t="s">
        <v>6220</v>
      </c>
      <c r="B4158" s="4">
        <v>45588</v>
      </c>
      <c r="C4158" s="2" t="s">
        <v>2627</v>
      </c>
      <c r="D4158" s="2" t="s">
        <v>76</v>
      </c>
      <c r="E4158" s="2" t="s">
        <v>15</v>
      </c>
      <c r="F4158" s="2" t="s">
        <v>21</v>
      </c>
      <c r="G4158" s="6">
        <v>1</v>
      </c>
      <c r="H4158" s="8">
        <v>4967</v>
      </c>
      <c r="I4158" s="10">
        <v>0.05</v>
      </c>
      <c r="J4158" s="8">
        <v>4718.6499999999996</v>
      </c>
      <c r="K4158" s="8">
        <v>3676.21</v>
      </c>
      <c r="L4158" s="8">
        <v>1042.44</v>
      </c>
      <c r="M4158" s="10">
        <f t="shared" si="256"/>
        <v>0.22091911881576301</v>
      </c>
      <c r="N4158" t="str">
        <f t="shared" si="257"/>
        <v>10</v>
      </c>
      <c r="O4158">
        <f t="shared" si="258"/>
        <v>2024</v>
      </c>
      <c r="P4158" s="8">
        <f t="shared" si="259"/>
        <v>248.35000000000002</v>
      </c>
    </row>
    <row r="4159" spans="1:16" x14ac:dyDescent="0.3">
      <c r="A4159" s="2" t="s">
        <v>6221</v>
      </c>
      <c r="B4159" s="4">
        <v>45588</v>
      </c>
      <c r="C4159" s="2" t="s">
        <v>230</v>
      </c>
      <c r="D4159" s="2" t="s">
        <v>28</v>
      </c>
      <c r="E4159" s="2" t="s">
        <v>20</v>
      </c>
      <c r="F4159" s="2" t="s">
        <v>32</v>
      </c>
      <c r="G4159" s="6">
        <v>1</v>
      </c>
      <c r="H4159" s="8">
        <v>65228</v>
      </c>
      <c r="I4159" s="10">
        <v>0.1</v>
      </c>
      <c r="J4159" s="8">
        <v>58705.2</v>
      </c>
      <c r="K4159" s="8">
        <v>41240.559999999998</v>
      </c>
      <c r="L4159" s="8">
        <v>17464.64</v>
      </c>
      <c r="M4159" s="10">
        <f t="shared" si="256"/>
        <v>0.29749732562021763</v>
      </c>
      <c r="N4159" t="str">
        <f t="shared" si="257"/>
        <v>10</v>
      </c>
      <c r="O4159">
        <f t="shared" si="258"/>
        <v>2024</v>
      </c>
      <c r="P4159" s="8">
        <f t="shared" si="259"/>
        <v>6522.8</v>
      </c>
    </row>
    <row r="4160" spans="1:16" x14ac:dyDescent="0.3">
      <c r="A4160" s="2" t="s">
        <v>6222</v>
      </c>
      <c r="B4160" s="4">
        <v>45589</v>
      </c>
      <c r="C4160" s="2" t="s">
        <v>4515</v>
      </c>
      <c r="D4160" s="2" t="s">
        <v>31</v>
      </c>
      <c r="E4160" s="2" t="s">
        <v>20</v>
      </c>
      <c r="F4160" s="2" t="s">
        <v>25</v>
      </c>
      <c r="G4160" s="6">
        <v>1</v>
      </c>
      <c r="H4160" s="8">
        <v>18707</v>
      </c>
      <c r="I4160" s="10">
        <v>0</v>
      </c>
      <c r="J4160" s="8">
        <v>18707</v>
      </c>
      <c r="K4160" s="8">
        <v>14382.38</v>
      </c>
      <c r="L4160" s="8">
        <v>4324.62</v>
      </c>
      <c r="M4160" s="10">
        <f t="shared" si="256"/>
        <v>0.23117656492222163</v>
      </c>
      <c r="N4160" t="str">
        <f t="shared" si="257"/>
        <v>10</v>
      </c>
      <c r="O4160">
        <f t="shared" si="258"/>
        <v>2024</v>
      </c>
      <c r="P4160" s="8">
        <f t="shared" si="259"/>
        <v>0</v>
      </c>
    </row>
    <row r="4161" spans="1:16" x14ac:dyDescent="0.3">
      <c r="A4161" s="2" t="s">
        <v>6223</v>
      </c>
      <c r="B4161" s="4">
        <v>45589</v>
      </c>
      <c r="C4161" s="2" t="s">
        <v>1312</v>
      </c>
      <c r="D4161" s="2" t="s">
        <v>31</v>
      </c>
      <c r="E4161" s="2" t="s">
        <v>20</v>
      </c>
      <c r="F4161" s="2" t="s">
        <v>25</v>
      </c>
      <c r="G4161" s="6">
        <v>2</v>
      </c>
      <c r="H4161" s="8">
        <v>12486</v>
      </c>
      <c r="I4161" s="10">
        <v>0</v>
      </c>
      <c r="J4161" s="8">
        <v>24972</v>
      </c>
      <c r="K4161" s="8">
        <v>20245.599999999999</v>
      </c>
      <c r="L4161" s="8">
        <v>4726.3999999999996</v>
      </c>
      <c r="M4161" s="10">
        <f t="shared" si="256"/>
        <v>0.18926798013775428</v>
      </c>
      <c r="N4161" t="str">
        <f t="shared" si="257"/>
        <v>10</v>
      </c>
      <c r="O4161">
        <f t="shared" si="258"/>
        <v>2024</v>
      </c>
      <c r="P4161" s="8">
        <f t="shared" si="259"/>
        <v>0</v>
      </c>
    </row>
    <row r="4162" spans="1:16" x14ac:dyDescent="0.3">
      <c r="A4162" s="2" t="s">
        <v>6224</v>
      </c>
      <c r="B4162" s="4">
        <v>45589</v>
      </c>
      <c r="C4162" s="2" t="s">
        <v>455</v>
      </c>
      <c r="D4162" s="2" t="s">
        <v>64</v>
      </c>
      <c r="E4162" s="2" t="s">
        <v>36</v>
      </c>
      <c r="F4162" s="2" t="s">
        <v>16</v>
      </c>
      <c r="G4162" s="6">
        <v>1</v>
      </c>
      <c r="H4162" s="8">
        <v>14036</v>
      </c>
      <c r="I4162" s="10">
        <v>0.1</v>
      </c>
      <c r="J4162" s="8">
        <v>12632.4</v>
      </c>
      <c r="K4162" s="8">
        <v>10191.59</v>
      </c>
      <c r="L4162" s="8">
        <v>2440.81</v>
      </c>
      <c r="M4162" s="10">
        <f t="shared" si="256"/>
        <v>0.19321823248155537</v>
      </c>
      <c r="N4162" t="str">
        <f t="shared" si="257"/>
        <v>10</v>
      </c>
      <c r="O4162">
        <f t="shared" si="258"/>
        <v>2024</v>
      </c>
      <c r="P4162" s="8">
        <f t="shared" si="259"/>
        <v>1403.6000000000001</v>
      </c>
    </row>
    <row r="4163" spans="1:16" x14ac:dyDescent="0.3">
      <c r="A4163" s="2" t="s">
        <v>6225</v>
      </c>
      <c r="B4163" s="4">
        <v>45589</v>
      </c>
      <c r="C4163" s="2" t="s">
        <v>6226</v>
      </c>
      <c r="D4163" s="2" t="s">
        <v>41</v>
      </c>
      <c r="E4163" s="2" t="s">
        <v>42</v>
      </c>
      <c r="F4163" s="2" t="s">
        <v>16</v>
      </c>
      <c r="G4163" s="6">
        <v>1</v>
      </c>
      <c r="H4163" s="8">
        <v>1067</v>
      </c>
      <c r="I4163" s="10">
        <v>0.15</v>
      </c>
      <c r="J4163" s="8">
        <v>906.95</v>
      </c>
      <c r="K4163" s="8">
        <v>697.84</v>
      </c>
      <c r="L4163" s="8">
        <v>209.11</v>
      </c>
      <c r="M4163" s="10">
        <f t="shared" ref="M4163:M4226" si="260">L4163/J4163</f>
        <v>0.23056397816858704</v>
      </c>
      <c r="N4163" t="str">
        <f t="shared" ref="N4163:N4226" si="261">TEXT(B4163,"mm")</f>
        <v>10</v>
      </c>
      <c r="O4163">
        <f t="shared" ref="O4163:O4226" si="262">YEAR(B4163)</f>
        <v>2024</v>
      </c>
      <c r="P4163" s="8">
        <f t="shared" ref="P4163:P4226" si="263">G4163*H4163*I4163</f>
        <v>160.04999999999998</v>
      </c>
    </row>
    <row r="4164" spans="1:16" x14ac:dyDescent="0.3">
      <c r="A4164" s="2" t="s">
        <v>6227</v>
      </c>
      <c r="B4164" s="4">
        <v>45589</v>
      </c>
      <c r="C4164" s="2" t="s">
        <v>2160</v>
      </c>
      <c r="D4164" s="2" t="s">
        <v>28</v>
      </c>
      <c r="E4164" s="2" t="s">
        <v>20</v>
      </c>
      <c r="F4164" s="2" t="s">
        <v>25</v>
      </c>
      <c r="G4164" s="6">
        <v>2</v>
      </c>
      <c r="H4164" s="8">
        <v>64078</v>
      </c>
      <c r="I4164" s="10">
        <v>0.1</v>
      </c>
      <c r="J4164" s="8">
        <v>115340.4</v>
      </c>
      <c r="K4164" s="8">
        <v>97853.49</v>
      </c>
      <c r="L4164" s="8">
        <v>17486.91</v>
      </c>
      <c r="M4164" s="10">
        <f t="shared" si="260"/>
        <v>0.15161131745684947</v>
      </c>
      <c r="N4164" t="str">
        <f t="shared" si="261"/>
        <v>10</v>
      </c>
      <c r="O4164">
        <f t="shared" si="262"/>
        <v>2024</v>
      </c>
      <c r="P4164" s="8">
        <f t="shared" si="263"/>
        <v>12815.6</v>
      </c>
    </row>
    <row r="4165" spans="1:16" x14ac:dyDescent="0.3">
      <c r="A4165" s="2" t="s">
        <v>6228</v>
      </c>
      <c r="B4165" s="4">
        <v>45589</v>
      </c>
      <c r="C4165" s="2" t="s">
        <v>266</v>
      </c>
      <c r="D4165" s="2" t="s">
        <v>14</v>
      </c>
      <c r="E4165" s="2" t="s">
        <v>15</v>
      </c>
      <c r="F4165" s="2" t="s">
        <v>25</v>
      </c>
      <c r="G4165" s="6">
        <v>1</v>
      </c>
      <c r="H4165" s="8">
        <v>407</v>
      </c>
      <c r="I4165" s="10">
        <v>0.15</v>
      </c>
      <c r="J4165" s="8">
        <v>345.95</v>
      </c>
      <c r="K4165" s="8">
        <v>322.63</v>
      </c>
      <c r="L4165" s="8">
        <v>23.32</v>
      </c>
      <c r="M4165" s="10">
        <f t="shared" si="260"/>
        <v>6.7408585055643885E-2</v>
      </c>
      <c r="N4165" t="str">
        <f t="shared" si="261"/>
        <v>10</v>
      </c>
      <c r="O4165">
        <f t="shared" si="262"/>
        <v>2024</v>
      </c>
      <c r="P4165" s="8">
        <f t="shared" si="263"/>
        <v>61.05</v>
      </c>
    </row>
    <row r="4166" spans="1:16" x14ac:dyDescent="0.3">
      <c r="A4166" s="2" t="s">
        <v>6229</v>
      </c>
      <c r="B4166" s="4">
        <v>45589</v>
      </c>
      <c r="C4166" s="2" t="s">
        <v>3185</v>
      </c>
      <c r="D4166" s="2" t="s">
        <v>52</v>
      </c>
      <c r="E4166" s="2" t="s">
        <v>42</v>
      </c>
      <c r="F4166" s="2" t="s">
        <v>32</v>
      </c>
      <c r="G4166" s="6">
        <v>1</v>
      </c>
      <c r="H4166" s="8">
        <v>2605</v>
      </c>
      <c r="I4166" s="10">
        <v>0.1</v>
      </c>
      <c r="J4166" s="8">
        <v>2344.5</v>
      </c>
      <c r="K4166" s="8">
        <v>1909.83</v>
      </c>
      <c r="L4166" s="8">
        <v>434.67</v>
      </c>
      <c r="M4166" s="10">
        <f t="shared" si="260"/>
        <v>0.18539987204094691</v>
      </c>
      <c r="N4166" t="str">
        <f t="shared" si="261"/>
        <v>10</v>
      </c>
      <c r="O4166">
        <f t="shared" si="262"/>
        <v>2024</v>
      </c>
      <c r="P4166" s="8">
        <f t="shared" si="263"/>
        <v>260.5</v>
      </c>
    </row>
    <row r="4167" spans="1:16" x14ac:dyDescent="0.3">
      <c r="A4167" s="2" t="s">
        <v>6230</v>
      </c>
      <c r="B4167" s="4">
        <v>45589</v>
      </c>
      <c r="C4167" s="2" t="s">
        <v>6231</v>
      </c>
      <c r="D4167" s="2" t="s">
        <v>130</v>
      </c>
      <c r="E4167" s="2" t="s">
        <v>36</v>
      </c>
      <c r="F4167" s="2" t="s">
        <v>16</v>
      </c>
      <c r="G4167" s="6">
        <v>1</v>
      </c>
      <c r="H4167" s="8">
        <v>16158</v>
      </c>
      <c r="I4167" s="10">
        <v>0.05</v>
      </c>
      <c r="J4167" s="8">
        <v>15350.1</v>
      </c>
      <c r="K4167" s="8">
        <v>11590.78</v>
      </c>
      <c r="L4167" s="8">
        <v>3759.32</v>
      </c>
      <c r="M4167" s="10">
        <f t="shared" si="260"/>
        <v>0.24490524491697124</v>
      </c>
      <c r="N4167" t="str">
        <f t="shared" si="261"/>
        <v>10</v>
      </c>
      <c r="O4167">
        <f t="shared" si="262"/>
        <v>2024</v>
      </c>
      <c r="P4167" s="8">
        <f t="shared" si="263"/>
        <v>807.90000000000009</v>
      </c>
    </row>
    <row r="4168" spans="1:16" x14ac:dyDescent="0.3">
      <c r="A4168" s="2" t="s">
        <v>6232</v>
      </c>
      <c r="B4168" s="4">
        <v>45589</v>
      </c>
      <c r="C4168" s="2" t="s">
        <v>298</v>
      </c>
      <c r="D4168" s="2" t="s">
        <v>64</v>
      </c>
      <c r="E4168" s="2" t="s">
        <v>36</v>
      </c>
      <c r="F4168" s="2" t="s">
        <v>21</v>
      </c>
      <c r="G4168" s="6">
        <v>2</v>
      </c>
      <c r="H4168" s="8">
        <v>10339</v>
      </c>
      <c r="I4168" s="10">
        <v>0.1</v>
      </c>
      <c r="J4168" s="8">
        <v>18610.2</v>
      </c>
      <c r="K4168" s="8">
        <v>12352.75</v>
      </c>
      <c r="L4168" s="8">
        <v>6257.45</v>
      </c>
      <c r="M4168" s="10">
        <f t="shared" si="260"/>
        <v>0.33623765461950972</v>
      </c>
      <c r="N4168" t="str">
        <f t="shared" si="261"/>
        <v>10</v>
      </c>
      <c r="O4168">
        <f t="shared" si="262"/>
        <v>2024</v>
      </c>
      <c r="P4168" s="8">
        <f t="shared" si="263"/>
        <v>2067.8000000000002</v>
      </c>
    </row>
    <row r="4169" spans="1:16" x14ac:dyDescent="0.3">
      <c r="A4169" s="2" t="s">
        <v>6233</v>
      </c>
      <c r="B4169" s="4">
        <v>45589</v>
      </c>
      <c r="C4169" s="2" t="s">
        <v>6234</v>
      </c>
      <c r="D4169" s="2" t="s">
        <v>35</v>
      </c>
      <c r="E4169" s="2" t="s">
        <v>36</v>
      </c>
      <c r="F4169" s="2" t="s">
        <v>32</v>
      </c>
      <c r="G4169" s="6">
        <v>1</v>
      </c>
      <c r="H4169" s="8">
        <v>7220</v>
      </c>
      <c r="I4169" s="10">
        <v>0</v>
      </c>
      <c r="J4169" s="8">
        <v>7220</v>
      </c>
      <c r="K4169" s="8">
        <v>5527.08</v>
      </c>
      <c r="L4169" s="8">
        <v>1692.92</v>
      </c>
      <c r="M4169" s="10">
        <f t="shared" si="260"/>
        <v>0.23447645429362882</v>
      </c>
      <c r="N4169" t="str">
        <f t="shared" si="261"/>
        <v>10</v>
      </c>
      <c r="O4169">
        <f t="shared" si="262"/>
        <v>2024</v>
      </c>
      <c r="P4169" s="8">
        <f t="shared" si="263"/>
        <v>0</v>
      </c>
    </row>
    <row r="4170" spans="1:16" x14ac:dyDescent="0.3">
      <c r="A4170" s="2" t="s">
        <v>6235</v>
      </c>
      <c r="B4170" s="4">
        <v>45589</v>
      </c>
      <c r="C4170" s="2" t="s">
        <v>6236</v>
      </c>
      <c r="D4170" s="2" t="s">
        <v>28</v>
      </c>
      <c r="E4170" s="2" t="s">
        <v>20</v>
      </c>
      <c r="F4170" s="2" t="s">
        <v>21</v>
      </c>
      <c r="G4170" s="6">
        <v>1</v>
      </c>
      <c r="H4170" s="8">
        <v>70778</v>
      </c>
      <c r="I4170" s="10">
        <v>0.1</v>
      </c>
      <c r="J4170" s="8">
        <v>63700.2</v>
      </c>
      <c r="K4170" s="8">
        <v>45664.71</v>
      </c>
      <c r="L4170" s="8">
        <v>18035.490000000002</v>
      </c>
      <c r="M4170" s="10">
        <f t="shared" si="260"/>
        <v>0.28313082219522079</v>
      </c>
      <c r="N4170" t="str">
        <f t="shared" si="261"/>
        <v>10</v>
      </c>
      <c r="O4170">
        <f t="shared" si="262"/>
        <v>2024</v>
      </c>
      <c r="P4170" s="8">
        <f t="shared" si="263"/>
        <v>7077.8</v>
      </c>
    </row>
    <row r="4171" spans="1:16" x14ac:dyDescent="0.3">
      <c r="A4171" s="2" t="s">
        <v>6237</v>
      </c>
      <c r="B4171" s="4">
        <v>45589</v>
      </c>
      <c r="C4171" s="2" t="s">
        <v>5139</v>
      </c>
      <c r="D4171" s="2" t="s">
        <v>19</v>
      </c>
      <c r="E4171" s="2" t="s">
        <v>20</v>
      </c>
      <c r="F4171" s="2" t="s">
        <v>25</v>
      </c>
      <c r="G4171" s="6">
        <v>2</v>
      </c>
      <c r="H4171" s="8">
        <v>958</v>
      </c>
      <c r="I4171" s="10">
        <v>0.1</v>
      </c>
      <c r="J4171" s="8">
        <v>1724.4</v>
      </c>
      <c r="K4171" s="8">
        <v>1185.56</v>
      </c>
      <c r="L4171" s="8">
        <v>538.84</v>
      </c>
      <c r="M4171" s="10">
        <f t="shared" si="260"/>
        <v>0.31247970308513107</v>
      </c>
      <c r="N4171" t="str">
        <f t="shared" si="261"/>
        <v>10</v>
      </c>
      <c r="O4171">
        <f t="shared" si="262"/>
        <v>2024</v>
      </c>
      <c r="P4171" s="8">
        <f t="shared" si="263"/>
        <v>191.60000000000002</v>
      </c>
    </row>
    <row r="4172" spans="1:16" x14ac:dyDescent="0.3">
      <c r="A4172" s="2" t="s">
        <v>6238</v>
      </c>
      <c r="B4172" s="4">
        <v>45589</v>
      </c>
      <c r="C4172" s="2" t="s">
        <v>3410</v>
      </c>
      <c r="D4172" s="2" t="s">
        <v>19</v>
      </c>
      <c r="E4172" s="2" t="s">
        <v>20</v>
      </c>
      <c r="F4172" s="2" t="s">
        <v>16</v>
      </c>
      <c r="G4172" s="6">
        <v>1</v>
      </c>
      <c r="H4172" s="8">
        <v>1979</v>
      </c>
      <c r="I4172" s="10">
        <v>0</v>
      </c>
      <c r="J4172" s="8">
        <v>1979</v>
      </c>
      <c r="K4172" s="8">
        <v>1550.67</v>
      </c>
      <c r="L4172" s="8">
        <v>428.33</v>
      </c>
      <c r="M4172" s="10">
        <f t="shared" si="260"/>
        <v>0.21643759474482061</v>
      </c>
      <c r="N4172" t="str">
        <f t="shared" si="261"/>
        <v>10</v>
      </c>
      <c r="O4172">
        <f t="shared" si="262"/>
        <v>2024</v>
      </c>
      <c r="P4172" s="8">
        <f t="shared" si="263"/>
        <v>0</v>
      </c>
    </row>
    <row r="4173" spans="1:16" x14ac:dyDescent="0.3">
      <c r="A4173" s="2" t="s">
        <v>6239</v>
      </c>
      <c r="B4173" s="4">
        <v>45589</v>
      </c>
      <c r="C4173" s="2" t="s">
        <v>3821</v>
      </c>
      <c r="D4173" s="2" t="s">
        <v>64</v>
      </c>
      <c r="E4173" s="2" t="s">
        <v>36</v>
      </c>
      <c r="F4173" s="2" t="s">
        <v>43</v>
      </c>
      <c r="G4173" s="6">
        <v>3</v>
      </c>
      <c r="H4173" s="8">
        <v>12206</v>
      </c>
      <c r="I4173" s="10">
        <v>0.2</v>
      </c>
      <c r="J4173" s="8">
        <v>29294.400000000001</v>
      </c>
      <c r="K4173" s="8">
        <v>28392.78</v>
      </c>
      <c r="L4173" s="8">
        <v>901.62</v>
      </c>
      <c r="M4173" s="10">
        <f t="shared" si="260"/>
        <v>3.0777896116663934E-2</v>
      </c>
      <c r="N4173" t="str">
        <f t="shared" si="261"/>
        <v>10</v>
      </c>
      <c r="O4173">
        <f t="shared" si="262"/>
        <v>2024</v>
      </c>
      <c r="P4173" s="8">
        <f t="shared" si="263"/>
        <v>7323.6</v>
      </c>
    </row>
    <row r="4174" spans="1:16" x14ac:dyDescent="0.3">
      <c r="A4174" s="2" t="s">
        <v>6240</v>
      </c>
      <c r="B4174" s="4">
        <v>45589</v>
      </c>
      <c r="C4174" s="2" t="s">
        <v>2839</v>
      </c>
      <c r="D4174" s="2" t="s">
        <v>73</v>
      </c>
      <c r="E4174" s="2" t="s">
        <v>49</v>
      </c>
      <c r="F4174" s="2" t="s">
        <v>25</v>
      </c>
      <c r="G4174" s="6">
        <v>2</v>
      </c>
      <c r="H4174" s="8">
        <v>135</v>
      </c>
      <c r="I4174" s="10">
        <v>0.05</v>
      </c>
      <c r="J4174" s="8">
        <v>256.5</v>
      </c>
      <c r="K4174" s="8">
        <v>170.75</v>
      </c>
      <c r="L4174" s="8">
        <v>85.75</v>
      </c>
      <c r="M4174" s="10">
        <f t="shared" si="260"/>
        <v>0.33430799220272905</v>
      </c>
      <c r="N4174" t="str">
        <f t="shared" si="261"/>
        <v>10</v>
      </c>
      <c r="O4174">
        <f t="shared" si="262"/>
        <v>2024</v>
      </c>
      <c r="P4174" s="8">
        <f t="shared" si="263"/>
        <v>13.5</v>
      </c>
    </row>
    <row r="4175" spans="1:16" x14ac:dyDescent="0.3">
      <c r="A4175" s="2" t="s">
        <v>6241</v>
      </c>
      <c r="B4175" s="4">
        <v>45589</v>
      </c>
      <c r="C4175" s="2" t="s">
        <v>2054</v>
      </c>
      <c r="D4175" s="2" t="s">
        <v>64</v>
      </c>
      <c r="E4175" s="2" t="s">
        <v>36</v>
      </c>
      <c r="F4175" s="2" t="s">
        <v>25</v>
      </c>
      <c r="G4175" s="6">
        <v>1</v>
      </c>
      <c r="H4175" s="8">
        <v>5576</v>
      </c>
      <c r="I4175" s="10">
        <v>0.05</v>
      </c>
      <c r="J4175" s="8">
        <v>5297.2</v>
      </c>
      <c r="K4175" s="8">
        <v>4000.53</v>
      </c>
      <c r="L4175" s="8">
        <v>1296.67</v>
      </c>
      <c r="M4175" s="10">
        <f t="shared" si="260"/>
        <v>0.24478403684965644</v>
      </c>
      <c r="N4175" t="str">
        <f t="shared" si="261"/>
        <v>10</v>
      </c>
      <c r="O4175">
        <f t="shared" si="262"/>
        <v>2024</v>
      </c>
      <c r="P4175" s="8">
        <f t="shared" si="263"/>
        <v>278.8</v>
      </c>
    </row>
    <row r="4176" spans="1:16" x14ac:dyDescent="0.3">
      <c r="A4176" s="2" t="s">
        <v>6242</v>
      </c>
      <c r="B4176" s="4">
        <v>45590</v>
      </c>
      <c r="C4176" s="2" t="s">
        <v>2803</v>
      </c>
      <c r="D4176" s="2" t="s">
        <v>31</v>
      </c>
      <c r="E4176" s="2" t="s">
        <v>20</v>
      </c>
      <c r="F4176" s="2" t="s">
        <v>25</v>
      </c>
      <c r="G4176" s="6">
        <v>1</v>
      </c>
      <c r="H4176" s="8">
        <v>9724</v>
      </c>
      <c r="I4176" s="10">
        <v>0.1</v>
      </c>
      <c r="J4176" s="8">
        <v>8751.6</v>
      </c>
      <c r="K4176" s="8">
        <v>6602.4</v>
      </c>
      <c r="L4176" s="8">
        <v>2149.1999999999998</v>
      </c>
      <c r="M4176" s="10">
        <f t="shared" si="260"/>
        <v>0.24557795146030437</v>
      </c>
      <c r="N4176" t="str">
        <f t="shared" si="261"/>
        <v>10</v>
      </c>
      <c r="O4176">
        <f t="shared" si="262"/>
        <v>2024</v>
      </c>
      <c r="P4176" s="8">
        <f t="shared" si="263"/>
        <v>972.40000000000009</v>
      </c>
    </row>
    <row r="4177" spans="1:16" x14ac:dyDescent="0.3">
      <c r="A4177" s="2" t="s">
        <v>6243</v>
      </c>
      <c r="B4177" s="4">
        <v>45590</v>
      </c>
      <c r="C4177" s="2" t="s">
        <v>3007</v>
      </c>
      <c r="D4177" s="2" t="s">
        <v>48</v>
      </c>
      <c r="E4177" s="2" t="s">
        <v>49</v>
      </c>
      <c r="F4177" s="2" t="s">
        <v>21</v>
      </c>
      <c r="G4177" s="6">
        <v>1</v>
      </c>
      <c r="H4177" s="8">
        <v>234</v>
      </c>
      <c r="I4177" s="10">
        <v>0</v>
      </c>
      <c r="J4177" s="8">
        <v>234</v>
      </c>
      <c r="K4177" s="8">
        <v>136.09</v>
      </c>
      <c r="L4177" s="8">
        <v>97.91</v>
      </c>
      <c r="M4177" s="10">
        <f t="shared" si="260"/>
        <v>0.41841880341880339</v>
      </c>
      <c r="N4177" t="str">
        <f t="shared" si="261"/>
        <v>10</v>
      </c>
      <c r="O4177">
        <f t="shared" si="262"/>
        <v>2024</v>
      </c>
      <c r="P4177" s="8">
        <f t="shared" si="263"/>
        <v>0</v>
      </c>
    </row>
    <row r="4178" spans="1:16" x14ac:dyDescent="0.3">
      <c r="A4178" s="2" t="s">
        <v>6244</v>
      </c>
      <c r="B4178" s="4">
        <v>45590</v>
      </c>
      <c r="C4178" s="2" t="s">
        <v>1956</v>
      </c>
      <c r="D4178" s="2" t="s">
        <v>35</v>
      </c>
      <c r="E4178" s="2" t="s">
        <v>36</v>
      </c>
      <c r="F4178" s="2" t="s">
        <v>21</v>
      </c>
      <c r="G4178" s="6">
        <v>1</v>
      </c>
      <c r="H4178" s="8">
        <v>7734</v>
      </c>
      <c r="I4178" s="10">
        <v>0.1</v>
      </c>
      <c r="J4178" s="8">
        <v>6960.6</v>
      </c>
      <c r="K4178" s="8">
        <v>5554.26</v>
      </c>
      <c r="L4178" s="8">
        <v>1406.34</v>
      </c>
      <c r="M4178" s="10">
        <f t="shared" si="260"/>
        <v>0.20204292733385051</v>
      </c>
      <c r="N4178" t="str">
        <f t="shared" si="261"/>
        <v>10</v>
      </c>
      <c r="O4178">
        <f t="shared" si="262"/>
        <v>2024</v>
      </c>
      <c r="P4178" s="8">
        <f t="shared" si="263"/>
        <v>773.40000000000009</v>
      </c>
    </row>
    <row r="4179" spans="1:16" x14ac:dyDescent="0.3">
      <c r="A4179" s="2" t="s">
        <v>6245</v>
      </c>
      <c r="B4179" s="4">
        <v>45590</v>
      </c>
      <c r="C4179" s="2" t="s">
        <v>6246</v>
      </c>
      <c r="D4179" s="2" t="s">
        <v>48</v>
      </c>
      <c r="E4179" s="2" t="s">
        <v>49</v>
      </c>
      <c r="F4179" s="2" t="s">
        <v>16</v>
      </c>
      <c r="G4179" s="6">
        <v>1</v>
      </c>
      <c r="H4179" s="8">
        <v>195</v>
      </c>
      <c r="I4179" s="10">
        <v>0.1</v>
      </c>
      <c r="J4179" s="8">
        <v>175.5</v>
      </c>
      <c r="K4179" s="8">
        <v>143.27000000000001</v>
      </c>
      <c r="L4179" s="8">
        <v>32.229999999999997</v>
      </c>
      <c r="M4179" s="10">
        <f t="shared" si="260"/>
        <v>0.18364672364672363</v>
      </c>
      <c r="N4179" t="str">
        <f t="shared" si="261"/>
        <v>10</v>
      </c>
      <c r="O4179">
        <f t="shared" si="262"/>
        <v>2024</v>
      </c>
      <c r="P4179" s="8">
        <f t="shared" si="263"/>
        <v>19.5</v>
      </c>
    </row>
    <row r="4180" spans="1:16" x14ac:dyDescent="0.3">
      <c r="A4180" s="2" t="s">
        <v>6247</v>
      </c>
      <c r="B4180" s="4">
        <v>45590</v>
      </c>
      <c r="C4180" s="2" t="s">
        <v>3689</v>
      </c>
      <c r="D4180" s="2" t="s">
        <v>28</v>
      </c>
      <c r="E4180" s="2" t="s">
        <v>20</v>
      </c>
      <c r="F4180" s="2" t="s">
        <v>25</v>
      </c>
      <c r="G4180" s="6">
        <v>3</v>
      </c>
      <c r="H4180" s="8">
        <v>67216</v>
      </c>
      <c r="I4180" s="10">
        <v>0.05</v>
      </c>
      <c r="J4180" s="8">
        <v>191565.6</v>
      </c>
      <c r="K4180" s="8">
        <v>125957.67</v>
      </c>
      <c r="L4180" s="8">
        <v>65607.929999999993</v>
      </c>
      <c r="M4180" s="10">
        <f t="shared" si="260"/>
        <v>0.3424828361668274</v>
      </c>
      <c r="N4180" t="str">
        <f t="shared" si="261"/>
        <v>10</v>
      </c>
      <c r="O4180">
        <f t="shared" si="262"/>
        <v>2024</v>
      </c>
      <c r="P4180" s="8">
        <f t="shared" si="263"/>
        <v>10082.400000000001</v>
      </c>
    </row>
    <row r="4181" spans="1:16" x14ac:dyDescent="0.3">
      <c r="A4181" s="2" t="s">
        <v>6248</v>
      </c>
      <c r="B4181" s="4">
        <v>45590</v>
      </c>
      <c r="C4181" s="2" t="s">
        <v>6249</v>
      </c>
      <c r="D4181" s="2" t="s">
        <v>14</v>
      </c>
      <c r="E4181" s="2" t="s">
        <v>15</v>
      </c>
      <c r="F4181" s="2" t="s">
        <v>16</v>
      </c>
      <c r="G4181" s="6">
        <v>4</v>
      </c>
      <c r="H4181" s="8">
        <v>879</v>
      </c>
      <c r="I4181" s="10">
        <v>0.1</v>
      </c>
      <c r="J4181" s="8">
        <v>3164.4</v>
      </c>
      <c r="K4181" s="8">
        <v>1939.23</v>
      </c>
      <c r="L4181" s="8">
        <v>1225.17</v>
      </c>
      <c r="M4181" s="10">
        <f t="shared" si="260"/>
        <v>0.38717292377701934</v>
      </c>
      <c r="N4181" t="str">
        <f t="shared" si="261"/>
        <v>10</v>
      </c>
      <c r="O4181">
        <f t="shared" si="262"/>
        <v>2024</v>
      </c>
      <c r="P4181" s="8">
        <f t="shared" si="263"/>
        <v>351.6</v>
      </c>
    </row>
    <row r="4182" spans="1:16" x14ac:dyDescent="0.3">
      <c r="A4182" s="2" t="s">
        <v>6250</v>
      </c>
      <c r="B4182" s="4">
        <v>45590</v>
      </c>
      <c r="C4182" s="2" t="s">
        <v>2366</v>
      </c>
      <c r="D4182" s="2" t="s">
        <v>48</v>
      </c>
      <c r="E4182" s="2" t="s">
        <v>49</v>
      </c>
      <c r="F4182" s="2" t="s">
        <v>43</v>
      </c>
      <c r="G4182" s="6">
        <v>1</v>
      </c>
      <c r="H4182" s="8">
        <v>221</v>
      </c>
      <c r="I4182" s="10">
        <v>0.05</v>
      </c>
      <c r="J4182" s="8">
        <v>209.95</v>
      </c>
      <c r="K4182" s="8">
        <v>164.34</v>
      </c>
      <c r="L4182" s="8">
        <v>45.61</v>
      </c>
      <c r="M4182" s="10">
        <f t="shared" si="260"/>
        <v>0.21724220052393428</v>
      </c>
      <c r="N4182" t="str">
        <f t="shared" si="261"/>
        <v>10</v>
      </c>
      <c r="O4182">
        <f t="shared" si="262"/>
        <v>2024</v>
      </c>
      <c r="P4182" s="8">
        <f t="shared" si="263"/>
        <v>11.05</v>
      </c>
    </row>
    <row r="4183" spans="1:16" x14ac:dyDescent="0.3">
      <c r="A4183" s="2" t="s">
        <v>6251</v>
      </c>
      <c r="B4183" s="4">
        <v>45590</v>
      </c>
      <c r="C4183" s="2" t="s">
        <v>6252</v>
      </c>
      <c r="D4183" s="2" t="s">
        <v>24</v>
      </c>
      <c r="E4183" s="2" t="s">
        <v>20</v>
      </c>
      <c r="F4183" s="2" t="s">
        <v>16</v>
      </c>
      <c r="G4183" s="6">
        <v>1</v>
      </c>
      <c r="H4183" s="8">
        <v>1847</v>
      </c>
      <c r="I4183" s="10">
        <v>0.2</v>
      </c>
      <c r="J4183" s="8">
        <v>1477.6</v>
      </c>
      <c r="K4183" s="8">
        <v>1018.05</v>
      </c>
      <c r="L4183" s="8">
        <v>459.55</v>
      </c>
      <c r="M4183" s="10">
        <f t="shared" si="260"/>
        <v>0.31101109907958857</v>
      </c>
      <c r="N4183" t="str">
        <f t="shared" si="261"/>
        <v>10</v>
      </c>
      <c r="O4183">
        <f t="shared" si="262"/>
        <v>2024</v>
      </c>
      <c r="P4183" s="8">
        <f t="shared" si="263"/>
        <v>369.40000000000003</v>
      </c>
    </row>
    <row r="4184" spans="1:16" x14ac:dyDescent="0.3">
      <c r="A4184" s="2" t="s">
        <v>6253</v>
      </c>
      <c r="B4184" s="4">
        <v>45590</v>
      </c>
      <c r="C4184" s="2" t="s">
        <v>1766</v>
      </c>
      <c r="D4184" s="2" t="s">
        <v>130</v>
      </c>
      <c r="E4184" s="2" t="s">
        <v>36</v>
      </c>
      <c r="F4184" s="2" t="s">
        <v>21</v>
      </c>
      <c r="G4184" s="6">
        <v>3</v>
      </c>
      <c r="H4184" s="8">
        <v>14098</v>
      </c>
      <c r="I4184" s="10">
        <v>0.15</v>
      </c>
      <c r="J4184" s="8">
        <v>35949.9</v>
      </c>
      <c r="K4184" s="8">
        <v>25568.34</v>
      </c>
      <c r="L4184" s="8">
        <v>10381.56</v>
      </c>
      <c r="M4184" s="10">
        <f t="shared" si="260"/>
        <v>0.28877855014895726</v>
      </c>
      <c r="N4184" t="str">
        <f t="shared" si="261"/>
        <v>10</v>
      </c>
      <c r="O4184">
        <f t="shared" si="262"/>
        <v>2024</v>
      </c>
      <c r="P4184" s="8">
        <f t="shared" si="263"/>
        <v>6344.0999999999995</v>
      </c>
    </row>
    <row r="4185" spans="1:16" x14ac:dyDescent="0.3">
      <c r="A4185" s="2" t="s">
        <v>6254</v>
      </c>
      <c r="B4185" s="4">
        <v>45590</v>
      </c>
      <c r="C4185" s="2" t="s">
        <v>3209</v>
      </c>
      <c r="D4185" s="2" t="s">
        <v>35</v>
      </c>
      <c r="E4185" s="2" t="s">
        <v>36</v>
      </c>
      <c r="F4185" s="2" t="s">
        <v>32</v>
      </c>
      <c r="G4185" s="6">
        <v>3</v>
      </c>
      <c r="H4185" s="8">
        <v>7506</v>
      </c>
      <c r="I4185" s="10">
        <v>0</v>
      </c>
      <c r="J4185" s="8">
        <v>22518</v>
      </c>
      <c r="K4185" s="8">
        <v>15567.2</v>
      </c>
      <c r="L4185" s="8">
        <v>6950.8</v>
      </c>
      <c r="M4185" s="10">
        <f t="shared" si="260"/>
        <v>0.30867750244249048</v>
      </c>
      <c r="N4185" t="str">
        <f t="shared" si="261"/>
        <v>10</v>
      </c>
      <c r="O4185">
        <f t="shared" si="262"/>
        <v>2024</v>
      </c>
      <c r="P4185" s="8">
        <f t="shared" si="263"/>
        <v>0</v>
      </c>
    </row>
    <row r="4186" spans="1:16" x14ac:dyDescent="0.3">
      <c r="A4186" s="2" t="s">
        <v>6255</v>
      </c>
      <c r="B4186" s="4">
        <v>45590</v>
      </c>
      <c r="C4186" s="2" t="s">
        <v>2239</v>
      </c>
      <c r="D4186" s="2" t="s">
        <v>64</v>
      </c>
      <c r="E4186" s="2" t="s">
        <v>36</v>
      </c>
      <c r="F4186" s="2" t="s">
        <v>25</v>
      </c>
      <c r="G4186" s="6">
        <v>2</v>
      </c>
      <c r="H4186" s="8">
        <v>6126</v>
      </c>
      <c r="I4186" s="10">
        <v>0</v>
      </c>
      <c r="J4186" s="8">
        <v>12252</v>
      </c>
      <c r="K4186" s="8">
        <v>9690.9</v>
      </c>
      <c r="L4186" s="8">
        <v>2561.1</v>
      </c>
      <c r="M4186" s="10">
        <f t="shared" si="260"/>
        <v>0.20903525954946131</v>
      </c>
      <c r="N4186" t="str">
        <f t="shared" si="261"/>
        <v>10</v>
      </c>
      <c r="O4186">
        <f t="shared" si="262"/>
        <v>2024</v>
      </c>
      <c r="P4186" s="8">
        <f t="shared" si="263"/>
        <v>0</v>
      </c>
    </row>
    <row r="4187" spans="1:16" x14ac:dyDescent="0.3">
      <c r="A4187" s="2" t="s">
        <v>6256</v>
      </c>
      <c r="B4187" s="4">
        <v>45590</v>
      </c>
      <c r="C4187" s="2" t="s">
        <v>6257</v>
      </c>
      <c r="D4187" s="2" t="s">
        <v>64</v>
      </c>
      <c r="E4187" s="2" t="s">
        <v>36</v>
      </c>
      <c r="F4187" s="2" t="s">
        <v>16</v>
      </c>
      <c r="G4187" s="6">
        <v>1</v>
      </c>
      <c r="H4187" s="8">
        <v>5973</v>
      </c>
      <c r="I4187" s="10">
        <v>0.05</v>
      </c>
      <c r="J4187" s="8">
        <v>5674.35</v>
      </c>
      <c r="K4187" s="8">
        <v>4018.95</v>
      </c>
      <c r="L4187" s="8">
        <v>1655.4</v>
      </c>
      <c r="M4187" s="10">
        <f t="shared" si="260"/>
        <v>0.29173385497898435</v>
      </c>
      <c r="N4187" t="str">
        <f t="shared" si="261"/>
        <v>10</v>
      </c>
      <c r="O4187">
        <f t="shared" si="262"/>
        <v>2024</v>
      </c>
      <c r="P4187" s="8">
        <f t="shared" si="263"/>
        <v>298.65000000000003</v>
      </c>
    </row>
    <row r="4188" spans="1:16" x14ac:dyDescent="0.3">
      <c r="A4188" s="2" t="s">
        <v>6258</v>
      </c>
      <c r="B4188" s="4">
        <v>45590</v>
      </c>
      <c r="C4188" s="2" t="s">
        <v>5461</v>
      </c>
      <c r="D4188" s="2" t="s">
        <v>73</v>
      </c>
      <c r="E4188" s="2" t="s">
        <v>49</v>
      </c>
      <c r="F4188" s="2" t="s">
        <v>25</v>
      </c>
      <c r="G4188" s="6">
        <v>5</v>
      </c>
      <c r="H4188" s="8">
        <v>147</v>
      </c>
      <c r="I4188" s="10">
        <v>0.1</v>
      </c>
      <c r="J4188" s="8">
        <v>661.5</v>
      </c>
      <c r="K4188" s="8">
        <v>458.02</v>
      </c>
      <c r="L4188" s="8">
        <v>203.48</v>
      </c>
      <c r="M4188" s="10">
        <f t="shared" si="260"/>
        <v>0.30760393046107332</v>
      </c>
      <c r="N4188" t="str">
        <f t="shared" si="261"/>
        <v>10</v>
      </c>
      <c r="O4188">
        <f t="shared" si="262"/>
        <v>2024</v>
      </c>
      <c r="P4188" s="8">
        <f t="shared" si="263"/>
        <v>73.5</v>
      </c>
    </row>
    <row r="4189" spans="1:16" x14ac:dyDescent="0.3">
      <c r="A4189" s="2" t="s">
        <v>6259</v>
      </c>
      <c r="B4189" s="4">
        <v>45591</v>
      </c>
      <c r="C4189" s="2" t="s">
        <v>3192</v>
      </c>
      <c r="D4189" s="2" t="s">
        <v>57</v>
      </c>
      <c r="E4189" s="2" t="s">
        <v>20</v>
      </c>
      <c r="F4189" s="2" t="s">
        <v>43</v>
      </c>
      <c r="G4189" s="6">
        <v>1</v>
      </c>
      <c r="H4189" s="8">
        <v>26215</v>
      </c>
      <c r="I4189" s="10">
        <v>0.1</v>
      </c>
      <c r="J4189" s="8">
        <v>23593.5</v>
      </c>
      <c r="K4189" s="8">
        <v>17953.47</v>
      </c>
      <c r="L4189" s="8">
        <v>5640.03</v>
      </c>
      <c r="M4189" s="10">
        <f t="shared" si="260"/>
        <v>0.23905016212092312</v>
      </c>
      <c r="N4189" t="str">
        <f t="shared" si="261"/>
        <v>10</v>
      </c>
      <c r="O4189">
        <f t="shared" si="262"/>
        <v>2024</v>
      </c>
      <c r="P4189" s="8">
        <f t="shared" si="263"/>
        <v>2621.5</v>
      </c>
    </row>
    <row r="4190" spans="1:16" x14ac:dyDescent="0.3">
      <c r="A4190" s="2" t="s">
        <v>6260</v>
      </c>
      <c r="B4190" s="4">
        <v>45591</v>
      </c>
      <c r="C4190" s="2" t="s">
        <v>1499</v>
      </c>
      <c r="D4190" s="2" t="s">
        <v>76</v>
      </c>
      <c r="E4190" s="2" t="s">
        <v>15</v>
      </c>
      <c r="F4190" s="2" t="s">
        <v>32</v>
      </c>
      <c r="G4190" s="6">
        <v>3</v>
      </c>
      <c r="H4190" s="8">
        <v>4606</v>
      </c>
      <c r="I4190" s="10">
        <v>0.1</v>
      </c>
      <c r="J4190" s="8">
        <v>12436.2</v>
      </c>
      <c r="K4190" s="8">
        <v>9180.51</v>
      </c>
      <c r="L4190" s="8">
        <v>3255.69</v>
      </c>
      <c r="M4190" s="10">
        <f t="shared" si="260"/>
        <v>0.26179138321995465</v>
      </c>
      <c r="N4190" t="str">
        <f t="shared" si="261"/>
        <v>10</v>
      </c>
      <c r="O4190">
        <f t="shared" si="262"/>
        <v>2024</v>
      </c>
      <c r="P4190" s="8">
        <f t="shared" si="263"/>
        <v>1381.8000000000002</v>
      </c>
    </row>
    <row r="4191" spans="1:16" x14ac:dyDescent="0.3">
      <c r="A4191" s="2" t="s">
        <v>6261</v>
      </c>
      <c r="B4191" s="4">
        <v>45591</v>
      </c>
      <c r="C4191" s="2" t="s">
        <v>6262</v>
      </c>
      <c r="D4191" s="2" t="s">
        <v>130</v>
      </c>
      <c r="E4191" s="2" t="s">
        <v>36</v>
      </c>
      <c r="F4191" s="2" t="s">
        <v>32</v>
      </c>
      <c r="G4191" s="6">
        <v>2</v>
      </c>
      <c r="H4191" s="8">
        <v>17502</v>
      </c>
      <c r="I4191" s="10">
        <v>0</v>
      </c>
      <c r="J4191" s="8">
        <v>35004</v>
      </c>
      <c r="K4191" s="8">
        <v>27748.61</v>
      </c>
      <c r="L4191" s="8">
        <v>7255.39</v>
      </c>
      <c r="M4191" s="10">
        <f t="shared" si="260"/>
        <v>0.20727316878071078</v>
      </c>
      <c r="N4191" t="str">
        <f t="shared" si="261"/>
        <v>10</v>
      </c>
      <c r="O4191">
        <f t="shared" si="262"/>
        <v>2024</v>
      </c>
      <c r="P4191" s="8">
        <f t="shared" si="263"/>
        <v>0</v>
      </c>
    </row>
    <row r="4192" spans="1:16" x14ac:dyDescent="0.3">
      <c r="A4192" s="2" t="s">
        <v>6263</v>
      </c>
      <c r="B4192" s="4">
        <v>45591</v>
      </c>
      <c r="C4192" s="2" t="s">
        <v>510</v>
      </c>
      <c r="D4192" s="2" t="s">
        <v>28</v>
      </c>
      <c r="E4192" s="2" t="s">
        <v>20</v>
      </c>
      <c r="F4192" s="2" t="s">
        <v>32</v>
      </c>
      <c r="G4192" s="6">
        <v>2</v>
      </c>
      <c r="H4192" s="8">
        <v>56908</v>
      </c>
      <c r="I4192" s="10">
        <v>0.1</v>
      </c>
      <c r="J4192" s="8">
        <v>102434.4</v>
      </c>
      <c r="K4192" s="8">
        <v>83074.58</v>
      </c>
      <c r="L4192" s="8">
        <v>19359.82</v>
      </c>
      <c r="M4192" s="10">
        <f t="shared" si="260"/>
        <v>0.18899725092351788</v>
      </c>
      <c r="N4192" t="str">
        <f t="shared" si="261"/>
        <v>10</v>
      </c>
      <c r="O4192">
        <f t="shared" si="262"/>
        <v>2024</v>
      </c>
      <c r="P4192" s="8">
        <f t="shared" si="263"/>
        <v>11381.6</v>
      </c>
    </row>
    <row r="4193" spans="1:16" x14ac:dyDescent="0.3">
      <c r="A4193" s="2" t="s">
        <v>6264</v>
      </c>
      <c r="B4193" s="4">
        <v>45591</v>
      </c>
      <c r="C4193" s="2" t="s">
        <v>2131</v>
      </c>
      <c r="D4193" s="2" t="s">
        <v>57</v>
      </c>
      <c r="E4193" s="2" t="s">
        <v>20</v>
      </c>
      <c r="F4193" s="2" t="s">
        <v>43</v>
      </c>
      <c r="G4193" s="6">
        <v>1</v>
      </c>
      <c r="H4193" s="8">
        <v>24617</v>
      </c>
      <c r="I4193" s="10">
        <v>0.05</v>
      </c>
      <c r="J4193" s="8">
        <v>23386.15</v>
      </c>
      <c r="K4193" s="8">
        <v>17167.07</v>
      </c>
      <c r="L4193" s="8">
        <v>6219.08</v>
      </c>
      <c r="M4193" s="10">
        <f t="shared" si="260"/>
        <v>0.26593004834057765</v>
      </c>
      <c r="N4193" t="str">
        <f t="shared" si="261"/>
        <v>10</v>
      </c>
      <c r="O4193">
        <f t="shared" si="262"/>
        <v>2024</v>
      </c>
      <c r="P4193" s="8">
        <f t="shared" si="263"/>
        <v>1230.8500000000001</v>
      </c>
    </row>
    <row r="4194" spans="1:16" x14ac:dyDescent="0.3">
      <c r="A4194" s="2" t="s">
        <v>6265</v>
      </c>
      <c r="B4194" s="4">
        <v>45591</v>
      </c>
      <c r="C4194" s="2" t="s">
        <v>6121</v>
      </c>
      <c r="D4194" s="2" t="s">
        <v>130</v>
      </c>
      <c r="E4194" s="2" t="s">
        <v>36</v>
      </c>
      <c r="F4194" s="2" t="s">
        <v>16</v>
      </c>
      <c r="G4194" s="6">
        <v>1</v>
      </c>
      <c r="H4194" s="8">
        <v>18161</v>
      </c>
      <c r="I4194" s="10">
        <v>0</v>
      </c>
      <c r="J4194" s="8">
        <v>18161</v>
      </c>
      <c r="K4194" s="8">
        <v>14087.29</v>
      </c>
      <c r="L4194" s="8">
        <v>4073.71</v>
      </c>
      <c r="M4194" s="10">
        <f t="shared" si="260"/>
        <v>0.22431088596442927</v>
      </c>
      <c r="N4194" t="str">
        <f t="shared" si="261"/>
        <v>10</v>
      </c>
      <c r="O4194">
        <f t="shared" si="262"/>
        <v>2024</v>
      </c>
      <c r="P4194" s="8">
        <f t="shared" si="263"/>
        <v>0</v>
      </c>
    </row>
    <row r="4195" spans="1:16" x14ac:dyDescent="0.3">
      <c r="A4195" s="2" t="s">
        <v>6266</v>
      </c>
      <c r="B4195" s="4">
        <v>45591</v>
      </c>
      <c r="C4195" s="2" t="s">
        <v>4040</v>
      </c>
      <c r="D4195" s="2" t="s">
        <v>52</v>
      </c>
      <c r="E4195" s="2" t="s">
        <v>42</v>
      </c>
      <c r="F4195" s="2" t="s">
        <v>25</v>
      </c>
      <c r="G4195" s="6">
        <v>1</v>
      </c>
      <c r="H4195" s="8">
        <v>2942</v>
      </c>
      <c r="I4195" s="10">
        <v>0.05</v>
      </c>
      <c r="J4195" s="8">
        <v>2794.9</v>
      </c>
      <c r="K4195" s="8">
        <v>2000.78</v>
      </c>
      <c r="L4195" s="8">
        <v>794.12</v>
      </c>
      <c r="M4195" s="10">
        <f t="shared" si="260"/>
        <v>0.28413181151382877</v>
      </c>
      <c r="N4195" t="str">
        <f t="shared" si="261"/>
        <v>10</v>
      </c>
      <c r="O4195">
        <f t="shared" si="262"/>
        <v>2024</v>
      </c>
      <c r="P4195" s="8">
        <f t="shared" si="263"/>
        <v>147.1</v>
      </c>
    </row>
    <row r="4196" spans="1:16" x14ac:dyDescent="0.3">
      <c r="A4196" s="2" t="s">
        <v>6267</v>
      </c>
      <c r="B4196" s="4">
        <v>45591</v>
      </c>
      <c r="C4196" s="2" t="s">
        <v>933</v>
      </c>
      <c r="D4196" s="2" t="s">
        <v>52</v>
      </c>
      <c r="E4196" s="2" t="s">
        <v>42</v>
      </c>
      <c r="F4196" s="2" t="s">
        <v>16</v>
      </c>
      <c r="G4196" s="6">
        <v>1</v>
      </c>
      <c r="H4196" s="8">
        <v>2926</v>
      </c>
      <c r="I4196" s="10">
        <v>0</v>
      </c>
      <c r="J4196" s="8">
        <v>2926</v>
      </c>
      <c r="K4196" s="8">
        <v>2125.21</v>
      </c>
      <c r="L4196" s="8">
        <v>800.79</v>
      </c>
      <c r="M4196" s="10">
        <f t="shared" si="260"/>
        <v>0.27368079289131919</v>
      </c>
      <c r="N4196" t="str">
        <f t="shared" si="261"/>
        <v>10</v>
      </c>
      <c r="O4196">
        <f t="shared" si="262"/>
        <v>2024</v>
      </c>
      <c r="P4196" s="8">
        <f t="shared" si="263"/>
        <v>0</v>
      </c>
    </row>
    <row r="4197" spans="1:16" x14ac:dyDescent="0.3">
      <c r="A4197" s="2" t="s">
        <v>6268</v>
      </c>
      <c r="B4197" s="4">
        <v>45591</v>
      </c>
      <c r="C4197" s="2" t="s">
        <v>5809</v>
      </c>
      <c r="D4197" s="2" t="s">
        <v>52</v>
      </c>
      <c r="E4197" s="2" t="s">
        <v>42</v>
      </c>
      <c r="F4197" s="2" t="s">
        <v>43</v>
      </c>
      <c r="G4197" s="6">
        <v>3</v>
      </c>
      <c r="H4197" s="8">
        <v>2541</v>
      </c>
      <c r="I4197" s="10">
        <v>0.05</v>
      </c>
      <c r="J4197" s="8">
        <v>7241.85</v>
      </c>
      <c r="K4197" s="8">
        <v>5590.83</v>
      </c>
      <c r="L4197" s="8">
        <v>1651.02</v>
      </c>
      <c r="M4197" s="10">
        <f t="shared" si="260"/>
        <v>0.22798318109322893</v>
      </c>
      <c r="N4197" t="str">
        <f t="shared" si="261"/>
        <v>10</v>
      </c>
      <c r="O4197">
        <f t="shared" si="262"/>
        <v>2024</v>
      </c>
      <c r="P4197" s="8">
        <f t="shared" si="263"/>
        <v>381.15000000000003</v>
      </c>
    </row>
    <row r="4198" spans="1:16" x14ac:dyDescent="0.3">
      <c r="A4198" s="2" t="s">
        <v>6269</v>
      </c>
      <c r="B4198" s="4">
        <v>45591</v>
      </c>
      <c r="C4198" s="2" t="s">
        <v>2080</v>
      </c>
      <c r="D4198" s="2" t="s">
        <v>64</v>
      </c>
      <c r="E4198" s="2" t="s">
        <v>36</v>
      </c>
      <c r="F4198" s="2" t="s">
        <v>21</v>
      </c>
      <c r="G4198" s="6">
        <v>2</v>
      </c>
      <c r="H4198" s="8">
        <v>9237</v>
      </c>
      <c r="I4198" s="10">
        <v>0.05</v>
      </c>
      <c r="J4198" s="8">
        <v>17550.3</v>
      </c>
      <c r="K4198" s="8">
        <v>10975.61</v>
      </c>
      <c r="L4198" s="8">
        <v>6574.69</v>
      </c>
      <c r="M4198" s="10">
        <f t="shared" si="260"/>
        <v>0.37461980706882503</v>
      </c>
      <c r="N4198" t="str">
        <f t="shared" si="261"/>
        <v>10</v>
      </c>
      <c r="O4198">
        <f t="shared" si="262"/>
        <v>2024</v>
      </c>
      <c r="P4198" s="8">
        <f t="shared" si="263"/>
        <v>923.7</v>
      </c>
    </row>
    <row r="4199" spans="1:16" x14ac:dyDescent="0.3">
      <c r="A4199" s="2" t="s">
        <v>6270</v>
      </c>
      <c r="B4199" s="4">
        <v>45591</v>
      </c>
      <c r="C4199" s="2" t="s">
        <v>1920</v>
      </c>
      <c r="D4199" s="2" t="s">
        <v>64</v>
      </c>
      <c r="E4199" s="2" t="s">
        <v>36</v>
      </c>
      <c r="F4199" s="2" t="s">
        <v>32</v>
      </c>
      <c r="G4199" s="6">
        <v>1</v>
      </c>
      <c r="H4199" s="8">
        <v>8351</v>
      </c>
      <c r="I4199" s="10">
        <v>0.1</v>
      </c>
      <c r="J4199" s="8">
        <v>7515.9</v>
      </c>
      <c r="K4199" s="8">
        <v>5214.03</v>
      </c>
      <c r="L4199" s="8">
        <v>2301.87</v>
      </c>
      <c r="M4199" s="10">
        <f t="shared" si="260"/>
        <v>0.30626671456512194</v>
      </c>
      <c r="N4199" t="str">
        <f t="shared" si="261"/>
        <v>10</v>
      </c>
      <c r="O4199">
        <f t="shared" si="262"/>
        <v>2024</v>
      </c>
      <c r="P4199" s="8">
        <f t="shared" si="263"/>
        <v>835.1</v>
      </c>
    </row>
    <row r="4200" spans="1:16" x14ac:dyDescent="0.3">
      <c r="A4200" s="2" t="s">
        <v>6271</v>
      </c>
      <c r="B4200" s="4">
        <v>45591</v>
      </c>
      <c r="C4200" s="2" t="s">
        <v>3121</v>
      </c>
      <c r="D4200" s="2" t="s">
        <v>14</v>
      </c>
      <c r="E4200" s="2" t="s">
        <v>15</v>
      </c>
      <c r="F4200" s="2" t="s">
        <v>43</v>
      </c>
      <c r="G4200" s="6">
        <v>2</v>
      </c>
      <c r="H4200" s="8">
        <v>735</v>
      </c>
      <c r="I4200" s="10">
        <v>0</v>
      </c>
      <c r="J4200" s="8">
        <v>1470</v>
      </c>
      <c r="K4200" s="8">
        <v>1036.31</v>
      </c>
      <c r="L4200" s="8">
        <v>433.69</v>
      </c>
      <c r="M4200" s="10">
        <f t="shared" si="260"/>
        <v>0.29502721088435374</v>
      </c>
      <c r="N4200" t="str">
        <f t="shared" si="261"/>
        <v>10</v>
      </c>
      <c r="O4200">
        <f t="shared" si="262"/>
        <v>2024</v>
      </c>
      <c r="P4200" s="8">
        <f t="shared" si="263"/>
        <v>0</v>
      </c>
    </row>
    <row r="4201" spans="1:16" x14ac:dyDescent="0.3">
      <c r="A4201" s="2" t="s">
        <v>6272</v>
      </c>
      <c r="B4201" s="4">
        <v>45591</v>
      </c>
      <c r="C4201" s="2" t="s">
        <v>2654</v>
      </c>
      <c r="D4201" s="2" t="s">
        <v>28</v>
      </c>
      <c r="E4201" s="2" t="s">
        <v>20</v>
      </c>
      <c r="F4201" s="2" t="s">
        <v>16</v>
      </c>
      <c r="G4201" s="6">
        <v>1</v>
      </c>
      <c r="H4201" s="8">
        <v>67926</v>
      </c>
      <c r="I4201" s="10">
        <v>0.05</v>
      </c>
      <c r="J4201" s="8">
        <v>64529.7</v>
      </c>
      <c r="K4201" s="8">
        <v>52059.3</v>
      </c>
      <c r="L4201" s="8">
        <v>12470.4</v>
      </c>
      <c r="M4201" s="10">
        <f t="shared" si="260"/>
        <v>0.19325054974686076</v>
      </c>
      <c r="N4201" t="str">
        <f t="shared" si="261"/>
        <v>10</v>
      </c>
      <c r="O4201">
        <f t="shared" si="262"/>
        <v>2024</v>
      </c>
      <c r="P4201" s="8">
        <f t="shared" si="263"/>
        <v>3396.3</v>
      </c>
    </row>
    <row r="4202" spans="1:16" x14ac:dyDescent="0.3">
      <c r="A4202" s="2" t="s">
        <v>6273</v>
      </c>
      <c r="B4202" s="4">
        <v>45591</v>
      </c>
      <c r="C4202" s="2" t="s">
        <v>804</v>
      </c>
      <c r="D4202" s="2" t="s">
        <v>99</v>
      </c>
      <c r="E4202" s="2" t="s">
        <v>15</v>
      </c>
      <c r="F4202" s="2" t="s">
        <v>25</v>
      </c>
      <c r="G4202" s="6">
        <v>1</v>
      </c>
      <c r="H4202" s="8">
        <v>885</v>
      </c>
      <c r="I4202" s="10">
        <v>0</v>
      </c>
      <c r="J4202" s="8">
        <v>885</v>
      </c>
      <c r="K4202" s="8">
        <v>700.5</v>
      </c>
      <c r="L4202" s="8">
        <v>184.5</v>
      </c>
      <c r="M4202" s="10">
        <f t="shared" si="260"/>
        <v>0.20847457627118643</v>
      </c>
      <c r="N4202" t="str">
        <f t="shared" si="261"/>
        <v>10</v>
      </c>
      <c r="O4202">
        <f t="shared" si="262"/>
        <v>2024</v>
      </c>
      <c r="P4202" s="8">
        <f t="shared" si="263"/>
        <v>0</v>
      </c>
    </row>
    <row r="4203" spans="1:16" x14ac:dyDescent="0.3">
      <c r="A4203" s="2" t="s">
        <v>6274</v>
      </c>
      <c r="B4203" s="4">
        <v>45591</v>
      </c>
      <c r="C4203" s="2" t="s">
        <v>5612</v>
      </c>
      <c r="D4203" s="2" t="s">
        <v>19</v>
      </c>
      <c r="E4203" s="2" t="s">
        <v>20</v>
      </c>
      <c r="F4203" s="2" t="s">
        <v>25</v>
      </c>
      <c r="G4203" s="6">
        <v>1</v>
      </c>
      <c r="H4203" s="8">
        <v>2533</v>
      </c>
      <c r="I4203" s="10">
        <v>0.05</v>
      </c>
      <c r="J4203" s="8">
        <v>2406.35</v>
      </c>
      <c r="K4203" s="8">
        <v>1738.26</v>
      </c>
      <c r="L4203" s="8">
        <v>668.09</v>
      </c>
      <c r="M4203" s="10">
        <f t="shared" si="260"/>
        <v>0.27763625407775261</v>
      </c>
      <c r="N4203" t="str">
        <f t="shared" si="261"/>
        <v>10</v>
      </c>
      <c r="O4203">
        <f t="shared" si="262"/>
        <v>2024</v>
      </c>
      <c r="P4203" s="8">
        <f t="shared" si="263"/>
        <v>126.65</v>
      </c>
    </row>
    <row r="4204" spans="1:16" x14ac:dyDescent="0.3">
      <c r="A4204" s="2" t="s">
        <v>6275</v>
      </c>
      <c r="B4204" s="4">
        <v>45591</v>
      </c>
      <c r="C4204" s="2" t="s">
        <v>6276</v>
      </c>
      <c r="D4204" s="2" t="s">
        <v>64</v>
      </c>
      <c r="E4204" s="2" t="s">
        <v>36</v>
      </c>
      <c r="F4204" s="2" t="s">
        <v>32</v>
      </c>
      <c r="G4204" s="6">
        <v>1</v>
      </c>
      <c r="H4204" s="8">
        <v>17662</v>
      </c>
      <c r="I4204" s="10">
        <v>0.05</v>
      </c>
      <c r="J4204" s="8">
        <v>16778.900000000001</v>
      </c>
      <c r="K4204" s="8">
        <v>9911.4500000000007</v>
      </c>
      <c r="L4204" s="8">
        <v>6867.45</v>
      </c>
      <c r="M4204" s="10">
        <f t="shared" si="260"/>
        <v>0.40929083551365103</v>
      </c>
      <c r="N4204" t="str">
        <f t="shared" si="261"/>
        <v>10</v>
      </c>
      <c r="O4204">
        <f t="shared" si="262"/>
        <v>2024</v>
      </c>
      <c r="P4204" s="8">
        <f t="shared" si="263"/>
        <v>883.1</v>
      </c>
    </row>
    <row r="4205" spans="1:16" x14ac:dyDescent="0.3">
      <c r="A4205" s="2" t="s">
        <v>6277</v>
      </c>
      <c r="B4205" s="4">
        <v>45592</v>
      </c>
      <c r="C4205" s="2" t="s">
        <v>1548</v>
      </c>
      <c r="D4205" s="2" t="s">
        <v>31</v>
      </c>
      <c r="E4205" s="2" t="s">
        <v>20</v>
      </c>
      <c r="F4205" s="2" t="s">
        <v>43</v>
      </c>
      <c r="G4205" s="6">
        <v>4</v>
      </c>
      <c r="H4205" s="8">
        <v>10925</v>
      </c>
      <c r="I4205" s="10">
        <v>0.1</v>
      </c>
      <c r="J4205" s="8">
        <v>39330</v>
      </c>
      <c r="K4205" s="8">
        <v>33586.75</v>
      </c>
      <c r="L4205" s="8">
        <v>5743.25</v>
      </c>
      <c r="M4205" s="10">
        <f t="shared" si="260"/>
        <v>0.14602720569539793</v>
      </c>
      <c r="N4205" t="str">
        <f t="shared" si="261"/>
        <v>10</v>
      </c>
      <c r="O4205">
        <f t="shared" si="262"/>
        <v>2024</v>
      </c>
      <c r="P4205" s="8">
        <f t="shared" si="263"/>
        <v>4370</v>
      </c>
    </row>
    <row r="4206" spans="1:16" x14ac:dyDescent="0.3">
      <c r="A4206" s="2" t="s">
        <v>6278</v>
      </c>
      <c r="B4206" s="4">
        <v>45592</v>
      </c>
      <c r="C4206" s="2" t="s">
        <v>3205</v>
      </c>
      <c r="D4206" s="2" t="s">
        <v>52</v>
      </c>
      <c r="E4206" s="2" t="s">
        <v>42</v>
      </c>
      <c r="F4206" s="2" t="s">
        <v>21</v>
      </c>
      <c r="G4206" s="6">
        <v>1</v>
      </c>
      <c r="H4206" s="8">
        <v>828</v>
      </c>
      <c r="I4206" s="10">
        <v>0</v>
      </c>
      <c r="J4206" s="8">
        <v>828</v>
      </c>
      <c r="K4206" s="8">
        <v>493.13</v>
      </c>
      <c r="L4206" s="8">
        <v>334.87</v>
      </c>
      <c r="M4206" s="10">
        <f t="shared" si="260"/>
        <v>0.40443236714975844</v>
      </c>
      <c r="N4206" t="str">
        <f t="shared" si="261"/>
        <v>10</v>
      </c>
      <c r="O4206">
        <f t="shared" si="262"/>
        <v>2024</v>
      </c>
      <c r="P4206" s="8">
        <f t="shared" si="263"/>
        <v>0</v>
      </c>
    </row>
    <row r="4207" spans="1:16" x14ac:dyDescent="0.3">
      <c r="A4207" s="2" t="s">
        <v>6279</v>
      </c>
      <c r="B4207" s="4">
        <v>45592</v>
      </c>
      <c r="C4207" s="2" t="s">
        <v>1369</v>
      </c>
      <c r="D4207" s="2" t="s">
        <v>64</v>
      </c>
      <c r="E4207" s="2" t="s">
        <v>36</v>
      </c>
      <c r="F4207" s="2" t="s">
        <v>32</v>
      </c>
      <c r="G4207" s="6">
        <v>1</v>
      </c>
      <c r="H4207" s="8">
        <v>9876</v>
      </c>
      <c r="I4207" s="10">
        <v>0.05</v>
      </c>
      <c r="J4207" s="8">
        <v>9382.2000000000007</v>
      </c>
      <c r="K4207" s="8">
        <v>5821.86</v>
      </c>
      <c r="L4207" s="8">
        <v>3560.34</v>
      </c>
      <c r="M4207" s="10">
        <f t="shared" si="260"/>
        <v>0.37947816077252666</v>
      </c>
      <c r="N4207" t="str">
        <f t="shared" si="261"/>
        <v>10</v>
      </c>
      <c r="O4207">
        <f t="shared" si="262"/>
        <v>2024</v>
      </c>
      <c r="P4207" s="8">
        <f t="shared" si="263"/>
        <v>493.8</v>
      </c>
    </row>
    <row r="4208" spans="1:16" x14ac:dyDescent="0.3">
      <c r="A4208" s="2" t="s">
        <v>6280</v>
      </c>
      <c r="B4208" s="4">
        <v>45592</v>
      </c>
      <c r="C4208" s="2" t="s">
        <v>6281</v>
      </c>
      <c r="D4208" s="2" t="s">
        <v>41</v>
      </c>
      <c r="E4208" s="2" t="s">
        <v>42</v>
      </c>
      <c r="F4208" s="2" t="s">
        <v>21</v>
      </c>
      <c r="G4208" s="6">
        <v>5</v>
      </c>
      <c r="H4208" s="8">
        <v>1117</v>
      </c>
      <c r="I4208" s="10">
        <v>0</v>
      </c>
      <c r="J4208" s="8">
        <v>5585</v>
      </c>
      <c r="K4208" s="8">
        <v>3440.46</v>
      </c>
      <c r="L4208" s="8">
        <v>2144.54</v>
      </c>
      <c r="M4208" s="10">
        <f t="shared" si="260"/>
        <v>0.38398209489704566</v>
      </c>
      <c r="N4208" t="str">
        <f t="shared" si="261"/>
        <v>10</v>
      </c>
      <c r="O4208">
        <f t="shared" si="262"/>
        <v>2024</v>
      </c>
      <c r="P4208" s="8">
        <f t="shared" si="263"/>
        <v>0</v>
      </c>
    </row>
    <row r="4209" spans="1:16" x14ac:dyDescent="0.3">
      <c r="A4209" s="2" t="s">
        <v>6282</v>
      </c>
      <c r="B4209" s="4">
        <v>45592</v>
      </c>
      <c r="C4209" s="2" t="s">
        <v>2406</v>
      </c>
      <c r="D4209" s="2" t="s">
        <v>35</v>
      </c>
      <c r="E4209" s="2" t="s">
        <v>36</v>
      </c>
      <c r="F4209" s="2" t="s">
        <v>16</v>
      </c>
      <c r="G4209" s="6">
        <v>3</v>
      </c>
      <c r="H4209" s="8">
        <v>3707</v>
      </c>
      <c r="I4209" s="10">
        <v>0.1</v>
      </c>
      <c r="J4209" s="8">
        <v>10008.9</v>
      </c>
      <c r="K4209" s="8">
        <v>7146.6</v>
      </c>
      <c r="L4209" s="8">
        <v>2862.3</v>
      </c>
      <c r="M4209" s="10">
        <f t="shared" si="260"/>
        <v>0.28597548182117916</v>
      </c>
      <c r="N4209" t="str">
        <f t="shared" si="261"/>
        <v>10</v>
      </c>
      <c r="O4209">
        <f t="shared" si="262"/>
        <v>2024</v>
      </c>
      <c r="P4209" s="8">
        <f t="shared" si="263"/>
        <v>1112.1000000000001</v>
      </c>
    </row>
    <row r="4210" spans="1:16" x14ac:dyDescent="0.3">
      <c r="A4210" s="2" t="s">
        <v>6283</v>
      </c>
      <c r="B4210" s="4">
        <v>45592</v>
      </c>
      <c r="C4210" s="2" t="s">
        <v>324</v>
      </c>
      <c r="D4210" s="2" t="s">
        <v>19</v>
      </c>
      <c r="E4210" s="2" t="s">
        <v>20</v>
      </c>
      <c r="F4210" s="2" t="s">
        <v>32</v>
      </c>
      <c r="G4210" s="6">
        <v>3</v>
      </c>
      <c r="H4210" s="8">
        <v>791</v>
      </c>
      <c r="I4210" s="10">
        <v>0</v>
      </c>
      <c r="J4210" s="8">
        <v>2373</v>
      </c>
      <c r="K4210" s="8">
        <v>1444.27</v>
      </c>
      <c r="L4210" s="8">
        <v>928.73</v>
      </c>
      <c r="M4210" s="10">
        <f t="shared" si="260"/>
        <v>0.39137378845343446</v>
      </c>
      <c r="N4210" t="str">
        <f t="shared" si="261"/>
        <v>10</v>
      </c>
      <c r="O4210">
        <f t="shared" si="262"/>
        <v>2024</v>
      </c>
      <c r="P4210" s="8">
        <f t="shared" si="263"/>
        <v>0</v>
      </c>
    </row>
    <row r="4211" spans="1:16" x14ac:dyDescent="0.3">
      <c r="A4211" s="2" t="s">
        <v>6284</v>
      </c>
      <c r="B4211" s="4">
        <v>45592</v>
      </c>
      <c r="C4211" s="2" t="s">
        <v>1761</v>
      </c>
      <c r="D4211" s="2" t="s">
        <v>28</v>
      </c>
      <c r="E4211" s="2" t="s">
        <v>20</v>
      </c>
      <c r="F4211" s="2" t="s">
        <v>25</v>
      </c>
      <c r="G4211" s="6">
        <v>1</v>
      </c>
      <c r="H4211" s="8">
        <v>56646</v>
      </c>
      <c r="I4211" s="10">
        <v>0.05</v>
      </c>
      <c r="J4211" s="8">
        <v>53813.7</v>
      </c>
      <c r="K4211" s="8">
        <v>35442.97</v>
      </c>
      <c r="L4211" s="8">
        <v>18370.73</v>
      </c>
      <c r="M4211" s="10">
        <f t="shared" si="260"/>
        <v>0.34137645246470694</v>
      </c>
      <c r="N4211" t="str">
        <f t="shared" si="261"/>
        <v>10</v>
      </c>
      <c r="O4211">
        <f t="shared" si="262"/>
        <v>2024</v>
      </c>
      <c r="P4211" s="8">
        <f t="shared" si="263"/>
        <v>2832.3</v>
      </c>
    </row>
    <row r="4212" spans="1:16" x14ac:dyDescent="0.3">
      <c r="A4212" s="2" t="s">
        <v>6285</v>
      </c>
      <c r="B4212" s="4">
        <v>45592</v>
      </c>
      <c r="C4212" s="2" t="s">
        <v>552</v>
      </c>
      <c r="D4212" s="2" t="s">
        <v>99</v>
      </c>
      <c r="E4212" s="2" t="s">
        <v>15</v>
      </c>
      <c r="F4212" s="2" t="s">
        <v>32</v>
      </c>
      <c r="G4212" s="6">
        <v>1</v>
      </c>
      <c r="H4212" s="8">
        <v>1020</v>
      </c>
      <c r="I4212" s="10">
        <v>0</v>
      </c>
      <c r="J4212" s="8">
        <v>1020</v>
      </c>
      <c r="K4212" s="8">
        <v>708.69</v>
      </c>
      <c r="L4212" s="8">
        <v>311.31</v>
      </c>
      <c r="M4212" s="10">
        <f t="shared" si="260"/>
        <v>0.30520588235294116</v>
      </c>
      <c r="N4212" t="str">
        <f t="shared" si="261"/>
        <v>10</v>
      </c>
      <c r="O4212">
        <f t="shared" si="262"/>
        <v>2024</v>
      </c>
      <c r="P4212" s="8">
        <f t="shared" si="263"/>
        <v>0</v>
      </c>
    </row>
    <row r="4213" spans="1:16" x14ac:dyDescent="0.3">
      <c r="A4213" s="2" t="s">
        <v>6286</v>
      </c>
      <c r="B4213" s="4">
        <v>45592</v>
      </c>
      <c r="C4213" s="2" t="s">
        <v>3819</v>
      </c>
      <c r="D4213" s="2" t="s">
        <v>28</v>
      </c>
      <c r="E4213" s="2" t="s">
        <v>20</v>
      </c>
      <c r="F4213" s="2" t="s">
        <v>25</v>
      </c>
      <c r="G4213" s="6">
        <v>2</v>
      </c>
      <c r="H4213" s="8">
        <v>78594</v>
      </c>
      <c r="I4213" s="10">
        <v>0.05</v>
      </c>
      <c r="J4213" s="8">
        <v>149328.6</v>
      </c>
      <c r="K4213" s="8">
        <v>106280.42</v>
      </c>
      <c r="L4213" s="8">
        <v>43048.18</v>
      </c>
      <c r="M4213" s="10">
        <f t="shared" si="260"/>
        <v>0.28827819988937148</v>
      </c>
      <c r="N4213" t="str">
        <f t="shared" si="261"/>
        <v>10</v>
      </c>
      <c r="O4213">
        <f t="shared" si="262"/>
        <v>2024</v>
      </c>
      <c r="P4213" s="8">
        <f t="shared" si="263"/>
        <v>7859.4000000000005</v>
      </c>
    </row>
    <row r="4214" spans="1:16" x14ac:dyDescent="0.3">
      <c r="A4214" s="2" t="s">
        <v>6287</v>
      </c>
      <c r="B4214" s="4">
        <v>45592</v>
      </c>
      <c r="C4214" s="2" t="s">
        <v>2399</v>
      </c>
      <c r="D4214" s="2" t="s">
        <v>41</v>
      </c>
      <c r="E4214" s="2" t="s">
        <v>42</v>
      </c>
      <c r="F4214" s="2" t="s">
        <v>32</v>
      </c>
      <c r="G4214" s="6">
        <v>1</v>
      </c>
      <c r="H4214" s="8">
        <v>651</v>
      </c>
      <c r="I4214" s="10">
        <v>0</v>
      </c>
      <c r="J4214" s="8">
        <v>651</v>
      </c>
      <c r="K4214" s="8">
        <v>423.24</v>
      </c>
      <c r="L4214" s="8">
        <v>227.76</v>
      </c>
      <c r="M4214" s="10">
        <f t="shared" si="260"/>
        <v>0.34986175115207374</v>
      </c>
      <c r="N4214" t="str">
        <f t="shared" si="261"/>
        <v>10</v>
      </c>
      <c r="O4214">
        <f t="shared" si="262"/>
        <v>2024</v>
      </c>
      <c r="P4214" s="8">
        <f t="shared" si="263"/>
        <v>0</v>
      </c>
    </row>
    <row r="4215" spans="1:16" x14ac:dyDescent="0.3">
      <c r="A4215" s="2" t="s">
        <v>6288</v>
      </c>
      <c r="B4215" s="4">
        <v>45592</v>
      </c>
      <c r="C4215" s="2" t="s">
        <v>184</v>
      </c>
      <c r="D4215" s="2" t="s">
        <v>24</v>
      </c>
      <c r="E4215" s="2" t="s">
        <v>20</v>
      </c>
      <c r="F4215" s="2" t="s">
        <v>43</v>
      </c>
      <c r="G4215" s="6">
        <v>1</v>
      </c>
      <c r="H4215" s="8">
        <v>1790</v>
      </c>
      <c r="I4215" s="10">
        <v>0.05</v>
      </c>
      <c r="J4215" s="8">
        <v>1700.5</v>
      </c>
      <c r="K4215" s="8">
        <v>1235.77</v>
      </c>
      <c r="L4215" s="8">
        <v>464.73</v>
      </c>
      <c r="M4215" s="10">
        <f t="shared" si="260"/>
        <v>0.27329020876212878</v>
      </c>
      <c r="N4215" t="str">
        <f t="shared" si="261"/>
        <v>10</v>
      </c>
      <c r="O4215">
        <f t="shared" si="262"/>
        <v>2024</v>
      </c>
      <c r="P4215" s="8">
        <f t="shared" si="263"/>
        <v>89.5</v>
      </c>
    </row>
    <row r="4216" spans="1:16" x14ac:dyDescent="0.3">
      <c r="A4216" s="2" t="s">
        <v>6289</v>
      </c>
      <c r="B4216" s="4">
        <v>45592</v>
      </c>
      <c r="C4216" s="2" t="s">
        <v>242</v>
      </c>
      <c r="D4216" s="2" t="s">
        <v>19</v>
      </c>
      <c r="E4216" s="2" t="s">
        <v>20</v>
      </c>
      <c r="F4216" s="2" t="s">
        <v>21</v>
      </c>
      <c r="G4216" s="6">
        <v>2</v>
      </c>
      <c r="H4216" s="8">
        <v>2490</v>
      </c>
      <c r="I4216" s="10">
        <v>0</v>
      </c>
      <c r="J4216" s="8">
        <v>4980</v>
      </c>
      <c r="K4216" s="8">
        <v>3494.86</v>
      </c>
      <c r="L4216" s="8">
        <v>1485.14</v>
      </c>
      <c r="M4216" s="10">
        <f t="shared" si="260"/>
        <v>0.29822088353413656</v>
      </c>
      <c r="N4216" t="str">
        <f t="shared" si="261"/>
        <v>10</v>
      </c>
      <c r="O4216">
        <f t="shared" si="262"/>
        <v>2024</v>
      </c>
      <c r="P4216" s="8">
        <f t="shared" si="263"/>
        <v>0</v>
      </c>
    </row>
    <row r="4217" spans="1:16" x14ac:dyDescent="0.3">
      <c r="A4217" s="2" t="s">
        <v>6290</v>
      </c>
      <c r="B4217" s="4">
        <v>45592</v>
      </c>
      <c r="C4217" s="2" t="s">
        <v>244</v>
      </c>
      <c r="D4217" s="2" t="s">
        <v>24</v>
      </c>
      <c r="E4217" s="2" t="s">
        <v>20</v>
      </c>
      <c r="F4217" s="2" t="s">
        <v>25</v>
      </c>
      <c r="G4217" s="6">
        <v>2</v>
      </c>
      <c r="H4217" s="8">
        <v>3919</v>
      </c>
      <c r="I4217" s="10">
        <v>0.2</v>
      </c>
      <c r="J4217" s="8">
        <v>6270.4</v>
      </c>
      <c r="K4217" s="8">
        <v>5069.8100000000004</v>
      </c>
      <c r="L4217" s="8">
        <v>1200.5899999999999</v>
      </c>
      <c r="M4217" s="10">
        <f t="shared" si="260"/>
        <v>0.19146944373564684</v>
      </c>
      <c r="N4217" t="str">
        <f t="shared" si="261"/>
        <v>10</v>
      </c>
      <c r="O4217">
        <f t="shared" si="262"/>
        <v>2024</v>
      </c>
      <c r="P4217" s="8">
        <f t="shared" si="263"/>
        <v>1567.6000000000001</v>
      </c>
    </row>
    <row r="4218" spans="1:16" x14ac:dyDescent="0.3">
      <c r="A4218" s="2" t="s">
        <v>6291</v>
      </c>
      <c r="B4218" s="4">
        <v>45593</v>
      </c>
      <c r="C4218" s="2" t="s">
        <v>2662</v>
      </c>
      <c r="D4218" s="2" t="s">
        <v>19</v>
      </c>
      <c r="E4218" s="2" t="s">
        <v>20</v>
      </c>
      <c r="F4218" s="2" t="s">
        <v>43</v>
      </c>
      <c r="G4218" s="6">
        <v>1</v>
      </c>
      <c r="H4218" s="8">
        <v>1619</v>
      </c>
      <c r="I4218" s="10">
        <v>0.05</v>
      </c>
      <c r="J4218" s="8">
        <v>1538.05</v>
      </c>
      <c r="K4218" s="8">
        <v>1018.53</v>
      </c>
      <c r="L4218" s="8">
        <v>519.52</v>
      </c>
      <c r="M4218" s="10">
        <f t="shared" si="260"/>
        <v>0.33777835571015247</v>
      </c>
      <c r="N4218" t="str">
        <f t="shared" si="261"/>
        <v>10</v>
      </c>
      <c r="O4218">
        <f t="shared" si="262"/>
        <v>2024</v>
      </c>
      <c r="P4218" s="8">
        <f t="shared" si="263"/>
        <v>80.95</v>
      </c>
    </row>
    <row r="4219" spans="1:16" x14ac:dyDescent="0.3">
      <c r="A4219" s="2" t="s">
        <v>6292</v>
      </c>
      <c r="B4219" s="4">
        <v>45593</v>
      </c>
      <c r="C4219" s="2" t="s">
        <v>1897</v>
      </c>
      <c r="D4219" s="2" t="s">
        <v>19</v>
      </c>
      <c r="E4219" s="2" t="s">
        <v>20</v>
      </c>
      <c r="F4219" s="2" t="s">
        <v>16</v>
      </c>
      <c r="G4219" s="6">
        <v>1</v>
      </c>
      <c r="H4219" s="8">
        <v>850</v>
      </c>
      <c r="I4219" s="10">
        <v>0.1</v>
      </c>
      <c r="J4219" s="8">
        <v>765</v>
      </c>
      <c r="K4219" s="8">
        <v>603.66999999999996</v>
      </c>
      <c r="L4219" s="8">
        <v>161.33000000000001</v>
      </c>
      <c r="M4219" s="10">
        <f t="shared" si="260"/>
        <v>0.2108888888888889</v>
      </c>
      <c r="N4219" t="str">
        <f t="shared" si="261"/>
        <v>10</v>
      </c>
      <c r="O4219">
        <f t="shared" si="262"/>
        <v>2024</v>
      </c>
      <c r="P4219" s="8">
        <f t="shared" si="263"/>
        <v>85</v>
      </c>
    </row>
    <row r="4220" spans="1:16" x14ac:dyDescent="0.3">
      <c r="A4220" s="2" t="s">
        <v>6293</v>
      </c>
      <c r="B4220" s="4">
        <v>45593</v>
      </c>
      <c r="C4220" s="2" t="s">
        <v>4416</v>
      </c>
      <c r="D4220" s="2" t="s">
        <v>31</v>
      </c>
      <c r="E4220" s="2" t="s">
        <v>20</v>
      </c>
      <c r="F4220" s="2" t="s">
        <v>16</v>
      </c>
      <c r="G4220" s="6">
        <v>1</v>
      </c>
      <c r="H4220" s="8">
        <v>21300</v>
      </c>
      <c r="I4220" s="10">
        <v>0.05</v>
      </c>
      <c r="J4220" s="8">
        <v>20235</v>
      </c>
      <c r="K4220" s="8">
        <v>15776.64</v>
      </c>
      <c r="L4220" s="8">
        <v>4458.3599999999997</v>
      </c>
      <c r="M4220" s="10">
        <f t="shared" si="260"/>
        <v>0.22032913269088211</v>
      </c>
      <c r="N4220" t="str">
        <f t="shared" si="261"/>
        <v>10</v>
      </c>
      <c r="O4220">
        <f t="shared" si="262"/>
        <v>2024</v>
      </c>
      <c r="P4220" s="8">
        <f t="shared" si="263"/>
        <v>1065</v>
      </c>
    </row>
    <row r="4221" spans="1:16" x14ac:dyDescent="0.3">
      <c r="A4221" s="2" t="s">
        <v>6294</v>
      </c>
      <c r="B4221" s="4">
        <v>45593</v>
      </c>
      <c r="C4221" s="2" t="s">
        <v>4832</v>
      </c>
      <c r="D4221" s="2" t="s">
        <v>35</v>
      </c>
      <c r="E4221" s="2" t="s">
        <v>36</v>
      </c>
      <c r="F4221" s="2" t="s">
        <v>25</v>
      </c>
      <c r="G4221" s="6">
        <v>1</v>
      </c>
      <c r="H4221" s="8">
        <v>4757</v>
      </c>
      <c r="I4221" s="10">
        <v>0.1</v>
      </c>
      <c r="J4221" s="8">
        <v>4281.3</v>
      </c>
      <c r="K4221" s="8">
        <v>3726.01</v>
      </c>
      <c r="L4221" s="8">
        <v>555.29</v>
      </c>
      <c r="M4221" s="10">
        <f t="shared" si="260"/>
        <v>0.12970125896339896</v>
      </c>
      <c r="N4221" t="str">
        <f t="shared" si="261"/>
        <v>10</v>
      </c>
      <c r="O4221">
        <f t="shared" si="262"/>
        <v>2024</v>
      </c>
      <c r="P4221" s="8">
        <f t="shared" si="263"/>
        <v>475.70000000000005</v>
      </c>
    </row>
    <row r="4222" spans="1:16" x14ac:dyDescent="0.3">
      <c r="A4222" s="2" t="s">
        <v>6295</v>
      </c>
      <c r="B4222" s="4">
        <v>45593</v>
      </c>
      <c r="C4222" s="2" t="s">
        <v>1534</v>
      </c>
      <c r="D4222" s="2" t="s">
        <v>130</v>
      </c>
      <c r="E4222" s="2" t="s">
        <v>36</v>
      </c>
      <c r="F4222" s="2" t="s">
        <v>43</v>
      </c>
      <c r="G4222" s="6">
        <v>5</v>
      </c>
      <c r="H4222" s="8">
        <v>7677</v>
      </c>
      <c r="I4222" s="10">
        <v>0.1</v>
      </c>
      <c r="J4222" s="8">
        <v>34546.5</v>
      </c>
      <c r="K4222" s="8">
        <v>27969.599999999999</v>
      </c>
      <c r="L4222" s="8">
        <v>6576.9</v>
      </c>
      <c r="M4222" s="10">
        <f t="shared" si="260"/>
        <v>0.19037818592332073</v>
      </c>
      <c r="N4222" t="str">
        <f t="shared" si="261"/>
        <v>10</v>
      </c>
      <c r="O4222">
        <f t="shared" si="262"/>
        <v>2024</v>
      </c>
      <c r="P4222" s="8">
        <f t="shared" si="263"/>
        <v>3838.5</v>
      </c>
    </row>
    <row r="4223" spans="1:16" x14ac:dyDescent="0.3">
      <c r="A4223" s="2" t="s">
        <v>6296</v>
      </c>
      <c r="B4223" s="4">
        <v>45593</v>
      </c>
      <c r="C4223" s="2" t="s">
        <v>4316</v>
      </c>
      <c r="D4223" s="2" t="s">
        <v>48</v>
      </c>
      <c r="E4223" s="2" t="s">
        <v>49</v>
      </c>
      <c r="F4223" s="2" t="s">
        <v>43</v>
      </c>
      <c r="G4223" s="6">
        <v>1</v>
      </c>
      <c r="H4223" s="8">
        <v>133</v>
      </c>
      <c r="I4223" s="10">
        <v>0.05</v>
      </c>
      <c r="J4223" s="8">
        <v>126.35</v>
      </c>
      <c r="K4223" s="8">
        <v>73.64</v>
      </c>
      <c r="L4223" s="8">
        <v>52.71</v>
      </c>
      <c r="M4223" s="10">
        <f t="shared" si="260"/>
        <v>0.41717451523545707</v>
      </c>
      <c r="N4223" t="str">
        <f t="shared" si="261"/>
        <v>10</v>
      </c>
      <c r="O4223">
        <f t="shared" si="262"/>
        <v>2024</v>
      </c>
      <c r="P4223" s="8">
        <f t="shared" si="263"/>
        <v>6.65</v>
      </c>
    </row>
    <row r="4224" spans="1:16" x14ac:dyDescent="0.3">
      <c r="A4224" s="2" t="s">
        <v>6297</v>
      </c>
      <c r="B4224" s="4">
        <v>45593</v>
      </c>
      <c r="C4224" s="2" t="s">
        <v>6298</v>
      </c>
      <c r="D4224" s="2" t="s">
        <v>99</v>
      </c>
      <c r="E4224" s="2" t="s">
        <v>15</v>
      </c>
      <c r="F4224" s="2" t="s">
        <v>32</v>
      </c>
      <c r="G4224" s="6">
        <v>1</v>
      </c>
      <c r="H4224" s="8">
        <v>1096</v>
      </c>
      <c r="I4224" s="10">
        <v>0.1</v>
      </c>
      <c r="J4224" s="8">
        <v>986.4</v>
      </c>
      <c r="K4224" s="8">
        <v>734.29</v>
      </c>
      <c r="L4224" s="8">
        <v>252.11</v>
      </c>
      <c r="M4224" s="10">
        <f t="shared" si="260"/>
        <v>0.25558596918085968</v>
      </c>
      <c r="N4224" t="str">
        <f t="shared" si="261"/>
        <v>10</v>
      </c>
      <c r="O4224">
        <f t="shared" si="262"/>
        <v>2024</v>
      </c>
      <c r="P4224" s="8">
        <f t="shared" si="263"/>
        <v>109.60000000000001</v>
      </c>
    </row>
    <row r="4225" spans="1:16" x14ac:dyDescent="0.3">
      <c r="A4225" s="2" t="s">
        <v>6299</v>
      </c>
      <c r="B4225" s="4">
        <v>45593</v>
      </c>
      <c r="C4225" s="2" t="s">
        <v>1482</v>
      </c>
      <c r="D4225" s="2" t="s">
        <v>35</v>
      </c>
      <c r="E4225" s="2" t="s">
        <v>36</v>
      </c>
      <c r="F4225" s="2" t="s">
        <v>25</v>
      </c>
      <c r="G4225" s="6">
        <v>1</v>
      </c>
      <c r="H4225" s="8">
        <v>8246</v>
      </c>
      <c r="I4225" s="10">
        <v>0</v>
      </c>
      <c r="J4225" s="8">
        <v>8246</v>
      </c>
      <c r="K4225" s="8">
        <v>6510.43</v>
      </c>
      <c r="L4225" s="8">
        <v>1735.57</v>
      </c>
      <c r="M4225" s="10">
        <f t="shared" si="260"/>
        <v>0.21047416929420323</v>
      </c>
      <c r="N4225" t="str">
        <f t="shared" si="261"/>
        <v>10</v>
      </c>
      <c r="O4225">
        <f t="shared" si="262"/>
        <v>2024</v>
      </c>
      <c r="P4225" s="8">
        <f t="shared" si="263"/>
        <v>0</v>
      </c>
    </row>
    <row r="4226" spans="1:16" x14ac:dyDescent="0.3">
      <c r="A4226" s="2" t="s">
        <v>6300</v>
      </c>
      <c r="B4226" s="4">
        <v>45593</v>
      </c>
      <c r="C4226" s="2" t="s">
        <v>4110</v>
      </c>
      <c r="D4226" s="2" t="s">
        <v>31</v>
      </c>
      <c r="E4226" s="2" t="s">
        <v>20</v>
      </c>
      <c r="F4226" s="2" t="s">
        <v>21</v>
      </c>
      <c r="G4226" s="6">
        <v>1</v>
      </c>
      <c r="H4226" s="8">
        <v>16087</v>
      </c>
      <c r="I4226" s="10">
        <v>0.1</v>
      </c>
      <c r="J4226" s="8">
        <v>14478.3</v>
      </c>
      <c r="K4226" s="8">
        <v>12394.11</v>
      </c>
      <c r="L4226" s="8">
        <v>2084.19</v>
      </c>
      <c r="M4226" s="10">
        <f t="shared" si="260"/>
        <v>0.14395267400178199</v>
      </c>
      <c r="N4226" t="str">
        <f t="shared" si="261"/>
        <v>10</v>
      </c>
      <c r="O4226">
        <f t="shared" si="262"/>
        <v>2024</v>
      </c>
      <c r="P4226" s="8">
        <f t="shared" si="263"/>
        <v>1608.7</v>
      </c>
    </row>
    <row r="4227" spans="1:16" x14ac:dyDescent="0.3">
      <c r="A4227" s="2" t="s">
        <v>6301</v>
      </c>
      <c r="B4227" s="4">
        <v>45593</v>
      </c>
      <c r="C4227" s="2" t="s">
        <v>2223</v>
      </c>
      <c r="D4227" s="2" t="s">
        <v>35</v>
      </c>
      <c r="E4227" s="2" t="s">
        <v>36</v>
      </c>
      <c r="F4227" s="2" t="s">
        <v>25</v>
      </c>
      <c r="G4227" s="6">
        <v>2</v>
      </c>
      <c r="H4227" s="8">
        <v>6998</v>
      </c>
      <c r="I4227" s="10">
        <v>0.05</v>
      </c>
      <c r="J4227" s="8">
        <v>13296.2</v>
      </c>
      <c r="K4227" s="8">
        <v>7913.52</v>
      </c>
      <c r="L4227" s="8">
        <v>5382.68</v>
      </c>
      <c r="M4227" s="10">
        <f t="shared" ref="M4227:M4290" si="264">L4227/J4227</f>
        <v>0.40482844722552308</v>
      </c>
      <c r="N4227" t="str">
        <f t="shared" ref="N4227:N4290" si="265">TEXT(B4227,"mm")</f>
        <v>10</v>
      </c>
      <c r="O4227">
        <f t="shared" ref="O4227:O4290" si="266">YEAR(B4227)</f>
        <v>2024</v>
      </c>
      <c r="P4227" s="8">
        <f t="shared" ref="P4227:P4290" si="267">G4227*H4227*I4227</f>
        <v>699.80000000000007</v>
      </c>
    </row>
    <row r="4228" spans="1:16" x14ac:dyDescent="0.3">
      <c r="A4228" s="2" t="s">
        <v>6302</v>
      </c>
      <c r="B4228" s="4">
        <v>45593</v>
      </c>
      <c r="C4228" s="2" t="s">
        <v>6303</v>
      </c>
      <c r="D4228" s="2" t="s">
        <v>73</v>
      </c>
      <c r="E4228" s="2" t="s">
        <v>49</v>
      </c>
      <c r="F4228" s="2" t="s">
        <v>43</v>
      </c>
      <c r="G4228" s="6">
        <v>2</v>
      </c>
      <c r="H4228" s="8">
        <v>165</v>
      </c>
      <c r="I4228" s="10">
        <v>0.05</v>
      </c>
      <c r="J4228" s="8">
        <v>313.5</v>
      </c>
      <c r="K4228" s="8">
        <v>209.39</v>
      </c>
      <c r="L4228" s="8">
        <v>104.11</v>
      </c>
      <c r="M4228" s="10">
        <f t="shared" si="264"/>
        <v>0.33208931419457732</v>
      </c>
      <c r="N4228" t="str">
        <f t="shared" si="265"/>
        <v>10</v>
      </c>
      <c r="O4228">
        <f t="shared" si="266"/>
        <v>2024</v>
      </c>
      <c r="P4228" s="8">
        <f t="shared" si="267"/>
        <v>16.5</v>
      </c>
    </row>
    <row r="4229" spans="1:16" x14ac:dyDescent="0.3">
      <c r="A4229" s="2" t="s">
        <v>6304</v>
      </c>
      <c r="B4229" s="4">
        <v>45593</v>
      </c>
      <c r="C4229" s="2" t="s">
        <v>1343</v>
      </c>
      <c r="D4229" s="2" t="s">
        <v>48</v>
      </c>
      <c r="E4229" s="2" t="s">
        <v>49</v>
      </c>
      <c r="F4229" s="2" t="s">
        <v>16</v>
      </c>
      <c r="G4229" s="6">
        <v>1</v>
      </c>
      <c r="H4229" s="8">
        <v>160</v>
      </c>
      <c r="I4229" s="10">
        <v>0.15</v>
      </c>
      <c r="J4229" s="8">
        <v>136</v>
      </c>
      <c r="K4229" s="8">
        <v>96.21</v>
      </c>
      <c r="L4229" s="8">
        <v>39.79</v>
      </c>
      <c r="M4229" s="10">
        <f t="shared" si="264"/>
        <v>0.29257352941176468</v>
      </c>
      <c r="N4229" t="str">
        <f t="shared" si="265"/>
        <v>10</v>
      </c>
      <c r="O4229">
        <f t="shared" si="266"/>
        <v>2024</v>
      </c>
      <c r="P4229" s="8">
        <f t="shared" si="267"/>
        <v>24</v>
      </c>
    </row>
    <row r="4230" spans="1:16" x14ac:dyDescent="0.3">
      <c r="A4230" s="2" t="s">
        <v>6305</v>
      </c>
      <c r="B4230" s="4">
        <v>45594</v>
      </c>
      <c r="C4230" s="2" t="s">
        <v>2391</v>
      </c>
      <c r="D4230" s="2" t="s">
        <v>48</v>
      </c>
      <c r="E4230" s="2" t="s">
        <v>49</v>
      </c>
      <c r="F4230" s="2" t="s">
        <v>43</v>
      </c>
      <c r="G4230" s="6">
        <v>3</v>
      </c>
      <c r="H4230" s="8">
        <v>99</v>
      </c>
      <c r="I4230" s="10">
        <v>0.2</v>
      </c>
      <c r="J4230" s="8">
        <v>237.6</v>
      </c>
      <c r="K4230" s="8">
        <v>169.16</v>
      </c>
      <c r="L4230" s="8">
        <v>68.44</v>
      </c>
      <c r="M4230" s="10">
        <f t="shared" si="264"/>
        <v>0.28804713804713805</v>
      </c>
      <c r="N4230" t="str">
        <f t="shared" si="265"/>
        <v>10</v>
      </c>
      <c r="O4230">
        <f t="shared" si="266"/>
        <v>2024</v>
      </c>
      <c r="P4230" s="8">
        <f t="shared" si="267"/>
        <v>59.400000000000006</v>
      </c>
    </row>
    <row r="4231" spans="1:16" x14ac:dyDescent="0.3">
      <c r="A4231" s="2" t="s">
        <v>6306</v>
      </c>
      <c r="B4231" s="4">
        <v>45594</v>
      </c>
      <c r="C4231" s="2" t="s">
        <v>4879</v>
      </c>
      <c r="D4231" s="2" t="s">
        <v>57</v>
      </c>
      <c r="E4231" s="2" t="s">
        <v>20</v>
      </c>
      <c r="F4231" s="2" t="s">
        <v>43</v>
      </c>
      <c r="G4231" s="6">
        <v>1</v>
      </c>
      <c r="H4231" s="8">
        <v>19252</v>
      </c>
      <c r="I4231" s="10">
        <v>0.1</v>
      </c>
      <c r="J4231" s="8">
        <v>17326.8</v>
      </c>
      <c r="K4231" s="8">
        <v>14248.43</v>
      </c>
      <c r="L4231" s="8">
        <v>3078.37</v>
      </c>
      <c r="M4231" s="10">
        <f t="shared" si="264"/>
        <v>0.1776652353579426</v>
      </c>
      <c r="N4231" t="str">
        <f t="shared" si="265"/>
        <v>10</v>
      </c>
      <c r="O4231">
        <f t="shared" si="266"/>
        <v>2024</v>
      </c>
      <c r="P4231" s="8">
        <f t="shared" si="267"/>
        <v>1925.2</v>
      </c>
    </row>
    <row r="4232" spans="1:16" x14ac:dyDescent="0.3">
      <c r="A4232" s="2" t="s">
        <v>6307</v>
      </c>
      <c r="B4232" s="4">
        <v>45594</v>
      </c>
      <c r="C4232" s="2" t="s">
        <v>641</v>
      </c>
      <c r="D4232" s="2" t="s">
        <v>14</v>
      </c>
      <c r="E4232" s="2" t="s">
        <v>15</v>
      </c>
      <c r="F4232" s="2" t="s">
        <v>21</v>
      </c>
      <c r="G4232" s="6">
        <v>2</v>
      </c>
      <c r="H4232" s="8">
        <v>1293</v>
      </c>
      <c r="I4232" s="10">
        <v>0</v>
      </c>
      <c r="J4232" s="8">
        <v>2586</v>
      </c>
      <c r="K4232" s="8">
        <v>1756.46</v>
      </c>
      <c r="L4232" s="8">
        <v>829.54</v>
      </c>
      <c r="M4232" s="10">
        <f t="shared" si="264"/>
        <v>0.32078112915699919</v>
      </c>
      <c r="N4232" t="str">
        <f t="shared" si="265"/>
        <v>10</v>
      </c>
      <c r="O4232">
        <f t="shared" si="266"/>
        <v>2024</v>
      </c>
      <c r="P4232" s="8">
        <f t="shared" si="267"/>
        <v>0</v>
      </c>
    </row>
    <row r="4233" spans="1:16" x14ac:dyDescent="0.3">
      <c r="A4233" s="2" t="s">
        <v>6308</v>
      </c>
      <c r="B4233" s="4">
        <v>45594</v>
      </c>
      <c r="C4233" s="2" t="s">
        <v>4601</v>
      </c>
      <c r="D4233" s="2" t="s">
        <v>31</v>
      </c>
      <c r="E4233" s="2" t="s">
        <v>20</v>
      </c>
      <c r="F4233" s="2" t="s">
        <v>32</v>
      </c>
      <c r="G4233" s="6">
        <v>1</v>
      </c>
      <c r="H4233" s="8">
        <v>19622</v>
      </c>
      <c r="I4233" s="10">
        <v>0.05</v>
      </c>
      <c r="J4233" s="8">
        <v>18640.900000000001</v>
      </c>
      <c r="K4233" s="8">
        <v>14271.1</v>
      </c>
      <c r="L4233" s="8">
        <v>4369.8</v>
      </c>
      <c r="M4233" s="10">
        <f t="shared" si="264"/>
        <v>0.23442001190929621</v>
      </c>
      <c r="N4233" t="str">
        <f t="shared" si="265"/>
        <v>10</v>
      </c>
      <c r="O4233">
        <f t="shared" si="266"/>
        <v>2024</v>
      </c>
      <c r="P4233" s="8">
        <f t="shared" si="267"/>
        <v>981.1</v>
      </c>
    </row>
    <row r="4234" spans="1:16" x14ac:dyDescent="0.3">
      <c r="A4234" s="2" t="s">
        <v>6309</v>
      </c>
      <c r="B4234" s="4">
        <v>45594</v>
      </c>
      <c r="C4234" s="2" t="s">
        <v>4327</v>
      </c>
      <c r="D4234" s="2" t="s">
        <v>24</v>
      </c>
      <c r="E4234" s="2" t="s">
        <v>20</v>
      </c>
      <c r="F4234" s="2" t="s">
        <v>32</v>
      </c>
      <c r="G4234" s="6">
        <v>2</v>
      </c>
      <c r="H4234" s="8">
        <v>3304</v>
      </c>
      <c r="I4234" s="10">
        <v>0</v>
      </c>
      <c r="J4234" s="8">
        <v>6608</v>
      </c>
      <c r="K4234" s="8">
        <v>4005.44</v>
      </c>
      <c r="L4234" s="8">
        <v>2602.56</v>
      </c>
      <c r="M4234" s="10">
        <f t="shared" si="264"/>
        <v>0.3938498789346247</v>
      </c>
      <c r="N4234" t="str">
        <f t="shared" si="265"/>
        <v>10</v>
      </c>
      <c r="O4234">
        <f t="shared" si="266"/>
        <v>2024</v>
      </c>
      <c r="P4234" s="8">
        <f t="shared" si="267"/>
        <v>0</v>
      </c>
    </row>
    <row r="4235" spans="1:16" x14ac:dyDescent="0.3">
      <c r="A4235" s="2" t="s">
        <v>6310</v>
      </c>
      <c r="B4235" s="4">
        <v>45594</v>
      </c>
      <c r="C4235" s="2" t="s">
        <v>152</v>
      </c>
      <c r="D4235" s="2" t="s">
        <v>48</v>
      </c>
      <c r="E4235" s="2" t="s">
        <v>49</v>
      </c>
      <c r="F4235" s="2" t="s">
        <v>16</v>
      </c>
      <c r="G4235" s="6">
        <v>1</v>
      </c>
      <c r="H4235" s="8">
        <v>173</v>
      </c>
      <c r="I4235" s="10">
        <v>0.15</v>
      </c>
      <c r="J4235" s="8">
        <v>147.05000000000001</v>
      </c>
      <c r="K4235" s="8">
        <v>99.27</v>
      </c>
      <c r="L4235" s="8">
        <v>47.78</v>
      </c>
      <c r="M4235" s="10">
        <f t="shared" si="264"/>
        <v>0.32492349540972454</v>
      </c>
      <c r="N4235" t="str">
        <f t="shared" si="265"/>
        <v>10</v>
      </c>
      <c r="O4235">
        <f t="shared" si="266"/>
        <v>2024</v>
      </c>
      <c r="P4235" s="8">
        <f t="shared" si="267"/>
        <v>25.95</v>
      </c>
    </row>
    <row r="4236" spans="1:16" x14ac:dyDescent="0.3">
      <c r="A4236" s="2" t="s">
        <v>6311</v>
      </c>
      <c r="B4236" s="4">
        <v>45594</v>
      </c>
      <c r="C4236" s="2" t="s">
        <v>105</v>
      </c>
      <c r="D4236" s="2" t="s">
        <v>48</v>
      </c>
      <c r="E4236" s="2" t="s">
        <v>49</v>
      </c>
      <c r="F4236" s="2" t="s">
        <v>21</v>
      </c>
      <c r="G4236" s="6">
        <v>2</v>
      </c>
      <c r="H4236" s="8">
        <v>129</v>
      </c>
      <c r="I4236" s="10">
        <v>0.15</v>
      </c>
      <c r="J4236" s="8">
        <v>219.3</v>
      </c>
      <c r="K4236" s="8">
        <v>168.42</v>
      </c>
      <c r="L4236" s="8">
        <v>50.88</v>
      </c>
      <c r="M4236" s="10">
        <f t="shared" si="264"/>
        <v>0.2320109439124487</v>
      </c>
      <c r="N4236" t="str">
        <f t="shared" si="265"/>
        <v>10</v>
      </c>
      <c r="O4236">
        <f t="shared" si="266"/>
        <v>2024</v>
      </c>
      <c r="P4236" s="8">
        <f t="shared" si="267"/>
        <v>38.699999999999996</v>
      </c>
    </row>
    <row r="4237" spans="1:16" x14ac:dyDescent="0.3">
      <c r="A4237" s="2" t="s">
        <v>6312</v>
      </c>
      <c r="B4237" s="4">
        <v>45594</v>
      </c>
      <c r="C4237" s="2" t="s">
        <v>1137</v>
      </c>
      <c r="D4237" s="2" t="s">
        <v>24</v>
      </c>
      <c r="E4237" s="2" t="s">
        <v>20</v>
      </c>
      <c r="F4237" s="2" t="s">
        <v>16</v>
      </c>
      <c r="G4237" s="6">
        <v>1</v>
      </c>
      <c r="H4237" s="8">
        <v>4425</v>
      </c>
      <c r="I4237" s="10">
        <v>0</v>
      </c>
      <c r="J4237" s="8">
        <v>4425</v>
      </c>
      <c r="K4237" s="8">
        <v>3277.97</v>
      </c>
      <c r="L4237" s="8">
        <v>1147.03</v>
      </c>
      <c r="M4237" s="10">
        <f t="shared" si="264"/>
        <v>0.25921581920903952</v>
      </c>
      <c r="N4237" t="str">
        <f t="shared" si="265"/>
        <v>10</v>
      </c>
      <c r="O4237">
        <f t="shared" si="266"/>
        <v>2024</v>
      </c>
      <c r="P4237" s="8">
        <f t="shared" si="267"/>
        <v>0</v>
      </c>
    </row>
    <row r="4238" spans="1:16" x14ac:dyDescent="0.3">
      <c r="A4238" s="2" t="s">
        <v>6313</v>
      </c>
      <c r="B4238" s="4">
        <v>45594</v>
      </c>
      <c r="C4238" s="2" t="s">
        <v>793</v>
      </c>
      <c r="D4238" s="2" t="s">
        <v>31</v>
      </c>
      <c r="E4238" s="2" t="s">
        <v>20</v>
      </c>
      <c r="F4238" s="2" t="s">
        <v>16</v>
      </c>
      <c r="G4238" s="6">
        <v>2</v>
      </c>
      <c r="H4238" s="8">
        <v>10230</v>
      </c>
      <c r="I4238" s="10">
        <v>0.15</v>
      </c>
      <c r="J4238" s="8">
        <v>17391</v>
      </c>
      <c r="K4238" s="8">
        <v>15620.18</v>
      </c>
      <c r="L4238" s="8">
        <v>1770.82</v>
      </c>
      <c r="M4238" s="10">
        <f t="shared" si="264"/>
        <v>0.10182393191880858</v>
      </c>
      <c r="N4238" t="str">
        <f t="shared" si="265"/>
        <v>10</v>
      </c>
      <c r="O4238">
        <f t="shared" si="266"/>
        <v>2024</v>
      </c>
      <c r="P4238" s="8">
        <f t="shared" si="267"/>
        <v>3069</v>
      </c>
    </row>
    <row r="4239" spans="1:16" x14ac:dyDescent="0.3">
      <c r="A4239" s="2" t="s">
        <v>6314</v>
      </c>
      <c r="B4239" s="4">
        <v>45594</v>
      </c>
      <c r="C4239" s="2" t="s">
        <v>2767</v>
      </c>
      <c r="D4239" s="2" t="s">
        <v>52</v>
      </c>
      <c r="E4239" s="2" t="s">
        <v>42</v>
      </c>
      <c r="F4239" s="2" t="s">
        <v>43</v>
      </c>
      <c r="G4239" s="6">
        <v>1</v>
      </c>
      <c r="H4239" s="8">
        <v>2826</v>
      </c>
      <c r="I4239" s="10">
        <v>0.15</v>
      </c>
      <c r="J4239" s="8">
        <v>2402.1</v>
      </c>
      <c r="K4239" s="8">
        <v>1668.92</v>
      </c>
      <c r="L4239" s="8">
        <v>733.18</v>
      </c>
      <c r="M4239" s="10">
        <f t="shared" si="264"/>
        <v>0.30522459514591399</v>
      </c>
      <c r="N4239" t="str">
        <f t="shared" si="265"/>
        <v>10</v>
      </c>
      <c r="O4239">
        <f t="shared" si="266"/>
        <v>2024</v>
      </c>
      <c r="P4239" s="8">
        <f t="shared" si="267"/>
        <v>423.9</v>
      </c>
    </row>
    <row r="4240" spans="1:16" x14ac:dyDescent="0.3">
      <c r="A4240" s="2" t="s">
        <v>6315</v>
      </c>
      <c r="B4240" s="4">
        <v>45594</v>
      </c>
      <c r="C4240" s="2" t="s">
        <v>402</v>
      </c>
      <c r="D4240" s="2" t="s">
        <v>64</v>
      </c>
      <c r="E4240" s="2" t="s">
        <v>36</v>
      </c>
      <c r="F4240" s="2" t="s">
        <v>25</v>
      </c>
      <c r="G4240" s="6">
        <v>1</v>
      </c>
      <c r="H4240" s="8">
        <v>9259</v>
      </c>
      <c r="I4240" s="10">
        <v>0</v>
      </c>
      <c r="J4240" s="8">
        <v>9259</v>
      </c>
      <c r="K4240" s="8">
        <v>6175.94</v>
      </c>
      <c r="L4240" s="8">
        <v>3083.06</v>
      </c>
      <c r="M4240" s="10">
        <f t="shared" si="264"/>
        <v>0.33297980343449618</v>
      </c>
      <c r="N4240" t="str">
        <f t="shared" si="265"/>
        <v>10</v>
      </c>
      <c r="O4240">
        <f t="shared" si="266"/>
        <v>2024</v>
      </c>
      <c r="P4240" s="8">
        <f t="shared" si="267"/>
        <v>0</v>
      </c>
    </row>
    <row r="4241" spans="1:16" x14ac:dyDescent="0.3">
      <c r="A4241" s="2" t="s">
        <v>6316</v>
      </c>
      <c r="B4241" s="4">
        <v>45594</v>
      </c>
      <c r="C4241" s="2" t="s">
        <v>6317</v>
      </c>
      <c r="D4241" s="2" t="s">
        <v>57</v>
      </c>
      <c r="E4241" s="2" t="s">
        <v>20</v>
      </c>
      <c r="F4241" s="2" t="s">
        <v>25</v>
      </c>
      <c r="G4241" s="6">
        <v>3</v>
      </c>
      <c r="H4241" s="8">
        <v>29145</v>
      </c>
      <c r="I4241" s="10">
        <v>0</v>
      </c>
      <c r="J4241" s="8">
        <v>87435</v>
      </c>
      <c r="K4241" s="8">
        <v>69319.08</v>
      </c>
      <c r="L4241" s="8">
        <v>18115.919999999998</v>
      </c>
      <c r="M4241" s="10">
        <f t="shared" si="264"/>
        <v>0.20719300051466802</v>
      </c>
      <c r="N4241" t="str">
        <f t="shared" si="265"/>
        <v>10</v>
      </c>
      <c r="O4241">
        <f t="shared" si="266"/>
        <v>2024</v>
      </c>
      <c r="P4241" s="8">
        <f t="shared" si="267"/>
        <v>0</v>
      </c>
    </row>
    <row r="4242" spans="1:16" x14ac:dyDescent="0.3">
      <c r="A4242" s="2" t="s">
        <v>6318</v>
      </c>
      <c r="B4242" s="4">
        <v>45594</v>
      </c>
      <c r="C4242" s="2" t="s">
        <v>2703</v>
      </c>
      <c r="D4242" s="2" t="s">
        <v>31</v>
      </c>
      <c r="E4242" s="2" t="s">
        <v>20</v>
      </c>
      <c r="F4242" s="2" t="s">
        <v>21</v>
      </c>
      <c r="G4242" s="6">
        <v>3</v>
      </c>
      <c r="H4242" s="8">
        <v>23055</v>
      </c>
      <c r="I4242" s="10">
        <v>0.05</v>
      </c>
      <c r="J4242" s="8">
        <v>65706.75</v>
      </c>
      <c r="K4242" s="8">
        <v>43009.66</v>
      </c>
      <c r="L4242" s="8">
        <v>22697.09</v>
      </c>
      <c r="M4242" s="10">
        <f t="shared" si="264"/>
        <v>0.34543011182260575</v>
      </c>
      <c r="N4242" t="str">
        <f t="shared" si="265"/>
        <v>10</v>
      </c>
      <c r="O4242">
        <f t="shared" si="266"/>
        <v>2024</v>
      </c>
      <c r="P4242" s="8">
        <f t="shared" si="267"/>
        <v>3458.25</v>
      </c>
    </row>
    <row r="4243" spans="1:16" x14ac:dyDescent="0.3">
      <c r="A4243" s="2" t="s">
        <v>6319</v>
      </c>
      <c r="B4243" s="4">
        <v>45594</v>
      </c>
      <c r="C4243" s="2" t="s">
        <v>2771</v>
      </c>
      <c r="D4243" s="2" t="s">
        <v>48</v>
      </c>
      <c r="E4243" s="2" t="s">
        <v>49</v>
      </c>
      <c r="F4243" s="2" t="s">
        <v>21</v>
      </c>
      <c r="G4243" s="6">
        <v>1</v>
      </c>
      <c r="H4243" s="8">
        <v>215</v>
      </c>
      <c r="I4243" s="10">
        <v>0.15</v>
      </c>
      <c r="J4243" s="8">
        <v>182.75</v>
      </c>
      <c r="K4243" s="8">
        <v>167.86</v>
      </c>
      <c r="L4243" s="8">
        <v>14.89</v>
      </c>
      <c r="M4243" s="10">
        <f t="shared" si="264"/>
        <v>8.147742818057456E-2</v>
      </c>
      <c r="N4243" t="str">
        <f t="shared" si="265"/>
        <v>10</v>
      </c>
      <c r="O4243">
        <f t="shared" si="266"/>
        <v>2024</v>
      </c>
      <c r="P4243" s="8">
        <f t="shared" si="267"/>
        <v>32.25</v>
      </c>
    </row>
    <row r="4244" spans="1:16" x14ac:dyDescent="0.3">
      <c r="A4244" s="2" t="s">
        <v>6320</v>
      </c>
      <c r="B4244" s="4">
        <v>45594</v>
      </c>
      <c r="C4244" s="2" t="s">
        <v>3246</v>
      </c>
      <c r="D4244" s="2" t="s">
        <v>19</v>
      </c>
      <c r="E4244" s="2" t="s">
        <v>20</v>
      </c>
      <c r="F4244" s="2" t="s">
        <v>43</v>
      </c>
      <c r="G4244" s="6">
        <v>1</v>
      </c>
      <c r="H4244" s="8">
        <v>2623</v>
      </c>
      <c r="I4244" s="10">
        <v>0.1</v>
      </c>
      <c r="J4244" s="8">
        <v>2360.6999999999998</v>
      </c>
      <c r="K4244" s="8">
        <v>1497.83</v>
      </c>
      <c r="L4244" s="8">
        <v>862.87</v>
      </c>
      <c r="M4244" s="10">
        <f t="shared" si="264"/>
        <v>0.36551446604820609</v>
      </c>
      <c r="N4244" t="str">
        <f t="shared" si="265"/>
        <v>10</v>
      </c>
      <c r="O4244">
        <f t="shared" si="266"/>
        <v>2024</v>
      </c>
      <c r="P4244" s="8">
        <f t="shared" si="267"/>
        <v>262.3</v>
      </c>
    </row>
    <row r="4245" spans="1:16" x14ac:dyDescent="0.3">
      <c r="A4245" s="2" t="s">
        <v>6321</v>
      </c>
      <c r="B4245" s="4">
        <v>45595</v>
      </c>
      <c r="C4245" s="2" t="s">
        <v>2183</v>
      </c>
      <c r="D4245" s="2" t="s">
        <v>48</v>
      </c>
      <c r="E4245" s="2" t="s">
        <v>49</v>
      </c>
      <c r="F4245" s="2" t="s">
        <v>21</v>
      </c>
      <c r="G4245" s="6">
        <v>1</v>
      </c>
      <c r="H4245" s="8">
        <v>236</v>
      </c>
      <c r="I4245" s="10">
        <v>0.1</v>
      </c>
      <c r="J4245" s="8">
        <v>212.4</v>
      </c>
      <c r="K4245" s="8">
        <v>140.57</v>
      </c>
      <c r="L4245" s="8">
        <v>71.83</v>
      </c>
      <c r="M4245" s="10">
        <f t="shared" si="264"/>
        <v>0.33818267419962333</v>
      </c>
      <c r="N4245" t="str">
        <f t="shared" si="265"/>
        <v>10</v>
      </c>
      <c r="O4245">
        <f t="shared" si="266"/>
        <v>2024</v>
      </c>
      <c r="P4245" s="8">
        <f t="shared" si="267"/>
        <v>23.6</v>
      </c>
    </row>
    <row r="4246" spans="1:16" x14ac:dyDescent="0.3">
      <c r="A4246" s="2" t="s">
        <v>6322</v>
      </c>
      <c r="B4246" s="4">
        <v>45595</v>
      </c>
      <c r="C4246" s="2" t="s">
        <v>322</v>
      </c>
      <c r="D4246" s="2" t="s">
        <v>48</v>
      </c>
      <c r="E4246" s="2" t="s">
        <v>49</v>
      </c>
      <c r="F4246" s="2" t="s">
        <v>21</v>
      </c>
      <c r="G4246" s="6">
        <v>2</v>
      </c>
      <c r="H4246" s="8">
        <v>172</v>
      </c>
      <c r="I4246" s="10">
        <v>0.1</v>
      </c>
      <c r="J4246" s="8">
        <v>309.60000000000002</v>
      </c>
      <c r="K4246" s="8">
        <v>190.8</v>
      </c>
      <c r="L4246" s="8">
        <v>118.8</v>
      </c>
      <c r="M4246" s="10">
        <f t="shared" si="264"/>
        <v>0.3837209302325581</v>
      </c>
      <c r="N4246" t="str">
        <f t="shared" si="265"/>
        <v>10</v>
      </c>
      <c r="O4246">
        <f t="shared" si="266"/>
        <v>2024</v>
      </c>
      <c r="P4246" s="8">
        <f t="shared" si="267"/>
        <v>34.4</v>
      </c>
    </row>
    <row r="4247" spans="1:16" x14ac:dyDescent="0.3">
      <c r="A4247" s="2" t="s">
        <v>6323</v>
      </c>
      <c r="B4247" s="4">
        <v>45595</v>
      </c>
      <c r="C4247" s="2" t="s">
        <v>2171</v>
      </c>
      <c r="D4247" s="2" t="s">
        <v>24</v>
      </c>
      <c r="E4247" s="2" t="s">
        <v>20</v>
      </c>
      <c r="F4247" s="2" t="s">
        <v>43</v>
      </c>
      <c r="G4247" s="6">
        <v>2</v>
      </c>
      <c r="H4247" s="8">
        <v>1985</v>
      </c>
      <c r="I4247" s="10">
        <v>0.2</v>
      </c>
      <c r="J4247" s="8">
        <v>3176</v>
      </c>
      <c r="K4247" s="8">
        <v>3120.4</v>
      </c>
      <c r="L4247" s="8">
        <v>55.6</v>
      </c>
      <c r="M4247" s="10">
        <f t="shared" si="264"/>
        <v>1.7506297229219144E-2</v>
      </c>
      <c r="N4247" t="str">
        <f t="shared" si="265"/>
        <v>10</v>
      </c>
      <c r="O4247">
        <f t="shared" si="266"/>
        <v>2024</v>
      </c>
      <c r="P4247" s="8">
        <f t="shared" si="267"/>
        <v>794</v>
      </c>
    </row>
    <row r="4248" spans="1:16" x14ac:dyDescent="0.3">
      <c r="A4248" s="2" t="s">
        <v>6324</v>
      </c>
      <c r="B4248" s="4">
        <v>45595</v>
      </c>
      <c r="C4248" s="2" t="s">
        <v>4135</v>
      </c>
      <c r="D4248" s="2" t="s">
        <v>57</v>
      </c>
      <c r="E4248" s="2" t="s">
        <v>20</v>
      </c>
      <c r="F4248" s="2" t="s">
        <v>25</v>
      </c>
      <c r="G4248" s="6">
        <v>2</v>
      </c>
      <c r="H4248" s="8">
        <v>19596</v>
      </c>
      <c r="I4248" s="10">
        <v>0.15</v>
      </c>
      <c r="J4248" s="8">
        <v>33313.199999999997</v>
      </c>
      <c r="K4248" s="8">
        <v>28797.03</v>
      </c>
      <c r="L4248" s="8">
        <v>4516.17</v>
      </c>
      <c r="M4248" s="10">
        <f t="shared" si="264"/>
        <v>0.13556698245740428</v>
      </c>
      <c r="N4248" t="str">
        <f t="shared" si="265"/>
        <v>10</v>
      </c>
      <c r="O4248">
        <f t="shared" si="266"/>
        <v>2024</v>
      </c>
      <c r="P4248" s="8">
        <f t="shared" si="267"/>
        <v>5878.8</v>
      </c>
    </row>
    <row r="4249" spans="1:16" x14ac:dyDescent="0.3">
      <c r="A4249" s="2" t="s">
        <v>6325</v>
      </c>
      <c r="B4249" s="4">
        <v>45595</v>
      </c>
      <c r="C4249" s="2" t="s">
        <v>881</v>
      </c>
      <c r="D4249" s="2" t="s">
        <v>52</v>
      </c>
      <c r="E4249" s="2" t="s">
        <v>42</v>
      </c>
      <c r="F4249" s="2" t="s">
        <v>32</v>
      </c>
      <c r="G4249" s="6">
        <v>1</v>
      </c>
      <c r="H4249" s="8">
        <v>1810</v>
      </c>
      <c r="I4249" s="10">
        <v>0.1</v>
      </c>
      <c r="J4249" s="8">
        <v>1629</v>
      </c>
      <c r="K4249" s="8">
        <v>1440.2</v>
      </c>
      <c r="L4249" s="8">
        <v>188.8</v>
      </c>
      <c r="M4249" s="10">
        <f t="shared" si="264"/>
        <v>0.11589932473910375</v>
      </c>
      <c r="N4249" t="str">
        <f t="shared" si="265"/>
        <v>10</v>
      </c>
      <c r="O4249">
        <f t="shared" si="266"/>
        <v>2024</v>
      </c>
      <c r="P4249" s="8">
        <f t="shared" si="267"/>
        <v>181</v>
      </c>
    </row>
    <row r="4250" spans="1:16" x14ac:dyDescent="0.3">
      <c r="A4250" s="2" t="s">
        <v>6326</v>
      </c>
      <c r="B4250" s="4">
        <v>45595</v>
      </c>
      <c r="C4250" s="2" t="s">
        <v>1894</v>
      </c>
      <c r="D4250" s="2" t="s">
        <v>31</v>
      </c>
      <c r="E4250" s="2" t="s">
        <v>20</v>
      </c>
      <c r="F4250" s="2" t="s">
        <v>21</v>
      </c>
      <c r="G4250" s="6">
        <v>1</v>
      </c>
      <c r="H4250" s="8">
        <v>16961</v>
      </c>
      <c r="I4250" s="10">
        <v>0.15</v>
      </c>
      <c r="J4250" s="8">
        <v>14416.85</v>
      </c>
      <c r="K4250" s="8">
        <v>11773.5</v>
      </c>
      <c r="L4250" s="8">
        <v>2643.35</v>
      </c>
      <c r="M4250" s="10">
        <f t="shared" si="264"/>
        <v>0.18335142558880754</v>
      </c>
      <c r="N4250" t="str">
        <f t="shared" si="265"/>
        <v>10</v>
      </c>
      <c r="O4250">
        <f t="shared" si="266"/>
        <v>2024</v>
      </c>
      <c r="P4250" s="8">
        <f t="shared" si="267"/>
        <v>2544.15</v>
      </c>
    </row>
    <row r="4251" spans="1:16" x14ac:dyDescent="0.3">
      <c r="A4251" s="2" t="s">
        <v>6327</v>
      </c>
      <c r="B4251" s="4">
        <v>45595</v>
      </c>
      <c r="C4251" s="2" t="s">
        <v>4881</v>
      </c>
      <c r="D4251" s="2" t="s">
        <v>99</v>
      </c>
      <c r="E4251" s="2" t="s">
        <v>15</v>
      </c>
      <c r="F4251" s="2" t="s">
        <v>25</v>
      </c>
      <c r="G4251" s="6">
        <v>1</v>
      </c>
      <c r="H4251" s="8">
        <v>1118</v>
      </c>
      <c r="I4251" s="10">
        <v>0.1</v>
      </c>
      <c r="J4251" s="8">
        <v>1006.2</v>
      </c>
      <c r="K4251" s="8">
        <v>716.22</v>
      </c>
      <c r="L4251" s="8">
        <v>289.98</v>
      </c>
      <c r="M4251" s="10">
        <f t="shared" si="264"/>
        <v>0.28819320214669053</v>
      </c>
      <c r="N4251" t="str">
        <f t="shared" si="265"/>
        <v>10</v>
      </c>
      <c r="O4251">
        <f t="shared" si="266"/>
        <v>2024</v>
      </c>
      <c r="P4251" s="8">
        <f t="shared" si="267"/>
        <v>111.80000000000001</v>
      </c>
    </row>
    <row r="4252" spans="1:16" x14ac:dyDescent="0.3">
      <c r="A4252" s="2" t="s">
        <v>6328</v>
      </c>
      <c r="B4252" s="4">
        <v>45595</v>
      </c>
      <c r="C4252" s="2" t="s">
        <v>5573</v>
      </c>
      <c r="D4252" s="2" t="s">
        <v>57</v>
      </c>
      <c r="E4252" s="2" t="s">
        <v>20</v>
      </c>
      <c r="F4252" s="2" t="s">
        <v>43</v>
      </c>
      <c r="G4252" s="6">
        <v>1</v>
      </c>
      <c r="H4252" s="8">
        <v>34289</v>
      </c>
      <c r="I4252" s="10">
        <v>0.15</v>
      </c>
      <c r="J4252" s="8">
        <v>29145.65</v>
      </c>
      <c r="K4252" s="8">
        <v>21907.1</v>
      </c>
      <c r="L4252" s="8">
        <v>7238.55</v>
      </c>
      <c r="M4252" s="10">
        <f t="shared" si="264"/>
        <v>0.24835781668962606</v>
      </c>
      <c r="N4252" t="str">
        <f t="shared" si="265"/>
        <v>10</v>
      </c>
      <c r="O4252">
        <f t="shared" si="266"/>
        <v>2024</v>
      </c>
      <c r="P4252" s="8">
        <f t="shared" si="267"/>
        <v>5143.3499999999995</v>
      </c>
    </row>
    <row r="4253" spans="1:16" x14ac:dyDescent="0.3">
      <c r="A4253" s="2" t="s">
        <v>6329</v>
      </c>
      <c r="B4253" s="4">
        <v>45595</v>
      </c>
      <c r="C4253" s="2" t="s">
        <v>4370</v>
      </c>
      <c r="D4253" s="2" t="s">
        <v>14</v>
      </c>
      <c r="E4253" s="2" t="s">
        <v>15</v>
      </c>
      <c r="F4253" s="2" t="s">
        <v>32</v>
      </c>
      <c r="G4253" s="6">
        <v>1</v>
      </c>
      <c r="H4253" s="8">
        <v>1370</v>
      </c>
      <c r="I4253" s="10">
        <v>0.1</v>
      </c>
      <c r="J4253" s="8">
        <v>1233</v>
      </c>
      <c r="K4253" s="8">
        <v>1015.6</v>
      </c>
      <c r="L4253" s="8">
        <v>217.4</v>
      </c>
      <c r="M4253" s="10">
        <f t="shared" si="264"/>
        <v>0.17631792376317923</v>
      </c>
      <c r="N4253" t="str">
        <f t="shared" si="265"/>
        <v>10</v>
      </c>
      <c r="O4253">
        <f t="shared" si="266"/>
        <v>2024</v>
      </c>
      <c r="P4253" s="8">
        <f t="shared" si="267"/>
        <v>137</v>
      </c>
    </row>
    <row r="4254" spans="1:16" x14ac:dyDescent="0.3">
      <c r="A4254" s="2" t="s">
        <v>6330</v>
      </c>
      <c r="B4254" s="4">
        <v>45595</v>
      </c>
      <c r="C4254" s="2" t="s">
        <v>5965</v>
      </c>
      <c r="D4254" s="2" t="s">
        <v>57</v>
      </c>
      <c r="E4254" s="2" t="s">
        <v>20</v>
      </c>
      <c r="F4254" s="2" t="s">
        <v>16</v>
      </c>
      <c r="G4254" s="6">
        <v>3</v>
      </c>
      <c r="H4254" s="8">
        <v>29227</v>
      </c>
      <c r="I4254" s="10">
        <v>0.05</v>
      </c>
      <c r="J4254" s="8">
        <v>83296.95</v>
      </c>
      <c r="K4254" s="8">
        <v>58124.800000000003</v>
      </c>
      <c r="L4254" s="8">
        <v>25172.15</v>
      </c>
      <c r="M4254" s="10">
        <f t="shared" si="264"/>
        <v>0.30219773953308016</v>
      </c>
      <c r="N4254" t="str">
        <f t="shared" si="265"/>
        <v>10</v>
      </c>
      <c r="O4254">
        <f t="shared" si="266"/>
        <v>2024</v>
      </c>
      <c r="P4254" s="8">
        <f t="shared" si="267"/>
        <v>4384.05</v>
      </c>
    </row>
    <row r="4255" spans="1:16" x14ac:dyDescent="0.3">
      <c r="A4255" s="2" t="s">
        <v>6331</v>
      </c>
      <c r="B4255" s="4">
        <v>45595</v>
      </c>
      <c r="C4255" s="2" t="s">
        <v>2138</v>
      </c>
      <c r="D4255" s="2" t="s">
        <v>52</v>
      </c>
      <c r="E4255" s="2" t="s">
        <v>42</v>
      </c>
      <c r="F4255" s="2" t="s">
        <v>16</v>
      </c>
      <c r="G4255" s="6">
        <v>1</v>
      </c>
      <c r="H4255" s="8">
        <v>2216</v>
      </c>
      <c r="I4255" s="10">
        <v>0.1</v>
      </c>
      <c r="J4255" s="8">
        <v>1994.4</v>
      </c>
      <c r="K4255" s="8">
        <v>1298.99</v>
      </c>
      <c r="L4255" s="8">
        <v>695.41</v>
      </c>
      <c r="M4255" s="10">
        <f t="shared" si="264"/>
        <v>0.34868130766145206</v>
      </c>
      <c r="N4255" t="str">
        <f t="shared" si="265"/>
        <v>10</v>
      </c>
      <c r="O4255">
        <f t="shared" si="266"/>
        <v>2024</v>
      </c>
      <c r="P4255" s="8">
        <f t="shared" si="267"/>
        <v>221.60000000000002</v>
      </c>
    </row>
    <row r="4256" spans="1:16" x14ac:dyDescent="0.3">
      <c r="A4256" s="2" t="s">
        <v>6332</v>
      </c>
      <c r="B4256" s="4">
        <v>45595</v>
      </c>
      <c r="C4256" s="2" t="s">
        <v>1828</v>
      </c>
      <c r="D4256" s="2" t="s">
        <v>64</v>
      </c>
      <c r="E4256" s="2" t="s">
        <v>36</v>
      </c>
      <c r="F4256" s="2" t="s">
        <v>25</v>
      </c>
      <c r="G4256" s="6">
        <v>3</v>
      </c>
      <c r="H4256" s="8">
        <v>11857</v>
      </c>
      <c r="I4256" s="10">
        <v>0.15</v>
      </c>
      <c r="J4256" s="8">
        <v>30235.35</v>
      </c>
      <c r="K4256" s="8">
        <v>22748.91</v>
      </c>
      <c r="L4256" s="8">
        <v>7486.44</v>
      </c>
      <c r="M4256" s="10">
        <f t="shared" si="264"/>
        <v>0.2476055345812104</v>
      </c>
      <c r="N4256" t="str">
        <f t="shared" si="265"/>
        <v>10</v>
      </c>
      <c r="O4256">
        <f t="shared" si="266"/>
        <v>2024</v>
      </c>
      <c r="P4256" s="8">
        <f t="shared" si="267"/>
        <v>5335.65</v>
      </c>
    </row>
    <row r="4257" spans="1:16" x14ac:dyDescent="0.3">
      <c r="A4257" s="2" t="s">
        <v>6333</v>
      </c>
      <c r="B4257" s="4">
        <v>45595</v>
      </c>
      <c r="C4257" s="2" t="s">
        <v>5792</v>
      </c>
      <c r="D4257" s="2" t="s">
        <v>24</v>
      </c>
      <c r="E4257" s="2" t="s">
        <v>20</v>
      </c>
      <c r="F4257" s="2" t="s">
        <v>32</v>
      </c>
      <c r="G4257" s="6">
        <v>4</v>
      </c>
      <c r="H4257" s="8">
        <v>2660</v>
      </c>
      <c r="I4257" s="10">
        <v>0.05</v>
      </c>
      <c r="J4257" s="8">
        <v>10108</v>
      </c>
      <c r="K4257" s="8">
        <v>8293.84</v>
      </c>
      <c r="L4257" s="8">
        <v>1814.16</v>
      </c>
      <c r="M4257" s="10">
        <f t="shared" si="264"/>
        <v>0.17947764147210132</v>
      </c>
      <c r="N4257" t="str">
        <f t="shared" si="265"/>
        <v>10</v>
      </c>
      <c r="O4257">
        <f t="shared" si="266"/>
        <v>2024</v>
      </c>
      <c r="P4257" s="8">
        <f t="shared" si="267"/>
        <v>532</v>
      </c>
    </row>
    <row r="4258" spans="1:16" x14ac:dyDescent="0.3">
      <c r="A4258" s="2" t="s">
        <v>6334</v>
      </c>
      <c r="B4258" s="4">
        <v>45595</v>
      </c>
      <c r="C4258" s="2" t="s">
        <v>6335</v>
      </c>
      <c r="D4258" s="2" t="s">
        <v>41</v>
      </c>
      <c r="E4258" s="2" t="s">
        <v>42</v>
      </c>
      <c r="F4258" s="2" t="s">
        <v>16</v>
      </c>
      <c r="G4258" s="6">
        <v>1</v>
      </c>
      <c r="H4258" s="8">
        <v>684</v>
      </c>
      <c r="I4258" s="10">
        <v>0</v>
      </c>
      <c r="J4258" s="8">
        <v>684</v>
      </c>
      <c r="K4258" s="8">
        <v>481.29</v>
      </c>
      <c r="L4258" s="8">
        <v>202.71</v>
      </c>
      <c r="M4258" s="10">
        <f t="shared" si="264"/>
        <v>0.29635964912280705</v>
      </c>
      <c r="N4258" t="str">
        <f t="shared" si="265"/>
        <v>10</v>
      </c>
      <c r="O4258">
        <f t="shared" si="266"/>
        <v>2024</v>
      </c>
      <c r="P4258" s="8">
        <f t="shared" si="267"/>
        <v>0</v>
      </c>
    </row>
    <row r="4259" spans="1:16" x14ac:dyDescent="0.3">
      <c r="A4259" s="2" t="s">
        <v>6336</v>
      </c>
      <c r="B4259" s="4">
        <v>45595</v>
      </c>
      <c r="C4259" s="2" t="s">
        <v>3771</v>
      </c>
      <c r="D4259" s="2" t="s">
        <v>130</v>
      </c>
      <c r="E4259" s="2" t="s">
        <v>36</v>
      </c>
      <c r="F4259" s="2" t="s">
        <v>32</v>
      </c>
      <c r="G4259" s="6">
        <v>1</v>
      </c>
      <c r="H4259" s="8">
        <v>9075</v>
      </c>
      <c r="I4259" s="10">
        <v>0.05</v>
      </c>
      <c r="J4259" s="8">
        <v>8621.25</v>
      </c>
      <c r="K4259" s="8">
        <v>5193.9799999999996</v>
      </c>
      <c r="L4259" s="8">
        <v>3427.27</v>
      </c>
      <c r="M4259" s="10">
        <f t="shared" si="264"/>
        <v>0.39753748006379586</v>
      </c>
      <c r="N4259" t="str">
        <f t="shared" si="265"/>
        <v>10</v>
      </c>
      <c r="O4259">
        <f t="shared" si="266"/>
        <v>2024</v>
      </c>
      <c r="P4259" s="8">
        <f t="shared" si="267"/>
        <v>453.75</v>
      </c>
    </row>
    <row r="4260" spans="1:16" x14ac:dyDescent="0.3">
      <c r="A4260" s="2" t="s">
        <v>6337</v>
      </c>
      <c r="B4260" s="4">
        <v>45595</v>
      </c>
      <c r="C4260" s="2" t="s">
        <v>6338</v>
      </c>
      <c r="D4260" s="2" t="s">
        <v>57</v>
      </c>
      <c r="E4260" s="2" t="s">
        <v>20</v>
      </c>
      <c r="F4260" s="2" t="s">
        <v>43</v>
      </c>
      <c r="G4260" s="6">
        <v>1</v>
      </c>
      <c r="H4260" s="8">
        <v>27040</v>
      </c>
      <c r="I4260" s="10">
        <v>0.05</v>
      </c>
      <c r="J4260" s="8">
        <v>25688</v>
      </c>
      <c r="K4260" s="8">
        <v>15827.78</v>
      </c>
      <c r="L4260" s="8">
        <v>9860.2199999999993</v>
      </c>
      <c r="M4260" s="10">
        <f t="shared" si="264"/>
        <v>0.38384537527250073</v>
      </c>
      <c r="N4260" t="str">
        <f t="shared" si="265"/>
        <v>10</v>
      </c>
      <c r="O4260">
        <f t="shared" si="266"/>
        <v>2024</v>
      </c>
      <c r="P4260" s="8">
        <f t="shared" si="267"/>
        <v>1352</v>
      </c>
    </row>
    <row r="4261" spans="1:16" x14ac:dyDescent="0.3">
      <c r="A4261" s="2" t="s">
        <v>6339</v>
      </c>
      <c r="B4261" s="4">
        <v>45595</v>
      </c>
      <c r="C4261" s="2" t="s">
        <v>6340</v>
      </c>
      <c r="D4261" s="2" t="s">
        <v>99</v>
      </c>
      <c r="E4261" s="2" t="s">
        <v>15</v>
      </c>
      <c r="F4261" s="2" t="s">
        <v>32</v>
      </c>
      <c r="G4261" s="6">
        <v>2</v>
      </c>
      <c r="H4261" s="8">
        <v>1707</v>
      </c>
      <c r="I4261" s="10">
        <v>0</v>
      </c>
      <c r="J4261" s="8">
        <v>3414</v>
      </c>
      <c r="K4261" s="8">
        <v>1910.13</v>
      </c>
      <c r="L4261" s="8">
        <v>1503.87</v>
      </c>
      <c r="M4261" s="10">
        <f t="shared" si="264"/>
        <v>0.44050087873462213</v>
      </c>
      <c r="N4261" t="str">
        <f t="shared" si="265"/>
        <v>10</v>
      </c>
      <c r="O4261">
        <f t="shared" si="266"/>
        <v>2024</v>
      </c>
      <c r="P4261" s="8">
        <f t="shared" si="267"/>
        <v>0</v>
      </c>
    </row>
    <row r="4262" spans="1:16" x14ac:dyDescent="0.3">
      <c r="A4262" s="2" t="s">
        <v>6341</v>
      </c>
      <c r="B4262" s="4">
        <v>45595</v>
      </c>
      <c r="C4262" s="2" t="s">
        <v>306</v>
      </c>
      <c r="D4262" s="2" t="s">
        <v>14</v>
      </c>
      <c r="E4262" s="2" t="s">
        <v>15</v>
      </c>
      <c r="F4262" s="2" t="s">
        <v>25</v>
      </c>
      <c r="G4262" s="6">
        <v>3</v>
      </c>
      <c r="H4262" s="8">
        <v>953</v>
      </c>
      <c r="I4262" s="10">
        <v>0.05</v>
      </c>
      <c r="J4262" s="8">
        <v>2716.05</v>
      </c>
      <c r="K4262" s="8">
        <v>1718.62</v>
      </c>
      <c r="L4262" s="8">
        <v>997.43</v>
      </c>
      <c r="M4262" s="10">
        <f t="shared" si="264"/>
        <v>0.36723550744647554</v>
      </c>
      <c r="N4262" t="str">
        <f t="shared" si="265"/>
        <v>10</v>
      </c>
      <c r="O4262">
        <f t="shared" si="266"/>
        <v>2024</v>
      </c>
      <c r="P4262" s="8">
        <f t="shared" si="267"/>
        <v>142.95000000000002</v>
      </c>
    </row>
    <row r="4263" spans="1:16" x14ac:dyDescent="0.3">
      <c r="A4263" s="2" t="s">
        <v>6342</v>
      </c>
      <c r="B4263" s="4">
        <v>45595</v>
      </c>
      <c r="C4263" s="2" t="s">
        <v>6343</v>
      </c>
      <c r="D4263" s="2" t="s">
        <v>48</v>
      </c>
      <c r="E4263" s="2" t="s">
        <v>49</v>
      </c>
      <c r="F4263" s="2" t="s">
        <v>32</v>
      </c>
      <c r="G4263" s="6">
        <v>3</v>
      </c>
      <c r="H4263" s="8">
        <v>146</v>
      </c>
      <c r="I4263" s="10">
        <v>0</v>
      </c>
      <c r="J4263" s="8">
        <v>438</v>
      </c>
      <c r="K4263" s="8">
        <v>261.37</v>
      </c>
      <c r="L4263" s="8">
        <v>176.63</v>
      </c>
      <c r="M4263" s="10">
        <f t="shared" si="264"/>
        <v>0.40326484018264841</v>
      </c>
      <c r="N4263" t="str">
        <f t="shared" si="265"/>
        <v>10</v>
      </c>
      <c r="O4263">
        <f t="shared" si="266"/>
        <v>2024</v>
      </c>
      <c r="P4263" s="8">
        <f t="shared" si="267"/>
        <v>0</v>
      </c>
    </row>
    <row r="4264" spans="1:16" x14ac:dyDescent="0.3">
      <c r="A4264" s="2" t="s">
        <v>6344</v>
      </c>
      <c r="B4264" s="4">
        <v>45595</v>
      </c>
      <c r="C4264" s="2" t="s">
        <v>2673</v>
      </c>
      <c r="D4264" s="2" t="s">
        <v>76</v>
      </c>
      <c r="E4264" s="2" t="s">
        <v>15</v>
      </c>
      <c r="F4264" s="2" t="s">
        <v>16</v>
      </c>
      <c r="G4264" s="6">
        <v>1</v>
      </c>
      <c r="H4264" s="8">
        <v>3077</v>
      </c>
      <c r="I4264" s="10">
        <v>0</v>
      </c>
      <c r="J4264" s="8">
        <v>3077</v>
      </c>
      <c r="K4264" s="8">
        <v>2068.91</v>
      </c>
      <c r="L4264" s="8">
        <v>1008.09</v>
      </c>
      <c r="M4264" s="10">
        <f t="shared" si="264"/>
        <v>0.32762105947351317</v>
      </c>
      <c r="N4264" t="str">
        <f t="shared" si="265"/>
        <v>10</v>
      </c>
      <c r="O4264">
        <f t="shared" si="266"/>
        <v>2024</v>
      </c>
      <c r="P4264" s="8">
        <f t="shared" si="267"/>
        <v>0</v>
      </c>
    </row>
    <row r="4265" spans="1:16" x14ac:dyDescent="0.3">
      <c r="A4265" s="2" t="s">
        <v>6345</v>
      </c>
      <c r="B4265" s="4">
        <v>45595</v>
      </c>
      <c r="C4265" s="2" t="s">
        <v>3609</v>
      </c>
      <c r="D4265" s="2" t="s">
        <v>19</v>
      </c>
      <c r="E4265" s="2" t="s">
        <v>20</v>
      </c>
      <c r="F4265" s="2" t="s">
        <v>32</v>
      </c>
      <c r="G4265" s="6">
        <v>2</v>
      </c>
      <c r="H4265" s="8">
        <v>810</v>
      </c>
      <c r="I4265" s="10">
        <v>0</v>
      </c>
      <c r="J4265" s="8">
        <v>1620</v>
      </c>
      <c r="K4265" s="8">
        <v>1280.6400000000001</v>
      </c>
      <c r="L4265" s="8">
        <v>339.36</v>
      </c>
      <c r="M4265" s="10">
        <f t="shared" si="264"/>
        <v>0.20948148148148149</v>
      </c>
      <c r="N4265" t="str">
        <f t="shared" si="265"/>
        <v>10</v>
      </c>
      <c r="O4265">
        <f t="shared" si="266"/>
        <v>2024</v>
      </c>
      <c r="P4265" s="8">
        <f t="shared" si="267"/>
        <v>0</v>
      </c>
    </row>
    <row r="4266" spans="1:16" x14ac:dyDescent="0.3">
      <c r="A4266" s="2" t="s">
        <v>6346</v>
      </c>
      <c r="B4266" s="4">
        <v>45596</v>
      </c>
      <c r="C4266" s="2" t="s">
        <v>3494</v>
      </c>
      <c r="D4266" s="2" t="s">
        <v>130</v>
      </c>
      <c r="E4266" s="2" t="s">
        <v>36</v>
      </c>
      <c r="F4266" s="2" t="s">
        <v>43</v>
      </c>
      <c r="G4266" s="6">
        <v>3</v>
      </c>
      <c r="H4266" s="8">
        <v>16771</v>
      </c>
      <c r="I4266" s="10">
        <v>0.05</v>
      </c>
      <c r="J4266" s="8">
        <v>47797.35</v>
      </c>
      <c r="K4266" s="8">
        <v>39412.1</v>
      </c>
      <c r="L4266" s="8">
        <v>8385.25</v>
      </c>
      <c r="M4266" s="10">
        <f t="shared" si="264"/>
        <v>0.17543336607573434</v>
      </c>
      <c r="N4266" t="str">
        <f t="shared" si="265"/>
        <v>10</v>
      </c>
      <c r="O4266">
        <f t="shared" si="266"/>
        <v>2024</v>
      </c>
      <c r="P4266" s="8">
        <f t="shared" si="267"/>
        <v>2515.65</v>
      </c>
    </row>
    <row r="4267" spans="1:16" x14ac:dyDescent="0.3">
      <c r="A4267" s="2" t="s">
        <v>6347</v>
      </c>
      <c r="B4267" s="4">
        <v>45596</v>
      </c>
      <c r="C4267" s="2" t="s">
        <v>1324</v>
      </c>
      <c r="D4267" s="2" t="s">
        <v>73</v>
      </c>
      <c r="E4267" s="2" t="s">
        <v>49</v>
      </c>
      <c r="F4267" s="2" t="s">
        <v>25</v>
      </c>
      <c r="G4267" s="6">
        <v>1</v>
      </c>
      <c r="H4267" s="8">
        <v>80</v>
      </c>
      <c r="I4267" s="10">
        <v>0.1</v>
      </c>
      <c r="J4267" s="8">
        <v>72</v>
      </c>
      <c r="K4267" s="8">
        <v>55.19</v>
      </c>
      <c r="L4267" s="8">
        <v>16.809999999999999</v>
      </c>
      <c r="M4267" s="10">
        <f t="shared" si="264"/>
        <v>0.23347222222222219</v>
      </c>
      <c r="N4267" t="str">
        <f t="shared" si="265"/>
        <v>10</v>
      </c>
      <c r="O4267">
        <f t="shared" si="266"/>
        <v>2024</v>
      </c>
      <c r="P4267" s="8">
        <f t="shared" si="267"/>
        <v>8</v>
      </c>
    </row>
    <row r="4268" spans="1:16" x14ac:dyDescent="0.3">
      <c r="A4268" s="2" t="s">
        <v>6348</v>
      </c>
      <c r="B4268" s="4">
        <v>45596</v>
      </c>
      <c r="C4268" s="2" t="s">
        <v>5657</v>
      </c>
      <c r="D4268" s="2" t="s">
        <v>24</v>
      </c>
      <c r="E4268" s="2" t="s">
        <v>20</v>
      </c>
      <c r="F4268" s="2" t="s">
        <v>32</v>
      </c>
      <c r="G4268" s="6">
        <v>1</v>
      </c>
      <c r="H4268" s="8">
        <v>2290</v>
      </c>
      <c r="I4268" s="10">
        <v>0.15</v>
      </c>
      <c r="J4268" s="8">
        <v>1946.5</v>
      </c>
      <c r="K4268" s="8">
        <v>1626.64</v>
      </c>
      <c r="L4268" s="8">
        <v>319.86</v>
      </c>
      <c r="M4268" s="10">
        <f t="shared" si="264"/>
        <v>0.16432571281787825</v>
      </c>
      <c r="N4268" t="str">
        <f t="shared" si="265"/>
        <v>10</v>
      </c>
      <c r="O4268">
        <f t="shared" si="266"/>
        <v>2024</v>
      </c>
      <c r="P4268" s="8">
        <f t="shared" si="267"/>
        <v>343.5</v>
      </c>
    </row>
    <row r="4269" spans="1:16" x14ac:dyDescent="0.3">
      <c r="A4269" s="2" t="s">
        <v>6349</v>
      </c>
      <c r="B4269" s="4">
        <v>45596</v>
      </c>
      <c r="C4269" s="2" t="s">
        <v>5809</v>
      </c>
      <c r="D4269" s="2" t="s">
        <v>130</v>
      </c>
      <c r="E4269" s="2" t="s">
        <v>36</v>
      </c>
      <c r="F4269" s="2" t="s">
        <v>32</v>
      </c>
      <c r="G4269" s="6">
        <v>2</v>
      </c>
      <c r="H4269" s="8">
        <v>11493</v>
      </c>
      <c r="I4269" s="10">
        <v>0.2</v>
      </c>
      <c r="J4269" s="8">
        <v>18388.8</v>
      </c>
      <c r="K4269" s="8">
        <v>17691.32</v>
      </c>
      <c r="L4269" s="8">
        <v>697.48</v>
      </c>
      <c r="M4269" s="10">
        <f t="shared" si="264"/>
        <v>3.7929609327416694E-2</v>
      </c>
      <c r="N4269" t="str">
        <f t="shared" si="265"/>
        <v>10</v>
      </c>
      <c r="O4269">
        <f t="shared" si="266"/>
        <v>2024</v>
      </c>
      <c r="P4269" s="8">
        <f t="shared" si="267"/>
        <v>4597.2</v>
      </c>
    </row>
    <row r="4270" spans="1:16" x14ac:dyDescent="0.3">
      <c r="A4270" s="2" t="s">
        <v>6350</v>
      </c>
      <c r="B4270" s="4">
        <v>45596</v>
      </c>
      <c r="C4270" s="2" t="s">
        <v>318</v>
      </c>
      <c r="D4270" s="2" t="s">
        <v>28</v>
      </c>
      <c r="E4270" s="2" t="s">
        <v>20</v>
      </c>
      <c r="F4270" s="2" t="s">
        <v>16</v>
      </c>
      <c r="G4270" s="6">
        <v>1</v>
      </c>
      <c r="H4270" s="8">
        <v>68598</v>
      </c>
      <c r="I4270" s="10">
        <v>0</v>
      </c>
      <c r="J4270" s="8">
        <v>68598</v>
      </c>
      <c r="K4270" s="8">
        <v>54316.14</v>
      </c>
      <c r="L4270" s="8">
        <v>14281.86</v>
      </c>
      <c r="M4270" s="10">
        <f t="shared" si="264"/>
        <v>0.20819644887606054</v>
      </c>
      <c r="N4270" t="str">
        <f t="shared" si="265"/>
        <v>10</v>
      </c>
      <c r="O4270">
        <f t="shared" si="266"/>
        <v>2024</v>
      </c>
      <c r="P4270" s="8">
        <f t="shared" si="267"/>
        <v>0</v>
      </c>
    </row>
    <row r="4271" spans="1:16" x14ac:dyDescent="0.3">
      <c r="A4271" s="2" t="s">
        <v>6351</v>
      </c>
      <c r="B4271" s="4">
        <v>45596</v>
      </c>
      <c r="C4271" s="2" t="s">
        <v>3196</v>
      </c>
      <c r="D4271" s="2" t="s">
        <v>76</v>
      </c>
      <c r="E4271" s="2" t="s">
        <v>15</v>
      </c>
      <c r="F4271" s="2" t="s">
        <v>32</v>
      </c>
      <c r="G4271" s="6">
        <v>2</v>
      </c>
      <c r="H4271" s="8">
        <v>3116</v>
      </c>
      <c r="I4271" s="10">
        <v>0.1</v>
      </c>
      <c r="J4271" s="8">
        <v>5608.8</v>
      </c>
      <c r="K4271" s="8">
        <v>4820.3100000000004</v>
      </c>
      <c r="L4271" s="8">
        <v>788.49</v>
      </c>
      <c r="M4271" s="10">
        <f t="shared" si="264"/>
        <v>0.14058087291399229</v>
      </c>
      <c r="N4271" t="str">
        <f t="shared" si="265"/>
        <v>10</v>
      </c>
      <c r="O4271">
        <f t="shared" si="266"/>
        <v>2024</v>
      </c>
      <c r="P4271" s="8">
        <f t="shared" si="267"/>
        <v>623.20000000000005</v>
      </c>
    </row>
    <row r="4272" spans="1:16" x14ac:dyDescent="0.3">
      <c r="A4272" s="2" t="s">
        <v>6352</v>
      </c>
      <c r="B4272" s="4">
        <v>45596</v>
      </c>
      <c r="C4272" s="2" t="s">
        <v>1289</v>
      </c>
      <c r="D4272" s="2" t="s">
        <v>73</v>
      </c>
      <c r="E4272" s="2" t="s">
        <v>49</v>
      </c>
      <c r="F4272" s="2" t="s">
        <v>16</v>
      </c>
      <c r="G4272" s="6">
        <v>2</v>
      </c>
      <c r="H4272" s="8">
        <v>76</v>
      </c>
      <c r="I4272" s="10">
        <v>0.1</v>
      </c>
      <c r="J4272" s="8">
        <v>136.80000000000001</v>
      </c>
      <c r="K4272" s="8">
        <v>101.79</v>
      </c>
      <c r="L4272" s="8">
        <v>35.01</v>
      </c>
      <c r="M4272" s="10">
        <f t="shared" si="264"/>
        <v>0.25592105263157894</v>
      </c>
      <c r="N4272" t="str">
        <f t="shared" si="265"/>
        <v>10</v>
      </c>
      <c r="O4272">
        <f t="shared" si="266"/>
        <v>2024</v>
      </c>
      <c r="P4272" s="8">
        <f t="shared" si="267"/>
        <v>15.200000000000001</v>
      </c>
    </row>
    <row r="4273" spans="1:16" x14ac:dyDescent="0.3">
      <c r="A4273" s="2" t="s">
        <v>6353</v>
      </c>
      <c r="B4273" s="4">
        <v>45596</v>
      </c>
      <c r="C4273" s="2" t="s">
        <v>744</v>
      </c>
      <c r="D4273" s="2" t="s">
        <v>52</v>
      </c>
      <c r="E4273" s="2" t="s">
        <v>42</v>
      </c>
      <c r="F4273" s="2" t="s">
        <v>16</v>
      </c>
      <c r="G4273" s="6">
        <v>3</v>
      </c>
      <c r="H4273" s="8">
        <v>2609</v>
      </c>
      <c r="I4273" s="10">
        <v>0.1</v>
      </c>
      <c r="J4273" s="8">
        <v>7044.3</v>
      </c>
      <c r="K4273" s="8">
        <v>5130.22</v>
      </c>
      <c r="L4273" s="8">
        <v>1914.08</v>
      </c>
      <c r="M4273" s="10">
        <f t="shared" si="264"/>
        <v>0.27172039805232595</v>
      </c>
      <c r="N4273" t="str">
        <f t="shared" si="265"/>
        <v>10</v>
      </c>
      <c r="O4273">
        <f t="shared" si="266"/>
        <v>2024</v>
      </c>
      <c r="P4273" s="8">
        <f t="shared" si="267"/>
        <v>782.7</v>
      </c>
    </row>
    <row r="4274" spans="1:16" x14ac:dyDescent="0.3">
      <c r="A4274" s="2" t="s">
        <v>6354</v>
      </c>
      <c r="B4274" s="4">
        <v>45596</v>
      </c>
      <c r="C4274" s="2" t="s">
        <v>5061</v>
      </c>
      <c r="D4274" s="2" t="s">
        <v>19</v>
      </c>
      <c r="E4274" s="2" t="s">
        <v>20</v>
      </c>
      <c r="F4274" s="2" t="s">
        <v>32</v>
      </c>
      <c r="G4274" s="6">
        <v>2</v>
      </c>
      <c r="H4274" s="8">
        <v>2357</v>
      </c>
      <c r="I4274" s="10">
        <v>0.05</v>
      </c>
      <c r="J4274" s="8">
        <v>4478.3</v>
      </c>
      <c r="K4274" s="8">
        <v>3782.41</v>
      </c>
      <c r="L4274" s="8">
        <v>695.89</v>
      </c>
      <c r="M4274" s="10">
        <f t="shared" si="264"/>
        <v>0.15539155483107428</v>
      </c>
      <c r="N4274" t="str">
        <f t="shared" si="265"/>
        <v>10</v>
      </c>
      <c r="O4274">
        <f t="shared" si="266"/>
        <v>2024</v>
      </c>
      <c r="P4274" s="8">
        <f t="shared" si="267"/>
        <v>235.70000000000002</v>
      </c>
    </row>
    <row r="4275" spans="1:16" x14ac:dyDescent="0.3">
      <c r="A4275" s="2" t="s">
        <v>6355</v>
      </c>
      <c r="B4275" s="4">
        <v>45597</v>
      </c>
      <c r="C4275" s="2" t="s">
        <v>4447</v>
      </c>
      <c r="D4275" s="2" t="s">
        <v>57</v>
      </c>
      <c r="E4275" s="2" t="s">
        <v>20</v>
      </c>
      <c r="F4275" s="2" t="s">
        <v>32</v>
      </c>
      <c r="G4275" s="6">
        <v>1</v>
      </c>
      <c r="H4275" s="8">
        <v>23412</v>
      </c>
      <c r="I4275" s="10">
        <v>0.05</v>
      </c>
      <c r="J4275" s="8">
        <v>22241.4</v>
      </c>
      <c r="K4275" s="8">
        <v>16431.36</v>
      </c>
      <c r="L4275" s="8">
        <v>5810.04</v>
      </c>
      <c r="M4275" s="10">
        <f t="shared" si="264"/>
        <v>0.2612263616498961</v>
      </c>
      <c r="N4275" t="str">
        <f t="shared" si="265"/>
        <v>11</v>
      </c>
      <c r="O4275">
        <f t="shared" si="266"/>
        <v>2024</v>
      </c>
      <c r="P4275" s="8">
        <f t="shared" si="267"/>
        <v>1170.6000000000001</v>
      </c>
    </row>
    <row r="4276" spans="1:16" x14ac:dyDescent="0.3">
      <c r="A4276" s="2" t="s">
        <v>6356</v>
      </c>
      <c r="B4276" s="4">
        <v>45597</v>
      </c>
      <c r="C4276" s="2" t="s">
        <v>5061</v>
      </c>
      <c r="D4276" s="2" t="s">
        <v>130</v>
      </c>
      <c r="E4276" s="2" t="s">
        <v>36</v>
      </c>
      <c r="F4276" s="2" t="s">
        <v>43</v>
      </c>
      <c r="G4276" s="6">
        <v>2</v>
      </c>
      <c r="H4276" s="8">
        <v>8133</v>
      </c>
      <c r="I4276" s="10">
        <v>0.1</v>
      </c>
      <c r="J4276" s="8">
        <v>14639.4</v>
      </c>
      <c r="K4276" s="8">
        <v>12404.76</v>
      </c>
      <c r="L4276" s="8">
        <v>2234.64</v>
      </c>
      <c r="M4276" s="10">
        <f t="shared" si="264"/>
        <v>0.15264560022951759</v>
      </c>
      <c r="N4276" t="str">
        <f t="shared" si="265"/>
        <v>11</v>
      </c>
      <c r="O4276">
        <f t="shared" si="266"/>
        <v>2024</v>
      </c>
      <c r="P4276" s="8">
        <f t="shared" si="267"/>
        <v>1626.6000000000001</v>
      </c>
    </row>
    <row r="4277" spans="1:16" x14ac:dyDescent="0.3">
      <c r="A4277" s="2" t="s">
        <v>6357</v>
      </c>
      <c r="B4277" s="4">
        <v>45597</v>
      </c>
      <c r="C4277" s="2" t="s">
        <v>2967</v>
      </c>
      <c r="D4277" s="2" t="s">
        <v>28</v>
      </c>
      <c r="E4277" s="2" t="s">
        <v>20</v>
      </c>
      <c r="F4277" s="2" t="s">
        <v>43</v>
      </c>
      <c r="G4277" s="6">
        <v>1</v>
      </c>
      <c r="H4277" s="8">
        <v>61862</v>
      </c>
      <c r="I4277" s="10">
        <v>0.05</v>
      </c>
      <c r="J4277" s="8">
        <v>58768.9</v>
      </c>
      <c r="K4277" s="8">
        <v>38087.43</v>
      </c>
      <c r="L4277" s="8">
        <v>20681.47</v>
      </c>
      <c r="M4277" s="10">
        <f t="shared" si="264"/>
        <v>0.35191181049840986</v>
      </c>
      <c r="N4277" t="str">
        <f t="shared" si="265"/>
        <v>11</v>
      </c>
      <c r="O4277">
        <f t="shared" si="266"/>
        <v>2024</v>
      </c>
      <c r="P4277" s="8">
        <f t="shared" si="267"/>
        <v>3093.1000000000004</v>
      </c>
    </row>
    <row r="4278" spans="1:16" x14ac:dyDescent="0.3">
      <c r="A4278" s="2" t="s">
        <v>6358</v>
      </c>
      <c r="B4278" s="4">
        <v>45597</v>
      </c>
      <c r="C4278" s="2" t="s">
        <v>3789</v>
      </c>
      <c r="D4278" s="2" t="s">
        <v>130</v>
      </c>
      <c r="E4278" s="2" t="s">
        <v>36</v>
      </c>
      <c r="F4278" s="2" t="s">
        <v>32</v>
      </c>
      <c r="G4278" s="6">
        <v>1</v>
      </c>
      <c r="H4278" s="8">
        <v>14467</v>
      </c>
      <c r="I4278" s="10">
        <v>0.1</v>
      </c>
      <c r="J4278" s="8">
        <v>13020.3</v>
      </c>
      <c r="K4278" s="8">
        <v>8247.2900000000009</v>
      </c>
      <c r="L4278" s="8">
        <v>4773.01</v>
      </c>
      <c r="M4278" s="10">
        <f t="shared" si="264"/>
        <v>0.36658218320622415</v>
      </c>
      <c r="N4278" t="str">
        <f t="shared" si="265"/>
        <v>11</v>
      </c>
      <c r="O4278">
        <f t="shared" si="266"/>
        <v>2024</v>
      </c>
      <c r="P4278" s="8">
        <f t="shared" si="267"/>
        <v>1446.7</v>
      </c>
    </row>
    <row r="4279" spans="1:16" x14ac:dyDescent="0.3">
      <c r="A4279" s="2" t="s">
        <v>6359</v>
      </c>
      <c r="B4279" s="4">
        <v>45597</v>
      </c>
      <c r="C4279" s="2" t="s">
        <v>3466</v>
      </c>
      <c r="D4279" s="2" t="s">
        <v>24</v>
      </c>
      <c r="E4279" s="2" t="s">
        <v>20</v>
      </c>
      <c r="F4279" s="2" t="s">
        <v>25</v>
      </c>
      <c r="G4279" s="6">
        <v>2</v>
      </c>
      <c r="H4279" s="8">
        <v>4995</v>
      </c>
      <c r="I4279" s="10">
        <v>0.05</v>
      </c>
      <c r="J4279" s="8">
        <v>9490.5</v>
      </c>
      <c r="K4279" s="8">
        <v>5834.52</v>
      </c>
      <c r="L4279" s="8">
        <v>3655.98</v>
      </c>
      <c r="M4279" s="10">
        <f t="shared" si="264"/>
        <v>0.38522522522522523</v>
      </c>
      <c r="N4279" t="str">
        <f t="shared" si="265"/>
        <v>11</v>
      </c>
      <c r="O4279">
        <f t="shared" si="266"/>
        <v>2024</v>
      </c>
      <c r="P4279" s="8">
        <f t="shared" si="267"/>
        <v>499.5</v>
      </c>
    </row>
    <row r="4280" spans="1:16" x14ac:dyDescent="0.3">
      <c r="A4280" s="2" t="s">
        <v>6360</v>
      </c>
      <c r="B4280" s="4">
        <v>45597</v>
      </c>
      <c r="C4280" s="2" t="s">
        <v>6095</v>
      </c>
      <c r="D4280" s="2" t="s">
        <v>14</v>
      </c>
      <c r="E4280" s="2" t="s">
        <v>15</v>
      </c>
      <c r="F4280" s="2" t="s">
        <v>21</v>
      </c>
      <c r="G4280" s="6">
        <v>4</v>
      </c>
      <c r="H4280" s="8">
        <v>1055</v>
      </c>
      <c r="I4280" s="10">
        <v>0.1</v>
      </c>
      <c r="J4280" s="8">
        <v>3798</v>
      </c>
      <c r="K4280" s="8">
        <v>3037.18</v>
      </c>
      <c r="L4280" s="8">
        <v>760.82</v>
      </c>
      <c r="M4280" s="10">
        <f t="shared" si="264"/>
        <v>0.2003212216956293</v>
      </c>
      <c r="N4280" t="str">
        <f t="shared" si="265"/>
        <v>11</v>
      </c>
      <c r="O4280">
        <f t="shared" si="266"/>
        <v>2024</v>
      </c>
      <c r="P4280" s="8">
        <f t="shared" si="267"/>
        <v>422</v>
      </c>
    </row>
    <row r="4281" spans="1:16" x14ac:dyDescent="0.3">
      <c r="A4281" s="2" t="s">
        <v>6361</v>
      </c>
      <c r="B4281" s="4">
        <v>45597</v>
      </c>
      <c r="C4281" s="2" t="s">
        <v>2206</v>
      </c>
      <c r="D4281" s="2" t="s">
        <v>57</v>
      </c>
      <c r="E4281" s="2" t="s">
        <v>20</v>
      </c>
      <c r="F4281" s="2" t="s">
        <v>25</v>
      </c>
      <c r="G4281" s="6">
        <v>1</v>
      </c>
      <c r="H4281" s="8">
        <v>30175</v>
      </c>
      <c r="I4281" s="10">
        <v>0</v>
      </c>
      <c r="J4281" s="8">
        <v>30175</v>
      </c>
      <c r="K4281" s="8">
        <v>17720.82</v>
      </c>
      <c r="L4281" s="8">
        <v>12454.18</v>
      </c>
      <c r="M4281" s="10">
        <f t="shared" si="264"/>
        <v>0.41273173156586579</v>
      </c>
      <c r="N4281" t="str">
        <f t="shared" si="265"/>
        <v>11</v>
      </c>
      <c r="O4281">
        <f t="shared" si="266"/>
        <v>2024</v>
      </c>
      <c r="P4281" s="8">
        <f t="shared" si="267"/>
        <v>0</v>
      </c>
    </row>
    <row r="4282" spans="1:16" x14ac:dyDescent="0.3">
      <c r="A4282" s="2" t="s">
        <v>6362</v>
      </c>
      <c r="B4282" s="4">
        <v>45597</v>
      </c>
      <c r="C4282" s="2" t="s">
        <v>3769</v>
      </c>
      <c r="D4282" s="2" t="s">
        <v>35</v>
      </c>
      <c r="E4282" s="2" t="s">
        <v>36</v>
      </c>
      <c r="F4282" s="2" t="s">
        <v>32</v>
      </c>
      <c r="G4282" s="6">
        <v>1</v>
      </c>
      <c r="H4282" s="8">
        <v>8702</v>
      </c>
      <c r="I4282" s="10">
        <v>0.05</v>
      </c>
      <c r="J4282" s="8">
        <v>8266.9</v>
      </c>
      <c r="K4282" s="8">
        <v>6512.32</v>
      </c>
      <c r="L4282" s="8">
        <v>1754.58</v>
      </c>
      <c r="M4282" s="10">
        <f t="shared" si="264"/>
        <v>0.21224158995512224</v>
      </c>
      <c r="N4282" t="str">
        <f t="shared" si="265"/>
        <v>11</v>
      </c>
      <c r="O4282">
        <f t="shared" si="266"/>
        <v>2024</v>
      </c>
      <c r="P4282" s="8">
        <f t="shared" si="267"/>
        <v>435.1</v>
      </c>
    </row>
    <row r="4283" spans="1:16" x14ac:dyDescent="0.3">
      <c r="A4283" s="2" t="s">
        <v>6363</v>
      </c>
      <c r="B4283" s="4">
        <v>45597</v>
      </c>
      <c r="C4283" s="2" t="s">
        <v>2722</v>
      </c>
      <c r="D4283" s="2" t="s">
        <v>52</v>
      </c>
      <c r="E4283" s="2" t="s">
        <v>42</v>
      </c>
      <c r="F4283" s="2" t="s">
        <v>16</v>
      </c>
      <c r="G4283" s="6">
        <v>2</v>
      </c>
      <c r="H4283" s="8">
        <v>2179</v>
      </c>
      <c r="I4283" s="10">
        <v>0</v>
      </c>
      <c r="J4283" s="8">
        <v>4358</v>
      </c>
      <c r="K4283" s="8">
        <v>3348.67</v>
      </c>
      <c r="L4283" s="8">
        <v>1009.33</v>
      </c>
      <c r="M4283" s="10">
        <f t="shared" si="264"/>
        <v>0.23160394676457091</v>
      </c>
      <c r="N4283" t="str">
        <f t="shared" si="265"/>
        <v>11</v>
      </c>
      <c r="O4283">
        <f t="shared" si="266"/>
        <v>2024</v>
      </c>
      <c r="P4283" s="8">
        <f t="shared" si="267"/>
        <v>0</v>
      </c>
    </row>
    <row r="4284" spans="1:16" x14ac:dyDescent="0.3">
      <c r="A4284" s="2" t="s">
        <v>6364</v>
      </c>
      <c r="B4284" s="4">
        <v>45597</v>
      </c>
      <c r="C4284" s="2" t="s">
        <v>779</v>
      </c>
      <c r="D4284" s="2" t="s">
        <v>76</v>
      </c>
      <c r="E4284" s="2" t="s">
        <v>15</v>
      </c>
      <c r="F4284" s="2" t="s">
        <v>43</v>
      </c>
      <c r="G4284" s="6">
        <v>2</v>
      </c>
      <c r="H4284" s="8">
        <v>2738</v>
      </c>
      <c r="I4284" s="10">
        <v>0.05</v>
      </c>
      <c r="J4284" s="8">
        <v>5202.2</v>
      </c>
      <c r="K4284" s="8">
        <v>3391.26</v>
      </c>
      <c r="L4284" s="8">
        <v>1810.94</v>
      </c>
      <c r="M4284" s="10">
        <f t="shared" si="264"/>
        <v>0.34811041482449734</v>
      </c>
      <c r="N4284" t="str">
        <f t="shared" si="265"/>
        <v>11</v>
      </c>
      <c r="O4284">
        <f t="shared" si="266"/>
        <v>2024</v>
      </c>
      <c r="P4284" s="8">
        <f t="shared" si="267"/>
        <v>273.8</v>
      </c>
    </row>
    <row r="4285" spans="1:16" x14ac:dyDescent="0.3">
      <c r="A4285" s="2" t="s">
        <v>6365</v>
      </c>
      <c r="B4285" s="4">
        <v>45597</v>
      </c>
      <c r="C4285" s="2" t="s">
        <v>6366</v>
      </c>
      <c r="D4285" s="2" t="s">
        <v>14</v>
      </c>
      <c r="E4285" s="2" t="s">
        <v>15</v>
      </c>
      <c r="F4285" s="2" t="s">
        <v>43</v>
      </c>
      <c r="G4285" s="6">
        <v>2</v>
      </c>
      <c r="H4285" s="8">
        <v>1197</v>
      </c>
      <c r="I4285" s="10">
        <v>0.1</v>
      </c>
      <c r="J4285" s="8">
        <v>2154.6</v>
      </c>
      <c r="K4285" s="8">
        <v>1375.52</v>
      </c>
      <c r="L4285" s="8">
        <v>779.08</v>
      </c>
      <c r="M4285" s="10">
        <f t="shared" si="264"/>
        <v>0.36158915808038616</v>
      </c>
      <c r="N4285" t="str">
        <f t="shared" si="265"/>
        <v>11</v>
      </c>
      <c r="O4285">
        <f t="shared" si="266"/>
        <v>2024</v>
      </c>
      <c r="P4285" s="8">
        <f t="shared" si="267"/>
        <v>239.4</v>
      </c>
    </row>
    <row r="4286" spans="1:16" x14ac:dyDescent="0.3">
      <c r="A4286" s="2" t="s">
        <v>6367</v>
      </c>
      <c r="B4286" s="4">
        <v>45597</v>
      </c>
      <c r="C4286" s="2" t="s">
        <v>4616</v>
      </c>
      <c r="D4286" s="2" t="s">
        <v>64</v>
      </c>
      <c r="E4286" s="2" t="s">
        <v>36</v>
      </c>
      <c r="F4286" s="2" t="s">
        <v>32</v>
      </c>
      <c r="G4286" s="6">
        <v>4</v>
      </c>
      <c r="H4286" s="8">
        <v>10000</v>
      </c>
      <c r="I4286" s="10">
        <v>0.1</v>
      </c>
      <c r="J4286" s="8">
        <v>36000</v>
      </c>
      <c r="K4286" s="8">
        <v>31173.74</v>
      </c>
      <c r="L4286" s="8">
        <v>4826.26</v>
      </c>
      <c r="M4286" s="10">
        <f t="shared" si="264"/>
        <v>0.13406277777777778</v>
      </c>
      <c r="N4286" t="str">
        <f t="shared" si="265"/>
        <v>11</v>
      </c>
      <c r="O4286">
        <f t="shared" si="266"/>
        <v>2024</v>
      </c>
      <c r="P4286" s="8">
        <f t="shared" si="267"/>
        <v>4000</v>
      </c>
    </row>
    <row r="4287" spans="1:16" x14ac:dyDescent="0.3">
      <c r="A4287" s="2" t="s">
        <v>6368</v>
      </c>
      <c r="B4287" s="4">
        <v>45597</v>
      </c>
      <c r="C4287" s="2" t="s">
        <v>2521</v>
      </c>
      <c r="D4287" s="2" t="s">
        <v>31</v>
      </c>
      <c r="E4287" s="2" t="s">
        <v>20</v>
      </c>
      <c r="F4287" s="2" t="s">
        <v>32</v>
      </c>
      <c r="G4287" s="6">
        <v>1</v>
      </c>
      <c r="H4287" s="8">
        <v>9986</v>
      </c>
      <c r="I4287" s="10">
        <v>0</v>
      </c>
      <c r="J4287" s="8">
        <v>9986</v>
      </c>
      <c r="K4287" s="8">
        <v>6086.67</v>
      </c>
      <c r="L4287" s="8">
        <v>3899.33</v>
      </c>
      <c r="M4287" s="10">
        <f t="shared" si="264"/>
        <v>0.39047967154015623</v>
      </c>
      <c r="N4287" t="str">
        <f t="shared" si="265"/>
        <v>11</v>
      </c>
      <c r="O4287">
        <f t="shared" si="266"/>
        <v>2024</v>
      </c>
      <c r="P4287" s="8">
        <f t="shared" si="267"/>
        <v>0</v>
      </c>
    </row>
    <row r="4288" spans="1:16" x14ac:dyDescent="0.3">
      <c r="A4288" s="2" t="s">
        <v>6369</v>
      </c>
      <c r="B4288" s="4">
        <v>45597</v>
      </c>
      <c r="C4288" s="2" t="s">
        <v>6370</v>
      </c>
      <c r="D4288" s="2" t="s">
        <v>28</v>
      </c>
      <c r="E4288" s="2" t="s">
        <v>20</v>
      </c>
      <c r="F4288" s="2" t="s">
        <v>25</v>
      </c>
      <c r="G4288" s="6">
        <v>1</v>
      </c>
      <c r="H4288" s="8">
        <v>62779</v>
      </c>
      <c r="I4288" s="10">
        <v>0</v>
      </c>
      <c r="J4288" s="8">
        <v>62779</v>
      </c>
      <c r="K4288" s="8">
        <v>46220.15</v>
      </c>
      <c r="L4288" s="8">
        <v>16558.849999999999</v>
      </c>
      <c r="M4288" s="10">
        <f t="shared" si="264"/>
        <v>0.26376415680402682</v>
      </c>
      <c r="N4288" t="str">
        <f t="shared" si="265"/>
        <v>11</v>
      </c>
      <c r="O4288">
        <f t="shared" si="266"/>
        <v>2024</v>
      </c>
      <c r="P4288" s="8">
        <f t="shared" si="267"/>
        <v>0</v>
      </c>
    </row>
    <row r="4289" spans="1:16" x14ac:dyDescent="0.3">
      <c r="A4289" s="2" t="s">
        <v>6371</v>
      </c>
      <c r="B4289" s="4">
        <v>45598</v>
      </c>
      <c r="C4289" s="2" t="s">
        <v>1794</v>
      </c>
      <c r="D4289" s="2" t="s">
        <v>28</v>
      </c>
      <c r="E4289" s="2" t="s">
        <v>20</v>
      </c>
      <c r="F4289" s="2" t="s">
        <v>43</v>
      </c>
      <c r="G4289" s="6">
        <v>5</v>
      </c>
      <c r="H4289" s="8">
        <v>62244</v>
      </c>
      <c r="I4289" s="10">
        <v>0.05</v>
      </c>
      <c r="J4289" s="8">
        <v>295659</v>
      </c>
      <c r="K4289" s="8">
        <v>247114.02</v>
      </c>
      <c r="L4289" s="8">
        <v>48544.98</v>
      </c>
      <c r="M4289" s="10">
        <f t="shared" si="264"/>
        <v>0.16419246496808826</v>
      </c>
      <c r="N4289" t="str">
        <f t="shared" si="265"/>
        <v>11</v>
      </c>
      <c r="O4289">
        <f t="shared" si="266"/>
        <v>2024</v>
      </c>
      <c r="P4289" s="8">
        <f t="shared" si="267"/>
        <v>15561</v>
      </c>
    </row>
    <row r="4290" spans="1:16" x14ac:dyDescent="0.3">
      <c r="A4290" s="2" t="s">
        <v>6372</v>
      </c>
      <c r="B4290" s="4">
        <v>45598</v>
      </c>
      <c r="C4290" s="2" t="s">
        <v>6373</v>
      </c>
      <c r="D4290" s="2" t="s">
        <v>76</v>
      </c>
      <c r="E4290" s="2" t="s">
        <v>15</v>
      </c>
      <c r="F4290" s="2" t="s">
        <v>25</v>
      </c>
      <c r="G4290" s="6">
        <v>1</v>
      </c>
      <c r="H4290" s="8">
        <v>5146</v>
      </c>
      <c r="I4290" s="10">
        <v>0.05</v>
      </c>
      <c r="J4290" s="8">
        <v>4888.7</v>
      </c>
      <c r="K4290" s="8">
        <v>3916.17</v>
      </c>
      <c r="L4290" s="8">
        <v>972.53</v>
      </c>
      <c r="M4290" s="10">
        <f t="shared" si="264"/>
        <v>0.19893427700615707</v>
      </c>
      <c r="N4290" t="str">
        <f t="shared" si="265"/>
        <v>11</v>
      </c>
      <c r="O4290">
        <f t="shared" si="266"/>
        <v>2024</v>
      </c>
      <c r="P4290" s="8">
        <f t="shared" si="267"/>
        <v>257.3</v>
      </c>
    </row>
    <row r="4291" spans="1:16" x14ac:dyDescent="0.3">
      <c r="A4291" s="2" t="s">
        <v>6374</v>
      </c>
      <c r="B4291" s="4">
        <v>45598</v>
      </c>
      <c r="C4291" s="2" t="s">
        <v>767</v>
      </c>
      <c r="D4291" s="2" t="s">
        <v>31</v>
      </c>
      <c r="E4291" s="2" t="s">
        <v>20</v>
      </c>
      <c r="F4291" s="2" t="s">
        <v>21</v>
      </c>
      <c r="G4291" s="6">
        <v>2</v>
      </c>
      <c r="H4291" s="8">
        <v>11224</v>
      </c>
      <c r="I4291" s="10">
        <v>0</v>
      </c>
      <c r="J4291" s="8">
        <v>22448</v>
      </c>
      <c r="K4291" s="8">
        <v>16942.84</v>
      </c>
      <c r="L4291" s="8">
        <v>5505.16</v>
      </c>
      <c r="M4291" s="10">
        <f t="shared" ref="M4291:M4354" si="268">L4291/J4291</f>
        <v>0.24524055595153244</v>
      </c>
      <c r="N4291" t="str">
        <f t="shared" ref="N4291:N4354" si="269">TEXT(B4291,"mm")</f>
        <v>11</v>
      </c>
      <c r="O4291">
        <f t="shared" ref="O4291:O4354" si="270">YEAR(B4291)</f>
        <v>2024</v>
      </c>
      <c r="P4291" s="8">
        <f t="shared" ref="P4291:P4354" si="271">G4291*H4291*I4291</f>
        <v>0</v>
      </c>
    </row>
    <row r="4292" spans="1:16" x14ac:dyDescent="0.3">
      <c r="A4292" s="2" t="s">
        <v>6375</v>
      </c>
      <c r="B4292" s="4">
        <v>45598</v>
      </c>
      <c r="C4292" s="2" t="s">
        <v>6376</v>
      </c>
      <c r="D4292" s="2" t="s">
        <v>31</v>
      </c>
      <c r="E4292" s="2" t="s">
        <v>20</v>
      </c>
      <c r="F4292" s="2" t="s">
        <v>16</v>
      </c>
      <c r="G4292" s="6">
        <v>2</v>
      </c>
      <c r="H4292" s="8">
        <v>12079</v>
      </c>
      <c r="I4292" s="10">
        <v>0.05</v>
      </c>
      <c r="J4292" s="8">
        <v>22950.1</v>
      </c>
      <c r="K4292" s="8">
        <v>15871.86</v>
      </c>
      <c r="L4292" s="8">
        <v>7078.24</v>
      </c>
      <c r="M4292" s="10">
        <f t="shared" si="268"/>
        <v>0.30841869970065489</v>
      </c>
      <c r="N4292" t="str">
        <f t="shared" si="269"/>
        <v>11</v>
      </c>
      <c r="O4292">
        <f t="shared" si="270"/>
        <v>2024</v>
      </c>
      <c r="P4292" s="8">
        <f t="shared" si="271"/>
        <v>1207.9000000000001</v>
      </c>
    </row>
    <row r="4293" spans="1:16" x14ac:dyDescent="0.3">
      <c r="A4293" s="2" t="s">
        <v>6377</v>
      </c>
      <c r="B4293" s="4">
        <v>45598</v>
      </c>
      <c r="C4293" s="2" t="s">
        <v>2287</v>
      </c>
      <c r="D4293" s="2" t="s">
        <v>64</v>
      </c>
      <c r="E4293" s="2" t="s">
        <v>36</v>
      </c>
      <c r="F4293" s="2" t="s">
        <v>25</v>
      </c>
      <c r="G4293" s="6">
        <v>1</v>
      </c>
      <c r="H4293" s="8">
        <v>13727</v>
      </c>
      <c r="I4293" s="10">
        <v>0.05</v>
      </c>
      <c r="J4293" s="8">
        <v>13040.65</v>
      </c>
      <c r="K4293" s="8">
        <v>10234.85</v>
      </c>
      <c r="L4293" s="8">
        <v>2805.8</v>
      </c>
      <c r="M4293" s="10">
        <f t="shared" si="268"/>
        <v>0.21515798675679512</v>
      </c>
      <c r="N4293" t="str">
        <f t="shared" si="269"/>
        <v>11</v>
      </c>
      <c r="O4293">
        <f t="shared" si="270"/>
        <v>2024</v>
      </c>
      <c r="P4293" s="8">
        <f t="shared" si="271"/>
        <v>686.35</v>
      </c>
    </row>
    <row r="4294" spans="1:16" x14ac:dyDescent="0.3">
      <c r="A4294" s="2" t="s">
        <v>6378</v>
      </c>
      <c r="B4294" s="4">
        <v>45598</v>
      </c>
      <c r="C4294" s="2" t="s">
        <v>6379</v>
      </c>
      <c r="D4294" s="2" t="s">
        <v>52</v>
      </c>
      <c r="E4294" s="2" t="s">
        <v>42</v>
      </c>
      <c r="F4294" s="2" t="s">
        <v>16</v>
      </c>
      <c r="G4294" s="6">
        <v>2</v>
      </c>
      <c r="H4294" s="8">
        <v>830</v>
      </c>
      <c r="I4294" s="10">
        <v>0</v>
      </c>
      <c r="J4294" s="8">
        <v>1660</v>
      </c>
      <c r="K4294" s="8">
        <v>1219.93</v>
      </c>
      <c r="L4294" s="8">
        <v>440.07</v>
      </c>
      <c r="M4294" s="10">
        <f t="shared" si="268"/>
        <v>0.26510240963855419</v>
      </c>
      <c r="N4294" t="str">
        <f t="shared" si="269"/>
        <v>11</v>
      </c>
      <c r="O4294">
        <f t="shared" si="270"/>
        <v>2024</v>
      </c>
      <c r="P4294" s="8">
        <f t="shared" si="271"/>
        <v>0</v>
      </c>
    </row>
    <row r="4295" spans="1:16" x14ac:dyDescent="0.3">
      <c r="A4295" s="2" t="s">
        <v>6380</v>
      </c>
      <c r="B4295" s="4">
        <v>45598</v>
      </c>
      <c r="C4295" s="2" t="s">
        <v>1847</v>
      </c>
      <c r="D4295" s="2" t="s">
        <v>52</v>
      </c>
      <c r="E4295" s="2" t="s">
        <v>42</v>
      </c>
      <c r="F4295" s="2" t="s">
        <v>21</v>
      </c>
      <c r="G4295" s="6">
        <v>1</v>
      </c>
      <c r="H4295" s="8">
        <v>2567</v>
      </c>
      <c r="I4295" s="10">
        <v>0.2</v>
      </c>
      <c r="J4295" s="8">
        <v>2053.6</v>
      </c>
      <c r="K4295" s="8">
        <v>1849.29</v>
      </c>
      <c r="L4295" s="8">
        <v>204.31</v>
      </c>
      <c r="M4295" s="10">
        <f t="shared" si="268"/>
        <v>9.948870276587457E-2</v>
      </c>
      <c r="N4295" t="str">
        <f t="shared" si="269"/>
        <v>11</v>
      </c>
      <c r="O4295">
        <f t="shared" si="270"/>
        <v>2024</v>
      </c>
      <c r="P4295" s="8">
        <f t="shared" si="271"/>
        <v>513.4</v>
      </c>
    </row>
    <row r="4296" spans="1:16" x14ac:dyDescent="0.3">
      <c r="A4296" s="2" t="s">
        <v>6381</v>
      </c>
      <c r="B4296" s="4">
        <v>45598</v>
      </c>
      <c r="C4296" s="2" t="s">
        <v>3420</v>
      </c>
      <c r="D4296" s="2" t="s">
        <v>31</v>
      </c>
      <c r="E4296" s="2" t="s">
        <v>20</v>
      </c>
      <c r="F4296" s="2" t="s">
        <v>32</v>
      </c>
      <c r="G4296" s="6">
        <v>2</v>
      </c>
      <c r="H4296" s="8">
        <v>14580</v>
      </c>
      <c r="I4296" s="10">
        <v>0.05</v>
      </c>
      <c r="J4296" s="8">
        <v>27702</v>
      </c>
      <c r="K4296" s="8">
        <v>18486.61</v>
      </c>
      <c r="L4296" s="8">
        <v>9215.39</v>
      </c>
      <c r="M4296" s="10">
        <f t="shared" si="268"/>
        <v>0.33266154068298315</v>
      </c>
      <c r="N4296" t="str">
        <f t="shared" si="269"/>
        <v>11</v>
      </c>
      <c r="O4296">
        <f t="shared" si="270"/>
        <v>2024</v>
      </c>
      <c r="P4296" s="8">
        <f t="shared" si="271"/>
        <v>1458</v>
      </c>
    </row>
    <row r="4297" spans="1:16" x14ac:dyDescent="0.3">
      <c r="A4297" s="2" t="s">
        <v>6382</v>
      </c>
      <c r="B4297" s="4">
        <v>45598</v>
      </c>
      <c r="C4297" s="2" t="s">
        <v>1724</v>
      </c>
      <c r="D4297" s="2" t="s">
        <v>28</v>
      </c>
      <c r="E4297" s="2" t="s">
        <v>20</v>
      </c>
      <c r="F4297" s="2" t="s">
        <v>16</v>
      </c>
      <c r="G4297" s="6">
        <v>1</v>
      </c>
      <c r="H4297" s="8">
        <v>74811</v>
      </c>
      <c r="I4297" s="10">
        <v>0.1</v>
      </c>
      <c r="J4297" s="8">
        <v>67329.899999999994</v>
      </c>
      <c r="K4297" s="8">
        <v>57164.04</v>
      </c>
      <c r="L4297" s="8">
        <v>10165.86</v>
      </c>
      <c r="M4297" s="10">
        <f t="shared" si="268"/>
        <v>0.15098581759366941</v>
      </c>
      <c r="N4297" t="str">
        <f t="shared" si="269"/>
        <v>11</v>
      </c>
      <c r="O4297">
        <f t="shared" si="270"/>
        <v>2024</v>
      </c>
      <c r="P4297" s="8">
        <f t="shared" si="271"/>
        <v>7481.1</v>
      </c>
    </row>
    <row r="4298" spans="1:16" x14ac:dyDescent="0.3">
      <c r="A4298" s="2" t="s">
        <v>6383</v>
      </c>
      <c r="B4298" s="4">
        <v>45598</v>
      </c>
      <c r="C4298" s="2" t="s">
        <v>5896</v>
      </c>
      <c r="D4298" s="2" t="s">
        <v>76</v>
      </c>
      <c r="E4298" s="2" t="s">
        <v>15</v>
      </c>
      <c r="F4298" s="2" t="s">
        <v>16</v>
      </c>
      <c r="G4298" s="6">
        <v>1</v>
      </c>
      <c r="H4298" s="8">
        <v>4817</v>
      </c>
      <c r="I4298" s="10">
        <v>0.1</v>
      </c>
      <c r="J4298" s="8">
        <v>4335.3</v>
      </c>
      <c r="K4298" s="8">
        <v>3547.87</v>
      </c>
      <c r="L4298" s="8">
        <v>787.43</v>
      </c>
      <c r="M4298" s="10">
        <f t="shared" si="268"/>
        <v>0.181632182317256</v>
      </c>
      <c r="N4298" t="str">
        <f t="shared" si="269"/>
        <v>11</v>
      </c>
      <c r="O4298">
        <f t="shared" si="270"/>
        <v>2024</v>
      </c>
      <c r="P4298" s="8">
        <f t="shared" si="271"/>
        <v>481.70000000000005</v>
      </c>
    </row>
    <row r="4299" spans="1:16" x14ac:dyDescent="0.3">
      <c r="A4299" s="2" t="s">
        <v>6384</v>
      </c>
      <c r="B4299" s="4">
        <v>45598</v>
      </c>
      <c r="C4299" s="2" t="s">
        <v>2366</v>
      </c>
      <c r="D4299" s="2" t="s">
        <v>48</v>
      </c>
      <c r="E4299" s="2" t="s">
        <v>49</v>
      </c>
      <c r="F4299" s="2" t="s">
        <v>16</v>
      </c>
      <c r="G4299" s="6">
        <v>5</v>
      </c>
      <c r="H4299" s="8">
        <v>162</v>
      </c>
      <c r="I4299" s="10">
        <v>0.1</v>
      </c>
      <c r="J4299" s="8">
        <v>729</v>
      </c>
      <c r="K4299" s="8">
        <v>459.91</v>
      </c>
      <c r="L4299" s="8">
        <v>269.08999999999997</v>
      </c>
      <c r="M4299" s="10">
        <f t="shared" si="268"/>
        <v>0.36912208504801092</v>
      </c>
      <c r="N4299" t="str">
        <f t="shared" si="269"/>
        <v>11</v>
      </c>
      <c r="O4299">
        <f t="shared" si="270"/>
        <v>2024</v>
      </c>
      <c r="P4299" s="8">
        <f t="shared" si="271"/>
        <v>81</v>
      </c>
    </row>
    <row r="4300" spans="1:16" x14ac:dyDescent="0.3">
      <c r="A4300" s="2" t="s">
        <v>6385</v>
      </c>
      <c r="B4300" s="4">
        <v>45598</v>
      </c>
      <c r="C4300" s="2" t="s">
        <v>631</v>
      </c>
      <c r="D4300" s="2" t="s">
        <v>35</v>
      </c>
      <c r="E4300" s="2" t="s">
        <v>36</v>
      </c>
      <c r="F4300" s="2" t="s">
        <v>16</v>
      </c>
      <c r="G4300" s="6">
        <v>2</v>
      </c>
      <c r="H4300" s="8">
        <v>7432</v>
      </c>
      <c r="I4300" s="10">
        <v>0.1</v>
      </c>
      <c r="J4300" s="8">
        <v>13377.6</v>
      </c>
      <c r="K4300" s="8">
        <v>8619.14</v>
      </c>
      <c r="L4300" s="8">
        <v>4758.46</v>
      </c>
      <c r="M4300" s="10">
        <f t="shared" si="268"/>
        <v>0.35570356416696569</v>
      </c>
      <c r="N4300" t="str">
        <f t="shared" si="269"/>
        <v>11</v>
      </c>
      <c r="O4300">
        <f t="shared" si="270"/>
        <v>2024</v>
      </c>
      <c r="P4300" s="8">
        <f t="shared" si="271"/>
        <v>1486.4</v>
      </c>
    </row>
    <row r="4301" spans="1:16" x14ac:dyDescent="0.3">
      <c r="A4301" s="2" t="s">
        <v>6386</v>
      </c>
      <c r="B4301" s="4">
        <v>45598</v>
      </c>
      <c r="C4301" s="2" t="s">
        <v>5533</v>
      </c>
      <c r="D4301" s="2" t="s">
        <v>99</v>
      </c>
      <c r="E4301" s="2" t="s">
        <v>15</v>
      </c>
      <c r="F4301" s="2" t="s">
        <v>21</v>
      </c>
      <c r="G4301" s="6">
        <v>2</v>
      </c>
      <c r="H4301" s="8">
        <v>523</v>
      </c>
      <c r="I4301" s="10">
        <v>0.1</v>
      </c>
      <c r="J4301" s="8">
        <v>941.4</v>
      </c>
      <c r="K4301" s="8">
        <v>683.54</v>
      </c>
      <c r="L4301" s="8">
        <v>257.86</v>
      </c>
      <c r="M4301" s="10">
        <f t="shared" si="268"/>
        <v>0.2739111960909284</v>
      </c>
      <c r="N4301" t="str">
        <f t="shared" si="269"/>
        <v>11</v>
      </c>
      <c r="O4301">
        <f t="shared" si="270"/>
        <v>2024</v>
      </c>
      <c r="P4301" s="8">
        <f t="shared" si="271"/>
        <v>104.60000000000001</v>
      </c>
    </row>
    <row r="4302" spans="1:16" x14ac:dyDescent="0.3">
      <c r="A4302" s="2" t="s">
        <v>6387</v>
      </c>
      <c r="B4302" s="4">
        <v>45599</v>
      </c>
      <c r="C4302" s="2" t="s">
        <v>5581</v>
      </c>
      <c r="D4302" s="2" t="s">
        <v>35</v>
      </c>
      <c r="E4302" s="2" t="s">
        <v>36</v>
      </c>
      <c r="F4302" s="2" t="s">
        <v>21</v>
      </c>
      <c r="G4302" s="6">
        <v>3</v>
      </c>
      <c r="H4302" s="8">
        <v>7893</v>
      </c>
      <c r="I4302" s="10">
        <v>0.1</v>
      </c>
      <c r="J4302" s="8">
        <v>21311.1</v>
      </c>
      <c r="K4302" s="8">
        <v>17523.55</v>
      </c>
      <c r="L4302" s="8">
        <v>3787.55</v>
      </c>
      <c r="M4302" s="10">
        <f t="shared" si="268"/>
        <v>0.17772663072295661</v>
      </c>
      <c r="N4302" t="str">
        <f t="shared" si="269"/>
        <v>11</v>
      </c>
      <c r="O4302">
        <f t="shared" si="270"/>
        <v>2024</v>
      </c>
      <c r="P4302" s="8">
        <f t="shared" si="271"/>
        <v>2367.9</v>
      </c>
    </row>
    <row r="4303" spans="1:16" x14ac:dyDescent="0.3">
      <c r="A4303" s="2" t="s">
        <v>6388</v>
      </c>
      <c r="B4303" s="4">
        <v>45599</v>
      </c>
      <c r="C4303" s="2" t="s">
        <v>2758</v>
      </c>
      <c r="D4303" s="2" t="s">
        <v>24</v>
      </c>
      <c r="E4303" s="2" t="s">
        <v>20</v>
      </c>
      <c r="F4303" s="2" t="s">
        <v>25</v>
      </c>
      <c r="G4303" s="6">
        <v>1</v>
      </c>
      <c r="H4303" s="8">
        <v>4358</v>
      </c>
      <c r="I4303" s="10">
        <v>0.1</v>
      </c>
      <c r="J4303" s="8">
        <v>3922.2</v>
      </c>
      <c r="K4303" s="8">
        <v>3365.95</v>
      </c>
      <c r="L4303" s="8">
        <v>556.25</v>
      </c>
      <c r="M4303" s="10">
        <f t="shared" si="268"/>
        <v>0.14182091683238998</v>
      </c>
      <c r="N4303" t="str">
        <f t="shared" si="269"/>
        <v>11</v>
      </c>
      <c r="O4303">
        <f t="shared" si="270"/>
        <v>2024</v>
      </c>
      <c r="P4303" s="8">
        <f t="shared" si="271"/>
        <v>435.8</v>
      </c>
    </row>
    <row r="4304" spans="1:16" x14ac:dyDescent="0.3">
      <c r="A4304" s="2" t="s">
        <v>6389</v>
      </c>
      <c r="B4304" s="4">
        <v>45599</v>
      </c>
      <c r="C4304" s="2" t="s">
        <v>3267</v>
      </c>
      <c r="D4304" s="2" t="s">
        <v>130</v>
      </c>
      <c r="E4304" s="2" t="s">
        <v>36</v>
      </c>
      <c r="F4304" s="2" t="s">
        <v>32</v>
      </c>
      <c r="G4304" s="6">
        <v>2</v>
      </c>
      <c r="H4304" s="8">
        <v>11100</v>
      </c>
      <c r="I4304" s="10">
        <v>0.1</v>
      </c>
      <c r="J4304" s="8">
        <v>19980</v>
      </c>
      <c r="K4304" s="8">
        <v>13039.72</v>
      </c>
      <c r="L4304" s="8">
        <v>6940.28</v>
      </c>
      <c r="M4304" s="10">
        <f t="shared" si="268"/>
        <v>0.34736136136136136</v>
      </c>
      <c r="N4304" t="str">
        <f t="shared" si="269"/>
        <v>11</v>
      </c>
      <c r="O4304">
        <f t="shared" si="270"/>
        <v>2024</v>
      </c>
      <c r="P4304" s="8">
        <f t="shared" si="271"/>
        <v>2220</v>
      </c>
    </row>
    <row r="4305" spans="1:16" x14ac:dyDescent="0.3">
      <c r="A4305" s="2" t="s">
        <v>6390</v>
      </c>
      <c r="B4305" s="4">
        <v>45599</v>
      </c>
      <c r="C4305" s="2" t="s">
        <v>2505</v>
      </c>
      <c r="D4305" s="2" t="s">
        <v>14</v>
      </c>
      <c r="E4305" s="2" t="s">
        <v>15</v>
      </c>
      <c r="F4305" s="2" t="s">
        <v>16</v>
      </c>
      <c r="G4305" s="6">
        <v>2</v>
      </c>
      <c r="H4305" s="8">
        <v>791</v>
      </c>
      <c r="I4305" s="10">
        <v>0.1</v>
      </c>
      <c r="J4305" s="8">
        <v>1423.8</v>
      </c>
      <c r="K4305" s="8">
        <v>1095.52</v>
      </c>
      <c r="L4305" s="8">
        <v>328.28</v>
      </c>
      <c r="M4305" s="10">
        <f t="shared" si="268"/>
        <v>0.23056609074308188</v>
      </c>
      <c r="N4305" t="str">
        <f t="shared" si="269"/>
        <v>11</v>
      </c>
      <c r="O4305">
        <f t="shared" si="270"/>
        <v>2024</v>
      </c>
      <c r="P4305" s="8">
        <f t="shared" si="271"/>
        <v>158.20000000000002</v>
      </c>
    </row>
    <row r="4306" spans="1:16" x14ac:dyDescent="0.3">
      <c r="A4306" s="2" t="s">
        <v>6391</v>
      </c>
      <c r="B4306" s="4">
        <v>45599</v>
      </c>
      <c r="C4306" s="2" t="s">
        <v>4324</v>
      </c>
      <c r="D4306" s="2" t="s">
        <v>24</v>
      </c>
      <c r="E4306" s="2" t="s">
        <v>20</v>
      </c>
      <c r="F4306" s="2" t="s">
        <v>16</v>
      </c>
      <c r="G4306" s="6">
        <v>2</v>
      </c>
      <c r="H4306" s="8">
        <v>4818</v>
      </c>
      <c r="I4306" s="10">
        <v>0</v>
      </c>
      <c r="J4306" s="8">
        <v>9636</v>
      </c>
      <c r="K4306" s="8">
        <v>6294.18</v>
      </c>
      <c r="L4306" s="8">
        <v>3341.82</v>
      </c>
      <c r="M4306" s="10">
        <f t="shared" si="268"/>
        <v>0.3468057285180573</v>
      </c>
      <c r="N4306" t="str">
        <f t="shared" si="269"/>
        <v>11</v>
      </c>
      <c r="O4306">
        <f t="shared" si="270"/>
        <v>2024</v>
      </c>
      <c r="P4306" s="8">
        <f t="shared" si="271"/>
        <v>0</v>
      </c>
    </row>
    <row r="4307" spans="1:16" x14ac:dyDescent="0.3">
      <c r="A4307" s="2" t="s">
        <v>6392</v>
      </c>
      <c r="B4307" s="4">
        <v>45599</v>
      </c>
      <c r="C4307" s="2" t="s">
        <v>4673</v>
      </c>
      <c r="D4307" s="2" t="s">
        <v>57</v>
      </c>
      <c r="E4307" s="2" t="s">
        <v>20</v>
      </c>
      <c r="F4307" s="2" t="s">
        <v>21</v>
      </c>
      <c r="G4307" s="6">
        <v>1</v>
      </c>
      <c r="H4307" s="8">
        <v>31236</v>
      </c>
      <c r="I4307" s="10">
        <v>0.05</v>
      </c>
      <c r="J4307" s="8">
        <v>29674.2</v>
      </c>
      <c r="K4307" s="8">
        <v>19213.47</v>
      </c>
      <c r="L4307" s="8">
        <v>10460.73</v>
      </c>
      <c r="M4307" s="10">
        <f t="shared" si="268"/>
        <v>0.35251936025234037</v>
      </c>
      <c r="N4307" t="str">
        <f t="shared" si="269"/>
        <v>11</v>
      </c>
      <c r="O4307">
        <f t="shared" si="270"/>
        <v>2024</v>
      </c>
      <c r="P4307" s="8">
        <f t="shared" si="271"/>
        <v>1561.8000000000002</v>
      </c>
    </row>
    <row r="4308" spans="1:16" x14ac:dyDescent="0.3">
      <c r="A4308" s="2" t="s">
        <v>6393</v>
      </c>
      <c r="B4308" s="4">
        <v>45599</v>
      </c>
      <c r="C4308" s="2" t="s">
        <v>835</v>
      </c>
      <c r="D4308" s="2" t="s">
        <v>41</v>
      </c>
      <c r="E4308" s="2" t="s">
        <v>42</v>
      </c>
      <c r="F4308" s="2" t="s">
        <v>43</v>
      </c>
      <c r="G4308" s="6">
        <v>3</v>
      </c>
      <c r="H4308" s="8">
        <v>577</v>
      </c>
      <c r="I4308" s="10">
        <v>0.05</v>
      </c>
      <c r="J4308" s="8">
        <v>1644.45</v>
      </c>
      <c r="K4308" s="8">
        <v>1257.1400000000001</v>
      </c>
      <c r="L4308" s="8">
        <v>387.31</v>
      </c>
      <c r="M4308" s="10">
        <f t="shared" si="268"/>
        <v>0.23552555565690655</v>
      </c>
      <c r="N4308" t="str">
        <f t="shared" si="269"/>
        <v>11</v>
      </c>
      <c r="O4308">
        <f t="shared" si="270"/>
        <v>2024</v>
      </c>
      <c r="P4308" s="8">
        <f t="shared" si="271"/>
        <v>86.550000000000011</v>
      </c>
    </row>
    <row r="4309" spans="1:16" x14ac:dyDescent="0.3">
      <c r="A4309" s="2" t="s">
        <v>6394</v>
      </c>
      <c r="B4309" s="4">
        <v>45599</v>
      </c>
      <c r="C4309" s="2" t="s">
        <v>6395</v>
      </c>
      <c r="D4309" s="2" t="s">
        <v>73</v>
      </c>
      <c r="E4309" s="2" t="s">
        <v>49</v>
      </c>
      <c r="F4309" s="2" t="s">
        <v>32</v>
      </c>
      <c r="G4309" s="6">
        <v>1</v>
      </c>
      <c r="H4309" s="8">
        <v>85</v>
      </c>
      <c r="I4309" s="10">
        <v>0.05</v>
      </c>
      <c r="J4309" s="8">
        <v>80.75</v>
      </c>
      <c r="K4309" s="8">
        <v>63.61</v>
      </c>
      <c r="L4309" s="8">
        <v>17.14</v>
      </c>
      <c r="M4309" s="10">
        <f t="shared" si="268"/>
        <v>0.21226006191950464</v>
      </c>
      <c r="N4309" t="str">
        <f t="shared" si="269"/>
        <v>11</v>
      </c>
      <c r="O4309">
        <f t="shared" si="270"/>
        <v>2024</v>
      </c>
      <c r="P4309" s="8">
        <f t="shared" si="271"/>
        <v>4.25</v>
      </c>
    </row>
    <row r="4310" spans="1:16" x14ac:dyDescent="0.3">
      <c r="A4310" s="2" t="s">
        <v>6396</v>
      </c>
      <c r="B4310" s="4">
        <v>45599</v>
      </c>
      <c r="C4310" s="2" t="s">
        <v>4055</v>
      </c>
      <c r="D4310" s="2" t="s">
        <v>73</v>
      </c>
      <c r="E4310" s="2" t="s">
        <v>49</v>
      </c>
      <c r="F4310" s="2" t="s">
        <v>32</v>
      </c>
      <c r="G4310" s="6">
        <v>1</v>
      </c>
      <c r="H4310" s="8">
        <v>102</v>
      </c>
      <c r="I4310" s="10">
        <v>0.1</v>
      </c>
      <c r="J4310" s="8">
        <v>91.8</v>
      </c>
      <c r="K4310" s="8">
        <v>77.37</v>
      </c>
      <c r="L4310" s="8">
        <v>14.43</v>
      </c>
      <c r="M4310" s="10">
        <f t="shared" si="268"/>
        <v>0.15718954248366013</v>
      </c>
      <c r="N4310" t="str">
        <f t="shared" si="269"/>
        <v>11</v>
      </c>
      <c r="O4310">
        <f t="shared" si="270"/>
        <v>2024</v>
      </c>
      <c r="P4310" s="8">
        <f t="shared" si="271"/>
        <v>10.200000000000001</v>
      </c>
    </row>
    <row r="4311" spans="1:16" x14ac:dyDescent="0.3">
      <c r="A4311" s="2" t="s">
        <v>6397</v>
      </c>
      <c r="B4311" s="4">
        <v>45599</v>
      </c>
      <c r="C4311" s="2" t="s">
        <v>4676</v>
      </c>
      <c r="D4311" s="2" t="s">
        <v>48</v>
      </c>
      <c r="E4311" s="2" t="s">
        <v>49</v>
      </c>
      <c r="F4311" s="2" t="s">
        <v>16</v>
      </c>
      <c r="G4311" s="6">
        <v>1</v>
      </c>
      <c r="H4311" s="8">
        <v>107</v>
      </c>
      <c r="I4311" s="10">
        <v>0.15</v>
      </c>
      <c r="J4311" s="8">
        <v>90.95</v>
      </c>
      <c r="K4311" s="8">
        <v>63.6</v>
      </c>
      <c r="L4311" s="8">
        <v>27.35</v>
      </c>
      <c r="M4311" s="10">
        <f t="shared" si="268"/>
        <v>0.30071467839472238</v>
      </c>
      <c r="N4311" t="str">
        <f t="shared" si="269"/>
        <v>11</v>
      </c>
      <c r="O4311">
        <f t="shared" si="270"/>
        <v>2024</v>
      </c>
      <c r="P4311" s="8">
        <f t="shared" si="271"/>
        <v>16.05</v>
      </c>
    </row>
    <row r="4312" spans="1:16" x14ac:dyDescent="0.3">
      <c r="A4312" s="2" t="s">
        <v>6398</v>
      </c>
      <c r="B4312" s="4">
        <v>45599</v>
      </c>
      <c r="C4312" s="2" t="s">
        <v>1918</v>
      </c>
      <c r="D4312" s="2" t="s">
        <v>19</v>
      </c>
      <c r="E4312" s="2" t="s">
        <v>20</v>
      </c>
      <c r="F4312" s="2" t="s">
        <v>21</v>
      </c>
      <c r="G4312" s="6">
        <v>1</v>
      </c>
      <c r="H4312" s="8">
        <v>921</v>
      </c>
      <c r="I4312" s="10">
        <v>0.1</v>
      </c>
      <c r="J4312" s="8">
        <v>828.9</v>
      </c>
      <c r="K4312" s="8">
        <v>626.54</v>
      </c>
      <c r="L4312" s="8">
        <v>202.36</v>
      </c>
      <c r="M4312" s="10">
        <f t="shared" si="268"/>
        <v>0.24413077572686695</v>
      </c>
      <c r="N4312" t="str">
        <f t="shared" si="269"/>
        <v>11</v>
      </c>
      <c r="O4312">
        <f t="shared" si="270"/>
        <v>2024</v>
      </c>
      <c r="P4312" s="8">
        <f t="shared" si="271"/>
        <v>92.100000000000009</v>
      </c>
    </row>
    <row r="4313" spans="1:16" x14ac:dyDescent="0.3">
      <c r="A4313" s="2" t="s">
        <v>6399</v>
      </c>
      <c r="B4313" s="4">
        <v>45599</v>
      </c>
      <c r="C4313" s="2" t="s">
        <v>1894</v>
      </c>
      <c r="D4313" s="2" t="s">
        <v>64</v>
      </c>
      <c r="E4313" s="2" t="s">
        <v>36</v>
      </c>
      <c r="F4313" s="2" t="s">
        <v>25</v>
      </c>
      <c r="G4313" s="6">
        <v>2</v>
      </c>
      <c r="H4313" s="8">
        <v>5897</v>
      </c>
      <c r="I4313" s="10">
        <v>0.05</v>
      </c>
      <c r="J4313" s="8">
        <v>11204.3</v>
      </c>
      <c r="K4313" s="8">
        <v>9454.69</v>
      </c>
      <c r="L4313" s="8">
        <v>1749.61</v>
      </c>
      <c r="M4313" s="10">
        <f t="shared" si="268"/>
        <v>0.15615522611854377</v>
      </c>
      <c r="N4313" t="str">
        <f t="shared" si="269"/>
        <v>11</v>
      </c>
      <c r="O4313">
        <f t="shared" si="270"/>
        <v>2024</v>
      </c>
      <c r="P4313" s="8">
        <f t="shared" si="271"/>
        <v>589.70000000000005</v>
      </c>
    </row>
    <row r="4314" spans="1:16" x14ac:dyDescent="0.3">
      <c r="A4314" s="2" t="s">
        <v>6400</v>
      </c>
      <c r="B4314" s="4">
        <v>45599</v>
      </c>
      <c r="C4314" s="2" t="s">
        <v>1966</v>
      </c>
      <c r="D4314" s="2" t="s">
        <v>41</v>
      </c>
      <c r="E4314" s="2" t="s">
        <v>42</v>
      </c>
      <c r="F4314" s="2" t="s">
        <v>21</v>
      </c>
      <c r="G4314" s="6">
        <v>1</v>
      </c>
      <c r="H4314" s="8">
        <v>388</v>
      </c>
      <c r="I4314" s="10">
        <v>0.1</v>
      </c>
      <c r="J4314" s="8">
        <v>349.2</v>
      </c>
      <c r="K4314" s="8">
        <v>221.5</v>
      </c>
      <c r="L4314" s="8">
        <v>127.7</v>
      </c>
      <c r="M4314" s="10">
        <f t="shared" si="268"/>
        <v>0.36569301260022913</v>
      </c>
      <c r="N4314" t="str">
        <f t="shared" si="269"/>
        <v>11</v>
      </c>
      <c r="O4314">
        <f t="shared" si="270"/>
        <v>2024</v>
      </c>
      <c r="P4314" s="8">
        <f t="shared" si="271"/>
        <v>38.800000000000004</v>
      </c>
    </row>
    <row r="4315" spans="1:16" x14ac:dyDescent="0.3">
      <c r="A4315" s="2" t="s">
        <v>6401</v>
      </c>
      <c r="B4315" s="4">
        <v>45600</v>
      </c>
      <c r="C4315" s="2" t="s">
        <v>6402</v>
      </c>
      <c r="D4315" s="2" t="s">
        <v>35</v>
      </c>
      <c r="E4315" s="2" t="s">
        <v>36</v>
      </c>
      <c r="F4315" s="2" t="s">
        <v>16</v>
      </c>
      <c r="G4315" s="6">
        <v>1</v>
      </c>
      <c r="H4315" s="8">
        <v>9548</v>
      </c>
      <c r="I4315" s="10">
        <v>0.1</v>
      </c>
      <c r="J4315" s="8">
        <v>8593.2000000000007</v>
      </c>
      <c r="K4315" s="8">
        <v>5495.26</v>
      </c>
      <c r="L4315" s="8">
        <v>3097.94</v>
      </c>
      <c r="M4315" s="10">
        <f t="shared" si="268"/>
        <v>0.36051063631708791</v>
      </c>
      <c r="N4315" t="str">
        <f t="shared" si="269"/>
        <v>11</v>
      </c>
      <c r="O4315">
        <f t="shared" si="270"/>
        <v>2024</v>
      </c>
      <c r="P4315" s="8">
        <f t="shared" si="271"/>
        <v>954.80000000000007</v>
      </c>
    </row>
    <row r="4316" spans="1:16" x14ac:dyDescent="0.3">
      <c r="A4316" s="2" t="s">
        <v>6403</v>
      </c>
      <c r="B4316" s="4">
        <v>45600</v>
      </c>
      <c r="C4316" s="2" t="s">
        <v>4825</v>
      </c>
      <c r="D4316" s="2" t="s">
        <v>28</v>
      </c>
      <c r="E4316" s="2" t="s">
        <v>20</v>
      </c>
      <c r="F4316" s="2" t="s">
        <v>43</v>
      </c>
      <c r="G4316" s="6">
        <v>1</v>
      </c>
      <c r="H4316" s="8">
        <v>76834</v>
      </c>
      <c r="I4316" s="10">
        <v>0</v>
      </c>
      <c r="J4316" s="8">
        <v>76834</v>
      </c>
      <c r="K4316" s="8">
        <v>45353.16</v>
      </c>
      <c r="L4316" s="8">
        <v>31480.84</v>
      </c>
      <c r="M4316" s="10">
        <f t="shared" si="268"/>
        <v>0.40972538199234715</v>
      </c>
      <c r="N4316" t="str">
        <f t="shared" si="269"/>
        <v>11</v>
      </c>
      <c r="O4316">
        <f t="shared" si="270"/>
        <v>2024</v>
      </c>
      <c r="P4316" s="8">
        <f t="shared" si="271"/>
        <v>0</v>
      </c>
    </row>
    <row r="4317" spans="1:16" x14ac:dyDescent="0.3">
      <c r="A4317" s="2" t="s">
        <v>6404</v>
      </c>
      <c r="B4317" s="4">
        <v>45600</v>
      </c>
      <c r="C4317" s="2" t="s">
        <v>5573</v>
      </c>
      <c r="D4317" s="2" t="s">
        <v>28</v>
      </c>
      <c r="E4317" s="2" t="s">
        <v>20</v>
      </c>
      <c r="F4317" s="2" t="s">
        <v>21</v>
      </c>
      <c r="G4317" s="6">
        <v>1</v>
      </c>
      <c r="H4317" s="8">
        <v>77110</v>
      </c>
      <c r="I4317" s="10">
        <v>0.2</v>
      </c>
      <c r="J4317" s="8">
        <v>61688</v>
      </c>
      <c r="K4317" s="8">
        <v>56742.98</v>
      </c>
      <c r="L4317" s="8">
        <v>4945.0200000000004</v>
      </c>
      <c r="M4317" s="10">
        <f t="shared" si="268"/>
        <v>8.0161781870055765E-2</v>
      </c>
      <c r="N4317" t="str">
        <f t="shared" si="269"/>
        <v>11</v>
      </c>
      <c r="O4317">
        <f t="shared" si="270"/>
        <v>2024</v>
      </c>
      <c r="P4317" s="8">
        <f t="shared" si="271"/>
        <v>15422</v>
      </c>
    </row>
    <row r="4318" spans="1:16" x14ac:dyDescent="0.3">
      <c r="A4318" s="2" t="s">
        <v>6405</v>
      </c>
      <c r="B4318" s="4">
        <v>45600</v>
      </c>
      <c r="C4318" s="2" t="s">
        <v>6406</v>
      </c>
      <c r="D4318" s="2" t="s">
        <v>31</v>
      </c>
      <c r="E4318" s="2" t="s">
        <v>20</v>
      </c>
      <c r="F4318" s="2" t="s">
        <v>16</v>
      </c>
      <c r="G4318" s="6">
        <v>2</v>
      </c>
      <c r="H4318" s="8">
        <v>24340</v>
      </c>
      <c r="I4318" s="10">
        <v>0.15</v>
      </c>
      <c r="J4318" s="8">
        <v>41378</v>
      </c>
      <c r="K4318" s="8">
        <v>27896.05</v>
      </c>
      <c r="L4318" s="8">
        <v>13481.95</v>
      </c>
      <c r="M4318" s="10">
        <f t="shared" si="268"/>
        <v>0.32582410943013196</v>
      </c>
      <c r="N4318" t="str">
        <f t="shared" si="269"/>
        <v>11</v>
      </c>
      <c r="O4318">
        <f t="shared" si="270"/>
        <v>2024</v>
      </c>
      <c r="P4318" s="8">
        <f t="shared" si="271"/>
        <v>7302</v>
      </c>
    </row>
    <row r="4319" spans="1:16" x14ac:dyDescent="0.3">
      <c r="A4319" s="2" t="s">
        <v>6407</v>
      </c>
      <c r="B4319" s="4">
        <v>45600</v>
      </c>
      <c r="C4319" s="2" t="s">
        <v>6408</v>
      </c>
      <c r="D4319" s="2" t="s">
        <v>76</v>
      </c>
      <c r="E4319" s="2" t="s">
        <v>15</v>
      </c>
      <c r="F4319" s="2" t="s">
        <v>21</v>
      </c>
      <c r="G4319" s="6">
        <v>1</v>
      </c>
      <c r="H4319" s="8">
        <v>4721</v>
      </c>
      <c r="I4319" s="10">
        <v>0.1</v>
      </c>
      <c r="J4319" s="8">
        <v>4248.8999999999996</v>
      </c>
      <c r="K4319" s="8">
        <v>3205.1</v>
      </c>
      <c r="L4319" s="8">
        <v>1043.8</v>
      </c>
      <c r="M4319" s="10">
        <f t="shared" si="268"/>
        <v>0.2456635835157335</v>
      </c>
      <c r="N4319" t="str">
        <f t="shared" si="269"/>
        <v>11</v>
      </c>
      <c r="O4319">
        <f t="shared" si="270"/>
        <v>2024</v>
      </c>
      <c r="P4319" s="8">
        <f t="shared" si="271"/>
        <v>472.1</v>
      </c>
    </row>
    <row r="4320" spans="1:16" x14ac:dyDescent="0.3">
      <c r="A4320" s="2" t="s">
        <v>6409</v>
      </c>
      <c r="B4320" s="4">
        <v>45600</v>
      </c>
      <c r="C4320" s="2" t="s">
        <v>270</v>
      </c>
      <c r="D4320" s="2" t="s">
        <v>41</v>
      </c>
      <c r="E4320" s="2" t="s">
        <v>42</v>
      </c>
      <c r="F4320" s="2" t="s">
        <v>32</v>
      </c>
      <c r="G4320" s="6">
        <v>1</v>
      </c>
      <c r="H4320" s="8">
        <v>375</v>
      </c>
      <c r="I4320" s="10">
        <v>0.05</v>
      </c>
      <c r="J4320" s="8">
        <v>356.25</v>
      </c>
      <c r="K4320" s="8">
        <v>269.26</v>
      </c>
      <c r="L4320" s="8">
        <v>86.99</v>
      </c>
      <c r="M4320" s="10">
        <f t="shared" si="268"/>
        <v>0.24418245614035086</v>
      </c>
      <c r="N4320" t="str">
        <f t="shared" si="269"/>
        <v>11</v>
      </c>
      <c r="O4320">
        <f t="shared" si="270"/>
        <v>2024</v>
      </c>
      <c r="P4320" s="8">
        <f t="shared" si="271"/>
        <v>18.75</v>
      </c>
    </row>
    <row r="4321" spans="1:16" x14ac:dyDescent="0.3">
      <c r="A4321" s="2" t="s">
        <v>6410</v>
      </c>
      <c r="B4321" s="4">
        <v>45600</v>
      </c>
      <c r="C4321" s="2" t="s">
        <v>6411</v>
      </c>
      <c r="D4321" s="2" t="s">
        <v>64</v>
      </c>
      <c r="E4321" s="2" t="s">
        <v>36</v>
      </c>
      <c r="F4321" s="2" t="s">
        <v>16</v>
      </c>
      <c r="G4321" s="6">
        <v>1</v>
      </c>
      <c r="H4321" s="8">
        <v>10909</v>
      </c>
      <c r="I4321" s="10">
        <v>0.1</v>
      </c>
      <c r="J4321" s="8">
        <v>9818.1</v>
      </c>
      <c r="K4321" s="8">
        <v>7034.44</v>
      </c>
      <c r="L4321" s="8">
        <v>2783.66</v>
      </c>
      <c r="M4321" s="10">
        <f t="shared" si="268"/>
        <v>0.28352328861999776</v>
      </c>
      <c r="N4321" t="str">
        <f t="shared" si="269"/>
        <v>11</v>
      </c>
      <c r="O4321">
        <f t="shared" si="270"/>
        <v>2024</v>
      </c>
      <c r="P4321" s="8">
        <f t="shared" si="271"/>
        <v>1090.9000000000001</v>
      </c>
    </row>
    <row r="4322" spans="1:16" x14ac:dyDescent="0.3">
      <c r="A4322" s="2" t="s">
        <v>6412</v>
      </c>
      <c r="B4322" s="4">
        <v>45600</v>
      </c>
      <c r="C4322" s="2" t="s">
        <v>3343</v>
      </c>
      <c r="D4322" s="2" t="s">
        <v>35</v>
      </c>
      <c r="E4322" s="2" t="s">
        <v>36</v>
      </c>
      <c r="F4322" s="2" t="s">
        <v>25</v>
      </c>
      <c r="G4322" s="6">
        <v>2</v>
      </c>
      <c r="H4322" s="8">
        <v>9194</v>
      </c>
      <c r="I4322" s="10">
        <v>0</v>
      </c>
      <c r="J4322" s="8">
        <v>18388</v>
      </c>
      <c r="K4322" s="8">
        <v>10536.21</v>
      </c>
      <c r="L4322" s="8">
        <v>7851.79</v>
      </c>
      <c r="M4322" s="10">
        <f t="shared" si="268"/>
        <v>0.42700619969545356</v>
      </c>
      <c r="N4322" t="str">
        <f t="shared" si="269"/>
        <v>11</v>
      </c>
      <c r="O4322">
        <f t="shared" si="270"/>
        <v>2024</v>
      </c>
      <c r="P4322" s="8">
        <f t="shared" si="271"/>
        <v>0</v>
      </c>
    </row>
    <row r="4323" spans="1:16" x14ac:dyDescent="0.3">
      <c r="A4323" s="2" t="s">
        <v>6413</v>
      </c>
      <c r="B4323" s="4">
        <v>45600</v>
      </c>
      <c r="C4323" s="2" t="s">
        <v>6414</v>
      </c>
      <c r="D4323" s="2" t="s">
        <v>14</v>
      </c>
      <c r="E4323" s="2" t="s">
        <v>15</v>
      </c>
      <c r="F4323" s="2" t="s">
        <v>25</v>
      </c>
      <c r="G4323" s="6">
        <v>2</v>
      </c>
      <c r="H4323" s="8">
        <v>586</v>
      </c>
      <c r="I4323" s="10">
        <v>0.15</v>
      </c>
      <c r="J4323" s="8">
        <v>996.2</v>
      </c>
      <c r="K4323" s="8">
        <v>816.15</v>
      </c>
      <c r="L4323" s="8">
        <v>180.05</v>
      </c>
      <c r="M4323" s="10">
        <f t="shared" si="268"/>
        <v>0.18073679983938967</v>
      </c>
      <c r="N4323" t="str">
        <f t="shared" si="269"/>
        <v>11</v>
      </c>
      <c r="O4323">
        <f t="shared" si="270"/>
        <v>2024</v>
      </c>
      <c r="P4323" s="8">
        <f t="shared" si="271"/>
        <v>175.79999999999998</v>
      </c>
    </row>
    <row r="4324" spans="1:16" x14ac:dyDescent="0.3">
      <c r="A4324" s="2" t="s">
        <v>6415</v>
      </c>
      <c r="B4324" s="4">
        <v>45600</v>
      </c>
      <c r="C4324" s="2" t="s">
        <v>975</v>
      </c>
      <c r="D4324" s="2" t="s">
        <v>28</v>
      </c>
      <c r="E4324" s="2" t="s">
        <v>20</v>
      </c>
      <c r="F4324" s="2" t="s">
        <v>21</v>
      </c>
      <c r="G4324" s="6">
        <v>2</v>
      </c>
      <c r="H4324" s="8">
        <v>79936</v>
      </c>
      <c r="I4324" s="10">
        <v>0.05</v>
      </c>
      <c r="J4324" s="8">
        <v>151878.39999999999</v>
      </c>
      <c r="K4324" s="8">
        <v>121946.03</v>
      </c>
      <c r="L4324" s="8">
        <v>29932.37</v>
      </c>
      <c r="M4324" s="10">
        <f t="shared" si="268"/>
        <v>0.19708115176351607</v>
      </c>
      <c r="N4324" t="str">
        <f t="shared" si="269"/>
        <v>11</v>
      </c>
      <c r="O4324">
        <f t="shared" si="270"/>
        <v>2024</v>
      </c>
      <c r="P4324" s="8">
        <f t="shared" si="271"/>
        <v>7993.6</v>
      </c>
    </row>
    <row r="4325" spans="1:16" x14ac:dyDescent="0.3">
      <c r="A4325" s="2" t="s">
        <v>6416</v>
      </c>
      <c r="B4325" s="4">
        <v>45600</v>
      </c>
      <c r="C4325" s="2" t="s">
        <v>5355</v>
      </c>
      <c r="D4325" s="2" t="s">
        <v>76</v>
      </c>
      <c r="E4325" s="2" t="s">
        <v>15</v>
      </c>
      <c r="F4325" s="2" t="s">
        <v>16</v>
      </c>
      <c r="G4325" s="6">
        <v>1</v>
      </c>
      <c r="H4325" s="8">
        <v>2850</v>
      </c>
      <c r="I4325" s="10">
        <v>0.15</v>
      </c>
      <c r="J4325" s="8">
        <v>2422.5</v>
      </c>
      <c r="K4325" s="8">
        <v>2153.11</v>
      </c>
      <c r="L4325" s="8">
        <v>269.39</v>
      </c>
      <c r="M4325" s="10">
        <f t="shared" si="268"/>
        <v>0.111203302373581</v>
      </c>
      <c r="N4325" t="str">
        <f t="shared" si="269"/>
        <v>11</v>
      </c>
      <c r="O4325">
        <f t="shared" si="270"/>
        <v>2024</v>
      </c>
      <c r="P4325" s="8">
        <f t="shared" si="271"/>
        <v>427.5</v>
      </c>
    </row>
    <row r="4326" spans="1:16" x14ac:dyDescent="0.3">
      <c r="A4326" s="2" t="s">
        <v>6417</v>
      </c>
      <c r="B4326" s="4">
        <v>45600</v>
      </c>
      <c r="C4326" s="2" t="s">
        <v>3601</v>
      </c>
      <c r="D4326" s="2" t="s">
        <v>76</v>
      </c>
      <c r="E4326" s="2" t="s">
        <v>15</v>
      </c>
      <c r="F4326" s="2" t="s">
        <v>25</v>
      </c>
      <c r="G4326" s="6">
        <v>2</v>
      </c>
      <c r="H4326" s="8">
        <v>4050</v>
      </c>
      <c r="I4326" s="10">
        <v>0</v>
      </c>
      <c r="J4326" s="8">
        <v>8100</v>
      </c>
      <c r="K4326" s="8">
        <v>6133.91</v>
      </c>
      <c r="L4326" s="8">
        <v>1966.09</v>
      </c>
      <c r="M4326" s="10">
        <f t="shared" si="268"/>
        <v>0.24272716049382714</v>
      </c>
      <c r="N4326" t="str">
        <f t="shared" si="269"/>
        <v>11</v>
      </c>
      <c r="O4326">
        <f t="shared" si="270"/>
        <v>2024</v>
      </c>
      <c r="P4326" s="8">
        <f t="shared" si="271"/>
        <v>0</v>
      </c>
    </row>
    <row r="4327" spans="1:16" x14ac:dyDescent="0.3">
      <c r="A4327" s="2" t="s">
        <v>6418</v>
      </c>
      <c r="B4327" s="4">
        <v>45600</v>
      </c>
      <c r="C4327" s="2" t="s">
        <v>3356</v>
      </c>
      <c r="D4327" s="2" t="s">
        <v>31</v>
      </c>
      <c r="E4327" s="2" t="s">
        <v>20</v>
      </c>
      <c r="F4327" s="2" t="s">
        <v>43</v>
      </c>
      <c r="G4327" s="6">
        <v>2</v>
      </c>
      <c r="H4327" s="8">
        <v>21756</v>
      </c>
      <c r="I4327" s="10">
        <v>0.1</v>
      </c>
      <c r="J4327" s="8">
        <v>39160.800000000003</v>
      </c>
      <c r="K4327" s="8">
        <v>26114.15</v>
      </c>
      <c r="L4327" s="8">
        <v>13046.65</v>
      </c>
      <c r="M4327" s="10">
        <f t="shared" si="268"/>
        <v>0.33315585994157421</v>
      </c>
      <c r="N4327" t="str">
        <f t="shared" si="269"/>
        <v>11</v>
      </c>
      <c r="O4327">
        <f t="shared" si="270"/>
        <v>2024</v>
      </c>
      <c r="P4327" s="8">
        <f t="shared" si="271"/>
        <v>4351.2</v>
      </c>
    </row>
    <row r="4328" spans="1:16" x14ac:dyDescent="0.3">
      <c r="A4328" s="2" t="s">
        <v>6419</v>
      </c>
      <c r="B4328" s="4">
        <v>45600</v>
      </c>
      <c r="C4328" s="2" t="s">
        <v>710</v>
      </c>
      <c r="D4328" s="2" t="s">
        <v>76</v>
      </c>
      <c r="E4328" s="2" t="s">
        <v>15</v>
      </c>
      <c r="F4328" s="2" t="s">
        <v>25</v>
      </c>
      <c r="G4328" s="6">
        <v>1</v>
      </c>
      <c r="H4328" s="8">
        <v>2127</v>
      </c>
      <c r="I4328" s="10">
        <v>0.1</v>
      </c>
      <c r="J4328" s="8">
        <v>1914.3</v>
      </c>
      <c r="K4328" s="8">
        <v>1254.7</v>
      </c>
      <c r="L4328" s="8">
        <v>659.6</v>
      </c>
      <c r="M4328" s="10">
        <f t="shared" si="268"/>
        <v>0.34456459280154628</v>
      </c>
      <c r="N4328" t="str">
        <f t="shared" si="269"/>
        <v>11</v>
      </c>
      <c r="O4328">
        <f t="shared" si="270"/>
        <v>2024</v>
      </c>
      <c r="P4328" s="8">
        <f t="shared" si="271"/>
        <v>212.70000000000002</v>
      </c>
    </row>
    <row r="4329" spans="1:16" x14ac:dyDescent="0.3">
      <c r="A4329" s="2" t="s">
        <v>6420</v>
      </c>
      <c r="B4329" s="4">
        <v>45600</v>
      </c>
      <c r="C4329" s="2" t="s">
        <v>6421</v>
      </c>
      <c r="D4329" s="2" t="s">
        <v>19</v>
      </c>
      <c r="E4329" s="2" t="s">
        <v>20</v>
      </c>
      <c r="F4329" s="2" t="s">
        <v>25</v>
      </c>
      <c r="G4329" s="6">
        <v>1</v>
      </c>
      <c r="H4329" s="8">
        <v>2881</v>
      </c>
      <c r="I4329" s="10">
        <v>0.1</v>
      </c>
      <c r="J4329" s="8">
        <v>2592.9</v>
      </c>
      <c r="K4329" s="8">
        <v>1947.02</v>
      </c>
      <c r="L4329" s="8">
        <v>645.88</v>
      </c>
      <c r="M4329" s="10">
        <f t="shared" si="268"/>
        <v>0.2490956072351421</v>
      </c>
      <c r="N4329" t="str">
        <f t="shared" si="269"/>
        <v>11</v>
      </c>
      <c r="O4329">
        <f t="shared" si="270"/>
        <v>2024</v>
      </c>
      <c r="P4329" s="8">
        <f t="shared" si="271"/>
        <v>288.10000000000002</v>
      </c>
    </row>
    <row r="4330" spans="1:16" x14ac:dyDescent="0.3">
      <c r="A4330" s="2" t="s">
        <v>6422</v>
      </c>
      <c r="B4330" s="4">
        <v>45600</v>
      </c>
      <c r="C4330" s="2" t="s">
        <v>1913</v>
      </c>
      <c r="D4330" s="2" t="s">
        <v>19</v>
      </c>
      <c r="E4330" s="2" t="s">
        <v>20</v>
      </c>
      <c r="F4330" s="2" t="s">
        <v>25</v>
      </c>
      <c r="G4330" s="6">
        <v>5</v>
      </c>
      <c r="H4330" s="8">
        <v>1644</v>
      </c>
      <c r="I4330" s="10">
        <v>0.1</v>
      </c>
      <c r="J4330" s="8">
        <v>7398</v>
      </c>
      <c r="K4330" s="8">
        <v>6500.47</v>
      </c>
      <c r="L4330" s="8">
        <v>897.53</v>
      </c>
      <c r="M4330" s="10">
        <f t="shared" si="268"/>
        <v>0.1213206271965396</v>
      </c>
      <c r="N4330" t="str">
        <f t="shared" si="269"/>
        <v>11</v>
      </c>
      <c r="O4330">
        <f t="shared" si="270"/>
        <v>2024</v>
      </c>
      <c r="P4330" s="8">
        <f t="shared" si="271"/>
        <v>822</v>
      </c>
    </row>
    <row r="4331" spans="1:16" x14ac:dyDescent="0.3">
      <c r="A4331" s="2" t="s">
        <v>6423</v>
      </c>
      <c r="B4331" s="4">
        <v>45600</v>
      </c>
      <c r="C4331" s="2" t="s">
        <v>1127</v>
      </c>
      <c r="D4331" s="2" t="s">
        <v>57</v>
      </c>
      <c r="E4331" s="2" t="s">
        <v>20</v>
      </c>
      <c r="F4331" s="2" t="s">
        <v>43</v>
      </c>
      <c r="G4331" s="6">
        <v>3</v>
      </c>
      <c r="H4331" s="8">
        <v>26623</v>
      </c>
      <c r="I4331" s="10">
        <v>0.05</v>
      </c>
      <c r="J4331" s="8">
        <v>75875.55</v>
      </c>
      <c r="K4331" s="8">
        <v>49122.43</v>
      </c>
      <c r="L4331" s="8">
        <v>26753.119999999999</v>
      </c>
      <c r="M4331" s="10">
        <f t="shared" si="268"/>
        <v>0.35259210641636202</v>
      </c>
      <c r="N4331" t="str">
        <f t="shared" si="269"/>
        <v>11</v>
      </c>
      <c r="O4331">
        <f t="shared" si="270"/>
        <v>2024</v>
      </c>
      <c r="P4331" s="8">
        <f t="shared" si="271"/>
        <v>3993.4500000000003</v>
      </c>
    </row>
    <row r="4332" spans="1:16" x14ac:dyDescent="0.3">
      <c r="A4332" s="2" t="s">
        <v>6424</v>
      </c>
      <c r="B4332" s="4">
        <v>45600</v>
      </c>
      <c r="C4332" s="2" t="s">
        <v>3689</v>
      </c>
      <c r="D4332" s="2" t="s">
        <v>57</v>
      </c>
      <c r="E4332" s="2" t="s">
        <v>20</v>
      </c>
      <c r="F4332" s="2" t="s">
        <v>16</v>
      </c>
      <c r="G4332" s="6">
        <v>3</v>
      </c>
      <c r="H4332" s="8">
        <v>34031</v>
      </c>
      <c r="I4332" s="10">
        <v>0.2</v>
      </c>
      <c r="J4332" s="8">
        <v>81674.399999999994</v>
      </c>
      <c r="K4332" s="8">
        <v>69456.289999999994</v>
      </c>
      <c r="L4332" s="8">
        <v>12218.11</v>
      </c>
      <c r="M4332" s="10">
        <f t="shared" si="268"/>
        <v>0.14959534444085296</v>
      </c>
      <c r="N4332" t="str">
        <f t="shared" si="269"/>
        <v>11</v>
      </c>
      <c r="O4332">
        <f t="shared" si="270"/>
        <v>2024</v>
      </c>
      <c r="P4332" s="8">
        <f t="shared" si="271"/>
        <v>20418.600000000002</v>
      </c>
    </row>
    <row r="4333" spans="1:16" x14ac:dyDescent="0.3">
      <c r="A4333" s="2" t="s">
        <v>6425</v>
      </c>
      <c r="B4333" s="4">
        <v>45600</v>
      </c>
      <c r="C4333" s="2" t="s">
        <v>6426</v>
      </c>
      <c r="D4333" s="2" t="s">
        <v>76</v>
      </c>
      <c r="E4333" s="2" t="s">
        <v>15</v>
      </c>
      <c r="F4333" s="2" t="s">
        <v>32</v>
      </c>
      <c r="G4333" s="6">
        <v>2</v>
      </c>
      <c r="H4333" s="8">
        <v>5464</v>
      </c>
      <c r="I4333" s="10">
        <v>0.1</v>
      </c>
      <c r="J4333" s="8">
        <v>9835.2000000000007</v>
      </c>
      <c r="K4333" s="8">
        <v>6387.42</v>
      </c>
      <c r="L4333" s="8">
        <v>3447.78</v>
      </c>
      <c r="M4333" s="10">
        <f t="shared" si="268"/>
        <v>0.35055514885309907</v>
      </c>
      <c r="N4333" t="str">
        <f t="shared" si="269"/>
        <v>11</v>
      </c>
      <c r="O4333">
        <f t="shared" si="270"/>
        <v>2024</v>
      </c>
      <c r="P4333" s="8">
        <f t="shared" si="271"/>
        <v>1092.8</v>
      </c>
    </row>
    <row r="4334" spans="1:16" x14ac:dyDescent="0.3">
      <c r="A4334" s="2" t="s">
        <v>6427</v>
      </c>
      <c r="B4334" s="4">
        <v>45600</v>
      </c>
      <c r="C4334" s="2" t="s">
        <v>1055</v>
      </c>
      <c r="D4334" s="2" t="s">
        <v>48</v>
      </c>
      <c r="E4334" s="2" t="s">
        <v>49</v>
      </c>
      <c r="F4334" s="2" t="s">
        <v>32</v>
      </c>
      <c r="G4334" s="6">
        <v>2</v>
      </c>
      <c r="H4334" s="8">
        <v>171</v>
      </c>
      <c r="I4334" s="10">
        <v>0.05</v>
      </c>
      <c r="J4334" s="8">
        <v>324.89999999999998</v>
      </c>
      <c r="K4334" s="8">
        <v>270.83999999999997</v>
      </c>
      <c r="L4334" s="8">
        <v>54.06</v>
      </c>
      <c r="M4334" s="10">
        <f t="shared" si="268"/>
        <v>0.16638965835641739</v>
      </c>
      <c r="N4334" t="str">
        <f t="shared" si="269"/>
        <v>11</v>
      </c>
      <c r="O4334">
        <f t="shared" si="270"/>
        <v>2024</v>
      </c>
      <c r="P4334" s="8">
        <f t="shared" si="271"/>
        <v>17.100000000000001</v>
      </c>
    </row>
    <row r="4335" spans="1:16" x14ac:dyDescent="0.3">
      <c r="A4335" s="2" t="s">
        <v>6428</v>
      </c>
      <c r="B4335" s="4">
        <v>45601</v>
      </c>
      <c r="C4335" s="2" t="s">
        <v>6095</v>
      </c>
      <c r="D4335" s="2" t="s">
        <v>76</v>
      </c>
      <c r="E4335" s="2" t="s">
        <v>15</v>
      </c>
      <c r="F4335" s="2" t="s">
        <v>43</v>
      </c>
      <c r="G4335" s="6">
        <v>1</v>
      </c>
      <c r="H4335" s="8">
        <v>2307</v>
      </c>
      <c r="I4335" s="10">
        <v>0.1</v>
      </c>
      <c r="J4335" s="8">
        <v>2076.3000000000002</v>
      </c>
      <c r="K4335" s="8">
        <v>1651.88</v>
      </c>
      <c r="L4335" s="8">
        <v>424.42</v>
      </c>
      <c r="M4335" s="10">
        <f t="shared" si="268"/>
        <v>0.20441169387853392</v>
      </c>
      <c r="N4335" t="str">
        <f t="shared" si="269"/>
        <v>11</v>
      </c>
      <c r="O4335">
        <f t="shared" si="270"/>
        <v>2024</v>
      </c>
      <c r="P4335" s="8">
        <f t="shared" si="271"/>
        <v>230.70000000000002</v>
      </c>
    </row>
    <row r="4336" spans="1:16" x14ac:dyDescent="0.3">
      <c r="A4336" s="2" t="s">
        <v>6429</v>
      </c>
      <c r="B4336" s="4">
        <v>45601</v>
      </c>
      <c r="C4336" s="2" t="s">
        <v>4848</v>
      </c>
      <c r="D4336" s="2" t="s">
        <v>14</v>
      </c>
      <c r="E4336" s="2" t="s">
        <v>15</v>
      </c>
      <c r="F4336" s="2" t="s">
        <v>25</v>
      </c>
      <c r="G4336" s="6">
        <v>2</v>
      </c>
      <c r="H4336" s="8">
        <v>1122</v>
      </c>
      <c r="I4336" s="10">
        <v>0.1</v>
      </c>
      <c r="J4336" s="8">
        <v>2019.6</v>
      </c>
      <c r="K4336" s="8">
        <v>1578.03</v>
      </c>
      <c r="L4336" s="8">
        <v>441.57</v>
      </c>
      <c r="M4336" s="10">
        <f t="shared" si="268"/>
        <v>0.21864230540701129</v>
      </c>
      <c r="N4336" t="str">
        <f t="shared" si="269"/>
        <v>11</v>
      </c>
      <c r="O4336">
        <f t="shared" si="270"/>
        <v>2024</v>
      </c>
      <c r="P4336" s="8">
        <f t="shared" si="271"/>
        <v>224.4</v>
      </c>
    </row>
    <row r="4337" spans="1:16" x14ac:dyDescent="0.3">
      <c r="A4337" s="2" t="s">
        <v>6430</v>
      </c>
      <c r="B4337" s="4">
        <v>45601</v>
      </c>
      <c r="C4337" s="2" t="s">
        <v>47</v>
      </c>
      <c r="D4337" s="2" t="s">
        <v>35</v>
      </c>
      <c r="E4337" s="2" t="s">
        <v>36</v>
      </c>
      <c r="F4337" s="2" t="s">
        <v>21</v>
      </c>
      <c r="G4337" s="6">
        <v>1</v>
      </c>
      <c r="H4337" s="8">
        <v>6336</v>
      </c>
      <c r="I4337" s="10">
        <v>0.1</v>
      </c>
      <c r="J4337" s="8">
        <v>5702.4</v>
      </c>
      <c r="K4337" s="8">
        <v>4079.99</v>
      </c>
      <c r="L4337" s="8">
        <v>1622.41</v>
      </c>
      <c r="M4337" s="10">
        <f t="shared" si="268"/>
        <v>0.28451353815937153</v>
      </c>
      <c r="N4337" t="str">
        <f t="shared" si="269"/>
        <v>11</v>
      </c>
      <c r="O4337">
        <f t="shared" si="270"/>
        <v>2024</v>
      </c>
      <c r="P4337" s="8">
        <f t="shared" si="271"/>
        <v>633.6</v>
      </c>
    </row>
    <row r="4338" spans="1:16" x14ac:dyDescent="0.3">
      <c r="A4338" s="2" t="s">
        <v>6431</v>
      </c>
      <c r="B4338" s="4">
        <v>45601</v>
      </c>
      <c r="C4338" s="2" t="s">
        <v>3417</v>
      </c>
      <c r="D4338" s="2" t="s">
        <v>64</v>
      </c>
      <c r="E4338" s="2" t="s">
        <v>36</v>
      </c>
      <c r="F4338" s="2" t="s">
        <v>43</v>
      </c>
      <c r="G4338" s="6">
        <v>1</v>
      </c>
      <c r="H4338" s="8">
        <v>5662</v>
      </c>
      <c r="I4338" s="10">
        <v>0.1</v>
      </c>
      <c r="J4338" s="8">
        <v>5095.8</v>
      </c>
      <c r="K4338" s="8">
        <v>4636.4399999999996</v>
      </c>
      <c r="L4338" s="8">
        <v>459.36</v>
      </c>
      <c r="M4338" s="10">
        <f t="shared" si="268"/>
        <v>9.0144825150123634E-2</v>
      </c>
      <c r="N4338" t="str">
        <f t="shared" si="269"/>
        <v>11</v>
      </c>
      <c r="O4338">
        <f t="shared" si="270"/>
        <v>2024</v>
      </c>
      <c r="P4338" s="8">
        <f t="shared" si="271"/>
        <v>566.20000000000005</v>
      </c>
    </row>
    <row r="4339" spans="1:16" x14ac:dyDescent="0.3">
      <c r="A4339" s="2" t="s">
        <v>6432</v>
      </c>
      <c r="B4339" s="4">
        <v>45601</v>
      </c>
      <c r="C4339" s="2" t="s">
        <v>2886</v>
      </c>
      <c r="D4339" s="2" t="s">
        <v>24</v>
      </c>
      <c r="E4339" s="2" t="s">
        <v>20</v>
      </c>
      <c r="F4339" s="2" t="s">
        <v>43</v>
      </c>
      <c r="G4339" s="6">
        <v>1</v>
      </c>
      <c r="H4339" s="8">
        <v>4352</v>
      </c>
      <c r="I4339" s="10">
        <v>0.05</v>
      </c>
      <c r="J4339" s="8">
        <v>4134.3999999999996</v>
      </c>
      <c r="K4339" s="8">
        <v>2979.63</v>
      </c>
      <c r="L4339" s="8">
        <v>1154.77</v>
      </c>
      <c r="M4339" s="10">
        <f t="shared" si="268"/>
        <v>0.27930775928792573</v>
      </c>
      <c r="N4339" t="str">
        <f t="shared" si="269"/>
        <v>11</v>
      </c>
      <c r="O4339">
        <f t="shared" si="270"/>
        <v>2024</v>
      </c>
      <c r="P4339" s="8">
        <f t="shared" si="271"/>
        <v>217.60000000000002</v>
      </c>
    </row>
    <row r="4340" spans="1:16" x14ac:dyDescent="0.3">
      <c r="A4340" s="2" t="s">
        <v>6433</v>
      </c>
      <c r="B4340" s="4">
        <v>45601</v>
      </c>
      <c r="C4340" s="2" t="s">
        <v>3706</v>
      </c>
      <c r="D4340" s="2" t="s">
        <v>57</v>
      </c>
      <c r="E4340" s="2" t="s">
        <v>20</v>
      </c>
      <c r="F4340" s="2" t="s">
        <v>32</v>
      </c>
      <c r="G4340" s="6">
        <v>1</v>
      </c>
      <c r="H4340" s="8">
        <v>20748</v>
      </c>
      <c r="I4340" s="10">
        <v>0.15</v>
      </c>
      <c r="J4340" s="8">
        <v>17635.8</v>
      </c>
      <c r="K4340" s="8">
        <v>15641.59</v>
      </c>
      <c r="L4340" s="8">
        <v>1994.21</v>
      </c>
      <c r="M4340" s="10">
        <f t="shared" si="268"/>
        <v>0.11307737669966773</v>
      </c>
      <c r="N4340" t="str">
        <f t="shared" si="269"/>
        <v>11</v>
      </c>
      <c r="O4340">
        <f t="shared" si="270"/>
        <v>2024</v>
      </c>
      <c r="P4340" s="8">
        <f t="shared" si="271"/>
        <v>3112.2</v>
      </c>
    </row>
    <row r="4341" spans="1:16" x14ac:dyDescent="0.3">
      <c r="A4341" s="2" t="s">
        <v>6434</v>
      </c>
      <c r="B4341" s="4">
        <v>45601</v>
      </c>
      <c r="C4341" s="2" t="s">
        <v>1696</v>
      </c>
      <c r="D4341" s="2" t="s">
        <v>64</v>
      </c>
      <c r="E4341" s="2" t="s">
        <v>36</v>
      </c>
      <c r="F4341" s="2" t="s">
        <v>21</v>
      </c>
      <c r="G4341" s="6">
        <v>4</v>
      </c>
      <c r="H4341" s="8">
        <v>10491</v>
      </c>
      <c r="I4341" s="10">
        <v>0.05</v>
      </c>
      <c r="J4341" s="8">
        <v>39865.800000000003</v>
      </c>
      <c r="K4341" s="8">
        <v>23183.34</v>
      </c>
      <c r="L4341" s="8">
        <v>16682.46</v>
      </c>
      <c r="M4341" s="10">
        <f t="shared" si="268"/>
        <v>0.41846545159008469</v>
      </c>
      <c r="N4341" t="str">
        <f t="shared" si="269"/>
        <v>11</v>
      </c>
      <c r="O4341">
        <f t="shared" si="270"/>
        <v>2024</v>
      </c>
      <c r="P4341" s="8">
        <f t="shared" si="271"/>
        <v>2098.2000000000003</v>
      </c>
    </row>
    <row r="4342" spans="1:16" x14ac:dyDescent="0.3">
      <c r="A4342" s="2" t="s">
        <v>6435</v>
      </c>
      <c r="B4342" s="4">
        <v>45601</v>
      </c>
      <c r="C4342" s="2" t="s">
        <v>1389</v>
      </c>
      <c r="D4342" s="2" t="s">
        <v>64</v>
      </c>
      <c r="E4342" s="2" t="s">
        <v>36</v>
      </c>
      <c r="F4342" s="2" t="s">
        <v>32</v>
      </c>
      <c r="G4342" s="6">
        <v>2</v>
      </c>
      <c r="H4342" s="8">
        <v>15580</v>
      </c>
      <c r="I4342" s="10">
        <v>0.1</v>
      </c>
      <c r="J4342" s="8">
        <v>28044</v>
      </c>
      <c r="K4342" s="8">
        <v>21685.78</v>
      </c>
      <c r="L4342" s="8">
        <v>6358.22</v>
      </c>
      <c r="M4342" s="10">
        <f t="shared" si="268"/>
        <v>0.22672300670375126</v>
      </c>
      <c r="N4342" t="str">
        <f t="shared" si="269"/>
        <v>11</v>
      </c>
      <c r="O4342">
        <f t="shared" si="270"/>
        <v>2024</v>
      </c>
      <c r="P4342" s="8">
        <f t="shared" si="271"/>
        <v>3116</v>
      </c>
    </row>
    <row r="4343" spans="1:16" x14ac:dyDescent="0.3">
      <c r="A4343" s="2" t="s">
        <v>6436</v>
      </c>
      <c r="B4343" s="4">
        <v>45601</v>
      </c>
      <c r="C4343" s="2" t="s">
        <v>4254</v>
      </c>
      <c r="D4343" s="2" t="s">
        <v>99</v>
      </c>
      <c r="E4343" s="2" t="s">
        <v>15</v>
      </c>
      <c r="F4343" s="2" t="s">
        <v>32</v>
      </c>
      <c r="G4343" s="6">
        <v>2</v>
      </c>
      <c r="H4343" s="8">
        <v>593</v>
      </c>
      <c r="I4343" s="10">
        <v>0.15</v>
      </c>
      <c r="J4343" s="8">
        <v>1008.1</v>
      </c>
      <c r="K4343" s="8">
        <v>795.83</v>
      </c>
      <c r="L4343" s="8">
        <v>212.27</v>
      </c>
      <c r="M4343" s="10">
        <f t="shared" si="268"/>
        <v>0.21056442813212975</v>
      </c>
      <c r="N4343" t="str">
        <f t="shared" si="269"/>
        <v>11</v>
      </c>
      <c r="O4343">
        <f t="shared" si="270"/>
        <v>2024</v>
      </c>
      <c r="P4343" s="8">
        <f t="shared" si="271"/>
        <v>177.9</v>
      </c>
    </row>
    <row r="4344" spans="1:16" x14ac:dyDescent="0.3">
      <c r="A4344" s="2" t="s">
        <v>6437</v>
      </c>
      <c r="B4344" s="4">
        <v>45601</v>
      </c>
      <c r="C4344" s="2" t="s">
        <v>3816</v>
      </c>
      <c r="D4344" s="2" t="s">
        <v>73</v>
      </c>
      <c r="E4344" s="2" t="s">
        <v>49</v>
      </c>
      <c r="F4344" s="2" t="s">
        <v>32</v>
      </c>
      <c r="G4344" s="6">
        <v>3</v>
      </c>
      <c r="H4344" s="8">
        <v>148</v>
      </c>
      <c r="I4344" s="10">
        <v>0.1</v>
      </c>
      <c r="J4344" s="8">
        <v>399.6</v>
      </c>
      <c r="K4344" s="8">
        <v>357.34</v>
      </c>
      <c r="L4344" s="8">
        <v>42.26</v>
      </c>
      <c r="M4344" s="10">
        <f t="shared" si="268"/>
        <v>0.10575575575575574</v>
      </c>
      <c r="N4344" t="str">
        <f t="shared" si="269"/>
        <v>11</v>
      </c>
      <c r="O4344">
        <f t="shared" si="270"/>
        <v>2024</v>
      </c>
      <c r="P4344" s="8">
        <f t="shared" si="271"/>
        <v>44.400000000000006</v>
      </c>
    </row>
    <row r="4345" spans="1:16" x14ac:dyDescent="0.3">
      <c r="A4345" s="2" t="s">
        <v>6438</v>
      </c>
      <c r="B4345" s="4">
        <v>45601</v>
      </c>
      <c r="C4345" s="2" t="s">
        <v>6439</v>
      </c>
      <c r="D4345" s="2" t="s">
        <v>73</v>
      </c>
      <c r="E4345" s="2" t="s">
        <v>49</v>
      </c>
      <c r="F4345" s="2" t="s">
        <v>16</v>
      </c>
      <c r="G4345" s="6">
        <v>1</v>
      </c>
      <c r="H4345" s="8">
        <v>106</v>
      </c>
      <c r="I4345" s="10">
        <v>0.2</v>
      </c>
      <c r="J4345" s="8">
        <v>84.8</v>
      </c>
      <c r="K4345" s="8">
        <v>58.32</v>
      </c>
      <c r="L4345" s="8">
        <v>26.48</v>
      </c>
      <c r="M4345" s="10">
        <f t="shared" si="268"/>
        <v>0.31226415094339627</v>
      </c>
      <c r="N4345" t="str">
        <f t="shared" si="269"/>
        <v>11</v>
      </c>
      <c r="O4345">
        <f t="shared" si="270"/>
        <v>2024</v>
      </c>
      <c r="P4345" s="8">
        <f t="shared" si="271"/>
        <v>21.200000000000003</v>
      </c>
    </row>
    <row r="4346" spans="1:16" x14ac:dyDescent="0.3">
      <c r="A4346" s="2" t="s">
        <v>6440</v>
      </c>
      <c r="B4346" s="4">
        <v>45601</v>
      </c>
      <c r="C4346" s="2" t="s">
        <v>1644</v>
      </c>
      <c r="D4346" s="2" t="s">
        <v>48</v>
      </c>
      <c r="E4346" s="2" t="s">
        <v>49</v>
      </c>
      <c r="F4346" s="2" t="s">
        <v>25</v>
      </c>
      <c r="G4346" s="6">
        <v>1</v>
      </c>
      <c r="H4346" s="8">
        <v>124</v>
      </c>
      <c r="I4346" s="10">
        <v>0.05</v>
      </c>
      <c r="J4346" s="8">
        <v>117.8</v>
      </c>
      <c r="K4346" s="8">
        <v>100.57</v>
      </c>
      <c r="L4346" s="8">
        <v>17.23</v>
      </c>
      <c r="M4346" s="10">
        <f t="shared" si="268"/>
        <v>0.14626485568760611</v>
      </c>
      <c r="N4346" t="str">
        <f t="shared" si="269"/>
        <v>11</v>
      </c>
      <c r="O4346">
        <f t="shared" si="270"/>
        <v>2024</v>
      </c>
      <c r="P4346" s="8">
        <f t="shared" si="271"/>
        <v>6.2</v>
      </c>
    </row>
    <row r="4347" spans="1:16" x14ac:dyDescent="0.3">
      <c r="A4347" s="2" t="s">
        <v>6441</v>
      </c>
      <c r="B4347" s="4">
        <v>45601</v>
      </c>
      <c r="C4347" s="2" t="s">
        <v>2267</v>
      </c>
      <c r="D4347" s="2" t="s">
        <v>24</v>
      </c>
      <c r="E4347" s="2" t="s">
        <v>20</v>
      </c>
      <c r="F4347" s="2" t="s">
        <v>16</v>
      </c>
      <c r="G4347" s="6">
        <v>1</v>
      </c>
      <c r="H4347" s="8">
        <v>3775</v>
      </c>
      <c r="I4347" s="10">
        <v>0.1</v>
      </c>
      <c r="J4347" s="8">
        <v>3397.5</v>
      </c>
      <c r="K4347" s="8">
        <v>2439.5</v>
      </c>
      <c r="L4347" s="8">
        <v>958</v>
      </c>
      <c r="M4347" s="10">
        <f t="shared" si="268"/>
        <v>0.28197203826342898</v>
      </c>
      <c r="N4347" t="str">
        <f t="shared" si="269"/>
        <v>11</v>
      </c>
      <c r="O4347">
        <f t="shared" si="270"/>
        <v>2024</v>
      </c>
      <c r="P4347" s="8">
        <f t="shared" si="271"/>
        <v>377.5</v>
      </c>
    </row>
    <row r="4348" spans="1:16" x14ac:dyDescent="0.3">
      <c r="A4348" s="2" t="s">
        <v>6442</v>
      </c>
      <c r="B4348" s="4">
        <v>45601</v>
      </c>
      <c r="C4348" s="2" t="s">
        <v>6443</v>
      </c>
      <c r="D4348" s="2" t="s">
        <v>24</v>
      </c>
      <c r="E4348" s="2" t="s">
        <v>20</v>
      </c>
      <c r="F4348" s="2" t="s">
        <v>43</v>
      </c>
      <c r="G4348" s="6">
        <v>2</v>
      </c>
      <c r="H4348" s="8">
        <v>1762</v>
      </c>
      <c r="I4348" s="10">
        <v>0</v>
      </c>
      <c r="J4348" s="8">
        <v>3524</v>
      </c>
      <c r="K4348" s="8">
        <v>2764.49</v>
      </c>
      <c r="L4348" s="8">
        <v>759.51</v>
      </c>
      <c r="M4348" s="10">
        <f t="shared" si="268"/>
        <v>0.21552497162315551</v>
      </c>
      <c r="N4348" t="str">
        <f t="shared" si="269"/>
        <v>11</v>
      </c>
      <c r="O4348">
        <f t="shared" si="270"/>
        <v>2024</v>
      </c>
      <c r="P4348" s="8">
        <f t="shared" si="271"/>
        <v>0</v>
      </c>
    </row>
    <row r="4349" spans="1:16" x14ac:dyDescent="0.3">
      <c r="A4349" s="2" t="s">
        <v>6444</v>
      </c>
      <c r="B4349" s="4">
        <v>45601</v>
      </c>
      <c r="C4349" s="2" t="s">
        <v>3720</v>
      </c>
      <c r="D4349" s="2" t="s">
        <v>99</v>
      </c>
      <c r="E4349" s="2" t="s">
        <v>15</v>
      </c>
      <c r="F4349" s="2" t="s">
        <v>25</v>
      </c>
      <c r="G4349" s="6">
        <v>5</v>
      </c>
      <c r="H4349" s="8">
        <v>1753</v>
      </c>
      <c r="I4349" s="10">
        <v>0</v>
      </c>
      <c r="J4349" s="8">
        <v>8765</v>
      </c>
      <c r="K4349" s="8">
        <v>5406.32</v>
      </c>
      <c r="L4349" s="8">
        <v>3358.68</v>
      </c>
      <c r="M4349" s="10">
        <f t="shared" si="268"/>
        <v>0.38319224187107814</v>
      </c>
      <c r="N4349" t="str">
        <f t="shared" si="269"/>
        <v>11</v>
      </c>
      <c r="O4349">
        <f t="shared" si="270"/>
        <v>2024</v>
      </c>
      <c r="P4349" s="8">
        <f t="shared" si="271"/>
        <v>0</v>
      </c>
    </row>
    <row r="4350" spans="1:16" x14ac:dyDescent="0.3">
      <c r="A4350" s="2" t="s">
        <v>6445</v>
      </c>
      <c r="B4350" s="4">
        <v>45601</v>
      </c>
      <c r="C4350" s="2" t="s">
        <v>3106</v>
      </c>
      <c r="D4350" s="2" t="s">
        <v>41</v>
      </c>
      <c r="E4350" s="2" t="s">
        <v>42</v>
      </c>
      <c r="F4350" s="2" t="s">
        <v>43</v>
      </c>
      <c r="G4350" s="6">
        <v>2</v>
      </c>
      <c r="H4350" s="8">
        <v>1129</v>
      </c>
      <c r="I4350" s="10">
        <v>0</v>
      </c>
      <c r="J4350" s="8">
        <v>2258</v>
      </c>
      <c r="K4350" s="8">
        <v>1441.96</v>
      </c>
      <c r="L4350" s="8">
        <v>816.04</v>
      </c>
      <c r="M4350" s="10">
        <f t="shared" si="268"/>
        <v>0.36139946855624444</v>
      </c>
      <c r="N4350" t="str">
        <f t="shared" si="269"/>
        <v>11</v>
      </c>
      <c r="O4350">
        <f t="shared" si="270"/>
        <v>2024</v>
      </c>
      <c r="P4350" s="8">
        <f t="shared" si="271"/>
        <v>0</v>
      </c>
    </row>
    <row r="4351" spans="1:16" x14ac:dyDescent="0.3">
      <c r="A4351" s="2" t="s">
        <v>6446</v>
      </c>
      <c r="B4351" s="4">
        <v>45601</v>
      </c>
      <c r="C4351" s="2" t="s">
        <v>6447</v>
      </c>
      <c r="D4351" s="2" t="s">
        <v>64</v>
      </c>
      <c r="E4351" s="2" t="s">
        <v>36</v>
      </c>
      <c r="F4351" s="2" t="s">
        <v>25</v>
      </c>
      <c r="G4351" s="6">
        <v>1</v>
      </c>
      <c r="H4351" s="8">
        <v>17271</v>
      </c>
      <c r="I4351" s="10">
        <v>0</v>
      </c>
      <c r="J4351" s="8">
        <v>17271</v>
      </c>
      <c r="K4351" s="8">
        <v>12948.02</v>
      </c>
      <c r="L4351" s="8">
        <v>4322.9799999999996</v>
      </c>
      <c r="M4351" s="10">
        <f t="shared" si="268"/>
        <v>0.25030281975565977</v>
      </c>
      <c r="N4351" t="str">
        <f t="shared" si="269"/>
        <v>11</v>
      </c>
      <c r="O4351">
        <f t="shared" si="270"/>
        <v>2024</v>
      </c>
      <c r="P4351" s="8">
        <f t="shared" si="271"/>
        <v>0</v>
      </c>
    </row>
    <row r="4352" spans="1:16" x14ac:dyDescent="0.3">
      <c r="A4352" s="2" t="s">
        <v>6448</v>
      </c>
      <c r="B4352" s="4">
        <v>45601</v>
      </c>
      <c r="C4352" s="2" t="s">
        <v>6449</v>
      </c>
      <c r="D4352" s="2" t="s">
        <v>31</v>
      </c>
      <c r="E4352" s="2" t="s">
        <v>20</v>
      </c>
      <c r="F4352" s="2" t="s">
        <v>25</v>
      </c>
      <c r="G4352" s="6">
        <v>1</v>
      </c>
      <c r="H4352" s="8">
        <v>10794</v>
      </c>
      <c r="I4352" s="10">
        <v>0.05</v>
      </c>
      <c r="J4352" s="8">
        <v>10254.299999999999</v>
      </c>
      <c r="K4352" s="8">
        <v>8811.7000000000007</v>
      </c>
      <c r="L4352" s="8">
        <v>1442.6</v>
      </c>
      <c r="M4352" s="10">
        <f t="shared" si="268"/>
        <v>0.14068244541314376</v>
      </c>
      <c r="N4352" t="str">
        <f t="shared" si="269"/>
        <v>11</v>
      </c>
      <c r="O4352">
        <f t="shared" si="270"/>
        <v>2024</v>
      </c>
      <c r="P4352" s="8">
        <f t="shared" si="271"/>
        <v>539.70000000000005</v>
      </c>
    </row>
    <row r="4353" spans="1:16" x14ac:dyDescent="0.3">
      <c r="A4353" s="2" t="s">
        <v>6450</v>
      </c>
      <c r="B4353" s="4">
        <v>45601</v>
      </c>
      <c r="C4353" s="2" t="s">
        <v>4788</v>
      </c>
      <c r="D4353" s="2" t="s">
        <v>57</v>
      </c>
      <c r="E4353" s="2" t="s">
        <v>20</v>
      </c>
      <c r="F4353" s="2" t="s">
        <v>25</v>
      </c>
      <c r="G4353" s="6">
        <v>2</v>
      </c>
      <c r="H4353" s="8">
        <v>32761</v>
      </c>
      <c r="I4353" s="10">
        <v>0</v>
      </c>
      <c r="J4353" s="8">
        <v>65522</v>
      </c>
      <c r="K4353" s="8">
        <v>40882.15</v>
      </c>
      <c r="L4353" s="8">
        <v>24639.85</v>
      </c>
      <c r="M4353" s="10">
        <f t="shared" si="268"/>
        <v>0.3760546076127102</v>
      </c>
      <c r="N4353" t="str">
        <f t="shared" si="269"/>
        <v>11</v>
      </c>
      <c r="O4353">
        <f t="shared" si="270"/>
        <v>2024</v>
      </c>
      <c r="P4353" s="8">
        <f t="shared" si="271"/>
        <v>0</v>
      </c>
    </row>
    <row r="4354" spans="1:16" x14ac:dyDescent="0.3">
      <c r="A4354" s="2" t="s">
        <v>6451</v>
      </c>
      <c r="B4354" s="4">
        <v>45602</v>
      </c>
      <c r="C4354" s="2" t="s">
        <v>1316</v>
      </c>
      <c r="D4354" s="2" t="s">
        <v>52</v>
      </c>
      <c r="E4354" s="2" t="s">
        <v>42</v>
      </c>
      <c r="F4354" s="2" t="s">
        <v>43</v>
      </c>
      <c r="G4354" s="6">
        <v>2</v>
      </c>
      <c r="H4354" s="8">
        <v>2148</v>
      </c>
      <c r="I4354" s="10">
        <v>0.05</v>
      </c>
      <c r="J4354" s="8">
        <v>4081.2</v>
      </c>
      <c r="K4354" s="8">
        <v>3212.7</v>
      </c>
      <c r="L4354" s="8">
        <v>868.5</v>
      </c>
      <c r="M4354" s="10">
        <f t="shared" si="268"/>
        <v>0.21280505733607763</v>
      </c>
      <c r="N4354" t="str">
        <f t="shared" si="269"/>
        <v>11</v>
      </c>
      <c r="O4354">
        <f t="shared" si="270"/>
        <v>2024</v>
      </c>
      <c r="P4354" s="8">
        <f t="shared" si="271"/>
        <v>214.8</v>
      </c>
    </row>
    <row r="4355" spans="1:16" x14ac:dyDescent="0.3">
      <c r="A4355" s="2" t="s">
        <v>6452</v>
      </c>
      <c r="B4355" s="4">
        <v>45602</v>
      </c>
      <c r="C4355" s="2" t="s">
        <v>2583</v>
      </c>
      <c r="D4355" s="2" t="s">
        <v>64</v>
      </c>
      <c r="E4355" s="2" t="s">
        <v>36</v>
      </c>
      <c r="F4355" s="2" t="s">
        <v>25</v>
      </c>
      <c r="G4355" s="6">
        <v>2</v>
      </c>
      <c r="H4355" s="8">
        <v>13001</v>
      </c>
      <c r="I4355" s="10">
        <v>0.1</v>
      </c>
      <c r="J4355" s="8">
        <v>23401.8</v>
      </c>
      <c r="K4355" s="8">
        <v>20066.78</v>
      </c>
      <c r="L4355" s="8">
        <v>3335.02</v>
      </c>
      <c r="M4355" s="10">
        <f t="shared" ref="M4355:M4418" si="272">L4355/J4355</f>
        <v>0.14251125981762086</v>
      </c>
      <c r="N4355" t="str">
        <f t="shared" ref="N4355:N4418" si="273">TEXT(B4355,"mm")</f>
        <v>11</v>
      </c>
      <c r="O4355">
        <f t="shared" ref="O4355:O4418" si="274">YEAR(B4355)</f>
        <v>2024</v>
      </c>
      <c r="P4355" s="8">
        <f t="shared" ref="P4355:P4418" si="275">G4355*H4355*I4355</f>
        <v>2600.2000000000003</v>
      </c>
    </row>
    <row r="4356" spans="1:16" x14ac:dyDescent="0.3">
      <c r="A4356" s="2" t="s">
        <v>6453</v>
      </c>
      <c r="B4356" s="4">
        <v>45602</v>
      </c>
      <c r="C4356" s="2" t="s">
        <v>1815</v>
      </c>
      <c r="D4356" s="2" t="s">
        <v>24</v>
      </c>
      <c r="E4356" s="2" t="s">
        <v>20</v>
      </c>
      <c r="F4356" s="2" t="s">
        <v>21</v>
      </c>
      <c r="G4356" s="6">
        <v>1</v>
      </c>
      <c r="H4356" s="8">
        <v>3463</v>
      </c>
      <c r="I4356" s="10">
        <v>0.15</v>
      </c>
      <c r="J4356" s="8">
        <v>2943.55</v>
      </c>
      <c r="K4356" s="8">
        <v>2521.92</v>
      </c>
      <c r="L4356" s="8">
        <v>421.63</v>
      </c>
      <c r="M4356" s="10">
        <f t="shared" si="272"/>
        <v>0.14323860644459921</v>
      </c>
      <c r="N4356" t="str">
        <f t="shared" si="273"/>
        <v>11</v>
      </c>
      <c r="O4356">
        <f t="shared" si="274"/>
        <v>2024</v>
      </c>
      <c r="P4356" s="8">
        <f t="shared" si="275"/>
        <v>519.44999999999993</v>
      </c>
    </row>
    <row r="4357" spans="1:16" x14ac:dyDescent="0.3">
      <c r="A4357" s="2" t="s">
        <v>6454</v>
      </c>
      <c r="B4357" s="4">
        <v>45602</v>
      </c>
      <c r="C4357" s="2" t="s">
        <v>2652</v>
      </c>
      <c r="D4357" s="2" t="s">
        <v>52</v>
      </c>
      <c r="E4357" s="2" t="s">
        <v>42</v>
      </c>
      <c r="F4357" s="2" t="s">
        <v>43</v>
      </c>
      <c r="G4357" s="6">
        <v>2</v>
      </c>
      <c r="H4357" s="8">
        <v>2735</v>
      </c>
      <c r="I4357" s="10">
        <v>0</v>
      </c>
      <c r="J4357" s="8">
        <v>5470</v>
      </c>
      <c r="K4357" s="8">
        <v>3074.06</v>
      </c>
      <c r="L4357" s="8">
        <v>2395.94</v>
      </c>
      <c r="M4357" s="10">
        <f t="shared" si="272"/>
        <v>0.43801462522851919</v>
      </c>
      <c r="N4357" t="str">
        <f t="shared" si="273"/>
        <v>11</v>
      </c>
      <c r="O4357">
        <f t="shared" si="274"/>
        <v>2024</v>
      </c>
      <c r="P4357" s="8">
        <f t="shared" si="275"/>
        <v>0</v>
      </c>
    </row>
    <row r="4358" spans="1:16" x14ac:dyDescent="0.3">
      <c r="A4358" s="2" t="s">
        <v>6455</v>
      </c>
      <c r="B4358" s="4">
        <v>45602</v>
      </c>
      <c r="C4358" s="2" t="s">
        <v>1473</v>
      </c>
      <c r="D4358" s="2" t="s">
        <v>99</v>
      </c>
      <c r="E4358" s="2" t="s">
        <v>15</v>
      </c>
      <c r="F4358" s="2" t="s">
        <v>16</v>
      </c>
      <c r="G4358" s="6">
        <v>1</v>
      </c>
      <c r="H4358" s="8">
        <v>1071</v>
      </c>
      <c r="I4358" s="10">
        <v>0.1</v>
      </c>
      <c r="J4358" s="8">
        <v>963.9</v>
      </c>
      <c r="K4358" s="8">
        <v>652.07000000000005</v>
      </c>
      <c r="L4358" s="8">
        <v>311.83</v>
      </c>
      <c r="M4358" s="10">
        <f t="shared" si="272"/>
        <v>0.32350866272434897</v>
      </c>
      <c r="N4358" t="str">
        <f t="shared" si="273"/>
        <v>11</v>
      </c>
      <c r="O4358">
        <f t="shared" si="274"/>
        <v>2024</v>
      </c>
      <c r="P4358" s="8">
        <f t="shared" si="275"/>
        <v>107.10000000000001</v>
      </c>
    </row>
    <row r="4359" spans="1:16" x14ac:dyDescent="0.3">
      <c r="A4359" s="2" t="s">
        <v>6456</v>
      </c>
      <c r="B4359" s="4">
        <v>45602</v>
      </c>
      <c r="C4359" s="2" t="s">
        <v>113</v>
      </c>
      <c r="D4359" s="2" t="s">
        <v>14</v>
      </c>
      <c r="E4359" s="2" t="s">
        <v>15</v>
      </c>
      <c r="F4359" s="2" t="s">
        <v>43</v>
      </c>
      <c r="G4359" s="6">
        <v>1</v>
      </c>
      <c r="H4359" s="8">
        <v>1234</v>
      </c>
      <c r="I4359" s="10">
        <v>0.05</v>
      </c>
      <c r="J4359" s="8">
        <v>1172.3</v>
      </c>
      <c r="K4359" s="8">
        <v>682.59</v>
      </c>
      <c r="L4359" s="8">
        <v>489.71</v>
      </c>
      <c r="M4359" s="10">
        <f t="shared" si="272"/>
        <v>0.41773436833575023</v>
      </c>
      <c r="N4359" t="str">
        <f t="shared" si="273"/>
        <v>11</v>
      </c>
      <c r="O4359">
        <f t="shared" si="274"/>
        <v>2024</v>
      </c>
      <c r="P4359" s="8">
        <f t="shared" si="275"/>
        <v>61.7</v>
      </c>
    </row>
    <row r="4360" spans="1:16" x14ac:dyDescent="0.3">
      <c r="A4360" s="2" t="s">
        <v>6457</v>
      </c>
      <c r="B4360" s="4">
        <v>45602</v>
      </c>
      <c r="C4360" s="2" t="s">
        <v>2415</v>
      </c>
      <c r="D4360" s="2" t="s">
        <v>24</v>
      </c>
      <c r="E4360" s="2" t="s">
        <v>20</v>
      </c>
      <c r="F4360" s="2" t="s">
        <v>21</v>
      </c>
      <c r="G4360" s="6">
        <v>1</v>
      </c>
      <c r="H4360" s="8">
        <v>2672</v>
      </c>
      <c r="I4360" s="10">
        <v>0.2</v>
      </c>
      <c r="J4360" s="8">
        <v>2137.6</v>
      </c>
      <c r="K4360" s="8">
        <v>1992.52</v>
      </c>
      <c r="L4360" s="8">
        <v>145.08000000000001</v>
      </c>
      <c r="M4360" s="10">
        <f t="shared" si="272"/>
        <v>6.7870508982035935E-2</v>
      </c>
      <c r="N4360" t="str">
        <f t="shared" si="273"/>
        <v>11</v>
      </c>
      <c r="O4360">
        <f t="shared" si="274"/>
        <v>2024</v>
      </c>
      <c r="P4360" s="8">
        <f t="shared" si="275"/>
        <v>534.4</v>
      </c>
    </row>
    <row r="4361" spans="1:16" x14ac:dyDescent="0.3">
      <c r="A4361" s="2" t="s">
        <v>6458</v>
      </c>
      <c r="B4361" s="4">
        <v>45602</v>
      </c>
      <c r="C4361" s="2" t="s">
        <v>3124</v>
      </c>
      <c r="D4361" s="2" t="s">
        <v>57</v>
      </c>
      <c r="E4361" s="2" t="s">
        <v>20</v>
      </c>
      <c r="F4361" s="2" t="s">
        <v>25</v>
      </c>
      <c r="G4361" s="6">
        <v>3</v>
      </c>
      <c r="H4361" s="8">
        <v>34041</v>
      </c>
      <c r="I4361" s="10">
        <v>0.05</v>
      </c>
      <c r="J4361" s="8">
        <v>97016.85</v>
      </c>
      <c r="K4361" s="8">
        <v>60277.440000000002</v>
      </c>
      <c r="L4361" s="8">
        <v>36739.410000000003</v>
      </c>
      <c r="M4361" s="10">
        <f t="shared" si="272"/>
        <v>0.37869102119889486</v>
      </c>
      <c r="N4361" t="str">
        <f t="shared" si="273"/>
        <v>11</v>
      </c>
      <c r="O4361">
        <f t="shared" si="274"/>
        <v>2024</v>
      </c>
      <c r="P4361" s="8">
        <f t="shared" si="275"/>
        <v>5106.1500000000005</v>
      </c>
    </row>
    <row r="4362" spans="1:16" x14ac:dyDescent="0.3">
      <c r="A4362" s="2" t="s">
        <v>6459</v>
      </c>
      <c r="B4362" s="4">
        <v>45602</v>
      </c>
      <c r="C4362" s="2" t="s">
        <v>3102</v>
      </c>
      <c r="D4362" s="2" t="s">
        <v>73</v>
      </c>
      <c r="E4362" s="2" t="s">
        <v>49</v>
      </c>
      <c r="F4362" s="2" t="s">
        <v>25</v>
      </c>
      <c r="G4362" s="6">
        <v>5</v>
      </c>
      <c r="H4362" s="8">
        <v>138</v>
      </c>
      <c r="I4362" s="10">
        <v>0.15</v>
      </c>
      <c r="J4362" s="8">
        <v>586.5</v>
      </c>
      <c r="K4362" s="8">
        <v>424.05</v>
      </c>
      <c r="L4362" s="8">
        <v>162.44999999999999</v>
      </c>
      <c r="M4362" s="10">
        <f t="shared" si="272"/>
        <v>0.27698209718670075</v>
      </c>
      <c r="N4362" t="str">
        <f t="shared" si="273"/>
        <v>11</v>
      </c>
      <c r="O4362">
        <f t="shared" si="274"/>
        <v>2024</v>
      </c>
      <c r="P4362" s="8">
        <f t="shared" si="275"/>
        <v>103.5</v>
      </c>
    </row>
    <row r="4363" spans="1:16" x14ac:dyDescent="0.3">
      <c r="A4363" s="2" t="s">
        <v>6460</v>
      </c>
      <c r="B4363" s="4">
        <v>45602</v>
      </c>
      <c r="C4363" s="2" t="s">
        <v>1214</v>
      </c>
      <c r="D4363" s="2" t="s">
        <v>19</v>
      </c>
      <c r="E4363" s="2" t="s">
        <v>20</v>
      </c>
      <c r="F4363" s="2" t="s">
        <v>21</v>
      </c>
      <c r="G4363" s="6">
        <v>1</v>
      </c>
      <c r="H4363" s="8">
        <v>2215</v>
      </c>
      <c r="I4363" s="10">
        <v>0</v>
      </c>
      <c r="J4363" s="8">
        <v>2215</v>
      </c>
      <c r="K4363" s="8">
        <v>1281.28</v>
      </c>
      <c r="L4363" s="8">
        <v>933.72</v>
      </c>
      <c r="M4363" s="10">
        <f t="shared" si="272"/>
        <v>0.42154401805869074</v>
      </c>
      <c r="N4363" t="str">
        <f t="shared" si="273"/>
        <v>11</v>
      </c>
      <c r="O4363">
        <f t="shared" si="274"/>
        <v>2024</v>
      </c>
      <c r="P4363" s="8">
        <f t="shared" si="275"/>
        <v>0</v>
      </c>
    </row>
    <row r="4364" spans="1:16" x14ac:dyDescent="0.3">
      <c r="A4364" s="2" t="s">
        <v>6461</v>
      </c>
      <c r="B4364" s="4">
        <v>45602</v>
      </c>
      <c r="C4364" s="2" t="s">
        <v>2164</v>
      </c>
      <c r="D4364" s="2" t="s">
        <v>19</v>
      </c>
      <c r="E4364" s="2" t="s">
        <v>20</v>
      </c>
      <c r="F4364" s="2" t="s">
        <v>32</v>
      </c>
      <c r="G4364" s="6">
        <v>1</v>
      </c>
      <c r="H4364" s="8">
        <v>2420</v>
      </c>
      <c r="I4364" s="10">
        <v>0.1</v>
      </c>
      <c r="J4364" s="8">
        <v>2178</v>
      </c>
      <c r="K4364" s="8">
        <v>1704.08</v>
      </c>
      <c r="L4364" s="8">
        <v>473.92</v>
      </c>
      <c r="M4364" s="10">
        <f t="shared" si="272"/>
        <v>0.21759412304866851</v>
      </c>
      <c r="N4364" t="str">
        <f t="shared" si="273"/>
        <v>11</v>
      </c>
      <c r="O4364">
        <f t="shared" si="274"/>
        <v>2024</v>
      </c>
      <c r="P4364" s="8">
        <f t="shared" si="275"/>
        <v>242</v>
      </c>
    </row>
    <row r="4365" spans="1:16" x14ac:dyDescent="0.3">
      <c r="A4365" s="2" t="s">
        <v>6462</v>
      </c>
      <c r="B4365" s="4">
        <v>45603</v>
      </c>
      <c r="C4365" s="2" t="s">
        <v>3448</v>
      </c>
      <c r="D4365" s="2" t="s">
        <v>73</v>
      </c>
      <c r="E4365" s="2" t="s">
        <v>49</v>
      </c>
      <c r="F4365" s="2" t="s">
        <v>16</v>
      </c>
      <c r="G4365" s="6">
        <v>1</v>
      </c>
      <c r="H4365" s="8">
        <v>92</v>
      </c>
      <c r="I4365" s="10">
        <v>0.1</v>
      </c>
      <c r="J4365" s="8">
        <v>82.8</v>
      </c>
      <c r="K4365" s="8">
        <v>60</v>
      </c>
      <c r="L4365" s="8">
        <v>22.8</v>
      </c>
      <c r="M4365" s="10">
        <f t="shared" si="272"/>
        <v>0.27536231884057971</v>
      </c>
      <c r="N4365" t="str">
        <f t="shared" si="273"/>
        <v>11</v>
      </c>
      <c r="O4365">
        <f t="shared" si="274"/>
        <v>2024</v>
      </c>
      <c r="P4365" s="8">
        <f t="shared" si="275"/>
        <v>9.2000000000000011</v>
      </c>
    </row>
    <row r="4366" spans="1:16" x14ac:dyDescent="0.3">
      <c r="A4366" s="2" t="s">
        <v>6463</v>
      </c>
      <c r="B4366" s="4">
        <v>45603</v>
      </c>
      <c r="C4366" s="2" t="s">
        <v>4055</v>
      </c>
      <c r="D4366" s="2" t="s">
        <v>130</v>
      </c>
      <c r="E4366" s="2" t="s">
        <v>36</v>
      </c>
      <c r="F4366" s="2" t="s">
        <v>32</v>
      </c>
      <c r="G4366" s="6">
        <v>1</v>
      </c>
      <c r="H4366" s="8">
        <v>15711</v>
      </c>
      <c r="I4366" s="10">
        <v>0.2</v>
      </c>
      <c r="J4366" s="8">
        <v>12568.8</v>
      </c>
      <c r="K4366" s="8">
        <v>10647.8</v>
      </c>
      <c r="L4366" s="8">
        <v>1921</v>
      </c>
      <c r="M4366" s="10">
        <f t="shared" si="272"/>
        <v>0.1528387753803068</v>
      </c>
      <c r="N4366" t="str">
        <f t="shared" si="273"/>
        <v>11</v>
      </c>
      <c r="O4366">
        <f t="shared" si="274"/>
        <v>2024</v>
      </c>
      <c r="P4366" s="8">
        <f t="shared" si="275"/>
        <v>3142.2000000000003</v>
      </c>
    </row>
    <row r="4367" spans="1:16" x14ac:dyDescent="0.3">
      <c r="A4367" s="2" t="s">
        <v>6464</v>
      </c>
      <c r="B4367" s="4">
        <v>45603</v>
      </c>
      <c r="C4367" s="2" t="s">
        <v>6465</v>
      </c>
      <c r="D4367" s="2" t="s">
        <v>64</v>
      </c>
      <c r="E4367" s="2" t="s">
        <v>36</v>
      </c>
      <c r="F4367" s="2" t="s">
        <v>25</v>
      </c>
      <c r="G4367" s="6">
        <v>1</v>
      </c>
      <c r="H4367" s="8">
        <v>16236</v>
      </c>
      <c r="I4367" s="10">
        <v>0.1</v>
      </c>
      <c r="J4367" s="8">
        <v>14612.4</v>
      </c>
      <c r="K4367" s="8">
        <v>10331.530000000001</v>
      </c>
      <c r="L4367" s="8">
        <v>4280.87</v>
      </c>
      <c r="M4367" s="10">
        <f t="shared" si="272"/>
        <v>0.29296145739235169</v>
      </c>
      <c r="N4367" t="str">
        <f t="shared" si="273"/>
        <v>11</v>
      </c>
      <c r="O4367">
        <f t="shared" si="274"/>
        <v>2024</v>
      </c>
      <c r="P4367" s="8">
        <f t="shared" si="275"/>
        <v>1623.6000000000001</v>
      </c>
    </row>
    <row r="4368" spans="1:16" x14ac:dyDescent="0.3">
      <c r="A4368" s="2" t="s">
        <v>6466</v>
      </c>
      <c r="B4368" s="4">
        <v>45603</v>
      </c>
      <c r="C4368" s="2" t="s">
        <v>517</v>
      </c>
      <c r="D4368" s="2" t="s">
        <v>41</v>
      </c>
      <c r="E4368" s="2" t="s">
        <v>42</v>
      </c>
      <c r="F4368" s="2" t="s">
        <v>21</v>
      </c>
      <c r="G4368" s="6">
        <v>1</v>
      </c>
      <c r="H4368" s="8">
        <v>810</v>
      </c>
      <c r="I4368" s="10">
        <v>0</v>
      </c>
      <c r="J4368" s="8">
        <v>810</v>
      </c>
      <c r="K4368" s="8">
        <v>577.95000000000005</v>
      </c>
      <c r="L4368" s="8">
        <v>232.05</v>
      </c>
      <c r="M4368" s="10">
        <f t="shared" si="272"/>
        <v>0.2864814814814815</v>
      </c>
      <c r="N4368" t="str">
        <f t="shared" si="273"/>
        <v>11</v>
      </c>
      <c r="O4368">
        <f t="shared" si="274"/>
        <v>2024</v>
      </c>
      <c r="P4368" s="8">
        <f t="shared" si="275"/>
        <v>0</v>
      </c>
    </row>
    <row r="4369" spans="1:16" x14ac:dyDescent="0.3">
      <c r="A4369" s="2" t="s">
        <v>6467</v>
      </c>
      <c r="B4369" s="4">
        <v>45603</v>
      </c>
      <c r="C4369" s="2" t="s">
        <v>1101</v>
      </c>
      <c r="D4369" s="2" t="s">
        <v>52</v>
      </c>
      <c r="E4369" s="2" t="s">
        <v>42</v>
      </c>
      <c r="F4369" s="2" t="s">
        <v>21</v>
      </c>
      <c r="G4369" s="6">
        <v>1</v>
      </c>
      <c r="H4369" s="8">
        <v>1623</v>
      </c>
      <c r="I4369" s="10">
        <v>0.1</v>
      </c>
      <c r="J4369" s="8">
        <v>1460.7</v>
      </c>
      <c r="K4369" s="8">
        <v>1026.9000000000001</v>
      </c>
      <c r="L4369" s="8">
        <v>433.8</v>
      </c>
      <c r="M4369" s="10">
        <f t="shared" si="272"/>
        <v>0.29698089956869994</v>
      </c>
      <c r="N4369" t="str">
        <f t="shared" si="273"/>
        <v>11</v>
      </c>
      <c r="O4369">
        <f t="shared" si="274"/>
        <v>2024</v>
      </c>
      <c r="P4369" s="8">
        <f t="shared" si="275"/>
        <v>162.30000000000001</v>
      </c>
    </row>
    <row r="4370" spans="1:16" x14ac:dyDescent="0.3">
      <c r="A4370" s="2" t="s">
        <v>6468</v>
      </c>
      <c r="B4370" s="4">
        <v>45603</v>
      </c>
      <c r="C4370" s="2" t="s">
        <v>810</v>
      </c>
      <c r="D4370" s="2" t="s">
        <v>99</v>
      </c>
      <c r="E4370" s="2" t="s">
        <v>15</v>
      </c>
      <c r="F4370" s="2" t="s">
        <v>21</v>
      </c>
      <c r="G4370" s="6">
        <v>2</v>
      </c>
      <c r="H4370" s="8">
        <v>1066</v>
      </c>
      <c r="I4370" s="10">
        <v>0</v>
      </c>
      <c r="J4370" s="8">
        <v>2132</v>
      </c>
      <c r="K4370" s="8">
        <v>1668.36</v>
      </c>
      <c r="L4370" s="8">
        <v>463.64</v>
      </c>
      <c r="M4370" s="10">
        <f t="shared" si="272"/>
        <v>0.21746716697936211</v>
      </c>
      <c r="N4370" t="str">
        <f t="shared" si="273"/>
        <v>11</v>
      </c>
      <c r="O4370">
        <f t="shared" si="274"/>
        <v>2024</v>
      </c>
      <c r="P4370" s="8">
        <f t="shared" si="275"/>
        <v>0</v>
      </c>
    </row>
    <row r="4371" spans="1:16" x14ac:dyDescent="0.3">
      <c r="A4371" s="2" t="s">
        <v>6469</v>
      </c>
      <c r="B4371" s="4">
        <v>45603</v>
      </c>
      <c r="C4371" s="2" t="s">
        <v>123</v>
      </c>
      <c r="D4371" s="2" t="s">
        <v>31</v>
      </c>
      <c r="E4371" s="2" t="s">
        <v>20</v>
      </c>
      <c r="F4371" s="2" t="s">
        <v>16</v>
      </c>
      <c r="G4371" s="6">
        <v>1</v>
      </c>
      <c r="H4371" s="8">
        <v>16941</v>
      </c>
      <c r="I4371" s="10">
        <v>0.05</v>
      </c>
      <c r="J4371" s="8">
        <v>16093.95</v>
      </c>
      <c r="K4371" s="8">
        <v>11039.41</v>
      </c>
      <c r="L4371" s="8">
        <v>5054.54</v>
      </c>
      <c r="M4371" s="10">
        <f t="shared" si="272"/>
        <v>0.31406460191562668</v>
      </c>
      <c r="N4371" t="str">
        <f t="shared" si="273"/>
        <v>11</v>
      </c>
      <c r="O4371">
        <f t="shared" si="274"/>
        <v>2024</v>
      </c>
      <c r="P4371" s="8">
        <f t="shared" si="275"/>
        <v>847.05000000000007</v>
      </c>
    </row>
    <row r="4372" spans="1:16" x14ac:dyDescent="0.3">
      <c r="A4372" s="2" t="s">
        <v>6470</v>
      </c>
      <c r="B4372" s="4">
        <v>45603</v>
      </c>
      <c r="C4372" s="2" t="s">
        <v>1993</v>
      </c>
      <c r="D4372" s="2" t="s">
        <v>57</v>
      </c>
      <c r="E4372" s="2" t="s">
        <v>20</v>
      </c>
      <c r="F4372" s="2" t="s">
        <v>25</v>
      </c>
      <c r="G4372" s="6">
        <v>1</v>
      </c>
      <c r="H4372" s="8">
        <v>24183</v>
      </c>
      <c r="I4372" s="10">
        <v>0.05</v>
      </c>
      <c r="J4372" s="8">
        <v>22973.85</v>
      </c>
      <c r="K4372" s="8">
        <v>18424.849999999999</v>
      </c>
      <c r="L4372" s="8">
        <v>4549</v>
      </c>
      <c r="M4372" s="10">
        <f t="shared" si="272"/>
        <v>0.19800773488118015</v>
      </c>
      <c r="N4372" t="str">
        <f t="shared" si="273"/>
        <v>11</v>
      </c>
      <c r="O4372">
        <f t="shared" si="274"/>
        <v>2024</v>
      </c>
      <c r="P4372" s="8">
        <f t="shared" si="275"/>
        <v>1209.1500000000001</v>
      </c>
    </row>
    <row r="4373" spans="1:16" x14ac:dyDescent="0.3">
      <c r="A4373" s="2" t="s">
        <v>6471</v>
      </c>
      <c r="B4373" s="4">
        <v>45603</v>
      </c>
      <c r="C4373" s="2" t="s">
        <v>3111</v>
      </c>
      <c r="D4373" s="2" t="s">
        <v>28</v>
      </c>
      <c r="E4373" s="2" t="s">
        <v>20</v>
      </c>
      <c r="F4373" s="2" t="s">
        <v>43</v>
      </c>
      <c r="G4373" s="6">
        <v>2</v>
      </c>
      <c r="H4373" s="8">
        <v>64759</v>
      </c>
      <c r="I4373" s="10">
        <v>0.05</v>
      </c>
      <c r="J4373" s="8">
        <v>123042.1</v>
      </c>
      <c r="K4373" s="8">
        <v>104424.08</v>
      </c>
      <c r="L4373" s="8">
        <v>18618.02</v>
      </c>
      <c r="M4373" s="10">
        <f t="shared" si="272"/>
        <v>0.15131422496852703</v>
      </c>
      <c r="N4373" t="str">
        <f t="shared" si="273"/>
        <v>11</v>
      </c>
      <c r="O4373">
        <f t="shared" si="274"/>
        <v>2024</v>
      </c>
      <c r="P4373" s="8">
        <f t="shared" si="275"/>
        <v>6475.9000000000005</v>
      </c>
    </row>
    <row r="4374" spans="1:16" x14ac:dyDescent="0.3">
      <c r="A4374" s="2" t="s">
        <v>6472</v>
      </c>
      <c r="B4374" s="4">
        <v>45603</v>
      </c>
      <c r="C4374" s="2" t="s">
        <v>501</v>
      </c>
      <c r="D4374" s="2" t="s">
        <v>35</v>
      </c>
      <c r="E4374" s="2" t="s">
        <v>36</v>
      </c>
      <c r="F4374" s="2" t="s">
        <v>21</v>
      </c>
      <c r="G4374" s="6">
        <v>1</v>
      </c>
      <c r="H4374" s="8">
        <v>6725</v>
      </c>
      <c r="I4374" s="10">
        <v>0.05</v>
      </c>
      <c r="J4374" s="8">
        <v>6388.75</v>
      </c>
      <c r="K4374" s="8">
        <v>4320.68</v>
      </c>
      <c r="L4374" s="8">
        <v>2068.0700000000002</v>
      </c>
      <c r="M4374" s="10">
        <f t="shared" si="272"/>
        <v>0.32370495010761108</v>
      </c>
      <c r="N4374" t="str">
        <f t="shared" si="273"/>
        <v>11</v>
      </c>
      <c r="O4374">
        <f t="shared" si="274"/>
        <v>2024</v>
      </c>
      <c r="P4374" s="8">
        <f t="shared" si="275"/>
        <v>336.25</v>
      </c>
    </row>
    <row r="4375" spans="1:16" x14ac:dyDescent="0.3">
      <c r="A4375" s="2" t="s">
        <v>6473</v>
      </c>
      <c r="B4375" s="4">
        <v>45603</v>
      </c>
      <c r="C4375" s="2" t="s">
        <v>4594</v>
      </c>
      <c r="D4375" s="2" t="s">
        <v>28</v>
      </c>
      <c r="E4375" s="2" t="s">
        <v>20</v>
      </c>
      <c r="F4375" s="2" t="s">
        <v>43</v>
      </c>
      <c r="G4375" s="6">
        <v>2</v>
      </c>
      <c r="H4375" s="8">
        <v>77873</v>
      </c>
      <c r="I4375" s="10">
        <v>0.05</v>
      </c>
      <c r="J4375" s="8">
        <v>147958.70000000001</v>
      </c>
      <c r="K4375" s="8">
        <v>91394.98</v>
      </c>
      <c r="L4375" s="8">
        <v>56563.72</v>
      </c>
      <c r="M4375" s="10">
        <f t="shared" si="272"/>
        <v>0.38229397798169351</v>
      </c>
      <c r="N4375" t="str">
        <f t="shared" si="273"/>
        <v>11</v>
      </c>
      <c r="O4375">
        <f t="shared" si="274"/>
        <v>2024</v>
      </c>
      <c r="P4375" s="8">
        <f t="shared" si="275"/>
        <v>7787.3</v>
      </c>
    </row>
    <row r="4376" spans="1:16" x14ac:dyDescent="0.3">
      <c r="A4376" s="2" t="s">
        <v>6474</v>
      </c>
      <c r="B4376" s="4">
        <v>45603</v>
      </c>
      <c r="C4376" s="2" t="s">
        <v>6475</v>
      </c>
      <c r="D4376" s="2" t="s">
        <v>57</v>
      </c>
      <c r="E4376" s="2" t="s">
        <v>20</v>
      </c>
      <c r="F4376" s="2" t="s">
        <v>21</v>
      </c>
      <c r="G4376" s="6">
        <v>3</v>
      </c>
      <c r="H4376" s="8">
        <v>26636</v>
      </c>
      <c r="I4376" s="10">
        <v>0.05</v>
      </c>
      <c r="J4376" s="8">
        <v>75912.600000000006</v>
      </c>
      <c r="K4376" s="8">
        <v>64724.7</v>
      </c>
      <c r="L4376" s="8">
        <v>11187.9</v>
      </c>
      <c r="M4376" s="10">
        <f t="shared" si="272"/>
        <v>0.14737869602674653</v>
      </c>
      <c r="N4376" t="str">
        <f t="shared" si="273"/>
        <v>11</v>
      </c>
      <c r="O4376">
        <f t="shared" si="274"/>
        <v>2024</v>
      </c>
      <c r="P4376" s="8">
        <f t="shared" si="275"/>
        <v>3995.4</v>
      </c>
    </row>
    <row r="4377" spans="1:16" x14ac:dyDescent="0.3">
      <c r="A4377" s="2" t="s">
        <v>6476</v>
      </c>
      <c r="B4377" s="4">
        <v>45603</v>
      </c>
      <c r="C4377" s="2" t="s">
        <v>3261</v>
      </c>
      <c r="D4377" s="2" t="s">
        <v>57</v>
      </c>
      <c r="E4377" s="2" t="s">
        <v>20</v>
      </c>
      <c r="F4377" s="2" t="s">
        <v>32</v>
      </c>
      <c r="G4377" s="6">
        <v>2</v>
      </c>
      <c r="H4377" s="8">
        <v>30342</v>
      </c>
      <c r="I4377" s="10">
        <v>0</v>
      </c>
      <c r="J4377" s="8">
        <v>60684</v>
      </c>
      <c r="K4377" s="8">
        <v>34289.24</v>
      </c>
      <c r="L4377" s="8">
        <v>26394.76</v>
      </c>
      <c r="M4377" s="10">
        <f t="shared" si="272"/>
        <v>0.43495418891305776</v>
      </c>
      <c r="N4377" t="str">
        <f t="shared" si="273"/>
        <v>11</v>
      </c>
      <c r="O4377">
        <f t="shared" si="274"/>
        <v>2024</v>
      </c>
      <c r="P4377" s="8">
        <f t="shared" si="275"/>
        <v>0</v>
      </c>
    </row>
    <row r="4378" spans="1:16" x14ac:dyDescent="0.3">
      <c r="A4378" s="2" t="s">
        <v>6477</v>
      </c>
      <c r="B4378" s="4">
        <v>45604</v>
      </c>
      <c r="C4378" s="2" t="s">
        <v>4034</v>
      </c>
      <c r="D4378" s="2" t="s">
        <v>57</v>
      </c>
      <c r="E4378" s="2" t="s">
        <v>20</v>
      </c>
      <c r="F4378" s="2" t="s">
        <v>25</v>
      </c>
      <c r="G4378" s="6">
        <v>1</v>
      </c>
      <c r="H4378" s="8">
        <v>24972</v>
      </c>
      <c r="I4378" s="10">
        <v>0.1</v>
      </c>
      <c r="J4378" s="8">
        <v>22474.799999999999</v>
      </c>
      <c r="K4378" s="8">
        <v>13815.81</v>
      </c>
      <c r="L4378" s="8">
        <v>8658.99</v>
      </c>
      <c r="M4378" s="10">
        <f t="shared" si="272"/>
        <v>0.38527550856959797</v>
      </c>
      <c r="N4378" t="str">
        <f t="shared" si="273"/>
        <v>11</v>
      </c>
      <c r="O4378">
        <f t="shared" si="274"/>
        <v>2024</v>
      </c>
      <c r="P4378" s="8">
        <f t="shared" si="275"/>
        <v>2497.2000000000003</v>
      </c>
    </row>
    <row r="4379" spans="1:16" x14ac:dyDescent="0.3">
      <c r="A4379" s="2" t="s">
        <v>6478</v>
      </c>
      <c r="B4379" s="4">
        <v>45604</v>
      </c>
      <c r="C4379" s="2" t="s">
        <v>2112</v>
      </c>
      <c r="D4379" s="2" t="s">
        <v>19</v>
      </c>
      <c r="E4379" s="2" t="s">
        <v>20</v>
      </c>
      <c r="F4379" s="2" t="s">
        <v>32</v>
      </c>
      <c r="G4379" s="6">
        <v>2</v>
      </c>
      <c r="H4379" s="8">
        <v>2778</v>
      </c>
      <c r="I4379" s="10">
        <v>0.15</v>
      </c>
      <c r="J4379" s="8">
        <v>4722.6000000000004</v>
      </c>
      <c r="K4379" s="8">
        <v>3810.49</v>
      </c>
      <c r="L4379" s="8">
        <v>912.11</v>
      </c>
      <c r="M4379" s="10">
        <f t="shared" si="272"/>
        <v>0.19313725490196076</v>
      </c>
      <c r="N4379" t="str">
        <f t="shared" si="273"/>
        <v>11</v>
      </c>
      <c r="O4379">
        <f t="shared" si="274"/>
        <v>2024</v>
      </c>
      <c r="P4379" s="8">
        <f t="shared" si="275"/>
        <v>833.4</v>
      </c>
    </row>
    <row r="4380" spans="1:16" x14ac:dyDescent="0.3">
      <c r="A4380" s="2" t="s">
        <v>6479</v>
      </c>
      <c r="B4380" s="4">
        <v>45604</v>
      </c>
      <c r="C4380" s="2" t="s">
        <v>6480</v>
      </c>
      <c r="D4380" s="2" t="s">
        <v>64</v>
      </c>
      <c r="E4380" s="2" t="s">
        <v>36</v>
      </c>
      <c r="F4380" s="2" t="s">
        <v>21</v>
      </c>
      <c r="G4380" s="6">
        <v>1</v>
      </c>
      <c r="H4380" s="8">
        <v>16358</v>
      </c>
      <c r="I4380" s="10">
        <v>0</v>
      </c>
      <c r="J4380" s="8">
        <v>16358</v>
      </c>
      <c r="K4380" s="8">
        <v>10965.52</v>
      </c>
      <c r="L4380" s="8">
        <v>5392.48</v>
      </c>
      <c r="M4380" s="10">
        <f t="shared" si="272"/>
        <v>0.32965399193055384</v>
      </c>
      <c r="N4380" t="str">
        <f t="shared" si="273"/>
        <v>11</v>
      </c>
      <c r="O4380">
        <f t="shared" si="274"/>
        <v>2024</v>
      </c>
      <c r="P4380" s="8">
        <f t="shared" si="275"/>
        <v>0</v>
      </c>
    </row>
    <row r="4381" spans="1:16" x14ac:dyDescent="0.3">
      <c r="A4381" s="2" t="s">
        <v>6481</v>
      </c>
      <c r="B4381" s="4">
        <v>45604</v>
      </c>
      <c r="C4381" s="2" t="s">
        <v>4938</v>
      </c>
      <c r="D4381" s="2" t="s">
        <v>19</v>
      </c>
      <c r="E4381" s="2" t="s">
        <v>20</v>
      </c>
      <c r="F4381" s="2" t="s">
        <v>43</v>
      </c>
      <c r="G4381" s="6">
        <v>1</v>
      </c>
      <c r="H4381" s="8">
        <v>2542</v>
      </c>
      <c r="I4381" s="10">
        <v>0</v>
      </c>
      <c r="J4381" s="8">
        <v>2542</v>
      </c>
      <c r="K4381" s="8">
        <v>1597.48</v>
      </c>
      <c r="L4381" s="8">
        <v>944.52</v>
      </c>
      <c r="M4381" s="10">
        <f t="shared" si="272"/>
        <v>0.37156569630212433</v>
      </c>
      <c r="N4381" t="str">
        <f t="shared" si="273"/>
        <v>11</v>
      </c>
      <c r="O4381">
        <f t="shared" si="274"/>
        <v>2024</v>
      </c>
      <c r="P4381" s="8">
        <f t="shared" si="275"/>
        <v>0</v>
      </c>
    </row>
    <row r="4382" spans="1:16" x14ac:dyDescent="0.3">
      <c r="A4382" s="2" t="s">
        <v>6482</v>
      </c>
      <c r="B4382" s="4">
        <v>45604</v>
      </c>
      <c r="C4382" s="2" t="s">
        <v>1135</v>
      </c>
      <c r="D4382" s="2" t="s">
        <v>76</v>
      </c>
      <c r="E4382" s="2" t="s">
        <v>15</v>
      </c>
      <c r="F4382" s="2" t="s">
        <v>16</v>
      </c>
      <c r="G4382" s="6">
        <v>3</v>
      </c>
      <c r="H4382" s="8">
        <v>2558</v>
      </c>
      <c r="I4382" s="10">
        <v>0.05</v>
      </c>
      <c r="J4382" s="8">
        <v>7290.3</v>
      </c>
      <c r="K4382" s="8">
        <v>5409.72</v>
      </c>
      <c r="L4382" s="8">
        <v>1880.58</v>
      </c>
      <c r="M4382" s="10">
        <f t="shared" si="272"/>
        <v>0.25795646269700834</v>
      </c>
      <c r="N4382" t="str">
        <f t="shared" si="273"/>
        <v>11</v>
      </c>
      <c r="O4382">
        <f t="shared" si="274"/>
        <v>2024</v>
      </c>
      <c r="P4382" s="8">
        <f t="shared" si="275"/>
        <v>383.70000000000005</v>
      </c>
    </row>
    <row r="4383" spans="1:16" x14ac:dyDescent="0.3">
      <c r="A4383" s="2" t="s">
        <v>6483</v>
      </c>
      <c r="B4383" s="4">
        <v>45604</v>
      </c>
      <c r="C4383" s="2" t="s">
        <v>613</v>
      </c>
      <c r="D4383" s="2" t="s">
        <v>24</v>
      </c>
      <c r="E4383" s="2" t="s">
        <v>20</v>
      </c>
      <c r="F4383" s="2" t="s">
        <v>25</v>
      </c>
      <c r="G4383" s="6">
        <v>1</v>
      </c>
      <c r="H4383" s="8">
        <v>2136</v>
      </c>
      <c r="I4383" s="10">
        <v>0</v>
      </c>
      <c r="J4383" s="8">
        <v>2136</v>
      </c>
      <c r="K4383" s="8">
        <v>1413.85</v>
      </c>
      <c r="L4383" s="8">
        <v>722.15</v>
      </c>
      <c r="M4383" s="10">
        <f t="shared" si="272"/>
        <v>0.33808520599250935</v>
      </c>
      <c r="N4383" t="str">
        <f t="shared" si="273"/>
        <v>11</v>
      </c>
      <c r="O4383">
        <f t="shared" si="274"/>
        <v>2024</v>
      </c>
      <c r="P4383" s="8">
        <f t="shared" si="275"/>
        <v>0</v>
      </c>
    </row>
    <row r="4384" spans="1:16" x14ac:dyDescent="0.3">
      <c r="A4384" s="2" t="s">
        <v>6484</v>
      </c>
      <c r="B4384" s="4">
        <v>45604</v>
      </c>
      <c r="C4384" s="2" t="s">
        <v>498</v>
      </c>
      <c r="D4384" s="2" t="s">
        <v>31</v>
      </c>
      <c r="E4384" s="2" t="s">
        <v>20</v>
      </c>
      <c r="F4384" s="2" t="s">
        <v>21</v>
      </c>
      <c r="G4384" s="6">
        <v>3</v>
      </c>
      <c r="H4384" s="8">
        <v>17345</v>
      </c>
      <c r="I4384" s="10">
        <v>0.1</v>
      </c>
      <c r="J4384" s="8">
        <v>46831.5</v>
      </c>
      <c r="K4384" s="8">
        <v>39074.019999999997</v>
      </c>
      <c r="L4384" s="8">
        <v>7757.48</v>
      </c>
      <c r="M4384" s="10">
        <f t="shared" si="272"/>
        <v>0.16564662673627792</v>
      </c>
      <c r="N4384" t="str">
        <f t="shared" si="273"/>
        <v>11</v>
      </c>
      <c r="O4384">
        <f t="shared" si="274"/>
        <v>2024</v>
      </c>
      <c r="P4384" s="8">
        <f t="shared" si="275"/>
        <v>5203.5</v>
      </c>
    </row>
    <row r="4385" spans="1:16" x14ac:dyDescent="0.3">
      <c r="A4385" s="2" t="s">
        <v>6485</v>
      </c>
      <c r="B4385" s="4">
        <v>45604</v>
      </c>
      <c r="C4385" s="2" t="s">
        <v>1172</v>
      </c>
      <c r="D4385" s="2" t="s">
        <v>130</v>
      </c>
      <c r="E4385" s="2" t="s">
        <v>36</v>
      </c>
      <c r="F4385" s="2" t="s">
        <v>32</v>
      </c>
      <c r="G4385" s="6">
        <v>4</v>
      </c>
      <c r="H4385" s="8">
        <v>15389</v>
      </c>
      <c r="I4385" s="10">
        <v>0.2</v>
      </c>
      <c r="J4385" s="8">
        <v>49244.800000000003</v>
      </c>
      <c r="K4385" s="8">
        <v>37227.410000000003</v>
      </c>
      <c r="L4385" s="8">
        <v>12017.39</v>
      </c>
      <c r="M4385" s="10">
        <f t="shared" si="272"/>
        <v>0.24403368477483914</v>
      </c>
      <c r="N4385" t="str">
        <f t="shared" si="273"/>
        <v>11</v>
      </c>
      <c r="O4385">
        <f t="shared" si="274"/>
        <v>2024</v>
      </c>
      <c r="P4385" s="8">
        <f t="shared" si="275"/>
        <v>12311.2</v>
      </c>
    </row>
    <row r="4386" spans="1:16" x14ac:dyDescent="0.3">
      <c r="A4386" s="2" t="s">
        <v>6486</v>
      </c>
      <c r="B4386" s="4">
        <v>45604</v>
      </c>
      <c r="C4386" s="2" t="s">
        <v>3689</v>
      </c>
      <c r="D4386" s="2" t="s">
        <v>48</v>
      </c>
      <c r="E4386" s="2" t="s">
        <v>49</v>
      </c>
      <c r="F4386" s="2" t="s">
        <v>21</v>
      </c>
      <c r="G4386" s="6">
        <v>1</v>
      </c>
      <c r="H4386" s="8">
        <v>157</v>
      </c>
      <c r="I4386" s="10">
        <v>0.05</v>
      </c>
      <c r="J4386" s="8">
        <v>149.15</v>
      </c>
      <c r="K4386" s="8">
        <v>111.47</v>
      </c>
      <c r="L4386" s="8">
        <v>37.68</v>
      </c>
      <c r="M4386" s="10">
        <f t="shared" si="272"/>
        <v>0.25263157894736843</v>
      </c>
      <c r="N4386" t="str">
        <f t="shared" si="273"/>
        <v>11</v>
      </c>
      <c r="O4386">
        <f t="shared" si="274"/>
        <v>2024</v>
      </c>
      <c r="P4386" s="8">
        <f t="shared" si="275"/>
        <v>7.8500000000000005</v>
      </c>
    </row>
    <row r="4387" spans="1:16" x14ac:dyDescent="0.3">
      <c r="A4387" s="2" t="s">
        <v>6487</v>
      </c>
      <c r="B4387" s="4">
        <v>45605</v>
      </c>
      <c r="C4387" s="2" t="s">
        <v>6488</v>
      </c>
      <c r="D4387" s="2" t="s">
        <v>73</v>
      </c>
      <c r="E4387" s="2" t="s">
        <v>49</v>
      </c>
      <c r="F4387" s="2" t="s">
        <v>25</v>
      </c>
      <c r="G4387" s="6">
        <v>3</v>
      </c>
      <c r="H4387" s="8">
        <v>99</v>
      </c>
      <c r="I4387" s="10">
        <v>0</v>
      </c>
      <c r="J4387" s="8">
        <v>297</v>
      </c>
      <c r="K4387" s="8">
        <v>210.28</v>
      </c>
      <c r="L4387" s="8">
        <v>86.72</v>
      </c>
      <c r="M4387" s="10">
        <f t="shared" si="272"/>
        <v>0.29198653198653196</v>
      </c>
      <c r="N4387" t="str">
        <f t="shared" si="273"/>
        <v>11</v>
      </c>
      <c r="O4387">
        <f t="shared" si="274"/>
        <v>2024</v>
      </c>
      <c r="P4387" s="8">
        <f t="shared" si="275"/>
        <v>0</v>
      </c>
    </row>
    <row r="4388" spans="1:16" x14ac:dyDescent="0.3">
      <c r="A4388" s="2" t="s">
        <v>6489</v>
      </c>
      <c r="B4388" s="4">
        <v>45605</v>
      </c>
      <c r="C4388" s="2" t="s">
        <v>246</v>
      </c>
      <c r="D4388" s="2" t="s">
        <v>35</v>
      </c>
      <c r="E4388" s="2" t="s">
        <v>36</v>
      </c>
      <c r="F4388" s="2" t="s">
        <v>16</v>
      </c>
      <c r="G4388" s="6">
        <v>3</v>
      </c>
      <c r="H4388" s="8">
        <v>8848</v>
      </c>
      <c r="I4388" s="10">
        <v>0.05</v>
      </c>
      <c r="J4388" s="8">
        <v>25216.799999999999</v>
      </c>
      <c r="K4388" s="8">
        <v>19372.23</v>
      </c>
      <c r="L4388" s="8">
        <v>5844.57</v>
      </c>
      <c r="M4388" s="10">
        <f t="shared" si="272"/>
        <v>0.23177286570857522</v>
      </c>
      <c r="N4388" t="str">
        <f t="shared" si="273"/>
        <v>11</v>
      </c>
      <c r="O4388">
        <f t="shared" si="274"/>
        <v>2024</v>
      </c>
      <c r="P4388" s="8">
        <f t="shared" si="275"/>
        <v>1327.2</v>
      </c>
    </row>
    <row r="4389" spans="1:16" x14ac:dyDescent="0.3">
      <c r="A4389" s="2" t="s">
        <v>6490</v>
      </c>
      <c r="B4389" s="4">
        <v>45605</v>
      </c>
      <c r="C4389" s="2" t="s">
        <v>3051</v>
      </c>
      <c r="D4389" s="2" t="s">
        <v>19</v>
      </c>
      <c r="E4389" s="2" t="s">
        <v>20</v>
      </c>
      <c r="F4389" s="2" t="s">
        <v>21</v>
      </c>
      <c r="G4389" s="6">
        <v>3</v>
      </c>
      <c r="H4389" s="8">
        <v>2770</v>
      </c>
      <c r="I4389" s="10">
        <v>0.05</v>
      </c>
      <c r="J4389" s="8">
        <v>7894.5</v>
      </c>
      <c r="K4389" s="8">
        <v>5842.36</v>
      </c>
      <c r="L4389" s="8">
        <v>2052.14</v>
      </c>
      <c r="M4389" s="10">
        <f t="shared" si="272"/>
        <v>0.2599455316992843</v>
      </c>
      <c r="N4389" t="str">
        <f t="shared" si="273"/>
        <v>11</v>
      </c>
      <c r="O4389">
        <f t="shared" si="274"/>
        <v>2024</v>
      </c>
      <c r="P4389" s="8">
        <f t="shared" si="275"/>
        <v>415.5</v>
      </c>
    </row>
    <row r="4390" spans="1:16" x14ac:dyDescent="0.3">
      <c r="A4390" s="2" t="s">
        <v>6491</v>
      </c>
      <c r="B4390" s="4">
        <v>45605</v>
      </c>
      <c r="C4390" s="2" t="s">
        <v>744</v>
      </c>
      <c r="D4390" s="2" t="s">
        <v>130</v>
      </c>
      <c r="E4390" s="2" t="s">
        <v>36</v>
      </c>
      <c r="F4390" s="2" t="s">
        <v>25</v>
      </c>
      <c r="G4390" s="6">
        <v>3</v>
      </c>
      <c r="H4390" s="8">
        <v>9266</v>
      </c>
      <c r="I4390" s="10">
        <v>0</v>
      </c>
      <c r="J4390" s="8">
        <v>27798</v>
      </c>
      <c r="K4390" s="8">
        <v>19730.16</v>
      </c>
      <c r="L4390" s="8">
        <v>8067.84</v>
      </c>
      <c r="M4390" s="10">
        <f t="shared" si="272"/>
        <v>0.29023095186704079</v>
      </c>
      <c r="N4390" t="str">
        <f t="shared" si="273"/>
        <v>11</v>
      </c>
      <c r="O4390">
        <f t="shared" si="274"/>
        <v>2024</v>
      </c>
      <c r="P4390" s="8">
        <f t="shared" si="275"/>
        <v>0</v>
      </c>
    </row>
    <row r="4391" spans="1:16" x14ac:dyDescent="0.3">
      <c r="A4391" s="2" t="s">
        <v>6492</v>
      </c>
      <c r="B4391" s="4">
        <v>45605</v>
      </c>
      <c r="C4391" s="2" t="s">
        <v>340</v>
      </c>
      <c r="D4391" s="2" t="s">
        <v>48</v>
      </c>
      <c r="E4391" s="2" t="s">
        <v>49</v>
      </c>
      <c r="F4391" s="2" t="s">
        <v>25</v>
      </c>
      <c r="G4391" s="6">
        <v>1</v>
      </c>
      <c r="H4391" s="8">
        <v>168</v>
      </c>
      <c r="I4391" s="10">
        <v>0.05</v>
      </c>
      <c r="J4391" s="8">
        <v>159.6</v>
      </c>
      <c r="K4391" s="8">
        <v>100.03</v>
      </c>
      <c r="L4391" s="8">
        <v>59.57</v>
      </c>
      <c r="M4391" s="10">
        <f t="shared" si="272"/>
        <v>0.37324561403508771</v>
      </c>
      <c r="N4391" t="str">
        <f t="shared" si="273"/>
        <v>11</v>
      </c>
      <c r="O4391">
        <f t="shared" si="274"/>
        <v>2024</v>
      </c>
      <c r="P4391" s="8">
        <f t="shared" si="275"/>
        <v>8.4</v>
      </c>
    </row>
    <row r="4392" spans="1:16" x14ac:dyDescent="0.3">
      <c r="A4392" s="2" t="s">
        <v>6493</v>
      </c>
      <c r="B4392" s="4">
        <v>45605</v>
      </c>
      <c r="C4392" s="2" t="s">
        <v>1696</v>
      </c>
      <c r="D4392" s="2" t="s">
        <v>76</v>
      </c>
      <c r="E4392" s="2" t="s">
        <v>15</v>
      </c>
      <c r="F4392" s="2" t="s">
        <v>32</v>
      </c>
      <c r="G4392" s="6">
        <v>1</v>
      </c>
      <c r="H4392" s="8">
        <v>3603</v>
      </c>
      <c r="I4392" s="10">
        <v>0.1</v>
      </c>
      <c r="J4392" s="8">
        <v>3242.7</v>
      </c>
      <c r="K4392" s="8">
        <v>2444.59</v>
      </c>
      <c r="L4392" s="8">
        <v>798.11</v>
      </c>
      <c r="M4392" s="10">
        <f t="shared" si="272"/>
        <v>0.24612514262805688</v>
      </c>
      <c r="N4392" t="str">
        <f t="shared" si="273"/>
        <v>11</v>
      </c>
      <c r="O4392">
        <f t="shared" si="274"/>
        <v>2024</v>
      </c>
      <c r="P4392" s="8">
        <f t="shared" si="275"/>
        <v>360.3</v>
      </c>
    </row>
    <row r="4393" spans="1:16" x14ac:dyDescent="0.3">
      <c r="A4393" s="2" t="s">
        <v>6494</v>
      </c>
      <c r="B4393" s="4">
        <v>45605</v>
      </c>
      <c r="C4393" s="2" t="s">
        <v>5368</v>
      </c>
      <c r="D4393" s="2" t="s">
        <v>64</v>
      </c>
      <c r="E4393" s="2" t="s">
        <v>36</v>
      </c>
      <c r="F4393" s="2" t="s">
        <v>16</v>
      </c>
      <c r="G4393" s="6">
        <v>2</v>
      </c>
      <c r="H4393" s="8">
        <v>15265</v>
      </c>
      <c r="I4393" s="10">
        <v>0.15</v>
      </c>
      <c r="J4393" s="8">
        <v>25950.5</v>
      </c>
      <c r="K4393" s="8">
        <v>19488.46</v>
      </c>
      <c r="L4393" s="8">
        <v>6462.04</v>
      </c>
      <c r="M4393" s="10">
        <f t="shared" si="272"/>
        <v>0.24901408450704227</v>
      </c>
      <c r="N4393" t="str">
        <f t="shared" si="273"/>
        <v>11</v>
      </c>
      <c r="O4393">
        <f t="shared" si="274"/>
        <v>2024</v>
      </c>
      <c r="P4393" s="8">
        <f t="shared" si="275"/>
        <v>4579.5</v>
      </c>
    </row>
    <row r="4394" spans="1:16" x14ac:dyDescent="0.3">
      <c r="A4394" s="2" t="s">
        <v>6495</v>
      </c>
      <c r="B4394" s="4">
        <v>45605</v>
      </c>
      <c r="C4394" s="2" t="s">
        <v>3706</v>
      </c>
      <c r="D4394" s="2" t="s">
        <v>130</v>
      </c>
      <c r="E4394" s="2" t="s">
        <v>36</v>
      </c>
      <c r="F4394" s="2" t="s">
        <v>21</v>
      </c>
      <c r="G4394" s="6">
        <v>3</v>
      </c>
      <c r="H4394" s="8">
        <v>9427</v>
      </c>
      <c r="I4394" s="10">
        <v>0.05</v>
      </c>
      <c r="J4394" s="8">
        <v>26866.95</v>
      </c>
      <c r="K4394" s="8">
        <v>19939.599999999999</v>
      </c>
      <c r="L4394" s="8">
        <v>6927.35</v>
      </c>
      <c r="M4394" s="10">
        <f t="shared" si="272"/>
        <v>0.2578390922676374</v>
      </c>
      <c r="N4394" t="str">
        <f t="shared" si="273"/>
        <v>11</v>
      </c>
      <c r="O4394">
        <f t="shared" si="274"/>
        <v>2024</v>
      </c>
      <c r="P4394" s="8">
        <f t="shared" si="275"/>
        <v>1414.0500000000002</v>
      </c>
    </row>
    <row r="4395" spans="1:16" x14ac:dyDescent="0.3">
      <c r="A4395" s="2" t="s">
        <v>6496</v>
      </c>
      <c r="B4395" s="4">
        <v>45605</v>
      </c>
      <c r="C4395" s="2" t="s">
        <v>1087</v>
      </c>
      <c r="D4395" s="2" t="s">
        <v>73</v>
      </c>
      <c r="E4395" s="2" t="s">
        <v>49</v>
      </c>
      <c r="F4395" s="2" t="s">
        <v>32</v>
      </c>
      <c r="G4395" s="6">
        <v>1</v>
      </c>
      <c r="H4395" s="8">
        <v>83</v>
      </c>
      <c r="I4395" s="10">
        <v>0.2</v>
      </c>
      <c r="J4395" s="8">
        <v>66.400000000000006</v>
      </c>
      <c r="K4395" s="8">
        <v>60.27</v>
      </c>
      <c r="L4395" s="8">
        <v>6.13</v>
      </c>
      <c r="M4395" s="10">
        <f t="shared" si="272"/>
        <v>9.2319277108433725E-2</v>
      </c>
      <c r="N4395" t="str">
        <f t="shared" si="273"/>
        <v>11</v>
      </c>
      <c r="O4395">
        <f t="shared" si="274"/>
        <v>2024</v>
      </c>
      <c r="P4395" s="8">
        <f t="shared" si="275"/>
        <v>16.600000000000001</v>
      </c>
    </row>
    <row r="4396" spans="1:16" x14ac:dyDescent="0.3">
      <c r="A4396" s="2" t="s">
        <v>6497</v>
      </c>
      <c r="B4396" s="4">
        <v>45605</v>
      </c>
      <c r="C4396" s="2" t="s">
        <v>82</v>
      </c>
      <c r="D4396" s="2" t="s">
        <v>14</v>
      </c>
      <c r="E4396" s="2" t="s">
        <v>15</v>
      </c>
      <c r="F4396" s="2" t="s">
        <v>21</v>
      </c>
      <c r="G4396" s="6">
        <v>3</v>
      </c>
      <c r="H4396" s="8">
        <v>1298</v>
      </c>
      <c r="I4396" s="10">
        <v>0.2</v>
      </c>
      <c r="J4396" s="8">
        <v>3115.2</v>
      </c>
      <c r="K4396" s="8">
        <v>3003.17</v>
      </c>
      <c r="L4396" s="8">
        <v>112.03</v>
      </c>
      <c r="M4396" s="10">
        <f t="shared" si="272"/>
        <v>3.5962378017462764E-2</v>
      </c>
      <c r="N4396" t="str">
        <f t="shared" si="273"/>
        <v>11</v>
      </c>
      <c r="O4396">
        <f t="shared" si="274"/>
        <v>2024</v>
      </c>
      <c r="P4396" s="8">
        <f t="shared" si="275"/>
        <v>778.80000000000007</v>
      </c>
    </row>
    <row r="4397" spans="1:16" x14ac:dyDescent="0.3">
      <c r="A4397" s="2" t="s">
        <v>6498</v>
      </c>
      <c r="B4397" s="4">
        <v>45605</v>
      </c>
      <c r="C4397" s="2" t="s">
        <v>5573</v>
      </c>
      <c r="D4397" s="2" t="s">
        <v>64</v>
      </c>
      <c r="E4397" s="2" t="s">
        <v>36</v>
      </c>
      <c r="F4397" s="2" t="s">
        <v>32</v>
      </c>
      <c r="G4397" s="6">
        <v>2</v>
      </c>
      <c r="H4397" s="8">
        <v>6551</v>
      </c>
      <c r="I4397" s="10">
        <v>0</v>
      </c>
      <c r="J4397" s="8">
        <v>13102</v>
      </c>
      <c r="K4397" s="8">
        <v>10572.04</v>
      </c>
      <c r="L4397" s="8">
        <v>2529.96</v>
      </c>
      <c r="M4397" s="10">
        <f t="shared" si="272"/>
        <v>0.19309723706304383</v>
      </c>
      <c r="N4397" t="str">
        <f t="shared" si="273"/>
        <v>11</v>
      </c>
      <c r="O4397">
        <f t="shared" si="274"/>
        <v>2024</v>
      </c>
      <c r="P4397" s="8">
        <f t="shared" si="275"/>
        <v>0</v>
      </c>
    </row>
    <row r="4398" spans="1:16" x14ac:dyDescent="0.3">
      <c r="A4398" s="2" t="s">
        <v>6499</v>
      </c>
      <c r="B4398" s="4">
        <v>45605</v>
      </c>
      <c r="C4398" s="2" t="s">
        <v>2773</v>
      </c>
      <c r="D4398" s="2" t="s">
        <v>52</v>
      </c>
      <c r="E4398" s="2" t="s">
        <v>42</v>
      </c>
      <c r="F4398" s="2" t="s">
        <v>32</v>
      </c>
      <c r="G4398" s="6">
        <v>1</v>
      </c>
      <c r="H4398" s="8">
        <v>2243</v>
      </c>
      <c r="I4398" s="10">
        <v>0.15</v>
      </c>
      <c r="J4398" s="8">
        <v>1906.55</v>
      </c>
      <c r="K4398" s="8">
        <v>1336.94</v>
      </c>
      <c r="L4398" s="8">
        <v>569.61</v>
      </c>
      <c r="M4398" s="10">
        <f t="shared" si="272"/>
        <v>0.2987647845584957</v>
      </c>
      <c r="N4398" t="str">
        <f t="shared" si="273"/>
        <v>11</v>
      </c>
      <c r="O4398">
        <f t="shared" si="274"/>
        <v>2024</v>
      </c>
      <c r="P4398" s="8">
        <f t="shared" si="275"/>
        <v>336.45</v>
      </c>
    </row>
    <row r="4399" spans="1:16" x14ac:dyDescent="0.3">
      <c r="A4399" s="2" t="s">
        <v>6500</v>
      </c>
      <c r="B4399" s="4">
        <v>45605</v>
      </c>
      <c r="C4399" s="2" t="s">
        <v>5003</v>
      </c>
      <c r="D4399" s="2" t="s">
        <v>48</v>
      </c>
      <c r="E4399" s="2" t="s">
        <v>49</v>
      </c>
      <c r="F4399" s="2" t="s">
        <v>25</v>
      </c>
      <c r="G4399" s="6">
        <v>2</v>
      </c>
      <c r="H4399" s="8">
        <v>152</v>
      </c>
      <c r="I4399" s="10">
        <v>0.05</v>
      </c>
      <c r="J4399" s="8">
        <v>288.8</v>
      </c>
      <c r="K4399" s="8">
        <v>190</v>
      </c>
      <c r="L4399" s="8">
        <v>98.8</v>
      </c>
      <c r="M4399" s="10">
        <f t="shared" si="272"/>
        <v>0.34210526315789469</v>
      </c>
      <c r="N4399" t="str">
        <f t="shared" si="273"/>
        <v>11</v>
      </c>
      <c r="O4399">
        <f t="shared" si="274"/>
        <v>2024</v>
      </c>
      <c r="P4399" s="8">
        <f t="shared" si="275"/>
        <v>15.200000000000001</v>
      </c>
    </row>
    <row r="4400" spans="1:16" x14ac:dyDescent="0.3">
      <c r="A4400" s="2" t="s">
        <v>6501</v>
      </c>
      <c r="B4400" s="4">
        <v>45605</v>
      </c>
      <c r="C4400" s="2" t="s">
        <v>6502</v>
      </c>
      <c r="D4400" s="2" t="s">
        <v>52</v>
      </c>
      <c r="E4400" s="2" t="s">
        <v>42</v>
      </c>
      <c r="F4400" s="2" t="s">
        <v>21</v>
      </c>
      <c r="G4400" s="6">
        <v>2</v>
      </c>
      <c r="H4400" s="8">
        <v>1667</v>
      </c>
      <c r="I4400" s="10">
        <v>0.05</v>
      </c>
      <c r="J4400" s="8">
        <v>3167.3</v>
      </c>
      <c r="K4400" s="8">
        <v>2229.96</v>
      </c>
      <c r="L4400" s="8">
        <v>937.34</v>
      </c>
      <c r="M4400" s="10">
        <f t="shared" si="272"/>
        <v>0.29594291667982192</v>
      </c>
      <c r="N4400" t="str">
        <f t="shared" si="273"/>
        <v>11</v>
      </c>
      <c r="O4400">
        <f t="shared" si="274"/>
        <v>2024</v>
      </c>
      <c r="P4400" s="8">
        <f t="shared" si="275"/>
        <v>166.70000000000002</v>
      </c>
    </row>
    <row r="4401" spans="1:16" x14ac:dyDescent="0.3">
      <c r="A4401" s="2" t="s">
        <v>6503</v>
      </c>
      <c r="B4401" s="4">
        <v>45606</v>
      </c>
      <c r="C4401" s="2" t="s">
        <v>5055</v>
      </c>
      <c r="D4401" s="2" t="s">
        <v>48</v>
      </c>
      <c r="E4401" s="2" t="s">
        <v>49</v>
      </c>
      <c r="F4401" s="2" t="s">
        <v>21</v>
      </c>
      <c r="G4401" s="6">
        <v>2</v>
      </c>
      <c r="H4401" s="8">
        <v>106</v>
      </c>
      <c r="I4401" s="10">
        <v>0.05</v>
      </c>
      <c r="J4401" s="8">
        <v>201.4</v>
      </c>
      <c r="K4401" s="8">
        <v>137.22999999999999</v>
      </c>
      <c r="L4401" s="8">
        <v>64.17</v>
      </c>
      <c r="M4401" s="10">
        <f t="shared" si="272"/>
        <v>0.31861966236345579</v>
      </c>
      <c r="N4401" t="str">
        <f t="shared" si="273"/>
        <v>11</v>
      </c>
      <c r="O4401">
        <f t="shared" si="274"/>
        <v>2024</v>
      </c>
      <c r="P4401" s="8">
        <f t="shared" si="275"/>
        <v>10.600000000000001</v>
      </c>
    </row>
    <row r="4402" spans="1:16" x14ac:dyDescent="0.3">
      <c r="A4402" s="2" t="s">
        <v>6504</v>
      </c>
      <c r="B4402" s="4">
        <v>45606</v>
      </c>
      <c r="C4402" s="2" t="s">
        <v>572</v>
      </c>
      <c r="D4402" s="2" t="s">
        <v>28</v>
      </c>
      <c r="E4402" s="2" t="s">
        <v>20</v>
      </c>
      <c r="F4402" s="2" t="s">
        <v>21</v>
      </c>
      <c r="G4402" s="6">
        <v>3</v>
      </c>
      <c r="H4402" s="8">
        <v>68791</v>
      </c>
      <c r="I4402" s="10">
        <v>0.05</v>
      </c>
      <c r="J4402" s="8">
        <v>196054.35</v>
      </c>
      <c r="K4402" s="8">
        <v>141275.46</v>
      </c>
      <c r="L4402" s="8">
        <v>54778.89</v>
      </c>
      <c r="M4402" s="10">
        <f t="shared" si="272"/>
        <v>0.27940665432825129</v>
      </c>
      <c r="N4402" t="str">
        <f t="shared" si="273"/>
        <v>11</v>
      </c>
      <c r="O4402">
        <f t="shared" si="274"/>
        <v>2024</v>
      </c>
      <c r="P4402" s="8">
        <f t="shared" si="275"/>
        <v>10318.650000000001</v>
      </c>
    </row>
    <row r="4403" spans="1:16" x14ac:dyDescent="0.3">
      <c r="A4403" s="2" t="s">
        <v>6505</v>
      </c>
      <c r="B4403" s="4">
        <v>45606</v>
      </c>
      <c r="C4403" s="2" t="s">
        <v>6506</v>
      </c>
      <c r="D4403" s="2" t="s">
        <v>76</v>
      </c>
      <c r="E4403" s="2" t="s">
        <v>15</v>
      </c>
      <c r="F4403" s="2" t="s">
        <v>21</v>
      </c>
      <c r="G4403" s="6">
        <v>3</v>
      </c>
      <c r="H4403" s="8">
        <v>3427</v>
      </c>
      <c r="I4403" s="10">
        <v>0.05</v>
      </c>
      <c r="J4403" s="8">
        <v>9766.9500000000007</v>
      </c>
      <c r="K4403" s="8">
        <v>8241.9500000000007</v>
      </c>
      <c r="L4403" s="8">
        <v>1525</v>
      </c>
      <c r="M4403" s="10">
        <f t="shared" si="272"/>
        <v>0.15613881508556918</v>
      </c>
      <c r="N4403" t="str">
        <f t="shared" si="273"/>
        <v>11</v>
      </c>
      <c r="O4403">
        <f t="shared" si="274"/>
        <v>2024</v>
      </c>
      <c r="P4403" s="8">
        <f t="shared" si="275"/>
        <v>514.05000000000007</v>
      </c>
    </row>
    <row r="4404" spans="1:16" x14ac:dyDescent="0.3">
      <c r="A4404" s="2" t="s">
        <v>6507</v>
      </c>
      <c r="B4404" s="4">
        <v>45606</v>
      </c>
      <c r="C4404" s="2" t="s">
        <v>5217</v>
      </c>
      <c r="D4404" s="2" t="s">
        <v>130</v>
      </c>
      <c r="E4404" s="2" t="s">
        <v>36</v>
      </c>
      <c r="F4404" s="2" t="s">
        <v>43</v>
      </c>
      <c r="G4404" s="6">
        <v>1</v>
      </c>
      <c r="H4404" s="8">
        <v>15036</v>
      </c>
      <c r="I4404" s="10">
        <v>0.05</v>
      </c>
      <c r="J4404" s="8">
        <v>14284.2</v>
      </c>
      <c r="K4404" s="8">
        <v>9644.19</v>
      </c>
      <c r="L4404" s="8">
        <v>4640.01</v>
      </c>
      <c r="M4404" s="10">
        <f t="shared" si="272"/>
        <v>0.32483513252404755</v>
      </c>
      <c r="N4404" t="str">
        <f t="shared" si="273"/>
        <v>11</v>
      </c>
      <c r="O4404">
        <f t="shared" si="274"/>
        <v>2024</v>
      </c>
      <c r="P4404" s="8">
        <f t="shared" si="275"/>
        <v>751.80000000000007</v>
      </c>
    </row>
    <row r="4405" spans="1:16" x14ac:dyDescent="0.3">
      <c r="A4405" s="2" t="s">
        <v>6508</v>
      </c>
      <c r="B4405" s="4">
        <v>45606</v>
      </c>
      <c r="C4405" s="2" t="s">
        <v>451</v>
      </c>
      <c r="D4405" s="2" t="s">
        <v>28</v>
      </c>
      <c r="E4405" s="2" t="s">
        <v>20</v>
      </c>
      <c r="F4405" s="2" t="s">
        <v>21</v>
      </c>
      <c r="G4405" s="6">
        <v>2</v>
      </c>
      <c r="H4405" s="8">
        <v>79949</v>
      </c>
      <c r="I4405" s="10">
        <v>0.05</v>
      </c>
      <c r="J4405" s="8">
        <v>151903.1</v>
      </c>
      <c r="K4405" s="8">
        <v>125009.25</v>
      </c>
      <c r="L4405" s="8">
        <v>26893.85</v>
      </c>
      <c r="M4405" s="10">
        <f t="shared" si="272"/>
        <v>0.17704609056694695</v>
      </c>
      <c r="N4405" t="str">
        <f t="shared" si="273"/>
        <v>11</v>
      </c>
      <c r="O4405">
        <f t="shared" si="274"/>
        <v>2024</v>
      </c>
      <c r="P4405" s="8">
        <f t="shared" si="275"/>
        <v>7994.9000000000005</v>
      </c>
    </row>
    <row r="4406" spans="1:16" x14ac:dyDescent="0.3">
      <c r="A4406" s="2" t="s">
        <v>6509</v>
      </c>
      <c r="B4406" s="4">
        <v>45606</v>
      </c>
      <c r="C4406" s="2" t="s">
        <v>3527</v>
      </c>
      <c r="D4406" s="2" t="s">
        <v>24</v>
      </c>
      <c r="E4406" s="2" t="s">
        <v>20</v>
      </c>
      <c r="F4406" s="2" t="s">
        <v>25</v>
      </c>
      <c r="G4406" s="6">
        <v>2</v>
      </c>
      <c r="H4406" s="8">
        <v>3904</v>
      </c>
      <c r="I4406" s="10">
        <v>0</v>
      </c>
      <c r="J4406" s="8">
        <v>7808</v>
      </c>
      <c r="K4406" s="8">
        <v>6130.89</v>
      </c>
      <c r="L4406" s="8">
        <v>1677.11</v>
      </c>
      <c r="M4406" s="10">
        <f t="shared" si="272"/>
        <v>0.2147938012295082</v>
      </c>
      <c r="N4406" t="str">
        <f t="shared" si="273"/>
        <v>11</v>
      </c>
      <c r="O4406">
        <f t="shared" si="274"/>
        <v>2024</v>
      </c>
      <c r="P4406" s="8">
        <f t="shared" si="275"/>
        <v>0</v>
      </c>
    </row>
    <row r="4407" spans="1:16" x14ac:dyDescent="0.3">
      <c r="A4407" s="2" t="s">
        <v>6510</v>
      </c>
      <c r="B4407" s="4">
        <v>45606</v>
      </c>
      <c r="C4407" s="2" t="s">
        <v>3874</v>
      </c>
      <c r="D4407" s="2" t="s">
        <v>19</v>
      </c>
      <c r="E4407" s="2" t="s">
        <v>20</v>
      </c>
      <c r="F4407" s="2" t="s">
        <v>43</v>
      </c>
      <c r="G4407" s="6">
        <v>2</v>
      </c>
      <c r="H4407" s="8">
        <v>1502</v>
      </c>
      <c r="I4407" s="10">
        <v>0</v>
      </c>
      <c r="J4407" s="8">
        <v>3004</v>
      </c>
      <c r="K4407" s="8">
        <v>2177.75</v>
      </c>
      <c r="L4407" s="8">
        <v>826.25</v>
      </c>
      <c r="M4407" s="10">
        <f t="shared" si="272"/>
        <v>0.27504993342210388</v>
      </c>
      <c r="N4407" t="str">
        <f t="shared" si="273"/>
        <v>11</v>
      </c>
      <c r="O4407">
        <f t="shared" si="274"/>
        <v>2024</v>
      </c>
      <c r="P4407" s="8">
        <f t="shared" si="275"/>
        <v>0</v>
      </c>
    </row>
    <row r="4408" spans="1:16" x14ac:dyDescent="0.3">
      <c r="A4408" s="2" t="s">
        <v>6511</v>
      </c>
      <c r="B4408" s="4">
        <v>45606</v>
      </c>
      <c r="C4408" s="2" t="s">
        <v>6512</v>
      </c>
      <c r="D4408" s="2" t="s">
        <v>57</v>
      </c>
      <c r="E4408" s="2" t="s">
        <v>20</v>
      </c>
      <c r="F4408" s="2" t="s">
        <v>32</v>
      </c>
      <c r="G4408" s="6">
        <v>2</v>
      </c>
      <c r="H4408" s="8">
        <v>29738</v>
      </c>
      <c r="I4408" s="10">
        <v>0.1</v>
      </c>
      <c r="J4408" s="8">
        <v>53528.4</v>
      </c>
      <c r="K4408" s="8">
        <v>42670.67</v>
      </c>
      <c r="L4408" s="8">
        <v>10857.73</v>
      </c>
      <c r="M4408" s="10">
        <f t="shared" si="272"/>
        <v>0.20284054819497685</v>
      </c>
      <c r="N4408" t="str">
        <f t="shared" si="273"/>
        <v>11</v>
      </c>
      <c r="O4408">
        <f t="shared" si="274"/>
        <v>2024</v>
      </c>
      <c r="P4408" s="8">
        <f t="shared" si="275"/>
        <v>5947.6</v>
      </c>
    </row>
    <row r="4409" spans="1:16" x14ac:dyDescent="0.3">
      <c r="A4409" s="2" t="s">
        <v>6513</v>
      </c>
      <c r="B4409" s="4">
        <v>45606</v>
      </c>
      <c r="C4409" s="2" t="s">
        <v>5026</v>
      </c>
      <c r="D4409" s="2" t="s">
        <v>41</v>
      </c>
      <c r="E4409" s="2" t="s">
        <v>42</v>
      </c>
      <c r="F4409" s="2" t="s">
        <v>32</v>
      </c>
      <c r="G4409" s="6">
        <v>1</v>
      </c>
      <c r="H4409" s="8">
        <v>1024</v>
      </c>
      <c r="I4409" s="10">
        <v>0.15</v>
      </c>
      <c r="J4409" s="8">
        <v>870.4</v>
      </c>
      <c r="K4409" s="8">
        <v>610.03</v>
      </c>
      <c r="L4409" s="8">
        <v>260.37</v>
      </c>
      <c r="M4409" s="10">
        <f t="shared" si="272"/>
        <v>0.29913832720588235</v>
      </c>
      <c r="N4409" t="str">
        <f t="shared" si="273"/>
        <v>11</v>
      </c>
      <c r="O4409">
        <f t="shared" si="274"/>
        <v>2024</v>
      </c>
      <c r="P4409" s="8">
        <f t="shared" si="275"/>
        <v>153.6</v>
      </c>
    </row>
    <row r="4410" spans="1:16" x14ac:dyDescent="0.3">
      <c r="A4410" s="2" t="s">
        <v>6514</v>
      </c>
      <c r="B4410" s="4">
        <v>45606</v>
      </c>
      <c r="C4410" s="2" t="s">
        <v>246</v>
      </c>
      <c r="D4410" s="2" t="s">
        <v>48</v>
      </c>
      <c r="E4410" s="2" t="s">
        <v>49</v>
      </c>
      <c r="F4410" s="2" t="s">
        <v>32</v>
      </c>
      <c r="G4410" s="6">
        <v>2</v>
      </c>
      <c r="H4410" s="8">
        <v>116</v>
      </c>
      <c r="I4410" s="10">
        <v>0</v>
      </c>
      <c r="J4410" s="8">
        <v>232</v>
      </c>
      <c r="K4410" s="8">
        <v>189.54</v>
      </c>
      <c r="L4410" s="8">
        <v>42.46</v>
      </c>
      <c r="M4410" s="10">
        <f t="shared" si="272"/>
        <v>0.18301724137931036</v>
      </c>
      <c r="N4410" t="str">
        <f t="shared" si="273"/>
        <v>11</v>
      </c>
      <c r="O4410">
        <f t="shared" si="274"/>
        <v>2024</v>
      </c>
      <c r="P4410" s="8">
        <f t="shared" si="275"/>
        <v>0</v>
      </c>
    </row>
    <row r="4411" spans="1:16" x14ac:dyDescent="0.3">
      <c r="A4411" s="2" t="s">
        <v>6515</v>
      </c>
      <c r="B4411" s="4">
        <v>45606</v>
      </c>
      <c r="C4411" s="2" t="s">
        <v>596</v>
      </c>
      <c r="D4411" s="2" t="s">
        <v>64</v>
      </c>
      <c r="E4411" s="2" t="s">
        <v>36</v>
      </c>
      <c r="F4411" s="2" t="s">
        <v>16</v>
      </c>
      <c r="G4411" s="6">
        <v>4</v>
      </c>
      <c r="H4411" s="8">
        <v>7665</v>
      </c>
      <c r="I4411" s="10">
        <v>0.05</v>
      </c>
      <c r="J4411" s="8">
        <v>29127</v>
      </c>
      <c r="K4411" s="8">
        <v>21161.1</v>
      </c>
      <c r="L4411" s="8">
        <v>7965.9</v>
      </c>
      <c r="M4411" s="10">
        <f t="shared" si="272"/>
        <v>0.27348851581007311</v>
      </c>
      <c r="N4411" t="str">
        <f t="shared" si="273"/>
        <v>11</v>
      </c>
      <c r="O4411">
        <f t="shared" si="274"/>
        <v>2024</v>
      </c>
      <c r="P4411" s="8">
        <f t="shared" si="275"/>
        <v>1533</v>
      </c>
    </row>
    <row r="4412" spans="1:16" x14ac:dyDescent="0.3">
      <c r="A4412" s="2" t="s">
        <v>6516</v>
      </c>
      <c r="B4412" s="4">
        <v>45606</v>
      </c>
      <c r="C4412" s="2" t="s">
        <v>6517</v>
      </c>
      <c r="D4412" s="2" t="s">
        <v>57</v>
      </c>
      <c r="E4412" s="2" t="s">
        <v>20</v>
      </c>
      <c r="F4412" s="2" t="s">
        <v>43</v>
      </c>
      <c r="G4412" s="6">
        <v>2</v>
      </c>
      <c r="H4412" s="8">
        <v>21078</v>
      </c>
      <c r="I4412" s="10">
        <v>0.1</v>
      </c>
      <c r="J4412" s="8">
        <v>37940.400000000001</v>
      </c>
      <c r="K4412" s="8">
        <v>32981.31</v>
      </c>
      <c r="L4412" s="8">
        <v>4959.09</v>
      </c>
      <c r="M4412" s="10">
        <f t="shared" si="272"/>
        <v>0.13070737261599771</v>
      </c>
      <c r="N4412" t="str">
        <f t="shared" si="273"/>
        <v>11</v>
      </c>
      <c r="O4412">
        <f t="shared" si="274"/>
        <v>2024</v>
      </c>
      <c r="P4412" s="8">
        <f t="shared" si="275"/>
        <v>4215.6000000000004</v>
      </c>
    </row>
    <row r="4413" spans="1:16" x14ac:dyDescent="0.3">
      <c r="A4413" s="2" t="s">
        <v>6518</v>
      </c>
      <c r="B4413" s="4">
        <v>45606</v>
      </c>
      <c r="C4413" s="2" t="s">
        <v>2397</v>
      </c>
      <c r="D4413" s="2" t="s">
        <v>19</v>
      </c>
      <c r="E4413" s="2" t="s">
        <v>20</v>
      </c>
      <c r="F4413" s="2" t="s">
        <v>32</v>
      </c>
      <c r="G4413" s="6">
        <v>2</v>
      </c>
      <c r="H4413" s="8">
        <v>2442</v>
      </c>
      <c r="I4413" s="10">
        <v>0.15</v>
      </c>
      <c r="J4413" s="8">
        <v>4151.3999999999996</v>
      </c>
      <c r="K4413" s="8">
        <v>3938.82</v>
      </c>
      <c r="L4413" s="8">
        <v>212.58</v>
      </c>
      <c r="M4413" s="10">
        <f t="shared" si="272"/>
        <v>5.1206821795057096E-2</v>
      </c>
      <c r="N4413" t="str">
        <f t="shared" si="273"/>
        <v>11</v>
      </c>
      <c r="O4413">
        <f t="shared" si="274"/>
        <v>2024</v>
      </c>
      <c r="P4413" s="8">
        <f t="shared" si="275"/>
        <v>732.6</v>
      </c>
    </row>
    <row r="4414" spans="1:16" x14ac:dyDescent="0.3">
      <c r="A4414" s="2" t="s">
        <v>6519</v>
      </c>
      <c r="B4414" s="4">
        <v>45606</v>
      </c>
      <c r="C4414" s="2" t="s">
        <v>1433</v>
      </c>
      <c r="D4414" s="2" t="s">
        <v>48</v>
      </c>
      <c r="E4414" s="2" t="s">
        <v>49</v>
      </c>
      <c r="F4414" s="2" t="s">
        <v>16</v>
      </c>
      <c r="G4414" s="6">
        <v>1</v>
      </c>
      <c r="H4414" s="8">
        <v>155</v>
      </c>
      <c r="I4414" s="10">
        <v>0</v>
      </c>
      <c r="J4414" s="8">
        <v>155</v>
      </c>
      <c r="K4414" s="8">
        <v>86.18</v>
      </c>
      <c r="L4414" s="8">
        <v>68.819999999999993</v>
      </c>
      <c r="M4414" s="10">
        <f t="shared" si="272"/>
        <v>0.44399999999999995</v>
      </c>
      <c r="N4414" t="str">
        <f t="shared" si="273"/>
        <v>11</v>
      </c>
      <c r="O4414">
        <f t="shared" si="274"/>
        <v>2024</v>
      </c>
      <c r="P4414" s="8">
        <f t="shared" si="275"/>
        <v>0</v>
      </c>
    </row>
    <row r="4415" spans="1:16" x14ac:dyDescent="0.3">
      <c r="A4415" s="2" t="s">
        <v>6520</v>
      </c>
      <c r="B4415" s="4">
        <v>45606</v>
      </c>
      <c r="C4415" s="2" t="s">
        <v>2854</v>
      </c>
      <c r="D4415" s="2" t="s">
        <v>130</v>
      </c>
      <c r="E4415" s="2" t="s">
        <v>36</v>
      </c>
      <c r="F4415" s="2" t="s">
        <v>25</v>
      </c>
      <c r="G4415" s="6">
        <v>1</v>
      </c>
      <c r="H4415" s="8">
        <v>12308</v>
      </c>
      <c r="I4415" s="10">
        <v>0</v>
      </c>
      <c r="J4415" s="8">
        <v>12308</v>
      </c>
      <c r="K4415" s="8">
        <v>7411.13</v>
      </c>
      <c r="L4415" s="8">
        <v>4896.87</v>
      </c>
      <c r="M4415" s="10">
        <f t="shared" si="272"/>
        <v>0.39786074098147545</v>
      </c>
      <c r="N4415" t="str">
        <f t="shared" si="273"/>
        <v>11</v>
      </c>
      <c r="O4415">
        <f t="shared" si="274"/>
        <v>2024</v>
      </c>
      <c r="P4415" s="8">
        <f t="shared" si="275"/>
        <v>0</v>
      </c>
    </row>
    <row r="4416" spans="1:16" x14ac:dyDescent="0.3">
      <c r="A4416" s="2" t="s">
        <v>6521</v>
      </c>
      <c r="B4416" s="4">
        <v>45606</v>
      </c>
      <c r="C4416" s="2" t="s">
        <v>256</v>
      </c>
      <c r="D4416" s="2" t="s">
        <v>52</v>
      </c>
      <c r="E4416" s="2" t="s">
        <v>42</v>
      </c>
      <c r="F4416" s="2" t="s">
        <v>32</v>
      </c>
      <c r="G4416" s="6">
        <v>1</v>
      </c>
      <c r="H4416" s="8">
        <v>1152</v>
      </c>
      <c r="I4416" s="10">
        <v>0.2</v>
      </c>
      <c r="J4416" s="8">
        <v>921.6</v>
      </c>
      <c r="K4416" s="8">
        <v>880.33</v>
      </c>
      <c r="L4416" s="8">
        <v>41.27</v>
      </c>
      <c r="M4416" s="10">
        <f t="shared" si="272"/>
        <v>4.4780815972222228E-2</v>
      </c>
      <c r="N4416" t="str">
        <f t="shared" si="273"/>
        <v>11</v>
      </c>
      <c r="O4416">
        <f t="shared" si="274"/>
        <v>2024</v>
      </c>
      <c r="P4416" s="8">
        <f t="shared" si="275"/>
        <v>230.4</v>
      </c>
    </row>
    <row r="4417" spans="1:16" x14ac:dyDescent="0.3">
      <c r="A4417" s="2" t="s">
        <v>6522</v>
      </c>
      <c r="B4417" s="4">
        <v>45606</v>
      </c>
      <c r="C4417" s="2" t="s">
        <v>6523</v>
      </c>
      <c r="D4417" s="2" t="s">
        <v>28</v>
      </c>
      <c r="E4417" s="2" t="s">
        <v>20</v>
      </c>
      <c r="F4417" s="2" t="s">
        <v>16</v>
      </c>
      <c r="G4417" s="6">
        <v>1</v>
      </c>
      <c r="H4417" s="8">
        <v>75584</v>
      </c>
      <c r="I4417" s="10">
        <v>0</v>
      </c>
      <c r="J4417" s="8">
        <v>75584</v>
      </c>
      <c r="K4417" s="8">
        <v>61087.47</v>
      </c>
      <c r="L4417" s="8">
        <v>14496.53</v>
      </c>
      <c r="M4417" s="10">
        <f t="shared" si="272"/>
        <v>0.19179363357324303</v>
      </c>
      <c r="N4417" t="str">
        <f t="shared" si="273"/>
        <v>11</v>
      </c>
      <c r="O4417">
        <f t="shared" si="274"/>
        <v>2024</v>
      </c>
      <c r="P4417" s="8">
        <f t="shared" si="275"/>
        <v>0</v>
      </c>
    </row>
    <row r="4418" spans="1:16" x14ac:dyDescent="0.3">
      <c r="A4418" s="2" t="s">
        <v>6524</v>
      </c>
      <c r="B4418" s="4">
        <v>45607</v>
      </c>
      <c r="C4418" s="2" t="s">
        <v>3702</v>
      </c>
      <c r="D4418" s="2" t="s">
        <v>130</v>
      </c>
      <c r="E4418" s="2" t="s">
        <v>36</v>
      </c>
      <c r="F4418" s="2" t="s">
        <v>25</v>
      </c>
      <c r="G4418" s="6">
        <v>1</v>
      </c>
      <c r="H4418" s="8">
        <v>12261</v>
      </c>
      <c r="I4418" s="10">
        <v>0.1</v>
      </c>
      <c r="J4418" s="8">
        <v>11034.9</v>
      </c>
      <c r="K4418" s="8">
        <v>8281.76</v>
      </c>
      <c r="L4418" s="8">
        <v>2753.14</v>
      </c>
      <c r="M4418" s="10">
        <f t="shared" si="272"/>
        <v>0.24949387851271873</v>
      </c>
      <c r="N4418" t="str">
        <f t="shared" si="273"/>
        <v>11</v>
      </c>
      <c r="O4418">
        <f t="shared" si="274"/>
        <v>2024</v>
      </c>
      <c r="P4418" s="8">
        <f t="shared" si="275"/>
        <v>1226.1000000000001</v>
      </c>
    </row>
    <row r="4419" spans="1:16" x14ac:dyDescent="0.3">
      <c r="A4419" s="2" t="s">
        <v>6525</v>
      </c>
      <c r="B4419" s="4">
        <v>45607</v>
      </c>
      <c r="C4419" s="2" t="s">
        <v>3427</v>
      </c>
      <c r="D4419" s="2" t="s">
        <v>64</v>
      </c>
      <c r="E4419" s="2" t="s">
        <v>36</v>
      </c>
      <c r="F4419" s="2" t="s">
        <v>25</v>
      </c>
      <c r="G4419" s="6">
        <v>2</v>
      </c>
      <c r="H4419" s="8">
        <v>12655</v>
      </c>
      <c r="I4419" s="10">
        <v>0.1</v>
      </c>
      <c r="J4419" s="8">
        <v>22779</v>
      </c>
      <c r="K4419" s="8">
        <v>17469.900000000001</v>
      </c>
      <c r="L4419" s="8">
        <v>5309.1</v>
      </c>
      <c r="M4419" s="10">
        <f t="shared" ref="M4419:M4482" si="276">L4419/J4419</f>
        <v>0.23306993283287239</v>
      </c>
      <c r="N4419" t="str">
        <f t="shared" ref="N4419:N4482" si="277">TEXT(B4419,"mm")</f>
        <v>11</v>
      </c>
      <c r="O4419">
        <f t="shared" ref="O4419:O4482" si="278">YEAR(B4419)</f>
        <v>2024</v>
      </c>
      <c r="P4419" s="8">
        <f t="shared" ref="P4419:P4482" si="279">G4419*H4419*I4419</f>
        <v>2531</v>
      </c>
    </row>
    <row r="4420" spans="1:16" x14ac:dyDescent="0.3">
      <c r="A4420" s="2" t="s">
        <v>6526</v>
      </c>
      <c r="B4420" s="4">
        <v>45607</v>
      </c>
      <c r="C4420" s="2" t="s">
        <v>1842</v>
      </c>
      <c r="D4420" s="2" t="s">
        <v>31</v>
      </c>
      <c r="E4420" s="2" t="s">
        <v>20</v>
      </c>
      <c r="F4420" s="2" t="s">
        <v>21</v>
      </c>
      <c r="G4420" s="6">
        <v>2</v>
      </c>
      <c r="H4420" s="8">
        <v>10138</v>
      </c>
      <c r="I4420" s="10">
        <v>0.05</v>
      </c>
      <c r="J4420" s="8">
        <v>19262.2</v>
      </c>
      <c r="K4420" s="8">
        <v>12740.51</v>
      </c>
      <c r="L4420" s="8">
        <v>6521.69</v>
      </c>
      <c r="M4420" s="10">
        <f t="shared" si="276"/>
        <v>0.33857451381462134</v>
      </c>
      <c r="N4420" t="str">
        <f t="shared" si="277"/>
        <v>11</v>
      </c>
      <c r="O4420">
        <f t="shared" si="278"/>
        <v>2024</v>
      </c>
      <c r="P4420" s="8">
        <f t="shared" si="279"/>
        <v>1013.8000000000001</v>
      </c>
    </row>
    <row r="4421" spans="1:16" x14ac:dyDescent="0.3">
      <c r="A4421" s="2" t="s">
        <v>6527</v>
      </c>
      <c r="B4421" s="4">
        <v>45607</v>
      </c>
      <c r="C4421" s="2" t="s">
        <v>6528</v>
      </c>
      <c r="D4421" s="2" t="s">
        <v>73</v>
      </c>
      <c r="E4421" s="2" t="s">
        <v>49</v>
      </c>
      <c r="F4421" s="2" t="s">
        <v>32</v>
      </c>
      <c r="G4421" s="6">
        <v>2</v>
      </c>
      <c r="H4421" s="8">
        <v>175</v>
      </c>
      <c r="I4421" s="10">
        <v>0.1</v>
      </c>
      <c r="J4421" s="8">
        <v>315</v>
      </c>
      <c r="K4421" s="8">
        <v>274.31</v>
      </c>
      <c r="L4421" s="8">
        <v>40.69</v>
      </c>
      <c r="M4421" s="10">
        <f t="shared" si="276"/>
        <v>0.12917460317460316</v>
      </c>
      <c r="N4421" t="str">
        <f t="shared" si="277"/>
        <v>11</v>
      </c>
      <c r="O4421">
        <f t="shared" si="278"/>
        <v>2024</v>
      </c>
      <c r="P4421" s="8">
        <f t="shared" si="279"/>
        <v>35</v>
      </c>
    </row>
    <row r="4422" spans="1:16" x14ac:dyDescent="0.3">
      <c r="A4422" s="2" t="s">
        <v>6529</v>
      </c>
      <c r="B4422" s="4">
        <v>45607</v>
      </c>
      <c r="C4422" s="2" t="s">
        <v>3143</v>
      </c>
      <c r="D4422" s="2" t="s">
        <v>28</v>
      </c>
      <c r="E4422" s="2" t="s">
        <v>20</v>
      </c>
      <c r="F4422" s="2" t="s">
        <v>25</v>
      </c>
      <c r="G4422" s="6">
        <v>1</v>
      </c>
      <c r="H4422" s="8">
        <v>56749</v>
      </c>
      <c r="I4422" s="10">
        <v>0</v>
      </c>
      <c r="J4422" s="8">
        <v>56749</v>
      </c>
      <c r="K4422" s="8">
        <v>39567.21</v>
      </c>
      <c r="L4422" s="8">
        <v>17181.79</v>
      </c>
      <c r="M4422" s="10">
        <f t="shared" si="276"/>
        <v>0.30276815450492522</v>
      </c>
      <c r="N4422" t="str">
        <f t="shared" si="277"/>
        <v>11</v>
      </c>
      <c r="O4422">
        <f t="shared" si="278"/>
        <v>2024</v>
      </c>
      <c r="P4422" s="8">
        <f t="shared" si="279"/>
        <v>0</v>
      </c>
    </row>
    <row r="4423" spans="1:16" x14ac:dyDescent="0.3">
      <c r="A4423" s="2" t="s">
        <v>6530</v>
      </c>
      <c r="B4423" s="4">
        <v>45607</v>
      </c>
      <c r="C4423" s="2" t="s">
        <v>6406</v>
      </c>
      <c r="D4423" s="2" t="s">
        <v>19</v>
      </c>
      <c r="E4423" s="2" t="s">
        <v>20</v>
      </c>
      <c r="F4423" s="2" t="s">
        <v>32</v>
      </c>
      <c r="G4423" s="6">
        <v>1</v>
      </c>
      <c r="H4423" s="8">
        <v>1323</v>
      </c>
      <c r="I4423" s="10">
        <v>0</v>
      </c>
      <c r="J4423" s="8">
        <v>1323</v>
      </c>
      <c r="K4423" s="8">
        <v>779.3</v>
      </c>
      <c r="L4423" s="8">
        <v>543.70000000000005</v>
      </c>
      <c r="M4423" s="10">
        <f t="shared" si="276"/>
        <v>0.41095993953136811</v>
      </c>
      <c r="N4423" t="str">
        <f t="shared" si="277"/>
        <v>11</v>
      </c>
      <c r="O4423">
        <f t="shared" si="278"/>
        <v>2024</v>
      </c>
      <c r="P4423" s="8">
        <f t="shared" si="279"/>
        <v>0</v>
      </c>
    </row>
    <row r="4424" spans="1:16" x14ac:dyDescent="0.3">
      <c r="A4424" s="2" t="s">
        <v>6531</v>
      </c>
      <c r="B4424" s="4">
        <v>45607</v>
      </c>
      <c r="C4424" s="2" t="s">
        <v>846</v>
      </c>
      <c r="D4424" s="2" t="s">
        <v>41</v>
      </c>
      <c r="E4424" s="2" t="s">
        <v>42</v>
      </c>
      <c r="F4424" s="2" t="s">
        <v>21</v>
      </c>
      <c r="G4424" s="6">
        <v>1</v>
      </c>
      <c r="H4424" s="8">
        <v>514</v>
      </c>
      <c r="I4424" s="10">
        <v>0.1</v>
      </c>
      <c r="J4424" s="8">
        <v>462.6</v>
      </c>
      <c r="K4424" s="8">
        <v>290.79000000000002</v>
      </c>
      <c r="L4424" s="8">
        <v>171.81</v>
      </c>
      <c r="M4424" s="10">
        <f t="shared" si="276"/>
        <v>0.37140077821011674</v>
      </c>
      <c r="N4424" t="str">
        <f t="shared" si="277"/>
        <v>11</v>
      </c>
      <c r="O4424">
        <f t="shared" si="278"/>
        <v>2024</v>
      </c>
      <c r="P4424" s="8">
        <f t="shared" si="279"/>
        <v>51.400000000000006</v>
      </c>
    </row>
    <row r="4425" spans="1:16" x14ac:dyDescent="0.3">
      <c r="A4425" s="2" t="s">
        <v>6532</v>
      </c>
      <c r="B4425" s="4">
        <v>45607</v>
      </c>
      <c r="C4425" s="2" t="s">
        <v>6533</v>
      </c>
      <c r="D4425" s="2" t="s">
        <v>73</v>
      </c>
      <c r="E4425" s="2" t="s">
        <v>49</v>
      </c>
      <c r="F4425" s="2" t="s">
        <v>43</v>
      </c>
      <c r="G4425" s="6">
        <v>2</v>
      </c>
      <c r="H4425" s="8">
        <v>90</v>
      </c>
      <c r="I4425" s="10">
        <v>0.05</v>
      </c>
      <c r="J4425" s="8">
        <v>171</v>
      </c>
      <c r="K4425" s="8">
        <v>127.8</v>
      </c>
      <c r="L4425" s="8">
        <v>43.2</v>
      </c>
      <c r="M4425" s="10">
        <f t="shared" si="276"/>
        <v>0.25263157894736843</v>
      </c>
      <c r="N4425" t="str">
        <f t="shared" si="277"/>
        <v>11</v>
      </c>
      <c r="O4425">
        <f t="shared" si="278"/>
        <v>2024</v>
      </c>
      <c r="P4425" s="8">
        <f t="shared" si="279"/>
        <v>9</v>
      </c>
    </row>
    <row r="4426" spans="1:16" x14ac:dyDescent="0.3">
      <c r="A4426" s="2" t="s">
        <v>6534</v>
      </c>
      <c r="B4426" s="4">
        <v>45607</v>
      </c>
      <c r="C4426" s="2" t="s">
        <v>6535</v>
      </c>
      <c r="D4426" s="2" t="s">
        <v>19</v>
      </c>
      <c r="E4426" s="2" t="s">
        <v>20</v>
      </c>
      <c r="F4426" s="2" t="s">
        <v>25</v>
      </c>
      <c r="G4426" s="6">
        <v>1</v>
      </c>
      <c r="H4426" s="8">
        <v>2029</v>
      </c>
      <c r="I4426" s="10">
        <v>0.05</v>
      </c>
      <c r="J4426" s="8">
        <v>1927.55</v>
      </c>
      <c r="K4426" s="8">
        <v>1229.51</v>
      </c>
      <c r="L4426" s="8">
        <v>698.04</v>
      </c>
      <c r="M4426" s="10">
        <f t="shared" si="276"/>
        <v>0.36213846592825089</v>
      </c>
      <c r="N4426" t="str">
        <f t="shared" si="277"/>
        <v>11</v>
      </c>
      <c r="O4426">
        <f t="shared" si="278"/>
        <v>2024</v>
      </c>
      <c r="P4426" s="8">
        <f t="shared" si="279"/>
        <v>101.45</v>
      </c>
    </row>
    <row r="4427" spans="1:16" x14ac:dyDescent="0.3">
      <c r="A4427" s="2" t="s">
        <v>6536</v>
      </c>
      <c r="B4427" s="4">
        <v>45608</v>
      </c>
      <c r="C4427" s="2" t="s">
        <v>1385</v>
      </c>
      <c r="D4427" s="2" t="s">
        <v>76</v>
      </c>
      <c r="E4427" s="2" t="s">
        <v>15</v>
      </c>
      <c r="F4427" s="2" t="s">
        <v>25</v>
      </c>
      <c r="G4427" s="6">
        <v>3</v>
      </c>
      <c r="H4427" s="8">
        <v>2787</v>
      </c>
      <c r="I4427" s="10">
        <v>0.1</v>
      </c>
      <c r="J4427" s="8">
        <v>7524.9</v>
      </c>
      <c r="K4427" s="8">
        <v>5896.49</v>
      </c>
      <c r="L4427" s="8">
        <v>1628.41</v>
      </c>
      <c r="M4427" s="10">
        <f t="shared" si="276"/>
        <v>0.21640287578572476</v>
      </c>
      <c r="N4427" t="str">
        <f t="shared" si="277"/>
        <v>11</v>
      </c>
      <c r="O4427">
        <f t="shared" si="278"/>
        <v>2024</v>
      </c>
      <c r="P4427" s="8">
        <f t="shared" si="279"/>
        <v>836.1</v>
      </c>
    </row>
    <row r="4428" spans="1:16" x14ac:dyDescent="0.3">
      <c r="A4428" s="2" t="s">
        <v>6537</v>
      </c>
      <c r="B4428" s="4">
        <v>45608</v>
      </c>
      <c r="C4428" s="2" t="s">
        <v>4416</v>
      </c>
      <c r="D4428" s="2" t="s">
        <v>48</v>
      </c>
      <c r="E4428" s="2" t="s">
        <v>49</v>
      </c>
      <c r="F4428" s="2" t="s">
        <v>43</v>
      </c>
      <c r="G4428" s="6">
        <v>2</v>
      </c>
      <c r="H4428" s="8">
        <v>92</v>
      </c>
      <c r="I4428" s="10">
        <v>0.1</v>
      </c>
      <c r="J4428" s="8">
        <v>165.6</v>
      </c>
      <c r="K4428" s="8">
        <v>105.92</v>
      </c>
      <c r="L4428" s="8">
        <v>59.68</v>
      </c>
      <c r="M4428" s="10">
        <f t="shared" si="276"/>
        <v>0.36038647342995173</v>
      </c>
      <c r="N4428" t="str">
        <f t="shared" si="277"/>
        <v>11</v>
      </c>
      <c r="O4428">
        <f t="shared" si="278"/>
        <v>2024</v>
      </c>
      <c r="P4428" s="8">
        <f t="shared" si="279"/>
        <v>18.400000000000002</v>
      </c>
    </row>
    <row r="4429" spans="1:16" x14ac:dyDescent="0.3">
      <c r="A4429" s="2" t="s">
        <v>6538</v>
      </c>
      <c r="B4429" s="4">
        <v>45608</v>
      </c>
      <c r="C4429" s="2" t="s">
        <v>2948</v>
      </c>
      <c r="D4429" s="2" t="s">
        <v>73</v>
      </c>
      <c r="E4429" s="2" t="s">
        <v>49</v>
      </c>
      <c r="F4429" s="2" t="s">
        <v>43</v>
      </c>
      <c r="G4429" s="6">
        <v>2</v>
      </c>
      <c r="H4429" s="8">
        <v>139</v>
      </c>
      <c r="I4429" s="10">
        <v>0.05</v>
      </c>
      <c r="J4429" s="8">
        <v>264.10000000000002</v>
      </c>
      <c r="K4429" s="8">
        <v>155.69999999999999</v>
      </c>
      <c r="L4429" s="8">
        <v>108.4</v>
      </c>
      <c r="M4429" s="10">
        <f t="shared" si="276"/>
        <v>0.4104505868989019</v>
      </c>
      <c r="N4429" t="str">
        <f t="shared" si="277"/>
        <v>11</v>
      </c>
      <c r="O4429">
        <f t="shared" si="278"/>
        <v>2024</v>
      </c>
      <c r="P4429" s="8">
        <f t="shared" si="279"/>
        <v>13.9</v>
      </c>
    </row>
    <row r="4430" spans="1:16" x14ac:dyDescent="0.3">
      <c r="A4430" s="2" t="s">
        <v>6539</v>
      </c>
      <c r="B4430" s="4">
        <v>45608</v>
      </c>
      <c r="C4430" s="2" t="s">
        <v>5531</v>
      </c>
      <c r="D4430" s="2" t="s">
        <v>64</v>
      </c>
      <c r="E4430" s="2" t="s">
        <v>36</v>
      </c>
      <c r="F4430" s="2" t="s">
        <v>32</v>
      </c>
      <c r="G4430" s="6">
        <v>2</v>
      </c>
      <c r="H4430" s="8">
        <v>8601</v>
      </c>
      <c r="I4430" s="10">
        <v>0.05</v>
      </c>
      <c r="J4430" s="8">
        <v>16341.9</v>
      </c>
      <c r="K4430" s="8">
        <v>13962.73</v>
      </c>
      <c r="L4430" s="8">
        <v>2379.17</v>
      </c>
      <c r="M4430" s="10">
        <f t="shared" si="276"/>
        <v>0.14558711043391528</v>
      </c>
      <c r="N4430" t="str">
        <f t="shared" si="277"/>
        <v>11</v>
      </c>
      <c r="O4430">
        <f t="shared" si="278"/>
        <v>2024</v>
      </c>
      <c r="P4430" s="8">
        <f t="shared" si="279"/>
        <v>860.1</v>
      </c>
    </row>
    <row r="4431" spans="1:16" x14ac:dyDescent="0.3">
      <c r="A4431" s="2" t="s">
        <v>6540</v>
      </c>
      <c r="B4431" s="4">
        <v>45608</v>
      </c>
      <c r="C4431" s="2" t="s">
        <v>4332</v>
      </c>
      <c r="D4431" s="2" t="s">
        <v>41</v>
      </c>
      <c r="E4431" s="2" t="s">
        <v>42</v>
      </c>
      <c r="F4431" s="2" t="s">
        <v>43</v>
      </c>
      <c r="G4431" s="6">
        <v>1</v>
      </c>
      <c r="H4431" s="8">
        <v>626</v>
      </c>
      <c r="I4431" s="10">
        <v>0.05</v>
      </c>
      <c r="J4431" s="8">
        <v>594.70000000000005</v>
      </c>
      <c r="K4431" s="8">
        <v>362.19</v>
      </c>
      <c r="L4431" s="8">
        <v>232.51</v>
      </c>
      <c r="M4431" s="10">
        <f t="shared" si="276"/>
        <v>0.39097023709433321</v>
      </c>
      <c r="N4431" t="str">
        <f t="shared" si="277"/>
        <v>11</v>
      </c>
      <c r="O4431">
        <f t="shared" si="278"/>
        <v>2024</v>
      </c>
      <c r="P4431" s="8">
        <f t="shared" si="279"/>
        <v>31.3</v>
      </c>
    </row>
    <row r="4432" spans="1:16" x14ac:dyDescent="0.3">
      <c r="A4432" s="2" t="s">
        <v>6541</v>
      </c>
      <c r="B4432" s="4">
        <v>45608</v>
      </c>
      <c r="C4432" s="2" t="s">
        <v>2587</v>
      </c>
      <c r="D4432" s="2" t="s">
        <v>31</v>
      </c>
      <c r="E4432" s="2" t="s">
        <v>20</v>
      </c>
      <c r="F4432" s="2" t="s">
        <v>16</v>
      </c>
      <c r="G4432" s="6">
        <v>5</v>
      </c>
      <c r="H4432" s="8">
        <v>14482</v>
      </c>
      <c r="I4432" s="10">
        <v>0.05</v>
      </c>
      <c r="J4432" s="8">
        <v>68789.5</v>
      </c>
      <c r="K4432" s="8">
        <v>49247.07</v>
      </c>
      <c r="L4432" s="8">
        <v>19542.43</v>
      </c>
      <c r="M4432" s="10">
        <f t="shared" si="276"/>
        <v>0.28409030447960809</v>
      </c>
      <c r="N4432" t="str">
        <f t="shared" si="277"/>
        <v>11</v>
      </c>
      <c r="O4432">
        <f t="shared" si="278"/>
        <v>2024</v>
      </c>
      <c r="P4432" s="8">
        <f t="shared" si="279"/>
        <v>3620.5</v>
      </c>
    </row>
    <row r="4433" spans="1:16" x14ac:dyDescent="0.3">
      <c r="A4433" s="2" t="s">
        <v>6542</v>
      </c>
      <c r="B4433" s="4">
        <v>45608</v>
      </c>
      <c r="C4433" s="2" t="s">
        <v>6543</v>
      </c>
      <c r="D4433" s="2" t="s">
        <v>19</v>
      </c>
      <c r="E4433" s="2" t="s">
        <v>20</v>
      </c>
      <c r="F4433" s="2" t="s">
        <v>25</v>
      </c>
      <c r="G4433" s="6">
        <v>1</v>
      </c>
      <c r="H4433" s="8">
        <v>2512</v>
      </c>
      <c r="I4433" s="10">
        <v>0.05</v>
      </c>
      <c r="J4433" s="8">
        <v>2386.4</v>
      </c>
      <c r="K4433" s="8">
        <v>1897.92</v>
      </c>
      <c r="L4433" s="8">
        <v>488.48</v>
      </c>
      <c r="M4433" s="10">
        <f t="shared" si="276"/>
        <v>0.20469326181696279</v>
      </c>
      <c r="N4433" t="str">
        <f t="shared" si="277"/>
        <v>11</v>
      </c>
      <c r="O4433">
        <f t="shared" si="278"/>
        <v>2024</v>
      </c>
      <c r="P4433" s="8">
        <f t="shared" si="279"/>
        <v>125.60000000000001</v>
      </c>
    </row>
    <row r="4434" spans="1:16" x14ac:dyDescent="0.3">
      <c r="A4434" s="2" t="s">
        <v>6544</v>
      </c>
      <c r="B4434" s="4">
        <v>45608</v>
      </c>
      <c r="C4434" s="2" t="s">
        <v>2937</v>
      </c>
      <c r="D4434" s="2" t="s">
        <v>99</v>
      </c>
      <c r="E4434" s="2" t="s">
        <v>15</v>
      </c>
      <c r="F4434" s="2" t="s">
        <v>25</v>
      </c>
      <c r="G4434" s="6">
        <v>1</v>
      </c>
      <c r="H4434" s="8">
        <v>1645</v>
      </c>
      <c r="I4434" s="10">
        <v>0.05</v>
      </c>
      <c r="J4434" s="8">
        <v>1562.75</v>
      </c>
      <c r="K4434" s="8">
        <v>1108.3399999999999</v>
      </c>
      <c r="L4434" s="8">
        <v>454.41</v>
      </c>
      <c r="M4434" s="10">
        <f t="shared" si="276"/>
        <v>0.29077587585986242</v>
      </c>
      <c r="N4434" t="str">
        <f t="shared" si="277"/>
        <v>11</v>
      </c>
      <c r="O4434">
        <f t="shared" si="278"/>
        <v>2024</v>
      </c>
      <c r="P4434" s="8">
        <f t="shared" si="279"/>
        <v>82.25</v>
      </c>
    </row>
    <row r="4435" spans="1:16" x14ac:dyDescent="0.3">
      <c r="A4435" s="2" t="s">
        <v>6545</v>
      </c>
      <c r="B4435" s="4">
        <v>45608</v>
      </c>
      <c r="C4435" s="2" t="s">
        <v>1659</v>
      </c>
      <c r="D4435" s="2" t="s">
        <v>48</v>
      </c>
      <c r="E4435" s="2" t="s">
        <v>49</v>
      </c>
      <c r="F4435" s="2" t="s">
        <v>43</v>
      </c>
      <c r="G4435" s="6">
        <v>1</v>
      </c>
      <c r="H4435" s="8">
        <v>108</v>
      </c>
      <c r="I4435" s="10">
        <v>0.05</v>
      </c>
      <c r="J4435" s="8">
        <v>102.6</v>
      </c>
      <c r="K4435" s="8">
        <v>76.8</v>
      </c>
      <c r="L4435" s="8">
        <v>25.8</v>
      </c>
      <c r="M4435" s="10">
        <f t="shared" si="276"/>
        <v>0.25146198830409361</v>
      </c>
      <c r="N4435" t="str">
        <f t="shared" si="277"/>
        <v>11</v>
      </c>
      <c r="O4435">
        <f t="shared" si="278"/>
        <v>2024</v>
      </c>
      <c r="P4435" s="8">
        <f t="shared" si="279"/>
        <v>5.4</v>
      </c>
    </row>
    <row r="4436" spans="1:16" x14ac:dyDescent="0.3">
      <c r="A4436" s="2" t="s">
        <v>6546</v>
      </c>
      <c r="B4436" s="4">
        <v>45608</v>
      </c>
      <c r="C4436" s="2" t="s">
        <v>2888</v>
      </c>
      <c r="D4436" s="2" t="s">
        <v>73</v>
      </c>
      <c r="E4436" s="2" t="s">
        <v>49</v>
      </c>
      <c r="F4436" s="2" t="s">
        <v>43</v>
      </c>
      <c r="G4436" s="6">
        <v>1</v>
      </c>
      <c r="H4436" s="8">
        <v>68</v>
      </c>
      <c r="I4436" s="10">
        <v>0.1</v>
      </c>
      <c r="J4436" s="8">
        <v>61.2</v>
      </c>
      <c r="K4436" s="8">
        <v>39.700000000000003</v>
      </c>
      <c r="L4436" s="8">
        <v>21.5</v>
      </c>
      <c r="M4436" s="10">
        <f t="shared" si="276"/>
        <v>0.35130718954248363</v>
      </c>
      <c r="N4436" t="str">
        <f t="shared" si="277"/>
        <v>11</v>
      </c>
      <c r="O4436">
        <f t="shared" si="278"/>
        <v>2024</v>
      </c>
      <c r="P4436" s="8">
        <f t="shared" si="279"/>
        <v>6.8000000000000007</v>
      </c>
    </row>
    <row r="4437" spans="1:16" x14ac:dyDescent="0.3">
      <c r="A4437" s="2" t="s">
        <v>6547</v>
      </c>
      <c r="B4437" s="4">
        <v>45608</v>
      </c>
      <c r="C4437" s="2" t="s">
        <v>6548</v>
      </c>
      <c r="D4437" s="2" t="s">
        <v>57</v>
      </c>
      <c r="E4437" s="2" t="s">
        <v>20</v>
      </c>
      <c r="F4437" s="2" t="s">
        <v>21</v>
      </c>
      <c r="G4437" s="6">
        <v>2</v>
      </c>
      <c r="H4437" s="8">
        <v>19925</v>
      </c>
      <c r="I4437" s="10">
        <v>0.1</v>
      </c>
      <c r="J4437" s="8">
        <v>35865</v>
      </c>
      <c r="K4437" s="8">
        <v>28551.86</v>
      </c>
      <c r="L4437" s="8">
        <v>7313.14</v>
      </c>
      <c r="M4437" s="10">
        <f t="shared" si="276"/>
        <v>0.20390743064268788</v>
      </c>
      <c r="N4437" t="str">
        <f t="shared" si="277"/>
        <v>11</v>
      </c>
      <c r="O4437">
        <f t="shared" si="278"/>
        <v>2024</v>
      </c>
      <c r="P4437" s="8">
        <f t="shared" si="279"/>
        <v>3985</v>
      </c>
    </row>
    <row r="4438" spans="1:16" x14ac:dyDescent="0.3">
      <c r="A4438" s="2" t="s">
        <v>6549</v>
      </c>
      <c r="B4438" s="4">
        <v>45608</v>
      </c>
      <c r="C4438" s="2" t="s">
        <v>3134</v>
      </c>
      <c r="D4438" s="2" t="s">
        <v>73</v>
      </c>
      <c r="E4438" s="2" t="s">
        <v>49</v>
      </c>
      <c r="F4438" s="2" t="s">
        <v>43</v>
      </c>
      <c r="G4438" s="6">
        <v>1</v>
      </c>
      <c r="H4438" s="8">
        <v>84</v>
      </c>
      <c r="I4438" s="10">
        <v>0.1</v>
      </c>
      <c r="J4438" s="8">
        <v>75.599999999999994</v>
      </c>
      <c r="K4438" s="8">
        <v>49.45</v>
      </c>
      <c r="L4438" s="8">
        <v>26.15</v>
      </c>
      <c r="M4438" s="10">
        <f t="shared" si="276"/>
        <v>0.34589947089947093</v>
      </c>
      <c r="N4438" t="str">
        <f t="shared" si="277"/>
        <v>11</v>
      </c>
      <c r="O4438">
        <f t="shared" si="278"/>
        <v>2024</v>
      </c>
      <c r="P4438" s="8">
        <f t="shared" si="279"/>
        <v>8.4</v>
      </c>
    </row>
    <row r="4439" spans="1:16" x14ac:dyDescent="0.3">
      <c r="A4439" s="2" t="s">
        <v>6550</v>
      </c>
      <c r="B4439" s="4">
        <v>45608</v>
      </c>
      <c r="C4439" s="2" t="s">
        <v>5470</v>
      </c>
      <c r="D4439" s="2" t="s">
        <v>57</v>
      </c>
      <c r="E4439" s="2" t="s">
        <v>20</v>
      </c>
      <c r="F4439" s="2" t="s">
        <v>21</v>
      </c>
      <c r="G4439" s="6">
        <v>2</v>
      </c>
      <c r="H4439" s="8">
        <v>21585</v>
      </c>
      <c r="I4439" s="10">
        <v>0.1</v>
      </c>
      <c r="J4439" s="8">
        <v>38853</v>
      </c>
      <c r="K4439" s="8">
        <v>33923.660000000003</v>
      </c>
      <c r="L4439" s="8">
        <v>4929.34</v>
      </c>
      <c r="M4439" s="10">
        <f t="shared" si="276"/>
        <v>0.1268715414511106</v>
      </c>
      <c r="N4439" t="str">
        <f t="shared" si="277"/>
        <v>11</v>
      </c>
      <c r="O4439">
        <f t="shared" si="278"/>
        <v>2024</v>
      </c>
      <c r="P4439" s="8">
        <f t="shared" si="279"/>
        <v>4317</v>
      </c>
    </row>
    <row r="4440" spans="1:16" x14ac:dyDescent="0.3">
      <c r="A4440" s="2" t="s">
        <v>6551</v>
      </c>
      <c r="B4440" s="4">
        <v>45608</v>
      </c>
      <c r="C4440" s="2" t="s">
        <v>4783</v>
      </c>
      <c r="D4440" s="2" t="s">
        <v>130</v>
      </c>
      <c r="E4440" s="2" t="s">
        <v>36</v>
      </c>
      <c r="F4440" s="2" t="s">
        <v>16</v>
      </c>
      <c r="G4440" s="6">
        <v>1</v>
      </c>
      <c r="H4440" s="8">
        <v>9687</v>
      </c>
      <c r="I4440" s="10">
        <v>0.2</v>
      </c>
      <c r="J4440" s="8">
        <v>7749.6</v>
      </c>
      <c r="K4440" s="8">
        <v>6667.73</v>
      </c>
      <c r="L4440" s="8">
        <v>1081.8699999999999</v>
      </c>
      <c r="M4440" s="10">
        <f t="shared" si="276"/>
        <v>0.13960333436564465</v>
      </c>
      <c r="N4440" t="str">
        <f t="shared" si="277"/>
        <v>11</v>
      </c>
      <c r="O4440">
        <f t="shared" si="278"/>
        <v>2024</v>
      </c>
      <c r="P4440" s="8">
        <f t="shared" si="279"/>
        <v>1937.4</v>
      </c>
    </row>
    <row r="4441" spans="1:16" x14ac:dyDescent="0.3">
      <c r="A4441" s="2" t="s">
        <v>6552</v>
      </c>
      <c r="B4441" s="4">
        <v>45608</v>
      </c>
      <c r="C4441" s="2" t="s">
        <v>5585</v>
      </c>
      <c r="D4441" s="2" t="s">
        <v>28</v>
      </c>
      <c r="E4441" s="2" t="s">
        <v>20</v>
      </c>
      <c r="F4441" s="2" t="s">
        <v>32</v>
      </c>
      <c r="G4441" s="6">
        <v>1</v>
      </c>
      <c r="H4441" s="8">
        <v>78152</v>
      </c>
      <c r="I4441" s="10">
        <v>0.05</v>
      </c>
      <c r="J4441" s="8">
        <v>74244.399999999994</v>
      </c>
      <c r="K4441" s="8">
        <v>58708.81</v>
      </c>
      <c r="L4441" s="8">
        <v>15535.59</v>
      </c>
      <c r="M4441" s="10">
        <f t="shared" si="276"/>
        <v>0.2092493171202138</v>
      </c>
      <c r="N4441" t="str">
        <f t="shared" si="277"/>
        <v>11</v>
      </c>
      <c r="O4441">
        <f t="shared" si="278"/>
        <v>2024</v>
      </c>
      <c r="P4441" s="8">
        <f t="shared" si="279"/>
        <v>3907.6000000000004</v>
      </c>
    </row>
    <row r="4442" spans="1:16" x14ac:dyDescent="0.3">
      <c r="A4442" s="2" t="s">
        <v>6553</v>
      </c>
      <c r="B4442" s="4">
        <v>45609</v>
      </c>
      <c r="C4442" s="2" t="s">
        <v>1025</v>
      </c>
      <c r="D4442" s="2" t="s">
        <v>76</v>
      </c>
      <c r="E4442" s="2" t="s">
        <v>15</v>
      </c>
      <c r="F4442" s="2" t="s">
        <v>16</v>
      </c>
      <c r="G4442" s="6">
        <v>2</v>
      </c>
      <c r="H4442" s="8">
        <v>4416</v>
      </c>
      <c r="I4442" s="10">
        <v>0.15</v>
      </c>
      <c r="J4442" s="8">
        <v>7507.2</v>
      </c>
      <c r="K4442" s="8">
        <v>6412.55</v>
      </c>
      <c r="L4442" s="8">
        <v>1094.6500000000001</v>
      </c>
      <c r="M4442" s="10">
        <f t="shared" si="276"/>
        <v>0.14581335251491903</v>
      </c>
      <c r="N4442" t="str">
        <f t="shared" si="277"/>
        <v>11</v>
      </c>
      <c r="O4442">
        <f t="shared" si="278"/>
        <v>2024</v>
      </c>
      <c r="P4442" s="8">
        <f t="shared" si="279"/>
        <v>1324.8</v>
      </c>
    </row>
    <row r="4443" spans="1:16" x14ac:dyDescent="0.3">
      <c r="A4443" s="2" t="s">
        <v>6554</v>
      </c>
      <c r="B4443" s="4">
        <v>45609</v>
      </c>
      <c r="C4443" s="2" t="s">
        <v>566</v>
      </c>
      <c r="D4443" s="2" t="s">
        <v>48</v>
      </c>
      <c r="E4443" s="2" t="s">
        <v>49</v>
      </c>
      <c r="F4443" s="2" t="s">
        <v>25</v>
      </c>
      <c r="G4443" s="6">
        <v>4</v>
      </c>
      <c r="H4443" s="8">
        <v>193</v>
      </c>
      <c r="I4443" s="10">
        <v>0.05</v>
      </c>
      <c r="J4443" s="8">
        <v>733.4</v>
      </c>
      <c r="K4443" s="8">
        <v>602.75</v>
      </c>
      <c r="L4443" s="8">
        <v>130.65</v>
      </c>
      <c r="M4443" s="10">
        <f t="shared" si="276"/>
        <v>0.17814289610035453</v>
      </c>
      <c r="N4443" t="str">
        <f t="shared" si="277"/>
        <v>11</v>
      </c>
      <c r="O4443">
        <f t="shared" si="278"/>
        <v>2024</v>
      </c>
      <c r="P4443" s="8">
        <f t="shared" si="279"/>
        <v>38.6</v>
      </c>
    </row>
    <row r="4444" spans="1:16" x14ac:dyDescent="0.3">
      <c r="A4444" s="2" t="s">
        <v>6555</v>
      </c>
      <c r="B4444" s="4">
        <v>45609</v>
      </c>
      <c r="C4444" s="2" t="s">
        <v>6556</v>
      </c>
      <c r="D4444" s="2" t="s">
        <v>14</v>
      </c>
      <c r="E4444" s="2" t="s">
        <v>15</v>
      </c>
      <c r="F4444" s="2" t="s">
        <v>43</v>
      </c>
      <c r="G4444" s="6">
        <v>3</v>
      </c>
      <c r="H4444" s="8">
        <v>588</v>
      </c>
      <c r="I4444" s="10">
        <v>0.15</v>
      </c>
      <c r="J4444" s="8">
        <v>1499.4</v>
      </c>
      <c r="K4444" s="8">
        <v>1320.51</v>
      </c>
      <c r="L4444" s="8">
        <v>178.89</v>
      </c>
      <c r="M4444" s="10">
        <f t="shared" si="276"/>
        <v>0.11930772308923568</v>
      </c>
      <c r="N4444" t="str">
        <f t="shared" si="277"/>
        <v>11</v>
      </c>
      <c r="O4444">
        <f t="shared" si="278"/>
        <v>2024</v>
      </c>
      <c r="P4444" s="8">
        <f t="shared" si="279"/>
        <v>264.59999999999997</v>
      </c>
    </row>
    <row r="4445" spans="1:16" x14ac:dyDescent="0.3">
      <c r="A4445" s="2" t="s">
        <v>6557</v>
      </c>
      <c r="B4445" s="4">
        <v>45609</v>
      </c>
      <c r="C4445" s="2" t="s">
        <v>109</v>
      </c>
      <c r="D4445" s="2" t="s">
        <v>24</v>
      </c>
      <c r="E4445" s="2" t="s">
        <v>20</v>
      </c>
      <c r="F4445" s="2" t="s">
        <v>16</v>
      </c>
      <c r="G4445" s="6">
        <v>2</v>
      </c>
      <c r="H4445" s="8">
        <v>2636</v>
      </c>
      <c r="I4445" s="10">
        <v>0.15</v>
      </c>
      <c r="J4445" s="8">
        <v>4481.2</v>
      </c>
      <c r="K4445" s="8">
        <v>3295.12</v>
      </c>
      <c r="L4445" s="8">
        <v>1186.08</v>
      </c>
      <c r="M4445" s="10">
        <f t="shared" si="276"/>
        <v>0.26467910381147908</v>
      </c>
      <c r="N4445" t="str">
        <f t="shared" si="277"/>
        <v>11</v>
      </c>
      <c r="O4445">
        <f t="shared" si="278"/>
        <v>2024</v>
      </c>
      <c r="P4445" s="8">
        <f t="shared" si="279"/>
        <v>790.8</v>
      </c>
    </row>
    <row r="4446" spans="1:16" x14ac:dyDescent="0.3">
      <c r="A4446" s="2" t="s">
        <v>6558</v>
      </c>
      <c r="B4446" s="4">
        <v>45609</v>
      </c>
      <c r="C4446" s="2" t="s">
        <v>536</v>
      </c>
      <c r="D4446" s="2" t="s">
        <v>31</v>
      </c>
      <c r="E4446" s="2" t="s">
        <v>20</v>
      </c>
      <c r="F4446" s="2" t="s">
        <v>16</v>
      </c>
      <c r="G4446" s="6">
        <v>2</v>
      </c>
      <c r="H4446" s="8">
        <v>24711</v>
      </c>
      <c r="I4446" s="10">
        <v>0</v>
      </c>
      <c r="J4446" s="8">
        <v>49422</v>
      </c>
      <c r="K4446" s="8">
        <v>39640.86</v>
      </c>
      <c r="L4446" s="8">
        <v>9781.14</v>
      </c>
      <c r="M4446" s="10">
        <f t="shared" si="276"/>
        <v>0.19791064708024766</v>
      </c>
      <c r="N4446" t="str">
        <f t="shared" si="277"/>
        <v>11</v>
      </c>
      <c r="O4446">
        <f t="shared" si="278"/>
        <v>2024</v>
      </c>
      <c r="P4446" s="8">
        <f t="shared" si="279"/>
        <v>0</v>
      </c>
    </row>
    <row r="4447" spans="1:16" x14ac:dyDescent="0.3">
      <c r="A4447" s="2" t="s">
        <v>6559</v>
      </c>
      <c r="B4447" s="4">
        <v>45609</v>
      </c>
      <c r="C4447" s="2" t="s">
        <v>3095</v>
      </c>
      <c r="D4447" s="2" t="s">
        <v>41</v>
      </c>
      <c r="E4447" s="2" t="s">
        <v>42</v>
      </c>
      <c r="F4447" s="2" t="s">
        <v>43</v>
      </c>
      <c r="G4447" s="6">
        <v>4</v>
      </c>
      <c r="H4447" s="8">
        <v>1056</v>
      </c>
      <c r="I4447" s="10">
        <v>0</v>
      </c>
      <c r="J4447" s="8">
        <v>4224</v>
      </c>
      <c r="K4447" s="8">
        <v>2684.27</v>
      </c>
      <c r="L4447" s="8">
        <v>1539.73</v>
      </c>
      <c r="M4447" s="10">
        <f t="shared" si="276"/>
        <v>0.36451941287878786</v>
      </c>
      <c r="N4447" t="str">
        <f t="shared" si="277"/>
        <v>11</v>
      </c>
      <c r="O4447">
        <f t="shared" si="278"/>
        <v>2024</v>
      </c>
      <c r="P4447" s="8">
        <f t="shared" si="279"/>
        <v>0</v>
      </c>
    </row>
    <row r="4448" spans="1:16" x14ac:dyDescent="0.3">
      <c r="A4448" s="2" t="s">
        <v>6560</v>
      </c>
      <c r="B4448" s="4">
        <v>45609</v>
      </c>
      <c r="C4448" s="2" t="s">
        <v>4962</v>
      </c>
      <c r="D4448" s="2" t="s">
        <v>24</v>
      </c>
      <c r="E4448" s="2" t="s">
        <v>20</v>
      </c>
      <c r="F4448" s="2" t="s">
        <v>43</v>
      </c>
      <c r="G4448" s="6">
        <v>2</v>
      </c>
      <c r="H4448" s="8">
        <v>4620</v>
      </c>
      <c r="I4448" s="10">
        <v>0.05</v>
      </c>
      <c r="J4448" s="8">
        <v>8778</v>
      </c>
      <c r="K4448" s="8">
        <v>7125.35</v>
      </c>
      <c r="L4448" s="8">
        <v>1652.65</v>
      </c>
      <c r="M4448" s="10">
        <f t="shared" si="276"/>
        <v>0.18827181590339487</v>
      </c>
      <c r="N4448" t="str">
        <f t="shared" si="277"/>
        <v>11</v>
      </c>
      <c r="O4448">
        <f t="shared" si="278"/>
        <v>2024</v>
      </c>
      <c r="P4448" s="8">
        <f t="shared" si="279"/>
        <v>462</v>
      </c>
    </row>
    <row r="4449" spans="1:16" x14ac:dyDescent="0.3">
      <c r="A4449" s="2" t="s">
        <v>6561</v>
      </c>
      <c r="B4449" s="4">
        <v>45609</v>
      </c>
      <c r="C4449" s="2" t="s">
        <v>4013</v>
      </c>
      <c r="D4449" s="2" t="s">
        <v>14</v>
      </c>
      <c r="E4449" s="2" t="s">
        <v>15</v>
      </c>
      <c r="F4449" s="2" t="s">
        <v>25</v>
      </c>
      <c r="G4449" s="6">
        <v>1</v>
      </c>
      <c r="H4449" s="8">
        <v>908</v>
      </c>
      <c r="I4449" s="10">
        <v>0</v>
      </c>
      <c r="J4449" s="8">
        <v>908</v>
      </c>
      <c r="K4449" s="8">
        <v>689.41</v>
      </c>
      <c r="L4449" s="8">
        <v>218.59</v>
      </c>
      <c r="M4449" s="10">
        <f t="shared" si="276"/>
        <v>0.24073788546255506</v>
      </c>
      <c r="N4449" t="str">
        <f t="shared" si="277"/>
        <v>11</v>
      </c>
      <c r="O4449">
        <f t="shared" si="278"/>
        <v>2024</v>
      </c>
      <c r="P4449" s="8">
        <f t="shared" si="279"/>
        <v>0</v>
      </c>
    </row>
    <row r="4450" spans="1:16" x14ac:dyDescent="0.3">
      <c r="A4450" s="2" t="s">
        <v>6562</v>
      </c>
      <c r="B4450" s="4">
        <v>45609</v>
      </c>
      <c r="C4450" s="2" t="s">
        <v>4441</v>
      </c>
      <c r="D4450" s="2" t="s">
        <v>48</v>
      </c>
      <c r="E4450" s="2" t="s">
        <v>49</v>
      </c>
      <c r="F4450" s="2" t="s">
        <v>16</v>
      </c>
      <c r="G4450" s="6">
        <v>2</v>
      </c>
      <c r="H4450" s="8">
        <v>167</v>
      </c>
      <c r="I4450" s="10">
        <v>0.05</v>
      </c>
      <c r="J4450" s="8">
        <v>317.3</v>
      </c>
      <c r="K4450" s="8">
        <v>222.36</v>
      </c>
      <c r="L4450" s="8">
        <v>94.94</v>
      </c>
      <c r="M4450" s="10">
        <f t="shared" si="276"/>
        <v>0.29921210211156635</v>
      </c>
      <c r="N4450" t="str">
        <f t="shared" si="277"/>
        <v>11</v>
      </c>
      <c r="O4450">
        <f t="shared" si="278"/>
        <v>2024</v>
      </c>
      <c r="P4450" s="8">
        <f t="shared" si="279"/>
        <v>16.7</v>
      </c>
    </row>
    <row r="4451" spans="1:16" x14ac:dyDescent="0.3">
      <c r="A4451" s="2" t="s">
        <v>6563</v>
      </c>
      <c r="B4451" s="4">
        <v>45609</v>
      </c>
      <c r="C4451" s="2" t="s">
        <v>172</v>
      </c>
      <c r="D4451" s="2" t="s">
        <v>57</v>
      </c>
      <c r="E4451" s="2" t="s">
        <v>20</v>
      </c>
      <c r="F4451" s="2" t="s">
        <v>16</v>
      </c>
      <c r="G4451" s="6">
        <v>1</v>
      </c>
      <c r="H4451" s="8">
        <v>19177</v>
      </c>
      <c r="I4451" s="10">
        <v>0.1</v>
      </c>
      <c r="J4451" s="8">
        <v>17259.3</v>
      </c>
      <c r="K4451" s="8">
        <v>15025.06</v>
      </c>
      <c r="L4451" s="8">
        <v>2234.2399999999998</v>
      </c>
      <c r="M4451" s="10">
        <f t="shared" si="276"/>
        <v>0.12945136824784317</v>
      </c>
      <c r="N4451" t="str">
        <f t="shared" si="277"/>
        <v>11</v>
      </c>
      <c r="O4451">
        <f t="shared" si="278"/>
        <v>2024</v>
      </c>
      <c r="P4451" s="8">
        <f t="shared" si="279"/>
        <v>1917.7</v>
      </c>
    </row>
    <row r="4452" spans="1:16" x14ac:dyDescent="0.3">
      <c r="A4452" s="2" t="s">
        <v>6564</v>
      </c>
      <c r="B4452" s="4">
        <v>45609</v>
      </c>
      <c r="C4452" s="2" t="s">
        <v>300</v>
      </c>
      <c r="D4452" s="2" t="s">
        <v>35</v>
      </c>
      <c r="E4452" s="2" t="s">
        <v>36</v>
      </c>
      <c r="F4452" s="2" t="s">
        <v>32</v>
      </c>
      <c r="G4452" s="6">
        <v>1</v>
      </c>
      <c r="H4452" s="8">
        <v>3935</v>
      </c>
      <c r="I4452" s="10">
        <v>0</v>
      </c>
      <c r="J4452" s="8">
        <v>3935</v>
      </c>
      <c r="K4452" s="8">
        <v>2294.33</v>
      </c>
      <c r="L4452" s="8">
        <v>1640.67</v>
      </c>
      <c r="M4452" s="10">
        <f t="shared" si="276"/>
        <v>0.41694282083862771</v>
      </c>
      <c r="N4452" t="str">
        <f t="shared" si="277"/>
        <v>11</v>
      </c>
      <c r="O4452">
        <f t="shared" si="278"/>
        <v>2024</v>
      </c>
      <c r="P4452" s="8">
        <f t="shared" si="279"/>
        <v>0</v>
      </c>
    </row>
    <row r="4453" spans="1:16" x14ac:dyDescent="0.3">
      <c r="A4453" s="2" t="s">
        <v>6565</v>
      </c>
      <c r="B4453" s="4">
        <v>45609</v>
      </c>
      <c r="C4453" s="2" t="s">
        <v>782</v>
      </c>
      <c r="D4453" s="2" t="s">
        <v>73</v>
      </c>
      <c r="E4453" s="2" t="s">
        <v>49</v>
      </c>
      <c r="F4453" s="2" t="s">
        <v>21</v>
      </c>
      <c r="G4453" s="6">
        <v>2</v>
      </c>
      <c r="H4453" s="8">
        <v>75</v>
      </c>
      <c r="I4453" s="10">
        <v>0</v>
      </c>
      <c r="J4453" s="8">
        <v>150</v>
      </c>
      <c r="K4453" s="8">
        <v>103.64</v>
      </c>
      <c r="L4453" s="8">
        <v>46.36</v>
      </c>
      <c r="M4453" s="10">
        <f t="shared" si="276"/>
        <v>0.30906666666666666</v>
      </c>
      <c r="N4453" t="str">
        <f t="shared" si="277"/>
        <v>11</v>
      </c>
      <c r="O4453">
        <f t="shared" si="278"/>
        <v>2024</v>
      </c>
      <c r="P4453" s="8">
        <f t="shared" si="279"/>
        <v>0</v>
      </c>
    </row>
    <row r="4454" spans="1:16" x14ac:dyDescent="0.3">
      <c r="A4454" s="2" t="s">
        <v>6566</v>
      </c>
      <c r="B4454" s="4">
        <v>45609</v>
      </c>
      <c r="C4454" s="2" t="s">
        <v>5075</v>
      </c>
      <c r="D4454" s="2" t="s">
        <v>28</v>
      </c>
      <c r="E4454" s="2" t="s">
        <v>20</v>
      </c>
      <c r="F4454" s="2" t="s">
        <v>32</v>
      </c>
      <c r="G4454" s="6">
        <v>3</v>
      </c>
      <c r="H4454" s="8">
        <v>74267</v>
      </c>
      <c r="I4454" s="10">
        <v>0.15</v>
      </c>
      <c r="J4454" s="8">
        <v>189380.85</v>
      </c>
      <c r="K4454" s="8">
        <v>132267.49</v>
      </c>
      <c r="L4454" s="8">
        <v>57113.36</v>
      </c>
      <c r="M4454" s="10">
        <f t="shared" si="276"/>
        <v>0.30157938355435621</v>
      </c>
      <c r="N4454" t="str">
        <f t="shared" si="277"/>
        <v>11</v>
      </c>
      <c r="O4454">
        <f t="shared" si="278"/>
        <v>2024</v>
      </c>
      <c r="P4454" s="8">
        <f t="shared" si="279"/>
        <v>33420.15</v>
      </c>
    </row>
    <row r="4455" spans="1:16" x14ac:dyDescent="0.3">
      <c r="A4455" s="2" t="s">
        <v>6567</v>
      </c>
      <c r="B4455" s="4">
        <v>45610</v>
      </c>
      <c r="C4455" s="2" t="s">
        <v>2015</v>
      </c>
      <c r="D4455" s="2" t="s">
        <v>24</v>
      </c>
      <c r="E4455" s="2" t="s">
        <v>20</v>
      </c>
      <c r="F4455" s="2" t="s">
        <v>25</v>
      </c>
      <c r="G4455" s="6">
        <v>2</v>
      </c>
      <c r="H4455" s="8">
        <v>3676</v>
      </c>
      <c r="I4455" s="10">
        <v>0.05</v>
      </c>
      <c r="J4455" s="8">
        <v>6984.4</v>
      </c>
      <c r="K4455" s="8">
        <v>4443.5</v>
      </c>
      <c r="L4455" s="8">
        <v>2540.9</v>
      </c>
      <c r="M4455" s="10">
        <f t="shared" si="276"/>
        <v>0.36379646068380966</v>
      </c>
      <c r="N4455" t="str">
        <f t="shared" si="277"/>
        <v>11</v>
      </c>
      <c r="O4455">
        <f t="shared" si="278"/>
        <v>2024</v>
      </c>
      <c r="P4455" s="8">
        <f t="shared" si="279"/>
        <v>367.6</v>
      </c>
    </row>
    <row r="4456" spans="1:16" x14ac:dyDescent="0.3">
      <c r="A4456" s="2" t="s">
        <v>6568</v>
      </c>
      <c r="B4456" s="4">
        <v>45610</v>
      </c>
      <c r="C4456" s="2" t="s">
        <v>655</v>
      </c>
      <c r="D4456" s="2" t="s">
        <v>28</v>
      </c>
      <c r="E4456" s="2" t="s">
        <v>20</v>
      </c>
      <c r="F4456" s="2" t="s">
        <v>25</v>
      </c>
      <c r="G4456" s="6">
        <v>3</v>
      </c>
      <c r="H4456" s="8">
        <v>65745</v>
      </c>
      <c r="I4456" s="10">
        <v>0.05</v>
      </c>
      <c r="J4456" s="8">
        <v>187373.25</v>
      </c>
      <c r="K4456" s="8">
        <v>146066.07999999999</v>
      </c>
      <c r="L4456" s="8">
        <v>41307.17</v>
      </c>
      <c r="M4456" s="10">
        <f t="shared" si="276"/>
        <v>0.22045393352573006</v>
      </c>
      <c r="N4456" t="str">
        <f t="shared" si="277"/>
        <v>11</v>
      </c>
      <c r="O4456">
        <f t="shared" si="278"/>
        <v>2024</v>
      </c>
      <c r="P4456" s="8">
        <f t="shared" si="279"/>
        <v>9861.75</v>
      </c>
    </row>
    <row r="4457" spans="1:16" x14ac:dyDescent="0.3">
      <c r="A4457" s="2" t="s">
        <v>6569</v>
      </c>
      <c r="B4457" s="4">
        <v>45610</v>
      </c>
      <c r="C4457" s="2" t="s">
        <v>5050</v>
      </c>
      <c r="D4457" s="2" t="s">
        <v>130</v>
      </c>
      <c r="E4457" s="2" t="s">
        <v>36</v>
      </c>
      <c r="F4457" s="2" t="s">
        <v>43</v>
      </c>
      <c r="G4457" s="6">
        <v>2</v>
      </c>
      <c r="H4457" s="8">
        <v>21632</v>
      </c>
      <c r="I4457" s="10">
        <v>0.05</v>
      </c>
      <c r="J4457" s="8">
        <v>41100.800000000003</v>
      </c>
      <c r="K4457" s="8">
        <v>30738.959999999999</v>
      </c>
      <c r="L4457" s="8">
        <v>10361.84</v>
      </c>
      <c r="M4457" s="10">
        <f t="shared" si="276"/>
        <v>0.25210798816568047</v>
      </c>
      <c r="N4457" t="str">
        <f t="shared" si="277"/>
        <v>11</v>
      </c>
      <c r="O4457">
        <f t="shared" si="278"/>
        <v>2024</v>
      </c>
      <c r="P4457" s="8">
        <f t="shared" si="279"/>
        <v>2163.2000000000003</v>
      </c>
    </row>
    <row r="4458" spans="1:16" x14ac:dyDescent="0.3">
      <c r="A4458" s="2" t="s">
        <v>6570</v>
      </c>
      <c r="B4458" s="4">
        <v>45610</v>
      </c>
      <c r="C4458" s="2" t="s">
        <v>2315</v>
      </c>
      <c r="D4458" s="2" t="s">
        <v>64</v>
      </c>
      <c r="E4458" s="2" t="s">
        <v>36</v>
      </c>
      <c r="F4458" s="2" t="s">
        <v>21</v>
      </c>
      <c r="G4458" s="6">
        <v>1</v>
      </c>
      <c r="H4458" s="8">
        <v>14848</v>
      </c>
      <c r="I4458" s="10">
        <v>0</v>
      </c>
      <c r="J4458" s="8">
        <v>14848</v>
      </c>
      <c r="K4458" s="8">
        <v>11279.03</v>
      </c>
      <c r="L4458" s="8">
        <v>3568.97</v>
      </c>
      <c r="M4458" s="10">
        <f t="shared" si="276"/>
        <v>0.24036705280172413</v>
      </c>
      <c r="N4458" t="str">
        <f t="shared" si="277"/>
        <v>11</v>
      </c>
      <c r="O4458">
        <f t="shared" si="278"/>
        <v>2024</v>
      </c>
      <c r="P4458" s="8">
        <f t="shared" si="279"/>
        <v>0</v>
      </c>
    </row>
    <row r="4459" spans="1:16" x14ac:dyDescent="0.3">
      <c r="A4459" s="2" t="s">
        <v>6571</v>
      </c>
      <c r="B4459" s="4">
        <v>45610</v>
      </c>
      <c r="C4459" s="2" t="s">
        <v>2259</v>
      </c>
      <c r="D4459" s="2" t="s">
        <v>28</v>
      </c>
      <c r="E4459" s="2" t="s">
        <v>20</v>
      </c>
      <c r="F4459" s="2" t="s">
        <v>25</v>
      </c>
      <c r="G4459" s="6">
        <v>3</v>
      </c>
      <c r="H4459" s="8">
        <v>70947</v>
      </c>
      <c r="I4459" s="10">
        <v>0.05</v>
      </c>
      <c r="J4459" s="8">
        <v>202198.95</v>
      </c>
      <c r="K4459" s="8">
        <v>146692.9</v>
      </c>
      <c r="L4459" s="8">
        <v>55506.05</v>
      </c>
      <c r="M4459" s="10">
        <f t="shared" si="276"/>
        <v>0.27451205854431981</v>
      </c>
      <c r="N4459" t="str">
        <f t="shared" si="277"/>
        <v>11</v>
      </c>
      <c r="O4459">
        <f t="shared" si="278"/>
        <v>2024</v>
      </c>
      <c r="P4459" s="8">
        <f t="shared" si="279"/>
        <v>10642.050000000001</v>
      </c>
    </row>
    <row r="4460" spans="1:16" x14ac:dyDescent="0.3">
      <c r="A4460" s="2" t="s">
        <v>6572</v>
      </c>
      <c r="B4460" s="4">
        <v>45610</v>
      </c>
      <c r="C4460" s="2" t="s">
        <v>3026</v>
      </c>
      <c r="D4460" s="2" t="s">
        <v>73</v>
      </c>
      <c r="E4460" s="2" t="s">
        <v>49</v>
      </c>
      <c r="F4460" s="2" t="s">
        <v>43</v>
      </c>
      <c r="G4460" s="6">
        <v>3</v>
      </c>
      <c r="H4460" s="8">
        <v>68</v>
      </c>
      <c r="I4460" s="10">
        <v>0</v>
      </c>
      <c r="J4460" s="8">
        <v>204</v>
      </c>
      <c r="K4460" s="8">
        <v>154.9</v>
      </c>
      <c r="L4460" s="8">
        <v>49.1</v>
      </c>
      <c r="M4460" s="10">
        <f t="shared" si="276"/>
        <v>0.24068627450980393</v>
      </c>
      <c r="N4460" t="str">
        <f t="shared" si="277"/>
        <v>11</v>
      </c>
      <c r="O4460">
        <f t="shared" si="278"/>
        <v>2024</v>
      </c>
      <c r="P4460" s="8">
        <f t="shared" si="279"/>
        <v>0</v>
      </c>
    </row>
    <row r="4461" spans="1:16" x14ac:dyDescent="0.3">
      <c r="A4461" s="2" t="s">
        <v>6573</v>
      </c>
      <c r="B4461" s="4">
        <v>45610</v>
      </c>
      <c r="C4461" s="2" t="s">
        <v>649</v>
      </c>
      <c r="D4461" s="2" t="s">
        <v>28</v>
      </c>
      <c r="E4461" s="2" t="s">
        <v>20</v>
      </c>
      <c r="F4461" s="2" t="s">
        <v>32</v>
      </c>
      <c r="G4461" s="6">
        <v>3</v>
      </c>
      <c r="H4461" s="8">
        <v>75437</v>
      </c>
      <c r="I4461" s="10">
        <v>0.1</v>
      </c>
      <c r="J4461" s="8">
        <v>203679.9</v>
      </c>
      <c r="K4461" s="8">
        <v>169102.38</v>
      </c>
      <c r="L4461" s="8">
        <v>34577.519999999997</v>
      </c>
      <c r="M4461" s="10">
        <f t="shared" si="276"/>
        <v>0.16976402678909405</v>
      </c>
      <c r="N4461" t="str">
        <f t="shared" si="277"/>
        <v>11</v>
      </c>
      <c r="O4461">
        <f t="shared" si="278"/>
        <v>2024</v>
      </c>
      <c r="P4461" s="8">
        <f t="shared" si="279"/>
        <v>22631.100000000002</v>
      </c>
    </row>
    <row r="4462" spans="1:16" x14ac:dyDescent="0.3">
      <c r="A4462" s="2" t="s">
        <v>6574</v>
      </c>
      <c r="B4462" s="4">
        <v>45610</v>
      </c>
      <c r="C4462" s="2" t="s">
        <v>2857</v>
      </c>
      <c r="D4462" s="2" t="s">
        <v>57</v>
      </c>
      <c r="E4462" s="2" t="s">
        <v>20</v>
      </c>
      <c r="F4462" s="2" t="s">
        <v>21</v>
      </c>
      <c r="G4462" s="6">
        <v>1</v>
      </c>
      <c r="H4462" s="8">
        <v>33222</v>
      </c>
      <c r="I4462" s="10">
        <v>0.1</v>
      </c>
      <c r="J4462" s="8">
        <v>29899.8</v>
      </c>
      <c r="K4462" s="8">
        <v>21896.83</v>
      </c>
      <c r="L4462" s="8">
        <v>8002.97</v>
      </c>
      <c r="M4462" s="10">
        <f t="shared" si="276"/>
        <v>0.26765964989732377</v>
      </c>
      <c r="N4462" t="str">
        <f t="shared" si="277"/>
        <v>11</v>
      </c>
      <c r="O4462">
        <f t="shared" si="278"/>
        <v>2024</v>
      </c>
      <c r="P4462" s="8">
        <f t="shared" si="279"/>
        <v>3322.2000000000003</v>
      </c>
    </row>
    <row r="4463" spans="1:16" x14ac:dyDescent="0.3">
      <c r="A4463" s="2" t="s">
        <v>6575</v>
      </c>
      <c r="B4463" s="4">
        <v>45611</v>
      </c>
      <c r="C4463" s="2" t="s">
        <v>3018</v>
      </c>
      <c r="D4463" s="2" t="s">
        <v>52</v>
      </c>
      <c r="E4463" s="2" t="s">
        <v>42</v>
      </c>
      <c r="F4463" s="2" t="s">
        <v>32</v>
      </c>
      <c r="G4463" s="6">
        <v>2</v>
      </c>
      <c r="H4463" s="8">
        <v>2079</v>
      </c>
      <c r="I4463" s="10">
        <v>0</v>
      </c>
      <c r="J4463" s="8">
        <v>4158</v>
      </c>
      <c r="K4463" s="8">
        <v>2773.45</v>
      </c>
      <c r="L4463" s="8">
        <v>1384.55</v>
      </c>
      <c r="M4463" s="10">
        <f t="shared" si="276"/>
        <v>0.33298460798460799</v>
      </c>
      <c r="N4463" t="str">
        <f t="shared" si="277"/>
        <v>11</v>
      </c>
      <c r="O4463">
        <f t="shared" si="278"/>
        <v>2024</v>
      </c>
      <c r="P4463" s="8">
        <f t="shared" si="279"/>
        <v>0</v>
      </c>
    </row>
    <row r="4464" spans="1:16" x14ac:dyDescent="0.3">
      <c r="A4464" s="2" t="s">
        <v>6576</v>
      </c>
      <c r="B4464" s="4">
        <v>45611</v>
      </c>
      <c r="C4464" s="2" t="s">
        <v>2867</v>
      </c>
      <c r="D4464" s="2" t="s">
        <v>73</v>
      </c>
      <c r="E4464" s="2" t="s">
        <v>49</v>
      </c>
      <c r="F4464" s="2" t="s">
        <v>43</v>
      </c>
      <c r="G4464" s="6">
        <v>2</v>
      </c>
      <c r="H4464" s="8">
        <v>72</v>
      </c>
      <c r="I4464" s="10">
        <v>0.1</v>
      </c>
      <c r="J4464" s="8">
        <v>129.6</v>
      </c>
      <c r="K4464" s="8">
        <v>116.52</v>
      </c>
      <c r="L4464" s="8">
        <v>13.08</v>
      </c>
      <c r="M4464" s="10">
        <f t="shared" si="276"/>
        <v>0.10092592592592593</v>
      </c>
      <c r="N4464" t="str">
        <f t="shared" si="277"/>
        <v>11</v>
      </c>
      <c r="O4464">
        <f t="shared" si="278"/>
        <v>2024</v>
      </c>
      <c r="P4464" s="8">
        <f t="shared" si="279"/>
        <v>14.4</v>
      </c>
    </row>
    <row r="4465" spans="1:16" x14ac:dyDescent="0.3">
      <c r="A4465" s="2" t="s">
        <v>6577</v>
      </c>
      <c r="B4465" s="4">
        <v>45611</v>
      </c>
      <c r="C4465" s="2" t="s">
        <v>6578</v>
      </c>
      <c r="D4465" s="2" t="s">
        <v>52</v>
      </c>
      <c r="E4465" s="2" t="s">
        <v>42</v>
      </c>
      <c r="F4465" s="2" t="s">
        <v>25</v>
      </c>
      <c r="G4465" s="6">
        <v>1</v>
      </c>
      <c r="H4465" s="8">
        <v>2989</v>
      </c>
      <c r="I4465" s="10">
        <v>0.05</v>
      </c>
      <c r="J4465" s="8">
        <v>2839.55</v>
      </c>
      <c r="K4465" s="8">
        <v>1693.51</v>
      </c>
      <c r="L4465" s="8">
        <v>1146.04</v>
      </c>
      <c r="M4465" s="10">
        <f t="shared" si="276"/>
        <v>0.40359916183902372</v>
      </c>
      <c r="N4465" t="str">
        <f t="shared" si="277"/>
        <v>11</v>
      </c>
      <c r="O4465">
        <f t="shared" si="278"/>
        <v>2024</v>
      </c>
      <c r="P4465" s="8">
        <f t="shared" si="279"/>
        <v>149.45000000000002</v>
      </c>
    </row>
    <row r="4466" spans="1:16" x14ac:dyDescent="0.3">
      <c r="A4466" s="2" t="s">
        <v>6579</v>
      </c>
      <c r="B4466" s="4">
        <v>45611</v>
      </c>
      <c r="C4466" s="2" t="s">
        <v>6580</v>
      </c>
      <c r="D4466" s="2" t="s">
        <v>28</v>
      </c>
      <c r="E4466" s="2" t="s">
        <v>20</v>
      </c>
      <c r="F4466" s="2" t="s">
        <v>43</v>
      </c>
      <c r="G4466" s="6">
        <v>5</v>
      </c>
      <c r="H4466" s="8">
        <v>64678</v>
      </c>
      <c r="I4466" s="10">
        <v>0.05</v>
      </c>
      <c r="J4466" s="8">
        <v>307220.5</v>
      </c>
      <c r="K4466" s="8">
        <v>244535.47</v>
      </c>
      <c r="L4466" s="8">
        <v>62685.03</v>
      </c>
      <c r="M4466" s="10">
        <f t="shared" si="276"/>
        <v>0.20403921613303799</v>
      </c>
      <c r="N4466" t="str">
        <f t="shared" si="277"/>
        <v>11</v>
      </c>
      <c r="O4466">
        <f t="shared" si="278"/>
        <v>2024</v>
      </c>
      <c r="P4466" s="8">
        <f t="shared" si="279"/>
        <v>16169.5</v>
      </c>
    </row>
    <row r="4467" spans="1:16" x14ac:dyDescent="0.3">
      <c r="A4467" s="2" t="s">
        <v>6581</v>
      </c>
      <c r="B4467" s="4">
        <v>45611</v>
      </c>
      <c r="C4467" s="2" t="s">
        <v>1210</v>
      </c>
      <c r="D4467" s="2" t="s">
        <v>130</v>
      </c>
      <c r="E4467" s="2" t="s">
        <v>36</v>
      </c>
      <c r="F4467" s="2" t="s">
        <v>25</v>
      </c>
      <c r="G4467" s="6">
        <v>3</v>
      </c>
      <c r="H4467" s="8">
        <v>20806</v>
      </c>
      <c r="I4467" s="10">
        <v>0.2</v>
      </c>
      <c r="J4467" s="8">
        <v>49934.400000000001</v>
      </c>
      <c r="K4467" s="8">
        <v>48221.17</v>
      </c>
      <c r="L4467" s="8">
        <v>1713.23</v>
      </c>
      <c r="M4467" s="10">
        <f t="shared" si="276"/>
        <v>3.4309614213848566E-2</v>
      </c>
      <c r="N4467" t="str">
        <f t="shared" si="277"/>
        <v>11</v>
      </c>
      <c r="O4467">
        <f t="shared" si="278"/>
        <v>2024</v>
      </c>
      <c r="P4467" s="8">
        <f t="shared" si="279"/>
        <v>12483.6</v>
      </c>
    </row>
    <row r="4468" spans="1:16" x14ac:dyDescent="0.3">
      <c r="A4468" s="2" t="s">
        <v>6582</v>
      </c>
      <c r="B4468" s="4">
        <v>45611</v>
      </c>
      <c r="C4468" s="2" t="s">
        <v>2521</v>
      </c>
      <c r="D4468" s="2" t="s">
        <v>76</v>
      </c>
      <c r="E4468" s="2" t="s">
        <v>15</v>
      </c>
      <c r="F4468" s="2" t="s">
        <v>21</v>
      </c>
      <c r="G4468" s="6">
        <v>1</v>
      </c>
      <c r="H4468" s="8">
        <v>3799</v>
      </c>
      <c r="I4468" s="10">
        <v>0.1</v>
      </c>
      <c r="J4468" s="8">
        <v>3419.1</v>
      </c>
      <c r="K4468" s="8">
        <v>2431.44</v>
      </c>
      <c r="L4468" s="8">
        <v>987.66</v>
      </c>
      <c r="M4468" s="10">
        <f t="shared" si="276"/>
        <v>0.28886549091866282</v>
      </c>
      <c r="N4468" t="str">
        <f t="shared" si="277"/>
        <v>11</v>
      </c>
      <c r="O4468">
        <f t="shared" si="278"/>
        <v>2024</v>
      </c>
      <c r="P4468" s="8">
        <f t="shared" si="279"/>
        <v>379.90000000000003</v>
      </c>
    </row>
    <row r="4469" spans="1:16" x14ac:dyDescent="0.3">
      <c r="A4469" s="2" t="s">
        <v>6583</v>
      </c>
      <c r="B4469" s="4">
        <v>45611</v>
      </c>
      <c r="C4469" s="2" t="s">
        <v>6584</v>
      </c>
      <c r="D4469" s="2" t="s">
        <v>41</v>
      </c>
      <c r="E4469" s="2" t="s">
        <v>42</v>
      </c>
      <c r="F4469" s="2" t="s">
        <v>21</v>
      </c>
      <c r="G4469" s="6">
        <v>2</v>
      </c>
      <c r="H4469" s="8">
        <v>744</v>
      </c>
      <c r="I4469" s="10">
        <v>0</v>
      </c>
      <c r="J4469" s="8">
        <v>1488</v>
      </c>
      <c r="K4469" s="8">
        <v>840.59</v>
      </c>
      <c r="L4469" s="8">
        <v>647.41</v>
      </c>
      <c r="M4469" s="10">
        <f t="shared" si="276"/>
        <v>0.43508736559139782</v>
      </c>
      <c r="N4469" t="str">
        <f t="shared" si="277"/>
        <v>11</v>
      </c>
      <c r="O4469">
        <f t="shared" si="278"/>
        <v>2024</v>
      </c>
      <c r="P4469" s="8">
        <f t="shared" si="279"/>
        <v>0</v>
      </c>
    </row>
    <row r="4470" spans="1:16" x14ac:dyDescent="0.3">
      <c r="A4470" s="2" t="s">
        <v>6585</v>
      </c>
      <c r="B4470" s="4">
        <v>45611</v>
      </c>
      <c r="C4470" s="2" t="s">
        <v>2620</v>
      </c>
      <c r="D4470" s="2" t="s">
        <v>57</v>
      </c>
      <c r="E4470" s="2" t="s">
        <v>20</v>
      </c>
      <c r="F4470" s="2" t="s">
        <v>43</v>
      </c>
      <c r="G4470" s="6">
        <v>1</v>
      </c>
      <c r="H4470" s="8">
        <v>18796</v>
      </c>
      <c r="I4470" s="10">
        <v>0</v>
      </c>
      <c r="J4470" s="8">
        <v>18796</v>
      </c>
      <c r="K4470" s="8">
        <v>10378.77</v>
      </c>
      <c r="L4470" s="8">
        <v>8417.23</v>
      </c>
      <c r="M4470" s="10">
        <f t="shared" si="276"/>
        <v>0.44782028091083209</v>
      </c>
      <c r="N4470" t="str">
        <f t="shared" si="277"/>
        <v>11</v>
      </c>
      <c r="O4470">
        <f t="shared" si="278"/>
        <v>2024</v>
      </c>
      <c r="P4470" s="8">
        <f t="shared" si="279"/>
        <v>0</v>
      </c>
    </row>
    <row r="4471" spans="1:16" x14ac:dyDescent="0.3">
      <c r="A4471" s="2" t="s">
        <v>6586</v>
      </c>
      <c r="B4471" s="4">
        <v>45611</v>
      </c>
      <c r="C4471" s="2" t="s">
        <v>3252</v>
      </c>
      <c r="D4471" s="2" t="s">
        <v>73</v>
      </c>
      <c r="E4471" s="2" t="s">
        <v>49</v>
      </c>
      <c r="F4471" s="2" t="s">
        <v>32</v>
      </c>
      <c r="G4471" s="6">
        <v>1</v>
      </c>
      <c r="H4471" s="8">
        <v>93</v>
      </c>
      <c r="I4471" s="10">
        <v>0.15</v>
      </c>
      <c r="J4471" s="8">
        <v>79.05</v>
      </c>
      <c r="K4471" s="8">
        <v>68.63</v>
      </c>
      <c r="L4471" s="8">
        <v>10.42</v>
      </c>
      <c r="M4471" s="10">
        <f t="shared" si="276"/>
        <v>0.13181530676786843</v>
      </c>
      <c r="N4471" t="str">
        <f t="shared" si="277"/>
        <v>11</v>
      </c>
      <c r="O4471">
        <f t="shared" si="278"/>
        <v>2024</v>
      </c>
      <c r="P4471" s="8">
        <f t="shared" si="279"/>
        <v>13.95</v>
      </c>
    </row>
    <row r="4472" spans="1:16" x14ac:dyDescent="0.3">
      <c r="A4472" s="2" t="s">
        <v>6587</v>
      </c>
      <c r="B4472" s="4">
        <v>45611</v>
      </c>
      <c r="C4472" s="2" t="s">
        <v>1606</v>
      </c>
      <c r="D4472" s="2" t="s">
        <v>57</v>
      </c>
      <c r="E4472" s="2" t="s">
        <v>20</v>
      </c>
      <c r="F4472" s="2" t="s">
        <v>21</v>
      </c>
      <c r="G4472" s="6">
        <v>1</v>
      </c>
      <c r="H4472" s="8">
        <v>23190</v>
      </c>
      <c r="I4472" s="10">
        <v>0</v>
      </c>
      <c r="J4472" s="8">
        <v>23190</v>
      </c>
      <c r="K4472" s="8">
        <v>18783.45</v>
      </c>
      <c r="L4472" s="8">
        <v>4406.55</v>
      </c>
      <c r="M4472" s="10">
        <f t="shared" si="276"/>
        <v>0.19001940491591204</v>
      </c>
      <c r="N4472" t="str">
        <f t="shared" si="277"/>
        <v>11</v>
      </c>
      <c r="O4472">
        <f t="shared" si="278"/>
        <v>2024</v>
      </c>
      <c r="P4472" s="8">
        <f t="shared" si="279"/>
        <v>0</v>
      </c>
    </row>
    <row r="4473" spans="1:16" x14ac:dyDescent="0.3">
      <c r="A4473" s="2" t="s">
        <v>6588</v>
      </c>
      <c r="B4473" s="4">
        <v>45611</v>
      </c>
      <c r="C4473" s="2" t="s">
        <v>1592</v>
      </c>
      <c r="D4473" s="2" t="s">
        <v>130</v>
      </c>
      <c r="E4473" s="2" t="s">
        <v>36</v>
      </c>
      <c r="F4473" s="2" t="s">
        <v>25</v>
      </c>
      <c r="G4473" s="6">
        <v>1</v>
      </c>
      <c r="H4473" s="8">
        <v>12593</v>
      </c>
      <c r="I4473" s="10">
        <v>0.1</v>
      </c>
      <c r="J4473" s="8">
        <v>11333.7</v>
      </c>
      <c r="K4473" s="8">
        <v>8968.52</v>
      </c>
      <c r="L4473" s="8">
        <v>2365.1799999999998</v>
      </c>
      <c r="M4473" s="10">
        <f t="shared" si="276"/>
        <v>0.20868560134819164</v>
      </c>
      <c r="N4473" t="str">
        <f t="shared" si="277"/>
        <v>11</v>
      </c>
      <c r="O4473">
        <f t="shared" si="278"/>
        <v>2024</v>
      </c>
      <c r="P4473" s="8">
        <f t="shared" si="279"/>
        <v>1259.3000000000002</v>
      </c>
    </row>
    <row r="4474" spans="1:16" x14ac:dyDescent="0.3">
      <c r="A4474" s="2" t="s">
        <v>6589</v>
      </c>
      <c r="B4474" s="4">
        <v>45611</v>
      </c>
      <c r="C4474" s="2" t="s">
        <v>6590</v>
      </c>
      <c r="D4474" s="2" t="s">
        <v>24</v>
      </c>
      <c r="E4474" s="2" t="s">
        <v>20</v>
      </c>
      <c r="F4474" s="2" t="s">
        <v>32</v>
      </c>
      <c r="G4474" s="6">
        <v>2</v>
      </c>
      <c r="H4474" s="8">
        <v>1696</v>
      </c>
      <c r="I4474" s="10">
        <v>0.15</v>
      </c>
      <c r="J4474" s="8">
        <v>2883.2</v>
      </c>
      <c r="K4474" s="8">
        <v>2484.92</v>
      </c>
      <c r="L4474" s="8">
        <v>398.28</v>
      </c>
      <c r="M4474" s="10">
        <f t="shared" si="276"/>
        <v>0.13813817980022197</v>
      </c>
      <c r="N4474" t="str">
        <f t="shared" si="277"/>
        <v>11</v>
      </c>
      <c r="O4474">
        <f t="shared" si="278"/>
        <v>2024</v>
      </c>
      <c r="P4474" s="8">
        <f t="shared" si="279"/>
        <v>508.79999999999995</v>
      </c>
    </row>
    <row r="4475" spans="1:16" x14ac:dyDescent="0.3">
      <c r="A4475" s="2" t="s">
        <v>6591</v>
      </c>
      <c r="B4475" s="4">
        <v>45611</v>
      </c>
      <c r="C4475" s="2" t="s">
        <v>1275</v>
      </c>
      <c r="D4475" s="2" t="s">
        <v>24</v>
      </c>
      <c r="E4475" s="2" t="s">
        <v>20</v>
      </c>
      <c r="F4475" s="2" t="s">
        <v>32</v>
      </c>
      <c r="G4475" s="6">
        <v>3</v>
      </c>
      <c r="H4475" s="8">
        <v>1222</v>
      </c>
      <c r="I4475" s="10">
        <v>0.05</v>
      </c>
      <c r="J4475" s="8">
        <v>3482.7</v>
      </c>
      <c r="K4475" s="8">
        <v>2959.38</v>
      </c>
      <c r="L4475" s="8">
        <v>523.32000000000005</v>
      </c>
      <c r="M4475" s="10">
        <f t="shared" si="276"/>
        <v>0.15026272719441813</v>
      </c>
      <c r="N4475" t="str">
        <f t="shared" si="277"/>
        <v>11</v>
      </c>
      <c r="O4475">
        <f t="shared" si="278"/>
        <v>2024</v>
      </c>
      <c r="P4475" s="8">
        <f t="shared" si="279"/>
        <v>183.3</v>
      </c>
    </row>
    <row r="4476" spans="1:16" x14ac:dyDescent="0.3">
      <c r="A4476" s="2" t="s">
        <v>6592</v>
      </c>
      <c r="B4476" s="4">
        <v>45612</v>
      </c>
      <c r="C4476" s="2" t="s">
        <v>2576</v>
      </c>
      <c r="D4476" s="2" t="s">
        <v>35</v>
      </c>
      <c r="E4476" s="2" t="s">
        <v>36</v>
      </c>
      <c r="F4476" s="2" t="s">
        <v>43</v>
      </c>
      <c r="G4476" s="6">
        <v>2</v>
      </c>
      <c r="H4476" s="8">
        <v>3954</v>
      </c>
      <c r="I4476" s="10">
        <v>0.05</v>
      </c>
      <c r="J4476" s="8">
        <v>7512.6</v>
      </c>
      <c r="K4476" s="8">
        <v>6090</v>
      </c>
      <c r="L4476" s="8">
        <v>1422.6</v>
      </c>
      <c r="M4476" s="10">
        <f t="shared" si="276"/>
        <v>0.18936187205494767</v>
      </c>
      <c r="N4476" t="str">
        <f t="shared" si="277"/>
        <v>11</v>
      </c>
      <c r="O4476">
        <f t="shared" si="278"/>
        <v>2024</v>
      </c>
      <c r="P4476" s="8">
        <f t="shared" si="279"/>
        <v>395.40000000000003</v>
      </c>
    </row>
    <row r="4477" spans="1:16" x14ac:dyDescent="0.3">
      <c r="A4477" s="2" t="s">
        <v>6593</v>
      </c>
      <c r="B4477" s="4">
        <v>45612</v>
      </c>
      <c r="C4477" s="2" t="s">
        <v>2473</v>
      </c>
      <c r="D4477" s="2" t="s">
        <v>130</v>
      </c>
      <c r="E4477" s="2" t="s">
        <v>36</v>
      </c>
      <c r="F4477" s="2" t="s">
        <v>25</v>
      </c>
      <c r="G4477" s="6">
        <v>2</v>
      </c>
      <c r="H4477" s="8">
        <v>21904</v>
      </c>
      <c r="I4477" s="10">
        <v>0</v>
      </c>
      <c r="J4477" s="8">
        <v>43808</v>
      </c>
      <c r="K4477" s="8">
        <v>29980.59</v>
      </c>
      <c r="L4477" s="8">
        <v>13827.41</v>
      </c>
      <c r="M4477" s="10">
        <f t="shared" si="276"/>
        <v>0.31563664170927686</v>
      </c>
      <c r="N4477" t="str">
        <f t="shared" si="277"/>
        <v>11</v>
      </c>
      <c r="O4477">
        <f t="shared" si="278"/>
        <v>2024</v>
      </c>
      <c r="P4477" s="8">
        <f t="shared" si="279"/>
        <v>0</v>
      </c>
    </row>
    <row r="4478" spans="1:16" x14ac:dyDescent="0.3">
      <c r="A4478" s="2" t="s">
        <v>6594</v>
      </c>
      <c r="B4478" s="4">
        <v>45612</v>
      </c>
      <c r="C4478" s="2" t="s">
        <v>1093</v>
      </c>
      <c r="D4478" s="2" t="s">
        <v>48</v>
      </c>
      <c r="E4478" s="2" t="s">
        <v>49</v>
      </c>
      <c r="F4478" s="2" t="s">
        <v>32</v>
      </c>
      <c r="G4478" s="6">
        <v>1</v>
      </c>
      <c r="H4478" s="8">
        <v>109</v>
      </c>
      <c r="I4478" s="10">
        <v>0</v>
      </c>
      <c r="J4478" s="8">
        <v>109</v>
      </c>
      <c r="K4478" s="8">
        <v>87.27</v>
      </c>
      <c r="L4478" s="8">
        <v>21.73</v>
      </c>
      <c r="M4478" s="10">
        <f t="shared" si="276"/>
        <v>0.19935779816513763</v>
      </c>
      <c r="N4478" t="str">
        <f t="shared" si="277"/>
        <v>11</v>
      </c>
      <c r="O4478">
        <f t="shared" si="278"/>
        <v>2024</v>
      </c>
      <c r="P4478" s="8">
        <f t="shared" si="279"/>
        <v>0</v>
      </c>
    </row>
    <row r="4479" spans="1:16" x14ac:dyDescent="0.3">
      <c r="A4479" s="2" t="s">
        <v>6595</v>
      </c>
      <c r="B4479" s="4">
        <v>45612</v>
      </c>
      <c r="C4479" s="2" t="s">
        <v>6596</v>
      </c>
      <c r="D4479" s="2" t="s">
        <v>14</v>
      </c>
      <c r="E4479" s="2" t="s">
        <v>15</v>
      </c>
      <c r="F4479" s="2" t="s">
        <v>25</v>
      </c>
      <c r="G4479" s="6">
        <v>3</v>
      </c>
      <c r="H4479" s="8">
        <v>767</v>
      </c>
      <c r="I4479" s="10">
        <v>0.1</v>
      </c>
      <c r="J4479" s="8">
        <v>2070.9</v>
      </c>
      <c r="K4479" s="8">
        <v>1824.74</v>
      </c>
      <c r="L4479" s="8">
        <v>246.16</v>
      </c>
      <c r="M4479" s="10">
        <f t="shared" si="276"/>
        <v>0.11886619344246462</v>
      </c>
      <c r="N4479" t="str">
        <f t="shared" si="277"/>
        <v>11</v>
      </c>
      <c r="O4479">
        <f t="shared" si="278"/>
        <v>2024</v>
      </c>
      <c r="P4479" s="8">
        <f t="shared" si="279"/>
        <v>230.10000000000002</v>
      </c>
    </row>
    <row r="4480" spans="1:16" x14ac:dyDescent="0.3">
      <c r="A4480" s="2" t="s">
        <v>6597</v>
      </c>
      <c r="B4480" s="4">
        <v>45612</v>
      </c>
      <c r="C4480" s="2" t="s">
        <v>3310</v>
      </c>
      <c r="D4480" s="2" t="s">
        <v>41</v>
      </c>
      <c r="E4480" s="2" t="s">
        <v>42</v>
      </c>
      <c r="F4480" s="2" t="s">
        <v>43</v>
      </c>
      <c r="G4480" s="6">
        <v>2</v>
      </c>
      <c r="H4480" s="8">
        <v>1149</v>
      </c>
      <c r="I4480" s="10">
        <v>0.1</v>
      </c>
      <c r="J4480" s="8">
        <v>2068.1999999999998</v>
      </c>
      <c r="K4480" s="8">
        <v>1799.31</v>
      </c>
      <c r="L4480" s="8">
        <v>268.89</v>
      </c>
      <c r="M4480" s="10">
        <f t="shared" si="276"/>
        <v>0.13001160429358863</v>
      </c>
      <c r="N4480" t="str">
        <f t="shared" si="277"/>
        <v>11</v>
      </c>
      <c r="O4480">
        <f t="shared" si="278"/>
        <v>2024</v>
      </c>
      <c r="P4480" s="8">
        <f t="shared" si="279"/>
        <v>229.8</v>
      </c>
    </row>
    <row r="4481" spans="1:16" x14ac:dyDescent="0.3">
      <c r="A4481" s="2" t="s">
        <v>6598</v>
      </c>
      <c r="B4481" s="4">
        <v>45612</v>
      </c>
      <c r="C4481" s="2" t="s">
        <v>2024</v>
      </c>
      <c r="D4481" s="2" t="s">
        <v>24</v>
      </c>
      <c r="E4481" s="2" t="s">
        <v>20</v>
      </c>
      <c r="F4481" s="2" t="s">
        <v>21</v>
      </c>
      <c r="G4481" s="6">
        <v>4</v>
      </c>
      <c r="H4481" s="8">
        <v>4098</v>
      </c>
      <c r="I4481" s="10">
        <v>0.15</v>
      </c>
      <c r="J4481" s="8">
        <v>13933.2</v>
      </c>
      <c r="K4481" s="8">
        <v>12760.32</v>
      </c>
      <c r="L4481" s="8">
        <v>1172.8800000000001</v>
      </c>
      <c r="M4481" s="10">
        <f t="shared" si="276"/>
        <v>8.4178795969339429E-2</v>
      </c>
      <c r="N4481" t="str">
        <f t="shared" si="277"/>
        <v>11</v>
      </c>
      <c r="O4481">
        <f t="shared" si="278"/>
        <v>2024</v>
      </c>
      <c r="P4481" s="8">
        <f t="shared" si="279"/>
        <v>2458.7999999999997</v>
      </c>
    </row>
    <row r="4482" spans="1:16" x14ac:dyDescent="0.3">
      <c r="A4482" s="2" t="s">
        <v>6599</v>
      </c>
      <c r="B4482" s="4">
        <v>45612</v>
      </c>
      <c r="C4482" s="2" t="s">
        <v>3542</v>
      </c>
      <c r="D4482" s="2" t="s">
        <v>19</v>
      </c>
      <c r="E4482" s="2" t="s">
        <v>20</v>
      </c>
      <c r="F4482" s="2" t="s">
        <v>21</v>
      </c>
      <c r="G4482" s="6">
        <v>1</v>
      </c>
      <c r="H4482" s="8">
        <v>1861</v>
      </c>
      <c r="I4482" s="10">
        <v>0.15</v>
      </c>
      <c r="J4482" s="8">
        <v>1581.85</v>
      </c>
      <c r="K4482" s="8">
        <v>1479.74</v>
      </c>
      <c r="L4482" s="8">
        <v>102.11</v>
      </c>
      <c r="M4482" s="10">
        <f t="shared" si="276"/>
        <v>6.4551000410911274E-2</v>
      </c>
      <c r="N4482" t="str">
        <f t="shared" si="277"/>
        <v>11</v>
      </c>
      <c r="O4482">
        <f t="shared" si="278"/>
        <v>2024</v>
      </c>
      <c r="P4482" s="8">
        <f t="shared" si="279"/>
        <v>279.14999999999998</v>
      </c>
    </row>
    <row r="4483" spans="1:16" x14ac:dyDescent="0.3">
      <c r="A4483" s="2" t="s">
        <v>6600</v>
      </c>
      <c r="B4483" s="4">
        <v>45612</v>
      </c>
      <c r="C4483" s="2" t="s">
        <v>2566</v>
      </c>
      <c r="D4483" s="2" t="s">
        <v>28</v>
      </c>
      <c r="E4483" s="2" t="s">
        <v>20</v>
      </c>
      <c r="F4483" s="2" t="s">
        <v>16</v>
      </c>
      <c r="G4483" s="6">
        <v>1</v>
      </c>
      <c r="H4483" s="8">
        <v>56601</v>
      </c>
      <c r="I4483" s="10">
        <v>0.1</v>
      </c>
      <c r="J4483" s="8">
        <v>50940.9</v>
      </c>
      <c r="K4483" s="8">
        <v>36207.550000000003</v>
      </c>
      <c r="L4483" s="8">
        <v>14733.35</v>
      </c>
      <c r="M4483" s="10">
        <f t="shared" ref="M4483:M4546" si="280">L4483/J4483</f>
        <v>0.28922437569811293</v>
      </c>
      <c r="N4483" t="str">
        <f t="shared" ref="N4483:N4546" si="281">TEXT(B4483,"mm")</f>
        <v>11</v>
      </c>
      <c r="O4483">
        <f t="shared" ref="O4483:O4546" si="282">YEAR(B4483)</f>
        <v>2024</v>
      </c>
      <c r="P4483" s="8">
        <f t="shared" ref="P4483:P4546" si="283">G4483*H4483*I4483</f>
        <v>5660.1</v>
      </c>
    </row>
    <row r="4484" spans="1:16" x14ac:dyDescent="0.3">
      <c r="A4484" s="2" t="s">
        <v>6601</v>
      </c>
      <c r="B4484" s="4">
        <v>45612</v>
      </c>
      <c r="C4484" s="2" t="s">
        <v>520</v>
      </c>
      <c r="D4484" s="2" t="s">
        <v>28</v>
      </c>
      <c r="E4484" s="2" t="s">
        <v>20</v>
      </c>
      <c r="F4484" s="2" t="s">
        <v>43</v>
      </c>
      <c r="G4484" s="6">
        <v>3</v>
      </c>
      <c r="H4484" s="8">
        <v>71902</v>
      </c>
      <c r="I4484" s="10">
        <v>0.15</v>
      </c>
      <c r="J4484" s="8">
        <v>183350.1</v>
      </c>
      <c r="K4484" s="8">
        <v>144760.99</v>
      </c>
      <c r="L4484" s="8">
        <v>38589.11</v>
      </c>
      <c r="M4484" s="10">
        <f t="shared" si="280"/>
        <v>0.21046680639934201</v>
      </c>
      <c r="N4484" t="str">
        <f t="shared" si="281"/>
        <v>11</v>
      </c>
      <c r="O4484">
        <f t="shared" si="282"/>
        <v>2024</v>
      </c>
      <c r="P4484" s="8">
        <f t="shared" si="283"/>
        <v>32355.899999999998</v>
      </c>
    </row>
    <row r="4485" spans="1:16" x14ac:dyDescent="0.3">
      <c r="A4485" s="2" t="s">
        <v>6602</v>
      </c>
      <c r="B4485" s="4">
        <v>45612</v>
      </c>
      <c r="C4485" s="2" t="s">
        <v>310</v>
      </c>
      <c r="D4485" s="2" t="s">
        <v>64</v>
      </c>
      <c r="E4485" s="2" t="s">
        <v>36</v>
      </c>
      <c r="F4485" s="2" t="s">
        <v>16</v>
      </c>
      <c r="G4485" s="6">
        <v>1</v>
      </c>
      <c r="H4485" s="8">
        <v>16497</v>
      </c>
      <c r="I4485" s="10">
        <v>0.05</v>
      </c>
      <c r="J4485" s="8">
        <v>15672.15</v>
      </c>
      <c r="K4485" s="8">
        <v>9237.91</v>
      </c>
      <c r="L4485" s="8">
        <v>6434.24</v>
      </c>
      <c r="M4485" s="10">
        <f t="shared" si="280"/>
        <v>0.41055247684586987</v>
      </c>
      <c r="N4485" t="str">
        <f t="shared" si="281"/>
        <v>11</v>
      </c>
      <c r="O4485">
        <f t="shared" si="282"/>
        <v>2024</v>
      </c>
      <c r="P4485" s="8">
        <f t="shared" si="283"/>
        <v>824.85</v>
      </c>
    </row>
    <row r="4486" spans="1:16" x14ac:dyDescent="0.3">
      <c r="A4486" s="2" t="s">
        <v>6603</v>
      </c>
      <c r="B4486" s="4">
        <v>45612</v>
      </c>
      <c r="C4486" s="2" t="s">
        <v>333</v>
      </c>
      <c r="D4486" s="2" t="s">
        <v>73</v>
      </c>
      <c r="E4486" s="2" t="s">
        <v>49</v>
      </c>
      <c r="F4486" s="2" t="s">
        <v>16</v>
      </c>
      <c r="G4486" s="6">
        <v>3</v>
      </c>
      <c r="H4486" s="8">
        <v>84</v>
      </c>
      <c r="I4486" s="10">
        <v>0.15</v>
      </c>
      <c r="J4486" s="8">
        <v>214.2</v>
      </c>
      <c r="K4486" s="8">
        <v>147.35</v>
      </c>
      <c r="L4486" s="8">
        <v>66.849999999999994</v>
      </c>
      <c r="M4486" s="10">
        <f t="shared" si="280"/>
        <v>0.31209150326797386</v>
      </c>
      <c r="N4486" t="str">
        <f t="shared" si="281"/>
        <v>11</v>
      </c>
      <c r="O4486">
        <f t="shared" si="282"/>
        <v>2024</v>
      </c>
      <c r="P4486" s="8">
        <f t="shared" si="283"/>
        <v>37.799999999999997</v>
      </c>
    </row>
    <row r="4487" spans="1:16" x14ac:dyDescent="0.3">
      <c r="A4487" s="2" t="s">
        <v>6604</v>
      </c>
      <c r="B4487" s="4">
        <v>45612</v>
      </c>
      <c r="C4487" s="2" t="s">
        <v>1622</v>
      </c>
      <c r="D4487" s="2" t="s">
        <v>41</v>
      </c>
      <c r="E4487" s="2" t="s">
        <v>42</v>
      </c>
      <c r="F4487" s="2" t="s">
        <v>25</v>
      </c>
      <c r="G4487" s="6">
        <v>5</v>
      </c>
      <c r="H4487" s="8">
        <v>831</v>
      </c>
      <c r="I4487" s="10">
        <v>0.05</v>
      </c>
      <c r="J4487" s="8">
        <v>3947.25</v>
      </c>
      <c r="K4487" s="8">
        <v>2439.06</v>
      </c>
      <c r="L4487" s="8">
        <v>1508.19</v>
      </c>
      <c r="M4487" s="10">
        <f t="shared" si="280"/>
        <v>0.38208626258787765</v>
      </c>
      <c r="N4487" t="str">
        <f t="shared" si="281"/>
        <v>11</v>
      </c>
      <c r="O4487">
        <f t="shared" si="282"/>
        <v>2024</v>
      </c>
      <c r="P4487" s="8">
        <f t="shared" si="283"/>
        <v>207.75</v>
      </c>
    </row>
    <row r="4488" spans="1:16" x14ac:dyDescent="0.3">
      <c r="A4488" s="2" t="s">
        <v>6605</v>
      </c>
      <c r="B4488" s="4">
        <v>45612</v>
      </c>
      <c r="C4488" s="2" t="s">
        <v>6606</v>
      </c>
      <c r="D4488" s="2" t="s">
        <v>57</v>
      </c>
      <c r="E4488" s="2" t="s">
        <v>20</v>
      </c>
      <c r="F4488" s="2" t="s">
        <v>21</v>
      </c>
      <c r="G4488" s="6">
        <v>2</v>
      </c>
      <c r="H4488" s="8">
        <v>21711</v>
      </c>
      <c r="I4488" s="10">
        <v>0.1</v>
      </c>
      <c r="J4488" s="8">
        <v>39079.800000000003</v>
      </c>
      <c r="K4488" s="8">
        <v>32164.79</v>
      </c>
      <c r="L4488" s="8">
        <v>6915.01</v>
      </c>
      <c r="M4488" s="10">
        <f t="shared" si="280"/>
        <v>0.17694589020414639</v>
      </c>
      <c r="N4488" t="str">
        <f t="shared" si="281"/>
        <v>11</v>
      </c>
      <c r="O4488">
        <f t="shared" si="282"/>
        <v>2024</v>
      </c>
      <c r="P4488" s="8">
        <f t="shared" si="283"/>
        <v>4342.2</v>
      </c>
    </row>
    <row r="4489" spans="1:16" x14ac:dyDescent="0.3">
      <c r="A4489" s="2" t="s">
        <v>6607</v>
      </c>
      <c r="B4489" s="4">
        <v>45613</v>
      </c>
      <c r="C4489" s="2" t="s">
        <v>706</v>
      </c>
      <c r="D4489" s="2" t="s">
        <v>14</v>
      </c>
      <c r="E4489" s="2" t="s">
        <v>15</v>
      </c>
      <c r="F4489" s="2" t="s">
        <v>25</v>
      </c>
      <c r="G4489" s="6">
        <v>1</v>
      </c>
      <c r="H4489" s="8">
        <v>1361</v>
      </c>
      <c r="I4489" s="10">
        <v>0.1</v>
      </c>
      <c r="J4489" s="8">
        <v>1224.9000000000001</v>
      </c>
      <c r="K4489" s="8">
        <v>1097.97</v>
      </c>
      <c r="L4489" s="8">
        <v>126.93</v>
      </c>
      <c r="M4489" s="10">
        <f t="shared" si="280"/>
        <v>0.10362478569679157</v>
      </c>
      <c r="N4489" t="str">
        <f t="shared" si="281"/>
        <v>11</v>
      </c>
      <c r="O4489">
        <f t="shared" si="282"/>
        <v>2024</v>
      </c>
      <c r="P4489" s="8">
        <f t="shared" si="283"/>
        <v>136.1</v>
      </c>
    </row>
    <row r="4490" spans="1:16" x14ac:dyDescent="0.3">
      <c r="A4490" s="2" t="s">
        <v>6608</v>
      </c>
      <c r="B4490" s="4">
        <v>45613</v>
      </c>
      <c r="C4490" s="2" t="s">
        <v>6609</v>
      </c>
      <c r="D4490" s="2" t="s">
        <v>31</v>
      </c>
      <c r="E4490" s="2" t="s">
        <v>20</v>
      </c>
      <c r="F4490" s="2" t="s">
        <v>32</v>
      </c>
      <c r="G4490" s="6">
        <v>1</v>
      </c>
      <c r="H4490" s="8">
        <v>12039</v>
      </c>
      <c r="I4490" s="10">
        <v>0.05</v>
      </c>
      <c r="J4490" s="8">
        <v>11437.05</v>
      </c>
      <c r="K4490" s="8">
        <v>7106.07</v>
      </c>
      <c r="L4490" s="8">
        <v>4330.9799999999996</v>
      </c>
      <c r="M4490" s="10">
        <f t="shared" si="280"/>
        <v>0.37867981691082925</v>
      </c>
      <c r="N4490" t="str">
        <f t="shared" si="281"/>
        <v>11</v>
      </c>
      <c r="O4490">
        <f t="shared" si="282"/>
        <v>2024</v>
      </c>
      <c r="P4490" s="8">
        <f t="shared" si="283"/>
        <v>601.95000000000005</v>
      </c>
    </row>
    <row r="4491" spans="1:16" x14ac:dyDescent="0.3">
      <c r="A4491" s="2" t="s">
        <v>6610</v>
      </c>
      <c r="B4491" s="4">
        <v>45613</v>
      </c>
      <c r="C4491" s="2" t="s">
        <v>6134</v>
      </c>
      <c r="D4491" s="2" t="s">
        <v>57</v>
      </c>
      <c r="E4491" s="2" t="s">
        <v>20</v>
      </c>
      <c r="F4491" s="2" t="s">
        <v>16</v>
      </c>
      <c r="G4491" s="6">
        <v>3</v>
      </c>
      <c r="H4491" s="8">
        <v>32993</v>
      </c>
      <c r="I4491" s="10">
        <v>0.1</v>
      </c>
      <c r="J4491" s="8">
        <v>89081.1</v>
      </c>
      <c r="K4491" s="8">
        <v>58625.04</v>
      </c>
      <c r="L4491" s="8">
        <v>30456.06</v>
      </c>
      <c r="M4491" s="10">
        <f t="shared" si="280"/>
        <v>0.34189137763229238</v>
      </c>
      <c r="N4491" t="str">
        <f t="shared" si="281"/>
        <v>11</v>
      </c>
      <c r="O4491">
        <f t="shared" si="282"/>
        <v>2024</v>
      </c>
      <c r="P4491" s="8">
        <f t="shared" si="283"/>
        <v>9897.9000000000015</v>
      </c>
    </row>
    <row r="4492" spans="1:16" x14ac:dyDescent="0.3">
      <c r="A4492" s="2" t="s">
        <v>6611</v>
      </c>
      <c r="B4492" s="4">
        <v>45613</v>
      </c>
      <c r="C4492" s="2" t="s">
        <v>6580</v>
      </c>
      <c r="D4492" s="2" t="s">
        <v>99</v>
      </c>
      <c r="E4492" s="2" t="s">
        <v>15</v>
      </c>
      <c r="F4492" s="2" t="s">
        <v>32</v>
      </c>
      <c r="G4492" s="6">
        <v>1</v>
      </c>
      <c r="H4492" s="8">
        <v>679</v>
      </c>
      <c r="I4492" s="10">
        <v>0</v>
      </c>
      <c r="J4492" s="8">
        <v>679</v>
      </c>
      <c r="K4492" s="8">
        <v>521.25</v>
      </c>
      <c r="L4492" s="8">
        <v>157.75</v>
      </c>
      <c r="M4492" s="10">
        <f t="shared" si="280"/>
        <v>0.23232695139911635</v>
      </c>
      <c r="N4492" t="str">
        <f t="shared" si="281"/>
        <v>11</v>
      </c>
      <c r="O4492">
        <f t="shared" si="282"/>
        <v>2024</v>
      </c>
      <c r="P4492" s="8">
        <f t="shared" si="283"/>
        <v>0</v>
      </c>
    </row>
    <row r="4493" spans="1:16" x14ac:dyDescent="0.3">
      <c r="A4493" s="2" t="s">
        <v>6612</v>
      </c>
      <c r="B4493" s="4">
        <v>45613</v>
      </c>
      <c r="C4493" s="2" t="s">
        <v>4077</v>
      </c>
      <c r="D4493" s="2" t="s">
        <v>31</v>
      </c>
      <c r="E4493" s="2" t="s">
        <v>20</v>
      </c>
      <c r="F4493" s="2" t="s">
        <v>21</v>
      </c>
      <c r="G4493" s="6">
        <v>3</v>
      </c>
      <c r="H4493" s="8">
        <v>9665</v>
      </c>
      <c r="I4493" s="10">
        <v>0.15</v>
      </c>
      <c r="J4493" s="8">
        <v>24645.75</v>
      </c>
      <c r="K4493" s="8">
        <v>16684.95</v>
      </c>
      <c r="L4493" s="8">
        <v>7960.8</v>
      </c>
      <c r="M4493" s="10">
        <f t="shared" si="280"/>
        <v>0.32300903806944403</v>
      </c>
      <c r="N4493" t="str">
        <f t="shared" si="281"/>
        <v>11</v>
      </c>
      <c r="O4493">
        <f t="shared" si="282"/>
        <v>2024</v>
      </c>
      <c r="P4493" s="8">
        <f t="shared" si="283"/>
        <v>4349.25</v>
      </c>
    </row>
    <row r="4494" spans="1:16" x14ac:dyDescent="0.3">
      <c r="A4494" s="2" t="s">
        <v>6613</v>
      </c>
      <c r="B4494" s="4">
        <v>45613</v>
      </c>
      <c r="C4494" s="2" t="s">
        <v>2343</v>
      </c>
      <c r="D4494" s="2" t="s">
        <v>24</v>
      </c>
      <c r="E4494" s="2" t="s">
        <v>20</v>
      </c>
      <c r="F4494" s="2" t="s">
        <v>16</v>
      </c>
      <c r="G4494" s="6">
        <v>3</v>
      </c>
      <c r="H4494" s="8">
        <v>3414</v>
      </c>
      <c r="I4494" s="10">
        <v>0.2</v>
      </c>
      <c r="J4494" s="8">
        <v>8193.6</v>
      </c>
      <c r="K4494" s="8">
        <v>6230.61</v>
      </c>
      <c r="L4494" s="8">
        <v>1962.99</v>
      </c>
      <c r="M4494" s="10">
        <f t="shared" si="280"/>
        <v>0.23957601054481545</v>
      </c>
      <c r="N4494" t="str">
        <f t="shared" si="281"/>
        <v>11</v>
      </c>
      <c r="O4494">
        <f t="shared" si="282"/>
        <v>2024</v>
      </c>
      <c r="P4494" s="8">
        <f t="shared" si="283"/>
        <v>2048.4</v>
      </c>
    </row>
    <row r="4495" spans="1:16" x14ac:dyDescent="0.3">
      <c r="A4495" s="2" t="s">
        <v>6614</v>
      </c>
      <c r="B4495" s="4">
        <v>45613</v>
      </c>
      <c r="C4495" s="2" t="s">
        <v>1186</v>
      </c>
      <c r="D4495" s="2" t="s">
        <v>31</v>
      </c>
      <c r="E4495" s="2" t="s">
        <v>20</v>
      </c>
      <c r="F4495" s="2" t="s">
        <v>32</v>
      </c>
      <c r="G4495" s="6">
        <v>2</v>
      </c>
      <c r="H4495" s="8">
        <v>17681</v>
      </c>
      <c r="I4495" s="10">
        <v>0.1</v>
      </c>
      <c r="J4495" s="8">
        <v>31825.8</v>
      </c>
      <c r="K4495" s="8">
        <v>26061.74</v>
      </c>
      <c r="L4495" s="8">
        <v>5764.06</v>
      </c>
      <c r="M4495" s="10">
        <f t="shared" si="280"/>
        <v>0.18111280784772105</v>
      </c>
      <c r="N4495" t="str">
        <f t="shared" si="281"/>
        <v>11</v>
      </c>
      <c r="O4495">
        <f t="shared" si="282"/>
        <v>2024</v>
      </c>
      <c r="P4495" s="8">
        <f t="shared" si="283"/>
        <v>3536.2000000000003</v>
      </c>
    </row>
    <row r="4496" spans="1:16" x14ac:dyDescent="0.3">
      <c r="A4496" s="2" t="s">
        <v>6615</v>
      </c>
      <c r="B4496" s="4">
        <v>45613</v>
      </c>
      <c r="C4496" s="2" t="s">
        <v>6616</v>
      </c>
      <c r="D4496" s="2" t="s">
        <v>73</v>
      </c>
      <c r="E4496" s="2" t="s">
        <v>49</v>
      </c>
      <c r="F4496" s="2" t="s">
        <v>16</v>
      </c>
      <c r="G4496" s="6">
        <v>1</v>
      </c>
      <c r="H4496" s="8">
        <v>166</v>
      </c>
      <c r="I4496" s="10">
        <v>0</v>
      </c>
      <c r="J4496" s="8">
        <v>166</v>
      </c>
      <c r="K4496" s="8">
        <v>117.28</v>
      </c>
      <c r="L4496" s="8">
        <v>48.72</v>
      </c>
      <c r="M4496" s="10">
        <f t="shared" si="280"/>
        <v>0.29349397590361442</v>
      </c>
      <c r="N4496" t="str">
        <f t="shared" si="281"/>
        <v>11</v>
      </c>
      <c r="O4496">
        <f t="shared" si="282"/>
        <v>2024</v>
      </c>
      <c r="P4496" s="8">
        <f t="shared" si="283"/>
        <v>0</v>
      </c>
    </row>
    <row r="4497" spans="1:16" x14ac:dyDescent="0.3">
      <c r="A4497" s="2" t="s">
        <v>6617</v>
      </c>
      <c r="B4497" s="4">
        <v>45614</v>
      </c>
      <c r="C4497" s="2" t="s">
        <v>4474</v>
      </c>
      <c r="D4497" s="2" t="s">
        <v>48</v>
      </c>
      <c r="E4497" s="2" t="s">
        <v>49</v>
      </c>
      <c r="F4497" s="2" t="s">
        <v>21</v>
      </c>
      <c r="G4497" s="6">
        <v>1</v>
      </c>
      <c r="H4497" s="8">
        <v>240</v>
      </c>
      <c r="I4497" s="10">
        <v>0</v>
      </c>
      <c r="J4497" s="8">
        <v>240</v>
      </c>
      <c r="K4497" s="8">
        <v>132.65</v>
      </c>
      <c r="L4497" s="8">
        <v>107.35</v>
      </c>
      <c r="M4497" s="10">
        <f t="shared" si="280"/>
        <v>0.44729166666666664</v>
      </c>
      <c r="N4497" t="str">
        <f t="shared" si="281"/>
        <v>11</v>
      </c>
      <c r="O4497">
        <f t="shared" si="282"/>
        <v>2024</v>
      </c>
      <c r="P4497" s="8">
        <f t="shared" si="283"/>
        <v>0</v>
      </c>
    </row>
    <row r="4498" spans="1:16" x14ac:dyDescent="0.3">
      <c r="A4498" s="2" t="s">
        <v>6618</v>
      </c>
      <c r="B4498" s="4">
        <v>45614</v>
      </c>
      <c r="C4498" s="2" t="s">
        <v>1728</v>
      </c>
      <c r="D4498" s="2" t="s">
        <v>24</v>
      </c>
      <c r="E4498" s="2" t="s">
        <v>20</v>
      </c>
      <c r="F4498" s="2" t="s">
        <v>32</v>
      </c>
      <c r="G4498" s="6">
        <v>4</v>
      </c>
      <c r="H4498" s="8">
        <v>3524</v>
      </c>
      <c r="I4498" s="10">
        <v>0.15</v>
      </c>
      <c r="J4498" s="8">
        <v>11981.6</v>
      </c>
      <c r="K4498" s="8">
        <v>9849.5499999999993</v>
      </c>
      <c r="L4498" s="8">
        <v>2132.0500000000002</v>
      </c>
      <c r="M4498" s="10">
        <f t="shared" si="280"/>
        <v>0.17794368030980839</v>
      </c>
      <c r="N4498" t="str">
        <f t="shared" si="281"/>
        <v>11</v>
      </c>
      <c r="O4498">
        <f t="shared" si="282"/>
        <v>2024</v>
      </c>
      <c r="P4498" s="8">
        <f t="shared" si="283"/>
        <v>2114.4</v>
      </c>
    </row>
    <row r="4499" spans="1:16" x14ac:dyDescent="0.3">
      <c r="A4499" s="2" t="s">
        <v>6619</v>
      </c>
      <c r="B4499" s="4">
        <v>45614</v>
      </c>
      <c r="C4499" s="2" t="s">
        <v>1659</v>
      </c>
      <c r="D4499" s="2" t="s">
        <v>57</v>
      </c>
      <c r="E4499" s="2" t="s">
        <v>20</v>
      </c>
      <c r="F4499" s="2" t="s">
        <v>43</v>
      </c>
      <c r="G4499" s="6">
        <v>1</v>
      </c>
      <c r="H4499" s="8">
        <v>25850</v>
      </c>
      <c r="I4499" s="10">
        <v>0</v>
      </c>
      <c r="J4499" s="8">
        <v>25850</v>
      </c>
      <c r="K4499" s="8">
        <v>20724.990000000002</v>
      </c>
      <c r="L4499" s="8">
        <v>5125.01</v>
      </c>
      <c r="M4499" s="10">
        <f t="shared" si="280"/>
        <v>0.19825957446808512</v>
      </c>
      <c r="N4499" t="str">
        <f t="shared" si="281"/>
        <v>11</v>
      </c>
      <c r="O4499">
        <f t="shared" si="282"/>
        <v>2024</v>
      </c>
      <c r="P4499" s="8">
        <f t="shared" si="283"/>
        <v>0</v>
      </c>
    </row>
    <row r="4500" spans="1:16" x14ac:dyDescent="0.3">
      <c r="A4500" s="2" t="s">
        <v>6620</v>
      </c>
      <c r="B4500" s="4">
        <v>45614</v>
      </c>
      <c r="C4500" s="2" t="s">
        <v>6621</v>
      </c>
      <c r="D4500" s="2" t="s">
        <v>24</v>
      </c>
      <c r="E4500" s="2" t="s">
        <v>20</v>
      </c>
      <c r="F4500" s="2" t="s">
        <v>21</v>
      </c>
      <c r="G4500" s="6">
        <v>3</v>
      </c>
      <c r="H4500" s="8">
        <v>4503</v>
      </c>
      <c r="I4500" s="10">
        <v>0.2</v>
      </c>
      <c r="J4500" s="8">
        <v>10807.2</v>
      </c>
      <c r="K4500" s="8">
        <v>8043.41</v>
      </c>
      <c r="L4500" s="8">
        <v>2763.79</v>
      </c>
      <c r="M4500" s="10">
        <f t="shared" si="280"/>
        <v>0.25573599082093418</v>
      </c>
      <c r="N4500" t="str">
        <f t="shared" si="281"/>
        <v>11</v>
      </c>
      <c r="O4500">
        <f t="shared" si="282"/>
        <v>2024</v>
      </c>
      <c r="P4500" s="8">
        <f t="shared" si="283"/>
        <v>2701.8</v>
      </c>
    </row>
    <row r="4501" spans="1:16" x14ac:dyDescent="0.3">
      <c r="A4501" s="2" t="s">
        <v>6622</v>
      </c>
      <c r="B4501" s="4">
        <v>45614</v>
      </c>
      <c r="C4501" s="2" t="s">
        <v>196</v>
      </c>
      <c r="D4501" s="2" t="s">
        <v>76</v>
      </c>
      <c r="E4501" s="2" t="s">
        <v>15</v>
      </c>
      <c r="F4501" s="2" t="s">
        <v>43</v>
      </c>
      <c r="G4501" s="6">
        <v>4</v>
      </c>
      <c r="H4501" s="8">
        <v>4475</v>
      </c>
      <c r="I4501" s="10">
        <v>0</v>
      </c>
      <c r="J4501" s="8">
        <v>17900</v>
      </c>
      <c r="K4501" s="8">
        <v>13360.7</v>
      </c>
      <c r="L4501" s="8">
        <v>4539.3</v>
      </c>
      <c r="M4501" s="10">
        <f t="shared" si="280"/>
        <v>0.25359217877094975</v>
      </c>
      <c r="N4501" t="str">
        <f t="shared" si="281"/>
        <v>11</v>
      </c>
      <c r="O4501">
        <f t="shared" si="282"/>
        <v>2024</v>
      </c>
      <c r="P4501" s="8">
        <f t="shared" si="283"/>
        <v>0</v>
      </c>
    </row>
    <row r="4502" spans="1:16" x14ac:dyDescent="0.3">
      <c r="A4502" s="2" t="s">
        <v>6623</v>
      </c>
      <c r="B4502" s="4">
        <v>45614</v>
      </c>
      <c r="C4502" s="2" t="s">
        <v>6013</v>
      </c>
      <c r="D4502" s="2" t="s">
        <v>57</v>
      </c>
      <c r="E4502" s="2" t="s">
        <v>20</v>
      </c>
      <c r="F4502" s="2" t="s">
        <v>32</v>
      </c>
      <c r="G4502" s="6">
        <v>2</v>
      </c>
      <c r="H4502" s="8">
        <v>24642</v>
      </c>
      <c r="I4502" s="10">
        <v>0.05</v>
      </c>
      <c r="J4502" s="8">
        <v>46819.8</v>
      </c>
      <c r="K4502" s="8">
        <v>40019.519999999997</v>
      </c>
      <c r="L4502" s="8">
        <v>6800.28</v>
      </c>
      <c r="M4502" s="10">
        <f t="shared" si="280"/>
        <v>0.14524367895633897</v>
      </c>
      <c r="N4502" t="str">
        <f t="shared" si="281"/>
        <v>11</v>
      </c>
      <c r="O4502">
        <f t="shared" si="282"/>
        <v>2024</v>
      </c>
      <c r="P4502" s="8">
        <f t="shared" si="283"/>
        <v>2464.2000000000003</v>
      </c>
    </row>
    <row r="4503" spans="1:16" x14ac:dyDescent="0.3">
      <c r="A4503" s="2" t="s">
        <v>6624</v>
      </c>
      <c r="B4503" s="4">
        <v>45614</v>
      </c>
      <c r="C4503" s="2" t="s">
        <v>284</v>
      </c>
      <c r="D4503" s="2" t="s">
        <v>57</v>
      </c>
      <c r="E4503" s="2" t="s">
        <v>20</v>
      </c>
      <c r="F4503" s="2" t="s">
        <v>21</v>
      </c>
      <c r="G4503" s="6">
        <v>1</v>
      </c>
      <c r="H4503" s="8">
        <v>31962</v>
      </c>
      <c r="I4503" s="10">
        <v>0.05</v>
      </c>
      <c r="J4503" s="8">
        <v>30363.9</v>
      </c>
      <c r="K4503" s="8">
        <v>23444.52</v>
      </c>
      <c r="L4503" s="8">
        <v>6919.38</v>
      </c>
      <c r="M4503" s="10">
        <f t="shared" si="280"/>
        <v>0.22788179384071217</v>
      </c>
      <c r="N4503" t="str">
        <f t="shared" si="281"/>
        <v>11</v>
      </c>
      <c r="O4503">
        <f t="shared" si="282"/>
        <v>2024</v>
      </c>
      <c r="P4503" s="8">
        <f t="shared" si="283"/>
        <v>1598.1000000000001</v>
      </c>
    </row>
    <row r="4504" spans="1:16" x14ac:dyDescent="0.3">
      <c r="A4504" s="2" t="s">
        <v>6625</v>
      </c>
      <c r="B4504" s="4">
        <v>45614</v>
      </c>
      <c r="C4504" s="2" t="s">
        <v>617</v>
      </c>
      <c r="D4504" s="2" t="s">
        <v>76</v>
      </c>
      <c r="E4504" s="2" t="s">
        <v>15</v>
      </c>
      <c r="F4504" s="2" t="s">
        <v>25</v>
      </c>
      <c r="G4504" s="6">
        <v>1</v>
      </c>
      <c r="H4504" s="8">
        <v>5185</v>
      </c>
      <c r="I4504" s="10">
        <v>0</v>
      </c>
      <c r="J4504" s="8">
        <v>5185</v>
      </c>
      <c r="K4504" s="8">
        <v>3395.8</v>
      </c>
      <c r="L4504" s="8">
        <v>1789.2</v>
      </c>
      <c r="M4504" s="10">
        <f t="shared" si="280"/>
        <v>0.34507232401157184</v>
      </c>
      <c r="N4504" t="str">
        <f t="shared" si="281"/>
        <v>11</v>
      </c>
      <c r="O4504">
        <f t="shared" si="282"/>
        <v>2024</v>
      </c>
      <c r="P4504" s="8">
        <f t="shared" si="283"/>
        <v>0</v>
      </c>
    </row>
    <row r="4505" spans="1:16" x14ac:dyDescent="0.3">
      <c r="A4505" s="2" t="s">
        <v>6626</v>
      </c>
      <c r="B4505" s="4">
        <v>45614</v>
      </c>
      <c r="C4505" s="2" t="s">
        <v>6627</v>
      </c>
      <c r="D4505" s="2" t="s">
        <v>64</v>
      </c>
      <c r="E4505" s="2" t="s">
        <v>36</v>
      </c>
      <c r="F4505" s="2" t="s">
        <v>16</v>
      </c>
      <c r="G4505" s="6">
        <v>1</v>
      </c>
      <c r="H4505" s="8">
        <v>5800</v>
      </c>
      <c r="I4505" s="10">
        <v>0.1</v>
      </c>
      <c r="J4505" s="8">
        <v>5220</v>
      </c>
      <c r="K4505" s="8">
        <v>3300.43</v>
      </c>
      <c r="L4505" s="8">
        <v>1919.57</v>
      </c>
      <c r="M4505" s="10">
        <f t="shared" si="280"/>
        <v>0.36773371647509578</v>
      </c>
      <c r="N4505" t="str">
        <f t="shared" si="281"/>
        <v>11</v>
      </c>
      <c r="O4505">
        <f t="shared" si="282"/>
        <v>2024</v>
      </c>
      <c r="P4505" s="8">
        <f t="shared" si="283"/>
        <v>580</v>
      </c>
    </row>
    <row r="4506" spans="1:16" x14ac:dyDescent="0.3">
      <c r="A4506" s="2" t="s">
        <v>6628</v>
      </c>
      <c r="B4506" s="4">
        <v>45614</v>
      </c>
      <c r="C4506" s="2" t="s">
        <v>2970</v>
      </c>
      <c r="D4506" s="2" t="s">
        <v>76</v>
      </c>
      <c r="E4506" s="2" t="s">
        <v>15</v>
      </c>
      <c r="F4506" s="2" t="s">
        <v>16</v>
      </c>
      <c r="G4506" s="6">
        <v>1</v>
      </c>
      <c r="H4506" s="8">
        <v>3944</v>
      </c>
      <c r="I4506" s="10">
        <v>0.05</v>
      </c>
      <c r="J4506" s="8">
        <v>3746.8</v>
      </c>
      <c r="K4506" s="8">
        <v>2989.4</v>
      </c>
      <c r="L4506" s="8">
        <v>757.4</v>
      </c>
      <c r="M4506" s="10">
        <f t="shared" si="280"/>
        <v>0.20214583110921319</v>
      </c>
      <c r="N4506" t="str">
        <f t="shared" si="281"/>
        <v>11</v>
      </c>
      <c r="O4506">
        <f t="shared" si="282"/>
        <v>2024</v>
      </c>
      <c r="P4506" s="8">
        <f t="shared" si="283"/>
        <v>197.20000000000002</v>
      </c>
    </row>
    <row r="4507" spans="1:16" x14ac:dyDescent="0.3">
      <c r="A4507" s="2" t="s">
        <v>6629</v>
      </c>
      <c r="B4507" s="4">
        <v>45615</v>
      </c>
      <c r="C4507" s="2" t="s">
        <v>6630</v>
      </c>
      <c r="D4507" s="2" t="s">
        <v>57</v>
      </c>
      <c r="E4507" s="2" t="s">
        <v>20</v>
      </c>
      <c r="F4507" s="2" t="s">
        <v>43</v>
      </c>
      <c r="G4507" s="6">
        <v>1</v>
      </c>
      <c r="H4507" s="8">
        <v>34284</v>
      </c>
      <c r="I4507" s="10">
        <v>0</v>
      </c>
      <c r="J4507" s="8">
        <v>34284</v>
      </c>
      <c r="K4507" s="8">
        <v>26954.79</v>
      </c>
      <c r="L4507" s="8">
        <v>7329.21</v>
      </c>
      <c r="M4507" s="10">
        <f t="shared" si="280"/>
        <v>0.2137793139656983</v>
      </c>
      <c r="N4507" t="str">
        <f t="shared" si="281"/>
        <v>11</v>
      </c>
      <c r="O4507">
        <f t="shared" si="282"/>
        <v>2024</v>
      </c>
      <c r="P4507" s="8">
        <f t="shared" si="283"/>
        <v>0</v>
      </c>
    </row>
    <row r="4508" spans="1:16" x14ac:dyDescent="0.3">
      <c r="A4508" s="2" t="s">
        <v>6631</v>
      </c>
      <c r="B4508" s="4">
        <v>45615</v>
      </c>
      <c r="C4508" s="2" t="s">
        <v>1646</v>
      </c>
      <c r="D4508" s="2" t="s">
        <v>14</v>
      </c>
      <c r="E4508" s="2" t="s">
        <v>15</v>
      </c>
      <c r="F4508" s="2" t="s">
        <v>43</v>
      </c>
      <c r="G4508" s="6">
        <v>1</v>
      </c>
      <c r="H4508" s="8">
        <v>1391</v>
      </c>
      <c r="I4508" s="10">
        <v>0</v>
      </c>
      <c r="J4508" s="8">
        <v>1391</v>
      </c>
      <c r="K4508" s="8">
        <v>863.56</v>
      </c>
      <c r="L4508" s="8">
        <v>527.44000000000005</v>
      </c>
      <c r="M4508" s="10">
        <f t="shared" si="280"/>
        <v>0.37918044572250181</v>
      </c>
      <c r="N4508" t="str">
        <f t="shared" si="281"/>
        <v>11</v>
      </c>
      <c r="O4508">
        <f t="shared" si="282"/>
        <v>2024</v>
      </c>
      <c r="P4508" s="8">
        <f t="shared" si="283"/>
        <v>0</v>
      </c>
    </row>
    <row r="4509" spans="1:16" x14ac:dyDescent="0.3">
      <c r="A4509" s="2" t="s">
        <v>6632</v>
      </c>
      <c r="B4509" s="4">
        <v>45615</v>
      </c>
      <c r="C4509" s="2" t="s">
        <v>2459</v>
      </c>
      <c r="D4509" s="2" t="s">
        <v>57</v>
      </c>
      <c r="E4509" s="2" t="s">
        <v>20</v>
      </c>
      <c r="F4509" s="2" t="s">
        <v>43</v>
      </c>
      <c r="G4509" s="6">
        <v>3</v>
      </c>
      <c r="H4509" s="8">
        <v>23116</v>
      </c>
      <c r="I4509" s="10">
        <v>0.15</v>
      </c>
      <c r="J4509" s="8">
        <v>58945.8</v>
      </c>
      <c r="K4509" s="8">
        <v>50931.72</v>
      </c>
      <c r="L4509" s="8">
        <v>8014.08</v>
      </c>
      <c r="M4509" s="10">
        <f t="shared" si="280"/>
        <v>0.13595676027808595</v>
      </c>
      <c r="N4509" t="str">
        <f t="shared" si="281"/>
        <v>11</v>
      </c>
      <c r="O4509">
        <f t="shared" si="282"/>
        <v>2024</v>
      </c>
      <c r="P4509" s="8">
        <f t="shared" si="283"/>
        <v>10402.199999999999</v>
      </c>
    </row>
    <row r="4510" spans="1:16" x14ac:dyDescent="0.3">
      <c r="A4510" s="2" t="s">
        <v>6633</v>
      </c>
      <c r="B4510" s="4">
        <v>45615</v>
      </c>
      <c r="C4510" s="2" t="s">
        <v>6634</v>
      </c>
      <c r="D4510" s="2" t="s">
        <v>76</v>
      </c>
      <c r="E4510" s="2" t="s">
        <v>15</v>
      </c>
      <c r="F4510" s="2" t="s">
        <v>25</v>
      </c>
      <c r="G4510" s="6">
        <v>1</v>
      </c>
      <c r="H4510" s="8">
        <v>4610</v>
      </c>
      <c r="I4510" s="10">
        <v>0.15</v>
      </c>
      <c r="J4510" s="8">
        <v>3918.5</v>
      </c>
      <c r="K4510" s="8">
        <v>2726.11</v>
      </c>
      <c r="L4510" s="8">
        <v>1192.3900000000001</v>
      </c>
      <c r="M4510" s="10">
        <f t="shared" si="280"/>
        <v>0.30429756284292464</v>
      </c>
      <c r="N4510" t="str">
        <f t="shared" si="281"/>
        <v>11</v>
      </c>
      <c r="O4510">
        <f t="shared" si="282"/>
        <v>2024</v>
      </c>
      <c r="P4510" s="8">
        <f t="shared" si="283"/>
        <v>691.5</v>
      </c>
    </row>
    <row r="4511" spans="1:16" x14ac:dyDescent="0.3">
      <c r="A4511" s="2" t="s">
        <v>6635</v>
      </c>
      <c r="B4511" s="4">
        <v>45615</v>
      </c>
      <c r="C4511" s="2" t="s">
        <v>1951</v>
      </c>
      <c r="D4511" s="2" t="s">
        <v>31</v>
      </c>
      <c r="E4511" s="2" t="s">
        <v>20</v>
      </c>
      <c r="F4511" s="2" t="s">
        <v>21</v>
      </c>
      <c r="G4511" s="6">
        <v>3</v>
      </c>
      <c r="H4511" s="8">
        <v>9860</v>
      </c>
      <c r="I4511" s="10">
        <v>0.05</v>
      </c>
      <c r="J4511" s="8">
        <v>28101</v>
      </c>
      <c r="K4511" s="8">
        <v>17567.28</v>
      </c>
      <c r="L4511" s="8">
        <v>10533.72</v>
      </c>
      <c r="M4511" s="10">
        <f t="shared" si="280"/>
        <v>0.37485214049322085</v>
      </c>
      <c r="N4511" t="str">
        <f t="shared" si="281"/>
        <v>11</v>
      </c>
      <c r="O4511">
        <f t="shared" si="282"/>
        <v>2024</v>
      </c>
      <c r="P4511" s="8">
        <f t="shared" si="283"/>
        <v>1479</v>
      </c>
    </row>
    <row r="4512" spans="1:16" x14ac:dyDescent="0.3">
      <c r="A4512" s="2" t="s">
        <v>6636</v>
      </c>
      <c r="B4512" s="4">
        <v>45615</v>
      </c>
      <c r="C4512" s="2" t="s">
        <v>3649</v>
      </c>
      <c r="D4512" s="2" t="s">
        <v>28</v>
      </c>
      <c r="E4512" s="2" t="s">
        <v>20</v>
      </c>
      <c r="F4512" s="2" t="s">
        <v>32</v>
      </c>
      <c r="G4512" s="6">
        <v>1</v>
      </c>
      <c r="H4512" s="8">
        <v>58778</v>
      </c>
      <c r="I4512" s="10">
        <v>0.05</v>
      </c>
      <c r="J4512" s="8">
        <v>55839.1</v>
      </c>
      <c r="K4512" s="8">
        <v>44793.24</v>
      </c>
      <c r="L4512" s="8">
        <v>11045.86</v>
      </c>
      <c r="M4512" s="10">
        <f t="shared" si="280"/>
        <v>0.19781586737608595</v>
      </c>
      <c r="N4512" t="str">
        <f t="shared" si="281"/>
        <v>11</v>
      </c>
      <c r="O4512">
        <f t="shared" si="282"/>
        <v>2024</v>
      </c>
      <c r="P4512" s="8">
        <f t="shared" si="283"/>
        <v>2938.9</v>
      </c>
    </row>
    <row r="4513" spans="1:16" x14ac:dyDescent="0.3">
      <c r="A4513" s="2" t="s">
        <v>6637</v>
      </c>
      <c r="B4513" s="4">
        <v>45615</v>
      </c>
      <c r="C4513" s="2" t="s">
        <v>1530</v>
      </c>
      <c r="D4513" s="2" t="s">
        <v>76</v>
      </c>
      <c r="E4513" s="2" t="s">
        <v>15</v>
      </c>
      <c r="F4513" s="2" t="s">
        <v>16</v>
      </c>
      <c r="G4513" s="6">
        <v>1</v>
      </c>
      <c r="H4513" s="8">
        <v>3693</v>
      </c>
      <c r="I4513" s="10">
        <v>0.1</v>
      </c>
      <c r="J4513" s="8">
        <v>3323.7</v>
      </c>
      <c r="K4513" s="8">
        <v>2388.7399999999998</v>
      </c>
      <c r="L4513" s="8">
        <v>934.96</v>
      </c>
      <c r="M4513" s="10">
        <f t="shared" si="280"/>
        <v>0.28130095977374614</v>
      </c>
      <c r="N4513" t="str">
        <f t="shared" si="281"/>
        <v>11</v>
      </c>
      <c r="O4513">
        <f t="shared" si="282"/>
        <v>2024</v>
      </c>
      <c r="P4513" s="8">
        <f t="shared" si="283"/>
        <v>369.3</v>
      </c>
    </row>
    <row r="4514" spans="1:16" x14ac:dyDescent="0.3">
      <c r="A4514" s="2" t="s">
        <v>6638</v>
      </c>
      <c r="B4514" s="4">
        <v>45615</v>
      </c>
      <c r="C4514" s="2" t="s">
        <v>1842</v>
      </c>
      <c r="D4514" s="2" t="s">
        <v>24</v>
      </c>
      <c r="E4514" s="2" t="s">
        <v>20</v>
      </c>
      <c r="F4514" s="2" t="s">
        <v>25</v>
      </c>
      <c r="G4514" s="6">
        <v>1</v>
      </c>
      <c r="H4514" s="8">
        <v>3941</v>
      </c>
      <c r="I4514" s="10">
        <v>0</v>
      </c>
      <c r="J4514" s="8">
        <v>3941</v>
      </c>
      <c r="K4514" s="8">
        <v>2256.69</v>
      </c>
      <c r="L4514" s="8">
        <v>1684.31</v>
      </c>
      <c r="M4514" s="10">
        <f t="shared" si="280"/>
        <v>0.42738137528546055</v>
      </c>
      <c r="N4514" t="str">
        <f t="shared" si="281"/>
        <v>11</v>
      </c>
      <c r="O4514">
        <f t="shared" si="282"/>
        <v>2024</v>
      </c>
      <c r="P4514" s="8">
        <f t="shared" si="283"/>
        <v>0</v>
      </c>
    </row>
    <row r="4515" spans="1:16" x14ac:dyDescent="0.3">
      <c r="A4515" s="2" t="s">
        <v>6639</v>
      </c>
      <c r="B4515" s="4">
        <v>45615</v>
      </c>
      <c r="C4515" s="2" t="s">
        <v>6370</v>
      </c>
      <c r="D4515" s="2" t="s">
        <v>73</v>
      </c>
      <c r="E4515" s="2" t="s">
        <v>49</v>
      </c>
      <c r="F4515" s="2" t="s">
        <v>43</v>
      </c>
      <c r="G4515" s="6">
        <v>1</v>
      </c>
      <c r="H4515" s="8">
        <v>176</v>
      </c>
      <c r="I4515" s="10">
        <v>0.1</v>
      </c>
      <c r="J4515" s="8">
        <v>158.4</v>
      </c>
      <c r="K4515" s="8">
        <v>101.19</v>
      </c>
      <c r="L4515" s="8">
        <v>57.21</v>
      </c>
      <c r="M4515" s="10">
        <f t="shared" si="280"/>
        <v>0.3611742424242424</v>
      </c>
      <c r="N4515" t="str">
        <f t="shared" si="281"/>
        <v>11</v>
      </c>
      <c r="O4515">
        <f t="shared" si="282"/>
        <v>2024</v>
      </c>
      <c r="P4515" s="8">
        <f t="shared" si="283"/>
        <v>17.600000000000001</v>
      </c>
    </row>
    <row r="4516" spans="1:16" x14ac:dyDescent="0.3">
      <c r="A4516" s="2" t="s">
        <v>6640</v>
      </c>
      <c r="B4516" s="4">
        <v>45615</v>
      </c>
      <c r="C4516" s="2" t="s">
        <v>956</v>
      </c>
      <c r="D4516" s="2" t="s">
        <v>57</v>
      </c>
      <c r="E4516" s="2" t="s">
        <v>20</v>
      </c>
      <c r="F4516" s="2" t="s">
        <v>16</v>
      </c>
      <c r="G4516" s="6">
        <v>3</v>
      </c>
      <c r="H4516" s="8">
        <v>32102</v>
      </c>
      <c r="I4516" s="10">
        <v>0.1</v>
      </c>
      <c r="J4516" s="8">
        <v>86675.4</v>
      </c>
      <c r="K4516" s="8">
        <v>64586.67</v>
      </c>
      <c r="L4516" s="8">
        <v>22088.73</v>
      </c>
      <c r="M4516" s="10">
        <f t="shared" si="280"/>
        <v>0.25484428107629153</v>
      </c>
      <c r="N4516" t="str">
        <f t="shared" si="281"/>
        <v>11</v>
      </c>
      <c r="O4516">
        <f t="shared" si="282"/>
        <v>2024</v>
      </c>
      <c r="P4516" s="8">
        <f t="shared" si="283"/>
        <v>9630.6</v>
      </c>
    </row>
    <row r="4517" spans="1:16" x14ac:dyDescent="0.3">
      <c r="A4517" s="2" t="s">
        <v>6641</v>
      </c>
      <c r="B4517" s="4">
        <v>45615</v>
      </c>
      <c r="C4517" s="2" t="s">
        <v>896</v>
      </c>
      <c r="D4517" s="2" t="s">
        <v>31</v>
      </c>
      <c r="E4517" s="2" t="s">
        <v>20</v>
      </c>
      <c r="F4517" s="2" t="s">
        <v>25</v>
      </c>
      <c r="G4517" s="6">
        <v>1</v>
      </c>
      <c r="H4517" s="8">
        <v>23066</v>
      </c>
      <c r="I4517" s="10">
        <v>0.1</v>
      </c>
      <c r="J4517" s="8">
        <v>20759.400000000001</v>
      </c>
      <c r="K4517" s="8">
        <v>14259.9</v>
      </c>
      <c r="L4517" s="8">
        <v>6499.5</v>
      </c>
      <c r="M4517" s="10">
        <f t="shared" si="280"/>
        <v>0.31308708344171793</v>
      </c>
      <c r="N4517" t="str">
        <f t="shared" si="281"/>
        <v>11</v>
      </c>
      <c r="O4517">
        <f t="shared" si="282"/>
        <v>2024</v>
      </c>
      <c r="P4517" s="8">
        <f t="shared" si="283"/>
        <v>2306.6</v>
      </c>
    </row>
    <row r="4518" spans="1:16" x14ac:dyDescent="0.3">
      <c r="A4518" s="2" t="s">
        <v>6642</v>
      </c>
      <c r="B4518" s="4">
        <v>45615</v>
      </c>
      <c r="C4518" s="2" t="s">
        <v>63</v>
      </c>
      <c r="D4518" s="2" t="s">
        <v>57</v>
      </c>
      <c r="E4518" s="2" t="s">
        <v>20</v>
      </c>
      <c r="F4518" s="2" t="s">
        <v>43</v>
      </c>
      <c r="G4518" s="6">
        <v>2</v>
      </c>
      <c r="H4518" s="8">
        <v>20977</v>
      </c>
      <c r="I4518" s="10">
        <v>0.15</v>
      </c>
      <c r="J4518" s="8">
        <v>35660.9</v>
      </c>
      <c r="K4518" s="8">
        <v>30859.88</v>
      </c>
      <c r="L4518" s="8">
        <v>4801.0200000000004</v>
      </c>
      <c r="M4518" s="10">
        <f t="shared" si="280"/>
        <v>0.13462980463196386</v>
      </c>
      <c r="N4518" t="str">
        <f t="shared" si="281"/>
        <v>11</v>
      </c>
      <c r="O4518">
        <f t="shared" si="282"/>
        <v>2024</v>
      </c>
      <c r="P4518" s="8">
        <f t="shared" si="283"/>
        <v>6293.0999999999995</v>
      </c>
    </row>
    <row r="4519" spans="1:16" x14ac:dyDescent="0.3">
      <c r="A4519" s="2" t="s">
        <v>6643</v>
      </c>
      <c r="B4519" s="4">
        <v>45616</v>
      </c>
      <c r="C4519" s="2" t="s">
        <v>818</v>
      </c>
      <c r="D4519" s="2" t="s">
        <v>19</v>
      </c>
      <c r="E4519" s="2" t="s">
        <v>20</v>
      </c>
      <c r="F4519" s="2" t="s">
        <v>25</v>
      </c>
      <c r="G4519" s="6">
        <v>3</v>
      </c>
      <c r="H4519" s="8">
        <v>1765</v>
      </c>
      <c r="I4519" s="10">
        <v>0.1</v>
      </c>
      <c r="J4519" s="8">
        <v>4765.5</v>
      </c>
      <c r="K4519" s="8">
        <v>4185.21</v>
      </c>
      <c r="L4519" s="8">
        <v>580.29</v>
      </c>
      <c r="M4519" s="10">
        <f t="shared" si="280"/>
        <v>0.12176896443185395</v>
      </c>
      <c r="N4519" t="str">
        <f t="shared" si="281"/>
        <v>11</v>
      </c>
      <c r="O4519">
        <f t="shared" si="282"/>
        <v>2024</v>
      </c>
      <c r="P4519" s="8">
        <f t="shared" si="283"/>
        <v>529.5</v>
      </c>
    </row>
    <row r="4520" spans="1:16" x14ac:dyDescent="0.3">
      <c r="A4520" s="2" t="s">
        <v>6644</v>
      </c>
      <c r="B4520" s="4">
        <v>45616</v>
      </c>
      <c r="C4520" s="2" t="s">
        <v>6645</v>
      </c>
      <c r="D4520" s="2" t="s">
        <v>35</v>
      </c>
      <c r="E4520" s="2" t="s">
        <v>36</v>
      </c>
      <c r="F4520" s="2" t="s">
        <v>16</v>
      </c>
      <c r="G4520" s="6">
        <v>1</v>
      </c>
      <c r="H4520" s="8">
        <v>8286</v>
      </c>
      <c r="I4520" s="10">
        <v>0.05</v>
      </c>
      <c r="J4520" s="8">
        <v>7871.7</v>
      </c>
      <c r="K4520" s="8">
        <v>6669.91</v>
      </c>
      <c r="L4520" s="8">
        <v>1201.79</v>
      </c>
      <c r="M4520" s="10">
        <f t="shared" si="280"/>
        <v>0.15267223090310861</v>
      </c>
      <c r="N4520" t="str">
        <f t="shared" si="281"/>
        <v>11</v>
      </c>
      <c r="O4520">
        <f t="shared" si="282"/>
        <v>2024</v>
      </c>
      <c r="P4520" s="8">
        <f t="shared" si="283"/>
        <v>414.3</v>
      </c>
    </row>
    <row r="4521" spans="1:16" x14ac:dyDescent="0.3">
      <c r="A4521" s="2" t="s">
        <v>6646</v>
      </c>
      <c r="B4521" s="4">
        <v>45616</v>
      </c>
      <c r="C4521" s="2" t="s">
        <v>2870</v>
      </c>
      <c r="D4521" s="2" t="s">
        <v>76</v>
      </c>
      <c r="E4521" s="2" t="s">
        <v>15</v>
      </c>
      <c r="F4521" s="2" t="s">
        <v>21</v>
      </c>
      <c r="G4521" s="6">
        <v>2</v>
      </c>
      <c r="H4521" s="8">
        <v>5167</v>
      </c>
      <c r="I4521" s="10">
        <v>0.1</v>
      </c>
      <c r="J4521" s="8">
        <v>9300.6</v>
      </c>
      <c r="K4521" s="8">
        <v>8026.31</v>
      </c>
      <c r="L4521" s="8">
        <v>1274.29</v>
      </c>
      <c r="M4521" s="10">
        <f t="shared" si="280"/>
        <v>0.13701159065006557</v>
      </c>
      <c r="N4521" t="str">
        <f t="shared" si="281"/>
        <v>11</v>
      </c>
      <c r="O4521">
        <f t="shared" si="282"/>
        <v>2024</v>
      </c>
      <c r="P4521" s="8">
        <f t="shared" si="283"/>
        <v>1033.4000000000001</v>
      </c>
    </row>
    <row r="4522" spans="1:16" x14ac:dyDescent="0.3">
      <c r="A4522" s="2" t="s">
        <v>6647</v>
      </c>
      <c r="B4522" s="4">
        <v>45616</v>
      </c>
      <c r="C4522" s="2" t="s">
        <v>2639</v>
      </c>
      <c r="D4522" s="2" t="s">
        <v>57</v>
      </c>
      <c r="E4522" s="2" t="s">
        <v>20</v>
      </c>
      <c r="F4522" s="2" t="s">
        <v>25</v>
      </c>
      <c r="G4522" s="6">
        <v>2</v>
      </c>
      <c r="H4522" s="8">
        <v>30614</v>
      </c>
      <c r="I4522" s="10">
        <v>0.15</v>
      </c>
      <c r="J4522" s="8">
        <v>52043.8</v>
      </c>
      <c r="K4522" s="8">
        <v>49315.51</v>
      </c>
      <c r="L4522" s="8">
        <v>2728.29</v>
      </c>
      <c r="M4522" s="10">
        <f t="shared" si="280"/>
        <v>5.2422959122892639E-2</v>
      </c>
      <c r="N4522" t="str">
        <f t="shared" si="281"/>
        <v>11</v>
      </c>
      <c r="O4522">
        <f t="shared" si="282"/>
        <v>2024</v>
      </c>
      <c r="P4522" s="8">
        <f t="shared" si="283"/>
        <v>9184.1999999999989</v>
      </c>
    </row>
    <row r="4523" spans="1:16" x14ac:dyDescent="0.3">
      <c r="A4523" s="2" t="s">
        <v>6648</v>
      </c>
      <c r="B4523" s="4">
        <v>45616</v>
      </c>
      <c r="C4523" s="2" t="s">
        <v>4709</v>
      </c>
      <c r="D4523" s="2" t="s">
        <v>35</v>
      </c>
      <c r="E4523" s="2" t="s">
        <v>36</v>
      </c>
      <c r="F4523" s="2" t="s">
        <v>16</v>
      </c>
      <c r="G4523" s="6">
        <v>1</v>
      </c>
      <c r="H4523" s="8">
        <v>8645</v>
      </c>
      <c r="I4523" s="10">
        <v>0</v>
      </c>
      <c r="J4523" s="8">
        <v>8645</v>
      </c>
      <c r="K4523" s="8">
        <v>6336.06</v>
      </c>
      <c r="L4523" s="8">
        <v>2308.94</v>
      </c>
      <c r="M4523" s="10">
        <f t="shared" si="280"/>
        <v>0.26708386350491614</v>
      </c>
      <c r="N4523" t="str">
        <f t="shared" si="281"/>
        <v>11</v>
      </c>
      <c r="O4523">
        <f t="shared" si="282"/>
        <v>2024</v>
      </c>
      <c r="P4523" s="8">
        <f t="shared" si="283"/>
        <v>0</v>
      </c>
    </row>
    <row r="4524" spans="1:16" x14ac:dyDescent="0.3">
      <c r="A4524" s="2" t="s">
        <v>6649</v>
      </c>
      <c r="B4524" s="4">
        <v>45616</v>
      </c>
      <c r="C4524" s="2" t="s">
        <v>611</v>
      </c>
      <c r="D4524" s="2" t="s">
        <v>130</v>
      </c>
      <c r="E4524" s="2" t="s">
        <v>36</v>
      </c>
      <c r="F4524" s="2" t="s">
        <v>25</v>
      </c>
      <c r="G4524" s="6">
        <v>2</v>
      </c>
      <c r="H4524" s="8">
        <v>14806</v>
      </c>
      <c r="I4524" s="10">
        <v>0.1</v>
      </c>
      <c r="J4524" s="8">
        <v>26650.799999999999</v>
      </c>
      <c r="K4524" s="8">
        <v>19761.64</v>
      </c>
      <c r="L4524" s="8">
        <v>6889.16</v>
      </c>
      <c r="M4524" s="10">
        <f t="shared" si="280"/>
        <v>0.2584973058970087</v>
      </c>
      <c r="N4524" t="str">
        <f t="shared" si="281"/>
        <v>11</v>
      </c>
      <c r="O4524">
        <f t="shared" si="282"/>
        <v>2024</v>
      </c>
      <c r="P4524" s="8">
        <f t="shared" si="283"/>
        <v>2961.2000000000003</v>
      </c>
    </row>
    <row r="4525" spans="1:16" x14ac:dyDescent="0.3">
      <c r="A4525" s="2" t="s">
        <v>6650</v>
      </c>
      <c r="B4525" s="4">
        <v>45616</v>
      </c>
      <c r="C4525" s="2" t="s">
        <v>885</v>
      </c>
      <c r="D4525" s="2" t="s">
        <v>14</v>
      </c>
      <c r="E4525" s="2" t="s">
        <v>15</v>
      </c>
      <c r="F4525" s="2" t="s">
        <v>32</v>
      </c>
      <c r="G4525" s="6">
        <v>1</v>
      </c>
      <c r="H4525" s="8">
        <v>915</v>
      </c>
      <c r="I4525" s="10">
        <v>0.1</v>
      </c>
      <c r="J4525" s="8">
        <v>823.5</v>
      </c>
      <c r="K4525" s="8">
        <v>619.74</v>
      </c>
      <c r="L4525" s="8">
        <v>203.76</v>
      </c>
      <c r="M4525" s="10">
        <f t="shared" si="280"/>
        <v>0.24743169398907103</v>
      </c>
      <c r="N4525" t="str">
        <f t="shared" si="281"/>
        <v>11</v>
      </c>
      <c r="O4525">
        <f t="shared" si="282"/>
        <v>2024</v>
      </c>
      <c r="P4525" s="8">
        <f t="shared" si="283"/>
        <v>91.5</v>
      </c>
    </row>
    <row r="4526" spans="1:16" x14ac:dyDescent="0.3">
      <c r="A4526" s="2" t="s">
        <v>6651</v>
      </c>
      <c r="B4526" s="4">
        <v>45616</v>
      </c>
      <c r="C4526" s="2" t="s">
        <v>1116</v>
      </c>
      <c r="D4526" s="2" t="s">
        <v>64</v>
      </c>
      <c r="E4526" s="2" t="s">
        <v>36</v>
      </c>
      <c r="F4526" s="2" t="s">
        <v>25</v>
      </c>
      <c r="G4526" s="6">
        <v>3</v>
      </c>
      <c r="H4526" s="8">
        <v>9980</v>
      </c>
      <c r="I4526" s="10">
        <v>0.05</v>
      </c>
      <c r="J4526" s="8">
        <v>28443</v>
      </c>
      <c r="K4526" s="8">
        <v>17892.419999999998</v>
      </c>
      <c r="L4526" s="8">
        <v>10550.58</v>
      </c>
      <c r="M4526" s="10">
        <f t="shared" si="280"/>
        <v>0.37093766480329077</v>
      </c>
      <c r="N4526" t="str">
        <f t="shared" si="281"/>
        <v>11</v>
      </c>
      <c r="O4526">
        <f t="shared" si="282"/>
        <v>2024</v>
      </c>
      <c r="P4526" s="8">
        <f t="shared" si="283"/>
        <v>1497</v>
      </c>
    </row>
    <row r="4527" spans="1:16" x14ac:dyDescent="0.3">
      <c r="A4527" s="2" t="s">
        <v>6652</v>
      </c>
      <c r="B4527" s="4">
        <v>45616</v>
      </c>
      <c r="C4527" s="2" t="s">
        <v>3363</v>
      </c>
      <c r="D4527" s="2" t="s">
        <v>73</v>
      </c>
      <c r="E4527" s="2" t="s">
        <v>49</v>
      </c>
      <c r="F4527" s="2" t="s">
        <v>21</v>
      </c>
      <c r="G4527" s="6">
        <v>2</v>
      </c>
      <c r="H4527" s="8">
        <v>72</v>
      </c>
      <c r="I4527" s="10">
        <v>0.05</v>
      </c>
      <c r="J4527" s="8">
        <v>136.80000000000001</v>
      </c>
      <c r="K4527" s="8">
        <v>107.39</v>
      </c>
      <c r="L4527" s="8">
        <v>29.41</v>
      </c>
      <c r="M4527" s="10">
        <f t="shared" si="280"/>
        <v>0.21498538011695906</v>
      </c>
      <c r="N4527" t="str">
        <f t="shared" si="281"/>
        <v>11</v>
      </c>
      <c r="O4527">
        <f t="shared" si="282"/>
        <v>2024</v>
      </c>
      <c r="P4527" s="8">
        <f t="shared" si="283"/>
        <v>7.2</v>
      </c>
    </row>
    <row r="4528" spans="1:16" x14ac:dyDescent="0.3">
      <c r="A4528" s="2" t="s">
        <v>6653</v>
      </c>
      <c r="B4528" s="4">
        <v>45616</v>
      </c>
      <c r="C4528" s="2" t="s">
        <v>3250</v>
      </c>
      <c r="D4528" s="2" t="s">
        <v>28</v>
      </c>
      <c r="E4528" s="2" t="s">
        <v>20</v>
      </c>
      <c r="F4528" s="2" t="s">
        <v>32</v>
      </c>
      <c r="G4528" s="6">
        <v>3</v>
      </c>
      <c r="H4528" s="8">
        <v>58360</v>
      </c>
      <c r="I4528" s="10">
        <v>0.05</v>
      </c>
      <c r="J4528" s="8">
        <v>166326</v>
      </c>
      <c r="K4528" s="8">
        <v>111418.88</v>
      </c>
      <c r="L4528" s="8">
        <v>54907.12</v>
      </c>
      <c r="M4528" s="10">
        <f t="shared" si="280"/>
        <v>0.33011748012938447</v>
      </c>
      <c r="N4528" t="str">
        <f t="shared" si="281"/>
        <v>11</v>
      </c>
      <c r="O4528">
        <f t="shared" si="282"/>
        <v>2024</v>
      </c>
      <c r="P4528" s="8">
        <f t="shared" si="283"/>
        <v>8754</v>
      </c>
    </row>
    <row r="4529" spans="1:16" x14ac:dyDescent="0.3">
      <c r="A4529" s="2" t="s">
        <v>6654</v>
      </c>
      <c r="B4529" s="4">
        <v>45616</v>
      </c>
      <c r="C4529" s="2" t="s">
        <v>2298</v>
      </c>
      <c r="D4529" s="2" t="s">
        <v>64</v>
      </c>
      <c r="E4529" s="2" t="s">
        <v>36</v>
      </c>
      <c r="F4529" s="2" t="s">
        <v>32</v>
      </c>
      <c r="G4529" s="6">
        <v>2</v>
      </c>
      <c r="H4529" s="8">
        <v>14782</v>
      </c>
      <c r="I4529" s="10">
        <v>0</v>
      </c>
      <c r="J4529" s="8">
        <v>29564</v>
      </c>
      <c r="K4529" s="8">
        <v>19658.47</v>
      </c>
      <c r="L4529" s="8">
        <v>9905.5300000000007</v>
      </c>
      <c r="M4529" s="10">
        <f t="shared" si="280"/>
        <v>0.33505378162630228</v>
      </c>
      <c r="N4529" t="str">
        <f t="shared" si="281"/>
        <v>11</v>
      </c>
      <c r="O4529">
        <f t="shared" si="282"/>
        <v>2024</v>
      </c>
      <c r="P4529" s="8">
        <f t="shared" si="283"/>
        <v>0</v>
      </c>
    </row>
    <row r="4530" spans="1:16" x14ac:dyDescent="0.3">
      <c r="A4530" s="2" t="s">
        <v>6655</v>
      </c>
      <c r="B4530" s="4">
        <v>45616</v>
      </c>
      <c r="C4530" s="2" t="s">
        <v>542</v>
      </c>
      <c r="D4530" s="2" t="s">
        <v>19</v>
      </c>
      <c r="E4530" s="2" t="s">
        <v>20</v>
      </c>
      <c r="F4530" s="2" t="s">
        <v>21</v>
      </c>
      <c r="G4530" s="6">
        <v>1</v>
      </c>
      <c r="H4530" s="8">
        <v>1736</v>
      </c>
      <c r="I4530" s="10">
        <v>0.05</v>
      </c>
      <c r="J4530" s="8">
        <v>1649.2</v>
      </c>
      <c r="K4530" s="8">
        <v>1078.3399999999999</v>
      </c>
      <c r="L4530" s="8">
        <v>570.86</v>
      </c>
      <c r="M4530" s="10">
        <f t="shared" si="280"/>
        <v>0.34614358476837254</v>
      </c>
      <c r="N4530" t="str">
        <f t="shared" si="281"/>
        <v>11</v>
      </c>
      <c r="O4530">
        <f t="shared" si="282"/>
        <v>2024</v>
      </c>
      <c r="P4530" s="8">
        <f t="shared" si="283"/>
        <v>86.800000000000011</v>
      </c>
    </row>
    <row r="4531" spans="1:16" x14ac:dyDescent="0.3">
      <c r="A4531" s="2" t="s">
        <v>6656</v>
      </c>
      <c r="B4531" s="4">
        <v>45616</v>
      </c>
      <c r="C4531" s="2" t="s">
        <v>2421</v>
      </c>
      <c r="D4531" s="2" t="s">
        <v>31</v>
      </c>
      <c r="E4531" s="2" t="s">
        <v>20</v>
      </c>
      <c r="F4531" s="2" t="s">
        <v>16</v>
      </c>
      <c r="G4531" s="6">
        <v>1</v>
      </c>
      <c r="H4531" s="8">
        <v>13175</v>
      </c>
      <c r="I4531" s="10">
        <v>0</v>
      </c>
      <c r="J4531" s="8">
        <v>13175</v>
      </c>
      <c r="K4531" s="8">
        <v>9318.59</v>
      </c>
      <c r="L4531" s="8">
        <v>3856.41</v>
      </c>
      <c r="M4531" s="10">
        <f t="shared" si="280"/>
        <v>0.29270664136622387</v>
      </c>
      <c r="N4531" t="str">
        <f t="shared" si="281"/>
        <v>11</v>
      </c>
      <c r="O4531">
        <f t="shared" si="282"/>
        <v>2024</v>
      </c>
      <c r="P4531" s="8">
        <f t="shared" si="283"/>
        <v>0</v>
      </c>
    </row>
    <row r="4532" spans="1:16" x14ac:dyDescent="0.3">
      <c r="A4532" s="2" t="s">
        <v>6657</v>
      </c>
      <c r="B4532" s="4">
        <v>45616</v>
      </c>
      <c r="C4532" s="2" t="s">
        <v>2188</v>
      </c>
      <c r="D4532" s="2" t="s">
        <v>76</v>
      </c>
      <c r="E4532" s="2" t="s">
        <v>15</v>
      </c>
      <c r="F4532" s="2" t="s">
        <v>32</v>
      </c>
      <c r="G4532" s="6">
        <v>1</v>
      </c>
      <c r="H4532" s="8">
        <v>3260</v>
      </c>
      <c r="I4532" s="10">
        <v>0.05</v>
      </c>
      <c r="J4532" s="8">
        <v>3097</v>
      </c>
      <c r="K4532" s="8">
        <v>1801.52</v>
      </c>
      <c r="L4532" s="8">
        <v>1295.48</v>
      </c>
      <c r="M4532" s="10">
        <f t="shared" si="280"/>
        <v>0.41830158217629965</v>
      </c>
      <c r="N4532" t="str">
        <f t="shared" si="281"/>
        <v>11</v>
      </c>
      <c r="O4532">
        <f t="shared" si="282"/>
        <v>2024</v>
      </c>
      <c r="P4532" s="8">
        <f t="shared" si="283"/>
        <v>163</v>
      </c>
    </row>
    <row r="4533" spans="1:16" x14ac:dyDescent="0.3">
      <c r="A4533" s="2" t="s">
        <v>6658</v>
      </c>
      <c r="B4533" s="4">
        <v>45616</v>
      </c>
      <c r="C4533" s="2" t="s">
        <v>1326</v>
      </c>
      <c r="D4533" s="2" t="s">
        <v>28</v>
      </c>
      <c r="E4533" s="2" t="s">
        <v>20</v>
      </c>
      <c r="F4533" s="2" t="s">
        <v>32</v>
      </c>
      <c r="G4533" s="6">
        <v>4</v>
      </c>
      <c r="H4533" s="8">
        <v>73149</v>
      </c>
      <c r="I4533" s="10">
        <v>0.2</v>
      </c>
      <c r="J4533" s="8">
        <v>234076.79999999999</v>
      </c>
      <c r="K4533" s="8">
        <v>187120.51</v>
      </c>
      <c r="L4533" s="8">
        <v>46956.29</v>
      </c>
      <c r="M4533" s="10">
        <f t="shared" si="280"/>
        <v>0.20060206735567132</v>
      </c>
      <c r="N4533" t="str">
        <f t="shared" si="281"/>
        <v>11</v>
      </c>
      <c r="O4533">
        <f t="shared" si="282"/>
        <v>2024</v>
      </c>
      <c r="P4533" s="8">
        <f t="shared" si="283"/>
        <v>58519.200000000004</v>
      </c>
    </row>
    <row r="4534" spans="1:16" x14ac:dyDescent="0.3">
      <c r="A4534" s="2" t="s">
        <v>6659</v>
      </c>
      <c r="B4534" s="4">
        <v>45616</v>
      </c>
      <c r="C4534" s="2" t="s">
        <v>5042</v>
      </c>
      <c r="D4534" s="2" t="s">
        <v>48</v>
      </c>
      <c r="E4534" s="2" t="s">
        <v>49</v>
      </c>
      <c r="F4534" s="2" t="s">
        <v>25</v>
      </c>
      <c r="G4534" s="6">
        <v>1</v>
      </c>
      <c r="H4534" s="8">
        <v>176</v>
      </c>
      <c r="I4534" s="10">
        <v>0.05</v>
      </c>
      <c r="J4534" s="8">
        <v>167.2</v>
      </c>
      <c r="K4534" s="8">
        <v>128.1</v>
      </c>
      <c r="L4534" s="8">
        <v>39.1</v>
      </c>
      <c r="M4534" s="10">
        <f t="shared" si="280"/>
        <v>0.23385167464114834</v>
      </c>
      <c r="N4534" t="str">
        <f t="shared" si="281"/>
        <v>11</v>
      </c>
      <c r="O4534">
        <f t="shared" si="282"/>
        <v>2024</v>
      </c>
      <c r="P4534" s="8">
        <f t="shared" si="283"/>
        <v>8.8000000000000007</v>
      </c>
    </row>
    <row r="4535" spans="1:16" x14ac:dyDescent="0.3">
      <c r="A4535" s="2" t="s">
        <v>6660</v>
      </c>
      <c r="B4535" s="4">
        <v>45616</v>
      </c>
      <c r="C4535" s="2" t="s">
        <v>6661</v>
      </c>
      <c r="D4535" s="2" t="s">
        <v>35</v>
      </c>
      <c r="E4535" s="2" t="s">
        <v>36</v>
      </c>
      <c r="F4535" s="2" t="s">
        <v>21</v>
      </c>
      <c r="G4535" s="6">
        <v>1</v>
      </c>
      <c r="H4535" s="8">
        <v>5739</v>
      </c>
      <c r="I4535" s="10">
        <v>0.15</v>
      </c>
      <c r="J4535" s="8">
        <v>4878.1499999999996</v>
      </c>
      <c r="K4535" s="8">
        <v>3232.14</v>
      </c>
      <c r="L4535" s="8">
        <v>1646.01</v>
      </c>
      <c r="M4535" s="10">
        <f t="shared" si="280"/>
        <v>0.33742504843024512</v>
      </c>
      <c r="N4535" t="str">
        <f t="shared" si="281"/>
        <v>11</v>
      </c>
      <c r="O4535">
        <f t="shared" si="282"/>
        <v>2024</v>
      </c>
      <c r="P4535" s="8">
        <f t="shared" si="283"/>
        <v>860.85</v>
      </c>
    </row>
    <row r="4536" spans="1:16" x14ac:dyDescent="0.3">
      <c r="A4536" s="2" t="s">
        <v>6662</v>
      </c>
      <c r="B4536" s="4">
        <v>45616</v>
      </c>
      <c r="C4536" s="2" t="s">
        <v>6152</v>
      </c>
      <c r="D4536" s="2" t="s">
        <v>52</v>
      </c>
      <c r="E4536" s="2" t="s">
        <v>42</v>
      </c>
      <c r="F4536" s="2" t="s">
        <v>21</v>
      </c>
      <c r="G4536" s="6">
        <v>3</v>
      </c>
      <c r="H4536" s="8">
        <v>1348</v>
      </c>
      <c r="I4536" s="10">
        <v>0</v>
      </c>
      <c r="J4536" s="8">
        <v>4044</v>
      </c>
      <c r="K4536" s="8">
        <v>3120.4</v>
      </c>
      <c r="L4536" s="8">
        <v>923.6</v>
      </c>
      <c r="M4536" s="10">
        <f t="shared" si="280"/>
        <v>0.22838773491592484</v>
      </c>
      <c r="N4536" t="str">
        <f t="shared" si="281"/>
        <v>11</v>
      </c>
      <c r="O4536">
        <f t="shared" si="282"/>
        <v>2024</v>
      </c>
      <c r="P4536" s="8">
        <f t="shared" si="283"/>
        <v>0</v>
      </c>
    </row>
    <row r="4537" spans="1:16" x14ac:dyDescent="0.3">
      <c r="A4537" s="2" t="s">
        <v>6663</v>
      </c>
      <c r="B4537" s="4">
        <v>45616</v>
      </c>
      <c r="C4537" s="2" t="s">
        <v>4419</v>
      </c>
      <c r="D4537" s="2" t="s">
        <v>41</v>
      </c>
      <c r="E4537" s="2" t="s">
        <v>42</v>
      </c>
      <c r="F4537" s="2" t="s">
        <v>32</v>
      </c>
      <c r="G4537" s="6">
        <v>2</v>
      </c>
      <c r="H4537" s="8">
        <v>404</v>
      </c>
      <c r="I4537" s="10">
        <v>0.1</v>
      </c>
      <c r="J4537" s="8">
        <v>727.2</v>
      </c>
      <c r="K4537" s="8">
        <v>574.96</v>
      </c>
      <c r="L4537" s="8">
        <v>152.24</v>
      </c>
      <c r="M4537" s="10">
        <f t="shared" si="280"/>
        <v>0.20935093509350935</v>
      </c>
      <c r="N4537" t="str">
        <f t="shared" si="281"/>
        <v>11</v>
      </c>
      <c r="O4537">
        <f t="shared" si="282"/>
        <v>2024</v>
      </c>
      <c r="P4537" s="8">
        <f t="shared" si="283"/>
        <v>80.800000000000011</v>
      </c>
    </row>
    <row r="4538" spans="1:16" x14ac:dyDescent="0.3">
      <c r="A4538" s="2" t="s">
        <v>6664</v>
      </c>
      <c r="B4538" s="4">
        <v>45617</v>
      </c>
      <c r="C4538" s="2" t="s">
        <v>3132</v>
      </c>
      <c r="D4538" s="2" t="s">
        <v>64</v>
      </c>
      <c r="E4538" s="2" t="s">
        <v>36</v>
      </c>
      <c r="F4538" s="2" t="s">
        <v>43</v>
      </c>
      <c r="G4538" s="6">
        <v>2</v>
      </c>
      <c r="H4538" s="8">
        <v>10210</v>
      </c>
      <c r="I4538" s="10">
        <v>0.1</v>
      </c>
      <c r="J4538" s="8">
        <v>18378</v>
      </c>
      <c r="K4538" s="8">
        <v>12894.94</v>
      </c>
      <c r="L4538" s="8">
        <v>5483.06</v>
      </c>
      <c r="M4538" s="10">
        <f t="shared" si="280"/>
        <v>0.29834911306997497</v>
      </c>
      <c r="N4538" t="str">
        <f t="shared" si="281"/>
        <v>11</v>
      </c>
      <c r="O4538">
        <f t="shared" si="282"/>
        <v>2024</v>
      </c>
      <c r="P4538" s="8">
        <f t="shared" si="283"/>
        <v>2042</v>
      </c>
    </row>
    <row r="4539" spans="1:16" x14ac:dyDescent="0.3">
      <c r="A4539" s="2" t="s">
        <v>6665</v>
      </c>
      <c r="B4539" s="4">
        <v>45617</v>
      </c>
      <c r="C4539" s="2" t="s">
        <v>1232</v>
      </c>
      <c r="D4539" s="2" t="s">
        <v>73</v>
      </c>
      <c r="E4539" s="2" t="s">
        <v>49</v>
      </c>
      <c r="F4539" s="2" t="s">
        <v>43</v>
      </c>
      <c r="G4539" s="6">
        <v>2</v>
      </c>
      <c r="H4539" s="8">
        <v>97</v>
      </c>
      <c r="I4539" s="10">
        <v>0.1</v>
      </c>
      <c r="J4539" s="8">
        <v>174.6</v>
      </c>
      <c r="K4539" s="8">
        <v>125.9</v>
      </c>
      <c r="L4539" s="8">
        <v>48.7</v>
      </c>
      <c r="M4539" s="10">
        <f t="shared" si="280"/>
        <v>0.27892325315005728</v>
      </c>
      <c r="N4539" t="str">
        <f t="shared" si="281"/>
        <v>11</v>
      </c>
      <c r="O4539">
        <f t="shared" si="282"/>
        <v>2024</v>
      </c>
      <c r="P4539" s="8">
        <f t="shared" si="283"/>
        <v>19.400000000000002</v>
      </c>
    </row>
    <row r="4540" spans="1:16" x14ac:dyDescent="0.3">
      <c r="A4540" s="2" t="s">
        <v>6666</v>
      </c>
      <c r="B4540" s="4">
        <v>45617</v>
      </c>
      <c r="C4540" s="2" t="s">
        <v>1659</v>
      </c>
      <c r="D4540" s="2" t="s">
        <v>52</v>
      </c>
      <c r="E4540" s="2" t="s">
        <v>42</v>
      </c>
      <c r="F4540" s="2" t="s">
        <v>16</v>
      </c>
      <c r="G4540" s="6">
        <v>1</v>
      </c>
      <c r="H4540" s="8">
        <v>1643</v>
      </c>
      <c r="I4540" s="10">
        <v>0.05</v>
      </c>
      <c r="J4540" s="8">
        <v>1560.85</v>
      </c>
      <c r="K4540" s="8">
        <v>1091.96</v>
      </c>
      <c r="L4540" s="8">
        <v>468.89</v>
      </c>
      <c r="M4540" s="10">
        <f t="shared" si="280"/>
        <v>0.30040682961207038</v>
      </c>
      <c r="N4540" t="str">
        <f t="shared" si="281"/>
        <v>11</v>
      </c>
      <c r="O4540">
        <f t="shared" si="282"/>
        <v>2024</v>
      </c>
      <c r="P4540" s="8">
        <f t="shared" si="283"/>
        <v>82.15</v>
      </c>
    </row>
    <row r="4541" spans="1:16" x14ac:dyDescent="0.3">
      <c r="A4541" s="2" t="s">
        <v>6667</v>
      </c>
      <c r="B4541" s="4">
        <v>45617</v>
      </c>
      <c r="C4541" s="2" t="s">
        <v>1815</v>
      </c>
      <c r="D4541" s="2" t="s">
        <v>57</v>
      </c>
      <c r="E4541" s="2" t="s">
        <v>20</v>
      </c>
      <c r="F4541" s="2" t="s">
        <v>21</v>
      </c>
      <c r="G4541" s="6">
        <v>3</v>
      </c>
      <c r="H4541" s="8">
        <v>29682</v>
      </c>
      <c r="I4541" s="10">
        <v>0.1</v>
      </c>
      <c r="J4541" s="8">
        <v>80141.399999999994</v>
      </c>
      <c r="K4541" s="8">
        <v>72449.34</v>
      </c>
      <c r="L4541" s="8">
        <v>7692.06</v>
      </c>
      <c r="M4541" s="10">
        <f t="shared" si="280"/>
        <v>9.5981103399740975E-2</v>
      </c>
      <c r="N4541" t="str">
        <f t="shared" si="281"/>
        <v>11</v>
      </c>
      <c r="O4541">
        <f t="shared" si="282"/>
        <v>2024</v>
      </c>
      <c r="P4541" s="8">
        <f t="shared" si="283"/>
        <v>8904.6</v>
      </c>
    </row>
    <row r="4542" spans="1:16" x14ac:dyDescent="0.3">
      <c r="A4542" s="2" t="s">
        <v>6668</v>
      </c>
      <c r="B4542" s="4">
        <v>45617</v>
      </c>
      <c r="C4542" s="2" t="s">
        <v>4034</v>
      </c>
      <c r="D4542" s="2" t="s">
        <v>52</v>
      </c>
      <c r="E4542" s="2" t="s">
        <v>42</v>
      </c>
      <c r="F4542" s="2" t="s">
        <v>16</v>
      </c>
      <c r="G4542" s="6">
        <v>2</v>
      </c>
      <c r="H4542" s="8">
        <v>1690</v>
      </c>
      <c r="I4542" s="10">
        <v>0.05</v>
      </c>
      <c r="J4542" s="8">
        <v>3211</v>
      </c>
      <c r="K4542" s="8">
        <v>2609.52</v>
      </c>
      <c r="L4542" s="8">
        <v>601.48</v>
      </c>
      <c r="M4542" s="10">
        <f t="shared" si="280"/>
        <v>0.18731859233883527</v>
      </c>
      <c r="N4542" t="str">
        <f t="shared" si="281"/>
        <v>11</v>
      </c>
      <c r="O4542">
        <f t="shared" si="282"/>
        <v>2024</v>
      </c>
      <c r="P4542" s="8">
        <f t="shared" si="283"/>
        <v>169</v>
      </c>
    </row>
    <row r="4543" spans="1:16" x14ac:dyDescent="0.3">
      <c r="A4543" s="2" t="s">
        <v>6669</v>
      </c>
      <c r="B4543" s="4">
        <v>45617</v>
      </c>
      <c r="C4543" s="2" t="s">
        <v>1745</v>
      </c>
      <c r="D4543" s="2" t="s">
        <v>76</v>
      </c>
      <c r="E4543" s="2" t="s">
        <v>15</v>
      </c>
      <c r="F4543" s="2" t="s">
        <v>43</v>
      </c>
      <c r="G4543" s="6">
        <v>2</v>
      </c>
      <c r="H4543" s="8">
        <v>4608</v>
      </c>
      <c r="I4543" s="10">
        <v>0.2</v>
      </c>
      <c r="J4543" s="8">
        <v>7372.8</v>
      </c>
      <c r="K4543" s="8">
        <v>5446.54</v>
      </c>
      <c r="L4543" s="8">
        <v>1926.26</v>
      </c>
      <c r="M4543" s="10">
        <f t="shared" si="280"/>
        <v>0.26126573350694443</v>
      </c>
      <c r="N4543" t="str">
        <f t="shared" si="281"/>
        <v>11</v>
      </c>
      <c r="O4543">
        <f t="shared" si="282"/>
        <v>2024</v>
      </c>
      <c r="P4543" s="8">
        <f t="shared" si="283"/>
        <v>1843.2</v>
      </c>
    </row>
    <row r="4544" spans="1:16" x14ac:dyDescent="0.3">
      <c r="A4544" s="2" t="s">
        <v>6670</v>
      </c>
      <c r="B4544" s="4">
        <v>45617</v>
      </c>
      <c r="C4544" s="2" t="s">
        <v>2583</v>
      </c>
      <c r="D4544" s="2" t="s">
        <v>24</v>
      </c>
      <c r="E4544" s="2" t="s">
        <v>20</v>
      </c>
      <c r="F4544" s="2" t="s">
        <v>21</v>
      </c>
      <c r="G4544" s="6">
        <v>2</v>
      </c>
      <c r="H4544" s="8">
        <v>4122</v>
      </c>
      <c r="I4544" s="10">
        <v>0.05</v>
      </c>
      <c r="J4544" s="8">
        <v>7831.8</v>
      </c>
      <c r="K4544" s="8">
        <v>5885.25</v>
      </c>
      <c r="L4544" s="8">
        <v>1946.55</v>
      </c>
      <c r="M4544" s="10">
        <f t="shared" si="280"/>
        <v>0.24854439592430858</v>
      </c>
      <c r="N4544" t="str">
        <f t="shared" si="281"/>
        <v>11</v>
      </c>
      <c r="O4544">
        <f t="shared" si="282"/>
        <v>2024</v>
      </c>
      <c r="P4544" s="8">
        <f t="shared" si="283"/>
        <v>412.20000000000005</v>
      </c>
    </row>
    <row r="4545" spans="1:16" x14ac:dyDescent="0.3">
      <c r="A4545" s="2" t="s">
        <v>6671</v>
      </c>
      <c r="B4545" s="4">
        <v>45617</v>
      </c>
      <c r="C4545" s="2" t="s">
        <v>1862</v>
      </c>
      <c r="D4545" s="2" t="s">
        <v>130</v>
      </c>
      <c r="E4545" s="2" t="s">
        <v>36</v>
      </c>
      <c r="F4545" s="2" t="s">
        <v>16</v>
      </c>
      <c r="G4545" s="6">
        <v>1</v>
      </c>
      <c r="H4545" s="8">
        <v>13745</v>
      </c>
      <c r="I4545" s="10">
        <v>0.05</v>
      </c>
      <c r="J4545" s="8">
        <v>13057.75</v>
      </c>
      <c r="K4545" s="8">
        <v>8992.6200000000008</v>
      </c>
      <c r="L4545" s="8">
        <v>4065.13</v>
      </c>
      <c r="M4545" s="10">
        <f t="shared" si="280"/>
        <v>0.31131933143152535</v>
      </c>
      <c r="N4545" t="str">
        <f t="shared" si="281"/>
        <v>11</v>
      </c>
      <c r="O4545">
        <f t="shared" si="282"/>
        <v>2024</v>
      </c>
      <c r="P4545" s="8">
        <f t="shared" si="283"/>
        <v>687.25</v>
      </c>
    </row>
    <row r="4546" spans="1:16" x14ac:dyDescent="0.3">
      <c r="A4546" s="2" t="s">
        <v>6672</v>
      </c>
      <c r="B4546" s="4">
        <v>45618</v>
      </c>
      <c r="C4546" s="2" t="s">
        <v>2489</v>
      </c>
      <c r="D4546" s="2" t="s">
        <v>64</v>
      </c>
      <c r="E4546" s="2" t="s">
        <v>36</v>
      </c>
      <c r="F4546" s="2" t="s">
        <v>21</v>
      </c>
      <c r="G4546" s="6">
        <v>1</v>
      </c>
      <c r="H4546" s="8">
        <v>7585</v>
      </c>
      <c r="I4546" s="10">
        <v>0.05</v>
      </c>
      <c r="J4546" s="8">
        <v>7205.75</v>
      </c>
      <c r="K4546" s="8">
        <v>5617.17</v>
      </c>
      <c r="L4546" s="8">
        <v>1588.58</v>
      </c>
      <c r="M4546" s="10">
        <f t="shared" si="280"/>
        <v>0.22046004926621099</v>
      </c>
      <c r="N4546" t="str">
        <f t="shared" si="281"/>
        <v>11</v>
      </c>
      <c r="O4546">
        <f t="shared" si="282"/>
        <v>2024</v>
      </c>
      <c r="P4546" s="8">
        <f t="shared" si="283"/>
        <v>379.25</v>
      </c>
    </row>
    <row r="4547" spans="1:16" x14ac:dyDescent="0.3">
      <c r="A4547" s="2" t="s">
        <v>6673</v>
      </c>
      <c r="B4547" s="4">
        <v>45618</v>
      </c>
      <c r="C4547" s="2" t="s">
        <v>4447</v>
      </c>
      <c r="D4547" s="2" t="s">
        <v>41</v>
      </c>
      <c r="E4547" s="2" t="s">
        <v>42</v>
      </c>
      <c r="F4547" s="2" t="s">
        <v>32</v>
      </c>
      <c r="G4547" s="6">
        <v>1</v>
      </c>
      <c r="H4547" s="8">
        <v>301</v>
      </c>
      <c r="I4547" s="10">
        <v>0</v>
      </c>
      <c r="J4547" s="8">
        <v>301</v>
      </c>
      <c r="K4547" s="8">
        <v>245.08</v>
      </c>
      <c r="L4547" s="8">
        <v>55.92</v>
      </c>
      <c r="M4547" s="10">
        <f t="shared" ref="M4547:M4610" si="284">L4547/J4547</f>
        <v>0.18578073089700997</v>
      </c>
      <c r="N4547" t="str">
        <f t="shared" ref="N4547:N4610" si="285">TEXT(B4547,"mm")</f>
        <v>11</v>
      </c>
      <c r="O4547">
        <f t="shared" ref="O4547:O4610" si="286">YEAR(B4547)</f>
        <v>2024</v>
      </c>
      <c r="P4547" s="8">
        <f t="shared" ref="P4547:P4610" si="287">G4547*H4547*I4547</f>
        <v>0</v>
      </c>
    </row>
    <row r="4548" spans="1:16" x14ac:dyDescent="0.3">
      <c r="A4548" s="2" t="s">
        <v>6674</v>
      </c>
      <c r="B4548" s="4">
        <v>45618</v>
      </c>
      <c r="C4548" s="2" t="s">
        <v>6675</v>
      </c>
      <c r="D4548" s="2" t="s">
        <v>73</v>
      </c>
      <c r="E4548" s="2" t="s">
        <v>49</v>
      </c>
      <c r="F4548" s="2" t="s">
        <v>32</v>
      </c>
      <c r="G4548" s="6">
        <v>1</v>
      </c>
      <c r="H4548" s="8">
        <v>72</v>
      </c>
      <c r="I4548" s="10">
        <v>0</v>
      </c>
      <c r="J4548" s="8">
        <v>72</v>
      </c>
      <c r="K4548" s="8">
        <v>51.19</v>
      </c>
      <c r="L4548" s="8">
        <v>20.81</v>
      </c>
      <c r="M4548" s="10">
        <f t="shared" si="284"/>
        <v>0.28902777777777777</v>
      </c>
      <c r="N4548" t="str">
        <f t="shared" si="285"/>
        <v>11</v>
      </c>
      <c r="O4548">
        <f t="shared" si="286"/>
        <v>2024</v>
      </c>
      <c r="P4548" s="8">
        <f t="shared" si="287"/>
        <v>0</v>
      </c>
    </row>
    <row r="4549" spans="1:16" x14ac:dyDescent="0.3">
      <c r="A4549" s="2" t="s">
        <v>6676</v>
      </c>
      <c r="B4549" s="4">
        <v>45618</v>
      </c>
      <c r="C4549" s="2" t="s">
        <v>5739</v>
      </c>
      <c r="D4549" s="2" t="s">
        <v>130</v>
      </c>
      <c r="E4549" s="2" t="s">
        <v>36</v>
      </c>
      <c r="F4549" s="2" t="s">
        <v>25</v>
      </c>
      <c r="G4549" s="6">
        <v>1</v>
      </c>
      <c r="H4549" s="8">
        <v>12279</v>
      </c>
      <c r="I4549" s="10">
        <v>0</v>
      </c>
      <c r="J4549" s="8">
        <v>12279</v>
      </c>
      <c r="K4549" s="8">
        <v>8438.07</v>
      </c>
      <c r="L4549" s="8">
        <v>3840.93</v>
      </c>
      <c r="M4549" s="10">
        <f t="shared" si="284"/>
        <v>0.31280478866357192</v>
      </c>
      <c r="N4549" t="str">
        <f t="shared" si="285"/>
        <v>11</v>
      </c>
      <c r="O4549">
        <f t="shared" si="286"/>
        <v>2024</v>
      </c>
      <c r="P4549" s="8">
        <f t="shared" si="287"/>
        <v>0</v>
      </c>
    </row>
    <row r="4550" spans="1:16" x14ac:dyDescent="0.3">
      <c r="A4550" s="2" t="s">
        <v>6677</v>
      </c>
      <c r="B4550" s="4">
        <v>45618</v>
      </c>
      <c r="C4550" s="2" t="s">
        <v>921</v>
      </c>
      <c r="D4550" s="2" t="s">
        <v>24</v>
      </c>
      <c r="E4550" s="2" t="s">
        <v>20</v>
      </c>
      <c r="F4550" s="2" t="s">
        <v>25</v>
      </c>
      <c r="G4550" s="6">
        <v>3</v>
      </c>
      <c r="H4550" s="8">
        <v>1884</v>
      </c>
      <c r="I4550" s="10">
        <v>0.1</v>
      </c>
      <c r="J4550" s="8">
        <v>5086.8</v>
      </c>
      <c r="K4550" s="8">
        <v>3643</v>
      </c>
      <c r="L4550" s="8">
        <v>1443.8</v>
      </c>
      <c r="M4550" s="10">
        <f t="shared" si="284"/>
        <v>0.2838326649366989</v>
      </c>
      <c r="N4550" t="str">
        <f t="shared" si="285"/>
        <v>11</v>
      </c>
      <c r="O4550">
        <f t="shared" si="286"/>
        <v>2024</v>
      </c>
      <c r="P4550" s="8">
        <f t="shared" si="287"/>
        <v>565.20000000000005</v>
      </c>
    </row>
    <row r="4551" spans="1:16" x14ac:dyDescent="0.3">
      <c r="A4551" s="2" t="s">
        <v>6678</v>
      </c>
      <c r="B4551" s="4">
        <v>45618</v>
      </c>
      <c r="C4551" s="2" t="s">
        <v>3601</v>
      </c>
      <c r="D4551" s="2" t="s">
        <v>31</v>
      </c>
      <c r="E4551" s="2" t="s">
        <v>20</v>
      </c>
      <c r="F4551" s="2" t="s">
        <v>21</v>
      </c>
      <c r="G4551" s="6">
        <v>1</v>
      </c>
      <c r="H4551" s="8">
        <v>21810</v>
      </c>
      <c r="I4551" s="10">
        <v>0.05</v>
      </c>
      <c r="J4551" s="8">
        <v>20719.5</v>
      </c>
      <c r="K4551" s="8">
        <v>13252.44</v>
      </c>
      <c r="L4551" s="8">
        <v>7467.06</v>
      </c>
      <c r="M4551" s="10">
        <f t="shared" si="284"/>
        <v>0.3603880402519366</v>
      </c>
      <c r="N4551" t="str">
        <f t="shared" si="285"/>
        <v>11</v>
      </c>
      <c r="O4551">
        <f t="shared" si="286"/>
        <v>2024</v>
      </c>
      <c r="P4551" s="8">
        <f t="shared" si="287"/>
        <v>1090.5</v>
      </c>
    </row>
    <row r="4552" spans="1:16" x14ac:dyDescent="0.3">
      <c r="A4552" s="2" t="s">
        <v>6679</v>
      </c>
      <c r="B4552" s="4">
        <v>45618</v>
      </c>
      <c r="C4552" s="2" t="s">
        <v>1560</v>
      </c>
      <c r="D4552" s="2" t="s">
        <v>73</v>
      </c>
      <c r="E4552" s="2" t="s">
        <v>49</v>
      </c>
      <c r="F4552" s="2" t="s">
        <v>16</v>
      </c>
      <c r="G4552" s="6">
        <v>2</v>
      </c>
      <c r="H4552" s="8">
        <v>164</v>
      </c>
      <c r="I4552" s="10">
        <v>0.15</v>
      </c>
      <c r="J4552" s="8">
        <v>278.8</v>
      </c>
      <c r="K4552" s="8">
        <v>259.7</v>
      </c>
      <c r="L4552" s="8">
        <v>19.100000000000001</v>
      </c>
      <c r="M4552" s="10">
        <f t="shared" si="284"/>
        <v>6.8507890961262558E-2</v>
      </c>
      <c r="N4552" t="str">
        <f t="shared" si="285"/>
        <v>11</v>
      </c>
      <c r="O4552">
        <f t="shared" si="286"/>
        <v>2024</v>
      </c>
      <c r="P4552" s="8">
        <f t="shared" si="287"/>
        <v>49.199999999999996</v>
      </c>
    </row>
    <row r="4553" spans="1:16" x14ac:dyDescent="0.3">
      <c r="A4553" s="2" t="s">
        <v>6680</v>
      </c>
      <c r="B4553" s="4">
        <v>45618</v>
      </c>
      <c r="C4553" s="2" t="s">
        <v>2437</v>
      </c>
      <c r="D4553" s="2" t="s">
        <v>76</v>
      </c>
      <c r="E4553" s="2" t="s">
        <v>15</v>
      </c>
      <c r="F4553" s="2" t="s">
        <v>21</v>
      </c>
      <c r="G4553" s="6">
        <v>1</v>
      </c>
      <c r="H4553" s="8">
        <v>5115</v>
      </c>
      <c r="I4553" s="10">
        <v>0</v>
      </c>
      <c r="J4553" s="8">
        <v>5115</v>
      </c>
      <c r="K4553" s="8">
        <v>3205.36</v>
      </c>
      <c r="L4553" s="8">
        <v>1909.64</v>
      </c>
      <c r="M4553" s="10">
        <f t="shared" si="284"/>
        <v>0.37334115347018576</v>
      </c>
      <c r="N4553" t="str">
        <f t="shared" si="285"/>
        <v>11</v>
      </c>
      <c r="O4553">
        <f t="shared" si="286"/>
        <v>2024</v>
      </c>
      <c r="P4553" s="8">
        <f t="shared" si="287"/>
        <v>0</v>
      </c>
    </row>
    <row r="4554" spans="1:16" x14ac:dyDescent="0.3">
      <c r="A4554" s="2" t="s">
        <v>6681</v>
      </c>
      <c r="B4554" s="4">
        <v>45618</v>
      </c>
      <c r="C4554" s="2" t="s">
        <v>3579</v>
      </c>
      <c r="D4554" s="2" t="s">
        <v>14</v>
      </c>
      <c r="E4554" s="2" t="s">
        <v>15</v>
      </c>
      <c r="F4554" s="2" t="s">
        <v>25</v>
      </c>
      <c r="G4554" s="6">
        <v>3</v>
      </c>
      <c r="H4554" s="8">
        <v>542</v>
      </c>
      <c r="I4554" s="10">
        <v>0.15</v>
      </c>
      <c r="J4554" s="8">
        <v>1382.1</v>
      </c>
      <c r="K4554" s="8">
        <v>957.01</v>
      </c>
      <c r="L4554" s="8">
        <v>425.09</v>
      </c>
      <c r="M4554" s="10">
        <f t="shared" si="284"/>
        <v>0.3075681933289921</v>
      </c>
      <c r="N4554" t="str">
        <f t="shared" si="285"/>
        <v>11</v>
      </c>
      <c r="O4554">
        <f t="shared" si="286"/>
        <v>2024</v>
      </c>
      <c r="P4554" s="8">
        <f t="shared" si="287"/>
        <v>243.89999999999998</v>
      </c>
    </row>
    <row r="4555" spans="1:16" x14ac:dyDescent="0.3">
      <c r="A4555" s="2" t="s">
        <v>6682</v>
      </c>
      <c r="B4555" s="4">
        <v>45618</v>
      </c>
      <c r="C4555" s="2" t="s">
        <v>47</v>
      </c>
      <c r="D4555" s="2" t="s">
        <v>73</v>
      </c>
      <c r="E4555" s="2" t="s">
        <v>49</v>
      </c>
      <c r="F4555" s="2" t="s">
        <v>16</v>
      </c>
      <c r="G4555" s="6">
        <v>1</v>
      </c>
      <c r="H4555" s="8">
        <v>176</v>
      </c>
      <c r="I4555" s="10">
        <v>0.15</v>
      </c>
      <c r="J4555" s="8">
        <v>149.6</v>
      </c>
      <c r="K4555" s="8">
        <v>131.66999999999999</v>
      </c>
      <c r="L4555" s="8">
        <v>17.93</v>
      </c>
      <c r="M4555" s="10">
        <f t="shared" si="284"/>
        <v>0.11985294117647059</v>
      </c>
      <c r="N4555" t="str">
        <f t="shared" si="285"/>
        <v>11</v>
      </c>
      <c r="O4555">
        <f t="shared" si="286"/>
        <v>2024</v>
      </c>
      <c r="P4555" s="8">
        <f t="shared" si="287"/>
        <v>26.4</v>
      </c>
    </row>
    <row r="4556" spans="1:16" x14ac:dyDescent="0.3">
      <c r="A4556" s="2" t="s">
        <v>6683</v>
      </c>
      <c r="B4556" s="4">
        <v>45618</v>
      </c>
      <c r="C4556" s="2" t="s">
        <v>3542</v>
      </c>
      <c r="D4556" s="2" t="s">
        <v>64</v>
      </c>
      <c r="E4556" s="2" t="s">
        <v>36</v>
      </c>
      <c r="F4556" s="2" t="s">
        <v>32</v>
      </c>
      <c r="G4556" s="6">
        <v>2</v>
      </c>
      <c r="H4556" s="8">
        <v>8583</v>
      </c>
      <c r="I4556" s="10">
        <v>0.1</v>
      </c>
      <c r="J4556" s="8">
        <v>15449.4</v>
      </c>
      <c r="K4556" s="8">
        <v>10808.22</v>
      </c>
      <c r="L4556" s="8">
        <v>4641.18</v>
      </c>
      <c r="M4556" s="10">
        <f t="shared" si="284"/>
        <v>0.30041166647248441</v>
      </c>
      <c r="N4556" t="str">
        <f t="shared" si="285"/>
        <v>11</v>
      </c>
      <c r="O4556">
        <f t="shared" si="286"/>
        <v>2024</v>
      </c>
      <c r="P4556" s="8">
        <f t="shared" si="287"/>
        <v>1716.6000000000001</v>
      </c>
    </row>
    <row r="4557" spans="1:16" x14ac:dyDescent="0.3">
      <c r="A4557" s="2" t="s">
        <v>6684</v>
      </c>
      <c r="B4557" s="4">
        <v>45618</v>
      </c>
      <c r="C4557" s="2" t="s">
        <v>5510</v>
      </c>
      <c r="D4557" s="2" t="s">
        <v>31</v>
      </c>
      <c r="E4557" s="2" t="s">
        <v>20</v>
      </c>
      <c r="F4557" s="2" t="s">
        <v>25</v>
      </c>
      <c r="G4557" s="6">
        <v>1</v>
      </c>
      <c r="H4557" s="8">
        <v>16087</v>
      </c>
      <c r="I4557" s="10">
        <v>0.1</v>
      </c>
      <c r="J4557" s="8">
        <v>14478.3</v>
      </c>
      <c r="K4557" s="8">
        <v>10964.62</v>
      </c>
      <c r="L4557" s="8">
        <v>3513.68</v>
      </c>
      <c r="M4557" s="10">
        <f t="shared" si="284"/>
        <v>0.24268595069863175</v>
      </c>
      <c r="N4557" t="str">
        <f t="shared" si="285"/>
        <v>11</v>
      </c>
      <c r="O4557">
        <f t="shared" si="286"/>
        <v>2024</v>
      </c>
      <c r="P4557" s="8">
        <f t="shared" si="287"/>
        <v>1608.7</v>
      </c>
    </row>
    <row r="4558" spans="1:16" x14ac:dyDescent="0.3">
      <c r="A4558" s="2" t="s">
        <v>6685</v>
      </c>
      <c r="B4558" s="4">
        <v>45618</v>
      </c>
      <c r="C4558" s="2" t="s">
        <v>6686</v>
      </c>
      <c r="D4558" s="2" t="s">
        <v>48</v>
      </c>
      <c r="E4558" s="2" t="s">
        <v>49</v>
      </c>
      <c r="F4558" s="2" t="s">
        <v>25</v>
      </c>
      <c r="G4558" s="6">
        <v>1</v>
      </c>
      <c r="H4558" s="8">
        <v>248</v>
      </c>
      <c r="I4558" s="10">
        <v>0.05</v>
      </c>
      <c r="J4558" s="8">
        <v>235.6</v>
      </c>
      <c r="K4558" s="8">
        <v>185.98</v>
      </c>
      <c r="L4558" s="8">
        <v>49.62</v>
      </c>
      <c r="M4558" s="10">
        <f t="shared" si="284"/>
        <v>0.21061120543293718</v>
      </c>
      <c r="N4558" t="str">
        <f t="shared" si="285"/>
        <v>11</v>
      </c>
      <c r="O4558">
        <f t="shared" si="286"/>
        <v>2024</v>
      </c>
      <c r="P4558" s="8">
        <f t="shared" si="287"/>
        <v>12.4</v>
      </c>
    </row>
    <row r="4559" spans="1:16" x14ac:dyDescent="0.3">
      <c r="A4559" s="2" t="s">
        <v>6687</v>
      </c>
      <c r="B4559" s="4">
        <v>45618</v>
      </c>
      <c r="C4559" s="2" t="s">
        <v>352</v>
      </c>
      <c r="D4559" s="2" t="s">
        <v>19</v>
      </c>
      <c r="E4559" s="2" t="s">
        <v>20</v>
      </c>
      <c r="F4559" s="2" t="s">
        <v>43</v>
      </c>
      <c r="G4559" s="6">
        <v>2</v>
      </c>
      <c r="H4559" s="8">
        <v>2593</v>
      </c>
      <c r="I4559" s="10">
        <v>0.05</v>
      </c>
      <c r="J4559" s="8">
        <v>4926.7</v>
      </c>
      <c r="K4559" s="8">
        <v>3864.23</v>
      </c>
      <c r="L4559" s="8">
        <v>1062.47</v>
      </c>
      <c r="M4559" s="10">
        <f t="shared" si="284"/>
        <v>0.21565550977327624</v>
      </c>
      <c r="N4559" t="str">
        <f t="shared" si="285"/>
        <v>11</v>
      </c>
      <c r="O4559">
        <f t="shared" si="286"/>
        <v>2024</v>
      </c>
      <c r="P4559" s="8">
        <f t="shared" si="287"/>
        <v>259.3</v>
      </c>
    </row>
    <row r="4560" spans="1:16" x14ac:dyDescent="0.3">
      <c r="A4560" s="2" t="s">
        <v>6688</v>
      </c>
      <c r="B4560" s="4">
        <v>45618</v>
      </c>
      <c r="C4560" s="2" t="s">
        <v>6689</v>
      </c>
      <c r="D4560" s="2" t="s">
        <v>14</v>
      </c>
      <c r="E4560" s="2" t="s">
        <v>15</v>
      </c>
      <c r="F4560" s="2" t="s">
        <v>32</v>
      </c>
      <c r="G4560" s="6">
        <v>3</v>
      </c>
      <c r="H4560" s="8">
        <v>465</v>
      </c>
      <c r="I4560" s="10">
        <v>0.1</v>
      </c>
      <c r="J4560" s="8">
        <v>1255.5</v>
      </c>
      <c r="K4560" s="8">
        <v>853.21</v>
      </c>
      <c r="L4560" s="8">
        <v>402.29</v>
      </c>
      <c r="M4560" s="10">
        <f t="shared" si="284"/>
        <v>0.3204221425726802</v>
      </c>
      <c r="N4560" t="str">
        <f t="shared" si="285"/>
        <v>11</v>
      </c>
      <c r="O4560">
        <f t="shared" si="286"/>
        <v>2024</v>
      </c>
      <c r="P4560" s="8">
        <f t="shared" si="287"/>
        <v>139.5</v>
      </c>
    </row>
    <row r="4561" spans="1:16" x14ac:dyDescent="0.3">
      <c r="A4561" s="2" t="s">
        <v>6690</v>
      </c>
      <c r="B4561" s="4">
        <v>45619</v>
      </c>
      <c r="C4561" s="2" t="s">
        <v>1510</v>
      </c>
      <c r="D4561" s="2" t="s">
        <v>57</v>
      </c>
      <c r="E4561" s="2" t="s">
        <v>20</v>
      </c>
      <c r="F4561" s="2" t="s">
        <v>16</v>
      </c>
      <c r="G4561" s="6">
        <v>2</v>
      </c>
      <c r="H4561" s="8">
        <v>25418</v>
      </c>
      <c r="I4561" s="10">
        <v>0.05</v>
      </c>
      <c r="J4561" s="8">
        <v>48294.2</v>
      </c>
      <c r="K4561" s="8">
        <v>31464.38</v>
      </c>
      <c r="L4561" s="8">
        <v>16829.82</v>
      </c>
      <c r="M4561" s="10">
        <f t="shared" si="284"/>
        <v>0.34848532535998111</v>
      </c>
      <c r="N4561" t="str">
        <f t="shared" si="285"/>
        <v>11</v>
      </c>
      <c r="O4561">
        <f t="shared" si="286"/>
        <v>2024</v>
      </c>
      <c r="P4561" s="8">
        <f t="shared" si="287"/>
        <v>2541.8000000000002</v>
      </c>
    </row>
    <row r="4562" spans="1:16" x14ac:dyDescent="0.3">
      <c r="A4562" s="2" t="s">
        <v>6691</v>
      </c>
      <c r="B4562" s="4">
        <v>45619</v>
      </c>
      <c r="C4562" s="2" t="s">
        <v>6692</v>
      </c>
      <c r="D4562" s="2" t="s">
        <v>57</v>
      </c>
      <c r="E4562" s="2" t="s">
        <v>20</v>
      </c>
      <c r="F4562" s="2" t="s">
        <v>16</v>
      </c>
      <c r="G4562" s="6">
        <v>2</v>
      </c>
      <c r="H4562" s="8">
        <v>31623</v>
      </c>
      <c r="I4562" s="10">
        <v>0.05</v>
      </c>
      <c r="J4562" s="8">
        <v>60083.7</v>
      </c>
      <c r="K4562" s="8">
        <v>43906.44</v>
      </c>
      <c r="L4562" s="8">
        <v>16177.26</v>
      </c>
      <c r="M4562" s="10">
        <f t="shared" si="284"/>
        <v>0.26924540266328473</v>
      </c>
      <c r="N4562" t="str">
        <f t="shared" si="285"/>
        <v>11</v>
      </c>
      <c r="O4562">
        <f t="shared" si="286"/>
        <v>2024</v>
      </c>
      <c r="P4562" s="8">
        <f t="shared" si="287"/>
        <v>3162.3</v>
      </c>
    </row>
    <row r="4563" spans="1:16" x14ac:dyDescent="0.3">
      <c r="A4563" s="2" t="s">
        <v>6693</v>
      </c>
      <c r="B4563" s="4">
        <v>45619</v>
      </c>
      <c r="C4563" s="2" t="s">
        <v>5131</v>
      </c>
      <c r="D4563" s="2" t="s">
        <v>57</v>
      </c>
      <c r="E4563" s="2" t="s">
        <v>20</v>
      </c>
      <c r="F4563" s="2" t="s">
        <v>32</v>
      </c>
      <c r="G4563" s="6">
        <v>2</v>
      </c>
      <c r="H4563" s="8">
        <v>24710</v>
      </c>
      <c r="I4563" s="10">
        <v>0</v>
      </c>
      <c r="J4563" s="8">
        <v>49420</v>
      </c>
      <c r="K4563" s="8">
        <v>29433.34</v>
      </c>
      <c r="L4563" s="8">
        <v>19986.66</v>
      </c>
      <c r="M4563" s="10">
        <f t="shared" si="284"/>
        <v>0.40442452448401456</v>
      </c>
      <c r="N4563" t="str">
        <f t="shared" si="285"/>
        <v>11</v>
      </c>
      <c r="O4563">
        <f t="shared" si="286"/>
        <v>2024</v>
      </c>
      <c r="P4563" s="8">
        <f t="shared" si="287"/>
        <v>0</v>
      </c>
    </row>
    <row r="4564" spans="1:16" x14ac:dyDescent="0.3">
      <c r="A4564" s="2" t="s">
        <v>6694</v>
      </c>
      <c r="B4564" s="4">
        <v>45619</v>
      </c>
      <c r="C4564" s="2" t="s">
        <v>2861</v>
      </c>
      <c r="D4564" s="2" t="s">
        <v>24</v>
      </c>
      <c r="E4564" s="2" t="s">
        <v>20</v>
      </c>
      <c r="F4564" s="2" t="s">
        <v>16</v>
      </c>
      <c r="G4564" s="6">
        <v>1</v>
      </c>
      <c r="H4564" s="8">
        <v>3225</v>
      </c>
      <c r="I4564" s="10">
        <v>0.05</v>
      </c>
      <c r="J4564" s="8">
        <v>3063.75</v>
      </c>
      <c r="K4564" s="8">
        <v>1920.24</v>
      </c>
      <c r="L4564" s="8">
        <v>1143.51</v>
      </c>
      <c r="M4564" s="10">
        <f t="shared" si="284"/>
        <v>0.37323867809057526</v>
      </c>
      <c r="N4564" t="str">
        <f t="shared" si="285"/>
        <v>11</v>
      </c>
      <c r="O4564">
        <f t="shared" si="286"/>
        <v>2024</v>
      </c>
      <c r="P4564" s="8">
        <f t="shared" si="287"/>
        <v>161.25</v>
      </c>
    </row>
    <row r="4565" spans="1:16" x14ac:dyDescent="0.3">
      <c r="A4565" s="2" t="s">
        <v>6695</v>
      </c>
      <c r="B4565" s="4">
        <v>45619</v>
      </c>
      <c r="C4565" s="2" t="s">
        <v>3203</v>
      </c>
      <c r="D4565" s="2" t="s">
        <v>28</v>
      </c>
      <c r="E4565" s="2" t="s">
        <v>20</v>
      </c>
      <c r="F4565" s="2" t="s">
        <v>43</v>
      </c>
      <c r="G4565" s="6">
        <v>2</v>
      </c>
      <c r="H4565" s="8">
        <v>74760</v>
      </c>
      <c r="I4565" s="10">
        <v>0.15</v>
      </c>
      <c r="J4565" s="8">
        <v>127092</v>
      </c>
      <c r="K4565" s="8">
        <v>122397.35</v>
      </c>
      <c r="L4565" s="8">
        <v>4694.6499999999996</v>
      </c>
      <c r="M4565" s="10">
        <f t="shared" si="284"/>
        <v>3.6938989078777573E-2</v>
      </c>
      <c r="N4565" t="str">
        <f t="shared" si="285"/>
        <v>11</v>
      </c>
      <c r="O4565">
        <f t="shared" si="286"/>
        <v>2024</v>
      </c>
      <c r="P4565" s="8">
        <f t="shared" si="287"/>
        <v>22428</v>
      </c>
    </row>
    <row r="4566" spans="1:16" x14ac:dyDescent="0.3">
      <c r="A4566" s="2" t="s">
        <v>6696</v>
      </c>
      <c r="B4566" s="4">
        <v>45619</v>
      </c>
      <c r="C4566" s="2" t="s">
        <v>4869</v>
      </c>
      <c r="D4566" s="2" t="s">
        <v>48</v>
      </c>
      <c r="E4566" s="2" t="s">
        <v>49</v>
      </c>
      <c r="F4566" s="2" t="s">
        <v>43</v>
      </c>
      <c r="G4566" s="6">
        <v>5</v>
      </c>
      <c r="H4566" s="8">
        <v>136</v>
      </c>
      <c r="I4566" s="10">
        <v>0</v>
      </c>
      <c r="J4566" s="8">
        <v>680</v>
      </c>
      <c r="K4566" s="8">
        <v>462.59</v>
      </c>
      <c r="L4566" s="8">
        <v>217.41</v>
      </c>
      <c r="M4566" s="10">
        <f t="shared" si="284"/>
        <v>0.31972058823529409</v>
      </c>
      <c r="N4566" t="str">
        <f t="shared" si="285"/>
        <v>11</v>
      </c>
      <c r="O4566">
        <f t="shared" si="286"/>
        <v>2024</v>
      </c>
      <c r="P4566" s="8">
        <f t="shared" si="287"/>
        <v>0</v>
      </c>
    </row>
    <row r="4567" spans="1:16" x14ac:dyDescent="0.3">
      <c r="A4567" s="2" t="s">
        <v>6697</v>
      </c>
      <c r="B4567" s="4">
        <v>45619</v>
      </c>
      <c r="C4567" s="2" t="s">
        <v>4077</v>
      </c>
      <c r="D4567" s="2" t="s">
        <v>24</v>
      </c>
      <c r="E4567" s="2" t="s">
        <v>20</v>
      </c>
      <c r="F4567" s="2" t="s">
        <v>16</v>
      </c>
      <c r="G4567" s="6">
        <v>2</v>
      </c>
      <c r="H4567" s="8">
        <v>2006</v>
      </c>
      <c r="I4567" s="10">
        <v>0.15</v>
      </c>
      <c r="J4567" s="8">
        <v>3410.2</v>
      </c>
      <c r="K4567" s="8">
        <v>2540.54</v>
      </c>
      <c r="L4567" s="8">
        <v>869.66</v>
      </c>
      <c r="M4567" s="10">
        <f t="shared" si="284"/>
        <v>0.25501730103806231</v>
      </c>
      <c r="N4567" t="str">
        <f t="shared" si="285"/>
        <v>11</v>
      </c>
      <c r="O4567">
        <f t="shared" si="286"/>
        <v>2024</v>
      </c>
      <c r="P4567" s="8">
        <f t="shared" si="287"/>
        <v>601.79999999999995</v>
      </c>
    </row>
    <row r="4568" spans="1:16" x14ac:dyDescent="0.3">
      <c r="A4568" s="2" t="s">
        <v>6698</v>
      </c>
      <c r="B4568" s="4">
        <v>45619</v>
      </c>
      <c r="C4568" s="2" t="s">
        <v>6699</v>
      </c>
      <c r="D4568" s="2" t="s">
        <v>52</v>
      </c>
      <c r="E4568" s="2" t="s">
        <v>42</v>
      </c>
      <c r="F4568" s="2" t="s">
        <v>25</v>
      </c>
      <c r="G4568" s="6">
        <v>1</v>
      </c>
      <c r="H4568" s="8">
        <v>2575</v>
      </c>
      <c r="I4568" s="10">
        <v>0.05</v>
      </c>
      <c r="J4568" s="8">
        <v>2446.25</v>
      </c>
      <c r="K4568" s="8">
        <v>1474.93</v>
      </c>
      <c r="L4568" s="8">
        <v>971.32</v>
      </c>
      <c r="M4568" s="10">
        <f t="shared" si="284"/>
        <v>0.39706489524782834</v>
      </c>
      <c r="N4568" t="str">
        <f t="shared" si="285"/>
        <v>11</v>
      </c>
      <c r="O4568">
        <f t="shared" si="286"/>
        <v>2024</v>
      </c>
      <c r="P4568" s="8">
        <f t="shared" si="287"/>
        <v>128.75</v>
      </c>
    </row>
    <row r="4569" spans="1:16" x14ac:dyDescent="0.3">
      <c r="A4569" s="2" t="s">
        <v>6700</v>
      </c>
      <c r="B4569" s="4">
        <v>45619</v>
      </c>
      <c r="C4569" s="2" t="s">
        <v>6701</v>
      </c>
      <c r="D4569" s="2" t="s">
        <v>28</v>
      </c>
      <c r="E4569" s="2" t="s">
        <v>20</v>
      </c>
      <c r="F4569" s="2" t="s">
        <v>32</v>
      </c>
      <c r="G4569" s="6">
        <v>3</v>
      </c>
      <c r="H4569" s="8">
        <v>57865</v>
      </c>
      <c r="I4569" s="10">
        <v>0.15</v>
      </c>
      <c r="J4569" s="8">
        <v>147555.75</v>
      </c>
      <c r="K4569" s="8">
        <v>97607.93</v>
      </c>
      <c r="L4569" s="8">
        <v>49947.82</v>
      </c>
      <c r="M4569" s="10">
        <f t="shared" si="284"/>
        <v>0.33850134610138882</v>
      </c>
      <c r="N4569" t="str">
        <f t="shared" si="285"/>
        <v>11</v>
      </c>
      <c r="O4569">
        <f t="shared" si="286"/>
        <v>2024</v>
      </c>
      <c r="P4569" s="8">
        <f t="shared" si="287"/>
        <v>26039.25</v>
      </c>
    </row>
    <row r="4570" spans="1:16" x14ac:dyDescent="0.3">
      <c r="A4570" s="2" t="s">
        <v>6702</v>
      </c>
      <c r="B4570" s="4">
        <v>45619</v>
      </c>
      <c r="C4570" s="2" t="s">
        <v>3098</v>
      </c>
      <c r="D4570" s="2" t="s">
        <v>48</v>
      </c>
      <c r="E4570" s="2" t="s">
        <v>49</v>
      </c>
      <c r="F4570" s="2" t="s">
        <v>21</v>
      </c>
      <c r="G4570" s="6">
        <v>1</v>
      </c>
      <c r="H4570" s="8">
        <v>193</v>
      </c>
      <c r="I4570" s="10">
        <v>0.15</v>
      </c>
      <c r="J4570" s="8">
        <v>164.05</v>
      </c>
      <c r="K4570" s="8">
        <v>106.81</v>
      </c>
      <c r="L4570" s="8">
        <v>57.24</v>
      </c>
      <c r="M4570" s="10">
        <f t="shared" si="284"/>
        <v>0.34891801280097529</v>
      </c>
      <c r="N4570" t="str">
        <f t="shared" si="285"/>
        <v>11</v>
      </c>
      <c r="O4570">
        <f t="shared" si="286"/>
        <v>2024</v>
      </c>
      <c r="P4570" s="8">
        <f t="shared" si="287"/>
        <v>28.95</v>
      </c>
    </row>
    <row r="4571" spans="1:16" x14ac:dyDescent="0.3">
      <c r="A4571" s="2" t="s">
        <v>6703</v>
      </c>
      <c r="B4571" s="4">
        <v>45619</v>
      </c>
      <c r="C4571" s="2" t="s">
        <v>4092</v>
      </c>
      <c r="D4571" s="2" t="s">
        <v>24</v>
      </c>
      <c r="E4571" s="2" t="s">
        <v>20</v>
      </c>
      <c r="F4571" s="2" t="s">
        <v>32</v>
      </c>
      <c r="G4571" s="6">
        <v>1</v>
      </c>
      <c r="H4571" s="8">
        <v>1929</v>
      </c>
      <c r="I4571" s="10">
        <v>0.2</v>
      </c>
      <c r="J4571" s="8">
        <v>1543.2</v>
      </c>
      <c r="K4571" s="8">
        <v>1571.61</v>
      </c>
      <c r="L4571" s="8">
        <v>-28.41</v>
      </c>
      <c r="M4571" s="10">
        <f t="shared" si="284"/>
        <v>-1.8409797822706065E-2</v>
      </c>
      <c r="N4571" t="str">
        <f t="shared" si="285"/>
        <v>11</v>
      </c>
      <c r="O4571">
        <f t="shared" si="286"/>
        <v>2024</v>
      </c>
      <c r="P4571" s="8">
        <f t="shared" si="287"/>
        <v>385.8</v>
      </c>
    </row>
    <row r="4572" spans="1:16" x14ac:dyDescent="0.3">
      <c r="A4572" s="2" t="s">
        <v>6704</v>
      </c>
      <c r="B4572" s="4">
        <v>45619</v>
      </c>
      <c r="C4572" s="2" t="s">
        <v>2754</v>
      </c>
      <c r="D4572" s="2" t="s">
        <v>28</v>
      </c>
      <c r="E4572" s="2" t="s">
        <v>20</v>
      </c>
      <c r="F4572" s="2" t="s">
        <v>21</v>
      </c>
      <c r="G4572" s="6">
        <v>1</v>
      </c>
      <c r="H4572" s="8">
        <v>69293</v>
      </c>
      <c r="I4572" s="10">
        <v>0.1</v>
      </c>
      <c r="J4572" s="8">
        <v>62363.7</v>
      </c>
      <c r="K4572" s="8">
        <v>40810.239999999998</v>
      </c>
      <c r="L4572" s="8">
        <v>21553.46</v>
      </c>
      <c r="M4572" s="10">
        <f t="shared" si="284"/>
        <v>0.34560906424731053</v>
      </c>
      <c r="N4572" t="str">
        <f t="shared" si="285"/>
        <v>11</v>
      </c>
      <c r="O4572">
        <f t="shared" si="286"/>
        <v>2024</v>
      </c>
      <c r="P4572" s="8">
        <f t="shared" si="287"/>
        <v>6929.3</v>
      </c>
    </row>
    <row r="4573" spans="1:16" x14ac:dyDescent="0.3">
      <c r="A4573" s="2" t="s">
        <v>6705</v>
      </c>
      <c r="B4573" s="4">
        <v>45619</v>
      </c>
      <c r="C4573" s="2" t="s">
        <v>1097</v>
      </c>
      <c r="D4573" s="2" t="s">
        <v>48</v>
      </c>
      <c r="E4573" s="2" t="s">
        <v>49</v>
      </c>
      <c r="F4573" s="2" t="s">
        <v>43</v>
      </c>
      <c r="G4573" s="6">
        <v>3</v>
      </c>
      <c r="H4573" s="8">
        <v>214</v>
      </c>
      <c r="I4573" s="10">
        <v>0.15</v>
      </c>
      <c r="J4573" s="8">
        <v>545.70000000000005</v>
      </c>
      <c r="K4573" s="8">
        <v>439.14</v>
      </c>
      <c r="L4573" s="8">
        <v>106.56</v>
      </c>
      <c r="M4573" s="10">
        <f t="shared" si="284"/>
        <v>0.19527212754260581</v>
      </c>
      <c r="N4573" t="str">
        <f t="shared" si="285"/>
        <v>11</v>
      </c>
      <c r="O4573">
        <f t="shared" si="286"/>
        <v>2024</v>
      </c>
      <c r="P4573" s="8">
        <f t="shared" si="287"/>
        <v>96.3</v>
      </c>
    </row>
    <row r="4574" spans="1:16" x14ac:dyDescent="0.3">
      <c r="A4574" s="2" t="s">
        <v>6706</v>
      </c>
      <c r="B4574" s="4">
        <v>45620</v>
      </c>
      <c r="C4574" s="2" t="s">
        <v>1471</v>
      </c>
      <c r="D4574" s="2" t="s">
        <v>57</v>
      </c>
      <c r="E4574" s="2" t="s">
        <v>20</v>
      </c>
      <c r="F4574" s="2" t="s">
        <v>25</v>
      </c>
      <c r="G4574" s="6">
        <v>3</v>
      </c>
      <c r="H4574" s="8">
        <v>21477</v>
      </c>
      <c r="I4574" s="10">
        <v>0.15</v>
      </c>
      <c r="J4574" s="8">
        <v>54766.35</v>
      </c>
      <c r="K4574" s="8">
        <v>52164.21</v>
      </c>
      <c r="L4574" s="8">
        <v>2602.14</v>
      </c>
      <c r="M4574" s="10">
        <f t="shared" si="284"/>
        <v>4.7513482275156185E-2</v>
      </c>
      <c r="N4574" t="str">
        <f t="shared" si="285"/>
        <v>11</v>
      </c>
      <c r="O4574">
        <f t="shared" si="286"/>
        <v>2024</v>
      </c>
      <c r="P4574" s="8">
        <f t="shared" si="287"/>
        <v>9664.65</v>
      </c>
    </row>
    <row r="4575" spans="1:16" x14ac:dyDescent="0.3">
      <c r="A4575" s="2" t="s">
        <v>6707</v>
      </c>
      <c r="B4575" s="4">
        <v>45620</v>
      </c>
      <c r="C4575" s="2" t="s">
        <v>6708</v>
      </c>
      <c r="D4575" s="2" t="s">
        <v>64</v>
      </c>
      <c r="E4575" s="2" t="s">
        <v>36</v>
      </c>
      <c r="F4575" s="2" t="s">
        <v>25</v>
      </c>
      <c r="G4575" s="6">
        <v>2</v>
      </c>
      <c r="H4575" s="8">
        <v>9778</v>
      </c>
      <c r="I4575" s="10">
        <v>0.05</v>
      </c>
      <c r="J4575" s="8">
        <v>18578.2</v>
      </c>
      <c r="K4575" s="8">
        <v>15089.75</v>
      </c>
      <c r="L4575" s="8">
        <v>3488.45</v>
      </c>
      <c r="M4575" s="10">
        <f t="shared" si="284"/>
        <v>0.18777115113412493</v>
      </c>
      <c r="N4575" t="str">
        <f t="shared" si="285"/>
        <v>11</v>
      </c>
      <c r="O4575">
        <f t="shared" si="286"/>
        <v>2024</v>
      </c>
      <c r="P4575" s="8">
        <f t="shared" si="287"/>
        <v>977.80000000000007</v>
      </c>
    </row>
    <row r="4576" spans="1:16" x14ac:dyDescent="0.3">
      <c r="A4576" s="2" t="s">
        <v>6709</v>
      </c>
      <c r="B4576" s="4">
        <v>45620</v>
      </c>
      <c r="C4576" s="2" t="s">
        <v>3116</v>
      </c>
      <c r="D4576" s="2" t="s">
        <v>130</v>
      </c>
      <c r="E4576" s="2" t="s">
        <v>36</v>
      </c>
      <c r="F4576" s="2" t="s">
        <v>21</v>
      </c>
      <c r="G4576" s="6">
        <v>2</v>
      </c>
      <c r="H4576" s="8">
        <v>9247</v>
      </c>
      <c r="I4576" s="10">
        <v>0</v>
      </c>
      <c r="J4576" s="8">
        <v>18494</v>
      </c>
      <c r="K4576" s="8">
        <v>12802.65</v>
      </c>
      <c r="L4576" s="8">
        <v>5691.35</v>
      </c>
      <c r="M4576" s="10">
        <f t="shared" si="284"/>
        <v>0.30774034822104468</v>
      </c>
      <c r="N4576" t="str">
        <f t="shared" si="285"/>
        <v>11</v>
      </c>
      <c r="O4576">
        <f t="shared" si="286"/>
        <v>2024</v>
      </c>
      <c r="P4576" s="8">
        <f t="shared" si="287"/>
        <v>0</v>
      </c>
    </row>
    <row r="4577" spans="1:16" x14ac:dyDescent="0.3">
      <c r="A4577" s="2" t="s">
        <v>6710</v>
      </c>
      <c r="B4577" s="4">
        <v>45620</v>
      </c>
      <c r="C4577" s="2" t="s">
        <v>584</v>
      </c>
      <c r="D4577" s="2" t="s">
        <v>24</v>
      </c>
      <c r="E4577" s="2" t="s">
        <v>20</v>
      </c>
      <c r="F4577" s="2" t="s">
        <v>43</v>
      </c>
      <c r="G4577" s="6">
        <v>3</v>
      </c>
      <c r="H4577" s="8">
        <v>3988</v>
      </c>
      <c r="I4577" s="10">
        <v>0.1</v>
      </c>
      <c r="J4577" s="8">
        <v>10767.6</v>
      </c>
      <c r="K4577" s="8">
        <v>8804.52</v>
      </c>
      <c r="L4577" s="8">
        <v>1963.08</v>
      </c>
      <c r="M4577" s="10">
        <f t="shared" si="284"/>
        <v>0.18231360748913406</v>
      </c>
      <c r="N4577" t="str">
        <f t="shared" si="285"/>
        <v>11</v>
      </c>
      <c r="O4577">
        <f t="shared" si="286"/>
        <v>2024</v>
      </c>
      <c r="P4577" s="8">
        <f t="shared" si="287"/>
        <v>1196.4000000000001</v>
      </c>
    </row>
    <row r="4578" spans="1:16" x14ac:dyDescent="0.3">
      <c r="A4578" s="2" t="s">
        <v>6711</v>
      </c>
      <c r="B4578" s="4">
        <v>45620</v>
      </c>
      <c r="C4578" s="2" t="s">
        <v>5606</v>
      </c>
      <c r="D4578" s="2" t="s">
        <v>99</v>
      </c>
      <c r="E4578" s="2" t="s">
        <v>15</v>
      </c>
      <c r="F4578" s="2" t="s">
        <v>25</v>
      </c>
      <c r="G4578" s="6">
        <v>4</v>
      </c>
      <c r="H4578" s="8">
        <v>1187</v>
      </c>
      <c r="I4578" s="10">
        <v>0.15</v>
      </c>
      <c r="J4578" s="8">
        <v>4035.8</v>
      </c>
      <c r="K4578" s="8">
        <v>3440.68</v>
      </c>
      <c r="L4578" s="8">
        <v>595.12</v>
      </c>
      <c r="M4578" s="10">
        <f t="shared" si="284"/>
        <v>0.14746023093314831</v>
      </c>
      <c r="N4578" t="str">
        <f t="shared" si="285"/>
        <v>11</v>
      </c>
      <c r="O4578">
        <f t="shared" si="286"/>
        <v>2024</v>
      </c>
      <c r="P4578" s="8">
        <f t="shared" si="287"/>
        <v>712.19999999999993</v>
      </c>
    </row>
    <row r="4579" spans="1:16" x14ac:dyDescent="0.3">
      <c r="A4579" s="2" t="s">
        <v>6712</v>
      </c>
      <c r="B4579" s="4">
        <v>45620</v>
      </c>
      <c r="C4579" s="2" t="s">
        <v>4300</v>
      </c>
      <c r="D4579" s="2" t="s">
        <v>73</v>
      </c>
      <c r="E4579" s="2" t="s">
        <v>49</v>
      </c>
      <c r="F4579" s="2" t="s">
        <v>32</v>
      </c>
      <c r="G4579" s="6">
        <v>2</v>
      </c>
      <c r="H4579" s="8">
        <v>54</v>
      </c>
      <c r="I4579" s="10">
        <v>0.1</v>
      </c>
      <c r="J4579" s="8">
        <v>97.2</v>
      </c>
      <c r="K4579" s="8">
        <v>83.68</v>
      </c>
      <c r="L4579" s="8">
        <v>13.52</v>
      </c>
      <c r="M4579" s="10">
        <f t="shared" si="284"/>
        <v>0.13909465020576131</v>
      </c>
      <c r="N4579" t="str">
        <f t="shared" si="285"/>
        <v>11</v>
      </c>
      <c r="O4579">
        <f t="shared" si="286"/>
        <v>2024</v>
      </c>
      <c r="P4579" s="8">
        <f t="shared" si="287"/>
        <v>10.8</v>
      </c>
    </row>
    <row r="4580" spans="1:16" x14ac:dyDescent="0.3">
      <c r="A4580" s="2" t="s">
        <v>6713</v>
      </c>
      <c r="B4580" s="4">
        <v>45620</v>
      </c>
      <c r="C4580" s="2" t="s">
        <v>2863</v>
      </c>
      <c r="D4580" s="2" t="s">
        <v>73</v>
      </c>
      <c r="E4580" s="2" t="s">
        <v>49</v>
      </c>
      <c r="F4580" s="2" t="s">
        <v>43</v>
      </c>
      <c r="G4580" s="6">
        <v>2</v>
      </c>
      <c r="H4580" s="8">
        <v>175</v>
      </c>
      <c r="I4580" s="10">
        <v>0</v>
      </c>
      <c r="J4580" s="8">
        <v>350</v>
      </c>
      <c r="K4580" s="8">
        <v>208.71</v>
      </c>
      <c r="L4580" s="8">
        <v>141.29</v>
      </c>
      <c r="M4580" s="10">
        <f t="shared" si="284"/>
        <v>0.40368571428571426</v>
      </c>
      <c r="N4580" t="str">
        <f t="shared" si="285"/>
        <v>11</v>
      </c>
      <c r="O4580">
        <f t="shared" si="286"/>
        <v>2024</v>
      </c>
      <c r="P4580" s="8">
        <f t="shared" si="287"/>
        <v>0</v>
      </c>
    </row>
    <row r="4581" spans="1:16" x14ac:dyDescent="0.3">
      <c r="A4581" s="2" t="s">
        <v>6714</v>
      </c>
      <c r="B4581" s="4">
        <v>45620</v>
      </c>
      <c r="C4581" s="2" t="s">
        <v>1618</v>
      </c>
      <c r="D4581" s="2" t="s">
        <v>52</v>
      </c>
      <c r="E4581" s="2" t="s">
        <v>42</v>
      </c>
      <c r="F4581" s="2" t="s">
        <v>25</v>
      </c>
      <c r="G4581" s="6">
        <v>3</v>
      </c>
      <c r="H4581" s="8">
        <v>2706</v>
      </c>
      <c r="I4581" s="10">
        <v>0.15</v>
      </c>
      <c r="J4581" s="8">
        <v>6900.3</v>
      </c>
      <c r="K4581" s="8">
        <v>5609.45</v>
      </c>
      <c r="L4581" s="8">
        <v>1290.8499999999999</v>
      </c>
      <c r="M4581" s="10">
        <f t="shared" si="284"/>
        <v>0.1870715765981189</v>
      </c>
      <c r="N4581" t="str">
        <f t="shared" si="285"/>
        <v>11</v>
      </c>
      <c r="O4581">
        <f t="shared" si="286"/>
        <v>2024</v>
      </c>
      <c r="P4581" s="8">
        <f t="shared" si="287"/>
        <v>1217.7</v>
      </c>
    </row>
    <row r="4582" spans="1:16" x14ac:dyDescent="0.3">
      <c r="A4582" s="2" t="s">
        <v>6715</v>
      </c>
      <c r="B4582" s="4">
        <v>45620</v>
      </c>
      <c r="C4582" s="2" t="s">
        <v>5970</v>
      </c>
      <c r="D4582" s="2" t="s">
        <v>14</v>
      </c>
      <c r="E4582" s="2" t="s">
        <v>15</v>
      </c>
      <c r="F4582" s="2" t="s">
        <v>21</v>
      </c>
      <c r="G4582" s="6">
        <v>1</v>
      </c>
      <c r="H4582" s="8">
        <v>1342</v>
      </c>
      <c r="I4582" s="10">
        <v>0.05</v>
      </c>
      <c r="J4582" s="8">
        <v>1274.9000000000001</v>
      </c>
      <c r="K4582" s="8">
        <v>987.51</v>
      </c>
      <c r="L4582" s="8">
        <v>287.39</v>
      </c>
      <c r="M4582" s="10">
        <f t="shared" si="284"/>
        <v>0.22542160169425049</v>
      </c>
      <c r="N4582" t="str">
        <f t="shared" si="285"/>
        <v>11</v>
      </c>
      <c r="O4582">
        <f t="shared" si="286"/>
        <v>2024</v>
      </c>
      <c r="P4582" s="8">
        <f t="shared" si="287"/>
        <v>67.100000000000009</v>
      </c>
    </row>
    <row r="4583" spans="1:16" x14ac:dyDescent="0.3">
      <c r="A4583" s="2" t="s">
        <v>6716</v>
      </c>
      <c r="B4583" s="4">
        <v>45620</v>
      </c>
      <c r="C4583" s="2" t="s">
        <v>1123</v>
      </c>
      <c r="D4583" s="2" t="s">
        <v>76</v>
      </c>
      <c r="E4583" s="2" t="s">
        <v>15</v>
      </c>
      <c r="F4583" s="2" t="s">
        <v>43</v>
      </c>
      <c r="G4583" s="6">
        <v>4</v>
      </c>
      <c r="H4583" s="8">
        <v>3947</v>
      </c>
      <c r="I4583" s="10">
        <v>0.05</v>
      </c>
      <c r="J4583" s="8">
        <v>14998.6</v>
      </c>
      <c r="K4583" s="8">
        <v>11567.32</v>
      </c>
      <c r="L4583" s="8">
        <v>3431.28</v>
      </c>
      <c r="M4583" s="10">
        <f t="shared" si="284"/>
        <v>0.22877335217953676</v>
      </c>
      <c r="N4583" t="str">
        <f t="shared" si="285"/>
        <v>11</v>
      </c>
      <c r="O4583">
        <f t="shared" si="286"/>
        <v>2024</v>
      </c>
      <c r="P4583" s="8">
        <f t="shared" si="287"/>
        <v>789.40000000000009</v>
      </c>
    </row>
    <row r="4584" spans="1:16" x14ac:dyDescent="0.3">
      <c r="A4584" s="2" t="s">
        <v>6717</v>
      </c>
      <c r="B4584" s="4">
        <v>45620</v>
      </c>
      <c r="C4584" s="2" t="s">
        <v>2930</v>
      </c>
      <c r="D4584" s="2" t="s">
        <v>57</v>
      </c>
      <c r="E4584" s="2" t="s">
        <v>20</v>
      </c>
      <c r="F4584" s="2" t="s">
        <v>32</v>
      </c>
      <c r="G4584" s="6">
        <v>2</v>
      </c>
      <c r="H4584" s="8">
        <v>28328</v>
      </c>
      <c r="I4584" s="10">
        <v>0</v>
      </c>
      <c r="J4584" s="8">
        <v>56656</v>
      </c>
      <c r="K4584" s="8">
        <v>45482.22</v>
      </c>
      <c r="L4584" s="8">
        <v>11173.78</v>
      </c>
      <c r="M4584" s="10">
        <f t="shared" si="284"/>
        <v>0.19722147698390285</v>
      </c>
      <c r="N4584" t="str">
        <f t="shared" si="285"/>
        <v>11</v>
      </c>
      <c r="O4584">
        <f t="shared" si="286"/>
        <v>2024</v>
      </c>
      <c r="P4584" s="8">
        <f t="shared" si="287"/>
        <v>0</v>
      </c>
    </row>
    <row r="4585" spans="1:16" x14ac:dyDescent="0.3">
      <c r="A4585" s="2" t="s">
        <v>6718</v>
      </c>
      <c r="B4585" s="4">
        <v>45620</v>
      </c>
      <c r="C4585" s="2" t="s">
        <v>4112</v>
      </c>
      <c r="D4585" s="2" t="s">
        <v>64</v>
      </c>
      <c r="E4585" s="2" t="s">
        <v>36</v>
      </c>
      <c r="F4585" s="2" t="s">
        <v>32</v>
      </c>
      <c r="G4585" s="6">
        <v>3</v>
      </c>
      <c r="H4585" s="8">
        <v>12668</v>
      </c>
      <c r="I4585" s="10">
        <v>0.15</v>
      </c>
      <c r="J4585" s="8">
        <v>32303.4</v>
      </c>
      <c r="K4585" s="8">
        <v>28503.759999999998</v>
      </c>
      <c r="L4585" s="8">
        <v>3799.64</v>
      </c>
      <c r="M4585" s="10">
        <f t="shared" si="284"/>
        <v>0.1176235318882842</v>
      </c>
      <c r="N4585" t="str">
        <f t="shared" si="285"/>
        <v>11</v>
      </c>
      <c r="O4585">
        <f t="shared" si="286"/>
        <v>2024</v>
      </c>
      <c r="P4585" s="8">
        <f t="shared" si="287"/>
        <v>5700.5999999999995</v>
      </c>
    </row>
    <row r="4586" spans="1:16" x14ac:dyDescent="0.3">
      <c r="A4586" s="2" t="s">
        <v>6719</v>
      </c>
      <c r="B4586" s="4">
        <v>45620</v>
      </c>
      <c r="C4586" s="2" t="s">
        <v>4026</v>
      </c>
      <c r="D4586" s="2" t="s">
        <v>14</v>
      </c>
      <c r="E4586" s="2" t="s">
        <v>15</v>
      </c>
      <c r="F4586" s="2" t="s">
        <v>43</v>
      </c>
      <c r="G4586" s="6">
        <v>3</v>
      </c>
      <c r="H4586" s="8">
        <v>521</v>
      </c>
      <c r="I4586" s="10">
        <v>0</v>
      </c>
      <c r="J4586" s="8">
        <v>1563</v>
      </c>
      <c r="K4586" s="8">
        <v>1184.3499999999999</v>
      </c>
      <c r="L4586" s="8">
        <v>378.65</v>
      </c>
      <c r="M4586" s="10">
        <f t="shared" si="284"/>
        <v>0.24225847728726807</v>
      </c>
      <c r="N4586" t="str">
        <f t="shared" si="285"/>
        <v>11</v>
      </c>
      <c r="O4586">
        <f t="shared" si="286"/>
        <v>2024</v>
      </c>
      <c r="P4586" s="8">
        <f t="shared" si="287"/>
        <v>0</v>
      </c>
    </row>
    <row r="4587" spans="1:16" x14ac:dyDescent="0.3">
      <c r="A4587" s="2" t="s">
        <v>6720</v>
      </c>
      <c r="B4587" s="4">
        <v>45620</v>
      </c>
      <c r="C4587" s="2" t="s">
        <v>2177</v>
      </c>
      <c r="D4587" s="2" t="s">
        <v>76</v>
      </c>
      <c r="E4587" s="2" t="s">
        <v>15</v>
      </c>
      <c r="F4587" s="2" t="s">
        <v>21</v>
      </c>
      <c r="G4587" s="6">
        <v>3</v>
      </c>
      <c r="H4587" s="8">
        <v>4977</v>
      </c>
      <c r="I4587" s="10">
        <v>0</v>
      </c>
      <c r="J4587" s="8">
        <v>14931</v>
      </c>
      <c r="K4587" s="8">
        <v>10882.26</v>
      </c>
      <c r="L4587" s="8">
        <v>4048.74</v>
      </c>
      <c r="M4587" s="10">
        <f t="shared" si="284"/>
        <v>0.27116335141651599</v>
      </c>
      <c r="N4587" t="str">
        <f t="shared" si="285"/>
        <v>11</v>
      </c>
      <c r="O4587">
        <f t="shared" si="286"/>
        <v>2024</v>
      </c>
      <c r="P4587" s="8">
        <f t="shared" si="287"/>
        <v>0</v>
      </c>
    </row>
    <row r="4588" spans="1:16" x14ac:dyDescent="0.3">
      <c r="A4588" s="2" t="s">
        <v>6721</v>
      </c>
      <c r="B4588" s="4">
        <v>45621</v>
      </c>
      <c r="C4588" s="2" t="s">
        <v>1314</v>
      </c>
      <c r="D4588" s="2" t="s">
        <v>28</v>
      </c>
      <c r="E4588" s="2" t="s">
        <v>20</v>
      </c>
      <c r="F4588" s="2" t="s">
        <v>43</v>
      </c>
      <c r="G4588" s="6">
        <v>1</v>
      </c>
      <c r="H4588" s="8">
        <v>63549</v>
      </c>
      <c r="I4588" s="10">
        <v>0.1</v>
      </c>
      <c r="J4588" s="8">
        <v>57194.1</v>
      </c>
      <c r="K4588" s="8">
        <v>49490.11</v>
      </c>
      <c r="L4588" s="8">
        <v>7703.99</v>
      </c>
      <c r="M4588" s="10">
        <f t="shared" si="284"/>
        <v>0.13469903364158192</v>
      </c>
      <c r="N4588" t="str">
        <f t="shared" si="285"/>
        <v>11</v>
      </c>
      <c r="O4588">
        <f t="shared" si="286"/>
        <v>2024</v>
      </c>
      <c r="P4588" s="8">
        <f t="shared" si="287"/>
        <v>6354.9000000000005</v>
      </c>
    </row>
    <row r="4589" spans="1:16" x14ac:dyDescent="0.3">
      <c r="A4589" s="2" t="s">
        <v>6722</v>
      </c>
      <c r="B4589" s="4">
        <v>45621</v>
      </c>
      <c r="C4589" s="2" t="s">
        <v>2003</v>
      </c>
      <c r="D4589" s="2" t="s">
        <v>57</v>
      </c>
      <c r="E4589" s="2" t="s">
        <v>20</v>
      </c>
      <c r="F4589" s="2" t="s">
        <v>16</v>
      </c>
      <c r="G4589" s="6">
        <v>1</v>
      </c>
      <c r="H4589" s="8">
        <v>29547</v>
      </c>
      <c r="I4589" s="10">
        <v>0.1</v>
      </c>
      <c r="J4589" s="8">
        <v>26592.3</v>
      </c>
      <c r="K4589" s="8">
        <v>24094.54</v>
      </c>
      <c r="L4589" s="8">
        <v>2497.7600000000002</v>
      </c>
      <c r="M4589" s="10">
        <f t="shared" si="284"/>
        <v>9.3927941546989177E-2</v>
      </c>
      <c r="N4589" t="str">
        <f t="shared" si="285"/>
        <v>11</v>
      </c>
      <c r="O4589">
        <f t="shared" si="286"/>
        <v>2024</v>
      </c>
      <c r="P4589" s="8">
        <f t="shared" si="287"/>
        <v>2954.7000000000003</v>
      </c>
    </row>
    <row r="4590" spans="1:16" x14ac:dyDescent="0.3">
      <c r="A4590" s="2" t="s">
        <v>6723</v>
      </c>
      <c r="B4590" s="4">
        <v>45621</v>
      </c>
      <c r="C4590" s="2" t="s">
        <v>1318</v>
      </c>
      <c r="D4590" s="2" t="s">
        <v>57</v>
      </c>
      <c r="E4590" s="2" t="s">
        <v>20</v>
      </c>
      <c r="F4590" s="2" t="s">
        <v>16</v>
      </c>
      <c r="G4590" s="6">
        <v>1</v>
      </c>
      <c r="H4590" s="8">
        <v>34524</v>
      </c>
      <c r="I4590" s="10">
        <v>0.1</v>
      </c>
      <c r="J4590" s="8">
        <v>31071.599999999999</v>
      </c>
      <c r="K4590" s="8">
        <v>20714.21</v>
      </c>
      <c r="L4590" s="8">
        <v>10357.39</v>
      </c>
      <c r="M4590" s="10">
        <f t="shared" si="284"/>
        <v>0.33333944824212464</v>
      </c>
      <c r="N4590" t="str">
        <f t="shared" si="285"/>
        <v>11</v>
      </c>
      <c r="O4590">
        <f t="shared" si="286"/>
        <v>2024</v>
      </c>
      <c r="P4590" s="8">
        <f t="shared" si="287"/>
        <v>3452.4</v>
      </c>
    </row>
    <row r="4591" spans="1:16" x14ac:dyDescent="0.3">
      <c r="A4591" s="2" t="s">
        <v>6724</v>
      </c>
      <c r="B4591" s="4">
        <v>45621</v>
      </c>
      <c r="C4591" s="2" t="s">
        <v>6725</v>
      </c>
      <c r="D4591" s="2" t="s">
        <v>24</v>
      </c>
      <c r="E4591" s="2" t="s">
        <v>20</v>
      </c>
      <c r="F4591" s="2" t="s">
        <v>43</v>
      </c>
      <c r="G4591" s="6">
        <v>4</v>
      </c>
      <c r="H4591" s="8">
        <v>2654</v>
      </c>
      <c r="I4591" s="10">
        <v>0.05</v>
      </c>
      <c r="J4591" s="8">
        <v>10085.200000000001</v>
      </c>
      <c r="K4591" s="8">
        <v>8054.2</v>
      </c>
      <c r="L4591" s="8">
        <v>2031</v>
      </c>
      <c r="M4591" s="10">
        <f t="shared" si="284"/>
        <v>0.20138420656010786</v>
      </c>
      <c r="N4591" t="str">
        <f t="shared" si="285"/>
        <v>11</v>
      </c>
      <c r="O4591">
        <f t="shared" si="286"/>
        <v>2024</v>
      </c>
      <c r="P4591" s="8">
        <f t="shared" si="287"/>
        <v>530.80000000000007</v>
      </c>
    </row>
    <row r="4592" spans="1:16" x14ac:dyDescent="0.3">
      <c r="A4592" s="2" t="s">
        <v>6726</v>
      </c>
      <c r="B4592" s="4">
        <v>45621</v>
      </c>
      <c r="C4592" s="2" t="s">
        <v>4193</v>
      </c>
      <c r="D4592" s="2" t="s">
        <v>28</v>
      </c>
      <c r="E4592" s="2" t="s">
        <v>20</v>
      </c>
      <c r="F4592" s="2" t="s">
        <v>43</v>
      </c>
      <c r="G4592" s="6">
        <v>1</v>
      </c>
      <c r="H4592" s="8">
        <v>61140</v>
      </c>
      <c r="I4592" s="10">
        <v>0.1</v>
      </c>
      <c r="J4592" s="8">
        <v>55026</v>
      </c>
      <c r="K4592" s="8">
        <v>34648.36</v>
      </c>
      <c r="L4592" s="8">
        <v>20377.64</v>
      </c>
      <c r="M4592" s="10">
        <f t="shared" si="284"/>
        <v>0.37032748155417439</v>
      </c>
      <c r="N4592" t="str">
        <f t="shared" si="285"/>
        <v>11</v>
      </c>
      <c r="O4592">
        <f t="shared" si="286"/>
        <v>2024</v>
      </c>
      <c r="P4592" s="8">
        <f t="shared" si="287"/>
        <v>6114</v>
      </c>
    </row>
    <row r="4593" spans="1:16" x14ac:dyDescent="0.3">
      <c r="A4593" s="2" t="s">
        <v>6727</v>
      </c>
      <c r="B4593" s="4">
        <v>45621</v>
      </c>
      <c r="C4593" s="2" t="s">
        <v>1717</v>
      </c>
      <c r="D4593" s="2" t="s">
        <v>31</v>
      </c>
      <c r="E4593" s="2" t="s">
        <v>20</v>
      </c>
      <c r="F4593" s="2" t="s">
        <v>32</v>
      </c>
      <c r="G4593" s="6">
        <v>1</v>
      </c>
      <c r="H4593" s="8">
        <v>24240</v>
      </c>
      <c r="I4593" s="10">
        <v>0.1</v>
      </c>
      <c r="J4593" s="8">
        <v>21816</v>
      </c>
      <c r="K4593" s="8">
        <v>16850.73</v>
      </c>
      <c r="L4593" s="8">
        <v>4965.2700000000004</v>
      </c>
      <c r="M4593" s="10">
        <f t="shared" si="284"/>
        <v>0.22759763476347636</v>
      </c>
      <c r="N4593" t="str">
        <f t="shared" si="285"/>
        <v>11</v>
      </c>
      <c r="O4593">
        <f t="shared" si="286"/>
        <v>2024</v>
      </c>
      <c r="P4593" s="8">
        <f t="shared" si="287"/>
        <v>2424</v>
      </c>
    </row>
    <row r="4594" spans="1:16" x14ac:dyDescent="0.3">
      <c r="A4594" s="2" t="s">
        <v>6728</v>
      </c>
      <c r="B4594" s="4">
        <v>45621</v>
      </c>
      <c r="C4594" s="2" t="s">
        <v>1172</v>
      </c>
      <c r="D4594" s="2" t="s">
        <v>24</v>
      </c>
      <c r="E4594" s="2" t="s">
        <v>20</v>
      </c>
      <c r="F4594" s="2" t="s">
        <v>43</v>
      </c>
      <c r="G4594" s="6">
        <v>1</v>
      </c>
      <c r="H4594" s="8">
        <v>4560</v>
      </c>
      <c r="I4594" s="10">
        <v>0.15</v>
      </c>
      <c r="J4594" s="8">
        <v>3876</v>
      </c>
      <c r="K4594" s="8">
        <v>2541.2399999999998</v>
      </c>
      <c r="L4594" s="8">
        <v>1334.76</v>
      </c>
      <c r="M4594" s="10">
        <f t="shared" si="284"/>
        <v>0.34436532507739936</v>
      </c>
      <c r="N4594" t="str">
        <f t="shared" si="285"/>
        <v>11</v>
      </c>
      <c r="O4594">
        <f t="shared" si="286"/>
        <v>2024</v>
      </c>
      <c r="P4594" s="8">
        <f t="shared" si="287"/>
        <v>684</v>
      </c>
    </row>
    <row r="4595" spans="1:16" x14ac:dyDescent="0.3">
      <c r="A4595" s="2" t="s">
        <v>6729</v>
      </c>
      <c r="B4595" s="4">
        <v>45621</v>
      </c>
      <c r="C4595" s="2" t="s">
        <v>6730</v>
      </c>
      <c r="D4595" s="2" t="s">
        <v>48</v>
      </c>
      <c r="E4595" s="2" t="s">
        <v>49</v>
      </c>
      <c r="F4595" s="2" t="s">
        <v>25</v>
      </c>
      <c r="G4595" s="6">
        <v>1</v>
      </c>
      <c r="H4595" s="8">
        <v>212</v>
      </c>
      <c r="I4595" s="10">
        <v>0</v>
      </c>
      <c r="J4595" s="8">
        <v>212</v>
      </c>
      <c r="K4595" s="8">
        <v>163.09</v>
      </c>
      <c r="L4595" s="8">
        <v>48.91</v>
      </c>
      <c r="M4595" s="10">
        <f t="shared" si="284"/>
        <v>0.23070754716981132</v>
      </c>
      <c r="N4595" t="str">
        <f t="shared" si="285"/>
        <v>11</v>
      </c>
      <c r="O4595">
        <f t="shared" si="286"/>
        <v>2024</v>
      </c>
      <c r="P4595" s="8">
        <f t="shared" si="287"/>
        <v>0</v>
      </c>
    </row>
    <row r="4596" spans="1:16" x14ac:dyDescent="0.3">
      <c r="A4596" s="2" t="s">
        <v>6731</v>
      </c>
      <c r="B4596" s="4">
        <v>45621</v>
      </c>
      <c r="C4596" s="2" t="s">
        <v>6732</v>
      </c>
      <c r="D4596" s="2" t="s">
        <v>99</v>
      </c>
      <c r="E4596" s="2" t="s">
        <v>15</v>
      </c>
      <c r="F4596" s="2" t="s">
        <v>32</v>
      </c>
      <c r="G4596" s="6">
        <v>2</v>
      </c>
      <c r="H4596" s="8">
        <v>1429</v>
      </c>
      <c r="I4596" s="10">
        <v>0.05</v>
      </c>
      <c r="J4596" s="8">
        <v>2715.1</v>
      </c>
      <c r="K4596" s="8">
        <v>2001.1</v>
      </c>
      <c r="L4596" s="8">
        <v>714</v>
      </c>
      <c r="M4596" s="10">
        <f t="shared" si="284"/>
        <v>0.26297373945711022</v>
      </c>
      <c r="N4596" t="str">
        <f t="shared" si="285"/>
        <v>11</v>
      </c>
      <c r="O4596">
        <f t="shared" si="286"/>
        <v>2024</v>
      </c>
      <c r="P4596" s="8">
        <f t="shared" si="287"/>
        <v>142.9</v>
      </c>
    </row>
    <row r="4597" spans="1:16" x14ac:dyDescent="0.3">
      <c r="A4597" s="2" t="s">
        <v>6733</v>
      </c>
      <c r="B4597" s="4">
        <v>45621</v>
      </c>
      <c r="C4597" s="2" t="s">
        <v>457</v>
      </c>
      <c r="D4597" s="2" t="s">
        <v>57</v>
      </c>
      <c r="E4597" s="2" t="s">
        <v>20</v>
      </c>
      <c r="F4597" s="2" t="s">
        <v>16</v>
      </c>
      <c r="G4597" s="6">
        <v>1</v>
      </c>
      <c r="H4597" s="8">
        <v>33970</v>
      </c>
      <c r="I4597" s="10">
        <v>0.1</v>
      </c>
      <c r="J4597" s="8">
        <v>30573</v>
      </c>
      <c r="K4597" s="8">
        <v>23437.96</v>
      </c>
      <c r="L4597" s="8">
        <v>7135.04</v>
      </c>
      <c r="M4597" s="10">
        <f t="shared" si="284"/>
        <v>0.23337716285611487</v>
      </c>
      <c r="N4597" t="str">
        <f t="shared" si="285"/>
        <v>11</v>
      </c>
      <c r="O4597">
        <f t="shared" si="286"/>
        <v>2024</v>
      </c>
      <c r="P4597" s="8">
        <f t="shared" si="287"/>
        <v>3397</v>
      </c>
    </row>
    <row r="4598" spans="1:16" x14ac:dyDescent="0.3">
      <c r="A4598" s="2" t="s">
        <v>6734</v>
      </c>
      <c r="B4598" s="4">
        <v>45621</v>
      </c>
      <c r="C4598" s="2" t="s">
        <v>6735</v>
      </c>
      <c r="D4598" s="2" t="s">
        <v>48</v>
      </c>
      <c r="E4598" s="2" t="s">
        <v>49</v>
      </c>
      <c r="F4598" s="2" t="s">
        <v>32</v>
      </c>
      <c r="G4598" s="6">
        <v>2</v>
      </c>
      <c r="H4598" s="8">
        <v>88</v>
      </c>
      <c r="I4598" s="10">
        <v>0.15</v>
      </c>
      <c r="J4598" s="8">
        <v>149.6</v>
      </c>
      <c r="K4598" s="8">
        <v>138.44</v>
      </c>
      <c r="L4598" s="8">
        <v>11.16</v>
      </c>
      <c r="M4598" s="10">
        <f t="shared" si="284"/>
        <v>7.4598930481283424E-2</v>
      </c>
      <c r="N4598" t="str">
        <f t="shared" si="285"/>
        <v>11</v>
      </c>
      <c r="O4598">
        <f t="shared" si="286"/>
        <v>2024</v>
      </c>
      <c r="P4598" s="8">
        <f t="shared" si="287"/>
        <v>26.4</v>
      </c>
    </row>
    <row r="4599" spans="1:16" x14ac:dyDescent="0.3">
      <c r="A4599" s="2" t="s">
        <v>6736</v>
      </c>
      <c r="B4599" s="4">
        <v>45621</v>
      </c>
      <c r="C4599" s="2" t="s">
        <v>1720</v>
      </c>
      <c r="D4599" s="2" t="s">
        <v>57</v>
      </c>
      <c r="E4599" s="2" t="s">
        <v>20</v>
      </c>
      <c r="F4599" s="2" t="s">
        <v>21</v>
      </c>
      <c r="G4599" s="6">
        <v>1</v>
      </c>
      <c r="H4599" s="8">
        <v>19810</v>
      </c>
      <c r="I4599" s="10">
        <v>0.2</v>
      </c>
      <c r="J4599" s="8">
        <v>15848</v>
      </c>
      <c r="K4599" s="8">
        <v>15176.39</v>
      </c>
      <c r="L4599" s="8">
        <v>671.61</v>
      </c>
      <c r="M4599" s="10">
        <f t="shared" si="284"/>
        <v>4.2378218071680969E-2</v>
      </c>
      <c r="N4599" t="str">
        <f t="shared" si="285"/>
        <v>11</v>
      </c>
      <c r="O4599">
        <f t="shared" si="286"/>
        <v>2024</v>
      </c>
      <c r="P4599" s="8">
        <f t="shared" si="287"/>
        <v>3962</v>
      </c>
    </row>
    <row r="4600" spans="1:16" x14ac:dyDescent="0.3">
      <c r="A4600" s="2" t="s">
        <v>6737</v>
      </c>
      <c r="B4600" s="4">
        <v>45621</v>
      </c>
      <c r="C4600" s="2" t="s">
        <v>637</v>
      </c>
      <c r="D4600" s="2" t="s">
        <v>28</v>
      </c>
      <c r="E4600" s="2" t="s">
        <v>20</v>
      </c>
      <c r="F4600" s="2" t="s">
        <v>43</v>
      </c>
      <c r="G4600" s="6">
        <v>1</v>
      </c>
      <c r="H4600" s="8">
        <v>65082</v>
      </c>
      <c r="I4600" s="10">
        <v>0.15</v>
      </c>
      <c r="J4600" s="8">
        <v>55319.7</v>
      </c>
      <c r="K4600" s="8">
        <v>35880.93</v>
      </c>
      <c r="L4600" s="8">
        <v>19438.77</v>
      </c>
      <c r="M4600" s="10">
        <f t="shared" si="284"/>
        <v>0.35138964961849034</v>
      </c>
      <c r="N4600" t="str">
        <f t="shared" si="285"/>
        <v>11</v>
      </c>
      <c r="O4600">
        <f t="shared" si="286"/>
        <v>2024</v>
      </c>
      <c r="P4600" s="8">
        <f t="shared" si="287"/>
        <v>9762.2999999999993</v>
      </c>
    </row>
    <row r="4601" spans="1:16" x14ac:dyDescent="0.3">
      <c r="A4601" s="2" t="s">
        <v>6738</v>
      </c>
      <c r="B4601" s="4">
        <v>45621</v>
      </c>
      <c r="C4601" s="2" t="s">
        <v>2617</v>
      </c>
      <c r="D4601" s="2" t="s">
        <v>24</v>
      </c>
      <c r="E4601" s="2" t="s">
        <v>20</v>
      </c>
      <c r="F4601" s="2" t="s">
        <v>25</v>
      </c>
      <c r="G4601" s="6">
        <v>1</v>
      </c>
      <c r="H4601" s="8">
        <v>3466</v>
      </c>
      <c r="I4601" s="10">
        <v>0.05</v>
      </c>
      <c r="J4601" s="8">
        <v>3292.7</v>
      </c>
      <c r="K4601" s="8">
        <v>2689.89</v>
      </c>
      <c r="L4601" s="8">
        <v>602.80999999999995</v>
      </c>
      <c r="M4601" s="10">
        <f t="shared" si="284"/>
        <v>0.18307468035350927</v>
      </c>
      <c r="N4601" t="str">
        <f t="shared" si="285"/>
        <v>11</v>
      </c>
      <c r="O4601">
        <f t="shared" si="286"/>
        <v>2024</v>
      </c>
      <c r="P4601" s="8">
        <f t="shared" si="287"/>
        <v>173.3</v>
      </c>
    </row>
    <row r="4602" spans="1:16" x14ac:dyDescent="0.3">
      <c r="A4602" s="2" t="s">
        <v>6739</v>
      </c>
      <c r="B4602" s="4">
        <v>45621</v>
      </c>
      <c r="C4602" s="2" t="s">
        <v>3082</v>
      </c>
      <c r="D4602" s="2" t="s">
        <v>48</v>
      </c>
      <c r="E4602" s="2" t="s">
        <v>49</v>
      </c>
      <c r="F4602" s="2" t="s">
        <v>43</v>
      </c>
      <c r="G4602" s="6">
        <v>1</v>
      </c>
      <c r="H4602" s="8">
        <v>87</v>
      </c>
      <c r="I4602" s="10">
        <v>0.1</v>
      </c>
      <c r="J4602" s="8">
        <v>78.3</v>
      </c>
      <c r="K4602" s="8">
        <v>52.18</v>
      </c>
      <c r="L4602" s="8">
        <v>26.12</v>
      </c>
      <c r="M4602" s="10">
        <f t="shared" si="284"/>
        <v>0.33358876117496811</v>
      </c>
      <c r="N4602" t="str">
        <f t="shared" si="285"/>
        <v>11</v>
      </c>
      <c r="O4602">
        <f t="shared" si="286"/>
        <v>2024</v>
      </c>
      <c r="P4602" s="8">
        <f t="shared" si="287"/>
        <v>8.7000000000000011</v>
      </c>
    </row>
    <row r="4603" spans="1:16" x14ac:dyDescent="0.3">
      <c r="A4603" s="2" t="s">
        <v>6740</v>
      </c>
      <c r="B4603" s="4">
        <v>45621</v>
      </c>
      <c r="C4603" s="2" t="s">
        <v>252</v>
      </c>
      <c r="D4603" s="2" t="s">
        <v>35</v>
      </c>
      <c r="E4603" s="2" t="s">
        <v>36</v>
      </c>
      <c r="F4603" s="2" t="s">
        <v>32</v>
      </c>
      <c r="G4603" s="6">
        <v>2</v>
      </c>
      <c r="H4603" s="8">
        <v>8638</v>
      </c>
      <c r="I4603" s="10">
        <v>0</v>
      </c>
      <c r="J4603" s="8">
        <v>17276</v>
      </c>
      <c r="K4603" s="8">
        <v>13601.62</v>
      </c>
      <c r="L4603" s="8">
        <v>3674.38</v>
      </c>
      <c r="M4603" s="10">
        <f t="shared" si="284"/>
        <v>0.21268696457513314</v>
      </c>
      <c r="N4603" t="str">
        <f t="shared" si="285"/>
        <v>11</v>
      </c>
      <c r="O4603">
        <f t="shared" si="286"/>
        <v>2024</v>
      </c>
      <c r="P4603" s="8">
        <f t="shared" si="287"/>
        <v>0</v>
      </c>
    </row>
    <row r="4604" spans="1:16" x14ac:dyDescent="0.3">
      <c r="A4604" s="2" t="s">
        <v>6741</v>
      </c>
      <c r="B4604" s="4">
        <v>45621</v>
      </c>
      <c r="C4604" s="2" t="s">
        <v>6621</v>
      </c>
      <c r="D4604" s="2" t="s">
        <v>57</v>
      </c>
      <c r="E4604" s="2" t="s">
        <v>20</v>
      </c>
      <c r="F4604" s="2" t="s">
        <v>21</v>
      </c>
      <c r="G4604" s="6">
        <v>2</v>
      </c>
      <c r="H4604" s="8">
        <v>21751</v>
      </c>
      <c r="I4604" s="10">
        <v>0.1</v>
      </c>
      <c r="J4604" s="8">
        <v>39151.800000000003</v>
      </c>
      <c r="K4604" s="8">
        <v>25187.91</v>
      </c>
      <c r="L4604" s="8">
        <v>13963.89</v>
      </c>
      <c r="M4604" s="10">
        <f t="shared" si="284"/>
        <v>0.3566602301809878</v>
      </c>
      <c r="N4604" t="str">
        <f t="shared" si="285"/>
        <v>11</v>
      </c>
      <c r="O4604">
        <f t="shared" si="286"/>
        <v>2024</v>
      </c>
      <c r="P4604" s="8">
        <f t="shared" si="287"/>
        <v>4350.2</v>
      </c>
    </row>
    <row r="4605" spans="1:16" x14ac:dyDescent="0.3">
      <c r="A4605" s="2" t="s">
        <v>6742</v>
      </c>
      <c r="B4605" s="4">
        <v>45621</v>
      </c>
      <c r="C4605" s="2" t="s">
        <v>615</v>
      </c>
      <c r="D4605" s="2" t="s">
        <v>24</v>
      </c>
      <c r="E4605" s="2" t="s">
        <v>20</v>
      </c>
      <c r="F4605" s="2" t="s">
        <v>32</v>
      </c>
      <c r="G4605" s="6">
        <v>1</v>
      </c>
      <c r="H4605" s="8">
        <v>3483</v>
      </c>
      <c r="I4605" s="10">
        <v>0</v>
      </c>
      <c r="J4605" s="8">
        <v>3483</v>
      </c>
      <c r="K4605" s="8">
        <v>2051.5700000000002</v>
      </c>
      <c r="L4605" s="8">
        <v>1431.43</v>
      </c>
      <c r="M4605" s="10">
        <f t="shared" si="284"/>
        <v>0.41097616996841807</v>
      </c>
      <c r="N4605" t="str">
        <f t="shared" si="285"/>
        <v>11</v>
      </c>
      <c r="O4605">
        <f t="shared" si="286"/>
        <v>2024</v>
      </c>
      <c r="P4605" s="8">
        <f t="shared" si="287"/>
        <v>0</v>
      </c>
    </row>
    <row r="4606" spans="1:16" x14ac:dyDescent="0.3">
      <c r="A4606" s="2" t="s">
        <v>6743</v>
      </c>
      <c r="B4606" s="4">
        <v>45621</v>
      </c>
      <c r="C4606" s="2" t="s">
        <v>252</v>
      </c>
      <c r="D4606" s="2" t="s">
        <v>130</v>
      </c>
      <c r="E4606" s="2" t="s">
        <v>36</v>
      </c>
      <c r="F4606" s="2" t="s">
        <v>25</v>
      </c>
      <c r="G4606" s="6">
        <v>2</v>
      </c>
      <c r="H4606" s="8">
        <v>13102</v>
      </c>
      <c r="I4606" s="10">
        <v>0.1</v>
      </c>
      <c r="J4606" s="8">
        <v>23583.599999999999</v>
      </c>
      <c r="K4606" s="8">
        <v>17096.27</v>
      </c>
      <c r="L4606" s="8">
        <v>6487.33</v>
      </c>
      <c r="M4606" s="10">
        <f t="shared" si="284"/>
        <v>0.27507802031920486</v>
      </c>
      <c r="N4606" t="str">
        <f t="shared" si="285"/>
        <v>11</v>
      </c>
      <c r="O4606">
        <f t="shared" si="286"/>
        <v>2024</v>
      </c>
      <c r="P4606" s="8">
        <f t="shared" si="287"/>
        <v>2620.4</v>
      </c>
    </row>
    <row r="4607" spans="1:16" x14ac:dyDescent="0.3">
      <c r="A4607" s="2" t="s">
        <v>6744</v>
      </c>
      <c r="B4607" s="4">
        <v>45621</v>
      </c>
      <c r="C4607" s="2" t="s">
        <v>937</v>
      </c>
      <c r="D4607" s="2" t="s">
        <v>130</v>
      </c>
      <c r="E4607" s="2" t="s">
        <v>36</v>
      </c>
      <c r="F4607" s="2" t="s">
        <v>21</v>
      </c>
      <c r="G4607" s="6">
        <v>3</v>
      </c>
      <c r="H4607" s="8">
        <v>20245</v>
      </c>
      <c r="I4607" s="10">
        <v>0</v>
      </c>
      <c r="J4607" s="8">
        <v>60735</v>
      </c>
      <c r="K4607" s="8">
        <v>42837.5</v>
      </c>
      <c r="L4607" s="8">
        <v>17897.5</v>
      </c>
      <c r="M4607" s="10">
        <f t="shared" si="284"/>
        <v>0.29468181443977937</v>
      </c>
      <c r="N4607" t="str">
        <f t="shared" si="285"/>
        <v>11</v>
      </c>
      <c r="O4607">
        <f t="shared" si="286"/>
        <v>2024</v>
      </c>
      <c r="P4607" s="8">
        <f t="shared" si="287"/>
        <v>0</v>
      </c>
    </row>
    <row r="4608" spans="1:16" x14ac:dyDescent="0.3">
      <c r="A4608" s="2" t="s">
        <v>6745</v>
      </c>
      <c r="B4608" s="4">
        <v>45621</v>
      </c>
      <c r="C4608" s="2" t="s">
        <v>6701</v>
      </c>
      <c r="D4608" s="2" t="s">
        <v>99</v>
      </c>
      <c r="E4608" s="2" t="s">
        <v>15</v>
      </c>
      <c r="F4608" s="2" t="s">
        <v>16</v>
      </c>
      <c r="G4608" s="6">
        <v>2</v>
      </c>
      <c r="H4608" s="8">
        <v>1270</v>
      </c>
      <c r="I4608" s="10">
        <v>0.1</v>
      </c>
      <c r="J4608" s="8">
        <v>2286</v>
      </c>
      <c r="K4608" s="8">
        <v>1866.62</v>
      </c>
      <c r="L4608" s="8">
        <v>419.38</v>
      </c>
      <c r="M4608" s="10">
        <f t="shared" si="284"/>
        <v>0.18345581802274716</v>
      </c>
      <c r="N4608" t="str">
        <f t="shared" si="285"/>
        <v>11</v>
      </c>
      <c r="O4608">
        <f t="shared" si="286"/>
        <v>2024</v>
      </c>
      <c r="P4608" s="8">
        <f t="shared" si="287"/>
        <v>254</v>
      </c>
    </row>
    <row r="4609" spans="1:16" x14ac:dyDescent="0.3">
      <c r="A4609" s="2" t="s">
        <v>6746</v>
      </c>
      <c r="B4609" s="4">
        <v>45621</v>
      </c>
      <c r="C4609" s="2" t="s">
        <v>1205</v>
      </c>
      <c r="D4609" s="2" t="s">
        <v>41</v>
      </c>
      <c r="E4609" s="2" t="s">
        <v>42</v>
      </c>
      <c r="F4609" s="2" t="s">
        <v>43</v>
      </c>
      <c r="G4609" s="6">
        <v>2</v>
      </c>
      <c r="H4609" s="8">
        <v>829</v>
      </c>
      <c r="I4609" s="10">
        <v>0.15</v>
      </c>
      <c r="J4609" s="8">
        <v>1409.3</v>
      </c>
      <c r="K4609" s="8">
        <v>1062.8900000000001</v>
      </c>
      <c r="L4609" s="8">
        <v>346.41</v>
      </c>
      <c r="M4609" s="10">
        <f t="shared" si="284"/>
        <v>0.24580288086283975</v>
      </c>
      <c r="N4609" t="str">
        <f t="shared" si="285"/>
        <v>11</v>
      </c>
      <c r="O4609">
        <f t="shared" si="286"/>
        <v>2024</v>
      </c>
      <c r="P4609" s="8">
        <f t="shared" si="287"/>
        <v>248.7</v>
      </c>
    </row>
    <row r="4610" spans="1:16" x14ac:dyDescent="0.3">
      <c r="A4610" s="2" t="s">
        <v>6747</v>
      </c>
      <c r="B4610" s="4">
        <v>45621</v>
      </c>
      <c r="C4610" s="2" t="s">
        <v>3888</v>
      </c>
      <c r="D4610" s="2" t="s">
        <v>99</v>
      </c>
      <c r="E4610" s="2" t="s">
        <v>15</v>
      </c>
      <c r="F4610" s="2" t="s">
        <v>21</v>
      </c>
      <c r="G4610" s="6">
        <v>1</v>
      </c>
      <c r="H4610" s="8">
        <v>1456</v>
      </c>
      <c r="I4610" s="10">
        <v>0.1</v>
      </c>
      <c r="J4610" s="8">
        <v>1310.4000000000001</v>
      </c>
      <c r="K4610" s="8">
        <v>858.06</v>
      </c>
      <c r="L4610" s="8">
        <v>452.34</v>
      </c>
      <c r="M4610" s="10">
        <f t="shared" si="284"/>
        <v>0.34519230769230763</v>
      </c>
      <c r="N4610" t="str">
        <f t="shared" si="285"/>
        <v>11</v>
      </c>
      <c r="O4610">
        <f t="shared" si="286"/>
        <v>2024</v>
      </c>
      <c r="P4610" s="8">
        <f t="shared" si="287"/>
        <v>145.6</v>
      </c>
    </row>
    <row r="4611" spans="1:16" x14ac:dyDescent="0.3">
      <c r="A4611" s="2" t="s">
        <v>6748</v>
      </c>
      <c r="B4611" s="4">
        <v>45622</v>
      </c>
      <c r="C4611" s="2" t="s">
        <v>1925</v>
      </c>
      <c r="D4611" s="2" t="s">
        <v>24</v>
      </c>
      <c r="E4611" s="2" t="s">
        <v>20</v>
      </c>
      <c r="F4611" s="2" t="s">
        <v>21</v>
      </c>
      <c r="G4611" s="6">
        <v>3</v>
      </c>
      <c r="H4611" s="8">
        <v>2871</v>
      </c>
      <c r="I4611" s="10">
        <v>0</v>
      </c>
      <c r="J4611" s="8">
        <v>8613</v>
      </c>
      <c r="K4611" s="8">
        <v>6373.67</v>
      </c>
      <c r="L4611" s="8">
        <v>2239.33</v>
      </c>
      <c r="M4611" s="10">
        <f t="shared" ref="M4611:M4674" si="288">L4611/J4611</f>
        <v>0.25999419482178104</v>
      </c>
      <c r="N4611" t="str">
        <f t="shared" ref="N4611:N4674" si="289">TEXT(B4611,"mm")</f>
        <v>11</v>
      </c>
      <c r="O4611">
        <f t="shared" ref="O4611:O4674" si="290">YEAR(B4611)</f>
        <v>2024</v>
      </c>
      <c r="P4611" s="8">
        <f t="shared" ref="P4611:P4674" si="291">G4611*H4611*I4611</f>
        <v>0</v>
      </c>
    </row>
    <row r="4612" spans="1:16" x14ac:dyDescent="0.3">
      <c r="A4612" s="2" t="s">
        <v>6749</v>
      </c>
      <c r="B4612" s="4">
        <v>45622</v>
      </c>
      <c r="C4612" s="2" t="s">
        <v>322</v>
      </c>
      <c r="D4612" s="2" t="s">
        <v>19</v>
      </c>
      <c r="E4612" s="2" t="s">
        <v>20</v>
      </c>
      <c r="F4612" s="2" t="s">
        <v>16</v>
      </c>
      <c r="G4612" s="6">
        <v>3</v>
      </c>
      <c r="H4612" s="8">
        <v>831</v>
      </c>
      <c r="I4612" s="10">
        <v>0</v>
      </c>
      <c r="J4612" s="8">
        <v>2493</v>
      </c>
      <c r="K4612" s="8">
        <v>1999.44</v>
      </c>
      <c r="L4612" s="8">
        <v>493.56</v>
      </c>
      <c r="M4612" s="10">
        <f t="shared" si="288"/>
        <v>0.1979783393501805</v>
      </c>
      <c r="N4612" t="str">
        <f t="shared" si="289"/>
        <v>11</v>
      </c>
      <c r="O4612">
        <f t="shared" si="290"/>
        <v>2024</v>
      </c>
      <c r="P4612" s="8">
        <f t="shared" si="291"/>
        <v>0</v>
      </c>
    </row>
    <row r="4613" spans="1:16" x14ac:dyDescent="0.3">
      <c r="A4613" s="2" t="s">
        <v>6750</v>
      </c>
      <c r="B4613" s="4">
        <v>45622</v>
      </c>
      <c r="C4613" s="2" t="s">
        <v>1777</v>
      </c>
      <c r="D4613" s="2" t="s">
        <v>14</v>
      </c>
      <c r="E4613" s="2" t="s">
        <v>15</v>
      </c>
      <c r="F4613" s="2" t="s">
        <v>21</v>
      </c>
      <c r="G4613" s="6">
        <v>5</v>
      </c>
      <c r="H4613" s="8">
        <v>903</v>
      </c>
      <c r="I4613" s="10">
        <v>0.1</v>
      </c>
      <c r="J4613" s="8">
        <v>4063.5</v>
      </c>
      <c r="K4613" s="8">
        <v>3444.89</v>
      </c>
      <c r="L4613" s="8">
        <v>618.61</v>
      </c>
      <c r="M4613" s="10">
        <f t="shared" si="288"/>
        <v>0.15223575735203643</v>
      </c>
      <c r="N4613" t="str">
        <f t="shared" si="289"/>
        <v>11</v>
      </c>
      <c r="O4613">
        <f t="shared" si="290"/>
        <v>2024</v>
      </c>
      <c r="P4613" s="8">
        <f t="shared" si="291"/>
        <v>451.5</v>
      </c>
    </row>
    <row r="4614" spans="1:16" x14ac:dyDescent="0.3">
      <c r="A4614" s="2" t="s">
        <v>6751</v>
      </c>
      <c r="B4614" s="4">
        <v>45622</v>
      </c>
      <c r="C4614" s="2" t="s">
        <v>1236</v>
      </c>
      <c r="D4614" s="2" t="s">
        <v>31</v>
      </c>
      <c r="E4614" s="2" t="s">
        <v>20</v>
      </c>
      <c r="F4614" s="2" t="s">
        <v>43</v>
      </c>
      <c r="G4614" s="6">
        <v>1</v>
      </c>
      <c r="H4614" s="8">
        <v>19597</v>
      </c>
      <c r="I4614" s="10">
        <v>0</v>
      </c>
      <c r="J4614" s="8">
        <v>19597</v>
      </c>
      <c r="K4614" s="8">
        <v>12732.92</v>
      </c>
      <c r="L4614" s="8">
        <v>6864.08</v>
      </c>
      <c r="M4614" s="10">
        <f t="shared" si="288"/>
        <v>0.3502617747614431</v>
      </c>
      <c r="N4614" t="str">
        <f t="shared" si="289"/>
        <v>11</v>
      </c>
      <c r="O4614">
        <f t="shared" si="290"/>
        <v>2024</v>
      </c>
      <c r="P4614" s="8">
        <f t="shared" si="291"/>
        <v>0</v>
      </c>
    </row>
    <row r="4615" spans="1:16" x14ac:dyDescent="0.3">
      <c r="A4615" s="2" t="s">
        <v>6752</v>
      </c>
      <c r="B4615" s="4">
        <v>45622</v>
      </c>
      <c r="C4615" s="2" t="s">
        <v>4925</v>
      </c>
      <c r="D4615" s="2" t="s">
        <v>64</v>
      </c>
      <c r="E4615" s="2" t="s">
        <v>36</v>
      </c>
      <c r="F4615" s="2" t="s">
        <v>32</v>
      </c>
      <c r="G4615" s="6">
        <v>1</v>
      </c>
      <c r="H4615" s="8">
        <v>17435</v>
      </c>
      <c r="I4615" s="10">
        <v>0.15</v>
      </c>
      <c r="J4615" s="8">
        <v>14819.75</v>
      </c>
      <c r="K4615" s="8">
        <v>10770.9</v>
      </c>
      <c r="L4615" s="8">
        <v>4048.85</v>
      </c>
      <c r="M4615" s="10">
        <f t="shared" si="288"/>
        <v>0.27320636313028224</v>
      </c>
      <c r="N4615" t="str">
        <f t="shared" si="289"/>
        <v>11</v>
      </c>
      <c r="O4615">
        <f t="shared" si="290"/>
        <v>2024</v>
      </c>
      <c r="P4615" s="8">
        <f t="shared" si="291"/>
        <v>2615.25</v>
      </c>
    </row>
    <row r="4616" spans="1:16" x14ac:dyDescent="0.3">
      <c r="A4616" s="2" t="s">
        <v>6753</v>
      </c>
      <c r="B4616" s="4">
        <v>45622</v>
      </c>
      <c r="C4616" s="2" t="s">
        <v>1578</v>
      </c>
      <c r="D4616" s="2" t="s">
        <v>14</v>
      </c>
      <c r="E4616" s="2" t="s">
        <v>15</v>
      </c>
      <c r="F4616" s="2" t="s">
        <v>25</v>
      </c>
      <c r="G4616" s="6">
        <v>1</v>
      </c>
      <c r="H4616" s="8">
        <v>410</v>
      </c>
      <c r="I4616" s="10">
        <v>0</v>
      </c>
      <c r="J4616" s="8">
        <v>410</v>
      </c>
      <c r="K4616" s="8">
        <v>328.35</v>
      </c>
      <c r="L4616" s="8">
        <v>81.650000000000006</v>
      </c>
      <c r="M4616" s="10">
        <f t="shared" si="288"/>
        <v>0.19914634146341464</v>
      </c>
      <c r="N4616" t="str">
        <f t="shared" si="289"/>
        <v>11</v>
      </c>
      <c r="O4616">
        <f t="shared" si="290"/>
        <v>2024</v>
      </c>
      <c r="P4616" s="8">
        <f t="shared" si="291"/>
        <v>0</v>
      </c>
    </row>
    <row r="4617" spans="1:16" x14ac:dyDescent="0.3">
      <c r="A4617" s="2" t="s">
        <v>6754</v>
      </c>
      <c r="B4617" s="4">
        <v>45622</v>
      </c>
      <c r="C4617" s="2" t="s">
        <v>5340</v>
      </c>
      <c r="D4617" s="2" t="s">
        <v>28</v>
      </c>
      <c r="E4617" s="2" t="s">
        <v>20</v>
      </c>
      <c r="F4617" s="2" t="s">
        <v>21</v>
      </c>
      <c r="G4617" s="6">
        <v>1</v>
      </c>
      <c r="H4617" s="8">
        <v>77258</v>
      </c>
      <c r="I4617" s="10">
        <v>0.05</v>
      </c>
      <c r="J4617" s="8">
        <v>73395.100000000006</v>
      </c>
      <c r="K4617" s="8">
        <v>43089.58</v>
      </c>
      <c r="L4617" s="8">
        <v>30305.52</v>
      </c>
      <c r="M4617" s="10">
        <f t="shared" si="288"/>
        <v>0.41290930865956987</v>
      </c>
      <c r="N4617" t="str">
        <f t="shared" si="289"/>
        <v>11</v>
      </c>
      <c r="O4617">
        <f t="shared" si="290"/>
        <v>2024</v>
      </c>
      <c r="P4617" s="8">
        <f t="shared" si="291"/>
        <v>3862.9</v>
      </c>
    </row>
    <row r="4618" spans="1:16" x14ac:dyDescent="0.3">
      <c r="A4618" s="2" t="s">
        <v>6755</v>
      </c>
      <c r="B4618" s="4">
        <v>45622</v>
      </c>
      <c r="C4618" s="2" t="s">
        <v>5481</v>
      </c>
      <c r="D4618" s="2" t="s">
        <v>52</v>
      </c>
      <c r="E4618" s="2" t="s">
        <v>42</v>
      </c>
      <c r="F4618" s="2" t="s">
        <v>43</v>
      </c>
      <c r="G4618" s="6">
        <v>1</v>
      </c>
      <c r="H4618" s="8">
        <v>1255</v>
      </c>
      <c r="I4618" s="10">
        <v>0</v>
      </c>
      <c r="J4618" s="8">
        <v>1255</v>
      </c>
      <c r="K4618" s="8">
        <v>915.03</v>
      </c>
      <c r="L4618" s="8">
        <v>339.97</v>
      </c>
      <c r="M4618" s="10">
        <f t="shared" si="288"/>
        <v>0.27089243027888449</v>
      </c>
      <c r="N4618" t="str">
        <f t="shared" si="289"/>
        <v>11</v>
      </c>
      <c r="O4618">
        <f t="shared" si="290"/>
        <v>2024</v>
      </c>
      <c r="P4618" s="8">
        <f t="shared" si="291"/>
        <v>0</v>
      </c>
    </row>
    <row r="4619" spans="1:16" x14ac:dyDescent="0.3">
      <c r="A4619" s="2" t="s">
        <v>6756</v>
      </c>
      <c r="B4619" s="4">
        <v>45622</v>
      </c>
      <c r="C4619" s="2" t="s">
        <v>6757</v>
      </c>
      <c r="D4619" s="2" t="s">
        <v>31</v>
      </c>
      <c r="E4619" s="2" t="s">
        <v>20</v>
      </c>
      <c r="F4619" s="2" t="s">
        <v>16</v>
      </c>
      <c r="G4619" s="6">
        <v>1</v>
      </c>
      <c r="H4619" s="8">
        <v>9139</v>
      </c>
      <c r="I4619" s="10">
        <v>0.1</v>
      </c>
      <c r="J4619" s="8">
        <v>8225.1</v>
      </c>
      <c r="K4619" s="8">
        <v>5850.73</v>
      </c>
      <c r="L4619" s="8">
        <v>2374.37</v>
      </c>
      <c r="M4619" s="10">
        <f t="shared" si="288"/>
        <v>0.28867369393685183</v>
      </c>
      <c r="N4619" t="str">
        <f t="shared" si="289"/>
        <v>11</v>
      </c>
      <c r="O4619">
        <f t="shared" si="290"/>
        <v>2024</v>
      </c>
      <c r="P4619" s="8">
        <f t="shared" si="291"/>
        <v>913.90000000000009</v>
      </c>
    </row>
    <row r="4620" spans="1:16" x14ac:dyDescent="0.3">
      <c r="A4620" s="2" t="s">
        <v>6758</v>
      </c>
      <c r="B4620" s="4">
        <v>45622</v>
      </c>
      <c r="C4620" s="2" t="s">
        <v>888</v>
      </c>
      <c r="D4620" s="2" t="s">
        <v>24</v>
      </c>
      <c r="E4620" s="2" t="s">
        <v>20</v>
      </c>
      <c r="F4620" s="2" t="s">
        <v>16</v>
      </c>
      <c r="G4620" s="6">
        <v>3</v>
      </c>
      <c r="H4620" s="8">
        <v>3715</v>
      </c>
      <c r="I4620" s="10">
        <v>0.1</v>
      </c>
      <c r="J4620" s="8">
        <v>10030.5</v>
      </c>
      <c r="K4620" s="8">
        <v>8185.13</v>
      </c>
      <c r="L4620" s="8">
        <v>1845.37</v>
      </c>
      <c r="M4620" s="10">
        <f t="shared" si="288"/>
        <v>0.18397587358556403</v>
      </c>
      <c r="N4620" t="str">
        <f t="shared" si="289"/>
        <v>11</v>
      </c>
      <c r="O4620">
        <f t="shared" si="290"/>
        <v>2024</v>
      </c>
      <c r="P4620" s="8">
        <f t="shared" si="291"/>
        <v>1114.5</v>
      </c>
    </row>
    <row r="4621" spans="1:16" x14ac:dyDescent="0.3">
      <c r="A4621" s="2" t="s">
        <v>6759</v>
      </c>
      <c r="B4621" s="4">
        <v>45622</v>
      </c>
      <c r="C4621" s="2" t="s">
        <v>759</v>
      </c>
      <c r="D4621" s="2" t="s">
        <v>130</v>
      </c>
      <c r="E4621" s="2" t="s">
        <v>36</v>
      </c>
      <c r="F4621" s="2" t="s">
        <v>32</v>
      </c>
      <c r="G4621" s="6">
        <v>2</v>
      </c>
      <c r="H4621" s="8">
        <v>21496</v>
      </c>
      <c r="I4621" s="10">
        <v>0</v>
      </c>
      <c r="J4621" s="8">
        <v>42992</v>
      </c>
      <c r="K4621" s="8">
        <v>30049.51</v>
      </c>
      <c r="L4621" s="8">
        <v>12942.49</v>
      </c>
      <c r="M4621" s="10">
        <f t="shared" si="288"/>
        <v>0.30104414774841831</v>
      </c>
      <c r="N4621" t="str">
        <f t="shared" si="289"/>
        <v>11</v>
      </c>
      <c r="O4621">
        <f t="shared" si="290"/>
        <v>2024</v>
      </c>
      <c r="P4621" s="8">
        <f t="shared" si="291"/>
        <v>0</v>
      </c>
    </row>
    <row r="4622" spans="1:16" x14ac:dyDescent="0.3">
      <c r="A4622" s="2" t="s">
        <v>6760</v>
      </c>
      <c r="B4622" s="4">
        <v>45622</v>
      </c>
      <c r="C4622" s="2" t="s">
        <v>914</v>
      </c>
      <c r="D4622" s="2" t="s">
        <v>35</v>
      </c>
      <c r="E4622" s="2" t="s">
        <v>36</v>
      </c>
      <c r="F4622" s="2" t="s">
        <v>25</v>
      </c>
      <c r="G4622" s="6">
        <v>1</v>
      </c>
      <c r="H4622" s="8">
        <v>4698</v>
      </c>
      <c r="I4622" s="10">
        <v>0</v>
      </c>
      <c r="J4622" s="8">
        <v>4698</v>
      </c>
      <c r="K4622" s="8">
        <v>3128.1</v>
      </c>
      <c r="L4622" s="8">
        <v>1569.9</v>
      </c>
      <c r="M4622" s="10">
        <f t="shared" si="288"/>
        <v>0.33416347381864625</v>
      </c>
      <c r="N4622" t="str">
        <f t="shared" si="289"/>
        <v>11</v>
      </c>
      <c r="O4622">
        <f t="shared" si="290"/>
        <v>2024</v>
      </c>
      <c r="P4622" s="8">
        <f t="shared" si="291"/>
        <v>0</v>
      </c>
    </row>
    <row r="4623" spans="1:16" x14ac:dyDescent="0.3">
      <c r="A4623" s="2" t="s">
        <v>6761</v>
      </c>
      <c r="B4623" s="4">
        <v>45623</v>
      </c>
      <c r="C4623" s="2" t="s">
        <v>6762</v>
      </c>
      <c r="D4623" s="2" t="s">
        <v>31</v>
      </c>
      <c r="E4623" s="2" t="s">
        <v>20</v>
      </c>
      <c r="F4623" s="2" t="s">
        <v>25</v>
      </c>
      <c r="G4623" s="6">
        <v>1</v>
      </c>
      <c r="H4623" s="8">
        <v>21280</v>
      </c>
      <c r="I4623" s="10">
        <v>0.1</v>
      </c>
      <c r="J4623" s="8">
        <v>19152</v>
      </c>
      <c r="K4623" s="8">
        <v>13449.35</v>
      </c>
      <c r="L4623" s="8">
        <v>5702.65</v>
      </c>
      <c r="M4623" s="10">
        <f t="shared" si="288"/>
        <v>0.29775741436925646</v>
      </c>
      <c r="N4623" t="str">
        <f t="shared" si="289"/>
        <v>11</v>
      </c>
      <c r="O4623">
        <f t="shared" si="290"/>
        <v>2024</v>
      </c>
      <c r="P4623" s="8">
        <f t="shared" si="291"/>
        <v>2128</v>
      </c>
    </row>
    <row r="4624" spans="1:16" x14ac:dyDescent="0.3">
      <c r="A4624" s="2" t="s">
        <v>6763</v>
      </c>
      <c r="B4624" s="4">
        <v>45623</v>
      </c>
      <c r="C4624" s="2" t="s">
        <v>4288</v>
      </c>
      <c r="D4624" s="2" t="s">
        <v>19</v>
      </c>
      <c r="E4624" s="2" t="s">
        <v>20</v>
      </c>
      <c r="F4624" s="2" t="s">
        <v>25</v>
      </c>
      <c r="G4624" s="6">
        <v>2</v>
      </c>
      <c r="H4624" s="8">
        <v>2731</v>
      </c>
      <c r="I4624" s="10">
        <v>0.1</v>
      </c>
      <c r="J4624" s="8">
        <v>4915.8</v>
      </c>
      <c r="K4624" s="8">
        <v>4311.09</v>
      </c>
      <c r="L4624" s="8">
        <v>604.71</v>
      </c>
      <c r="M4624" s="10">
        <f t="shared" si="288"/>
        <v>0.12301354815086049</v>
      </c>
      <c r="N4624" t="str">
        <f t="shared" si="289"/>
        <v>11</v>
      </c>
      <c r="O4624">
        <f t="shared" si="290"/>
        <v>2024</v>
      </c>
      <c r="P4624" s="8">
        <f t="shared" si="291"/>
        <v>546.20000000000005</v>
      </c>
    </row>
    <row r="4625" spans="1:16" x14ac:dyDescent="0.3">
      <c r="A4625" s="2" t="s">
        <v>6764</v>
      </c>
      <c r="B4625" s="4">
        <v>45623</v>
      </c>
      <c r="C4625" s="2" t="s">
        <v>6031</v>
      </c>
      <c r="D4625" s="2" t="s">
        <v>24</v>
      </c>
      <c r="E4625" s="2" t="s">
        <v>20</v>
      </c>
      <c r="F4625" s="2" t="s">
        <v>16</v>
      </c>
      <c r="G4625" s="6">
        <v>2</v>
      </c>
      <c r="H4625" s="8">
        <v>1325</v>
      </c>
      <c r="I4625" s="10">
        <v>0.1</v>
      </c>
      <c r="J4625" s="8">
        <v>2385</v>
      </c>
      <c r="K4625" s="8">
        <v>1585.28</v>
      </c>
      <c r="L4625" s="8">
        <v>799.72</v>
      </c>
      <c r="M4625" s="10">
        <f t="shared" si="288"/>
        <v>0.33531236897274636</v>
      </c>
      <c r="N4625" t="str">
        <f t="shared" si="289"/>
        <v>11</v>
      </c>
      <c r="O4625">
        <f t="shared" si="290"/>
        <v>2024</v>
      </c>
      <c r="P4625" s="8">
        <f t="shared" si="291"/>
        <v>265</v>
      </c>
    </row>
    <row r="4626" spans="1:16" x14ac:dyDescent="0.3">
      <c r="A4626" s="2" t="s">
        <v>6765</v>
      </c>
      <c r="B4626" s="4">
        <v>45623</v>
      </c>
      <c r="C4626" s="2" t="s">
        <v>5749</v>
      </c>
      <c r="D4626" s="2" t="s">
        <v>41</v>
      </c>
      <c r="E4626" s="2" t="s">
        <v>42</v>
      </c>
      <c r="F4626" s="2" t="s">
        <v>32</v>
      </c>
      <c r="G4626" s="6">
        <v>1</v>
      </c>
      <c r="H4626" s="8">
        <v>428</v>
      </c>
      <c r="I4626" s="10">
        <v>0.05</v>
      </c>
      <c r="J4626" s="8">
        <v>406.6</v>
      </c>
      <c r="K4626" s="8">
        <v>282.17</v>
      </c>
      <c r="L4626" s="8">
        <v>124.43</v>
      </c>
      <c r="M4626" s="10">
        <f t="shared" si="288"/>
        <v>0.30602557796360058</v>
      </c>
      <c r="N4626" t="str">
        <f t="shared" si="289"/>
        <v>11</v>
      </c>
      <c r="O4626">
        <f t="shared" si="290"/>
        <v>2024</v>
      </c>
      <c r="P4626" s="8">
        <f t="shared" si="291"/>
        <v>21.400000000000002</v>
      </c>
    </row>
    <row r="4627" spans="1:16" x14ac:dyDescent="0.3">
      <c r="A4627" s="2" t="s">
        <v>6766</v>
      </c>
      <c r="B4627" s="4">
        <v>45623</v>
      </c>
      <c r="C4627" s="2" t="s">
        <v>3072</v>
      </c>
      <c r="D4627" s="2" t="s">
        <v>31</v>
      </c>
      <c r="E4627" s="2" t="s">
        <v>20</v>
      </c>
      <c r="F4627" s="2" t="s">
        <v>32</v>
      </c>
      <c r="G4627" s="6">
        <v>1</v>
      </c>
      <c r="H4627" s="8">
        <v>13043</v>
      </c>
      <c r="I4627" s="10">
        <v>0</v>
      </c>
      <c r="J4627" s="8">
        <v>13043</v>
      </c>
      <c r="K4627" s="8">
        <v>9120</v>
      </c>
      <c r="L4627" s="8">
        <v>3923</v>
      </c>
      <c r="M4627" s="10">
        <f t="shared" si="288"/>
        <v>0.30077436172659666</v>
      </c>
      <c r="N4627" t="str">
        <f t="shared" si="289"/>
        <v>11</v>
      </c>
      <c r="O4627">
        <f t="shared" si="290"/>
        <v>2024</v>
      </c>
      <c r="P4627" s="8">
        <f t="shared" si="291"/>
        <v>0</v>
      </c>
    </row>
    <row r="4628" spans="1:16" x14ac:dyDescent="0.3">
      <c r="A4628" s="2" t="s">
        <v>6767</v>
      </c>
      <c r="B4628" s="4">
        <v>45623</v>
      </c>
      <c r="C4628" s="2" t="s">
        <v>3839</v>
      </c>
      <c r="D4628" s="2" t="s">
        <v>52</v>
      </c>
      <c r="E4628" s="2" t="s">
        <v>42</v>
      </c>
      <c r="F4628" s="2" t="s">
        <v>32</v>
      </c>
      <c r="G4628" s="6">
        <v>1</v>
      </c>
      <c r="H4628" s="8">
        <v>1635</v>
      </c>
      <c r="I4628" s="10">
        <v>0.15</v>
      </c>
      <c r="J4628" s="8">
        <v>1389.75</v>
      </c>
      <c r="K4628" s="8">
        <v>1324.06</v>
      </c>
      <c r="L4628" s="8">
        <v>65.69</v>
      </c>
      <c r="M4628" s="10">
        <f t="shared" si="288"/>
        <v>4.7267494153624752E-2</v>
      </c>
      <c r="N4628" t="str">
        <f t="shared" si="289"/>
        <v>11</v>
      </c>
      <c r="O4628">
        <f t="shared" si="290"/>
        <v>2024</v>
      </c>
      <c r="P4628" s="8">
        <f t="shared" si="291"/>
        <v>245.25</v>
      </c>
    </row>
    <row r="4629" spans="1:16" x14ac:dyDescent="0.3">
      <c r="A4629" s="2" t="s">
        <v>6768</v>
      </c>
      <c r="B4629" s="4">
        <v>45623</v>
      </c>
      <c r="C4629" s="2" t="s">
        <v>6033</v>
      </c>
      <c r="D4629" s="2" t="s">
        <v>31</v>
      </c>
      <c r="E4629" s="2" t="s">
        <v>20</v>
      </c>
      <c r="F4629" s="2" t="s">
        <v>21</v>
      </c>
      <c r="G4629" s="6">
        <v>3</v>
      </c>
      <c r="H4629" s="8">
        <v>13445</v>
      </c>
      <c r="I4629" s="10">
        <v>0.2</v>
      </c>
      <c r="J4629" s="8">
        <v>32268</v>
      </c>
      <c r="K4629" s="8">
        <v>24971.86</v>
      </c>
      <c r="L4629" s="8">
        <v>7296.14</v>
      </c>
      <c r="M4629" s="10">
        <f t="shared" si="288"/>
        <v>0.22611069790504526</v>
      </c>
      <c r="N4629" t="str">
        <f t="shared" si="289"/>
        <v>11</v>
      </c>
      <c r="O4629">
        <f t="shared" si="290"/>
        <v>2024</v>
      </c>
      <c r="P4629" s="8">
        <f t="shared" si="291"/>
        <v>8067</v>
      </c>
    </row>
    <row r="4630" spans="1:16" x14ac:dyDescent="0.3">
      <c r="A4630" s="2" t="s">
        <v>6769</v>
      </c>
      <c r="B4630" s="4">
        <v>45623</v>
      </c>
      <c r="C4630" s="2" t="s">
        <v>5970</v>
      </c>
      <c r="D4630" s="2" t="s">
        <v>57</v>
      </c>
      <c r="E4630" s="2" t="s">
        <v>20</v>
      </c>
      <c r="F4630" s="2" t="s">
        <v>43</v>
      </c>
      <c r="G4630" s="6">
        <v>3</v>
      </c>
      <c r="H4630" s="8">
        <v>29795</v>
      </c>
      <c r="I4630" s="10">
        <v>0.05</v>
      </c>
      <c r="J4630" s="8">
        <v>84915.75</v>
      </c>
      <c r="K4630" s="8">
        <v>57243.17</v>
      </c>
      <c r="L4630" s="8">
        <v>27672.58</v>
      </c>
      <c r="M4630" s="10">
        <f t="shared" si="288"/>
        <v>0.32588277204170019</v>
      </c>
      <c r="N4630" t="str">
        <f t="shared" si="289"/>
        <v>11</v>
      </c>
      <c r="O4630">
        <f t="shared" si="290"/>
        <v>2024</v>
      </c>
      <c r="P4630" s="8">
        <f t="shared" si="291"/>
        <v>4469.25</v>
      </c>
    </row>
    <row r="4631" spans="1:16" x14ac:dyDescent="0.3">
      <c r="A4631" s="2" t="s">
        <v>6770</v>
      </c>
      <c r="B4631" s="4">
        <v>45623</v>
      </c>
      <c r="C4631" s="2" t="s">
        <v>6686</v>
      </c>
      <c r="D4631" s="2" t="s">
        <v>99</v>
      </c>
      <c r="E4631" s="2" t="s">
        <v>15</v>
      </c>
      <c r="F4631" s="2" t="s">
        <v>43</v>
      </c>
      <c r="G4631" s="6">
        <v>1</v>
      </c>
      <c r="H4631" s="8">
        <v>1399</v>
      </c>
      <c r="I4631" s="10">
        <v>0.05</v>
      </c>
      <c r="J4631" s="8">
        <v>1329.05</v>
      </c>
      <c r="K4631" s="8">
        <v>1063.92</v>
      </c>
      <c r="L4631" s="8">
        <v>265.13</v>
      </c>
      <c r="M4631" s="10">
        <f t="shared" si="288"/>
        <v>0.19948835634475753</v>
      </c>
      <c r="N4631" t="str">
        <f t="shared" si="289"/>
        <v>11</v>
      </c>
      <c r="O4631">
        <f t="shared" si="290"/>
        <v>2024</v>
      </c>
      <c r="P4631" s="8">
        <f t="shared" si="291"/>
        <v>69.95</v>
      </c>
    </row>
    <row r="4632" spans="1:16" x14ac:dyDescent="0.3">
      <c r="A4632" s="2" t="s">
        <v>6771</v>
      </c>
      <c r="B4632" s="4">
        <v>45623</v>
      </c>
      <c r="C4632" s="2" t="s">
        <v>3749</v>
      </c>
      <c r="D4632" s="2" t="s">
        <v>24</v>
      </c>
      <c r="E4632" s="2" t="s">
        <v>20</v>
      </c>
      <c r="F4632" s="2" t="s">
        <v>32</v>
      </c>
      <c r="G4632" s="6">
        <v>3</v>
      </c>
      <c r="H4632" s="8">
        <v>3410</v>
      </c>
      <c r="I4632" s="10">
        <v>0.1</v>
      </c>
      <c r="J4632" s="8">
        <v>9207</v>
      </c>
      <c r="K4632" s="8">
        <v>6224.18</v>
      </c>
      <c r="L4632" s="8">
        <v>2982.82</v>
      </c>
      <c r="M4632" s="10">
        <f t="shared" si="288"/>
        <v>0.32397306397306397</v>
      </c>
      <c r="N4632" t="str">
        <f t="shared" si="289"/>
        <v>11</v>
      </c>
      <c r="O4632">
        <f t="shared" si="290"/>
        <v>2024</v>
      </c>
      <c r="P4632" s="8">
        <f t="shared" si="291"/>
        <v>1023</v>
      </c>
    </row>
    <row r="4633" spans="1:16" x14ac:dyDescent="0.3">
      <c r="A4633" s="2" t="s">
        <v>6772</v>
      </c>
      <c r="B4633" s="4">
        <v>45623</v>
      </c>
      <c r="C4633" s="2" t="s">
        <v>4108</v>
      </c>
      <c r="D4633" s="2" t="s">
        <v>52</v>
      </c>
      <c r="E4633" s="2" t="s">
        <v>42</v>
      </c>
      <c r="F4633" s="2" t="s">
        <v>43</v>
      </c>
      <c r="G4633" s="6">
        <v>3</v>
      </c>
      <c r="H4633" s="8">
        <v>2859</v>
      </c>
      <c r="I4633" s="10">
        <v>0</v>
      </c>
      <c r="J4633" s="8">
        <v>8577</v>
      </c>
      <c r="K4633" s="8">
        <v>6128.22</v>
      </c>
      <c r="L4633" s="8">
        <v>2448.7800000000002</v>
      </c>
      <c r="M4633" s="10">
        <f t="shared" si="288"/>
        <v>0.28550542147604058</v>
      </c>
      <c r="N4633" t="str">
        <f t="shared" si="289"/>
        <v>11</v>
      </c>
      <c r="O4633">
        <f t="shared" si="290"/>
        <v>2024</v>
      </c>
      <c r="P4633" s="8">
        <f t="shared" si="291"/>
        <v>0</v>
      </c>
    </row>
    <row r="4634" spans="1:16" x14ac:dyDescent="0.3">
      <c r="A4634" s="2" t="s">
        <v>6773</v>
      </c>
      <c r="B4634" s="4">
        <v>45623</v>
      </c>
      <c r="C4634" s="2" t="s">
        <v>6774</v>
      </c>
      <c r="D4634" s="2" t="s">
        <v>24</v>
      </c>
      <c r="E4634" s="2" t="s">
        <v>20</v>
      </c>
      <c r="F4634" s="2" t="s">
        <v>43</v>
      </c>
      <c r="G4634" s="6">
        <v>1</v>
      </c>
      <c r="H4634" s="8">
        <v>2148</v>
      </c>
      <c r="I4634" s="10">
        <v>0</v>
      </c>
      <c r="J4634" s="8">
        <v>2148</v>
      </c>
      <c r="K4634" s="8">
        <v>1507.06</v>
      </c>
      <c r="L4634" s="8">
        <v>640.94000000000005</v>
      </c>
      <c r="M4634" s="10">
        <f t="shared" si="288"/>
        <v>0.29838919925512108</v>
      </c>
      <c r="N4634" t="str">
        <f t="shared" si="289"/>
        <v>11</v>
      </c>
      <c r="O4634">
        <f t="shared" si="290"/>
        <v>2024</v>
      </c>
      <c r="P4634" s="8">
        <f t="shared" si="291"/>
        <v>0</v>
      </c>
    </row>
    <row r="4635" spans="1:16" x14ac:dyDescent="0.3">
      <c r="A4635" s="2" t="s">
        <v>6775</v>
      </c>
      <c r="B4635" s="4">
        <v>45623</v>
      </c>
      <c r="C4635" s="2" t="s">
        <v>5134</v>
      </c>
      <c r="D4635" s="2" t="s">
        <v>73</v>
      </c>
      <c r="E4635" s="2" t="s">
        <v>49</v>
      </c>
      <c r="F4635" s="2" t="s">
        <v>32</v>
      </c>
      <c r="G4635" s="6">
        <v>4</v>
      </c>
      <c r="H4635" s="8">
        <v>94</v>
      </c>
      <c r="I4635" s="10">
        <v>0</v>
      </c>
      <c r="J4635" s="8">
        <v>376</v>
      </c>
      <c r="K4635" s="8">
        <v>230.23</v>
      </c>
      <c r="L4635" s="8">
        <v>145.77000000000001</v>
      </c>
      <c r="M4635" s="10">
        <f t="shared" si="288"/>
        <v>0.38768617021276597</v>
      </c>
      <c r="N4635" t="str">
        <f t="shared" si="289"/>
        <v>11</v>
      </c>
      <c r="O4635">
        <f t="shared" si="290"/>
        <v>2024</v>
      </c>
      <c r="P4635" s="8">
        <f t="shared" si="291"/>
        <v>0</v>
      </c>
    </row>
    <row r="4636" spans="1:16" x14ac:dyDescent="0.3">
      <c r="A4636" s="2" t="s">
        <v>6776</v>
      </c>
      <c r="B4636" s="4">
        <v>45623</v>
      </c>
      <c r="C4636" s="2" t="s">
        <v>744</v>
      </c>
      <c r="D4636" s="2" t="s">
        <v>76</v>
      </c>
      <c r="E4636" s="2" t="s">
        <v>15</v>
      </c>
      <c r="F4636" s="2" t="s">
        <v>32</v>
      </c>
      <c r="G4636" s="6">
        <v>1</v>
      </c>
      <c r="H4636" s="8">
        <v>5682</v>
      </c>
      <c r="I4636" s="10">
        <v>0.05</v>
      </c>
      <c r="J4636" s="8">
        <v>5397.9</v>
      </c>
      <c r="K4636" s="8">
        <v>3771.33</v>
      </c>
      <c r="L4636" s="8">
        <v>1626.57</v>
      </c>
      <c r="M4636" s="10">
        <f t="shared" si="288"/>
        <v>0.30133385205357638</v>
      </c>
      <c r="N4636" t="str">
        <f t="shared" si="289"/>
        <v>11</v>
      </c>
      <c r="O4636">
        <f t="shared" si="290"/>
        <v>2024</v>
      </c>
      <c r="P4636" s="8">
        <f t="shared" si="291"/>
        <v>284.10000000000002</v>
      </c>
    </row>
    <row r="4637" spans="1:16" x14ac:dyDescent="0.3">
      <c r="A4637" s="2" t="s">
        <v>6777</v>
      </c>
      <c r="B4637" s="4">
        <v>45624</v>
      </c>
      <c r="C4637" s="2" t="s">
        <v>3056</v>
      </c>
      <c r="D4637" s="2" t="s">
        <v>28</v>
      </c>
      <c r="E4637" s="2" t="s">
        <v>20</v>
      </c>
      <c r="F4637" s="2" t="s">
        <v>25</v>
      </c>
      <c r="G4637" s="6">
        <v>1</v>
      </c>
      <c r="H4637" s="8">
        <v>61513</v>
      </c>
      <c r="I4637" s="10">
        <v>0.15</v>
      </c>
      <c r="J4637" s="8">
        <v>52286.05</v>
      </c>
      <c r="K4637" s="8">
        <v>40812.54</v>
      </c>
      <c r="L4637" s="8">
        <v>11473.51</v>
      </c>
      <c r="M4637" s="10">
        <f t="shared" si="288"/>
        <v>0.21943730689160876</v>
      </c>
      <c r="N4637" t="str">
        <f t="shared" si="289"/>
        <v>11</v>
      </c>
      <c r="O4637">
        <f t="shared" si="290"/>
        <v>2024</v>
      </c>
      <c r="P4637" s="8">
        <f t="shared" si="291"/>
        <v>9226.9499999999989</v>
      </c>
    </row>
    <row r="4638" spans="1:16" x14ac:dyDescent="0.3">
      <c r="A4638" s="2" t="s">
        <v>6778</v>
      </c>
      <c r="B4638" s="4">
        <v>45624</v>
      </c>
      <c r="C4638" s="2" t="s">
        <v>6779</v>
      </c>
      <c r="D4638" s="2" t="s">
        <v>24</v>
      </c>
      <c r="E4638" s="2" t="s">
        <v>20</v>
      </c>
      <c r="F4638" s="2" t="s">
        <v>43</v>
      </c>
      <c r="G4638" s="6">
        <v>1</v>
      </c>
      <c r="H4638" s="8">
        <v>3952</v>
      </c>
      <c r="I4638" s="10">
        <v>0.2</v>
      </c>
      <c r="J4638" s="8">
        <v>3161.6</v>
      </c>
      <c r="K4638" s="8">
        <v>2312.69</v>
      </c>
      <c r="L4638" s="8">
        <v>848.91</v>
      </c>
      <c r="M4638" s="10">
        <f t="shared" si="288"/>
        <v>0.26850645242914978</v>
      </c>
      <c r="N4638" t="str">
        <f t="shared" si="289"/>
        <v>11</v>
      </c>
      <c r="O4638">
        <f t="shared" si="290"/>
        <v>2024</v>
      </c>
      <c r="P4638" s="8">
        <f t="shared" si="291"/>
        <v>790.40000000000009</v>
      </c>
    </row>
    <row r="4639" spans="1:16" x14ac:dyDescent="0.3">
      <c r="A4639" s="2" t="s">
        <v>6780</v>
      </c>
      <c r="B4639" s="4">
        <v>45624</v>
      </c>
      <c r="C4639" s="2" t="s">
        <v>6781</v>
      </c>
      <c r="D4639" s="2" t="s">
        <v>52</v>
      </c>
      <c r="E4639" s="2" t="s">
        <v>42</v>
      </c>
      <c r="F4639" s="2" t="s">
        <v>32</v>
      </c>
      <c r="G4639" s="6">
        <v>4</v>
      </c>
      <c r="H4639" s="8">
        <v>1424</v>
      </c>
      <c r="I4639" s="10">
        <v>0.15</v>
      </c>
      <c r="J4639" s="8">
        <v>4841.6000000000004</v>
      </c>
      <c r="K4639" s="8">
        <v>4169.1400000000003</v>
      </c>
      <c r="L4639" s="8">
        <v>672.46</v>
      </c>
      <c r="M4639" s="10">
        <f t="shared" si="288"/>
        <v>0.13889210178453404</v>
      </c>
      <c r="N4639" t="str">
        <f t="shared" si="289"/>
        <v>11</v>
      </c>
      <c r="O4639">
        <f t="shared" si="290"/>
        <v>2024</v>
      </c>
      <c r="P4639" s="8">
        <f t="shared" si="291"/>
        <v>854.4</v>
      </c>
    </row>
    <row r="4640" spans="1:16" x14ac:dyDescent="0.3">
      <c r="A4640" s="2" t="s">
        <v>6782</v>
      </c>
      <c r="B4640" s="4">
        <v>45624</v>
      </c>
      <c r="C4640" s="2" t="s">
        <v>1391</v>
      </c>
      <c r="D4640" s="2" t="s">
        <v>52</v>
      </c>
      <c r="E4640" s="2" t="s">
        <v>42</v>
      </c>
      <c r="F4640" s="2" t="s">
        <v>25</v>
      </c>
      <c r="G4640" s="6">
        <v>1</v>
      </c>
      <c r="H4640" s="8">
        <v>1482</v>
      </c>
      <c r="I4640" s="10">
        <v>0</v>
      </c>
      <c r="J4640" s="8">
        <v>1482</v>
      </c>
      <c r="K4640" s="8">
        <v>885.19</v>
      </c>
      <c r="L4640" s="8">
        <v>596.80999999999995</v>
      </c>
      <c r="M4640" s="10">
        <f t="shared" si="288"/>
        <v>0.4027058029689608</v>
      </c>
      <c r="N4640" t="str">
        <f t="shared" si="289"/>
        <v>11</v>
      </c>
      <c r="O4640">
        <f t="shared" si="290"/>
        <v>2024</v>
      </c>
      <c r="P4640" s="8">
        <f t="shared" si="291"/>
        <v>0</v>
      </c>
    </row>
    <row r="4641" spans="1:16" x14ac:dyDescent="0.3">
      <c r="A4641" s="2" t="s">
        <v>6783</v>
      </c>
      <c r="B4641" s="4">
        <v>45624</v>
      </c>
      <c r="C4641" s="2" t="s">
        <v>6621</v>
      </c>
      <c r="D4641" s="2" t="s">
        <v>73</v>
      </c>
      <c r="E4641" s="2" t="s">
        <v>49</v>
      </c>
      <c r="F4641" s="2" t="s">
        <v>21</v>
      </c>
      <c r="G4641" s="6">
        <v>2</v>
      </c>
      <c r="H4641" s="8">
        <v>59</v>
      </c>
      <c r="I4641" s="10">
        <v>0.15</v>
      </c>
      <c r="J4641" s="8">
        <v>100.3</v>
      </c>
      <c r="K4641" s="8">
        <v>77.540000000000006</v>
      </c>
      <c r="L4641" s="8">
        <v>22.76</v>
      </c>
      <c r="M4641" s="10">
        <f t="shared" si="288"/>
        <v>0.22691924227318047</v>
      </c>
      <c r="N4641" t="str">
        <f t="shared" si="289"/>
        <v>11</v>
      </c>
      <c r="O4641">
        <f t="shared" si="290"/>
        <v>2024</v>
      </c>
      <c r="P4641" s="8">
        <f t="shared" si="291"/>
        <v>17.7</v>
      </c>
    </row>
    <row r="4642" spans="1:16" x14ac:dyDescent="0.3">
      <c r="A4642" s="2" t="s">
        <v>6784</v>
      </c>
      <c r="B4642" s="4">
        <v>45624</v>
      </c>
      <c r="C4642" s="2" t="s">
        <v>5661</v>
      </c>
      <c r="D4642" s="2" t="s">
        <v>41</v>
      </c>
      <c r="E4642" s="2" t="s">
        <v>42</v>
      </c>
      <c r="F4642" s="2" t="s">
        <v>21</v>
      </c>
      <c r="G4642" s="6">
        <v>1</v>
      </c>
      <c r="H4642" s="8">
        <v>389</v>
      </c>
      <c r="I4642" s="10">
        <v>0.05</v>
      </c>
      <c r="J4642" s="8">
        <v>369.55</v>
      </c>
      <c r="K4642" s="8">
        <v>216.68</v>
      </c>
      <c r="L4642" s="8">
        <v>152.87</v>
      </c>
      <c r="M4642" s="10">
        <f t="shared" si="288"/>
        <v>0.41366526856988228</v>
      </c>
      <c r="N4642" t="str">
        <f t="shared" si="289"/>
        <v>11</v>
      </c>
      <c r="O4642">
        <f t="shared" si="290"/>
        <v>2024</v>
      </c>
      <c r="P4642" s="8">
        <f t="shared" si="291"/>
        <v>19.450000000000003</v>
      </c>
    </row>
    <row r="4643" spans="1:16" x14ac:dyDescent="0.3">
      <c r="A4643" s="2" t="s">
        <v>6785</v>
      </c>
      <c r="B4643" s="4">
        <v>45624</v>
      </c>
      <c r="C4643" s="2" t="s">
        <v>6786</v>
      </c>
      <c r="D4643" s="2" t="s">
        <v>31</v>
      </c>
      <c r="E4643" s="2" t="s">
        <v>20</v>
      </c>
      <c r="F4643" s="2" t="s">
        <v>16</v>
      </c>
      <c r="G4643" s="6">
        <v>1</v>
      </c>
      <c r="H4643" s="8">
        <v>17598</v>
      </c>
      <c r="I4643" s="10">
        <v>0.1</v>
      </c>
      <c r="J4643" s="8">
        <v>15838.2</v>
      </c>
      <c r="K4643" s="8">
        <v>10130.35</v>
      </c>
      <c r="L4643" s="8">
        <v>5707.85</v>
      </c>
      <c r="M4643" s="10">
        <f t="shared" si="288"/>
        <v>0.36038501849957699</v>
      </c>
      <c r="N4643" t="str">
        <f t="shared" si="289"/>
        <v>11</v>
      </c>
      <c r="O4643">
        <f t="shared" si="290"/>
        <v>2024</v>
      </c>
      <c r="P4643" s="8">
        <f t="shared" si="291"/>
        <v>1759.8000000000002</v>
      </c>
    </row>
    <row r="4644" spans="1:16" x14ac:dyDescent="0.3">
      <c r="A4644" s="2" t="s">
        <v>6787</v>
      </c>
      <c r="B4644" s="4">
        <v>45624</v>
      </c>
      <c r="C4644" s="2" t="s">
        <v>677</v>
      </c>
      <c r="D4644" s="2" t="s">
        <v>41</v>
      </c>
      <c r="E4644" s="2" t="s">
        <v>42</v>
      </c>
      <c r="F4644" s="2" t="s">
        <v>25</v>
      </c>
      <c r="G4644" s="6">
        <v>2</v>
      </c>
      <c r="H4644" s="8">
        <v>931</v>
      </c>
      <c r="I4644" s="10">
        <v>0.1</v>
      </c>
      <c r="J4644" s="8">
        <v>1675.8</v>
      </c>
      <c r="K4644" s="8">
        <v>1278.8800000000001</v>
      </c>
      <c r="L4644" s="8">
        <v>396.92</v>
      </c>
      <c r="M4644" s="10">
        <f t="shared" si="288"/>
        <v>0.23685403986155867</v>
      </c>
      <c r="N4644" t="str">
        <f t="shared" si="289"/>
        <v>11</v>
      </c>
      <c r="O4644">
        <f t="shared" si="290"/>
        <v>2024</v>
      </c>
      <c r="P4644" s="8">
        <f t="shared" si="291"/>
        <v>186.20000000000002</v>
      </c>
    </row>
    <row r="4645" spans="1:16" x14ac:dyDescent="0.3">
      <c r="A4645" s="2" t="s">
        <v>6788</v>
      </c>
      <c r="B4645" s="4">
        <v>45624</v>
      </c>
      <c r="C4645" s="2" t="s">
        <v>75</v>
      </c>
      <c r="D4645" s="2" t="s">
        <v>76</v>
      </c>
      <c r="E4645" s="2" t="s">
        <v>15</v>
      </c>
      <c r="F4645" s="2" t="s">
        <v>21</v>
      </c>
      <c r="G4645" s="6">
        <v>2</v>
      </c>
      <c r="H4645" s="8">
        <v>3407</v>
      </c>
      <c r="I4645" s="10">
        <v>0</v>
      </c>
      <c r="J4645" s="8">
        <v>6814</v>
      </c>
      <c r="K4645" s="8">
        <v>5215.1099999999997</v>
      </c>
      <c r="L4645" s="8">
        <v>1598.89</v>
      </c>
      <c r="M4645" s="10">
        <f t="shared" si="288"/>
        <v>0.23464778397417083</v>
      </c>
      <c r="N4645" t="str">
        <f t="shared" si="289"/>
        <v>11</v>
      </c>
      <c r="O4645">
        <f t="shared" si="290"/>
        <v>2024</v>
      </c>
      <c r="P4645" s="8">
        <f t="shared" si="291"/>
        <v>0</v>
      </c>
    </row>
    <row r="4646" spans="1:16" x14ac:dyDescent="0.3">
      <c r="A4646" s="2" t="s">
        <v>6789</v>
      </c>
      <c r="B4646" s="4">
        <v>45624</v>
      </c>
      <c r="C4646" s="2" t="s">
        <v>1460</v>
      </c>
      <c r="D4646" s="2" t="s">
        <v>19</v>
      </c>
      <c r="E4646" s="2" t="s">
        <v>20</v>
      </c>
      <c r="F4646" s="2" t="s">
        <v>32</v>
      </c>
      <c r="G4646" s="6">
        <v>4</v>
      </c>
      <c r="H4646" s="8">
        <v>2203</v>
      </c>
      <c r="I4646" s="10">
        <v>0.05</v>
      </c>
      <c r="J4646" s="8">
        <v>8371.4</v>
      </c>
      <c r="K4646" s="8">
        <v>5378.52</v>
      </c>
      <c r="L4646" s="8">
        <v>2992.88</v>
      </c>
      <c r="M4646" s="10">
        <f t="shared" si="288"/>
        <v>0.35751248297775762</v>
      </c>
      <c r="N4646" t="str">
        <f t="shared" si="289"/>
        <v>11</v>
      </c>
      <c r="O4646">
        <f t="shared" si="290"/>
        <v>2024</v>
      </c>
      <c r="P4646" s="8">
        <f t="shared" si="291"/>
        <v>440.6</v>
      </c>
    </row>
    <row r="4647" spans="1:16" x14ac:dyDescent="0.3">
      <c r="A4647" s="2" t="s">
        <v>6790</v>
      </c>
      <c r="B4647" s="4">
        <v>45624</v>
      </c>
      <c r="C4647" s="2" t="s">
        <v>2487</v>
      </c>
      <c r="D4647" s="2" t="s">
        <v>57</v>
      </c>
      <c r="E4647" s="2" t="s">
        <v>20</v>
      </c>
      <c r="F4647" s="2" t="s">
        <v>43</v>
      </c>
      <c r="G4647" s="6">
        <v>1</v>
      </c>
      <c r="H4647" s="8">
        <v>26922</v>
      </c>
      <c r="I4647" s="10">
        <v>0.05</v>
      </c>
      <c r="J4647" s="8">
        <v>25575.9</v>
      </c>
      <c r="K4647" s="8">
        <v>20451.04</v>
      </c>
      <c r="L4647" s="8">
        <v>5124.8599999999997</v>
      </c>
      <c r="M4647" s="10">
        <f t="shared" si="288"/>
        <v>0.20037848130466571</v>
      </c>
      <c r="N4647" t="str">
        <f t="shared" si="289"/>
        <v>11</v>
      </c>
      <c r="O4647">
        <f t="shared" si="290"/>
        <v>2024</v>
      </c>
      <c r="P4647" s="8">
        <f t="shared" si="291"/>
        <v>1346.1000000000001</v>
      </c>
    </row>
    <row r="4648" spans="1:16" x14ac:dyDescent="0.3">
      <c r="A4648" s="2" t="s">
        <v>6791</v>
      </c>
      <c r="B4648" s="4">
        <v>45624</v>
      </c>
      <c r="C4648" s="2" t="s">
        <v>1956</v>
      </c>
      <c r="D4648" s="2" t="s">
        <v>57</v>
      </c>
      <c r="E4648" s="2" t="s">
        <v>20</v>
      </c>
      <c r="F4648" s="2" t="s">
        <v>25</v>
      </c>
      <c r="G4648" s="6">
        <v>3</v>
      </c>
      <c r="H4648" s="8">
        <v>32614</v>
      </c>
      <c r="I4648" s="10">
        <v>0.05</v>
      </c>
      <c r="J4648" s="8">
        <v>92949.9</v>
      </c>
      <c r="K4648" s="8">
        <v>70247.350000000006</v>
      </c>
      <c r="L4648" s="8">
        <v>22702.55</v>
      </c>
      <c r="M4648" s="10">
        <f t="shared" si="288"/>
        <v>0.24424501801508125</v>
      </c>
      <c r="N4648" t="str">
        <f t="shared" si="289"/>
        <v>11</v>
      </c>
      <c r="O4648">
        <f t="shared" si="290"/>
        <v>2024</v>
      </c>
      <c r="P4648" s="8">
        <f t="shared" si="291"/>
        <v>4892.1000000000004</v>
      </c>
    </row>
    <row r="4649" spans="1:16" x14ac:dyDescent="0.3">
      <c r="A4649" s="2" t="s">
        <v>6792</v>
      </c>
      <c r="B4649" s="4">
        <v>45624</v>
      </c>
      <c r="C4649" s="2" t="s">
        <v>3327</v>
      </c>
      <c r="D4649" s="2" t="s">
        <v>64</v>
      </c>
      <c r="E4649" s="2" t="s">
        <v>36</v>
      </c>
      <c r="F4649" s="2" t="s">
        <v>32</v>
      </c>
      <c r="G4649" s="6">
        <v>1</v>
      </c>
      <c r="H4649" s="8">
        <v>13561</v>
      </c>
      <c r="I4649" s="10">
        <v>0.1</v>
      </c>
      <c r="J4649" s="8">
        <v>12204.9</v>
      </c>
      <c r="K4649" s="8">
        <v>8516.33</v>
      </c>
      <c r="L4649" s="8">
        <v>3688.57</v>
      </c>
      <c r="M4649" s="10">
        <f t="shared" si="288"/>
        <v>0.30222041966751062</v>
      </c>
      <c r="N4649" t="str">
        <f t="shared" si="289"/>
        <v>11</v>
      </c>
      <c r="O4649">
        <f t="shared" si="290"/>
        <v>2024</v>
      </c>
      <c r="P4649" s="8">
        <f t="shared" si="291"/>
        <v>1356.1000000000001</v>
      </c>
    </row>
    <row r="4650" spans="1:16" x14ac:dyDescent="0.3">
      <c r="A4650" s="2" t="s">
        <v>6793</v>
      </c>
      <c r="B4650" s="4">
        <v>45624</v>
      </c>
      <c r="C4650" s="2" t="s">
        <v>2784</v>
      </c>
      <c r="D4650" s="2" t="s">
        <v>31</v>
      </c>
      <c r="E4650" s="2" t="s">
        <v>20</v>
      </c>
      <c r="F4650" s="2" t="s">
        <v>25</v>
      </c>
      <c r="G4650" s="6">
        <v>2</v>
      </c>
      <c r="H4650" s="8">
        <v>13942</v>
      </c>
      <c r="I4650" s="10">
        <v>0.15</v>
      </c>
      <c r="J4650" s="8">
        <v>23701.4</v>
      </c>
      <c r="K4650" s="8">
        <v>21415.5</v>
      </c>
      <c r="L4650" s="8">
        <v>2285.9</v>
      </c>
      <c r="M4650" s="10">
        <f t="shared" si="288"/>
        <v>9.6445779574202362E-2</v>
      </c>
      <c r="N4650" t="str">
        <f t="shared" si="289"/>
        <v>11</v>
      </c>
      <c r="O4650">
        <f t="shared" si="290"/>
        <v>2024</v>
      </c>
      <c r="P4650" s="8">
        <f t="shared" si="291"/>
        <v>4182.5999999999995</v>
      </c>
    </row>
    <row r="4651" spans="1:16" x14ac:dyDescent="0.3">
      <c r="A4651" s="2" t="s">
        <v>6794</v>
      </c>
      <c r="B4651" s="4">
        <v>45624</v>
      </c>
      <c r="C4651" s="2" t="s">
        <v>1256</v>
      </c>
      <c r="D4651" s="2" t="s">
        <v>99</v>
      </c>
      <c r="E4651" s="2" t="s">
        <v>15</v>
      </c>
      <c r="F4651" s="2" t="s">
        <v>43</v>
      </c>
      <c r="G4651" s="6">
        <v>2</v>
      </c>
      <c r="H4651" s="8">
        <v>995</v>
      </c>
      <c r="I4651" s="10">
        <v>0.05</v>
      </c>
      <c r="J4651" s="8">
        <v>1890.5</v>
      </c>
      <c r="K4651" s="8">
        <v>1116.5899999999999</v>
      </c>
      <c r="L4651" s="8">
        <v>773.91</v>
      </c>
      <c r="M4651" s="10">
        <f t="shared" si="288"/>
        <v>0.40936789209203911</v>
      </c>
      <c r="N4651" t="str">
        <f t="shared" si="289"/>
        <v>11</v>
      </c>
      <c r="O4651">
        <f t="shared" si="290"/>
        <v>2024</v>
      </c>
      <c r="P4651" s="8">
        <f t="shared" si="291"/>
        <v>99.5</v>
      </c>
    </row>
    <row r="4652" spans="1:16" x14ac:dyDescent="0.3">
      <c r="A4652" s="2" t="s">
        <v>6795</v>
      </c>
      <c r="B4652" s="4">
        <v>45624</v>
      </c>
      <c r="C4652" s="2" t="s">
        <v>2937</v>
      </c>
      <c r="D4652" s="2" t="s">
        <v>48</v>
      </c>
      <c r="E4652" s="2" t="s">
        <v>49</v>
      </c>
      <c r="F4652" s="2" t="s">
        <v>16</v>
      </c>
      <c r="G4652" s="6">
        <v>1</v>
      </c>
      <c r="H4652" s="8">
        <v>149</v>
      </c>
      <c r="I4652" s="10">
        <v>0.05</v>
      </c>
      <c r="J4652" s="8">
        <v>141.55000000000001</v>
      </c>
      <c r="K4652" s="8">
        <v>110.41</v>
      </c>
      <c r="L4652" s="8">
        <v>31.14</v>
      </c>
      <c r="M4652" s="10">
        <f t="shared" si="288"/>
        <v>0.21999293535853054</v>
      </c>
      <c r="N4652" t="str">
        <f t="shared" si="289"/>
        <v>11</v>
      </c>
      <c r="O4652">
        <f t="shared" si="290"/>
        <v>2024</v>
      </c>
      <c r="P4652" s="8">
        <f t="shared" si="291"/>
        <v>7.45</v>
      </c>
    </row>
    <row r="4653" spans="1:16" x14ac:dyDescent="0.3">
      <c r="A4653" s="2" t="s">
        <v>6796</v>
      </c>
      <c r="B4653" s="4">
        <v>45624</v>
      </c>
      <c r="C4653" s="2" t="s">
        <v>6797</v>
      </c>
      <c r="D4653" s="2" t="s">
        <v>57</v>
      </c>
      <c r="E4653" s="2" t="s">
        <v>20</v>
      </c>
      <c r="F4653" s="2" t="s">
        <v>16</v>
      </c>
      <c r="G4653" s="6">
        <v>1</v>
      </c>
      <c r="H4653" s="8">
        <v>34291</v>
      </c>
      <c r="I4653" s="10">
        <v>0.1</v>
      </c>
      <c r="J4653" s="8">
        <v>30861.9</v>
      </c>
      <c r="K4653" s="8">
        <v>18892.68</v>
      </c>
      <c r="L4653" s="8">
        <v>11969.22</v>
      </c>
      <c r="M4653" s="10">
        <f t="shared" si="288"/>
        <v>0.38783159818416879</v>
      </c>
      <c r="N4653" t="str">
        <f t="shared" si="289"/>
        <v>11</v>
      </c>
      <c r="O4653">
        <f t="shared" si="290"/>
        <v>2024</v>
      </c>
      <c r="P4653" s="8">
        <f t="shared" si="291"/>
        <v>3429.1000000000004</v>
      </c>
    </row>
    <row r="4654" spans="1:16" x14ac:dyDescent="0.3">
      <c r="A4654" s="2" t="s">
        <v>6798</v>
      </c>
      <c r="B4654" s="4">
        <v>45624</v>
      </c>
      <c r="C4654" s="2" t="s">
        <v>158</v>
      </c>
      <c r="D4654" s="2" t="s">
        <v>64</v>
      </c>
      <c r="E4654" s="2" t="s">
        <v>36</v>
      </c>
      <c r="F4654" s="2" t="s">
        <v>16</v>
      </c>
      <c r="G4654" s="6">
        <v>2</v>
      </c>
      <c r="H4654" s="8">
        <v>13536</v>
      </c>
      <c r="I4654" s="10">
        <v>0.05</v>
      </c>
      <c r="J4654" s="8">
        <v>25718.400000000001</v>
      </c>
      <c r="K4654" s="8">
        <v>16645.66</v>
      </c>
      <c r="L4654" s="8">
        <v>9072.74</v>
      </c>
      <c r="M4654" s="10">
        <f t="shared" si="288"/>
        <v>0.35277233420430504</v>
      </c>
      <c r="N4654" t="str">
        <f t="shared" si="289"/>
        <v>11</v>
      </c>
      <c r="O4654">
        <f t="shared" si="290"/>
        <v>2024</v>
      </c>
      <c r="P4654" s="8">
        <f t="shared" si="291"/>
        <v>1353.6000000000001</v>
      </c>
    </row>
    <row r="4655" spans="1:16" x14ac:dyDescent="0.3">
      <c r="A4655" s="2" t="s">
        <v>6799</v>
      </c>
      <c r="B4655" s="4">
        <v>45625</v>
      </c>
      <c r="C4655" s="2" t="s">
        <v>5029</v>
      </c>
      <c r="D4655" s="2" t="s">
        <v>99</v>
      </c>
      <c r="E4655" s="2" t="s">
        <v>15</v>
      </c>
      <c r="F4655" s="2" t="s">
        <v>25</v>
      </c>
      <c r="G4655" s="6">
        <v>1</v>
      </c>
      <c r="H4655" s="8">
        <v>1578</v>
      </c>
      <c r="I4655" s="10">
        <v>0.2</v>
      </c>
      <c r="J4655" s="8">
        <v>1262.4000000000001</v>
      </c>
      <c r="K4655" s="8">
        <v>1258.21</v>
      </c>
      <c r="L4655" s="8">
        <v>4.1900000000000004</v>
      </c>
      <c r="M4655" s="10">
        <f t="shared" si="288"/>
        <v>3.3190747782002534E-3</v>
      </c>
      <c r="N4655" t="str">
        <f t="shared" si="289"/>
        <v>11</v>
      </c>
      <c r="O4655">
        <f t="shared" si="290"/>
        <v>2024</v>
      </c>
      <c r="P4655" s="8">
        <f t="shared" si="291"/>
        <v>315.60000000000002</v>
      </c>
    </row>
    <row r="4656" spans="1:16" x14ac:dyDescent="0.3">
      <c r="A4656" s="2" t="s">
        <v>6800</v>
      </c>
      <c r="B4656" s="4">
        <v>45625</v>
      </c>
      <c r="C4656" s="2" t="s">
        <v>603</v>
      </c>
      <c r="D4656" s="2" t="s">
        <v>14</v>
      </c>
      <c r="E4656" s="2" t="s">
        <v>15</v>
      </c>
      <c r="F4656" s="2" t="s">
        <v>16</v>
      </c>
      <c r="G4656" s="6">
        <v>1</v>
      </c>
      <c r="H4656" s="8">
        <v>1227</v>
      </c>
      <c r="I4656" s="10">
        <v>0.15</v>
      </c>
      <c r="J4656" s="8">
        <v>1042.95</v>
      </c>
      <c r="K4656" s="8">
        <v>960.18</v>
      </c>
      <c r="L4656" s="8">
        <v>82.77</v>
      </c>
      <c r="M4656" s="10">
        <f t="shared" si="288"/>
        <v>7.9361426722278153E-2</v>
      </c>
      <c r="N4656" t="str">
        <f t="shared" si="289"/>
        <v>11</v>
      </c>
      <c r="O4656">
        <f t="shared" si="290"/>
        <v>2024</v>
      </c>
      <c r="P4656" s="8">
        <f t="shared" si="291"/>
        <v>184.04999999999998</v>
      </c>
    </row>
    <row r="4657" spans="1:16" x14ac:dyDescent="0.3">
      <c r="A4657" s="2" t="s">
        <v>6801</v>
      </c>
      <c r="B4657" s="4">
        <v>45625</v>
      </c>
      <c r="C4657" s="2" t="s">
        <v>5368</v>
      </c>
      <c r="D4657" s="2" t="s">
        <v>35</v>
      </c>
      <c r="E4657" s="2" t="s">
        <v>36</v>
      </c>
      <c r="F4657" s="2" t="s">
        <v>21</v>
      </c>
      <c r="G4657" s="6">
        <v>1</v>
      </c>
      <c r="H4657" s="8">
        <v>6179</v>
      </c>
      <c r="I4657" s="10">
        <v>0</v>
      </c>
      <c r="J4657" s="8">
        <v>6179</v>
      </c>
      <c r="K4657" s="8">
        <v>4444.03</v>
      </c>
      <c r="L4657" s="8">
        <v>1734.97</v>
      </c>
      <c r="M4657" s="10">
        <f t="shared" si="288"/>
        <v>0.28078491665318012</v>
      </c>
      <c r="N4657" t="str">
        <f t="shared" si="289"/>
        <v>11</v>
      </c>
      <c r="O4657">
        <f t="shared" si="290"/>
        <v>2024</v>
      </c>
      <c r="P4657" s="8">
        <f t="shared" si="291"/>
        <v>0</v>
      </c>
    </row>
    <row r="4658" spans="1:16" x14ac:dyDescent="0.3">
      <c r="A4658" s="2" t="s">
        <v>6802</v>
      </c>
      <c r="B4658" s="4">
        <v>45625</v>
      </c>
      <c r="C4658" s="2" t="s">
        <v>2473</v>
      </c>
      <c r="D4658" s="2" t="s">
        <v>130</v>
      </c>
      <c r="E4658" s="2" t="s">
        <v>36</v>
      </c>
      <c r="F4658" s="2" t="s">
        <v>25</v>
      </c>
      <c r="G4658" s="6">
        <v>1</v>
      </c>
      <c r="H4658" s="8">
        <v>21846</v>
      </c>
      <c r="I4658" s="10">
        <v>0</v>
      </c>
      <c r="J4658" s="8">
        <v>21846</v>
      </c>
      <c r="K4658" s="8">
        <v>12320.23</v>
      </c>
      <c r="L4658" s="8">
        <v>9525.77</v>
      </c>
      <c r="M4658" s="10">
        <f t="shared" si="288"/>
        <v>0.43604183832280513</v>
      </c>
      <c r="N4658" t="str">
        <f t="shared" si="289"/>
        <v>11</v>
      </c>
      <c r="O4658">
        <f t="shared" si="290"/>
        <v>2024</v>
      </c>
      <c r="P4658" s="8">
        <f t="shared" si="291"/>
        <v>0</v>
      </c>
    </row>
    <row r="4659" spans="1:16" x14ac:dyDescent="0.3">
      <c r="A4659" s="2" t="s">
        <v>6803</v>
      </c>
      <c r="B4659" s="4">
        <v>45625</v>
      </c>
      <c r="C4659" s="2" t="s">
        <v>6804</v>
      </c>
      <c r="D4659" s="2" t="s">
        <v>48</v>
      </c>
      <c r="E4659" s="2" t="s">
        <v>49</v>
      </c>
      <c r="F4659" s="2" t="s">
        <v>21</v>
      </c>
      <c r="G4659" s="6">
        <v>1</v>
      </c>
      <c r="H4659" s="8">
        <v>174</v>
      </c>
      <c r="I4659" s="10">
        <v>0.1</v>
      </c>
      <c r="J4659" s="8">
        <v>156.6</v>
      </c>
      <c r="K4659" s="8">
        <v>131.44999999999999</v>
      </c>
      <c r="L4659" s="8">
        <v>25.15</v>
      </c>
      <c r="M4659" s="10">
        <f t="shared" si="288"/>
        <v>0.16060025542784162</v>
      </c>
      <c r="N4659" t="str">
        <f t="shared" si="289"/>
        <v>11</v>
      </c>
      <c r="O4659">
        <f t="shared" si="290"/>
        <v>2024</v>
      </c>
      <c r="P4659" s="8">
        <f t="shared" si="291"/>
        <v>17.400000000000002</v>
      </c>
    </row>
    <row r="4660" spans="1:16" x14ac:dyDescent="0.3">
      <c r="A4660" s="2" t="s">
        <v>6805</v>
      </c>
      <c r="B4660" s="4">
        <v>45625</v>
      </c>
      <c r="C4660" s="2" t="s">
        <v>5170</v>
      </c>
      <c r="D4660" s="2" t="s">
        <v>31</v>
      </c>
      <c r="E4660" s="2" t="s">
        <v>20</v>
      </c>
      <c r="F4660" s="2" t="s">
        <v>16</v>
      </c>
      <c r="G4660" s="6">
        <v>1</v>
      </c>
      <c r="H4660" s="8">
        <v>10902</v>
      </c>
      <c r="I4660" s="10">
        <v>0.05</v>
      </c>
      <c r="J4660" s="8">
        <v>10356.9</v>
      </c>
      <c r="K4660" s="8">
        <v>8839.48</v>
      </c>
      <c r="L4660" s="8">
        <v>1517.42</v>
      </c>
      <c r="M4660" s="10">
        <f t="shared" si="288"/>
        <v>0.146512952717512</v>
      </c>
      <c r="N4660" t="str">
        <f t="shared" si="289"/>
        <v>11</v>
      </c>
      <c r="O4660">
        <f t="shared" si="290"/>
        <v>2024</v>
      </c>
      <c r="P4660" s="8">
        <f t="shared" si="291"/>
        <v>545.1</v>
      </c>
    </row>
    <row r="4661" spans="1:16" x14ac:dyDescent="0.3">
      <c r="A4661" s="2" t="s">
        <v>6806</v>
      </c>
      <c r="B4661" s="4">
        <v>45625</v>
      </c>
      <c r="C4661" s="2" t="s">
        <v>3000</v>
      </c>
      <c r="D4661" s="2" t="s">
        <v>130</v>
      </c>
      <c r="E4661" s="2" t="s">
        <v>36</v>
      </c>
      <c r="F4661" s="2" t="s">
        <v>43</v>
      </c>
      <c r="G4661" s="6">
        <v>3</v>
      </c>
      <c r="H4661" s="8">
        <v>21336</v>
      </c>
      <c r="I4661" s="10">
        <v>0</v>
      </c>
      <c r="J4661" s="8">
        <v>64008</v>
      </c>
      <c r="K4661" s="8">
        <v>38096.199999999997</v>
      </c>
      <c r="L4661" s="8">
        <v>25911.8</v>
      </c>
      <c r="M4661" s="10">
        <f t="shared" si="288"/>
        <v>0.40482127234095738</v>
      </c>
      <c r="N4661" t="str">
        <f t="shared" si="289"/>
        <v>11</v>
      </c>
      <c r="O4661">
        <f t="shared" si="290"/>
        <v>2024</v>
      </c>
      <c r="P4661" s="8">
        <f t="shared" si="291"/>
        <v>0</v>
      </c>
    </row>
    <row r="4662" spans="1:16" x14ac:dyDescent="0.3">
      <c r="A4662" s="2" t="s">
        <v>6807</v>
      </c>
      <c r="B4662" s="4">
        <v>45625</v>
      </c>
      <c r="C4662" s="2" t="s">
        <v>4869</v>
      </c>
      <c r="D4662" s="2" t="s">
        <v>35</v>
      </c>
      <c r="E4662" s="2" t="s">
        <v>36</v>
      </c>
      <c r="F4662" s="2" t="s">
        <v>43</v>
      </c>
      <c r="G4662" s="6">
        <v>3</v>
      </c>
      <c r="H4662" s="8">
        <v>3927</v>
      </c>
      <c r="I4662" s="10">
        <v>0.15</v>
      </c>
      <c r="J4662" s="8">
        <v>10013.85</v>
      </c>
      <c r="K4662" s="8">
        <v>8422.3799999999992</v>
      </c>
      <c r="L4662" s="8">
        <v>1591.47</v>
      </c>
      <c r="M4662" s="10">
        <f t="shared" si="288"/>
        <v>0.15892688626252641</v>
      </c>
      <c r="N4662" t="str">
        <f t="shared" si="289"/>
        <v>11</v>
      </c>
      <c r="O4662">
        <f t="shared" si="290"/>
        <v>2024</v>
      </c>
      <c r="P4662" s="8">
        <f t="shared" si="291"/>
        <v>1767.1499999999999</v>
      </c>
    </row>
    <row r="4663" spans="1:16" x14ac:dyDescent="0.3">
      <c r="A4663" s="2" t="s">
        <v>6808</v>
      </c>
      <c r="B4663" s="4">
        <v>45625</v>
      </c>
      <c r="C4663" s="2" t="s">
        <v>1279</v>
      </c>
      <c r="D4663" s="2" t="s">
        <v>57</v>
      </c>
      <c r="E4663" s="2" t="s">
        <v>20</v>
      </c>
      <c r="F4663" s="2" t="s">
        <v>16</v>
      </c>
      <c r="G4663" s="6">
        <v>1</v>
      </c>
      <c r="H4663" s="8">
        <v>34684</v>
      </c>
      <c r="I4663" s="10">
        <v>0.05</v>
      </c>
      <c r="J4663" s="8">
        <v>32949.800000000003</v>
      </c>
      <c r="K4663" s="8">
        <v>20070.03</v>
      </c>
      <c r="L4663" s="8">
        <v>12879.77</v>
      </c>
      <c r="M4663" s="10">
        <f t="shared" si="288"/>
        <v>0.39089068825910928</v>
      </c>
      <c r="N4663" t="str">
        <f t="shared" si="289"/>
        <v>11</v>
      </c>
      <c r="O4663">
        <f t="shared" si="290"/>
        <v>2024</v>
      </c>
      <c r="P4663" s="8">
        <f t="shared" si="291"/>
        <v>1734.2</v>
      </c>
    </row>
    <row r="4664" spans="1:16" x14ac:dyDescent="0.3">
      <c r="A4664" s="2" t="s">
        <v>6809</v>
      </c>
      <c r="B4664" s="4">
        <v>45625</v>
      </c>
      <c r="C4664" s="2" t="s">
        <v>3756</v>
      </c>
      <c r="D4664" s="2" t="s">
        <v>28</v>
      </c>
      <c r="E4664" s="2" t="s">
        <v>20</v>
      </c>
      <c r="F4664" s="2" t="s">
        <v>32</v>
      </c>
      <c r="G4664" s="6">
        <v>2</v>
      </c>
      <c r="H4664" s="8">
        <v>62736</v>
      </c>
      <c r="I4664" s="10">
        <v>0</v>
      </c>
      <c r="J4664" s="8">
        <v>125472</v>
      </c>
      <c r="K4664" s="8">
        <v>87824.12</v>
      </c>
      <c r="L4664" s="8">
        <v>37647.879999999997</v>
      </c>
      <c r="M4664" s="10">
        <f t="shared" si="288"/>
        <v>0.30005005100739607</v>
      </c>
      <c r="N4664" t="str">
        <f t="shared" si="289"/>
        <v>11</v>
      </c>
      <c r="O4664">
        <f t="shared" si="290"/>
        <v>2024</v>
      </c>
      <c r="P4664" s="8">
        <f t="shared" si="291"/>
        <v>0</v>
      </c>
    </row>
    <row r="4665" spans="1:16" x14ac:dyDescent="0.3">
      <c r="A4665" s="2" t="s">
        <v>6810</v>
      </c>
      <c r="B4665" s="4">
        <v>45625</v>
      </c>
      <c r="C4665" s="2" t="s">
        <v>6811</v>
      </c>
      <c r="D4665" s="2" t="s">
        <v>64</v>
      </c>
      <c r="E4665" s="2" t="s">
        <v>36</v>
      </c>
      <c r="F4665" s="2" t="s">
        <v>16</v>
      </c>
      <c r="G4665" s="6">
        <v>1</v>
      </c>
      <c r="H4665" s="8">
        <v>16357</v>
      </c>
      <c r="I4665" s="10">
        <v>0</v>
      </c>
      <c r="J4665" s="8">
        <v>16357</v>
      </c>
      <c r="K4665" s="8">
        <v>13101.55</v>
      </c>
      <c r="L4665" s="8">
        <v>3255.45</v>
      </c>
      <c r="M4665" s="10">
        <f t="shared" si="288"/>
        <v>0.19902488231338264</v>
      </c>
      <c r="N4665" t="str">
        <f t="shared" si="289"/>
        <v>11</v>
      </c>
      <c r="O4665">
        <f t="shared" si="290"/>
        <v>2024</v>
      </c>
      <c r="P4665" s="8">
        <f t="shared" si="291"/>
        <v>0</v>
      </c>
    </row>
    <row r="4666" spans="1:16" x14ac:dyDescent="0.3">
      <c r="A4666" s="2" t="s">
        <v>6812</v>
      </c>
      <c r="B4666" s="4">
        <v>45625</v>
      </c>
      <c r="C4666" s="2" t="s">
        <v>6813</v>
      </c>
      <c r="D4666" s="2" t="s">
        <v>52</v>
      </c>
      <c r="E4666" s="2" t="s">
        <v>42</v>
      </c>
      <c r="F4666" s="2" t="s">
        <v>43</v>
      </c>
      <c r="G4666" s="6">
        <v>2</v>
      </c>
      <c r="H4666" s="8">
        <v>2472</v>
      </c>
      <c r="I4666" s="10">
        <v>0.1</v>
      </c>
      <c r="J4666" s="8">
        <v>4449.6000000000004</v>
      </c>
      <c r="K4666" s="8">
        <v>3119.96</v>
      </c>
      <c r="L4666" s="8">
        <v>1329.64</v>
      </c>
      <c r="M4666" s="10">
        <f t="shared" si="288"/>
        <v>0.29882236605537577</v>
      </c>
      <c r="N4666" t="str">
        <f t="shared" si="289"/>
        <v>11</v>
      </c>
      <c r="O4666">
        <f t="shared" si="290"/>
        <v>2024</v>
      </c>
      <c r="P4666" s="8">
        <f t="shared" si="291"/>
        <v>494.40000000000003</v>
      </c>
    </row>
    <row r="4667" spans="1:16" x14ac:dyDescent="0.3">
      <c r="A4667" s="2" t="s">
        <v>6814</v>
      </c>
      <c r="B4667" s="4">
        <v>45625</v>
      </c>
      <c r="C4667" s="2" t="s">
        <v>1544</v>
      </c>
      <c r="D4667" s="2" t="s">
        <v>24</v>
      </c>
      <c r="E4667" s="2" t="s">
        <v>20</v>
      </c>
      <c r="F4667" s="2" t="s">
        <v>43</v>
      </c>
      <c r="G4667" s="6">
        <v>2</v>
      </c>
      <c r="H4667" s="8">
        <v>3540</v>
      </c>
      <c r="I4667" s="10">
        <v>0.15</v>
      </c>
      <c r="J4667" s="8">
        <v>6018</v>
      </c>
      <c r="K4667" s="8">
        <v>4835.04</v>
      </c>
      <c r="L4667" s="8">
        <v>1182.96</v>
      </c>
      <c r="M4667" s="10">
        <f t="shared" si="288"/>
        <v>0.19657028913260219</v>
      </c>
      <c r="N4667" t="str">
        <f t="shared" si="289"/>
        <v>11</v>
      </c>
      <c r="O4667">
        <f t="shared" si="290"/>
        <v>2024</v>
      </c>
      <c r="P4667" s="8">
        <f t="shared" si="291"/>
        <v>1062</v>
      </c>
    </row>
    <row r="4668" spans="1:16" x14ac:dyDescent="0.3">
      <c r="A4668" s="2" t="s">
        <v>6815</v>
      </c>
      <c r="B4668" s="4">
        <v>45625</v>
      </c>
      <c r="C4668" s="2" t="s">
        <v>2978</v>
      </c>
      <c r="D4668" s="2" t="s">
        <v>130</v>
      </c>
      <c r="E4668" s="2" t="s">
        <v>36</v>
      </c>
      <c r="F4668" s="2" t="s">
        <v>16</v>
      </c>
      <c r="G4668" s="6">
        <v>3</v>
      </c>
      <c r="H4668" s="8">
        <v>13295</v>
      </c>
      <c r="I4668" s="10">
        <v>0.1</v>
      </c>
      <c r="J4668" s="8">
        <v>35896.5</v>
      </c>
      <c r="K4668" s="8">
        <v>29929.06</v>
      </c>
      <c r="L4668" s="8">
        <v>5967.44</v>
      </c>
      <c r="M4668" s="10">
        <f t="shared" si="288"/>
        <v>0.16624016268995584</v>
      </c>
      <c r="N4668" t="str">
        <f t="shared" si="289"/>
        <v>11</v>
      </c>
      <c r="O4668">
        <f t="shared" si="290"/>
        <v>2024</v>
      </c>
      <c r="P4668" s="8">
        <f t="shared" si="291"/>
        <v>3988.5</v>
      </c>
    </row>
    <row r="4669" spans="1:16" x14ac:dyDescent="0.3">
      <c r="A4669" s="2" t="s">
        <v>6816</v>
      </c>
      <c r="B4669" s="4">
        <v>45625</v>
      </c>
      <c r="C4669" s="2" t="s">
        <v>6817</v>
      </c>
      <c r="D4669" s="2" t="s">
        <v>99</v>
      </c>
      <c r="E4669" s="2" t="s">
        <v>15</v>
      </c>
      <c r="F4669" s="2" t="s">
        <v>16</v>
      </c>
      <c r="G4669" s="6">
        <v>2</v>
      </c>
      <c r="H4669" s="8">
        <v>827</v>
      </c>
      <c r="I4669" s="10">
        <v>0.1</v>
      </c>
      <c r="J4669" s="8">
        <v>1488.6</v>
      </c>
      <c r="K4669" s="8">
        <v>1169.4100000000001</v>
      </c>
      <c r="L4669" s="8">
        <v>319.19</v>
      </c>
      <c r="M4669" s="10">
        <f t="shared" si="288"/>
        <v>0.21442294773612791</v>
      </c>
      <c r="N4669" t="str">
        <f t="shared" si="289"/>
        <v>11</v>
      </c>
      <c r="O4669">
        <f t="shared" si="290"/>
        <v>2024</v>
      </c>
      <c r="P4669" s="8">
        <f t="shared" si="291"/>
        <v>165.4</v>
      </c>
    </row>
    <row r="4670" spans="1:16" x14ac:dyDescent="0.3">
      <c r="A4670" s="2" t="s">
        <v>6818</v>
      </c>
      <c r="B4670" s="4">
        <v>45626</v>
      </c>
      <c r="C4670" s="2" t="s">
        <v>2765</v>
      </c>
      <c r="D4670" s="2" t="s">
        <v>19</v>
      </c>
      <c r="E4670" s="2" t="s">
        <v>20</v>
      </c>
      <c r="F4670" s="2" t="s">
        <v>43</v>
      </c>
      <c r="G4670" s="6">
        <v>3</v>
      </c>
      <c r="H4670" s="8">
        <v>1149</v>
      </c>
      <c r="I4670" s="10">
        <v>0.05</v>
      </c>
      <c r="J4670" s="8">
        <v>3274.65</v>
      </c>
      <c r="K4670" s="8">
        <v>2145.0300000000002</v>
      </c>
      <c r="L4670" s="8">
        <v>1129.6199999999999</v>
      </c>
      <c r="M4670" s="10">
        <f t="shared" si="288"/>
        <v>0.34495900325225592</v>
      </c>
      <c r="N4670" t="str">
        <f t="shared" si="289"/>
        <v>11</v>
      </c>
      <c r="O4670">
        <f t="shared" si="290"/>
        <v>2024</v>
      </c>
      <c r="P4670" s="8">
        <f t="shared" si="291"/>
        <v>172.35000000000002</v>
      </c>
    </row>
    <row r="4671" spans="1:16" x14ac:dyDescent="0.3">
      <c r="A4671" s="2" t="s">
        <v>6819</v>
      </c>
      <c r="B4671" s="4">
        <v>45626</v>
      </c>
      <c r="C4671" s="2" t="s">
        <v>6820</v>
      </c>
      <c r="D4671" s="2" t="s">
        <v>57</v>
      </c>
      <c r="E4671" s="2" t="s">
        <v>20</v>
      </c>
      <c r="F4671" s="2" t="s">
        <v>21</v>
      </c>
      <c r="G4671" s="6">
        <v>1</v>
      </c>
      <c r="H4671" s="8">
        <v>19059</v>
      </c>
      <c r="I4671" s="10">
        <v>0.15</v>
      </c>
      <c r="J4671" s="8">
        <v>16200.15</v>
      </c>
      <c r="K4671" s="8">
        <v>14848.69</v>
      </c>
      <c r="L4671" s="8">
        <v>1351.46</v>
      </c>
      <c r="M4671" s="10">
        <f t="shared" si="288"/>
        <v>8.3422684357860891E-2</v>
      </c>
      <c r="N4671" t="str">
        <f t="shared" si="289"/>
        <v>11</v>
      </c>
      <c r="O4671">
        <f t="shared" si="290"/>
        <v>2024</v>
      </c>
      <c r="P4671" s="8">
        <f t="shared" si="291"/>
        <v>2858.85</v>
      </c>
    </row>
    <row r="4672" spans="1:16" x14ac:dyDescent="0.3">
      <c r="A4672" s="2" t="s">
        <v>6821</v>
      </c>
      <c r="B4672" s="4">
        <v>45626</v>
      </c>
      <c r="C4672" s="2" t="s">
        <v>6822</v>
      </c>
      <c r="D4672" s="2" t="s">
        <v>24</v>
      </c>
      <c r="E4672" s="2" t="s">
        <v>20</v>
      </c>
      <c r="F4672" s="2" t="s">
        <v>32</v>
      </c>
      <c r="G4672" s="6">
        <v>2</v>
      </c>
      <c r="H4672" s="8">
        <v>2384</v>
      </c>
      <c r="I4672" s="10">
        <v>0.1</v>
      </c>
      <c r="J4672" s="8">
        <v>4291.2</v>
      </c>
      <c r="K4672" s="8">
        <v>3811.71</v>
      </c>
      <c r="L4672" s="8">
        <v>479.49</v>
      </c>
      <c r="M4672" s="10">
        <f t="shared" si="288"/>
        <v>0.11173797539149889</v>
      </c>
      <c r="N4672" t="str">
        <f t="shared" si="289"/>
        <v>11</v>
      </c>
      <c r="O4672">
        <f t="shared" si="290"/>
        <v>2024</v>
      </c>
      <c r="P4672" s="8">
        <f t="shared" si="291"/>
        <v>476.8</v>
      </c>
    </row>
    <row r="4673" spans="1:16" x14ac:dyDescent="0.3">
      <c r="A4673" s="2" t="s">
        <v>6823</v>
      </c>
      <c r="B4673" s="4">
        <v>45626</v>
      </c>
      <c r="C4673" s="2" t="s">
        <v>92</v>
      </c>
      <c r="D4673" s="2" t="s">
        <v>28</v>
      </c>
      <c r="E4673" s="2" t="s">
        <v>20</v>
      </c>
      <c r="F4673" s="2" t="s">
        <v>16</v>
      </c>
      <c r="G4673" s="6">
        <v>3</v>
      </c>
      <c r="H4673" s="8">
        <v>78712</v>
      </c>
      <c r="I4673" s="10">
        <v>0.1</v>
      </c>
      <c r="J4673" s="8">
        <v>212522.4</v>
      </c>
      <c r="K4673" s="8">
        <v>133209.71</v>
      </c>
      <c r="L4673" s="8">
        <v>79312.69</v>
      </c>
      <c r="M4673" s="10">
        <f t="shared" si="288"/>
        <v>0.37319684889686927</v>
      </c>
      <c r="N4673" t="str">
        <f t="shared" si="289"/>
        <v>11</v>
      </c>
      <c r="O4673">
        <f t="shared" si="290"/>
        <v>2024</v>
      </c>
      <c r="P4673" s="8">
        <f t="shared" si="291"/>
        <v>23613.600000000002</v>
      </c>
    </row>
    <row r="4674" spans="1:16" x14ac:dyDescent="0.3">
      <c r="A4674" s="2" t="s">
        <v>6824</v>
      </c>
      <c r="B4674" s="4">
        <v>45626</v>
      </c>
      <c r="C4674" s="2" t="s">
        <v>6825</v>
      </c>
      <c r="D4674" s="2" t="s">
        <v>28</v>
      </c>
      <c r="E4674" s="2" t="s">
        <v>20</v>
      </c>
      <c r="F4674" s="2" t="s">
        <v>21</v>
      </c>
      <c r="G4674" s="6">
        <v>2</v>
      </c>
      <c r="H4674" s="8">
        <v>60004</v>
      </c>
      <c r="I4674" s="10">
        <v>0.1</v>
      </c>
      <c r="J4674" s="8">
        <v>108007.2</v>
      </c>
      <c r="K4674" s="8">
        <v>87470.78</v>
      </c>
      <c r="L4674" s="8">
        <v>20536.419999999998</v>
      </c>
      <c r="M4674" s="10">
        <f t="shared" si="288"/>
        <v>0.19013936107963172</v>
      </c>
      <c r="N4674" t="str">
        <f t="shared" si="289"/>
        <v>11</v>
      </c>
      <c r="O4674">
        <f t="shared" si="290"/>
        <v>2024</v>
      </c>
      <c r="P4674" s="8">
        <f t="shared" si="291"/>
        <v>12000.800000000001</v>
      </c>
    </row>
    <row r="4675" spans="1:16" x14ac:dyDescent="0.3">
      <c r="A4675" s="2" t="s">
        <v>6826</v>
      </c>
      <c r="B4675" s="4">
        <v>45626</v>
      </c>
      <c r="C4675" s="2" t="s">
        <v>2967</v>
      </c>
      <c r="D4675" s="2" t="s">
        <v>52</v>
      </c>
      <c r="E4675" s="2" t="s">
        <v>42</v>
      </c>
      <c r="F4675" s="2" t="s">
        <v>32</v>
      </c>
      <c r="G4675" s="6">
        <v>1</v>
      </c>
      <c r="H4675" s="8">
        <v>2156</v>
      </c>
      <c r="I4675" s="10">
        <v>0.05</v>
      </c>
      <c r="J4675" s="8">
        <v>2048.1999999999998</v>
      </c>
      <c r="K4675" s="8">
        <v>1203.22</v>
      </c>
      <c r="L4675" s="8">
        <v>844.98</v>
      </c>
      <c r="M4675" s="10">
        <f t="shared" ref="M4675:M4738" si="292">L4675/J4675</f>
        <v>0.41254760277316671</v>
      </c>
      <c r="N4675" t="str">
        <f t="shared" ref="N4675:N4738" si="293">TEXT(B4675,"mm")</f>
        <v>11</v>
      </c>
      <c r="O4675">
        <f t="shared" ref="O4675:O4738" si="294">YEAR(B4675)</f>
        <v>2024</v>
      </c>
      <c r="P4675" s="8">
        <f t="shared" ref="P4675:P4738" si="295">G4675*H4675*I4675</f>
        <v>107.80000000000001</v>
      </c>
    </row>
    <row r="4676" spans="1:16" x14ac:dyDescent="0.3">
      <c r="A4676" s="2" t="s">
        <v>6827</v>
      </c>
      <c r="B4676" s="4">
        <v>45626</v>
      </c>
      <c r="C4676" s="2" t="s">
        <v>282</v>
      </c>
      <c r="D4676" s="2" t="s">
        <v>48</v>
      </c>
      <c r="E4676" s="2" t="s">
        <v>49</v>
      </c>
      <c r="F4676" s="2" t="s">
        <v>21</v>
      </c>
      <c r="G4676" s="6">
        <v>1</v>
      </c>
      <c r="H4676" s="8">
        <v>241</v>
      </c>
      <c r="I4676" s="10">
        <v>0.05</v>
      </c>
      <c r="J4676" s="8">
        <v>228.95</v>
      </c>
      <c r="K4676" s="8">
        <v>192.69</v>
      </c>
      <c r="L4676" s="8">
        <v>36.26</v>
      </c>
      <c r="M4676" s="10">
        <f t="shared" si="292"/>
        <v>0.15837519108975759</v>
      </c>
      <c r="N4676" t="str">
        <f t="shared" si="293"/>
        <v>11</v>
      </c>
      <c r="O4676">
        <f t="shared" si="294"/>
        <v>2024</v>
      </c>
      <c r="P4676" s="8">
        <f t="shared" si="295"/>
        <v>12.05</v>
      </c>
    </row>
    <row r="4677" spans="1:16" x14ac:dyDescent="0.3">
      <c r="A4677" s="2" t="s">
        <v>6828</v>
      </c>
      <c r="B4677" s="4">
        <v>45626</v>
      </c>
      <c r="C4677" s="2" t="s">
        <v>2059</v>
      </c>
      <c r="D4677" s="2" t="s">
        <v>57</v>
      </c>
      <c r="E4677" s="2" t="s">
        <v>20</v>
      </c>
      <c r="F4677" s="2" t="s">
        <v>32</v>
      </c>
      <c r="G4677" s="6">
        <v>5</v>
      </c>
      <c r="H4677" s="8">
        <v>34000</v>
      </c>
      <c r="I4677" s="10">
        <v>0</v>
      </c>
      <c r="J4677" s="8">
        <v>170000</v>
      </c>
      <c r="K4677" s="8">
        <v>105923.15</v>
      </c>
      <c r="L4677" s="8">
        <v>64076.85</v>
      </c>
      <c r="M4677" s="10">
        <f t="shared" si="292"/>
        <v>0.3769226470588235</v>
      </c>
      <c r="N4677" t="str">
        <f t="shared" si="293"/>
        <v>11</v>
      </c>
      <c r="O4677">
        <f t="shared" si="294"/>
        <v>2024</v>
      </c>
      <c r="P4677" s="8">
        <f t="shared" si="295"/>
        <v>0</v>
      </c>
    </row>
    <row r="4678" spans="1:16" x14ac:dyDescent="0.3">
      <c r="A4678" s="2" t="s">
        <v>6829</v>
      </c>
      <c r="B4678" s="4">
        <v>45626</v>
      </c>
      <c r="C4678" s="2" t="s">
        <v>6543</v>
      </c>
      <c r="D4678" s="2" t="s">
        <v>28</v>
      </c>
      <c r="E4678" s="2" t="s">
        <v>20</v>
      </c>
      <c r="F4678" s="2" t="s">
        <v>43</v>
      </c>
      <c r="G4678" s="6">
        <v>1</v>
      </c>
      <c r="H4678" s="8">
        <v>74110</v>
      </c>
      <c r="I4678" s="10">
        <v>0</v>
      </c>
      <c r="J4678" s="8">
        <v>74110</v>
      </c>
      <c r="K4678" s="8">
        <v>58916.6</v>
      </c>
      <c r="L4678" s="8">
        <v>15193.4</v>
      </c>
      <c r="M4678" s="10">
        <f t="shared" si="292"/>
        <v>0.2050114694373229</v>
      </c>
      <c r="N4678" t="str">
        <f t="shared" si="293"/>
        <v>11</v>
      </c>
      <c r="O4678">
        <f t="shared" si="294"/>
        <v>2024</v>
      </c>
      <c r="P4678" s="8">
        <f t="shared" si="295"/>
        <v>0</v>
      </c>
    </row>
    <row r="4679" spans="1:16" x14ac:dyDescent="0.3">
      <c r="A4679" s="2" t="s">
        <v>6830</v>
      </c>
      <c r="B4679" s="4">
        <v>45626</v>
      </c>
      <c r="C4679" s="2" t="s">
        <v>623</v>
      </c>
      <c r="D4679" s="2" t="s">
        <v>14</v>
      </c>
      <c r="E4679" s="2" t="s">
        <v>15</v>
      </c>
      <c r="F4679" s="2" t="s">
        <v>32</v>
      </c>
      <c r="G4679" s="6">
        <v>2</v>
      </c>
      <c r="H4679" s="8">
        <v>670</v>
      </c>
      <c r="I4679" s="10">
        <v>0</v>
      </c>
      <c r="J4679" s="8">
        <v>1340</v>
      </c>
      <c r="K4679" s="8">
        <v>917.6</v>
      </c>
      <c r="L4679" s="8">
        <v>422.4</v>
      </c>
      <c r="M4679" s="10">
        <f t="shared" si="292"/>
        <v>0.31522388059701489</v>
      </c>
      <c r="N4679" t="str">
        <f t="shared" si="293"/>
        <v>11</v>
      </c>
      <c r="O4679">
        <f t="shared" si="294"/>
        <v>2024</v>
      </c>
      <c r="P4679" s="8">
        <f t="shared" si="295"/>
        <v>0</v>
      </c>
    </row>
    <row r="4680" spans="1:16" x14ac:dyDescent="0.3">
      <c r="A4680" s="2" t="s">
        <v>6831</v>
      </c>
      <c r="B4680" s="4">
        <v>45626</v>
      </c>
      <c r="C4680" s="2" t="s">
        <v>2928</v>
      </c>
      <c r="D4680" s="2" t="s">
        <v>76</v>
      </c>
      <c r="E4680" s="2" t="s">
        <v>15</v>
      </c>
      <c r="F4680" s="2" t="s">
        <v>16</v>
      </c>
      <c r="G4680" s="6">
        <v>3</v>
      </c>
      <c r="H4680" s="8">
        <v>3850</v>
      </c>
      <c r="I4680" s="10">
        <v>0.1</v>
      </c>
      <c r="J4680" s="8">
        <v>10395</v>
      </c>
      <c r="K4680" s="8">
        <v>7305</v>
      </c>
      <c r="L4680" s="8">
        <v>3090</v>
      </c>
      <c r="M4680" s="10">
        <f t="shared" si="292"/>
        <v>0.29725829725829728</v>
      </c>
      <c r="N4680" t="str">
        <f t="shared" si="293"/>
        <v>11</v>
      </c>
      <c r="O4680">
        <f t="shared" si="294"/>
        <v>2024</v>
      </c>
      <c r="P4680" s="8">
        <f t="shared" si="295"/>
        <v>1155</v>
      </c>
    </row>
    <row r="4681" spans="1:16" x14ac:dyDescent="0.3">
      <c r="A4681" s="2" t="s">
        <v>6832</v>
      </c>
      <c r="B4681" s="4">
        <v>45627</v>
      </c>
      <c r="C4681" s="2" t="s">
        <v>540</v>
      </c>
      <c r="D4681" s="2" t="s">
        <v>48</v>
      </c>
      <c r="E4681" s="2" t="s">
        <v>49</v>
      </c>
      <c r="F4681" s="2" t="s">
        <v>16</v>
      </c>
      <c r="G4681" s="6">
        <v>4</v>
      </c>
      <c r="H4681" s="8">
        <v>162</v>
      </c>
      <c r="I4681" s="10">
        <v>0.1</v>
      </c>
      <c r="J4681" s="8">
        <v>583.20000000000005</v>
      </c>
      <c r="K4681" s="8">
        <v>467.7</v>
      </c>
      <c r="L4681" s="8">
        <v>115.5</v>
      </c>
      <c r="M4681" s="10">
        <f t="shared" si="292"/>
        <v>0.19804526748971191</v>
      </c>
      <c r="N4681" t="str">
        <f t="shared" si="293"/>
        <v>12</v>
      </c>
      <c r="O4681">
        <f t="shared" si="294"/>
        <v>2024</v>
      </c>
      <c r="P4681" s="8">
        <f t="shared" si="295"/>
        <v>64.8</v>
      </c>
    </row>
    <row r="4682" spans="1:16" x14ac:dyDescent="0.3">
      <c r="A4682" s="2" t="s">
        <v>6833</v>
      </c>
      <c r="B4682" s="4">
        <v>45627</v>
      </c>
      <c r="C4682" s="2" t="s">
        <v>1005</v>
      </c>
      <c r="D4682" s="2" t="s">
        <v>76</v>
      </c>
      <c r="E4682" s="2" t="s">
        <v>15</v>
      </c>
      <c r="F4682" s="2" t="s">
        <v>32</v>
      </c>
      <c r="G4682" s="6">
        <v>2</v>
      </c>
      <c r="H4682" s="8">
        <v>2578</v>
      </c>
      <c r="I4682" s="10">
        <v>0.2</v>
      </c>
      <c r="J4682" s="8">
        <v>4124.8</v>
      </c>
      <c r="K4682" s="8">
        <v>3754.55</v>
      </c>
      <c r="L4682" s="8">
        <v>370.25</v>
      </c>
      <c r="M4682" s="10">
        <f t="shared" si="292"/>
        <v>8.9761927851047321E-2</v>
      </c>
      <c r="N4682" t="str">
        <f t="shared" si="293"/>
        <v>12</v>
      </c>
      <c r="O4682">
        <f t="shared" si="294"/>
        <v>2024</v>
      </c>
      <c r="P4682" s="8">
        <f t="shared" si="295"/>
        <v>1031.2</v>
      </c>
    </row>
    <row r="4683" spans="1:16" x14ac:dyDescent="0.3">
      <c r="A4683" s="2" t="s">
        <v>6834</v>
      </c>
      <c r="B4683" s="4">
        <v>45627</v>
      </c>
      <c r="C4683" s="2" t="s">
        <v>1456</v>
      </c>
      <c r="D4683" s="2" t="s">
        <v>31</v>
      </c>
      <c r="E4683" s="2" t="s">
        <v>20</v>
      </c>
      <c r="F4683" s="2" t="s">
        <v>16</v>
      </c>
      <c r="G4683" s="6">
        <v>1</v>
      </c>
      <c r="H4683" s="8">
        <v>10739</v>
      </c>
      <c r="I4683" s="10">
        <v>0</v>
      </c>
      <c r="J4683" s="8">
        <v>10739</v>
      </c>
      <c r="K4683" s="8">
        <v>8157.51</v>
      </c>
      <c r="L4683" s="8">
        <v>2581.4899999999998</v>
      </c>
      <c r="M4683" s="10">
        <f t="shared" si="292"/>
        <v>0.24038457956979231</v>
      </c>
      <c r="N4683" t="str">
        <f t="shared" si="293"/>
        <v>12</v>
      </c>
      <c r="O4683">
        <f t="shared" si="294"/>
        <v>2024</v>
      </c>
      <c r="P4683" s="8">
        <f t="shared" si="295"/>
        <v>0</v>
      </c>
    </row>
    <row r="4684" spans="1:16" x14ac:dyDescent="0.3">
      <c r="A4684" s="2" t="s">
        <v>6835</v>
      </c>
      <c r="B4684" s="4">
        <v>45627</v>
      </c>
      <c r="C4684" s="2" t="s">
        <v>3977</v>
      </c>
      <c r="D4684" s="2" t="s">
        <v>28</v>
      </c>
      <c r="E4684" s="2" t="s">
        <v>20</v>
      </c>
      <c r="F4684" s="2" t="s">
        <v>16</v>
      </c>
      <c r="G4684" s="6">
        <v>1</v>
      </c>
      <c r="H4684" s="8">
        <v>79239</v>
      </c>
      <c r="I4684" s="10">
        <v>0</v>
      </c>
      <c r="J4684" s="8">
        <v>79239</v>
      </c>
      <c r="K4684" s="8">
        <v>60486.28</v>
      </c>
      <c r="L4684" s="8">
        <v>18752.72</v>
      </c>
      <c r="M4684" s="10">
        <f t="shared" si="292"/>
        <v>0.23666023044208032</v>
      </c>
      <c r="N4684" t="str">
        <f t="shared" si="293"/>
        <v>12</v>
      </c>
      <c r="O4684">
        <f t="shared" si="294"/>
        <v>2024</v>
      </c>
      <c r="P4684" s="8">
        <f t="shared" si="295"/>
        <v>0</v>
      </c>
    </row>
    <row r="4685" spans="1:16" x14ac:dyDescent="0.3">
      <c r="A4685" s="2" t="s">
        <v>6836</v>
      </c>
      <c r="B4685" s="4">
        <v>45627</v>
      </c>
      <c r="C4685" s="2" t="s">
        <v>647</v>
      </c>
      <c r="D4685" s="2" t="s">
        <v>57</v>
      </c>
      <c r="E4685" s="2" t="s">
        <v>20</v>
      </c>
      <c r="F4685" s="2" t="s">
        <v>32</v>
      </c>
      <c r="G4685" s="6">
        <v>1</v>
      </c>
      <c r="H4685" s="8">
        <v>31349</v>
      </c>
      <c r="I4685" s="10">
        <v>0.1</v>
      </c>
      <c r="J4685" s="8">
        <v>28214.1</v>
      </c>
      <c r="K4685" s="8">
        <v>22048.16</v>
      </c>
      <c r="L4685" s="8">
        <v>6165.94</v>
      </c>
      <c r="M4685" s="10">
        <f t="shared" si="292"/>
        <v>0.21854108406789513</v>
      </c>
      <c r="N4685" t="str">
        <f t="shared" si="293"/>
        <v>12</v>
      </c>
      <c r="O4685">
        <f t="shared" si="294"/>
        <v>2024</v>
      </c>
      <c r="P4685" s="8">
        <f t="shared" si="295"/>
        <v>3134.9</v>
      </c>
    </row>
    <row r="4686" spans="1:16" x14ac:dyDescent="0.3">
      <c r="A4686" s="2" t="s">
        <v>6837</v>
      </c>
      <c r="B4686" s="4">
        <v>45627</v>
      </c>
      <c r="C4686" s="2" t="s">
        <v>5075</v>
      </c>
      <c r="D4686" s="2" t="s">
        <v>52</v>
      </c>
      <c r="E4686" s="2" t="s">
        <v>42</v>
      </c>
      <c r="F4686" s="2" t="s">
        <v>43</v>
      </c>
      <c r="G4686" s="6">
        <v>1</v>
      </c>
      <c r="H4686" s="8">
        <v>1267</v>
      </c>
      <c r="I4686" s="10">
        <v>0.1</v>
      </c>
      <c r="J4686" s="8">
        <v>1140.3</v>
      </c>
      <c r="K4686" s="8">
        <v>810.5</v>
      </c>
      <c r="L4686" s="8">
        <v>329.8</v>
      </c>
      <c r="M4686" s="10">
        <f t="shared" si="292"/>
        <v>0.28922213452600193</v>
      </c>
      <c r="N4686" t="str">
        <f t="shared" si="293"/>
        <v>12</v>
      </c>
      <c r="O4686">
        <f t="shared" si="294"/>
        <v>2024</v>
      </c>
      <c r="P4686" s="8">
        <f t="shared" si="295"/>
        <v>126.7</v>
      </c>
    </row>
    <row r="4687" spans="1:16" x14ac:dyDescent="0.3">
      <c r="A4687" s="2" t="s">
        <v>6838</v>
      </c>
      <c r="B4687" s="4">
        <v>45627</v>
      </c>
      <c r="C4687" s="2" t="s">
        <v>6839</v>
      </c>
      <c r="D4687" s="2" t="s">
        <v>24</v>
      </c>
      <c r="E4687" s="2" t="s">
        <v>20</v>
      </c>
      <c r="F4687" s="2" t="s">
        <v>43</v>
      </c>
      <c r="G4687" s="6">
        <v>1</v>
      </c>
      <c r="H4687" s="8">
        <v>1280</v>
      </c>
      <c r="I4687" s="10">
        <v>0.15</v>
      </c>
      <c r="J4687" s="8">
        <v>1088</v>
      </c>
      <c r="K4687" s="8">
        <v>893.55</v>
      </c>
      <c r="L4687" s="8">
        <v>194.45</v>
      </c>
      <c r="M4687" s="10">
        <f t="shared" si="292"/>
        <v>0.17872242647058822</v>
      </c>
      <c r="N4687" t="str">
        <f t="shared" si="293"/>
        <v>12</v>
      </c>
      <c r="O4687">
        <f t="shared" si="294"/>
        <v>2024</v>
      </c>
      <c r="P4687" s="8">
        <f t="shared" si="295"/>
        <v>192</v>
      </c>
    </row>
    <row r="4688" spans="1:16" x14ac:dyDescent="0.3">
      <c r="A4688" s="2" t="s">
        <v>6840</v>
      </c>
      <c r="B4688" s="4">
        <v>45627</v>
      </c>
      <c r="C4688" s="2" t="s">
        <v>4210</v>
      </c>
      <c r="D4688" s="2" t="s">
        <v>52</v>
      </c>
      <c r="E4688" s="2" t="s">
        <v>42</v>
      </c>
      <c r="F4688" s="2" t="s">
        <v>43</v>
      </c>
      <c r="G4688" s="6">
        <v>1</v>
      </c>
      <c r="H4688" s="8">
        <v>1987</v>
      </c>
      <c r="I4688" s="10">
        <v>0.05</v>
      </c>
      <c r="J4688" s="8">
        <v>1887.65</v>
      </c>
      <c r="K4688" s="8">
        <v>1300.1600000000001</v>
      </c>
      <c r="L4688" s="8">
        <v>587.49</v>
      </c>
      <c r="M4688" s="10">
        <f t="shared" si="292"/>
        <v>0.31122824676184674</v>
      </c>
      <c r="N4688" t="str">
        <f t="shared" si="293"/>
        <v>12</v>
      </c>
      <c r="O4688">
        <f t="shared" si="294"/>
        <v>2024</v>
      </c>
      <c r="P4688" s="8">
        <f t="shared" si="295"/>
        <v>99.350000000000009</v>
      </c>
    </row>
    <row r="4689" spans="1:16" x14ac:dyDescent="0.3">
      <c r="A4689" s="2" t="s">
        <v>6841</v>
      </c>
      <c r="B4689" s="4">
        <v>45627</v>
      </c>
      <c r="C4689" s="2" t="s">
        <v>481</v>
      </c>
      <c r="D4689" s="2" t="s">
        <v>24</v>
      </c>
      <c r="E4689" s="2" t="s">
        <v>20</v>
      </c>
      <c r="F4689" s="2" t="s">
        <v>43</v>
      </c>
      <c r="G4689" s="6">
        <v>2</v>
      </c>
      <c r="H4689" s="8">
        <v>3960</v>
      </c>
      <c r="I4689" s="10">
        <v>0.1</v>
      </c>
      <c r="J4689" s="8">
        <v>7128</v>
      </c>
      <c r="K4689" s="8">
        <v>6166.98</v>
      </c>
      <c r="L4689" s="8">
        <v>961.02</v>
      </c>
      <c r="M4689" s="10">
        <f t="shared" si="292"/>
        <v>0.13482323232323232</v>
      </c>
      <c r="N4689" t="str">
        <f t="shared" si="293"/>
        <v>12</v>
      </c>
      <c r="O4689">
        <f t="shared" si="294"/>
        <v>2024</v>
      </c>
      <c r="P4689" s="8">
        <f t="shared" si="295"/>
        <v>792</v>
      </c>
    </row>
    <row r="4690" spans="1:16" x14ac:dyDescent="0.3">
      <c r="A4690" s="2" t="s">
        <v>6842</v>
      </c>
      <c r="B4690" s="4">
        <v>45627</v>
      </c>
      <c r="C4690" s="2" t="s">
        <v>1089</v>
      </c>
      <c r="D4690" s="2" t="s">
        <v>28</v>
      </c>
      <c r="E4690" s="2" t="s">
        <v>20</v>
      </c>
      <c r="F4690" s="2" t="s">
        <v>32</v>
      </c>
      <c r="G4690" s="6">
        <v>1</v>
      </c>
      <c r="H4690" s="8">
        <v>61643</v>
      </c>
      <c r="I4690" s="10">
        <v>0.1</v>
      </c>
      <c r="J4690" s="8">
        <v>55478.7</v>
      </c>
      <c r="K4690" s="8">
        <v>43947.86</v>
      </c>
      <c r="L4690" s="8">
        <v>11530.84</v>
      </c>
      <c r="M4690" s="10">
        <f t="shared" si="292"/>
        <v>0.20784264952134784</v>
      </c>
      <c r="N4690" t="str">
        <f t="shared" si="293"/>
        <v>12</v>
      </c>
      <c r="O4690">
        <f t="shared" si="294"/>
        <v>2024</v>
      </c>
      <c r="P4690" s="8">
        <f t="shared" si="295"/>
        <v>6164.3</v>
      </c>
    </row>
    <row r="4691" spans="1:16" x14ac:dyDescent="0.3">
      <c r="A4691" s="2" t="s">
        <v>6843</v>
      </c>
      <c r="B4691" s="4">
        <v>45627</v>
      </c>
      <c r="C4691" s="2" t="s">
        <v>3972</v>
      </c>
      <c r="D4691" s="2" t="s">
        <v>130</v>
      </c>
      <c r="E4691" s="2" t="s">
        <v>36</v>
      </c>
      <c r="F4691" s="2" t="s">
        <v>32</v>
      </c>
      <c r="G4691" s="6">
        <v>1</v>
      </c>
      <c r="H4691" s="8">
        <v>10527</v>
      </c>
      <c r="I4691" s="10">
        <v>0</v>
      </c>
      <c r="J4691" s="8">
        <v>10527</v>
      </c>
      <c r="K4691" s="8">
        <v>7672.61</v>
      </c>
      <c r="L4691" s="8">
        <v>2854.39</v>
      </c>
      <c r="M4691" s="10">
        <f t="shared" si="292"/>
        <v>0.2711494252873563</v>
      </c>
      <c r="N4691" t="str">
        <f t="shared" si="293"/>
        <v>12</v>
      </c>
      <c r="O4691">
        <f t="shared" si="294"/>
        <v>2024</v>
      </c>
      <c r="P4691" s="8">
        <f t="shared" si="295"/>
        <v>0</v>
      </c>
    </row>
    <row r="4692" spans="1:16" x14ac:dyDescent="0.3">
      <c r="A4692" s="2" t="s">
        <v>6844</v>
      </c>
      <c r="B4692" s="4">
        <v>45627</v>
      </c>
      <c r="C4692" s="2" t="s">
        <v>3308</v>
      </c>
      <c r="D4692" s="2" t="s">
        <v>64</v>
      </c>
      <c r="E4692" s="2" t="s">
        <v>36</v>
      </c>
      <c r="F4692" s="2" t="s">
        <v>25</v>
      </c>
      <c r="G4692" s="6">
        <v>5</v>
      </c>
      <c r="H4692" s="8">
        <v>15934</v>
      </c>
      <c r="I4692" s="10">
        <v>0.1</v>
      </c>
      <c r="J4692" s="8">
        <v>71703</v>
      </c>
      <c r="K4692" s="8">
        <v>44991.7</v>
      </c>
      <c r="L4692" s="8">
        <v>26711.3</v>
      </c>
      <c r="M4692" s="10">
        <f t="shared" si="292"/>
        <v>0.37252695145251941</v>
      </c>
      <c r="N4692" t="str">
        <f t="shared" si="293"/>
        <v>12</v>
      </c>
      <c r="O4692">
        <f t="shared" si="294"/>
        <v>2024</v>
      </c>
      <c r="P4692" s="8">
        <f t="shared" si="295"/>
        <v>7967</v>
      </c>
    </row>
    <row r="4693" spans="1:16" x14ac:dyDescent="0.3">
      <c r="A4693" s="2" t="s">
        <v>6845</v>
      </c>
      <c r="B4693" s="4">
        <v>45627</v>
      </c>
      <c r="C4693" s="2" t="s">
        <v>1935</v>
      </c>
      <c r="D4693" s="2" t="s">
        <v>41</v>
      </c>
      <c r="E4693" s="2" t="s">
        <v>42</v>
      </c>
      <c r="F4693" s="2" t="s">
        <v>25</v>
      </c>
      <c r="G4693" s="6">
        <v>1</v>
      </c>
      <c r="H4693" s="8">
        <v>573</v>
      </c>
      <c r="I4693" s="10">
        <v>0</v>
      </c>
      <c r="J4693" s="8">
        <v>573</v>
      </c>
      <c r="K4693" s="8">
        <v>394.93</v>
      </c>
      <c r="L4693" s="8">
        <v>178.07</v>
      </c>
      <c r="M4693" s="10">
        <f t="shared" si="292"/>
        <v>0.31076788830715529</v>
      </c>
      <c r="N4693" t="str">
        <f t="shared" si="293"/>
        <v>12</v>
      </c>
      <c r="O4693">
        <f t="shared" si="294"/>
        <v>2024</v>
      </c>
      <c r="P4693" s="8">
        <f t="shared" si="295"/>
        <v>0</v>
      </c>
    </row>
    <row r="4694" spans="1:16" x14ac:dyDescent="0.3">
      <c r="A4694" s="2" t="s">
        <v>6846</v>
      </c>
      <c r="B4694" s="4">
        <v>45628</v>
      </c>
      <c r="C4694" s="2" t="s">
        <v>218</v>
      </c>
      <c r="D4694" s="2" t="s">
        <v>48</v>
      </c>
      <c r="E4694" s="2" t="s">
        <v>49</v>
      </c>
      <c r="F4694" s="2" t="s">
        <v>43</v>
      </c>
      <c r="G4694" s="6">
        <v>3</v>
      </c>
      <c r="H4694" s="8">
        <v>228</v>
      </c>
      <c r="I4694" s="10">
        <v>0.1</v>
      </c>
      <c r="J4694" s="8">
        <v>615.6</v>
      </c>
      <c r="K4694" s="8">
        <v>419.11</v>
      </c>
      <c r="L4694" s="8">
        <v>196.49</v>
      </c>
      <c r="M4694" s="10">
        <f t="shared" si="292"/>
        <v>0.31918453541260561</v>
      </c>
      <c r="N4694" t="str">
        <f t="shared" si="293"/>
        <v>12</v>
      </c>
      <c r="O4694">
        <f t="shared" si="294"/>
        <v>2024</v>
      </c>
      <c r="P4694" s="8">
        <f t="shared" si="295"/>
        <v>68.400000000000006</v>
      </c>
    </row>
    <row r="4695" spans="1:16" x14ac:dyDescent="0.3">
      <c r="A4695" s="2" t="s">
        <v>6847</v>
      </c>
      <c r="B4695" s="4">
        <v>45628</v>
      </c>
      <c r="C4695" s="2" t="s">
        <v>3082</v>
      </c>
      <c r="D4695" s="2" t="s">
        <v>48</v>
      </c>
      <c r="E4695" s="2" t="s">
        <v>49</v>
      </c>
      <c r="F4695" s="2" t="s">
        <v>43</v>
      </c>
      <c r="G4695" s="6">
        <v>5</v>
      </c>
      <c r="H4695" s="8">
        <v>191</v>
      </c>
      <c r="I4695" s="10">
        <v>0.1</v>
      </c>
      <c r="J4695" s="8">
        <v>859.5</v>
      </c>
      <c r="K4695" s="8">
        <v>744.18</v>
      </c>
      <c r="L4695" s="8">
        <v>115.32</v>
      </c>
      <c r="M4695" s="10">
        <f t="shared" si="292"/>
        <v>0.13417102966841185</v>
      </c>
      <c r="N4695" t="str">
        <f t="shared" si="293"/>
        <v>12</v>
      </c>
      <c r="O4695">
        <f t="shared" si="294"/>
        <v>2024</v>
      </c>
      <c r="P4695" s="8">
        <f t="shared" si="295"/>
        <v>95.5</v>
      </c>
    </row>
    <row r="4696" spans="1:16" x14ac:dyDescent="0.3">
      <c r="A4696" s="2" t="s">
        <v>6848</v>
      </c>
      <c r="B4696" s="4">
        <v>45628</v>
      </c>
      <c r="C4696" s="2" t="s">
        <v>4462</v>
      </c>
      <c r="D4696" s="2" t="s">
        <v>57</v>
      </c>
      <c r="E4696" s="2" t="s">
        <v>20</v>
      </c>
      <c r="F4696" s="2" t="s">
        <v>43</v>
      </c>
      <c r="G4696" s="6">
        <v>3</v>
      </c>
      <c r="H4696" s="8">
        <v>31742</v>
      </c>
      <c r="I4696" s="10">
        <v>0</v>
      </c>
      <c r="J4696" s="8">
        <v>95226</v>
      </c>
      <c r="K4696" s="8">
        <v>73990.100000000006</v>
      </c>
      <c r="L4696" s="8">
        <v>21235.9</v>
      </c>
      <c r="M4696" s="10">
        <f t="shared" si="292"/>
        <v>0.22300527166950204</v>
      </c>
      <c r="N4696" t="str">
        <f t="shared" si="293"/>
        <v>12</v>
      </c>
      <c r="O4696">
        <f t="shared" si="294"/>
        <v>2024</v>
      </c>
      <c r="P4696" s="8">
        <f t="shared" si="295"/>
        <v>0</v>
      </c>
    </row>
    <row r="4697" spans="1:16" x14ac:dyDescent="0.3">
      <c r="A4697" s="2" t="s">
        <v>6849</v>
      </c>
      <c r="B4697" s="4">
        <v>45628</v>
      </c>
      <c r="C4697" s="2" t="s">
        <v>2780</v>
      </c>
      <c r="D4697" s="2" t="s">
        <v>76</v>
      </c>
      <c r="E4697" s="2" t="s">
        <v>15</v>
      </c>
      <c r="F4697" s="2" t="s">
        <v>16</v>
      </c>
      <c r="G4697" s="6">
        <v>4</v>
      </c>
      <c r="H4697" s="8">
        <v>5161</v>
      </c>
      <c r="I4697" s="10">
        <v>0.1</v>
      </c>
      <c r="J4697" s="8">
        <v>18579.599999999999</v>
      </c>
      <c r="K4697" s="8">
        <v>15551.33</v>
      </c>
      <c r="L4697" s="8">
        <v>3028.27</v>
      </c>
      <c r="M4697" s="10">
        <f t="shared" si="292"/>
        <v>0.16298897715774291</v>
      </c>
      <c r="N4697" t="str">
        <f t="shared" si="293"/>
        <v>12</v>
      </c>
      <c r="O4697">
        <f t="shared" si="294"/>
        <v>2024</v>
      </c>
      <c r="P4697" s="8">
        <f t="shared" si="295"/>
        <v>2064.4</v>
      </c>
    </row>
    <row r="4698" spans="1:16" x14ac:dyDescent="0.3">
      <c r="A4698" s="2" t="s">
        <v>6850</v>
      </c>
      <c r="B4698" s="4">
        <v>45628</v>
      </c>
      <c r="C4698" s="2" t="s">
        <v>154</v>
      </c>
      <c r="D4698" s="2" t="s">
        <v>31</v>
      </c>
      <c r="E4698" s="2" t="s">
        <v>20</v>
      </c>
      <c r="F4698" s="2" t="s">
        <v>16</v>
      </c>
      <c r="G4698" s="6">
        <v>3</v>
      </c>
      <c r="H4698" s="8">
        <v>16953</v>
      </c>
      <c r="I4698" s="10">
        <v>0.2</v>
      </c>
      <c r="J4698" s="8">
        <v>40687.199999999997</v>
      </c>
      <c r="K4698" s="8">
        <v>37673.589999999997</v>
      </c>
      <c r="L4698" s="8">
        <v>3013.61</v>
      </c>
      <c r="M4698" s="10">
        <f t="shared" si="292"/>
        <v>7.4067765783833742E-2</v>
      </c>
      <c r="N4698" t="str">
        <f t="shared" si="293"/>
        <v>12</v>
      </c>
      <c r="O4698">
        <f t="shared" si="294"/>
        <v>2024</v>
      </c>
      <c r="P4698" s="8">
        <f t="shared" si="295"/>
        <v>10171.800000000001</v>
      </c>
    </row>
    <row r="4699" spans="1:16" x14ac:dyDescent="0.3">
      <c r="A4699" s="2" t="s">
        <v>6851</v>
      </c>
      <c r="B4699" s="4">
        <v>45628</v>
      </c>
      <c r="C4699" s="2" t="s">
        <v>6852</v>
      </c>
      <c r="D4699" s="2" t="s">
        <v>28</v>
      </c>
      <c r="E4699" s="2" t="s">
        <v>20</v>
      </c>
      <c r="F4699" s="2" t="s">
        <v>25</v>
      </c>
      <c r="G4699" s="6">
        <v>3</v>
      </c>
      <c r="H4699" s="8">
        <v>58935</v>
      </c>
      <c r="I4699" s="10">
        <v>0</v>
      </c>
      <c r="J4699" s="8">
        <v>176805</v>
      </c>
      <c r="K4699" s="8">
        <v>112131.99</v>
      </c>
      <c r="L4699" s="8">
        <v>64673.01</v>
      </c>
      <c r="M4699" s="10">
        <f t="shared" si="292"/>
        <v>0.36578722321201323</v>
      </c>
      <c r="N4699" t="str">
        <f t="shared" si="293"/>
        <v>12</v>
      </c>
      <c r="O4699">
        <f t="shared" si="294"/>
        <v>2024</v>
      </c>
      <c r="P4699" s="8">
        <f t="shared" si="295"/>
        <v>0</v>
      </c>
    </row>
    <row r="4700" spans="1:16" x14ac:dyDescent="0.3">
      <c r="A4700" s="2" t="s">
        <v>6853</v>
      </c>
      <c r="B4700" s="4">
        <v>45628</v>
      </c>
      <c r="C4700" s="2" t="s">
        <v>6854</v>
      </c>
      <c r="D4700" s="2" t="s">
        <v>130</v>
      </c>
      <c r="E4700" s="2" t="s">
        <v>36</v>
      </c>
      <c r="F4700" s="2" t="s">
        <v>16</v>
      </c>
      <c r="G4700" s="6">
        <v>2</v>
      </c>
      <c r="H4700" s="8">
        <v>17223</v>
      </c>
      <c r="I4700" s="10">
        <v>0</v>
      </c>
      <c r="J4700" s="8">
        <v>34446</v>
      </c>
      <c r="K4700" s="8">
        <v>24569.1</v>
      </c>
      <c r="L4700" s="8">
        <v>9876.9</v>
      </c>
      <c r="M4700" s="10">
        <f t="shared" si="292"/>
        <v>0.28673576032050163</v>
      </c>
      <c r="N4700" t="str">
        <f t="shared" si="293"/>
        <v>12</v>
      </c>
      <c r="O4700">
        <f t="shared" si="294"/>
        <v>2024</v>
      </c>
      <c r="P4700" s="8">
        <f t="shared" si="295"/>
        <v>0</v>
      </c>
    </row>
    <row r="4701" spans="1:16" x14ac:dyDescent="0.3">
      <c r="A4701" s="2" t="s">
        <v>6855</v>
      </c>
      <c r="B4701" s="4">
        <v>45629</v>
      </c>
      <c r="C4701" s="2" t="s">
        <v>439</v>
      </c>
      <c r="D4701" s="2" t="s">
        <v>57</v>
      </c>
      <c r="E4701" s="2" t="s">
        <v>20</v>
      </c>
      <c r="F4701" s="2" t="s">
        <v>21</v>
      </c>
      <c r="G4701" s="6">
        <v>2</v>
      </c>
      <c r="H4701" s="8">
        <v>32772</v>
      </c>
      <c r="I4701" s="10">
        <v>0.15</v>
      </c>
      <c r="J4701" s="8">
        <v>55712.4</v>
      </c>
      <c r="K4701" s="8">
        <v>41250.14</v>
      </c>
      <c r="L4701" s="8">
        <v>14462.26</v>
      </c>
      <c r="M4701" s="10">
        <f t="shared" si="292"/>
        <v>0.2595878116900367</v>
      </c>
      <c r="N4701" t="str">
        <f t="shared" si="293"/>
        <v>12</v>
      </c>
      <c r="O4701">
        <f t="shared" si="294"/>
        <v>2024</v>
      </c>
      <c r="P4701" s="8">
        <f t="shared" si="295"/>
        <v>9831.6</v>
      </c>
    </row>
    <row r="4702" spans="1:16" x14ac:dyDescent="0.3">
      <c r="A4702" s="2" t="s">
        <v>6856</v>
      </c>
      <c r="B4702" s="4">
        <v>45629</v>
      </c>
      <c r="C4702" s="2" t="s">
        <v>1720</v>
      </c>
      <c r="D4702" s="2" t="s">
        <v>57</v>
      </c>
      <c r="E4702" s="2" t="s">
        <v>20</v>
      </c>
      <c r="F4702" s="2" t="s">
        <v>25</v>
      </c>
      <c r="G4702" s="6">
        <v>2</v>
      </c>
      <c r="H4702" s="8">
        <v>34457</v>
      </c>
      <c r="I4702" s="10">
        <v>0</v>
      </c>
      <c r="J4702" s="8">
        <v>68914</v>
      </c>
      <c r="K4702" s="8">
        <v>54929.36</v>
      </c>
      <c r="L4702" s="8">
        <v>13984.64</v>
      </c>
      <c r="M4702" s="10">
        <f t="shared" si="292"/>
        <v>0.20292886786429462</v>
      </c>
      <c r="N4702" t="str">
        <f t="shared" si="293"/>
        <v>12</v>
      </c>
      <c r="O4702">
        <f t="shared" si="294"/>
        <v>2024</v>
      </c>
      <c r="P4702" s="8">
        <f t="shared" si="295"/>
        <v>0</v>
      </c>
    </row>
    <row r="4703" spans="1:16" x14ac:dyDescent="0.3">
      <c r="A4703" s="2" t="s">
        <v>6857</v>
      </c>
      <c r="B4703" s="4">
        <v>45629</v>
      </c>
      <c r="C4703" s="2" t="s">
        <v>2750</v>
      </c>
      <c r="D4703" s="2" t="s">
        <v>19</v>
      </c>
      <c r="E4703" s="2" t="s">
        <v>20</v>
      </c>
      <c r="F4703" s="2" t="s">
        <v>25</v>
      </c>
      <c r="G4703" s="6">
        <v>2</v>
      </c>
      <c r="H4703" s="8">
        <v>1595</v>
      </c>
      <c r="I4703" s="10">
        <v>0.05</v>
      </c>
      <c r="J4703" s="8">
        <v>3030.5</v>
      </c>
      <c r="K4703" s="8">
        <v>2479.2399999999998</v>
      </c>
      <c r="L4703" s="8">
        <v>551.26</v>
      </c>
      <c r="M4703" s="10">
        <f t="shared" si="292"/>
        <v>0.18190397624154431</v>
      </c>
      <c r="N4703" t="str">
        <f t="shared" si="293"/>
        <v>12</v>
      </c>
      <c r="O4703">
        <f t="shared" si="294"/>
        <v>2024</v>
      </c>
      <c r="P4703" s="8">
        <f t="shared" si="295"/>
        <v>159.5</v>
      </c>
    </row>
    <row r="4704" spans="1:16" x14ac:dyDescent="0.3">
      <c r="A4704" s="2" t="s">
        <v>6858</v>
      </c>
      <c r="B4704" s="4">
        <v>45629</v>
      </c>
      <c r="C4704" s="2" t="s">
        <v>611</v>
      </c>
      <c r="D4704" s="2" t="s">
        <v>31</v>
      </c>
      <c r="E4704" s="2" t="s">
        <v>20</v>
      </c>
      <c r="F4704" s="2" t="s">
        <v>25</v>
      </c>
      <c r="G4704" s="6">
        <v>1</v>
      </c>
      <c r="H4704" s="8">
        <v>13581</v>
      </c>
      <c r="I4704" s="10">
        <v>0.05</v>
      </c>
      <c r="J4704" s="8">
        <v>12901.95</v>
      </c>
      <c r="K4704" s="8">
        <v>7747.15</v>
      </c>
      <c r="L4704" s="8">
        <v>5154.8</v>
      </c>
      <c r="M4704" s="10">
        <f t="shared" si="292"/>
        <v>0.39953650417184999</v>
      </c>
      <c r="N4704" t="str">
        <f t="shared" si="293"/>
        <v>12</v>
      </c>
      <c r="O4704">
        <f t="shared" si="294"/>
        <v>2024</v>
      </c>
      <c r="P4704" s="8">
        <f t="shared" si="295"/>
        <v>679.05000000000007</v>
      </c>
    </row>
    <row r="4705" spans="1:16" x14ac:dyDescent="0.3">
      <c r="A4705" s="2" t="s">
        <v>6859</v>
      </c>
      <c r="B4705" s="4">
        <v>45629</v>
      </c>
      <c r="C4705" s="2" t="s">
        <v>1542</v>
      </c>
      <c r="D4705" s="2" t="s">
        <v>52</v>
      </c>
      <c r="E4705" s="2" t="s">
        <v>42</v>
      </c>
      <c r="F4705" s="2" t="s">
        <v>25</v>
      </c>
      <c r="G4705" s="6">
        <v>5</v>
      </c>
      <c r="H4705" s="8">
        <v>2839</v>
      </c>
      <c r="I4705" s="10">
        <v>0.05</v>
      </c>
      <c r="J4705" s="8">
        <v>13485.25</v>
      </c>
      <c r="K4705" s="8">
        <v>10287.209999999999</v>
      </c>
      <c r="L4705" s="8">
        <v>3198.04</v>
      </c>
      <c r="M4705" s="10">
        <f t="shared" si="292"/>
        <v>0.2371509612354239</v>
      </c>
      <c r="N4705" t="str">
        <f t="shared" si="293"/>
        <v>12</v>
      </c>
      <c r="O4705">
        <f t="shared" si="294"/>
        <v>2024</v>
      </c>
      <c r="P4705" s="8">
        <f t="shared" si="295"/>
        <v>709.75</v>
      </c>
    </row>
    <row r="4706" spans="1:16" x14ac:dyDescent="0.3">
      <c r="A4706" s="2" t="s">
        <v>6860</v>
      </c>
      <c r="B4706" s="4">
        <v>45629</v>
      </c>
      <c r="C4706" s="2" t="s">
        <v>3846</v>
      </c>
      <c r="D4706" s="2" t="s">
        <v>48</v>
      </c>
      <c r="E4706" s="2" t="s">
        <v>49</v>
      </c>
      <c r="F4706" s="2" t="s">
        <v>21</v>
      </c>
      <c r="G4706" s="6">
        <v>1</v>
      </c>
      <c r="H4706" s="8">
        <v>173</v>
      </c>
      <c r="I4706" s="10">
        <v>0.05</v>
      </c>
      <c r="J4706" s="8">
        <v>164.35</v>
      </c>
      <c r="K4706" s="8">
        <v>133.16999999999999</v>
      </c>
      <c r="L4706" s="8">
        <v>31.18</v>
      </c>
      <c r="M4706" s="10">
        <f t="shared" si="292"/>
        <v>0.18971706723456039</v>
      </c>
      <c r="N4706" t="str">
        <f t="shared" si="293"/>
        <v>12</v>
      </c>
      <c r="O4706">
        <f t="shared" si="294"/>
        <v>2024</v>
      </c>
      <c r="P4706" s="8">
        <f t="shared" si="295"/>
        <v>8.65</v>
      </c>
    </row>
    <row r="4707" spans="1:16" x14ac:dyDescent="0.3">
      <c r="A4707" s="2" t="s">
        <v>6861</v>
      </c>
      <c r="B4707" s="4">
        <v>45629</v>
      </c>
      <c r="C4707" s="2" t="s">
        <v>6862</v>
      </c>
      <c r="D4707" s="2" t="s">
        <v>76</v>
      </c>
      <c r="E4707" s="2" t="s">
        <v>15</v>
      </c>
      <c r="F4707" s="2" t="s">
        <v>32</v>
      </c>
      <c r="G4707" s="6">
        <v>1</v>
      </c>
      <c r="H4707" s="8">
        <v>2657</v>
      </c>
      <c r="I4707" s="10">
        <v>0.2</v>
      </c>
      <c r="J4707" s="8">
        <v>2125.6</v>
      </c>
      <c r="K4707" s="8">
        <v>1641.64</v>
      </c>
      <c r="L4707" s="8">
        <v>483.96</v>
      </c>
      <c r="M4707" s="10">
        <f t="shared" si="292"/>
        <v>0.22768159578471961</v>
      </c>
      <c r="N4707" t="str">
        <f t="shared" si="293"/>
        <v>12</v>
      </c>
      <c r="O4707">
        <f t="shared" si="294"/>
        <v>2024</v>
      </c>
      <c r="P4707" s="8">
        <f t="shared" si="295"/>
        <v>531.4</v>
      </c>
    </row>
    <row r="4708" spans="1:16" x14ac:dyDescent="0.3">
      <c r="A4708" s="2" t="s">
        <v>6863</v>
      </c>
      <c r="B4708" s="4">
        <v>45629</v>
      </c>
      <c r="C4708" s="2" t="s">
        <v>5402</v>
      </c>
      <c r="D4708" s="2" t="s">
        <v>19</v>
      </c>
      <c r="E4708" s="2" t="s">
        <v>20</v>
      </c>
      <c r="F4708" s="2" t="s">
        <v>25</v>
      </c>
      <c r="G4708" s="6">
        <v>1</v>
      </c>
      <c r="H4708" s="8">
        <v>2249</v>
      </c>
      <c r="I4708" s="10">
        <v>0.05</v>
      </c>
      <c r="J4708" s="8">
        <v>2136.5500000000002</v>
      </c>
      <c r="K4708" s="8">
        <v>1469</v>
      </c>
      <c r="L4708" s="8">
        <v>667.55</v>
      </c>
      <c r="M4708" s="10">
        <f t="shared" si="292"/>
        <v>0.31244295710374198</v>
      </c>
      <c r="N4708" t="str">
        <f t="shared" si="293"/>
        <v>12</v>
      </c>
      <c r="O4708">
        <f t="shared" si="294"/>
        <v>2024</v>
      </c>
      <c r="P4708" s="8">
        <f t="shared" si="295"/>
        <v>112.45</v>
      </c>
    </row>
    <row r="4709" spans="1:16" x14ac:dyDescent="0.3">
      <c r="A4709" s="2" t="s">
        <v>6864</v>
      </c>
      <c r="B4709" s="4">
        <v>45629</v>
      </c>
      <c r="C4709" s="2" t="s">
        <v>1289</v>
      </c>
      <c r="D4709" s="2" t="s">
        <v>48</v>
      </c>
      <c r="E4709" s="2" t="s">
        <v>49</v>
      </c>
      <c r="F4709" s="2" t="s">
        <v>32</v>
      </c>
      <c r="G4709" s="6">
        <v>4</v>
      </c>
      <c r="H4709" s="8">
        <v>180</v>
      </c>
      <c r="I4709" s="10">
        <v>0.1</v>
      </c>
      <c r="J4709" s="8">
        <v>648</v>
      </c>
      <c r="K4709" s="8">
        <v>485.82</v>
      </c>
      <c r="L4709" s="8">
        <v>162.18</v>
      </c>
      <c r="M4709" s="10">
        <f t="shared" si="292"/>
        <v>0.25027777777777777</v>
      </c>
      <c r="N4709" t="str">
        <f t="shared" si="293"/>
        <v>12</v>
      </c>
      <c r="O4709">
        <f t="shared" si="294"/>
        <v>2024</v>
      </c>
      <c r="P4709" s="8">
        <f t="shared" si="295"/>
        <v>72</v>
      </c>
    </row>
    <row r="4710" spans="1:16" x14ac:dyDescent="0.3">
      <c r="A4710" s="2" t="s">
        <v>6865</v>
      </c>
      <c r="B4710" s="4">
        <v>45629</v>
      </c>
      <c r="C4710" s="2" t="s">
        <v>6866</v>
      </c>
      <c r="D4710" s="2" t="s">
        <v>28</v>
      </c>
      <c r="E4710" s="2" t="s">
        <v>20</v>
      </c>
      <c r="F4710" s="2" t="s">
        <v>32</v>
      </c>
      <c r="G4710" s="6">
        <v>1</v>
      </c>
      <c r="H4710" s="8">
        <v>56787</v>
      </c>
      <c r="I4710" s="10">
        <v>0.1</v>
      </c>
      <c r="J4710" s="8">
        <v>51108.3</v>
      </c>
      <c r="K4710" s="8">
        <v>35447.879999999997</v>
      </c>
      <c r="L4710" s="8">
        <v>15660.42</v>
      </c>
      <c r="M4710" s="10">
        <f t="shared" si="292"/>
        <v>0.30641637463973559</v>
      </c>
      <c r="N4710" t="str">
        <f t="shared" si="293"/>
        <v>12</v>
      </c>
      <c r="O4710">
        <f t="shared" si="294"/>
        <v>2024</v>
      </c>
      <c r="P4710" s="8">
        <f t="shared" si="295"/>
        <v>5678.7000000000007</v>
      </c>
    </row>
    <row r="4711" spans="1:16" x14ac:dyDescent="0.3">
      <c r="A4711" s="2" t="s">
        <v>6867</v>
      </c>
      <c r="B4711" s="4">
        <v>45630</v>
      </c>
      <c r="C4711" s="2" t="s">
        <v>6044</v>
      </c>
      <c r="D4711" s="2" t="s">
        <v>57</v>
      </c>
      <c r="E4711" s="2" t="s">
        <v>20</v>
      </c>
      <c r="F4711" s="2" t="s">
        <v>25</v>
      </c>
      <c r="G4711" s="6">
        <v>4</v>
      </c>
      <c r="H4711" s="8">
        <v>25338</v>
      </c>
      <c r="I4711" s="10">
        <v>0.05</v>
      </c>
      <c r="J4711" s="8">
        <v>96284.4</v>
      </c>
      <c r="K4711" s="8">
        <v>72248.25</v>
      </c>
      <c r="L4711" s="8">
        <v>24036.15</v>
      </c>
      <c r="M4711" s="10">
        <f t="shared" si="292"/>
        <v>0.24963701284943357</v>
      </c>
      <c r="N4711" t="str">
        <f t="shared" si="293"/>
        <v>12</v>
      </c>
      <c r="O4711">
        <f t="shared" si="294"/>
        <v>2024</v>
      </c>
      <c r="P4711" s="8">
        <f t="shared" si="295"/>
        <v>5067.6000000000004</v>
      </c>
    </row>
    <row r="4712" spans="1:16" x14ac:dyDescent="0.3">
      <c r="A4712" s="2" t="s">
        <v>6868</v>
      </c>
      <c r="B4712" s="4">
        <v>45630</v>
      </c>
      <c r="C4712" s="2" t="s">
        <v>1813</v>
      </c>
      <c r="D4712" s="2" t="s">
        <v>73</v>
      </c>
      <c r="E4712" s="2" t="s">
        <v>49</v>
      </c>
      <c r="F4712" s="2" t="s">
        <v>16</v>
      </c>
      <c r="G4712" s="6">
        <v>1</v>
      </c>
      <c r="H4712" s="8">
        <v>50</v>
      </c>
      <c r="I4712" s="10">
        <v>0.1</v>
      </c>
      <c r="J4712" s="8">
        <v>45</v>
      </c>
      <c r="K4712" s="8">
        <v>32.67</v>
      </c>
      <c r="L4712" s="8">
        <v>12.33</v>
      </c>
      <c r="M4712" s="10">
        <f t="shared" si="292"/>
        <v>0.27400000000000002</v>
      </c>
      <c r="N4712" t="str">
        <f t="shared" si="293"/>
        <v>12</v>
      </c>
      <c r="O4712">
        <f t="shared" si="294"/>
        <v>2024</v>
      </c>
      <c r="P4712" s="8">
        <f t="shared" si="295"/>
        <v>5</v>
      </c>
    </row>
    <row r="4713" spans="1:16" x14ac:dyDescent="0.3">
      <c r="A4713" s="2" t="s">
        <v>6869</v>
      </c>
      <c r="B4713" s="4">
        <v>45630</v>
      </c>
      <c r="C4713" s="2" t="s">
        <v>3986</v>
      </c>
      <c r="D4713" s="2" t="s">
        <v>52</v>
      </c>
      <c r="E4713" s="2" t="s">
        <v>42</v>
      </c>
      <c r="F4713" s="2" t="s">
        <v>16</v>
      </c>
      <c r="G4713" s="6">
        <v>2</v>
      </c>
      <c r="H4713" s="8">
        <v>1699</v>
      </c>
      <c r="I4713" s="10">
        <v>0.05</v>
      </c>
      <c r="J4713" s="8">
        <v>3228.1</v>
      </c>
      <c r="K4713" s="8">
        <v>1883.44</v>
      </c>
      <c r="L4713" s="8">
        <v>1344.66</v>
      </c>
      <c r="M4713" s="10">
        <f t="shared" si="292"/>
        <v>0.41654843406338099</v>
      </c>
      <c r="N4713" t="str">
        <f t="shared" si="293"/>
        <v>12</v>
      </c>
      <c r="O4713">
        <f t="shared" si="294"/>
        <v>2024</v>
      </c>
      <c r="P4713" s="8">
        <f t="shared" si="295"/>
        <v>169.9</v>
      </c>
    </row>
    <row r="4714" spans="1:16" x14ac:dyDescent="0.3">
      <c r="A4714" s="2" t="s">
        <v>6870</v>
      </c>
      <c r="B4714" s="4">
        <v>45630</v>
      </c>
      <c r="C4714" s="2" t="s">
        <v>3410</v>
      </c>
      <c r="D4714" s="2" t="s">
        <v>64</v>
      </c>
      <c r="E4714" s="2" t="s">
        <v>36</v>
      </c>
      <c r="F4714" s="2" t="s">
        <v>25</v>
      </c>
      <c r="G4714" s="6">
        <v>1</v>
      </c>
      <c r="H4714" s="8">
        <v>10201</v>
      </c>
      <c r="I4714" s="10">
        <v>0.05</v>
      </c>
      <c r="J4714" s="8">
        <v>9690.9500000000007</v>
      </c>
      <c r="K4714" s="8">
        <v>6586.25</v>
      </c>
      <c r="L4714" s="8">
        <v>3104.7</v>
      </c>
      <c r="M4714" s="10">
        <f t="shared" si="292"/>
        <v>0.32037106785196495</v>
      </c>
      <c r="N4714" t="str">
        <f t="shared" si="293"/>
        <v>12</v>
      </c>
      <c r="O4714">
        <f t="shared" si="294"/>
        <v>2024</v>
      </c>
      <c r="P4714" s="8">
        <f t="shared" si="295"/>
        <v>510.05</v>
      </c>
    </row>
    <row r="4715" spans="1:16" x14ac:dyDescent="0.3">
      <c r="A4715" s="2" t="s">
        <v>6871</v>
      </c>
      <c r="B4715" s="4">
        <v>45630</v>
      </c>
      <c r="C4715" s="2" t="s">
        <v>842</v>
      </c>
      <c r="D4715" s="2" t="s">
        <v>57</v>
      </c>
      <c r="E4715" s="2" t="s">
        <v>20</v>
      </c>
      <c r="F4715" s="2" t="s">
        <v>25</v>
      </c>
      <c r="G4715" s="6">
        <v>1</v>
      </c>
      <c r="H4715" s="8">
        <v>26998</v>
      </c>
      <c r="I4715" s="10">
        <v>0.2</v>
      </c>
      <c r="J4715" s="8">
        <v>21598.400000000001</v>
      </c>
      <c r="K4715" s="8">
        <v>15848.1</v>
      </c>
      <c r="L4715" s="8">
        <v>5750.3</v>
      </c>
      <c r="M4715" s="10">
        <f t="shared" si="292"/>
        <v>0.26623731387510186</v>
      </c>
      <c r="N4715" t="str">
        <f t="shared" si="293"/>
        <v>12</v>
      </c>
      <c r="O4715">
        <f t="shared" si="294"/>
        <v>2024</v>
      </c>
      <c r="P4715" s="8">
        <f t="shared" si="295"/>
        <v>5399.6</v>
      </c>
    </row>
    <row r="4716" spans="1:16" x14ac:dyDescent="0.3">
      <c r="A4716" s="2" t="s">
        <v>6872</v>
      </c>
      <c r="B4716" s="4">
        <v>45630</v>
      </c>
      <c r="C4716" s="2" t="s">
        <v>700</v>
      </c>
      <c r="D4716" s="2" t="s">
        <v>99</v>
      </c>
      <c r="E4716" s="2" t="s">
        <v>15</v>
      </c>
      <c r="F4716" s="2" t="s">
        <v>32</v>
      </c>
      <c r="G4716" s="6">
        <v>1</v>
      </c>
      <c r="H4716" s="8">
        <v>1702</v>
      </c>
      <c r="I4716" s="10">
        <v>0</v>
      </c>
      <c r="J4716" s="8">
        <v>1702</v>
      </c>
      <c r="K4716" s="8">
        <v>1307.6300000000001</v>
      </c>
      <c r="L4716" s="8">
        <v>394.37</v>
      </c>
      <c r="M4716" s="10">
        <f t="shared" si="292"/>
        <v>0.23170975323149237</v>
      </c>
      <c r="N4716" t="str">
        <f t="shared" si="293"/>
        <v>12</v>
      </c>
      <c r="O4716">
        <f t="shared" si="294"/>
        <v>2024</v>
      </c>
      <c r="P4716" s="8">
        <f t="shared" si="295"/>
        <v>0</v>
      </c>
    </row>
    <row r="4717" spans="1:16" x14ac:dyDescent="0.3">
      <c r="A4717" s="2" t="s">
        <v>6873</v>
      </c>
      <c r="B4717" s="4">
        <v>45630</v>
      </c>
      <c r="C4717" s="2" t="s">
        <v>1997</v>
      </c>
      <c r="D4717" s="2" t="s">
        <v>130</v>
      </c>
      <c r="E4717" s="2" t="s">
        <v>36</v>
      </c>
      <c r="F4717" s="2" t="s">
        <v>32</v>
      </c>
      <c r="G4717" s="6">
        <v>1</v>
      </c>
      <c r="H4717" s="8">
        <v>19456</v>
      </c>
      <c r="I4717" s="10">
        <v>0</v>
      </c>
      <c r="J4717" s="8">
        <v>19456</v>
      </c>
      <c r="K4717" s="8">
        <v>15126.7</v>
      </c>
      <c r="L4717" s="8">
        <v>4329.3</v>
      </c>
      <c r="M4717" s="10">
        <f t="shared" si="292"/>
        <v>0.22251747532894739</v>
      </c>
      <c r="N4717" t="str">
        <f t="shared" si="293"/>
        <v>12</v>
      </c>
      <c r="O4717">
        <f t="shared" si="294"/>
        <v>2024</v>
      </c>
      <c r="P4717" s="8">
        <f t="shared" si="295"/>
        <v>0</v>
      </c>
    </row>
    <row r="4718" spans="1:16" x14ac:dyDescent="0.3">
      <c r="A4718" s="2" t="s">
        <v>6874</v>
      </c>
      <c r="B4718" s="4">
        <v>45630</v>
      </c>
      <c r="C4718" s="2" t="s">
        <v>6875</v>
      </c>
      <c r="D4718" s="2" t="s">
        <v>48</v>
      </c>
      <c r="E4718" s="2" t="s">
        <v>49</v>
      </c>
      <c r="F4718" s="2" t="s">
        <v>25</v>
      </c>
      <c r="G4718" s="6">
        <v>1</v>
      </c>
      <c r="H4718" s="8">
        <v>207</v>
      </c>
      <c r="I4718" s="10">
        <v>0.05</v>
      </c>
      <c r="J4718" s="8">
        <v>196.65</v>
      </c>
      <c r="K4718" s="8">
        <v>116.86</v>
      </c>
      <c r="L4718" s="8">
        <v>79.790000000000006</v>
      </c>
      <c r="M4718" s="10">
        <f t="shared" si="292"/>
        <v>0.40574624968217649</v>
      </c>
      <c r="N4718" t="str">
        <f t="shared" si="293"/>
        <v>12</v>
      </c>
      <c r="O4718">
        <f t="shared" si="294"/>
        <v>2024</v>
      </c>
      <c r="P4718" s="8">
        <f t="shared" si="295"/>
        <v>10.350000000000001</v>
      </c>
    </row>
    <row r="4719" spans="1:16" x14ac:dyDescent="0.3">
      <c r="A4719" s="2" t="s">
        <v>6876</v>
      </c>
      <c r="B4719" s="4">
        <v>45630</v>
      </c>
      <c r="C4719" s="2" t="s">
        <v>3848</v>
      </c>
      <c r="D4719" s="2" t="s">
        <v>14</v>
      </c>
      <c r="E4719" s="2" t="s">
        <v>15</v>
      </c>
      <c r="F4719" s="2" t="s">
        <v>21</v>
      </c>
      <c r="G4719" s="6">
        <v>1</v>
      </c>
      <c r="H4719" s="8">
        <v>1242</v>
      </c>
      <c r="I4719" s="10">
        <v>0.2</v>
      </c>
      <c r="J4719" s="8">
        <v>993.6</v>
      </c>
      <c r="K4719" s="8">
        <v>745.99</v>
      </c>
      <c r="L4719" s="8">
        <v>247.61</v>
      </c>
      <c r="M4719" s="10">
        <f t="shared" si="292"/>
        <v>0.2492049114331723</v>
      </c>
      <c r="N4719" t="str">
        <f t="shared" si="293"/>
        <v>12</v>
      </c>
      <c r="O4719">
        <f t="shared" si="294"/>
        <v>2024</v>
      </c>
      <c r="P4719" s="8">
        <f t="shared" si="295"/>
        <v>248.4</v>
      </c>
    </row>
    <row r="4720" spans="1:16" x14ac:dyDescent="0.3">
      <c r="A4720" s="2" t="s">
        <v>6877</v>
      </c>
      <c r="B4720" s="4">
        <v>45630</v>
      </c>
      <c r="C4720" s="2" t="s">
        <v>6878</v>
      </c>
      <c r="D4720" s="2" t="s">
        <v>57</v>
      </c>
      <c r="E4720" s="2" t="s">
        <v>20</v>
      </c>
      <c r="F4720" s="2" t="s">
        <v>32</v>
      </c>
      <c r="G4720" s="6">
        <v>1</v>
      </c>
      <c r="H4720" s="8">
        <v>21807</v>
      </c>
      <c r="I4720" s="10">
        <v>0</v>
      </c>
      <c r="J4720" s="8">
        <v>21807</v>
      </c>
      <c r="K4720" s="8">
        <v>17650.22</v>
      </c>
      <c r="L4720" s="8">
        <v>4156.78</v>
      </c>
      <c r="M4720" s="10">
        <f t="shared" si="292"/>
        <v>0.19061677443022881</v>
      </c>
      <c r="N4720" t="str">
        <f t="shared" si="293"/>
        <v>12</v>
      </c>
      <c r="O4720">
        <f t="shared" si="294"/>
        <v>2024</v>
      </c>
      <c r="P4720" s="8">
        <f t="shared" si="295"/>
        <v>0</v>
      </c>
    </row>
    <row r="4721" spans="1:16" x14ac:dyDescent="0.3">
      <c r="A4721" s="2" t="s">
        <v>6879</v>
      </c>
      <c r="B4721" s="4">
        <v>45630</v>
      </c>
      <c r="C4721" s="2" t="s">
        <v>1582</v>
      </c>
      <c r="D4721" s="2" t="s">
        <v>19</v>
      </c>
      <c r="E4721" s="2" t="s">
        <v>20</v>
      </c>
      <c r="F4721" s="2" t="s">
        <v>43</v>
      </c>
      <c r="G4721" s="6">
        <v>1</v>
      </c>
      <c r="H4721" s="8">
        <v>955</v>
      </c>
      <c r="I4721" s="10">
        <v>0.05</v>
      </c>
      <c r="J4721" s="8">
        <v>907.25</v>
      </c>
      <c r="K4721" s="8">
        <v>526.39</v>
      </c>
      <c r="L4721" s="8">
        <v>380.86</v>
      </c>
      <c r="M4721" s="10">
        <f t="shared" si="292"/>
        <v>0.41979608707632959</v>
      </c>
      <c r="N4721" t="str">
        <f t="shared" si="293"/>
        <v>12</v>
      </c>
      <c r="O4721">
        <f t="shared" si="294"/>
        <v>2024</v>
      </c>
      <c r="P4721" s="8">
        <f t="shared" si="295"/>
        <v>47.75</v>
      </c>
    </row>
    <row r="4722" spans="1:16" x14ac:dyDescent="0.3">
      <c r="A4722" s="2" t="s">
        <v>6880</v>
      </c>
      <c r="B4722" s="4">
        <v>45630</v>
      </c>
      <c r="C4722" s="2" t="s">
        <v>629</v>
      </c>
      <c r="D4722" s="2" t="s">
        <v>57</v>
      </c>
      <c r="E4722" s="2" t="s">
        <v>20</v>
      </c>
      <c r="F4722" s="2" t="s">
        <v>25</v>
      </c>
      <c r="G4722" s="6">
        <v>1</v>
      </c>
      <c r="H4722" s="8">
        <v>22915</v>
      </c>
      <c r="I4722" s="10">
        <v>0</v>
      </c>
      <c r="J4722" s="8">
        <v>22915</v>
      </c>
      <c r="K4722" s="8">
        <v>12640.17</v>
      </c>
      <c r="L4722" s="8">
        <v>10274.83</v>
      </c>
      <c r="M4722" s="10">
        <f t="shared" si="292"/>
        <v>0.44838882827842025</v>
      </c>
      <c r="N4722" t="str">
        <f t="shared" si="293"/>
        <v>12</v>
      </c>
      <c r="O4722">
        <f t="shared" si="294"/>
        <v>2024</v>
      </c>
      <c r="P4722" s="8">
        <f t="shared" si="295"/>
        <v>0</v>
      </c>
    </row>
    <row r="4723" spans="1:16" x14ac:dyDescent="0.3">
      <c r="A4723" s="2" t="s">
        <v>6881</v>
      </c>
      <c r="B4723" s="4">
        <v>45630</v>
      </c>
      <c r="C4723" s="2" t="s">
        <v>1242</v>
      </c>
      <c r="D4723" s="2" t="s">
        <v>64</v>
      </c>
      <c r="E4723" s="2" t="s">
        <v>36</v>
      </c>
      <c r="F4723" s="2" t="s">
        <v>16</v>
      </c>
      <c r="G4723" s="6">
        <v>1</v>
      </c>
      <c r="H4723" s="8">
        <v>8264</v>
      </c>
      <c r="I4723" s="10">
        <v>0.05</v>
      </c>
      <c r="J4723" s="8">
        <v>7850.8</v>
      </c>
      <c r="K4723" s="8">
        <v>5843.74</v>
      </c>
      <c r="L4723" s="8">
        <v>2007.06</v>
      </c>
      <c r="M4723" s="10">
        <f t="shared" si="292"/>
        <v>0.25565037957915115</v>
      </c>
      <c r="N4723" t="str">
        <f t="shared" si="293"/>
        <v>12</v>
      </c>
      <c r="O4723">
        <f t="shared" si="294"/>
        <v>2024</v>
      </c>
      <c r="P4723" s="8">
        <f t="shared" si="295"/>
        <v>413.20000000000005</v>
      </c>
    </row>
    <row r="4724" spans="1:16" x14ac:dyDescent="0.3">
      <c r="A4724" s="2" t="s">
        <v>6882</v>
      </c>
      <c r="B4724" s="4">
        <v>45630</v>
      </c>
      <c r="C4724" s="2" t="s">
        <v>2930</v>
      </c>
      <c r="D4724" s="2" t="s">
        <v>57</v>
      </c>
      <c r="E4724" s="2" t="s">
        <v>20</v>
      </c>
      <c r="F4724" s="2" t="s">
        <v>25</v>
      </c>
      <c r="G4724" s="6">
        <v>2</v>
      </c>
      <c r="H4724" s="8">
        <v>23673</v>
      </c>
      <c r="I4724" s="10">
        <v>0.1</v>
      </c>
      <c r="J4724" s="8">
        <v>42611.4</v>
      </c>
      <c r="K4724" s="8">
        <v>31404.39</v>
      </c>
      <c r="L4724" s="8">
        <v>11207.01</v>
      </c>
      <c r="M4724" s="10">
        <f t="shared" si="292"/>
        <v>0.26300497050085186</v>
      </c>
      <c r="N4724" t="str">
        <f t="shared" si="293"/>
        <v>12</v>
      </c>
      <c r="O4724">
        <f t="shared" si="294"/>
        <v>2024</v>
      </c>
      <c r="P4724" s="8">
        <f t="shared" si="295"/>
        <v>4734.6000000000004</v>
      </c>
    </row>
    <row r="4725" spans="1:16" x14ac:dyDescent="0.3">
      <c r="A4725" s="2" t="s">
        <v>6883</v>
      </c>
      <c r="B4725" s="4">
        <v>45630</v>
      </c>
      <c r="C4725" s="2" t="s">
        <v>3724</v>
      </c>
      <c r="D4725" s="2" t="s">
        <v>57</v>
      </c>
      <c r="E4725" s="2" t="s">
        <v>20</v>
      </c>
      <c r="F4725" s="2" t="s">
        <v>25</v>
      </c>
      <c r="G4725" s="6">
        <v>3</v>
      </c>
      <c r="H4725" s="8">
        <v>30835</v>
      </c>
      <c r="I4725" s="10">
        <v>0.05</v>
      </c>
      <c r="J4725" s="8">
        <v>87879.75</v>
      </c>
      <c r="K4725" s="8">
        <v>60886.98</v>
      </c>
      <c r="L4725" s="8">
        <v>26992.77</v>
      </c>
      <c r="M4725" s="10">
        <f t="shared" si="292"/>
        <v>0.30715574407073304</v>
      </c>
      <c r="N4725" t="str">
        <f t="shared" si="293"/>
        <v>12</v>
      </c>
      <c r="O4725">
        <f t="shared" si="294"/>
        <v>2024</v>
      </c>
      <c r="P4725" s="8">
        <f t="shared" si="295"/>
        <v>4625.25</v>
      </c>
    </row>
    <row r="4726" spans="1:16" x14ac:dyDescent="0.3">
      <c r="A4726" s="2" t="s">
        <v>6884</v>
      </c>
      <c r="B4726" s="4">
        <v>45630</v>
      </c>
      <c r="C4726" s="2" t="s">
        <v>704</v>
      </c>
      <c r="D4726" s="2" t="s">
        <v>130</v>
      </c>
      <c r="E4726" s="2" t="s">
        <v>36</v>
      </c>
      <c r="F4726" s="2" t="s">
        <v>16</v>
      </c>
      <c r="G4726" s="6">
        <v>1</v>
      </c>
      <c r="H4726" s="8">
        <v>19456</v>
      </c>
      <c r="I4726" s="10">
        <v>0</v>
      </c>
      <c r="J4726" s="8">
        <v>19456</v>
      </c>
      <c r="K4726" s="8">
        <v>13338.65</v>
      </c>
      <c r="L4726" s="8">
        <v>6117.35</v>
      </c>
      <c r="M4726" s="10">
        <f t="shared" si="292"/>
        <v>0.31441971628289478</v>
      </c>
      <c r="N4726" t="str">
        <f t="shared" si="293"/>
        <v>12</v>
      </c>
      <c r="O4726">
        <f t="shared" si="294"/>
        <v>2024</v>
      </c>
      <c r="P4726" s="8">
        <f t="shared" si="295"/>
        <v>0</v>
      </c>
    </row>
    <row r="4727" spans="1:16" x14ac:dyDescent="0.3">
      <c r="A4727" s="2" t="s">
        <v>6885</v>
      </c>
      <c r="B4727" s="4">
        <v>45631</v>
      </c>
      <c r="C4727" s="2" t="s">
        <v>5472</v>
      </c>
      <c r="D4727" s="2" t="s">
        <v>24</v>
      </c>
      <c r="E4727" s="2" t="s">
        <v>20</v>
      </c>
      <c r="F4727" s="2" t="s">
        <v>32</v>
      </c>
      <c r="G4727" s="6">
        <v>1</v>
      </c>
      <c r="H4727" s="8">
        <v>3855</v>
      </c>
      <c r="I4727" s="10">
        <v>0</v>
      </c>
      <c r="J4727" s="8">
        <v>3855</v>
      </c>
      <c r="K4727" s="8">
        <v>2401.4299999999998</v>
      </c>
      <c r="L4727" s="8">
        <v>1453.57</v>
      </c>
      <c r="M4727" s="10">
        <f t="shared" si="292"/>
        <v>0.37706095979247728</v>
      </c>
      <c r="N4727" t="str">
        <f t="shared" si="293"/>
        <v>12</v>
      </c>
      <c r="O4727">
        <f t="shared" si="294"/>
        <v>2024</v>
      </c>
      <c r="P4727" s="8">
        <f t="shared" si="295"/>
        <v>0</v>
      </c>
    </row>
    <row r="4728" spans="1:16" x14ac:dyDescent="0.3">
      <c r="A4728" s="2" t="s">
        <v>6886</v>
      </c>
      <c r="B4728" s="4">
        <v>45631</v>
      </c>
      <c r="C4728" s="2" t="s">
        <v>6887</v>
      </c>
      <c r="D4728" s="2" t="s">
        <v>28</v>
      </c>
      <c r="E4728" s="2" t="s">
        <v>20</v>
      </c>
      <c r="F4728" s="2" t="s">
        <v>16</v>
      </c>
      <c r="G4728" s="6">
        <v>4</v>
      </c>
      <c r="H4728" s="8">
        <v>79134</v>
      </c>
      <c r="I4728" s="10">
        <v>0.1</v>
      </c>
      <c r="J4728" s="8">
        <v>284882.40000000002</v>
      </c>
      <c r="K4728" s="8">
        <v>225801.22</v>
      </c>
      <c r="L4728" s="8">
        <v>59081.18</v>
      </c>
      <c r="M4728" s="10">
        <f t="shared" si="292"/>
        <v>0.20738796078662633</v>
      </c>
      <c r="N4728" t="str">
        <f t="shared" si="293"/>
        <v>12</v>
      </c>
      <c r="O4728">
        <f t="shared" si="294"/>
        <v>2024</v>
      </c>
      <c r="P4728" s="8">
        <f t="shared" si="295"/>
        <v>31653.600000000002</v>
      </c>
    </row>
    <row r="4729" spans="1:16" x14ac:dyDescent="0.3">
      <c r="A4729" s="2" t="s">
        <v>6888</v>
      </c>
      <c r="B4729" s="4">
        <v>45631</v>
      </c>
      <c r="C4729" s="2" t="s">
        <v>1524</v>
      </c>
      <c r="D4729" s="2" t="s">
        <v>19</v>
      </c>
      <c r="E4729" s="2" t="s">
        <v>20</v>
      </c>
      <c r="F4729" s="2" t="s">
        <v>43</v>
      </c>
      <c r="G4729" s="6">
        <v>1</v>
      </c>
      <c r="H4729" s="8">
        <v>2499</v>
      </c>
      <c r="I4729" s="10">
        <v>0</v>
      </c>
      <c r="J4729" s="8">
        <v>2499</v>
      </c>
      <c r="K4729" s="8">
        <v>1817.39</v>
      </c>
      <c r="L4729" s="8">
        <v>681.61</v>
      </c>
      <c r="M4729" s="10">
        <f t="shared" si="292"/>
        <v>0.27275310124049618</v>
      </c>
      <c r="N4729" t="str">
        <f t="shared" si="293"/>
        <v>12</v>
      </c>
      <c r="O4729">
        <f t="shared" si="294"/>
        <v>2024</v>
      </c>
      <c r="P4729" s="8">
        <f t="shared" si="295"/>
        <v>0</v>
      </c>
    </row>
    <row r="4730" spans="1:16" x14ac:dyDescent="0.3">
      <c r="A4730" s="2" t="s">
        <v>6889</v>
      </c>
      <c r="B4730" s="4">
        <v>45631</v>
      </c>
      <c r="C4730" s="2" t="s">
        <v>2082</v>
      </c>
      <c r="D4730" s="2" t="s">
        <v>57</v>
      </c>
      <c r="E4730" s="2" t="s">
        <v>20</v>
      </c>
      <c r="F4730" s="2" t="s">
        <v>25</v>
      </c>
      <c r="G4730" s="6">
        <v>1</v>
      </c>
      <c r="H4730" s="8">
        <v>27954</v>
      </c>
      <c r="I4730" s="10">
        <v>0.05</v>
      </c>
      <c r="J4730" s="8">
        <v>26556.3</v>
      </c>
      <c r="K4730" s="8">
        <v>19396.509999999998</v>
      </c>
      <c r="L4730" s="8">
        <v>7159.79</v>
      </c>
      <c r="M4730" s="10">
        <f t="shared" si="292"/>
        <v>0.26960796496499889</v>
      </c>
      <c r="N4730" t="str">
        <f t="shared" si="293"/>
        <v>12</v>
      </c>
      <c r="O4730">
        <f t="shared" si="294"/>
        <v>2024</v>
      </c>
      <c r="P4730" s="8">
        <f t="shared" si="295"/>
        <v>1397.7</v>
      </c>
    </row>
    <row r="4731" spans="1:16" x14ac:dyDescent="0.3">
      <c r="A4731" s="2" t="s">
        <v>6890</v>
      </c>
      <c r="B4731" s="4">
        <v>45631</v>
      </c>
      <c r="C4731" s="2" t="s">
        <v>6813</v>
      </c>
      <c r="D4731" s="2" t="s">
        <v>14</v>
      </c>
      <c r="E4731" s="2" t="s">
        <v>15</v>
      </c>
      <c r="F4731" s="2" t="s">
        <v>25</v>
      </c>
      <c r="G4731" s="6">
        <v>1</v>
      </c>
      <c r="H4731" s="8">
        <v>933</v>
      </c>
      <c r="I4731" s="10">
        <v>0.15</v>
      </c>
      <c r="J4731" s="8">
        <v>793.05</v>
      </c>
      <c r="K4731" s="8">
        <v>568.14</v>
      </c>
      <c r="L4731" s="8">
        <v>224.91</v>
      </c>
      <c r="M4731" s="10">
        <f t="shared" si="292"/>
        <v>0.28360128617363345</v>
      </c>
      <c r="N4731" t="str">
        <f t="shared" si="293"/>
        <v>12</v>
      </c>
      <c r="O4731">
        <f t="shared" si="294"/>
        <v>2024</v>
      </c>
      <c r="P4731" s="8">
        <f t="shared" si="295"/>
        <v>139.94999999999999</v>
      </c>
    </row>
    <row r="4732" spans="1:16" x14ac:dyDescent="0.3">
      <c r="A4732" s="2" t="s">
        <v>6891</v>
      </c>
      <c r="B4732" s="4">
        <v>45631</v>
      </c>
      <c r="C4732" s="2" t="s">
        <v>6892</v>
      </c>
      <c r="D4732" s="2" t="s">
        <v>28</v>
      </c>
      <c r="E4732" s="2" t="s">
        <v>20</v>
      </c>
      <c r="F4732" s="2" t="s">
        <v>43</v>
      </c>
      <c r="G4732" s="6">
        <v>1</v>
      </c>
      <c r="H4732" s="8">
        <v>61717</v>
      </c>
      <c r="I4732" s="10">
        <v>0.05</v>
      </c>
      <c r="J4732" s="8">
        <v>58631.15</v>
      </c>
      <c r="K4732" s="8">
        <v>43446.73</v>
      </c>
      <c r="L4732" s="8">
        <v>15184.42</v>
      </c>
      <c r="M4732" s="10">
        <f t="shared" si="292"/>
        <v>0.25898212810084742</v>
      </c>
      <c r="N4732" t="str">
        <f t="shared" si="293"/>
        <v>12</v>
      </c>
      <c r="O4732">
        <f t="shared" si="294"/>
        <v>2024</v>
      </c>
      <c r="P4732" s="8">
        <f t="shared" si="295"/>
        <v>3085.8500000000004</v>
      </c>
    </row>
    <row r="4733" spans="1:16" x14ac:dyDescent="0.3">
      <c r="A4733" s="2" t="s">
        <v>6893</v>
      </c>
      <c r="B4733" s="4">
        <v>45631</v>
      </c>
      <c r="C4733" s="2" t="s">
        <v>3562</v>
      </c>
      <c r="D4733" s="2" t="s">
        <v>64</v>
      </c>
      <c r="E4733" s="2" t="s">
        <v>36</v>
      </c>
      <c r="F4733" s="2" t="s">
        <v>32</v>
      </c>
      <c r="G4733" s="6">
        <v>2</v>
      </c>
      <c r="H4733" s="8">
        <v>5287</v>
      </c>
      <c r="I4733" s="10">
        <v>0.05</v>
      </c>
      <c r="J4733" s="8">
        <v>10045.299999999999</v>
      </c>
      <c r="K4733" s="8">
        <v>6969.6</v>
      </c>
      <c r="L4733" s="8">
        <v>3075.7</v>
      </c>
      <c r="M4733" s="10">
        <f t="shared" si="292"/>
        <v>0.30618299105054103</v>
      </c>
      <c r="N4733" t="str">
        <f t="shared" si="293"/>
        <v>12</v>
      </c>
      <c r="O4733">
        <f t="shared" si="294"/>
        <v>2024</v>
      </c>
      <c r="P4733" s="8">
        <f t="shared" si="295"/>
        <v>528.70000000000005</v>
      </c>
    </row>
    <row r="4734" spans="1:16" x14ac:dyDescent="0.3">
      <c r="A4734" s="2" t="s">
        <v>6894</v>
      </c>
      <c r="B4734" s="4">
        <v>45631</v>
      </c>
      <c r="C4734" s="2" t="s">
        <v>740</v>
      </c>
      <c r="D4734" s="2" t="s">
        <v>130</v>
      </c>
      <c r="E4734" s="2" t="s">
        <v>36</v>
      </c>
      <c r="F4734" s="2" t="s">
        <v>25</v>
      </c>
      <c r="G4734" s="6">
        <v>2</v>
      </c>
      <c r="H4734" s="8">
        <v>10611</v>
      </c>
      <c r="I4734" s="10">
        <v>0.05</v>
      </c>
      <c r="J4734" s="8">
        <v>20160.900000000001</v>
      </c>
      <c r="K4734" s="8">
        <v>11764.39</v>
      </c>
      <c r="L4734" s="8">
        <v>8396.51</v>
      </c>
      <c r="M4734" s="10">
        <f t="shared" si="292"/>
        <v>0.41647495895520537</v>
      </c>
      <c r="N4734" t="str">
        <f t="shared" si="293"/>
        <v>12</v>
      </c>
      <c r="O4734">
        <f t="shared" si="294"/>
        <v>2024</v>
      </c>
      <c r="P4734" s="8">
        <f t="shared" si="295"/>
        <v>1061.1000000000001</v>
      </c>
    </row>
    <row r="4735" spans="1:16" x14ac:dyDescent="0.3">
      <c r="A4735" s="2" t="s">
        <v>6895</v>
      </c>
      <c r="B4735" s="4">
        <v>45631</v>
      </c>
      <c r="C4735" s="2" t="s">
        <v>3438</v>
      </c>
      <c r="D4735" s="2" t="s">
        <v>57</v>
      </c>
      <c r="E4735" s="2" t="s">
        <v>20</v>
      </c>
      <c r="F4735" s="2" t="s">
        <v>16</v>
      </c>
      <c r="G4735" s="6">
        <v>3</v>
      </c>
      <c r="H4735" s="8">
        <v>18117</v>
      </c>
      <c r="I4735" s="10">
        <v>0.1</v>
      </c>
      <c r="J4735" s="8">
        <v>48915.9</v>
      </c>
      <c r="K4735" s="8">
        <v>35573.339999999997</v>
      </c>
      <c r="L4735" s="8">
        <v>13342.56</v>
      </c>
      <c r="M4735" s="10">
        <f t="shared" si="292"/>
        <v>0.27276529717331172</v>
      </c>
      <c r="N4735" t="str">
        <f t="shared" si="293"/>
        <v>12</v>
      </c>
      <c r="O4735">
        <f t="shared" si="294"/>
        <v>2024</v>
      </c>
      <c r="P4735" s="8">
        <f t="shared" si="295"/>
        <v>5435.1</v>
      </c>
    </row>
    <row r="4736" spans="1:16" x14ac:dyDescent="0.3">
      <c r="A4736" s="2" t="s">
        <v>6896</v>
      </c>
      <c r="B4736" s="4">
        <v>45631</v>
      </c>
      <c r="C4736" s="2" t="s">
        <v>6897</v>
      </c>
      <c r="D4736" s="2" t="s">
        <v>28</v>
      </c>
      <c r="E4736" s="2" t="s">
        <v>20</v>
      </c>
      <c r="F4736" s="2" t="s">
        <v>43</v>
      </c>
      <c r="G4736" s="6">
        <v>2</v>
      </c>
      <c r="H4736" s="8">
        <v>70140</v>
      </c>
      <c r="I4736" s="10">
        <v>0</v>
      </c>
      <c r="J4736" s="8">
        <v>140280</v>
      </c>
      <c r="K4736" s="8">
        <v>106111.15</v>
      </c>
      <c r="L4736" s="8">
        <v>34168.85</v>
      </c>
      <c r="M4736" s="10">
        <f t="shared" si="292"/>
        <v>0.24357606216139149</v>
      </c>
      <c r="N4736" t="str">
        <f t="shared" si="293"/>
        <v>12</v>
      </c>
      <c r="O4736">
        <f t="shared" si="294"/>
        <v>2024</v>
      </c>
      <c r="P4736" s="8">
        <f t="shared" si="295"/>
        <v>0</v>
      </c>
    </row>
    <row r="4737" spans="1:16" x14ac:dyDescent="0.3">
      <c r="A4737" s="2" t="s">
        <v>6898</v>
      </c>
      <c r="B4737" s="4">
        <v>45631</v>
      </c>
      <c r="C4737" s="2" t="s">
        <v>6899</v>
      </c>
      <c r="D4737" s="2" t="s">
        <v>19</v>
      </c>
      <c r="E4737" s="2" t="s">
        <v>20</v>
      </c>
      <c r="F4737" s="2" t="s">
        <v>25</v>
      </c>
      <c r="G4737" s="6">
        <v>1</v>
      </c>
      <c r="H4737" s="8">
        <v>2103</v>
      </c>
      <c r="I4737" s="10">
        <v>0.1</v>
      </c>
      <c r="J4737" s="8">
        <v>1892.7</v>
      </c>
      <c r="K4737" s="8">
        <v>1605.34</v>
      </c>
      <c r="L4737" s="8">
        <v>287.36</v>
      </c>
      <c r="M4737" s="10">
        <f t="shared" si="292"/>
        <v>0.15182543456437894</v>
      </c>
      <c r="N4737" t="str">
        <f t="shared" si="293"/>
        <v>12</v>
      </c>
      <c r="O4737">
        <f t="shared" si="294"/>
        <v>2024</v>
      </c>
      <c r="P4737" s="8">
        <f t="shared" si="295"/>
        <v>210.3</v>
      </c>
    </row>
    <row r="4738" spans="1:16" x14ac:dyDescent="0.3">
      <c r="A4738" s="2" t="s">
        <v>6900</v>
      </c>
      <c r="B4738" s="4">
        <v>45631</v>
      </c>
      <c r="C4738" s="2" t="s">
        <v>2145</v>
      </c>
      <c r="D4738" s="2" t="s">
        <v>64</v>
      </c>
      <c r="E4738" s="2" t="s">
        <v>36</v>
      </c>
      <c r="F4738" s="2" t="s">
        <v>25</v>
      </c>
      <c r="G4738" s="6">
        <v>2</v>
      </c>
      <c r="H4738" s="8">
        <v>8904</v>
      </c>
      <c r="I4738" s="10">
        <v>0.15</v>
      </c>
      <c r="J4738" s="8">
        <v>15136.8</v>
      </c>
      <c r="K4738" s="8">
        <v>14478.77</v>
      </c>
      <c r="L4738" s="8">
        <v>658.03</v>
      </c>
      <c r="M4738" s="10">
        <f t="shared" si="292"/>
        <v>4.3472200200835052E-2</v>
      </c>
      <c r="N4738" t="str">
        <f t="shared" si="293"/>
        <v>12</v>
      </c>
      <c r="O4738">
        <f t="shared" si="294"/>
        <v>2024</v>
      </c>
      <c r="P4738" s="8">
        <f t="shared" si="295"/>
        <v>2671.2</v>
      </c>
    </row>
    <row r="4739" spans="1:16" x14ac:dyDescent="0.3">
      <c r="A4739" s="2" t="s">
        <v>6901</v>
      </c>
      <c r="B4739" s="4">
        <v>45631</v>
      </c>
      <c r="C4739" s="2" t="s">
        <v>5603</v>
      </c>
      <c r="D4739" s="2" t="s">
        <v>19</v>
      </c>
      <c r="E4739" s="2" t="s">
        <v>20</v>
      </c>
      <c r="F4739" s="2" t="s">
        <v>32</v>
      </c>
      <c r="G4739" s="6">
        <v>4</v>
      </c>
      <c r="H4739" s="8">
        <v>1968</v>
      </c>
      <c r="I4739" s="10">
        <v>0.05</v>
      </c>
      <c r="J4739" s="8">
        <v>7478.4</v>
      </c>
      <c r="K4739" s="8">
        <v>4895.03</v>
      </c>
      <c r="L4739" s="8">
        <v>2583.37</v>
      </c>
      <c r="M4739" s="10">
        <f t="shared" ref="M4739:M4802" si="296">L4739/J4739</f>
        <v>0.34544421266581088</v>
      </c>
      <c r="N4739" t="str">
        <f t="shared" ref="N4739:N4802" si="297">TEXT(B4739,"mm")</f>
        <v>12</v>
      </c>
      <c r="O4739">
        <f t="shared" ref="O4739:O4802" si="298">YEAR(B4739)</f>
        <v>2024</v>
      </c>
      <c r="P4739" s="8">
        <f t="shared" ref="P4739:P4802" si="299">G4739*H4739*I4739</f>
        <v>393.6</v>
      </c>
    </row>
    <row r="4740" spans="1:16" x14ac:dyDescent="0.3">
      <c r="A4740" s="2" t="s">
        <v>6902</v>
      </c>
      <c r="B4740" s="4">
        <v>45632</v>
      </c>
      <c r="C4740" s="2" t="s">
        <v>1872</v>
      </c>
      <c r="D4740" s="2" t="s">
        <v>24</v>
      </c>
      <c r="E4740" s="2" t="s">
        <v>20</v>
      </c>
      <c r="F4740" s="2" t="s">
        <v>43</v>
      </c>
      <c r="G4740" s="6">
        <v>1</v>
      </c>
      <c r="H4740" s="8">
        <v>1556</v>
      </c>
      <c r="I4740" s="10">
        <v>0.1</v>
      </c>
      <c r="J4740" s="8">
        <v>1400.4</v>
      </c>
      <c r="K4740" s="8">
        <v>1174.8900000000001</v>
      </c>
      <c r="L4740" s="8">
        <v>225.51</v>
      </c>
      <c r="M4740" s="10">
        <f t="shared" si="296"/>
        <v>0.16103256212510708</v>
      </c>
      <c r="N4740" t="str">
        <f t="shared" si="297"/>
        <v>12</v>
      </c>
      <c r="O4740">
        <f t="shared" si="298"/>
        <v>2024</v>
      </c>
      <c r="P4740" s="8">
        <f t="shared" si="299"/>
        <v>155.60000000000002</v>
      </c>
    </row>
    <row r="4741" spans="1:16" x14ac:dyDescent="0.3">
      <c r="A4741" s="2" t="s">
        <v>6903</v>
      </c>
      <c r="B4741" s="4">
        <v>45632</v>
      </c>
      <c r="C4741" s="2" t="s">
        <v>4082</v>
      </c>
      <c r="D4741" s="2" t="s">
        <v>130</v>
      </c>
      <c r="E4741" s="2" t="s">
        <v>36</v>
      </c>
      <c r="F4741" s="2" t="s">
        <v>25</v>
      </c>
      <c r="G4741" s="6">
        <v>2</v>
      </c>
      <c r="H4741" s="8">
        <v>8857</v>
      </c>
      <c r="I4741" s="10">
        <v>0</v>
      </c>
      <c r="J4741" s="8">
        <v>17714</v>
      </c>
      <c r="K4741" s="8">
        <v>13604.87</v>
      </c>
      <c r="L4741" s="8">
        <v>4109.13</v>
      </c>
      <c r="M4741" s="10">
        <f t="shared" si="296"/>
        <v>0.2319707575928644</v>
      </c>
      <c r="N4741" t="str">
        <f t="shared" si="297"/>
        <v>12</v>
      </c>
      <c r="O4741">
        <f t="shared" si="298"/>
        <v>2024</v>
      </c>
      <c r="P4741" s="8">
        <f t="shared" si="299"/>
        <v>0</v>
      </c>
    </row>
    <row r="4742" spans="1:16" x14ac:dyDescent="0.3">
      <c r="A4742" s="2" t="s">
        <v>6904</v>
      </c>
      <c r="B4742" s="4">
        <v>45632</v>
      </c>
      <c r="C4742" s="2" t="s">
        <v>129</v>
      </c>
      <c r="D4742" s="2" t="s">
        <v>99</v>
      </c>
      <c r="E4742" s="2" t="s">
        <v>15</v>
      </c>
      <c r="F4742" s="2" t="s">
        <v>25</v>
      </c>
      <c r="G4742" s="6">
        <v>1</v>
      </c>
      <c r="H4742" s="8">
        <v>1639</v>
      </c>
      <c r="I4742" s="10">
        <v>0.05</v>
      </c>
      <c r="J4742" s="8">
        <v>1557.05</v>
      </c>
      <c r="K4742" s="8">
        <v>1173.3499999999999</v>
      </c>
      <c r="L4742" s="8">
        <v>383.7</v>
      </c>
      <c r="M4742" s="10">
        <f t="shared" si="296"/>
        <v>0.24642753925692817</v>
      </c>
      <c r="N4742" t="str">
        <f t="shared" si="297"/>
        <v>12</v>
      </c>
      <c r="O4742">
        <f t="shared" si="298"/>
        <v>2024</v>
      </c>
      <c r="P4742" s="8">
        <f t="shared" si="299"/>
        <v>81.95</v>
      </c>
    </row>
    <row r="4743" spans="1:16" x14ac:dyDescent="0.3">
      <c r="A4743" s="2" t="s">
        <v>6905</v>
      </c>
      <c r="B4743" s="4">
        <v>45632</v>
      </c>
      <c r="C4743" s="2" t="s">
        <v>1538</v>
      </c>
      <c r="D4743" s="2" t="s">
        <v>99</v>
      </c>
      <c r="E4743" s="2" t="s">
        <v>15</v>
      </c>
      <c r="F4743" s="2" t="s">
        <v>25</v>
      </c>
      <c r="G4743" s="6">
        <v>1</v>
      </c>
      <c r="H4743" s="8">
        <v>1702</v>
      </c>
      <c r="I4743" s="10">
        <v>0.1</v>
      </c>
      <c r="J4743" s="8">
        <v>1531.8</v>
      </c>
      <c r="K4743" s="8">
        <v>1323.56</v>
      </c>
      <c r="L4743" s="8">
        <v>208.24</v>
      </c>
      <c r="M4743" s="10">
        <f t="shared" si="296"/>
        <v>0.13594464029246639</v>
      </c>
      <c r="N4743" t="str">
        <f t="shared" si="297"/>
        <v>12</v>
      </c>
      <c r="O4743">
        <f t="shared" si="298"/>
        <v>2024</v>
      </c>
      <c r="P4743" s="8">
        <f t="shared" si="299"/>
        <v>170.20000000000002</v>
      </c>
    </row>
    <row r="4744" spans="1:16" x14ac:dyDescent="0.3">
      <c r="A4744" s="2" t="s">
        <v>6906</v>
      </c>
      <c r="B4744" s="4">
        <v>45632</v>
      </c>
      <c r="C4744" s="2" t="s">
        <v>4779</v>
      </c>
      <c r="D4744" s="2" t="s">
        <v>28</v>
      </c>
      <c r="E4744" s="2" t="s">
        <v>20</v>
      </c>
      <c r="F4744" s="2" t="s">
        <v>25</v>
      </c>
      <c r="G4744" s="6">
        <v>4</v>
      </c>
      <c r="H4744" s="8">
        <v>72885</v>
      </c>
      <c r="I4744" s="10">
        <v>0.15</v>
      </c>
      <c r="J4744" s="8">
        <v>247809</v>
      </c>
      <c r="K4744" s="8">
        <v>168744.59</v>
      </c>
      <c r="L4744" s="8">
        <v>79064.41</v>
      </c>
      <c r="M4744" s="10">
        <f t="shared" si="296"/>
        <v>0.3190538277463692</v>
      </c>
      <c r="N4744" t="str">
        <f t="shared" si="297"/>
        <v>12</v>
      </c>
      <c r="O4744">
        <f t="shared" si="298"/>
        <v>2024</v>
      </c>
      <c r="P4744" s="8">
        <f t="shared" si="299"/>
        <v>43731</v>
      </c>
    </row>
    <row r="4745" spans="1:16" x14ac:dyDescent="0.3">
      <c r="A4745" s="2" t="s">
        <v>6907</v>
      </c>
      <c r="B4745" s="4">
        <v>45632</v>
      </c>
      <c r="C4745" s="2" t="s">
        <v>542</v>
      </c>
      <c r="D4745" s="2" t="s">
        <v>24</v>
      </c>
      <c r="E4745" s="2" t="s">
        <v>20</v>
      </c>
      <c r="F4745" s="2" t="s">
        <v>32</v>
      </c>
      <c r="G4745" s="6">
        <v>1</v>
      </c>
      <c r="H4745" s="8">
        <v>4050</v>
      </c>
      <c r="I4745" s="10">
        <v>0.1</v>
      </c>
      <c r="J4745" s="8">
        <v>3645</v>
      </c>
      <c r="K4745" s="8">
        <v>3178.34</v>
      </c>
      <c r="L4745" s="8">
        <v>466.66</v>
      </c>
      <c r="M4745" s="10">
        <f t="shared" si="296"/>
        <v>0.12802743484224965</v>
      </c>
      <c r="N4745" t="str">
        <f t="shared" si="297"/>
        <v>12</v>
      </c>
      <c r="O4745">
        <f t="shared" si="298"/>
        <v>2024</v>
      </c>
      <c r="P4745" s="8">
        <f t="shared" si="299"/>
        <v>405</v>
      </c>
    </row>
    <row r="4746" spans="1:16" x14ac:dyDescent="0.3">
      <c r="A4746" s="2" t="s">
        <v>6908</v>
      </c>
      <c r="B4746" s="4">
        <v>45632</v>
      </c>
      <c r="C4746" s="2" t="s">
        <v>6909</v>
      </c>
      <c r="D4746" s="2" t="s">
        <v>24</v>
      </c>
      <c r="E4746" s="2" t="s">
        <v>20</v>
      </c>
      <c r="F4746" s="2" t="s">
        <v>25</v>
      </c>
      <c r="G4746" s="6">
        <v>1</v>
      </c>
      <c r="H4746" s="8">
        <v>3884</v>
      </c>
      <c r="I4746" s="10">
        <v>0</v>
      </c>
      <c r="J4746" s="8">
        <v>3884</v>
      </c>
      <c r="K4746" s="8">
        <v>2174.77</v>
      </c>
      <c r="L4746" s="8">
        <v>1709.23</v>
      </c>
      <c r="M4746" s="10">
        <f t="shared" si="296"/>
        <v>0.44006951596292482</v>
      </c>
      <c r="N4746" t="str">
        <f t="shared" si="297"/>
        <v>12</v>
      </c>
      <c r="O4746">
        <f t="shared" si="298"/>
        <v>2024</v>
      </c>
      <c r="P4746" s="8">
        <f t="shared" si="299"/>
        <v>0</v>
      </c>
    </row>
    <row r="4747" spans="1:16" x14ac:dyDescent="0.3">
      <c r="A4747" s="2" t="s">
        <v>6910</v>
      </c>
      <c r="B4747" s="4">
        <v>45632</v>
      </c>
      <c r="C4747" s="2" t="s">
        <v>4581</v>
      </c>
      <c r="D4747" s="2" t="s">
        <v>14</v>
      </c>
      <c r="E4747" s="2" t="s">
        <v>15</v>
      </c>
      <c r="F4747" s="2" t="s">
        <v>21</v>
      </c>
      <c r="G4747" s="6">
        <v>2</v>
      </c>
      <c r="H4747" s="8">
        <v>552</v>
      </c>
      <c r="I4747" s="10">
        <v>0.05</v>
      </c>
      <c r="J4747" s="8">
        <v>1048.8</v>
      </c>
      <c r="K4747" s="8">
        <v>736.25</v>
      </c>
      <c r="L4747" s="8">
        <v>312.55</v>
      </c>
      <c r="M4747" s="10">
        <f t="shared" si="296"/>
        <v>0.29800724637681164</v>
      </c>
      <c r="N4747" t="str">
        <f t="shared" si="297"/>
        <v>12</v>
      </c>
      <c r="O4747">
        <f t="shared" si="298"/>
        <v>2024</v>
      </c>
      <c r="P4747" s="8">
        <f t="shared" si="299"/>
        <v>55.2</v>
      </c>
    </row>
    <row r="4748" spans="1:16" x14ac:dyDescent="0.3">
      <c r="A4748" s="2" t="s">
        <v>6911</v>
      </c>
      <c r="B4748" s="4">
        <v>45633</v>
      </c>
      <c r="C4748" s="2" t="s">
        <v>6912</v>
      </c>
      <c r="D4748" s="2" t="s">
        <v>64</v>
      </c>
      <c r="E4748" s="2" t="s">
        <v>36</v>
      </c>
      <c r="F4748" s="2" t="s">
        <v>32</v>
      </c>
      <c r="G4748" s="6">
        <v>2</v>
      </c>
      <c r="H4748" s="8">
        <v>6127</v>
      </c>
      <c r="I4748" s="10">
        <v>0.05</v>
      </c>
      <c r="J4748" s="8">
        <v>11641.3</v>
      </c>
      <c r="K4748" s="8">
        <v>8558.6299999999992</v>
      </c>
      <c r="L4748" s="8">
        <v>3082.67</v>
      </c>
      <c r="M4748" s="10">
        <f t="shared" si="296"/>
        <v>0.26480461804094046</v>
      </c>
      <c r="N4748" t="str">
        <f t="shared" si="297"/>
        <v>12</v>
      </c>
      <c r="O4748">
        <f t="shared" si="298"/>
        <v>2024</v>
      </c>
      <c r="P4748" s="8">
        <f t="shared" si="299"/>
        <v>612.70000000000005</v>
      </c>
    </row>
    <row r="4749" spans="1:16" x14ac:dyDescent="0.3">
      <c r="A4749" s="2" t="s">
        <v>6913</v>
      </c>
      <c r="B4749" s="4">
        <v>45633</v>
      </c>
      <c r="C4749" s="2" t="s">
        <v>1127</v>
      </c>
      <c r="D4749" s="2" t="s">
        <v>28</v>
      </c>
      <c r="E4749" s="2" t="s">
        <v>20</v>
      </c>
      <c r="F4749" s="2" t="s">
        <v>43</v>
      </c>
      <c r="G4749" s="6">
        <v>1</v>
      </c>
      <c r="H4749" s="8">
        <v>58620</v>
      </c>
      <c r="I4749" s="10">
        <v>0</v>
      </c>
      <c r="J4749" s="8">
        <v>58620</v>
      </c>
      <c r="K4749" s="8">
        <v>36185.33</v>
      </c>
      <c r="L4749" s="8">
        <v>22434.67</v>
      </c>
      <c r="M4749" s="10">
        <f t="shared" si="296"/>
        <v>0.38271357898328212</v>
      </c>
      <c r="N4749" t="str">
        <f t="shared" si="297"/>
        <v>12</v>
      </c>
      <c r="O4749">
        <f t="shared" si="298"/>
        <v>2024</v>
      </c>
      <c r="P4749" s="8">
        <f t="shared" si="299"/>
        <v>0</v>
      </c>
    </row>
    <row r="4750" spans="1:16" x14ac:dyDescent="0.3">
      <c r="A4750" s="2" t="s">
        <v>6914</v>
      </c>
      <c r="B4750" s="4">
        <v>45633</v>
      </c>
      <c r="C4750" s="2" t="s">
        <v>6820</v>
      </c>
      <c r="D4750" s="2" t="s">
        <v>73</v>
      </c>
      <c r="E4750" s="2" t="s">
        <v>49</v>
      </c>
      <c r="F4750" s="2" t="s">
        <v>25</v>
      </c>
      <c r="G4750" s="6">
        <v>3</v>
      </c>
      <c r="H4750" s="8">
        <v>169</v>
      </c>
      <c r="I4750" s="10">
        <v>0.05</v>
      </c>
      <c r="J4750" s="8">
        <v>481.65</v>
      </c>
      <c r="K4750" s="8">
        <v>282.67</v>
      </c>
      <c r="L4750" s="8">
        <v>198.98</v>
      </c>
      <c r="M4750" s="10">
        <f t="shared" si="296"/>
        <v>0.41312156129969896</v>
      </c>
      <c r="N4750" t="str">
        <f t="shared" si="297"/>
        <v>12</v>
      </c>
      <c r="O4750">
        <f t="shared" si="298"/>
        <v>2024</v>
      </c>
      <c r="P4750" s="8">
        <f t="shared" si="299"/>
        <v>25.35</v>
      </c>
    </row>
    <row r="4751" spans="1:16" x14ac:dyDescent="0.3">
      <c r="A4751" s="2" t="s">
        <v>6915</v>
      </c>
      <c r="B4751" s="4">
        <v>45633</v>
      </c>
      <c r="C4751" s="2" t="s">
        <v>4034</v>
      </c>
      <c r="D4751" s="2" t="s">
        <v>76</v>
      </c>
      <c r="E4751" s="2" t="s">
        <v>15</v>
      </c>
      <c r="F4751" s="2" t="s">
        <v>16</v>
      </c>
      <c r="G4751" s="6">
        <v>1</v>
      </c>
      <c r="H4751" s="8">
        <v>4946</v>
      </c>
      <c r="I4751" s="10">
        <v>0.1</v>
      </c>
      <c r="J4751" s="8">
        <v>4451.3999999999996</v>
      </c>
      <c r="K4751" s="8">
        <v>3976.28</v>
      </c>
      <c r="L4751" s="8">
        <v>475.12</v>
      </c>
      <c r="M4751" s="10">
        <f t="shared" si="296"/>
        <v>0.10673495978793189</v>
      </c>
      <c r="N4751" t="str">
        <f t="shared" si="297"/>
        <v>12</v>
      </c>
      <c r="O4751">
        <f t="shared" si="298"/>
        <v>2024</v>
      </c>
      <c r="P4751" s="8">
        <f t="shared" si="299"/>
        <v>494.6</v>
      </c>
    </row>
    <row r="4752" spans="1:16" x14ac:dyDescent="0.3">
      <c r="A4752" s="2" t="s">
        <v>6916</v>
      </c>
      <c r="B4752" s="4">
        <v>45633</v>
      </c>
      <c r="C4752" s="2" t="s">
        <v>2235</v>
      </c>
      <c r="D4752" s="2" t="s">
        <v>24</v>
      </c>
      <c r="E4752" s="2" t="s">
        <v>20</v>
      </c>
      <c r="F4752" s="2" t="s">
        <v>32</v>
      </c>
      <c r="G4752" s="6">
        <v>5</v>
      </c>
      <c r="H4752" s="8">
        <v>4258</v>
      </c>
      <c r="I4752" s="10">
        <v>0</v>
      </c>
      <c r="J4752" s="8">
        <v>21290</v>
      </c>
      <c r="K4752" s="8">
        <v>13160.73</v>
      </c>
      <c r="L4752" s="8">
        <v>8129.27</v>
      </c>
      <c r="M4752" s="10">
        <f t="shared" si="296"/>
        <v>0.38183513386566464</v>
      </c>
      <c r="N4752" t="str">
        <f t="shared" si="297"/>
        <v>12</v>
      </c>
      <c r="O4752">
        <f t="shared" si="298"/>
        <v>2024</v>
      </c>
      <c r="P4752" s="8">
        <f t="shared" si="299"/>
        <v>0</v>
      </c>
    </row>
    <row r="4753" spans="1:16" x14ac:dyDescent="0.3">
      <c r="A4753" s="2" t="s">
        <v>6917</v>
      </c>
      <c r="B4753" s="4">
        <v>45633</v>
      </c>
      <c r="C4753" s="2" t="s">
        <v>4465</v>
      </c>
      <c r="D4753" s="2" t="s">
        <v>24</v>
      </c>
      <c r="E4753" s="2" t="s">
        <v>20</v>
      </c>
      <c r="F4753" s="2" t="s">
        <v>32</v>
      </c>
      <c r="G4753" s="6">
        <v>2</v>
      </c>
      <c r="H4753" s="8">
        <v>1503</v>
      </c>
      <c r="I4753" s="10">
        <v>0</v>
      </c>
      <c r="J4753" s="8">
        <v>3006</v>
      </c>
      <c r="K4753" s="8">
        <v>1773.97</v>
      </c>
      <c r="L4753" s="8">
        <v>1232.03</v>
      </c>
      <c r="M4753" s="10">
        <f t="shared" si="296"/>
        <v>0.40985695276114437</v>
      </c>
      <c r="N4753" t="str">
        <f t="shared" si="297"/>
        <v>12</v>
      </c>
      <c r="O4753">
        <f t="shared" si="298"/>
        <v>2024</v>
      </c>
      <c r="P4753" s="8">
        <f t="shared" si="299"/>
        <v>0</v>
      </c>
    </row>
    <row r="4754" spans="1:16" x14ac:dyDescent="0.3">
      <c r="A4754" s="2" t="s">
        <v>6918</v>
      </c>
      <c r="B4754" s="4">
        <v>45633</v>
      </c>
      <c r="C4754" s="2" t="s">
        <v>6919</v>
      </c>
      <c r="D4754" s="2" t="s">
        <v>52</v>
      </c>
      <c r="E4754" s="2" t="s">
        <v>42</v>
      </c>
      <c r="F4754" s="2" t="s">
        <v>32</v>
      </c>
      <c r="G4754" s="6">
        <v>2</v>
      </c>
      <c r="H4754" s="8">
        <v>2809</v>
      </c>
      <c r="I4754" s="10">
        <v>0.05</v>
      </c>
      <c r="J4754" s="8">
        <v>5337.1</v>
      </c>
      <c r="K4754" s="8">
        <v>4468.37</v>
      </c>
      <c r="L4754" s="8">
        <v>868.73</v>
      </c>
      <c r="M4754" s="10">
        <f t="shared" si="296"/>
        <v>0.16277191733338328</v>
      </c>
      <c r="N4754" t="str">
        <f t="shared" si="297"/>
        <v>12</v>
      </c>
      <c r="O4754">
        <f t="shared" si="298"/>
        <v>2024</v>
      </c>
      <c r="P4754" s="8">
        <f t="shared" si="299"/>
        <v>280.90000000000003</v>
      </c>
    </row>
    <row r="4755" spans="1:16" x14ac:dyDescent="0.3">
      <c r="A4755" s="2" t="s">
        <v>6920</v>
      </c>
      <c r="B4755" s="4">
        <v>45633</v>
      </c>
      <c r="C4755" s="2" t="s">
        <v>2898</v>
      </c>
      <c r="D4755" s="2" t="s">
        <v>64</v>
      </c>
      <c r="E4755" s="2" t="s">
        <v>36</v>
      </c>
      <c r="F4755" s="2" t="s">
        <v>43</v>
      </c>
      <c r="G4755" s="6">
        <v>1</v>
      </c>
      <c r="H4755" s="8">
        <v>13967</v>
      </c>
      <c r="I4755" s="10">
        <v>0</v>
      </c>
      <c r="J4755" s="8">
        <v>13967</v>
      </c>
      <c r="K4755" s="8">
        <v>10693.77</v>
      </c>
      <c r="L4755" s="8">
        <v>3273.23</v>
      </c>
      <c r="M4755" s="10">
        <f t="shared" si="296"/>
        <v>0.2343545500107396</v>
      </c>
      <c r="N4755" t="str">
        <f t="shared" si="297"/>
        <v>12</v>
      </c>
      <c r="O4755">
        <f t="shared" si="298"/>
        <v>2024</v>
      </c>
      <c r="P4755" s="8">
        <f t="shared" si="299"/>
        <v>0</v>
      </c>
    </row>
    <row r="4756" spans="1:16" x14ac:dyDescent="0.3">
      <c r="A4756" s="2" t="s">
        <v>6921</v>
      </c>
      <c r="B4756" s="4">
        <v>45633</v>
      </c>
      <c r="C4756" s="2" t="s">
        <v>6033</v>
      </c>
      <c r="D4756" s="2" t="s">
        <v>28</v>
      </c>
      <c r="E4756" s="2" t="s">
        <v>20</v>
      </c>
      <c r="F4756" s="2" t="s">
        <v>32</v>
      </c>
      <c r="G4756" s="6">
        <v>1</v>
      </c>
      <c r="H4756" s="8">
        <v>55162</v>
      </c>
      <c r="I4756" s="10">
        <v>0.05</v>
      </c>
      <c r="J4756" s="8">
        <v>52403.9</v>
      </c>
      <c r="K4756" s="8">
        <v>42062.36</v>
      </c>
      <c r="L4756" s="8">
        <v>10341.540000000001</v>
      </c>
      <c r="M4756" s="10">
        <f t="shared" si="296"/>
        <v>0.19734294584945014</v>
      </c>
      <c r="N4756" t="str">
        <f t="shared" si="297"/>
        <v>12</v>
      </c>
      <c r="O4756">
        <f t="shared" si="298"/>
        <v>2024</v>
      </c>
      <c r="P4756" s="8">
        <f t="shared" si="299"/>
        <v>2758.1000000000004</v>
      </c>
    </row>
    <row r="4757" spans="1:16" x14ac:dyDescent="0.3">
      <c r="A4757" s="2" t="s">
        <v>6922</v>
      </c>
      <c r="B4757" s="4">
        <v>45633</v>
      </c>
      <c r="C4757" s="2" t="s">
        <v>3069</v>
      </c>
      <c r="D4757" s="2" t="s">
        <v>41</v>
      </c>
      <c r="E4757" s="2" t="s">
        <v>42</v>
      </c>
      <c r="F4757" s="2" t="s">
        <v>43</v>
      </c>
      <c r="G4757" s="6">
        <v>2</v>
      </c>
      <c r="H4757" s="8">
        <v>611</v>
      </c>
      <c r="I4757" s="10">
        <v>0</v>
      </c>
      <c r="J4757" s="8">
        <v>1222</v>
      </c>
      <c r="K4757" s="8">
        <v>761.77</v>
      </c>
      <c r="L4757" s="8">
        <v>460.23</v>
      </c>
      <c r="M4757" s="10">
        <f t="shared" si="296"/>
        <v>0.37662029459901802</v>
      </c>
      <c r="N4757" t="str">
        <f t="shared" si="297"/>
        <v>12</v>
      </c>
      <c r="O4757">
        <f t="shared" si="298"/>
        <v>2024</v>
      </c>
      <c r="P4757" s="8">
        <f t="shared" si="299"/>
        <v>0</v>
      </c>
    </row>
    <row r="4758" spans="1:16" x14ac:dyDescent="0.3">
      <c r="A4758" s="2" t="s">
        <v>6923</v>
      </c>
      <c r="B4758" s="4">
        <v>45633</v>
      </c>
      <c r="C4758" s="2" t="s">
        <v>6924</v>
      </c>
      <c r="D4758" s="2" t="s">
        <v>41</v>
      </c>
      <c r="E4758" s="2" t="s">
        <v>42</v>
      </c>
      <c r="F4758" s="2" t="s">
        <v>16</v>
      </c>
      <c r="G4758" s="6">
        <v>1</v>
      </c>
      <c r="H4758" s="8">
        <v>986</v>
      </c>
      <c r="I4758" s="10">
        <v>0.2</v>
      </c>
      <c r="J4758" s="8">
        <v>788.8</v>
      </c>
      <c r="K4758" s="8">
        <v>606.39</v>
      </c>
      <c r="L4758" s="8">
        <v>182.41</v>
      </c>
      <c r="M4758" s="10">
        <f t="shared" si="296"/>
        <v>0.23125000000000001</v>
      </c>
      <c r="N4758" t="str">
        <f t="shared" si="297"/>
        <v>12</v>
      </c>
      <c r="O4758">
        <f t="shared" si="298"/>
        <v>2024</v>
      </c>
      <c r="P4758" s="8">
        <f t="shared" si="299"/>
        <v>197.20000000000002</v>
      </c>
    </row>
    <row r="4759" spans="1:16" x14ac:dyDescent="0.3">
      <c r="A4759" s="2" t="s">
        <v>6925</v>
      </c>
      <c r="B4759" s="4">
        <v>45633</v>
      </c>
      <c r="C4759" s="2" t="s">
        <v>1974</v>
      </c>
      <c r="D4759" s="2" t="s">
        <v>64</v>
      </c>
      <c r="E4759" s="2" t="s">
        <v>36</v>
      </c>
      <c r="F4759" s="2" t="s">
        <v>21</v>
      </c>
      <c r="G4759" s="6">
        <v>2</v>
      </c>
      <c r="H4759" s="8">
        <v>9881</v>
      </c>
      <c r="I4759" s="10">
        <v>0.05</v>
      </c>
      <c r="J4759" s="8">
        <v>18773.900000000001</v>
      </c>
      <c r="K4759" s="8">
        <v>11819.32</v>
      </c>
      <c r="L4759" s="8">
        <v>6954.58</v>
      </c>
      <c r="M4759" s="10">
        <f t="shared" si="296"/>
        <v>0.37043874740996807</v>
      </c>
      <c r="N4759" t="str">
        <f t="shared" si="297"/>
        <v>12</v>
      </c>
      <c r="O4759">
        <f t="shared" si="298"/>
        <v>2024</v>
      </c>
      <c r="P4759" s="8">
        <f t="shared" si="299"/>
        <v>988.1</v>
      </c>
    </row>
    <row r="4760" spans="1:16" x14ac:dyDescent="0.3">
      <c r="A4760" s="2" t="s">
        <v>6926</v>
      </c>
      <c r="B4760" s="4">
        <v>45633</v>
      </c>
      <c r="C4760" s="2" t="s">
        <v>544</v>
      </c>
      <c r="D4760" s="2" t="s">
        <v>41</v>
      </c>
      <c r="E4760" s="2" t="s">
        <v>42</v>
      </c>
      <c r="F4760" s="2" t="s">
        <v>25</v>
      </c>
      <c r="G4760" s="6">
        <v>1</v>
      </c>
      <c r="H4760" s="8">
        <v>606</v>
      </c>
      <c r="I4760" s="10">
        <v>0</v>
      </c>
      <c r="J4760" s="8">
        <v>606</v>
      </c>
      <c r="K4760" s="8">
        <v>490.59</v>
      </c>
      <c r="L4760" s="8">
        <v>115.41</v>
      </c>
      <c r="M4760" s="10">
        <f t="shared" si="296"/>
        <v>0.19044554455445545</v>
      </c>
      <c r="N4760" t="str">
        <f t="shared" si="297"/>
        <v>12</v>
      </c>
      <c r="O4760">
        <f t="shared" si="298"/>
        <v>2024</v>
      </c>
      <c r="P4760" s="8">
        <f t="shared" si="299"/>
        <v>0</v>
      </c>
    </row>
    <row r="4761" spans="1:16" x14ac:dyDescent="0.3">
      <c r="A4761" s="2" t="s">
        <v>6927</v>
      </c>
      <c r="B4761" s="4">
        <v>45633</v>
      </c>
      <c r="C4761" s="2" t="s">
        <v>6018</v>
      </c>
      <c r="D4761" s="2" t="s">
        <v>64</v>
      </c>
      <c r="E4761" s="2" t="s">
        <v>36</v>
      </c>
      <c r="F4761" s="2" t="s">
        <v>21</v>
      </c>
      <c r="G4761" s="6">
        <v>4</v>
      </c>
      <c r="H4761" s="8">
        <v>11161</v>
      </c>
      <c r="I4761" s="10">
        <v>0.1</v>
      </c>
      <c r="J4761" s="8">
        <v>40179.599999999999</v>
      </c>
      <c r="K4761" s="8">
        <v>28716.89</v>
      </c>
      <c r="L4761" s="8">
        <v>11462.71</v>
      </c>
      <c r="M4761" s="10">
        <f t="shared" si="296"/>
        <v>0.28528681221316288</v>
      </c>
      <c r="N4761" t="str">
        <f t="shared" si="297"/>
        <v>12</v>
      </c>
      <c r="O4761">
        <f t="shared" si="298"/>
        <v>2024</v>
      </c>
      <c r="P4761" s="8">
        <f t="shared" si="299"/>
        <v>4464.4000000000005</v>
      </c>
    </row>
    <row r="4762" spans="1:16" x14ac:dyDescent="0.3">
      <c r="A4762" s="2" t="s">
        <v>6928</v>
      </c>
      <c r="B4762" s="4">
        <v>45633</v>
      </c>
      <c r="C4762" s="2" t="s">
        <v>3130</v>
      </c>
      <c r="D4762" s="2" t="s">
        <v>57</v>
      </c>
      <c r="E4762" s="2" t="s">
        <v>20</v>
      </c>
      <c r="F4762" s="2" t="s">
        <v>21</v>
      </c>
      <c r="G4762" s="6">
        <v>2</v>
      </c>
      <c r="H4762" s="8">
        <v>24540</v>
      </c>
      <c r="I4762" s="10">
        <v>0.1</v>
      </c>
      <c r="J4762" s="8">
        <v>44172</v>
      </c>
      <c r="K4762" s="8">
        <v>34185.35</v>
      </c>
      <c r="L4762" s="8">
        <v>9986.65</v>
      </c>
      <c r="M4762" s="10">
        <f t="shared" si="296"/>
        <v>0.22608552929457573</v>
      </c>
      <c r="N4762" t="str">
        <f t="shared" si="297"/>
        <v>12</v>
      </c>
      <c r="O4762">
        <f t="shared" si="298"/>
        <v>2024</v>
      </c>
      <c r="P4762" s="8">
        <f t="shared" si="299"/>
        <v>4908</v>
      </c>
    </row>
    <row r="4763" spans="1:16" x14ac:dyDescent="0.3">
      <c r="A4763" s="2" t="s">
        <v>6929</v>
      </c>
      <c r="B4763" s="4">
        <v>45633</v>
      </c>
      <c r="C4763" s="2" t="s">
        <v>4072</v>
      </c>
      <c r="D4763" s="2" t="s">
        <v>28</v>
      </c>
      <c r="E4763" s="2" t="s">
        <v>20</v>
      </c>
      <c r="F4763" s="2" t="s">
        <v>43</v>
      </c>
      <c r="G4763" s="6">
        <v>1</v>
      </c>
      <c r="H4763" s="8">
        <v>71373</v>
      </c>
      <c r="I4763" s="10">
        <v>0.05</v>
      </c>
      <c r="J4763" s="8">
        <v>67804.350000000006</v>
      </c>
      <c r="K4763" s="8">
        <v>57494.92</v>
      </c>
      <c r="L4763" s="8">
        <v>10309.43</v>
      </c>
      <c r="M4763" s="10">
        <f t="shared" si="296"/>
        <v>0.15204673446467667</v>
      </c>
      <c r="N4763" t="str">
        <f t="shared" si="297"/>
        <v>12</v>
      </c>
      <c r="O4763">
        <f t="shared" si="298"/>
        <v>2024</v>
      </c>
      <c r="P4763" s="8">
        <f t="shared" si="299"/>
        <v>3568.65</v>
      </c>
    </row>
    <row r="4764" spans="1:16" x14ac:dyDescent="0.3">
      <c r="A4764" s="2" t="s">
        <v>6930</v>
      </c>
      <c r="B4764" s="4">
        <v>45634</v>
      </c>
      <c r="C4764" s="2" t="s">
        <v>2455</v>
      </c>
      <c r="D4764" s="2" t="s">
        <v>48</v>
      </c>
      <c r="E4764" s="2" t="s">
        <v>49</v>
      </c>
      <c r="F4764" s="2" t="s">
        <v>16</v>
      </c>
      <c r="G4764" s="6">
        <v>1</v>
      </c>
      <c r="H4764" s="8">
        <v>176</v>
      </c>
      <c r="I4764" s="10">
        <v>0.05</v>
      </c>
      <c r="J4764" s="8">
        <v>167.2</v>
      </c>
      <c r="K4764" s="8">
        <v>100.95</v>
      </c>
      <c r="L4764" s="8">
        <v>66.25</v>
      </c>
      <c r="M4764" s="10">
        <f t="shared" si="296"/>
        <v>0.39623205741626799</v>
      </c>
      <c r="N4764" t="str">
        <f t="shared" si="297"/>
        <v>12</v>
      </c>
      <c r="O4764">
        <f t="shared" si="298"/>
        <v>2024</v>
      </c>
      <c r="P4764" s="8">
        <f t="shared" si="299"/>
        <v>8.8000000000000007</v>
      </c>
    </row>
    <row r="4765" spans="1:16" x14ac:dyDescent="0.3">
      <c r="A4765" s="2" t="s">
        <v>6931</v>
      </c>
      <c r="B4765" s="4">
        <v>45634</v>
      </c>
      <c r="C4765" s="2" t="s">
        <v>489</v>
      </c>
      <c r="D4765" s="2" t="s">
        <v>76</v>
      </c>
      <c r="E4765" s="2" t="s">
        <v>15</v>
      </c>
      <c r="F4765" s="2" t="s">
        <v>21</v>
      </c>
      <c r="G4765" s="6">
        <v>1</v>
      </c>
      <c r="H4765" s="8">
        <v>5410</v>
      </c>
      <c r="I4765" s="10">
        <v>0.05</v>
      </c>
      <c r="J4765" s="8">
        <v>5139.5</v>
      </c>
      <c r="K4765" s="8">
        <v>4321.7</v>
      </c>
      <c r="L4765" s="8">
        <v>817.8</v>
      </c>
      <c r="M4765" s="10">
        <f t="shared" si="296"/>
        <v>0.15912053701721957</v>
      </c>
      <c r="N4765" t="str">
        <f t="shared" si="297"/>
        <v>12</v>
      </c>
      <c r="O4765">
        <f t="shared" si="298"/>
        <v>2024</v>
      </c>
      <c r="P4765" s="8">
        <f t="shared" si="299"/>
        <v>270.5</v>
      </c>
    </row>
    <row r="4766" spans="1:16" x14ac:dyDescent="0.3">
      <c r="A4766" s="2" t="s">
        <v>6932</v>
      </c>
      <c r="B4766" s="4">
        <v>45634</v>
      </c>
      <c r="C4766" s="2" t="s">
        <v>2227</v>
      </c>
      <c r="D4766" s="2" t="s">
        <v>31</v>
      </c>
      <c r="E4766" s="2" t="s">
        <v>20</v>
      </c>
      <c r="F4766" s="2" t="s">
        <v>21</v>
      </c>
      <c r="G4766" s="6">
        <v>2</v>
      </c>
      <c r="H4766" s="8">
        <v>11660</v>
      </c>
      <c r="I4766" s="10">
        <v>0</v>
      </c>
      <c r="J4766" s="8">
        <v>23320</v>
      </c>
      <c r="K4766" s="8">
        <v>15729.26</v>
      </c>
      <c r="L4766" s="8">
        <v>7590.74</v>
      </c>
      <c r="M4766" s="10">
        <f t="shared" si="296"/>
        <v>0.32550343053173242</v>
      </c>
      <c r="N4766" t="str">
        <f t="shared" si="297"/>
        <v>12</v>
      </c>
      <c r="O4766">
        <f t="shared" si="298"/>
        <v>2024</v>
      </c>
      <c r="P4766" s="8">
        <f t="shared" si="299"/>
        <v>0</v>
      </c>
    </row>
    <row r="4767" spans="1:16" x14ac:dyDescent="0.3">
      <c r="A4767" s="2" t="s">
        <v>6933</v>
      </c>
      <c r="B4767" s="4">
        <v>45634</v>
      </c>
      <c r="C4767" s="2" t="s">
        <v>564</v>
      </c>
      <c r="D4767" s="2" t="s">
        <v>52</v>
      </c>
      <c r="E4767" s="2" t="s">
        <v>42</v>
      </c>
      <c r="F4767" s="2" t="s">
        <v>21</v>
      </c>
      <c r="G4767" s="6">
        <v>2</v>
      </c>
      <c r="H4767" s="8">
        <v>1668</v>
      </c>
      <c r="I4767" s="10">
        <v>0.1</v>
      </c>
      <c r="J4767" s="8">
        <v>3002.4</v>
      </c>
      <c r="K4767" s="8">
        <v>2570.4899999999998</v>
      </c>
      <c r="L4767" s="8">
        <v>431.91</v>
      </c>
      <c r="M4767" s="10">
        <f t="shared" si="296"/>
        <v>0.14385491606714629</v>
      </c>
      <c r="N4767" t="str">
        <f t="shared" si="297"/>
        <v>12</v>
      </c>
      <c r="O4767">
        <f t="shared" si="298"/>
        <v>2024</v>
      </c>
      <c r="P4767" s="8">
        <f t="shared" si="299"/>
        <v>333.6</v>
      </c>
    </row>
    <row r="4768" spans="1:16" x14ac:dyDescent="0.3">
      <c r="A4768" s="2" t="s">
        <v>6934</v>
      </c>
      <c r="B4768" s="4">
        <v>45634</v>
      </c>
      <c r="C4768" s="2" t="s">
        <v>1118</v>
      </c>
      <c r="D4768" s="2" t="s">
        <v>73</v>
      </c>
      <c r="E4768" s="2" t="s">
        <v>49</v>
      </c>
      <c r="F4768" s="2" t="s">
        <v>32</v>
      </c>
      <c r="G4768" s="6">
        <v>5</v>
      </c>
      <c r="H4768" s="8">
        <v>127</v>
      </c>
      <c r="I4768" s="10">
        <v>0.1</v>
      </c>
      <c r="J4768" s="8">
        <v>571.5</v>
      </c>
      <c r="K4768" s="8">
        <v>431.05</v>
      </c>
      <c r="L4768" s="8">
        <v>140.44999999999999</v>
      </c>
      <c r="M4768" s="10">
        <f t="shared" si="296"/>
        <v>0.24575678040244966</v>
      </c>
      <c r="N4768" t="str">
        <f t="shared" si="297"/>
        <v>12</v>
      </c>
      <c r="O4768">
        <f t="shared" si="298"/>
        <v>2024</v>
      </c>
      <c r="P4768" s="8">
        <f t="shared" si="299"/>
        <v>63.5</v>
      </c>
    </row>
    <row r="4769" spans="1:16" x14ac:dyDescent="0.3">
      <c r="A4769" s="2" t="s">
        <v>6935</v>
      </c>
      <c r="B4769" s="4">
        <v>45634</v>
      </c>
      <c r="C4769" s="2" t="s">
        <v>5712</v>
      </c>
      <c r="D4769" s="2" t="s">
        <v>52</v>
      </c>
      <c r="E4769" s="2" t="s">
        <v>42</v>
      </c>
      <c r="F4769" s="2" t="s">
        <v>32</v>
      </c>
      <c r="G4769" s="6">
        <v>1</v>
      </c>
      <c r="H4769" s="8">
        <v>1080</v>
      </c>
      <c r="I4769" s="10">
        <v>0</v>
      </c>
      <c r="J4769" s="8">
        <v>1080</v>
      </c>
      <c r="K4769" s="8">
        <v>772.14</v>
      </c>
      <c r="L4769" s="8">
        <v>307.86</v>
      </c>
      <c r="M4769" s="10">
        <f t="shared" si="296"/>
        <v>0.28505555555555556</v>
      </c>
      <c r="N4769" t="str">
        <f t="shared" si="297"/>
        <v>12</v>
      </c>
      <c r="O4769">
        <f t="shared" si="298"/>
        <v>2024</v>
      </c>
      <c r="P4769" s="8">
        <f t="shared" si="299"/>
        <v>0</v>
      </c>
    </row>
    <row r="4770" spans="1:16" x14ac:dyDescent="0.3">
      <c r="A4770" s="2" t="s">
        <v>6936</v>
      </c>
      <c r="B4770" s="4">
        <v>45634</v>
      </c>
      <c r="C4770" s="2" t="s">
        <v>5960</v>
      </c>
      <c r="D4770" s="2" t="s">
        <v>31</v>
      </c>
      <c r="E4770" s="2" t="s">
        <v>20</v>
      </c>
      <c r="F4770" s="2" t="s">
        <v>32</v>
      </c>
      <c r="G4770" s="6">
        <v>1</v>
      </c>
      <c r="H4770" s="8">
        <v>18987</v>
      </c>
      <c r="I4770" s="10">
        <v>0.15</v>
      </c>
      <c r="J4770" s="8">
        <v>16138.95</v>
      </c>
      <c r="K4770" s="8">
        <v>12703.13</v>
      </c>
      <c r="L4770" s="8">
        <v>3435.82</v>
      </c>
      <c r="M4770" s="10">
        <f t="shared" si="296"/>
        <v>0.21288993397959594</v>
      </c>
      <c r="N4770" t="str">
        <f t="shared" si="297"/>
        <v>12</v>
      </c>
      <c r="O4770">
        <f t="shared" si="298"/>
        <v>2024</v>
      </c>
      <c r="P4770" s="8">
        <f t="shared" si="299"/>
        <v>2848.0499999999997</v>
      </c>
    </row>
    <row r="4771" spans="1:16" x14ac:dyDescent="0.3">
      <c r="A4771" s="2" t="s">
        <v>6937</v>
      </c>
      <c r="B4771" s="4">
        <v>45634</v>
      </c>
      <c r="C4771" s="2" t="s">
        <v>918</v>
      </c>
      <c r="D4771" s="2" t="s">
        <v>31</v>
      </c>
      <c r="E4771" s="2" t="s">
        <v>20</v>
      </c>
      <c r="F4771" s="2" t="s">
        <v>43</v>
      </c>
      <c r="G4771" s="6">
        <v>1</v>
      </c>
      <c r="H4771" s="8">
        <v>11383</v>
      </c>
      <c r="I4771" s="10">
        <v>0.05</v>
      </c>
      <c r="J4771" s="8">
        <v>10813.85</v>
      </c>
      <c r="K4771" s="8">
        <v>6461.85</v>
      </c>
      <c r="L4771" s="8">
        <v>4352</v>
      </c>
      <c r="M4771" s="10">
        <f t="shared" si="296"/>
        <v>0.40244686212588487</v>
      </c>
      <c r="N4771" t="str">
        <f t="shared" si="297"/>
        <v>12</v>
      </c>
      <c r="O4771">
        <f t="shared" si="298"/>
        <v>2024</v>
      </c>
      <c r="P4771" s="8">
        <f t="shared" si="299"/>
        <v>569.15</v>
      </c>
    </row>
    <row r="4772" spans="1:16" x14ac:dyDescent="0.3">
      <c r="A4772" s="2" t="s">
        <v>6938</v>
      </c>
      <c r="B4772" s="4">
        <v>45634</v>
      </c>
      <c r="C4772" s="2" t="s">
        <v>3904</v>
      </c>
      <c r="D4772" s="2" t="s">
        <v>41</v>
      </c>
      <c r="E4772" s="2" t="s">
        <v>42</v>
      </c>
      <c r="F4772" s="2" t="s">
        <v>25</v>
      </c>
      <c r="G4772" s="6">
        <v>3</v>
      </c>
      <c r="H4772" s="8">
        <v>1140</v>
      </c>
      <c r="I4772" s="10">
        <v>0.1</v>
      </c>
      <c r="J4772" s="8">
        <v>3078</v>
      </c>
      <c r="K4772" s="8">
        <v>1918.16</v>
      </c>
      <c r="L4772" s="8">
        <v>1159.8399999999999</v>
      </c>
      <c r="M4772" s="10">
        <f t="shared" si="296"/>
        <v>0.37681611435997397</v>
      </c>
      <c r="N4772" t="str">
        <f t="shared" si="297"/>
        <v>12</v>
      </c>
      <c r="O4772">
        <f t="shared" si="298"/>
        <v>2024</v>
      </c>
      <c r="P4772" s="8">
        <f t="shared" si="299"/>
        <v>342</v>
      </c>
    </row>
    <row r="4773" spans="1:16" x14ac:dyDescent="0.3">
      <c r="A4773" s="2" t="s">
        <v>6939</v>
      </c>
      <c r="B4773" s="4">
        <v>45634</v>
      </c>
      <c r="C4773" s="2" t="s">
        <v>216</v>
      </c>
      <c r="D4773" s="2" t="s">
        <v>14</v>
      </c>
      <c r="E4773" s="2" t="s">
        <v>15</v>
      </c>
      <c r="F4773" s="2" t="s">
        <v>43</v>
      </c>
      <c r="G4773" s="6">
        <v>1</v>
      </c>
      <c r="H4773" s="8">
        <v>1241</v>
      </c>
      <c r="I4773" s="10">
        <v>0</v>
      </c>
      <c r="J4773" s="8">
        <v>1241</v>
      </c>
      <c r="K4773" s="8">
        <v>938.52</v>
      </c>
      <c r="L4773" s="8">
        <v>302.48</v>
      </c>
      <c r="M4773" s="10">
        <f t="shared" si="296"/>
        <v>0.24373892022562452</v>
      </c>
      <c r="N4773" t="str">
        <f t="shared" si="297"/>
        <v>12</v>
      </c>
      <c r="O4773">
        <f t="shared" si="298"/>
        <v>2024</v>
      </c>
      <c r="P4773" s="8">
        <f t="shared" si="299"/>
        <v>0</v>
      </c>
    </row>
    <row r="4774" spans="1:16" x14ac:dyDescent="0.3">
      <c r="A4774" s="2" t="s">
        <v>6940</v>
      </c>
      <c r="B4774" s="4">
        <v>45634</v>
      </c>
      <c r="C4774" s="2" t="s">
        <v>1404</v>
      </c>
      <c r="D4774" s="2" t="s">
        <v>28</v>
      </c>
      <c r="E4774" s="2" t="s">
        <v>20</v>
      </c>
      <c r="F4774" s="2" t="s">
        <v>16</v>
      </c>
      <c r="G4774" s="6">
        <v>1</v>
      </c>
      <c r="H4774" s="8">
        <v>67339</v>
      </c>
      <c r="I4774" s="10">
        <v>0.05</v>
      </c>
      <c r="J4774" s="8">
        <v>63972.05</v>
      </c>
      <c r="K4774" s="8">
        <v>54341.14</v>
      </c>
      <c r="L4774" s="8">
        <v>9630.91</v>
      </c>
      <c r="M4774" s="10">
        <f t="shared" si="296"/>
        <v>0.15054871619715171</v>
      </c>
      <c r="N4774" t="str">
        <f t="shared" si="297"/>
        <v>12</v>
      </c>
      <c r="O4774">
        <f t="shared" si="298"/>
        <v>2024</v>
      </c>
      <c r="P4774" s="8">
        <f t="shared" si="299"/>
        <v>3366.9500000000003</v>
      </c>
    </row>
    <row r="4775" spans="1:16" x14ac:dyDescent="0.3">
      <c r="A4775" s="2" t="s">
        <v>6941</v>
      </c>
      <c r="B4775" s="4">
        <v>45634</v>
      </c>
      <c r="C4775" s="2" t="s">
        <v>1462</v>
      </c>
      <c r="D4775" s="2" t="s">
        <v>57</v>
      </c>
      <c r="E4775" s="2" t="s">
        <v>20</v>
      </c>
      <c r="F4775" s="2" t="s">
        <v>32</v>
      </c>
      <c r="G4775" s="6">
        <v>2</v>
      </c>
      <c r="H4775" s="8">
        <v>33690</v>
      </c>
      <c r="I4775" s="10">
        <v>0.05</v>
      </c>
      <c r="J4775" s="8">
        <v>64011</v>
      </c>
      <c r="K4775" s="8">
        <v>47297.8</v>
      </c>
      <c r="L4775" s="8">
        <v>16713.2</v>
      </c>
      <c r="M4775" s="10">
        <f t="shared" si="296"/>
        <v>0.26109887363109469</v>
      </c>
      <c r="N4775" t="str">
        <f t="shared" si="297"/>
        <v>12</v>
      </c>
      <c r="O4775">
        <f t="shared" si="298"/>
        <v>2024</v>
      </c>
      <c r="P4775" s="8">
        <f t="shared" si="299"/>
        <v>3369</v>
      </c>
    </row>
    <row r="4776" spans="1:16" x14ac:dyDescent="0.3">
      <c r="A4776" s="2" t="s">
        <v>6942</v>
      </c>
      <c r="B4776" s="4">
        <v>45634</v>
      </c>
      <c r="C4776" s="2" t="s">
        <v>5837</v>
      </c>
      <c r="D4776" s="2" t="s">
        <v>76</v>
      </c>
      <c r="E4776" s="2" t="s">
        <v>15</v>
      </c>
      <c r="F4776" s="2" t="s">
        <v>25</v>
      </c>
      <c r="G4776" s="6">
        <v>1</v>
      </c>
      <c r="H4776" s="8">
        <v>5893</v>
      </c>
      <c r="I4776" s="10">
        <v>0</v>
      </c>
      <c r="J4776" s="8">
        <v>5893</v>
      </c>
      <c r="K4776" s="8">
        <v>3997.76</v>
      </c>
      <c r="L4776" s="8">
        <v>1895.24</v>
      </c>
      <c r="M4776" s="10">
        <f t="shared" si="296"/>
        <v>0.32160868827422368</v>
      </c>
      <c r="N4776" t="str">
        <f t="shared" si="297"/>
        <v>12</v>
      </c>
      <c r="O4776">
        <f t="shared" si="298"/>
        <v>2024</v>
      </c>
      <c r="P4776" s="8">
        <f t="shared" si="299"/>
        <v>0</v>
      </c>
    </row>
    <row r="4777" spans="1:16" x14ac:dyDescent="0.3">
      <c r="A4777" s="2" t="s">
        <v>6943</v>
      </c>
      <c r="B4777" s="4">
        <v>45634</v>
      </c>
      <c r="C4777" s="2" t="s">
        <v>1558</v>
      </c>
      <c r="D4777" s="2" t="s">
        <v>130</v>
      </c>
      <c r="E4777" s="2" t="s">
        <v>36</v>
      </c>
      <c r="F4777" s="2" t="s">
        <v>43</v>
      </c>
      <c r="G4777" s="6">
        <v>2</v>
      </c>
      <c r="H4777" s="8">
        <v>9987</v>
      </c>
      <c r="I4777" s="10">
        <v>0</v>
      </c>
      <c r="J4777" s="8">
        <v>19974</v>
      </c>
      <c r="K4777" s="8">
        <v>15290.12</v>
      </c>
      <c r="L4777" s="8">
        <v>4683.88</v>
      </c>
      <c r="M4777" s="10">
        <f t="shared" si="296"/>
        <v>0.23449884850305397</v>
      </c>
      <c r="N4777" t="str">
        <f t="shared" si="297"/>
        <v>12</v>
      </c>
      <c r="O4777">
        <f t="shared" si="298"/>
        <v>2024</v>
      </c>
      <c r="P4777" s="8">
        <f t="shared" si="299"/>
        <v>0</v>
      </c>
    </row>
    <row r="4778" spans="1:16" x14ac:dyDescent="0.3">
      <c r="A4778" s="2" t="s">
        <v>6944</v>
      </c>
      <c r="B4778" s="4">
        <v>45634</v>
      </c>
      <c r="C4778" s="2" t="s">
        <v>6426</v>
      </c>
      <c r="D4778" s="2" t="s">
        <v>24</v>
      </c>
      <c r="E4778" s="2" t="s">
        <v>20</v>
      </c>
      <c r="F4778" s="2" t="s">
        <v>16</v>
      </c>
      <c r="G4778" s="6">
        <v>1</v>
      </c>
      <c r="H4778" s="8">
        <v>2371</v>
      </c>
      <c r="I4778" s="10">
        <v>0.05</v>
      </c>
      <c r="J4778" s="8">
        <v>2252.4499999999998</v>
      </c>
      <c r="K4778" s="8">
        <v>1680.64</v>
      </c>
      <c r="L4778" s="8">
        <v>571.80999999999995</v>
      </c>
      <c r="M4778" s="10">
        <f t="shared" si="296"/>
        <v>0.25386135097338453</v>
      </c>
      <c r="N4778" t="str">
        <f t="shared" si="297"/>
        <v>12</v>
      </c>
      <c r="O4778">
        <f t="shared" si="298"/>
        <v>2024</v>
      </c>
      <c r="P4778" s="8">
        <f t="shared" si="299"/>
        <v>118.55000000000001</v>
      </c>
    </row>
    <row r="4779" spans="1:16" x14ac:dyDescent="0.3">
      <c r="A4779" s="2" t="s">
        <v>6945</v>
      </c>
      <c r="B4779" s="4">
        <v>45634</v>
      </c>
      <c r="C4779" s="2" t="s">
        <v>818</v>
      </c>
      <c r="D4779" s="2" t="s">
        <v>28</v>
      </c>
      <c r="E4779" s="2" t="s">
        <v>20</v>
      </c>
      <c r="F4779" s="2" t="s">
        <v>16</v>
      </c>
      <c r="G4779" s="6">
        <v>2</v>
      </c>
      <c r="H4779" s="8">
        <v>79107</v>
      </c>
      <c r="I4779" s="10">
        <v>0</v>
      </c>
      <c r="J4779" s="8">
        <v>158214</v>
      </c>
      <c r="K4779" s="8">
        <v>111789.45</v>
      </c>
      <c r="L4779" s="8">
        <v>46424.55</v>
      </c>
      <c r="M4779" s="10">
        <f t="shared" si="296"/>
        <v>0.29342883689180477</v>
      </c>
      <c r="N4779" t="str">
        <f t="shared" si="297"/>
        <v>12</v>
      </c>
      <c r="O4779">
        <f t="shared" si="298"/>
        <v>2024</v>
      </c>
      <c r="P4779" s="8">
        <f t="shared" si="299"/>
        <v>0</v>
      </c>
    </row>
    <row r="4780" spans="1:16" x14ac:dyDescent="0.3">
      <c r="A4780" s="2" t="s">
        <v>6946</v>
      </c>
      <c r="B4780" s="4">
        <v>45635</v>
      </c>
      <c r="C4780" s="2" t="s">
        <v>5026</v>
      </c>
      <c r="D4780" s="2" t="s">
        <v>64</v>
      </c>
      <c r="E4780" s="2" t="s">
        <v>36</v>
      </c>
      <c r="F4780" s="2" t="s">
        <v>25</v>
      </c>
      <c r="G4780" s="6">
        <v>2</v>
      </c>
      <c r="H4780" s="8">
        <v>9107</v>
      </c>
      <c r="I4780" s="10">
        <v>0</v>
      </c>
      <c r="J4780" s="8">
        <v>18214</v>
      </c>
      <c r="K4780" s="8">
        <v>13190.63</v>
      </c>
      <c r="L4780" s="8">
        <v>5023.37</v>
      </c>
      <c r="M4780" s="10">
        <f t="shared" si="296"/>
        <v>0.27579718897551331</v>
      </c>
      <c r="N4780" t="str">
        <f t="shared" si="297"/>
        <v>12</v>
      </c>
      <c r="O4780">
        <f t="shared" si="298"/>
        <v>2024</v>
      </c>
      <c r="P4780" s="8">
        <f t="shared" si="299"/>
        <v>0</v>
      </c>
    </row>
    <row r="4781" spans="1:16" x14ac:dyDescent="0.3">
      <c r="A4781" s="2" t="s">
        <v>6947</v>
      </c>
      <c r="B4781" s="4">
        <v>45635</v>
      </c>
      <c r="C4781" s="2" t="s">
        <v>621</v>
      </c>
      <c r="D4781" s="2" t="s">
        <v>31</v>
      </c>
      <c r="E4781" s="2" t="s">
        <v>20</v>
      </c>
      <c r="F4781" s="2" t="s">
        <v>21</v>
      </c>
      <c r="G4781" s="6">
        <v>1</v>
      </c>
      <c r="H4781" s="8">
        <v>10440</v>
      </c>
      <c r="I4781" s="10">
        <v>0</v>
      </c>
      <c r="J4781" s="8">
        <v>10440</v>
      </c>
      <c r="K4781" s="8">
        <v>7394.14</v>
      </c>
      <c r="L4781" s="8">
        <v>3045.86</v>
      </c>
      <c r="M4781" s="10">
        <f t="shared" si="296"/>
        <v>0.29174904214559388</v>
      </c>
      <c r="N4781" t="str">
        <f t="shared" si="297"/>
        <v>12</v>
      </c>
      <c r="O4781">
        <f t="shared" si="298"/>
        <v>2024</v>
      </c>
      <c r="P4781" s="8">
        <f t="shared" si="299"/>
        <v>0</v>
      </c>
    </row>
    <row r="4782" spans="1:16" x14ac:dyDescent="0.3">
      <c r="A4782" s="2" t="s">
        <v>6948</v>
      </c>
      <c r="B4782" s="4">
        <v>45635</v>
      </c>
      <c r="C4782" s="2" t="s">
        <v>1135</v>
      </c>
      <c r="D4782" s="2" t="s">
        <v>57</v>
      </c>
      <c r="E4782" s="2" t="s">
        <v>20</v>
      </c>
      <c r="F4782" s="2" t="s">
        <v>25</v>
      </c>
      <c r="G4782" s="6">
        <v>1</v>
      </c>
      <c r="H4782" s="8">
        <v>26624</v>
      </c>
      <c r="I4782" s="10">
        <v>0.05</v>
      </c>
      <c r="J4782" s="8">
        <v>25292.799999999999</v>
      </c>
      <c r="K4782" s="8">
        <v>20860.18</v>
      </c>
      <c r="L4782" s="8">
        <v>4432.62</v>
      </c>
      <c r="M4782" s="10">
        <f t="shared" si="296"/>
        <v>0.17525224569838058</v>
      </c>
      <c r="N4782" t="str">
        <f t="shared" si="297"/>
        <v>12</v>
      </c>
      <c r="O4782">
        <f t="shared" si="298"/>
        <v>2024</v>
      </c>
      <c r="P4782" s="8">
        <f t="shared" si="299"/>
        <v>1331.2</v>
      </c>
    </row>
    <row r="4783" spans="1:16" x14ac:dyDescent="0.3">
      <c r="A4783" s="2" t="s">
        <v>6949</v>
      </c>
      <c r="B4783" s="4">
        <v>45635</v>
      </c>
      <c r="C4783" s="2" t="s">
        <v>3814</v>
      </c>
      <c r="D4783" s="2" t="s">
        <v>64</v>
      </c>
      <c r="E4783" s="2" t="s">
        <v>36</v>
      </c>
      <c r="F4783" s="2" t="s">
        <v>43</v>
      </c>
      <c r="G4783" s="6">
        <v>5</v>
      </c>
      <c r="H4783" s="8">
        <v>10280</v>
      </c>
      <c r="I4783" s="10">
        <v>0.05</v>
      </c>
      <c r="J4783" s="8">
        <v>48830</v>
      </c>
      <c r="K4783" s="8">
        <v>34432.730000000003</v>
      </c>
      <c r="L4783" s="8">
        <v>14397.27</v>
      </c>
      <c r="M4783" s="10">
        <f t="shared" si="296"/>
        <v>0.29484476756092565</v>
      </c>
      <c r="N4783" t="str">
        <f t="shared" si="297"/>
        <v>12</v>
      </c>
      <c r="O4783">
        <f t="shared" si="298"/>
        <v>2024</v>
      </c>
      <c r="P4783" s="8">
        <f t="shared" si="299"/>
        <v>2570</v>
      </c>
    </row>
    <row r="4784" spans="1:16" x14ac:dyDescent="0.3">
      <c r="A4784" s="2" t="s">
        <v>6950</v>
      </c>
      <c r="B4784" s="4">
        <v>45635</v>
      </c>
      <c r="C4784" s="2" t="s">
        <v>3124</v>
      </c>
      <c r="D4784" s="2" t="s">
        <v>19</v>
      </c>
      <c r="E4784" s="2" t="s">
        <v>20</v>
      </c>
      <c r="F4784" s="2" t="s">
        <v>25</v>
      </c>
      <c r="G4784" s="6">
        <v>2</v>
      </c>
      <c r="H4784" s="8">
        <v>2748</v>
      </c>
      <c r="I4784" s="10">
        <v>0</v>
      </c>
      <c r="J4784" s="8">
        <v>5496</v>
      </c>
      <c r="K4784" s="8">
        <v>3056.28</v>
      </c>
      <c r="L4784" s="8">
        <v>2439.7199999999998</v>
      </c>
      <c r="M4784" s="10">
        <f t="shared" si="296"/>
        <v>0.44390829694323142</v>
      </c>
      <c r="N4784" t="str">
        <f t="shared" si="297"/>
        <v>12</v>
      </c>
      <c r="O4784">
        <f t="shared" si="298"/>
        <v>2024</v>
      </c>
      <c r="P4784" s="8">
        <f t="shared" si="299"/>
        <v>0</v>
      </c>
    </row>
    <row r="4785" spans="1:16" x14ac:dyDescent="0.3">
      <c r="A4785" s="2" t="s">
        <v>6951</v>
      </c>
      <c r="B4785" s="4">
        <v>45635</v>
      </c>
      <c r="C4785" s="2" t="s">
        <v>6952</v>
      </c>
      <c r="D4785" s="2" t="s">
        <v>41</v>
      </c>
      <c r="E4785" s="2" t="s">
        <v>42</v>
      </c>
      <c r="F4785" s="2" t="s">
        <v>16</v>
      </c>
      <c r="G4785" s="6">
        <v>1</v>
      </c>
      <c r="H4785" s="8">
        <v>1143</v>
      </c>
      <c r="I4785" s="10">
        <v>0.1</v>
      </c>
      <c r="J4785" s="8">
        <v>1028.7</v>
      </c>
      <c r="K4785" s="8">
        <v>918.87</v>
      </c>
      <c r="L4785" s="8">
        <v>109.83</v>
      </c>
      <c r="M4785" s="10">
        <f t="shared" si="296"/>
        <v>0.10676582093904928</v>
      </c>
      <c r="N4785" t="str">
        <f t="shared" si="297"/>
        <v>12</v>
      </c>
      <c r="O4785">
        <f t="shared" si="298"/>
        <v>2024</v>
      </c>
      <c r="P4785" s="8">
        <f t="shared" si="299"/>
        <v>114.30000000000001</v>
      </c>
    </row>
    <row r="4786" spans="1:16" x14ac:dyDescent="0.3">
      <c r="A4786" s="2" t="s">
        <v>6953</v>
      </c>
      <c r="B4786" s="4">
        <v>45635</v>
      </c>
      <c r="C4786" s="2" t="s">
        <v>4925</v>
      </c>
      <c r="D4786" s="2" t="s">
        <v>24</v>
      </c>
      <c r="E4786" s="2" t="s">
        <v>20</v>
      </c>
      <c r="F4786" s="2" t="s">
        <v>25</v>
      </c>
      <c r="G4786" s="6">
        <v>2</v>
      </c>
      <c r="H4786" s="8">
        <v>3322</v>
      </c>
      <c r="I4786" s="10">
        <v>0</v>
      </c>
      <c r="J4786" s="8">
        <v>6644</v>
      </c>
      <c r="K4786" s="8">
        <v>3832.34</v>
      </c>
      <c r="L4786" s="8">
        <v>2811.66</v>
      </c>
      <c r="M4786" s="10">
        <f t="shared" si="296"/>
        <v>0.42318783865141479</v>
      </c>
      <c r="N4786" t="str">
        <f t="shared" si="297"/>
        <v>12</v>
      </c>
      <c r="O4786">
        <f t="shared" si="298"/>
        <v>2024</v>
      </c>
      <c r="P4786" s="8">
        <f t="shared" si="299"/>
        <v>0</v>
      </c>
    </row>
    <row r="4787" spans="1:16" x14ac:dyDescent="0.3">
      <c r="A4787" s="2" t="s">
        <v>6954</v>
      </c>
      <c r="B4787" s="4">
        <v>45635</v>
      </c>
      <c r="C4787" s="2" t="s">
        <v>1997</v>
      </c>
      <c r="D4787" s="2" t="s">
        <v>73</v>
      </c>
      <c r="E4787" s="2" t="s">
        <v>49</v>
      </c>
      <c r="F4787" s="2" t="s">
        <v>32</v>
      </c>
      <c r="G4787" s="6">
        <v>1</v>
      </c>
      <c r="H4787" s="8">
        <v>135</v>
      </c>
      <c r="I4787" s="10">
        <v>0.05</v>
      </c>
      <c r="J4787" s="8">
        <v>128.25</v>
      </c>
      <c r="K4787" s="8">
        <v>75.83</v>
      </c>
      <c r="L4787" s="8">
        <v>52.42</v>
      </c>
      <c r="M4787" s="10">
        <f t="shared" si="296"/>
        <v>0.40873294346978561</v>
      </c>
      <c r="N4787" t="str">
        <f t="shared" si="297"/>
        <v>12</v>
      </c>
      <c r="O4787">
        <f t="shared" si="298"/>
        <v>2024</v>
      </c>
      <c r="P4787" s="8">
        <f t="shared" si="299"/>
        <v>6.75</v>
      </c>
    </row>
    <row r="4788" spans="1:16" x14ac:dyDescent="0.3">
      <c r="A4788" s="2" t="s">
        <v>6955</v>
      </c>
      <c r="B4788" s="4">
        <v>45636</v>
      </c>
      <c r="C4788" s="2" t="s">
        <v>4527</v>
      </c>
      <c r="D4788" s="2" t="s">
        <v>35</v>
      </c>
      <c r="E4788" s="2" t="s">
        <v>36</v>
      </c>
      <c r="F4788" s="2" t="s">
        <v>21</v>
      </c>
      <c r="G4788" s="6">
        <v>1</v>
      </c>
      <c r="H4788" s="8">
        <v>6850</v>
      </c>
      <c r="I4788" s="10">
        <v>0.1</v>
      </c>
      <c r="J4788" s="8">
        <v>6165</v>
      </c>
      <c r="K4788" s="8">
        <v>4913.26</v>
      </c>
      <c r="L4788" s="8">
        <v>1251.74</v>
      </c>
      <c r="M4788" s="10">
        <f t="shared" si="296"/>
        <v>0.20303974047039741</v>
      </c>
      <c r="N4788" t="str">
        <f t="shared" si="297"/>
        <v>12</v>
      </c>
      <c r="O4788">
        <f t="shared" si="298"/>
        <v>2024</v>
      </c>
      <c r="P4788" s="8">
        <f t="shared" si="299"/>
        <v>685</v>
      </c>
    </row>
    <row r="4789" spans="1:16" x14ac:dyDescent="0.3">
      <c r="A4789" s="2" t="s">
        <v>6956</v>
      </c>
      <c r="B4789" s="4">
        <v>45636</v>
      </c>
      <c r="C4789" s="2" t="s">
        <v>6957</v>
      </c>
      <c r="D4789" s="2" t="s">
        <v>19</v>
      </c>
      <c r="E4789" s="2" t="s">
        <v>20</v>
      </c>
      <c r="F4789" s="2" t="s">
        <v>16</v>
      </c>
      <c r="G4789" s="6">
        <v>4</v>
      </c>
      <c r="H4789" s="8">
        <v>1224</v>
      </c>
      <c r="I4789" s="10">
        <v>0.1</v>
      </c>
      <c r="J4789" s="8">
        <v>4406.3999999999996</v>
      </c>
      <c r="K4789" s="8">
        <v>3623.91</v>
      </c>
      <c r="L4789" s="8">
        <v>782.49</v>
      </c>
      <c r="M4789" s="10">
        <f t="shared" si="296"/>
        <v>0.17758033769063183</v>
      </c>
      <c r="N4789" t="str">
        <f t="shared" si="297"/>
        <v>12</v>
      </c>
      <c r="O4789">
        <f t="shared" si="298"/>
        <v>2024</v>
      </c>
      <c r="P4789" s="8">
        <f t="shared" si="299"/>
        <v>489.6</v>
      </c>
    </row>
    <row r="4790" spans="1:16" x14ac:dyDescent="0.3">
      <c r="A4790" s="2" t="s">
        <v>6958</v>
      </c>
      <c r="B4790" s="4">
        <v>45636</v>
      </c>
      <c r="C4790" s="2" t="s">
        <v>3904</v>
      </c>
      <c r="D4790" s="2" t="s">
        <v>28</v>
      </c>
      <c r="E4790" s="2" t="s">
        <v>20</v>
      </c>
      <c r="F4790" s="2" t="s">
        <v>43</v>
      </c>
      <c r="G4790" s="6">
        <v>1</v>
      </c>
      <c r="H4790" s="8">
        <v>59315</v>
      </c>
      <c r="I4790" s="10">
        <v>0</v>
      </c>
      <c r="J4790" s="8">
        <v>59315</v>
      </c>
      <c r="K4790" s="8">
        <v>35459.07</v>
      </c>
      <c r="L4790" s="8">
        <v>23855.93</v>
      </c>
      <c r="M4790" s="10">
        <f t="shared" si="296"/>
        <v>0.40219050830312736</v>
      </c>
      <c r="N4790" t="str">
        <f t="shared" si="297"/>
        <v>12</v>
      </c>
      <c r="O4790">
        <f t="shared" si="298"/>
        <v>2024</v>
      </c>
      <c r="P4790" s="8">
        <f t="shared" si="299"/>
        <v>0</v>
      </c>
    </row>
    <row r="4791" spans="1:16" x14ac:dyDescent="0.3">
      <c r="A4791" s="2" t="s">
        <v>6959</v>
      </c>
      <c r="B4791" s="4">
        <v>45636</v>
      </c>
      <c r="C4791" s="2" t="s">
        <v>1958</v>
      </c>
      <c r="D4791" s="2" t="s">
        <v>41</v>
      </c>
      <c r="E4791" s="2" t="s">
        <v>42</v>
      </c>
      <c r="F4791" s="2" t="s">
        <v>16</v>
      </c>
      <c r="G4791" s="6">
        <v>1</v>
      </c>
      <c r="H4791" s="8">
        <v>885</v>
      </c>
      <c r="I4791" s="10">
        <v>0.05</v>
      </c>
      <c r="J4791" s="8">
        <v>840.75</v>
      </c>
      <c r="K4791" s="8">
        <v>546.91</v>
      </c>
      <c r="L4791" s="8">
        <v>293.83999999999997</v>
      </c>
      <c r="M4791" s="10">
        <f t="shared" si="296"/>
        <v>0.34949747249479629</v>
      </c>
      <c r="N4791" t="str">
        <f t="shared" si="297"/>
        <v>12</v>
      </c>
      <c r="O4791">
        <f t="shared" si="298"/>
        <v>2024</v>
      </c>
      <c r="P4791" s="8">
        <f t="shared" si="299"/>
        <v>44.25</v>
      </c>
    </row>
    <row r="4792" spans="1:16" x14ac:dyDescent="0.3">
      <c r="A4792" s="2" t="s">
        <v>6960</v>
      </c>
      <c r="B4792" s="4">
        <v>45636</v>
      </c>
      <c r="C4792" s="2" t="s">
        <v>4989</v>
      </c>
      <c r="D4792" s="2" t="s">
        <v>41</v>
      </c>
      <c r="E4792" s="2" t="s">
        <v>42</v>
      </c>
      <c r="F4792" s="2" t="s">
        <v>16</v>
      </c>
      <c r="G4792" s="6">
        <v>4</v>
      </c>
      <c r="H4792" s="8">
        <v>655</v>
      </c>
      <c r="I4792" s="10">
        <v>0.1</v>
      </c>
      <c r="J4792" s="8">
        <v>2358</v>
      </c>
      <c r="K4792" s="8">
        <v>1973.47</v>
      </c>
      <c r="L4792" s="8">
        <v>384.53</v>
      </c>
      <c r="M4792" s="10">
        <f t="shared" si="296"/>
        <v>0.16307463952502119</v>
      </c>
      <c r="N4792" t="str">
        <f t="shared" si="297"/>
        <v>12</v>
      </c>
      <c r="O4792">
        <f t="shared" si="298"/>
        <v>2024</v>
      </c>
      <c r="P4792" s="8">
        <f t="shared" si="299"/>
        <v>262</v>
      </c>
    </row>
    <row r="4793" spans="1:16" x14ac:dyDescent="0.3">
      <c r="A4793" s="2" t="s">
        <v>6961</v>
      </c>
      <c r="B4793" s="4">
        <v>45636</v>
      </c>
      <c r="C4793" s="2" t="s">
        <v>690</v>
      </c>
      <c r="D4793" s="2" t="s">
        <v>24</v>
      </c>
      <c r="E4793" s="2" t="s">
        <v>20</v>
      </c>
      <c r="F4793" s="2" t="s">
        <v>21</v>
      </c>
      <c r="G4793" s="6">
        <v>1</v>
      </c>
      <c r="H4793" s="8">
        <v>3498</v>
      </c>
      <c r="I4793" s="10">
        <v>0</v>
      </c>
      <c r="J4793" s="8">
        <v>3498</v>
      </c>
      <c r="K4793" s="8">
        <v>2758.37</v>
      </c>
      <c r="L4793" s="8">
        <v>739.63</v>
      </c>
      <c r="M4793" s="10">
        <f t="shared" si="296"/>
        <v>0.21144368210405945</v>
      </c>
      <c r="N4793" t="str">
        <f t="shared" si="297"/>
        <v>12</v>
      </c>
      <c r="O4793">
        <f t="shared" si="298"/>
        <v>2024</v>
      </c>
      <c r="P4793" s="8">
        <f t="shared" si="299"/>
        <v>0</v>
      </c>
    </row>
    <row r="4794" spans="1:16" x14ac:dyDescent="0.3">
      <c r="A4794" s="2" t="s">
        <v>6962</v>
      </c>
      <c r="B4794" s="4">
        <v>45636</v>
      </c>
      <c r="C4794" s="2" t="s">
        <v>1580</v>
      </c>
      <c r="D4794" s="2" t="s">
        <v>99</v>
      </c>
      <c r="E4794" s="2" t="s">
        <v>15</v>
      </c>
      <c r="F4794" s="2" t="s">
        <v>16</v>
      </c>
      <c r="G4794" s="6">
        <v>2</v>
      </c>
      <c r="H4794" s="8">
        <v>954</v>
      </c>
      <c r="I4794" s="10">
        <v>0.1</v>
      </c>
      <c r="J4794" s="8">
        <v>1717.2</v>
      </c>
      <c r="K4794" s="8">
        <v>1142.5899999999999</v>
      </c>
      <c r="L4794" s="8">
        <v>574.61</v>
      </c>
      <c r="M4794" s="10">
        <f t="shared" si="296"/>
        <v>0.33462031213603538</v>
      </c>
      <c r="N4794" t="str">
        <f t="shared" si="297"/>
        <v>12</v>
      </c>
      <c r="O4794">
        <f t="shared" si="298"/>
        <v>2024</v>
      </c>
      <c r="P4794" s="8">
        <f t="shared" si="299"/>
        <v>190.8</v>
      </c>
    </row>
    <row r="4795" spans="1:16" x14ac:dyDescent="0.3">
      <c r="A4795" s="2" t="s">
        <v>6963</v>
      </c>
      <c r="B4795" s="4">
        <v>45636</v>
      </c>
      <c r="C4795" s="2" t="s">
        <v>1883</v>
      </c>
      <c r="D4795" s="2" t="s">
        <v>24</v>
      </c>
      <c r="E4795" s="2" t="s">
        <v>20</v>
      </c>
      <c r="F4795" s="2" t="s">
        <v>16</v>
      </c>
      <c r="G4795" s="6">
        <v>4</v>
      </c>
      <c r="H4795" s="8">
        <v>2761</v>
      </c>
      <c r="I4795" s="10">
        <v>0</v>
      </c>
      <c r="J4795" s="8">
        <v>11044</v>
      </c>
      <c r="K4795" s="8">
        <v>6672.46</v>
      </c>
      <c r="L4795" s="8">
        <v>4371.54</v>
      </c>
      <c r="M4795" s="10">
        <f t="shared" si="296"/>
        <v>0.3958294096341905</v>
      </c>
      <c r="N4795" t="str">
        <f t="shared" si="297"/>
        <v>12</v>
      </c>
      <c r="O4795">
        <f t="shared" si="298"/>
        <v>2024</v>
      </c>
      <c r="P4795" s="8">
        <f t="shared" si="299"/>
        <v>0</v>
      </c>
    </row>
    <row r="4796" spans="1:16" x14ac:dyDescent="0.3">
      <c r="A4796" s="2" t="s">
        <v>6964</v>
      </c>
      <c r="B4796" s="4">
        <v>45636</v>
      </c>
      <c r="C4796" s="2" t="s">
        <v>2311</v>
      </c>
      <c r="D4796" s="2" t="s">
        <v>52</v>
      </c>
      <c r="E4796" s="2" t="s">
        <v>42</v>
      </c>
      <c r="F4796" s="2" t="s">
        <v>32</v>
      </c>
      <c r="G4796" s="6">
        <v>4</v>
      </c>
      <c r="H4796" s="8">
        <v>2248</v>
      </c>
      <c r="I4796" s="10">
        <v>0.2</v>
      </c>
      <c r="J4796" s="8">
        <v>7193.6</v>
      </c>
      <c r="K4796" s="8">
        <v>5341.17</v>
      </c>
      <c r="L4796" s="8">
        <v>1852.43</v>
      </c>
      <c r="M4796" s="10">
        <f t="shared" si="296"/>
        <v>0.25751084297153026</v>
      </c>
      <c r="N4796" t="str">
        <f t="shared" si="297"/>
        <v>12</v>
      </c>
      <c r="O4796">
        <f t="shared" si="298"/>
        <v>2024</v>
      </c>
      <c r="P4796" s="8">
        <f t="shared" si="299"/>
        <v>1798.4</v>
      </c>
    </row>
    <row r="4797" spans="1:16" x14ac:dyDescent="0.3">
      <c r="A4797" s="2" t="s">
        <v>6965</v>
      </c>
      <c r="B4797" s="4">
        <v>45636</v>
      </c>
      <c r="C4797" s="2" t="s">
        <v>1734</v>
      </c>
      <c r="D4797" s="2" t="s">
        <v>130</v>
      </c>
      <c r="E4797" s="2" t="s">
        <v>36</v>
      </c>
      <c r="F4797" s="2" t="s">
        <v>21</v>
      </c>
      <c r="G4797" s="6">
        <v>1</v>
      </c>
      <c r="H4797" s="8">
        <v>12083</v>
      </c>
      <c r="I4797" s="10">
        <v>0.1</v>
      </c>
      <c r="J4797" s="8">
        <v>10874.7</v>
      </c>
      <c r="K4797" s="8">
        <v>7852.6</v>
      </c>
      <c r="L4797" s="8">
        <v>3022.1</v>
      </c>
      <c r="M4797" s="10">
        <f t="shared" si="296"/>
        <v>0.27790191913340134</v>
      </c>
      <c r="N4797" t="str">
        <f t="shared" si="297"/>
        <v>12</v>
      </c>
      <c r="O4797">
        <f t="shared" si="298"/>
        <v>2024</v>
      </c>
      <c r="P4797" s="8">
        <f t="shared" si="299"/>
        <v>1208.3</v>
      </c>
    </row>
    <row r="4798" spans="1:16" x14ac:dyDescent="0.3">
      <c r="A4798" s="2" t="s">
        <v>6966</v>
      </c>
      <c r="B4798" s="4">
        <v>45636</v>
      </c>
      <c r="C4798" s="2" t="s">
        <v>659</v>
      </c>
      <c r="D4798" s="2" t="s">
        <v>64</v>
      </c>
      <c r="E4798" s="2" t="s">
        <v>36</v>
      </c>
      <c r="F4798" s="2" t="s">
        <v>32</v>
      </c>
      <c r="G4798" s="6">
        <v>1</v>
      </c>
      <c r="H4798" s="8">
        <v>6234</v>
      </c>
      <c r="I4798" s="10">
        <v>0</v>
      </c>
      <c r="J4798" s="8">
        <v>6234</v>
      </c>
      <c r="K4798" s="8">
        <v>4064.99</v>
      </c>
      <c r="L4798" s="8">
        <v>2169.0100000000002</v>
      </c>
      <c r="M4798" s="10">
        <f t="shared" si="296"/>
        <v>0.34793230670516528</v>
      </c>
      <c r="N4798" t="str">
        <f t="shared" si="297"/>
        <v>12</v>
      </c>
      <c r="O4798">
        <f t="shared" si="298"/>
        <v>2024</v>
      </c>
      <c r="P4798" s="8">
        <f t="shared" si="299"/>
        <v>0</v>
      </c>
    </row>
    <row r="4799" spans="1:16" x14ac:dyDescent="0.3">
      <c r="A4799" s="2" t="s">
        <v>6967</v>
      </c>
      <c r="B4799" s="4">
        <v>45636</v>
      </c>
      <c r="C4799" s="2" t="s">
        <v>88</v>
      </c>
      <c r="D4799" s="2" t="s">
        <v>19</v>
      </c>
      <c r="E4799" s="2" t="s">
        <v>20</v>
      </c>
      <c r="F4799" s="2" t="s">
        <v>32</v>
      </c>
      <c r="G4799" s="6">
        <v>4</v>
      </c>
      <c r="H4799" s="8">
        <v>2810</v>
      </c>
      <c r="I4799" s="10">
        <v>0</v>
      </c>
      <c r="J4799" s="8">
        <v>11240</v>
      </c>
      <c r="K4799" s="8">
        <v>8008.09</v>
      </c>
      <c r="L4799" s="8">
        <v>3231.91</v>
      </c>
      <c r="M4799" s="10">
        <f t="shared" si="296"/>
        <v>0.2875364768683274</v>
      </c>
      <c r="N4799" t="str">
        <f t="shared" si="297"/>
        <v>12</v>
      </c>
      <c r="O4799">
        <f t="shared" si="298"/>
        <v>2024</v>
      </c>
      <c r="P4799" s="8">
        <f t="shared" si="299"/>
        <v>0</v>
      </c>
    </row>
    <row r="4800" spans="1:16" x14ac:dyDescent="0.3">
      <c r="A4800" s="2" t="s">
        <v>6968</v>
      </c>
      <c r="B4800" s="4">
        <v>45636</v>
      </c>
      <c r="C4800" s="2" t="s">
        <v>6969</v>
      </c>
      <c r="D4800" s="2" t="s">
        <v>48</v>
      </c>
      <c r="E4800" s="2" t="s">
        <v>49</v>
      </c>
      <c r="F4800" s="2" t="s">
        <v>21</v>
      </c>
      <c r="G4800" s="6">
        <v>2</v>
      </c>
      <c r="H4800" s="8">
        <v>246</v>
      </c>
      <c r="I4800" s="10">
        <v>0.05</v>
      </c>
      <c r="J4800" s="8">
        <v>467.4</v>
      </c>
      <c r="K4800" s="8">
        <v>388.36</v>
      </c>
      <c r="L4800" s="8">
        <v>79.040000000000006</v>
      </c>
      <c r="M4800" s="10">
        <f t="shared" si="296"/>
        <v>0.16910569105691059</v>
      </c>
      <c r="N4800" t="str">
        <f t="shared" si="297"/>
        <v>12</v>
      </c>
      <c r="O4800">
        <f t="shared" si="298"/>
        <v>2024</v>
      </c>
      <c r="P4800" s="8">
        <f t="shared" si="299"/>
        <v>24.6</v>
      </c>
    </row>
    <row r="4801" spans="1:16" x14ac:dyDescent="0.3">
      <c r="A4801" s="2" t="s">
        <v>6970</v>
      </c>
      <c r="B4801" s="4">
        <v>45637</v>
      </c>
      <c r="C4801" s="2" t="s">
        <v>3024</v>
      </c>
      <c r="D4801" s="2" t="s">
        <v>28</v>
      </c>
      <c r="E4801" s="2" t="s">
        <v>20</v>
      </c>
      <c r="F4801" s="2" t="s">
        <v>16</v>
      </c>
      <c r="G4801" s="6">
        <v>1</v>
      </c>
      <c r="H4801" s="8">
        <v>58155</v>
      </c>
      <c r="I4801" s="10">
        <v>0</v>
      </c>
      <c r="J4801" s="8">
        <v>58155</v>
      </c>
      <c r="K4801" s="8">
        <v>38045.1</v>
      </c>
      <c r="L4801" s="8">
        <v>20109.900000000001</v>
      </c>
      <c r="M4801" s="10">
        <f t="shared" si="296"/>
        <v>0.34579829765282438</v>
      </c>
      <c r="N4801" t="str">
        <f t="shared" si="297"/>
        <v>12</v>
      </c>
      <c r="O4801">
        <f t="shared" si="298"/>
        <v>2024</v>
      </c>
      <c r="P4801" s="8">
        <f t="shared" si="299"/>
        <v>0</v>
      </c>
    </row>
    <row r="4802" spans="1:16" x14ac:dyDescent="0.3">
      <c r="A4802" s="2" t="s">
        <v>6971</v>
      </c>
      <c r="B4802" s="4">
        <v>45637</v>
      </c>
      <c r="C4802" s="2" t="s">
        <v>3014</v>
      </c>
      <c r="D4802" s="2" t="s">
        <v>57</v>
      </c>
      <c r="E4802" s="2" t="s">
        <v>20</v>
      </c>
      <c r="F4802" s="2" t="s">
        <v>21</v>
      </c>
      <c r="G4802" s="6">
        <v>1</v>
      </c>
      <c r="H4802" s="8">
        <v>19806</v>
      </c>
      <c r="I4802" s="10">
        <v>0.05</v>
      </c>
      <c r="J4802" s="8">
        <v>18815.7</v>
      </c>
      <c r="K4802" s="8">
        <v>15838.21</v>
      </c>
      <c r="L4802" s="8">
        <v>2977.49</v>
      </c>
      <c r="M4802" s="10">
        <f t="shared" si="296"/>
        <v>0.15824497626981721</v>
      </c>
      <c r="N4802" t="str">
        <f t="shared" si="297"/>
        <v>12</v>
      </c>
      <c r="O4802">
        <f t="shared" si="298"/>
        <v>2024</v>
      </c>
      <c r="P4802" s="8">
        <f t="shared" si="299"/>
        <v>990.30000000000007</v>
      </c>
    </row>
    <row r="4803" spans="1:16" x14ac:dyDescent="0.3">
      <c r="A4803" s="2" t="s">
        <v>6972</v>
      </c>
      <c r="B4803" s="4">
        <v>45637</v>
      </c>
      <c r="C4803" s="2" t="s">
        <v>1655</v>
      </c>
      <c r="D4803" s="2" t="s">
        <v>64</v>
      </c>
      <c r="E4803" s="2" t="s">
        <v>36</v>
      </c>
      <c r="F4803" s="2" t="s">
        <v>16</v>
      </c>
      <c r="G4803" s="6">
        <v>1</v>
      </c>
      <c r="H4803" s="8">
        <v>8059</v>
      </c>
      <c r="I4803" s="10">
        <v>0</v>
      </c>
      <c r="J4803" s="8">
        <v>8059</v>
      </c>
      <c r="K4803" s="8">
        <v>6231.42</v>
      </c>
      <c r="L4803" s="8">
        <v>1827.58</v>
      </c>
      <c r="M4803" s="10">
        <f t="shared" ref="M4803:M4866" si="300">L4803/J4803</f>
        <v>0.22677503412334035</v>
      </c>
      <c r="N4803" t="str">
        <f t="shared" ref="N4803:N4866" si="301">TEXT(B4803,"mm")</f>
        <v>12</v>
      </c>
      <c r="O4803">
        <f t="shared" ref="O4803:O4866" si="302">YEAR(B4803)</f>
        <v>2024</v>
      </c>
      <c r="P4803" s="8">
        <f t="shared" ref="P4803:P4866" si="303">G4803*H4803*I4803</f>
        <v>0</v>
      </c>
    </row>
    <row r="4804" spans="1:16" x14ac:dyDescent="0.3">
      <c r="A4804" s="2" t="s">
        <v>6973</v>
      </c>
      <c r="B4804" s="4">
        <v>45637</v>
      </c>
      <c r="C4804" s="2" t="s">
        <v>5180</v>
      </c>
      <c r="D4804" s="2" t="s">
        <v>35</v>
      </c>
      <c r="E4804" s="2" t="s">
        <v>36</v>
      </c>
      <c r="F4804" s="2" t="s">
        <v>25</v>
      </c>
      <c r="G4804" s="6">
        <v>1</v>
      </c>
      <c r="H4804" s="8">
        <v>9346</v>
      </c>
      <c r="I4804" s="10">
        <v>0</v>
      </c>
      <c r="J4804" s="8">
        <v>9346</v>
      </c>
      <c r="K4804" s="8">
        <v>5168.46</v>
      </c>
      <c r="L4804" s="8">
        <v>4177.54</v>
      </c>
      <c r="M4804" s="10">
        <f t="shared" si="300"/>
        <v>0.44698694628718166</v>
      </c>
      <c r="N4804" t="str">
        <f t="shared" si="301"/>
        <v>12</v>
      </c>
      <c r="O4804">
        <f t="shared" si="302"/>
        <v>2024</v>
      </c>
      <c r="P4804" s="8">
        <f t="shared" si="303"/>
        <v>0</v>
      </c>
    </row>
    <row r="4805" spans="1:16" x14ac:dyDescent="0.3">
      <c r="A4805" s="2" t="s">
        <v>6974</v>
      </c>
      <c r="B4805" s="4">
        <v>45637</v>
      </c>
      <c r="C4805" s="2" t="s">
        <v>1558</v>
      </c>
      <c r="D4805" s="2" t="s">
        <v>41</v>
      </c>
      <c r="E4805" s="2" t="s">
        <v>42</v>
      </c>
      <c r="F4805" s="2" t="s">
        <v>16</v>
      </c>
      <c r="G4805" s="6">
        <v>1</v>
      </c>
      <c r="H4805" s="8">
        <v>631</v>
      </c>
      <c r="I4805" s="10">
        <v>0.2</v>
      </c>
      <c r="J4805" s="8">
        <v>504.8</v>
      </c>
      <c r="K4805" s="8">
        <v>388.9</v>
      </c>
      <c r="L4805" s="8">
        <v>115.9</v>
      </c>
      <c r="M4805" s="10">
        <f t="shared" si="300"/>
        <v>0.2295958795562599</v>
      </c>
      <c r="N4805" t="str">
        <f t="shared" si="301"/>
        <v>12</v>
      </c>
      <c r="O4805">
        <f t="shared" si="302"/>
        <v>2024</v>
      </c>
      <c r="P4805" s="8">
        <f t="shared" si="303"/>
        <v>126.2</v>
      </c>
    </row>
    <row r="4806" spans="1:16" x14ac:dyDescent="0.3">
      <c r="A4806" s="2" t="s">
        <v>6975</v>
      </c>
      <c r="B4806" s="4">
        <v>45637</v>
      </c>
      <c r="C4806" s="2" t="s">
        <v>236</v>
      </c>
      <c r="D4806" s="2" t="s">
        <v>14</v>
      </c>
      <c r="E4806" s="2" t="s">
        <v>15</v>
      </c>
      <c r="F4806" s="2" t="s">
        <v>43</v>
      </c>
      <c r="G4806" s="6">
        <v>4</v>
      </c>
      <c r="H4806" s="8">
        <v>1333</v>
      </c>
      <c r="I4806" s="10">
        <v>0.1</v>
      </c>
      <c r="J4806" s="8">
        <v>4798.8</v>
      </c>
      <c r="K4806" s="8">
        <v>3273.78</v>
      </c>
      <c r="L4806" s="8">
        <v>1525.02</v>
      </c>
      <c r="M4806" s="10">
        <f t="shared" si="300"/>
        <v>0.31779194798699673</v>
      </c>
      <c r="N4806" t="str">
        <f t="shared" si="301"/>
        <v>12</v>
      </c>
      <c r="O4806">
        <f t="shared" si="302"/>
        <v>2024</v>
      </c>
      <c r="P4806" s="8">
        <f t="shared" si="303"/>
        <v>533.20000000000005</v>
      </c>
    </row>
    <row r="4807" spans="1:16" x14ac:dyDescent="0.3">
      <c r="A4807" s="2" t="s">
        <v>6976</v>
      </c>
      <c r="B4807" s="4">
        <v>45637</v>
      </c>
      <c r="C4807" s="2" t="s">
        <v>1069</v>
      </c>
      <c r="D4807" s="2" t="s">
        <v>76</v>
      </c>
      <c r="E4807" s="2" t="s">
        <v>15</v>
      </c>
      <c r="F4807" s="2" t="s">
        <v>43</v>
      </c>
      <c r="G4807" s="6">
        <v>4</v>
      </c>
      <c r="H4807" s="8">
        <v>3501</v>
      </c>
      <c r="I4807" s="10">
        <v>0.2</v>
      </c>
      <c r="J4807" s="8">
        <v>11203.2</v>
      </c>
      <c r="K4807" s="8">
        <v>7881.7</v>
      </c>
      <c r="L4807" s="8">
        <v>3321.5</v>
      </c>
      <c r="M4807" s="10">
        <f t="shared" si="300"/>
        <v>0.2964777920594116</v>
      </c>
      <c r="N4807" t="str">
        <f t="shared" si="301"/>
        <v>12</v>
      </c>
      <c r="O4807">
        <f t="shared" si="302"/>
        <v>2024</v>
      </c>
      <c r="P4807" s="8">
        <f t="shared" si="303"/>
        <v>2800.8</v>
      </c>
    </row>
    <row r="4808" spans="1:16" x14ac:dyDescent="0.3">
      <c r="A4808" s="2" t="s">
        <v>6977</v>
      </c>
      <c r="B4808" s="4">
        <v>45637</v>
      </c>
      <c r="C4808" s="2" t="s">
        <v>722</v>
      </c>
      <c r="D4808" s="2" t="s">
        <v>28</v>
      </c>
      <c r="E4808" s="2" t="s">
        <v>20</v>
      </c>
      <c r="F4808" s="2" t="s">
        <v>43</v>
      </c>
      <c r="G4808" s="6">
        <v>1</v>
      </c>
      <c r="H4808" s="8">
        <v>65449</v>
      </c>
      <c r="I4808" s="10">
        <v>0.05</v>
      </c>
      <c r="J4808" s="8">
        <v>62176.55</v>
      </c>
      <c r="K4808" s="8">
        <v>53212.160000000003</v>
      </c>
      <c r="L4808" s="8">
        <v>8964.39</v>
      </c>
      <c r="M4808" s="10">
        <f t="shared" si="300"/>
        <v>0.14417638161010862</v>
      </c>
      <c r="N4808" t="str">
        <f t="shared" si="301"/>
        <v>12</v>
      </c>
      <c r="O4808">
        <f t="shared" si="302"/>
        <v>2024</v>
      </c>
      <c r="P4808" s="8">
        <f t="shared" si="303"/>
        <v>3272.4500000000003</v>
      </c>
    </row>
    <row r="4809" spans="1:16" x14ac:dyDescent="0.3">
      <c r="A4809" s="2" t="s">
        <v>6978</v>
      </c>
      <c r="B4809" s="4">
        <v>45637</v>
      </c>
      <c r="C4809" s="2" t="s">
        <v>6979</v>
      </c>
      <c r="D4809" s="2" t="s">
        <v>24</v>
      </c>
      <c r="E4809" s="2" t="s">
        <v>20</v>
      </c>
      <c r="F4809" s="2" t="s">
        <v>21</v>
      </c>
      <c r="G4809" s="6">
        <v>1</v>
      </c>
      <c r="H4809" s="8">
        <v>2795</v>
      </c>
      <c r="I4809" s="10">
        <v>0.2</v>
      </c>
      <c r="J4809" s="8">
        <v>2236</v>
      </c>
      <c r="K4809" s="8">
        <v>1537.55</v>
      </c>
      <c r="L4809" s="8">
        <v>698.45</v>
      </c>
      <c r="M4809" s="10">
        <f t="shared" si="300"/>
        <v>0.31236583184257605</v>
      </c>
      <c r="N4809" t="str">
        <f t="shared" si="301"/>
        <v>12</v>
      </c>
      <c r="O4809">
        <f t="shared" si="302"/>
        <v>2024</v>
      </c>
      <c r="P4809" s="8">
        <f t="shared" si="303"/>
        <v>559</v>
      </c>
    </row>
    <row r="4810" spans="1:16" x14ac:dyDescent="0.3">
      <c r="A4810" s="2" t="s">
        <v>6980</v>
      </c>
      <c r="B4810" s="4">
        <v>45637</v>
      </c>
      <c r="C4810" s="2" t="s">
        <v>2145</v>
      </c>
      <c r="D4810" s="2" t="s">
        <v>64</v>
      </c>
      <c r="E4810" s="2" t="s">
        <v>36</v>
      </c>
      <c r="F4810" s="2" t="s">
        <v>16</v>
      </c>
      <c r="G4810" s="6">
        <v>1</v>
      </c>
      <c r="H4810" s="8">
        <v>13308</v>
      </c>
      <c r="I4810" s="10">
        <v>0</v>
      </c>
      <c r="J4810" s="8">
        <v>13308</v>
      </c>
      <c r="K4810" s="8">
        <v>8858.4</v>
      </c>
      <c r="L4810" s="8">
        <v>4449.6000000000004</v>
      </c>
      <c r="M4810" s="10">
        <f t="shared" si="300"/>
        <v>0.33435527502254286</v>
      </c>
      <c r="N4810" t="str">
        <f t="shared" si="301"/>
        <v>12</v>
      </c>
      <c r="O4810">
        <f t="shared" si="302"/>
        <v>2024</v>
      </c>
      <c r="P4810" s="8">
        <f t="shared" si="303"/>
        <v>0</v>
      </c>
    </row>
    <row r="4811" spans="1:16" x14ac:dyDescent="0.3">
      <c r="A4811" s="2" t="s">
        <v>6981</v>
      </c>
      <c r="B4811" s="4">
        <v>45638</v>
      </c>
      <c r="C4811" s="2" t="s">
        <v>1285</v>
      </c>
      <c r="D4811" s="2" t="s">
        <v>73</v>
      </c>
      <c r="E4811" s="2" t="s">
        <v>49</v>
      </c>
      <c r="F4811" s="2" t="s">
        <v>32</v>
      </c>
      <c r="G4811" s="6">
        <v>1</v>
      </c>
      <c r="H4811" s="8">
        <v>145</v>
      </c>
      <c r="I4811" s="10">
        <v>0.15</v>
      </c>
      <c r="J4811" s="8">
        <v>123.25</v>
      </c>
      <c r="K4811" s="8">
        <v>104.96</v>
      </c>
      <c r="L4811" s="8">
        <v>18.29</v>
      </c>
      <c r="M4811" s="10">
        <f t="shared" si="300"/>
        <v>0.14839756592292089</v>
      </c>
      <c r="N4811" t="str">
        <f t="shared" si="301"/>
        <v>12</v>
      </c>
      <c r="O4811">
        <f t="shared" si="302"/>
        <v>2024</v>
      </c>
      <c r="P4811" s="8">
        <f t="shared" si="303"/>
        <v>21.75</v>
      </c>
    </row>
    <row r="4812" spans="1:16" x14ac:dyDescent="0.3">
      <c r="A4812" s="2" t="s">
        <v>6982</v>
      </c>
      <c r="B4812" s="4">
        <v>45638</v>
      </c>
      <c r="C4812" s="2" t="s">
        <v>1698</v>
      </c>
      <c r="D4812" s="2" t="s">
        <v>14</v>
      </c>
      <c r="E4812" s="2" t="s">
        <v>15</v>
      </c>
      <c r="F4812" s="2" t="s">
        <v>43</v>
      </c>
      <c r="G4812" s="6">
        <v>1</v>
      </c>
      <c r="H4812" s="8">
        <v>585</v>
      </c>
      <c r="I4812" s="10">
        <v>0.15</v>
      </c>
      <c r="J4812" s="8">
        <v>497.25</v>
      </c>
      <c r="K4812" s="8">
        <v>326.77999999999997</v>
      </c>
      <c r="L4812" s="8">
        <v>170.47</v>
      </c>
      <c r="M4812" s="10">
        <f t="shared" si="300"/>
        <v>0.34282554047259928</v>
      </c>
      <c r="N4812" t="str">
        <f t="shared" si="301"/>
        <v>12</v>
      </c>
      <c r="O4812">
        <f t="shared" si="302"/>
        <v>2024</v>
      </c>
      <c r="P4812" s="8">
        <f t="shared" si="303"/>
        <v>87.75</v>
      </c>
    </row>
    <row r="4813" spans="1:16" x14ac:dyDescent="0.3">
      <c r="A4813" s="2" t="s">
        <v>6983</v>
      </c>
      <c r="B4813" s="4">
        <v>45638</v>
      </c>
      <c r="C4813" s="2" t="s">
        <v>4707</v>
      </c>
      <c r="D4813" s="2" t="s">
        <v>31</v>
      </c>
      <c r="E4813" s="2" t="s">
        <v>20</v>
      </c>
      <c r="F4813" s="2" t="s">
        <v>32</v>
      </c>
      <c r="G4813" s="6">
        <v>2</v>
      </c>
      <c r="H4813" s="8">
        <v>23344</v>
      </c>
      <c r="I4813" s="10">
        <v>0</v>
      </c>
      <c r="J4813" s="8">
        <v>46688</v>
      </c>
      <c r="K4813" s="8">
        <v>29805.61</v>
      </c>
      <c r="L4813" s="8">
        <v>16882.39</v>
      </c>
      <c r="M4813" s="10">
        <f t="shared" si="300"/>
        <v>0.36160019705277585</v>
      </c>
      <c r="N4813" t="str">
        <f t="shared" si="301"/>
        <v>12</v>
      </c>
      <c r="O4813">
        <f t="shared" si="302"/>
        <v>2024</v>
      </c>
      <c r="P4813" s="8">
        <f t="shared" si="303"/>
        <v>0</v>
      </c>
    </row>
    <row r="4814" spans="1:16" x14ac:dyDescent="0.3">
      <c r="A4814" s="2" t="s">
        <v>6984</v>
      </c>
      <c r="B4814" s="4">
        <v>45638</v>
      </c>
      <c r="C4814" s="2" t="s">
        <v>6985</v>
      </c>
      <c r="D4814" s="2" t="s">
        <v>57</v>
      </c>
      <c r="E4814" s="2" t="s">
        <v>20</v>
      </c>
      <c r="F4814" s="2" t="s">
        <v>21</v>
      </c>
      <c r="G4814" s="6">
        <v>5</v>
      </c>
      <c r="H4814" s="8">
        <v>32734</v>
      </c>
      <c r="I4814" s="10">
        <v>0</v>
      </c>
      <c r="J4814" s="8">
        <v>163670</v>
      </c>
      <c r="K4814" s="8">
        <v>113000.79</v>
      </c>
      <c r="L4814" s="8">
        <v>50669.21</v>
      </c>
      <c r="M4814" s="10">
        <f t="shared" si="300"/>
        <v>0.30958153601759636</v>
      </c>
      <c r="N4814" t="str">
        <f t="shared" si="301"/>
        <v>12</v>
      </c>
      <c r="O4814">
        <f t="shared" si="302"/>
        <v>2024</v>
      </c>
      <c r="P4814" s="8">
        <f t="shared" si="303"/>
        <v>0</v>
      </c>
    </row>
    <row r="4815" spans="1:16" x14ac:dyDescent="0.3">
      <c r="A4815" s="2" t="s">
        <v>6986</v>
      </c>
      <c r="B4815" s="4">
        <v>45638</v>
      </c>
      <c r="C4815" s="2" t="s">
        <v>6919</v>
      </c>
      <c r="D4815" s="2" t="s">
        <v>28</v>
      </c>
      <c r="E4815" s="2" t="s">
        <v>20</v>
      </c>
      <c r="F4815" s="2" t="s">
        <v>43</v>
      </c>
      <c r="G4815" s="6">
        <v>1</v>
      </c>
      <c r="H4815" s="8">
        <v>68447</v>
      </c>
      <c r="I4815" s="10">
        <v>0.05</v>
      </c>
      <c r="J4815" s="8">
        <v>65024.65</v>
      </c>
      <c r="K4815" s="8">
        <v>53078.82</v>
      </c>
      <c r="L4815" s="8">
        <v>11945.83</v>
      </c>
      <c r="M4815" s="10">
        <f t="shared" si="300"/>
        <v>0.18371233063153741</v>
      </c>
      <c r="N4815" t="str">
        <f t="shared" si="301"/>
        <v>12</v>
      </c>
      <c r="O4815">
        <f t="shared" si="302"/>
        <v>2024</v>
      </c>
      <c r="P4815" s="8">
        <f t="shared" si="303"/>
        <v>3422.3500000000004</v>
      </c>
    </row>
    <row r="4816" spans="1:16" x14ac:dyDescent="0.3">
      <c r="A4816" s="2" t="s">
        <v>6987</v>
      </c>
      <c r="B4816" s="4">
        <v>45638</v>
      </c>
      <c r="C4816" s="2" t="s">
        <v>168</v>
      </c>
      <c r="D4816" s="2" t="s">
        <v>73</v>
      </c>
      <c r="E4816" s="2" t="s">
        <v>49</v>
      </c>
      <c r="F4816" s="2" t="s">
        <v>21</v>
      </c>
      <c r="G4816" s="6">
        <v>2</v>
      </c>
      <c r="H4816" s="8">
        <v>62</v>
      </c>
      <c r="I4816" s="10">
        <v>0.05</v>
      </c>
      <c r="J4816" s="8">
        <v>117.8</v>
      </c>
      <c r="K4816" s="8">
        <v>81.11</v>
      </c>
      <c r="L4816" s="8">
        <v>36.69</v>
      </c>
      <c r="M4816" s="10">
        <f t="shared" si="300"/>
        <v>0.31146010186757217</v>
      </c>
      <c r="N4816" t="str">
        <f t="shared" si="301"/>
        <v>12</v>
      </c>
      <c r="O4816">
        <f t="shared" si="302"/>
        <v>2024</v>
      </c>
      <c r="P4816" s="8">
        <f t="shared" si="303"/>
        <v>6.2</v>
      </c>
    </row>
    <row r="4817" spans="1:16" x14ac:dyDescent="0.3">
      <c r="A4817" s="2" t="s">
        <v>6988</v>
      </c>
      <c r="B4817" s="4">
        <v>45638</v>
      </c>
      <c r="C4817" s="2" t="s">
        <v>4515</v>
      </c>
      <c r="D4817" s="2" t="s">
        <v>19</v>
      </c>
      <c r="E4817" s="2" t="s">
        <v>20</v>
      </c>
      <c r="F4817" s="2" t="s">
        <v>43</v>
      </c>
      <c r="G4817" s="6">
        <v>1</v>
      </c>
      <c r="H4817" s="8">
        <v>2162</v>
      </c>
      <c r="I4817" s="10">
        <v>0.05</v>
      </c>
      <c r="J4817" s="8">
        <v>2053.9</v>
      </c>
      <c r="K4817" s="8">
        <v>1500.35</v>
      </c>
      <c r="L4817" s="8">
        <v>553.54999999999995</v>
      </c>
      <c r="M4817" s="10">
        <f t="shared" si="300"/>
        <v>0.26951166074297672</v>
      </c>
      <c r="N4817" t="str">
        <f t="shared" si="301"/>
        <v>12</v>
      </c>
      <c r="O4817">
        <f t="shared" si="302"/>
        <v>2024</v>
      </c>
      <c r="P4817" s="8">
        <f t="shared" si="303"/>
        <v>108.10000000000001</v>
      </c>
    </row>
    <row r="4818" spans="1:16" x14ac:dyDescent="0.3">
      <c r="A4818" s="2" t="s">
        <v>6989</v>
      </c>
      <c r="B4818" s="4">
        <v>45638</v>
      </c>
      <c r="C4818" s="2" t="s">
        <v>3476</v>
      </c>
      <c r="D4818" s="2" t="s">
        <v>76</v>
      </c>
      <c r="E4818" s="2" t="s">
        <v>15</v>
      </c>
      <c r="F4818" s="2" t="s">
        <v>43</v>
      </c>
      <c r="G4818" s="6">
        <v>1</v>
      </c>
      <c r="H4818" s="8">
        <v>5609</v>
      </c>
      <c r="I4818" s="10">
        <v>0</v>
      </c>
      <c r="J4818" s="8">
        <v>5609</v>
      </c>
      <c r="K4818" s="8">
        <v>4471.3</v>
      </c>
      <c r="L4818" s="8">
        <v>1137.7</v>
      </c>
      <c r="M4818" s="10">
        <f t="shared" si="300"/>
        <v>0.20283472989837761</v>
      </c>
      <c r="N4818" t="str">
        <f t="shared" si="301"/>
        <v>12</v>
      </c>
      <c r="O4818">
        <f t="shared" si="302"/>
        <v>2024</v>
      </c>
      <c r="P4818" s="8">
        <f t="shared" si="303"/>
        <v>0</v>
      </c>
    </row>
    <row r="4819" spans="1:16" x14ac:dyDescent="0.3">
      <c r="A4819" s="2" t="s">
        <v>6990</v>
      </c>
      <c r="B4819" s="4">
        <v>45638</v>
      </c>
      <c r="C4819" s="2" t="s">
        <v>6991</v>
      </c>
      <c r="D4819" s="2" t="s">
        <v>48</v>
      </c>
      <c r="E4819" s="2" t="s">
        <v>49</v>
      </c>
      <c r="F4819" s="2" t="s">
        <v>25</v>
      </c>
      <c r="G4819" s="6">
        <v>4</v>
      </c>
      <c r="H4819" s="8">
        <v>245</v>
      </c>
      <c r="I4819" s="10">
        <v>0.05</v>
      </c>
      <c r="J4819" s="8">
        <v>931</v>
      </c>
      <c r="K4819" s="8">
        <v>793.98</v>
      </c>
      <c r="L4819" s="8">
        <v>137.02000000000001</v>
      </c>
      <c r="M4819" s="10">
        <f t="shared" si="300"/>
        <v>0.14717508055853923</v>
      </c>
      <c r="N4819" t="str">
        <f t="shared" si="301"/>
        <v>12</v>
      </c>
      <c r="O4819">
        <f t="shared" si="302"/>
        <v>2024</v>
      </c>
      <c r="P4819" s="8">
        <f t="shared" si="303"/>
        <v>49</v>
      </c>
    </row>
    <row r="4820" spans="1:16" x14ac:dyDescent="0.3">
      <c r="A4820" s="2" t="s">
        <v>6992</v>
      </c>
      <c r="B4820" s="4">
        <v>45639</v>
      </c>
      <c r="C4820" s="2" t="s">
        <v>6804</v>
      </c>
      <c r="D4820" s="2" t="s">
        <v>64</v>
      </c>
      <c r="E4820" s="2" t="s">
        <v>36</v>
      </c>
      <c r="F4820" s="2" t="s">
        <v>16</v>
      </c>
      <c r="G4820" s="6">
        <v>3</v>
      </c>
      <c r="H4820" s="8">
        <v>10899</v>
      </c>
      <c r="I4820" s="10">
        <v>0.05</v>
      </c>
      <c r="J4820" s="8">
        <v>31062.15</v>
      </c>
      <c r="K4820" s="8">
        <v>21948.78</v>
      </c>
      <c r="L4820" s="8">
        <v>9113.3700000000008</v>
      </c>
      <c r="M4820" s="10">
        <f t="shared" si="300"/>
        <v>0.29339147483351924</v>
      </c>
      <c r="N4820" t="str">
        <f t="shared" si="301"/>
        <v>12</v>
      </c>
      <c r="O4820">
        <f t="shared" si="302"/>
        <v>2024</v>
      </c>
      <c r="P4820" s="8">
        <f t="shared" si="303"/>
        <v>1634.8500000000001</v>
      </c>
    </row>
    <row r="4821" spans="1:16" x14ac:dyDescent="0.3">
      <c r="A4821" s="2" t="s">
        <v>6993</v>
      </c>
      <c r="B4821" s="4">
        <v>45639</v>
      </c>
      <c r="C4821" s="2" t="s">
        <v>2896</v>
      </c>
      <c r="D4821" s="2" t="s">
        <v>52</v>
      </c>
      <c r="E4821" s="2" t="s">
        <v>42</v>
      </c>
      <c r="F4821" s="2" t="s">
        <v>16</v>
      </c>
      <c r="G4821" s="6">
        <v>1</v>
      </c>
      <c r="H4821" s="8">
        <v>1296</v>
      </c>
      <c r="I4821" s="10">
        <v>0</v>
      </c>
      <c r="J4821" s="8">
        <v>1296</v>
      </c>
      <c r="K4821" s="8">
        <v>830.39</v>
      </c>
      <c r="L4821" s="8">
        <v>465.61</v>
      </c>
      <c r="M4821" s="10">
        <f t="shared" si="300"/>
        <v>0.35926697530864199</v>
      </c>
      <c r="N4821" t="str">
        <f t="shared" si="301"/>
        <v>12</v>
      </c>
      <c r="O4821">
        <f t="shared" si="302"/>
        <v>2024</v>
      </c>
      <c r="P4821" s="8">
        <f t="shared" si="303"/>
        <v>0</v>
      </c>
    </row>
    <row r="4822" spans="1:16" x14ac:dyDescent="0.3">
      <c r="A4822" s="2" t="s">
        <v>6994</v>
      </c>
      <c r="B4822" s="4">
        <v>45639</v>
      </c>
      <c r="C4822" s="2" t="s">
        <v>2948</v>
      </c>
      <c r="D4822" s="2" t="s">
        <v>24</v>
      </c>
      <c r="E4822" s="2" t="s">
        <v>20</v>
      </c>
      <c r="F4822" s="2" t="s">
        <v>32</v>
      </c>
      <c r="G4822" s="6">
        <v>1</v>
      </c>
      <c r="H4822" s="8">
        <v>4815</v>
      </c>
      <c r="I4822" s="10">
        <v>0</v>
      </c>
      <c r="J4822" s="8">
        <v>4815</v>
      </c>
      <c r="K4822" s="8">
        <v>2798.76</v>
      </c>
      <c r="L4822" s="8">
        <v>2016.24</v>
      </c>
      <c r="M4822" s="10">
        <f t="shared" si="300"/>
        <v>0.41874143302180683</v>
      </c>
      <c r="N4822" t="str">
        <f t="shared" si="301"/>
        <v>12</v>
      </c>
      <c r="O4822">
        <f t="shared" si="302"/>
        <v>2024</v>
      </c>
      <c r="P4822" s="8">
        <f t="shared" si="303"/>
        <v>0</v>
      </c>
    </row>
    <row r="4823" spans="1:16" x14ac:dyDescent="0.3">
      <c r="A4823" s="2" t="s">
        <v>6995</v>
      </c>
      <c r="B4823" s="4">
        <v>45639</v>
      </c>
      <c r="C4823" s="2" t="s">
        <v>1262</v>
      </c>
      <c r="D4823" s="2" t="s">
        <v>76</v>
      </c>
      <c r="E4823" s="2" t="s">
        <v>15</v>
      </c>
      <c r="F4823" s="2" t="s">
        <v>32</v>
      </c>
      <c r="G4823" s="6">
        <v>2</v>
      </c>
      <c r="H4823" s="8">
        <v>3252</v>
      </c>
      <c r="I4823" s="10">
        <v>0.15</v>
      </c>
      <c r="J4823" s="8">
        <v>5528.4</v>
      </c>
      <c r="K4823" s="8">
        <v>4210.8599999999997</v>
      </c>
      <c r="L4823" s="8">
        <v>1317.54</v>
      </c>
      <c r="M4823" s="10">
        <f t="shared" si="300"/>
        <v>0.2383221185153028</v>
      </c>
      <c r="N4823" t="str">
        <f t="shared" si="301"/>
        <v>12</v>
      </c>
      <c r="O4823">
        <f t="shared" si="302"/>
        <v>2024</v>
      </c>
      <c r="P4823" s="8">
        <f t="shared" si="303"/>
        <v>975.59999999999991</v>
      </c>
    </row>
    <row r="4824" spans="1:16" x14ac:dyDescent="0.3">
      <c r="A4824" s="2" t="s">
        <v>6996</v>
      </c>
      <c r="B4824" s="4">
        <v>45639</v>
      </c>
      <c r="C4824" s="2" t="s">
        <v>328</v>
      </c>
      <c r="D4824" s="2" t="s">
        <v>31</v>
      </c>
      <c r="E4824" s="2" t="s">
        <v>20</v>
      </c>
      <c r="F4824" s="2" t="s">
        <v>21</v>
      </c>
      <c r="G4824" s="6">
        <v>1</v>
      </c>
      <c r="H4824" s="8">
        <v>19429</v>
      </c>
      <c r="I4824" s="10">
        <v>0</v>
      </c>
      <c r="J4824" s="8">
        <v>19429</v>
      </c>
      <c r="K4824" s="8">
        <v>11881.66</v>
      </c>
      <c r="L4824" s="8">
        <v>7547.34</v>
      </c>
      <c r="M4824" s="10">
        <f t="shared" si="300"/>
        <v>0.38845746049719493</v>
      </c>
      <c r="N4824" t="str">
        <f t="shared" si="301"/>
        <v>12</v>
      </c>
      <c r="O4824">
        <f t="shared" si="302"/>
        <v>2024</v>
      </c>
      <c r="P4824" s="8">
        <f t="shared" si="303"/>
        <v>0</v>
      </c>
    </row>
    <row r="4825" spans="1:16" x14ac:dyDescent="0.3">
      <c r="A4825" s="2" t="s">
        <v>6997</v>
      </c>
      <c r="B4825" s="4">
        <v>45639</v>
      </c>
      <c r="C4825" s="2" t="s">
        <v>6998</v>
      </c>
      <c r="D4825" s="2" t="s">
        <v>99</v>
      </c>
      <c r="E4825" s="2" t="s">
        <v>15</v>
      </c>
      <c r="F4825" s="2" t="s">
        <v>16</v>
      </c>
      <c r="G4825" s="6">
        <v>3</v>
      </c>
      <c r="H4825" s="8">
        <v>1190</v>
      </c>
      <c r="I4825" s="10">
        <v>0.1</v>
      </c>
      <c r="J4825" s="8">
        <v>3213</v>
      </c>
      <c r="K4825" s="8">
        <v>2737.59</v>
      </c>
      <c r="L4825" s="8">
        <v>475.41</v>
      </c>
      <c r="M4825" s="10">
        <f t="shared" si="300"/>
        <v>0.14796451914098974</v>
      </c>
      <c r="N4825" t="str">
        <f t="shared" si="301"/>
        <v>12</v>
      </c>
      <c r="O4825">
        <f t="shared" si="302"/>
        <v>2024</v>
      </c>
      <c r="P4825" s="8">
        <f t="shared" si="303"/>
        <v>357</v>
      </c>
    </row>
    <row r="4826" spans="1:16" x14ac:dyDescent="0.3">
      <c r="A4826" s="2" t="s">
        <v>6999</v>
      </c>
      <c r="B4826" s="4">
        <v>45639</v>
      </c>
      <c r="C4826" s="2" t="s">
        <v>2473</v>
      </c>
      <c r="D4826" s="2" t="s">
        <v>14</v>
      </c>
      <c r="E4826" s="2" t="s">
        <v>15</v>
      </c>
      <c r="F4826" s="2" t="s">
        <v>16</v>
      </c>
      <c r="G4826" s="6">
        <v>1</v>
      </c>
      <c r="H4826" s="8">
        <v>540</v>
      </c>
      <c r="I4826" s="10">
        <v>0.1</v>
      </c>
      <c r="J4826" s="8">
        <v>486</v>
      </c>
      <c r="K4826" s="8">
        <v>382.94</v>
      </c>
      <c r="L4826" s="8">
        <v>103.06</v>
      </c>
      <c r="M4826" s="10">
        <f t="shared" si="300"/>
        <v>0.21205761316872429</v>
      </c>
      <c r="N4826" t="str">
        <f t="shared" si="301"/>
        <v>12</v>
      </c>
      <c r="O4826">
        <f t="shared" si="302"/>
        <v>2024</v>
      </c>
      <c r="P4826" s="8">
        <f t="shared" si="303"/>
        <v>54</v>
      </c>
    </row>
    <row r="4827" spans="1:16" x14ac:dyDescent="0.3">
      <c r="A4827" s="2" t="s">
        <v>7000</v>
      </c>
      <c r="B4827" s="4">
        <v>45639</v>
      </c>
      <c r="C4827" s="2" t="s">
        <v>706</v>
      </c>
      <c r="D4827" s="2" t="s">
        <v>31</v>
      </c>
      <c r="E4827" s="2" t="s">
        <v>20</v>
      </c>
      <c r="F4827" s="2" t="s">
        <v>21</v>
      </c>
      <c r="G4827" s="6">
        <v>1</v>
      </c>
      <c r="H4827" s="8">
        <v>16233</v>
      </c>
      <c r="I4827" s="10">
        <v>0.05</v>
      </c>
      <c r="J4827" s="8">
        <v>15421.35</v>
      </c>
      <c r="K4827" s="8">
        <v>10477.219999999999</v>
      </c>
      <c r="L4827" s="8">
        <v>4944.13</v>
      </c>
      <c r="M4827" s="10">
        <f t="shared" si="300"/>
        <v>0.32060293035304949</v>
      </c>
      <c r="N4827" t="str">
        <f t="shared" si="301"/>
        <v>12</v>
      </c>
      <c r="O4827">
        <f t="shared" si="302"/>
        <v>2024</v>
      </c>
      <c r="P4827" s="8">
        <f t="shared" si="303"/>
        <v>811.65000000000009</v>
      </c>
    </row>
    <row r="4828" spans="1:16" x14ac:dyDescent="0.3">
      <c r="A4828" s="2" t="s">
        <v>7001</v>
      </c>
      <c r="B4828" s="4">
        <v>45639</v>
      </c>
      <c r="C4828" s="2" t="s">
        <v>1177</v>
      </c>
      <c r="D4828" s="2" t="s">
        <v>14</v>
      </c>
      <c r="E4828" s="2" t="s">
        <v>15</v>
      </c>
      <c r="F4828" s="2" t="s">
        <v>43</v>
      </c>
      <c r="G4828" s="6">
        <v>1</v>
      </c>
      <c r="H4828" s="8">
        <v>849</v>
      </c>
      <c r="I4828" s="10">
        <v>0.05</v>
      </c>
      <c r="J4828" s="8">
        <v>806.55</v>
      </c>
      <c r="K4828" s="8">
        <v>483.94</v>
      </c>
      <c r="L4828" s="8">
        <v>322.61</v>
      </c>
      <c r="M4828" s="10">
        <f t="shared" si="300"/>
        <v>0.39998760151261548</v>
      </c>
      <c r="N4828" t="str">
        <f t="shared" si="301"/>
        <v>12</v>
      </c>
      <c r="O4828">
        <f t="shared" si="302"/>
        <v>2024</v>
      </c>
      <c r="P4828" s="8">
        <f t="shared" si="303"/>
        <v>42.45</v>
      </c>
    </row>
    <row r="4829" spans="1:16" x14ac:dyDescent="0.3">
      <c r="A4829" s="2" t="s">
        <v>7002</v>
      </c>
      <c r="B4829" s="4">
        <v>45639</v>
      </c>
      <c r="C4829" s="2" t="s">
        <v>2816</v>
      </c>
      <c r="D4829" s="2" t="s">
        <v>73</v>
      </c>
      <c r="E4829" s="2" t="s">
        <v>49</v>
      </c>
      <c r="F4829" s="2" t="s">
        <v>32</v>
      </c>
      <c r="G4829" s="6">
        <v>4</v>
      </c>
      <c r="H4829" s="8">
        <v>162</v>
      </c>
      <c r="I4829" s="10">
        <v>0</v>
      </c>
      <c r="J4829" s="8">
        <v>648</v>
      </c>
      <c r="K4829" s="8">
        <v>448.84</v>
      </c>
      <c r="L4829" s="8">
        <v>199.16</v>
      </c>
      <c r="M4829" s="10">
        <f t="shared" si="300"/>
        <v>0.30734567901234566</v>
      </c>
      <c r="N4829" t="str">
        <f t="shared" si="301"/>
        <v>12</v>
      </c>
      <c r="O4829">
        <f t="shared" si="302"/>
        <v>2024</v>
      </c>
      <c r="P4829" s="8">
        <f t="shared" si="303"/>
        <v>0</v>
      </c>
    </row>
    <row r="4830" spans="1:16" x14ac:dyDescent="0.3">
      <c r="A4830" s="2" t="s">
        <v>7003</v>
      </c>
      <c r="B4830" s="4">
        <v>45639</v>
      </c>
      <c r="C4830" s="2" t="s">
        <v>1610</v>
      </c>
      <c r="D4830" s="2" t="s">
        <v>57</v>
      </c>
      <c r="E4830" s="2" t="s">
        <v>20</v>
      </c>
      <c r="F4830" s="2" t="s">
        <v>16</v>
      </c>
      <c r="G4830" s="6">
        <v>1</v>
      </c>
      <c r="H4830" s="8">
        <v>26226</v>
      </c>
      <c r="I4830" s="10">
        <v>0</v>
      </c>
      <c r="J4830" s="8">
        <v>26226</v>
      </c>
      <c r="K4830" s="8">
        <v>17241.080000000002</v>
      </c>
      <c r="L4830" s="8">
        <v>8984.92</v>
      </c>
      <c r="M4830" s="10">
        <f t="shared" si="300"/>
        <v>0.34259589720125067</v>
      </c>
      <c r="N4830" t="str">
        <f t="shared" si="301"/>
        <v>12</v>
      </c>
      <c r="O4830">
        <f t="shared" si="302"/>
        <v>2024</v>
      </c>
      <c r="P4830" s="8">
        <f t="shared" si="303"/>
        <v>0</v>
      </c>
    </row>
    <row r="4831" spans="1:16" x14ac:dyDescent="0.3">
      <c r="A4831" s="2" t="s">
        <v>7004</v>
      </c>
      <c r="B4831" s="4">
        <v>45639</v>
      </c>
      <c r="C4831" s="2" t="s">
        <v>2091</v>
      </c>
      <c r="D4831" s="2" t="s">
        <v>31</v>
      </c>
      <c r="E4831" s="2" t="s">
        <v>20</v>
      </c>
      <c r="F4831" s="2" t="s">
        <v>25</v>
      </c>
      <c r="G4831" s="6">
        <v>1</v>
      </c>
      <c r="H4831" s="8">
        <v>15554</v>
      </c>
      <c r="I4831" s="10">
        <v>0.05</v>
      </c>
      <c r="J4831" s="8">
        <v>14776.3</v>
      </c>
      <c r="K4831" s="8">
        <v>8960.1</v>
      </c>
      <c r="L4831" s="8">
        <v>5816.2</v>
      </c>
      <c r="M4831" s="10">
        <f t="shared" si="300"/>
        <v>0.39361680528955151</v>
      </c>
      <c r="N4831" t="str">
        <f t="shared" si="301"/>
        <v>12</v>
      </c>
      <c r="O4831">
        <f t="shared" si="302"/>
        <v>2024</v>
      </c>
      <c r="P4831" s="8">
        <f t="shared" si="303"/>
        <v>777.7</v>
      </c>
    </row>
    <row r="4832" spans="1:16" x14ac:dyDescent="0.3">
      <c r="A4832" s="2" t="s">
        <v>7005</v>
      </c>
      <c r="B4832" s="4">
        <v>45639</v>
      </c>
      <c r="C4832" s="2" t="s">
        <v>2397</v>
      </c>
      <c r="D4832" s="2" t="s">
        <v>14</v>
      </c>
      <c r="E4832" s="2" t="s">
        <v>15</v>
      </c>
      <c r="F4832" s="2" t="s">
        <v>25</v>
      </c>
      <c r="G4832" s="6">
        <v>1</v>
      </c>
      <c r="H4832" s="8">
        <v>552</v>
      </c>
      <c r="I4832" s="10">
        <v>0</v>
      </c>
      <c r="J4832" s="8">
        <v>552</v>
      </c>
      <c r="K4832" s="8">
        <v>308.45999999999998</v>
      </c>
      <c r="L4832" s="8">
        <v>243.54</v>
      </c>
      <c r="M4832" s="10">
        <f t="shared" si="300"/>
        <v>0.44119565217391304</v>
      </c>
      <c r="N4832" t="str">
        <f t="shared" si="301"/>
        <v>12</v>
      </c>
      <c r="O4832">
        <f t="shared" si="302"/>
        <v>2024</v>
      </c>
      <c r="P4832" s="8">
        <f t="shared" si="303"/>
        <v>0</v>
      </c>
    </row>
    <row r="4833" spans="1:16" x14ac:dyDescent="0.3">
      <c r="A4833" s="2" t="s">
        <v>7006</v>
      </c>
      <c r="B4833" s="4">
        <v>45639</v>
      </c>
      <c r="C4833" s="2" t="s">
        <v>645</v>
      </c>
      <c r="D4833" s="2" t="s">
        <v>24</v>
      </c>
      <c r="E4833" s="2" t="s">
        <v>20</v>
      </c>
      <c r="F4833" s="2" t="s">
        <v>32</v>
      </c>
      <c r="G4833" s="6">
        <v>1</v>
      </c>
      <c r="H4833" s="8">
        <v>1325</v>
      </c>
      <c r="I4833" s="10">
        <v>0</v>
      </c>
      <c r="J4833" s="8">
        <v>1325</v>
      </c>
      <c r="K4833" s="8">
        <v>1023.19</v>
      </c>
      <c r="L4833" s="8">
        <v>301.81</v>
      </c>
      <c r="M4833" s="10">
        <f t="shared" si="300"/>
        <v>0.22778113207547171</v>
      </c>
      <c r="N4833" t="str">
        <f t="shared" si="301"/>
        <v>12</v>
      </c>
      <c r="O4833">
        <f t="shared" si="302"/>
        <v>2024</v>
      </c>
      <c r="P4833" s="8">
        <f t="shared" si="303"/>
        <v>0</v>
      </c>
    </row>
    <row r="4834" spans="1:16" x14ac:dyDescent="0.3">
      <c r="A4834" s="2" t="s">
        <v>7007</v>
      </c>
      <c r="B4834" s="4">
        <v>45639</v>
      </c>
      <c r="C4834" s="2" t="s">
        <v>328</v>
      </c>
      <c r="D4834" s="2" t="s">
        <v>35</v>
      </c>
      <c r="E4834" s="2" t="s">
        <v>36</v>
      </c>
      <c r="F4834" s="2" t="s">
        <v>25</v>
      </c>
      <c r="G4834" s="6">
        <v>1</v>
      </c>
      <c r="H4834" s="8">
        <v>9245</v>
      </c>
      <c r="I4834" s="10">
        <v>0</v>
      </c>
      <c r="J4834" s="8">
        <v>9245</v>
      </c>
      <c r="K4834" s="8">
        <v>5740.32</v>
      </c>
      <c r="L4834" s="8">
        <v>3504.68</v>
      </c>
      <c r="M4834" s="10">
        <f t="shared" si="300"/>
        <v>0.37908923742563544</v>
      </c>
      <c r="N4834" t="str">
        <f t="shared" si="301"/>
        <v>12</v>
      </c>
      <c r="O4834">
        <f t="shared" si="302"/>
        <v>2024</v>
      </c>
      <c r="P4834" s="8">
        <f t="shared" si="303"/>
        <v>0</v>
      </c>
    </row>
    <row r="4835" spans="1:16" x14ac:dyDescent="0.3">
      <c r="A4835" s="2" t="s">
        <v>7008</v>
      </c>
      <c r="B4835" s="4">
        <v>45639</v>
      </c>
      <c r="C4835" s="2" t="s">
        <v>4830</v>
      </c>
      <c r="D4835" s="2" t="s">
        <v>24</v>
      </c>
      <c r="E4835" s="2" t="s">
        <v>20</v>
      </c>
      <c r="F4835" s="2" t="s">
        <v>16</v>
      </c>
      <c r="G4835" s="6">
        <v>3</v>
      </c>
      <c r="H4835" s="8">
        <v>2746</v>
      </c>
      <c r="I4835" s="10">
        <v>0.05</v>
      </c>
      <c r="J4835" s="8">
        <v>7826.1</v>
      </c>
      <c r="K4835" s="8">
        <v>5162.18</v>
      </c>
      <c r="L4835" s="8">
        <v>2663.92</v>
      </c>
      <c r="M4835" s="10">
        <f t="shared" si="300"/>
        <v>0.34038921046242698</v>
      </c>
      <c r="N4835" t="str">
        <f t="shared" si="301"/>
        <v>12</v>
      </c>
      <c r="O4835">
        <f t="shared" si="302"/>
        <v>2024</v>
      </c>
      <c r="P4835" s="8">
        <f t="shared" si="303"/>
        <v>411.90000000000003</v>
      </c>
    </row>
    <row r="4836" spans="1:16" x14ac:dyDescent="0.3">
      <c r="A4836" s="2" t="s">
        <v>7009</v>
      </c>
      <c r="B4836" s="4">
        <v>45639</v>
      </c>
      <c r="C4836" s="2" t="s">
        <v>875</v>
      </c>
      <c r="D4836" s="2" t="s">
        <v>73</v>
      </c>
      <c r="E4836" s="2" t="s">
        <v>49</v>
      </c>
      <c r="F4836" s="2" t="s">
        <v>25</v>
      </c>
      <c r="G4836" s="6">
        <v>1</v>
      </c>
      <c r="H4836" s="8">
        <v>159</v>
      </c>
      <c r="I4836" s="10">
        <v>0.05</v>
      </c>
      <c r="J4836" s="8">
        <v>151.05000000000001</v>
      </c>
      <c r="K4836" s="8">
        <v>116.89</v>
      </c>
      <c r="L4836" s="8">
        <v>34.159999999999997</v>
      </c>
      <c r="M4836" s="10">
        <f t="shared" si="300"/>
        <v>0.22615028136378679</v>
      </c>
      <c r="N4836" t="str">
        <f t="shared" si="301"/>
        <v>12</v>
      </c>
      <c r="O4836">
        <f t="shared" si="302"/>
        <v>2024</v>
      </c>
      <c r="P4836" s="8">
        <f t="shared" si="303"/>
        <v>7.95</v>
      </c>
    </row>
    <row r="4837" spans="1:16" x14ac:dyDescent="0.3">
      <c r="A4837" s="2" t="s">
        <v>7010</v>
      </c>
      <c r="B4837" s="4">
        <v>45640</v>
      </c>
      <c r="C4837" s="2" t="s">
        <v>2320</v>
      </c>
      <c r="D4837" s="2" t="s">
        <v>52</v>
      </c>
      <c r="E4837" s="2" t="s">
        <v>42</v>
      </c>
      <c r="F4837" s="2" t="s">
        <v>21</v>
      </c>
      <c r="G4837" s="6">
        <v>2</v>
      </c>
      <c r="H4837" s="8">
        <v>1192</v>
      </c>
      <c r="I4837" s="10">
        <v>0.1</v>
      </c>
      <c r="J4837" s="8">
        <v>2145.6</v>
      </c>
      <c r="K4837" s="8">
        <v>1899.53</v>
      </c>
      <c r="L4837" s="8">
        <v>246.07</v>
      </c>
      <c r="M4837" s="10">
        <f t="shared" si="300"/>
        <v>0.11468586875466071</v>
      </c>
      <c r="N4837" t="str">
        <f t="shared" si="301"/>
        <v>12</v>
      </c>
      <c r="O4837">
        <f t="shared" si="302"/>
        <v>2024</v>
      </c>
      <c r="P4837" s="8">
        <f t="shared" si="303"/>
        <v>238.4</v>
      </c>
    </row>
    <row r="4838" spans="1:16" x14ac:dyDescent="0.3">
      <c r="A4838" s="2" t="s">
        <v>7011</v>
      </c>
      <c r="B4838" s="4">
        <v>45640</v>
      </c>
      <c r="C4838" s="2" t="s">
        <v>4281</v>
      </c>
      <c r="D4838" s="2" t="s">
        <v>76</v>
      </c>
      <c r="E4838" s="2" t="s">
        <v>15</v>
      </c>
      <c r="F4838" s="2" t="s">
        <v>21</v>
      </c>
      <c r="G4838" s="6">
        <v>2</v>
      </c>
      <c r="H4838" s="8">
        <v>1803</v>
      </c>
      <c r="I4838" s="10">
        <v>0.1</v>
      </c>
      <c r="J4838" s="8">
        <v>3245.4</v>
      </c>
      <c r="K4838" s="8">
        <v>2439.7800000000002</v>
      </c>
      <c r="L4838" s="8">
        <v>805.62</v>
      </c>
      <c r="M4838" s="10">
        <f t="shared" si="300"/>
        <v>0.2482344241079682</v>
      </c>
      <c r="N4838" t="str">
        <f t="shared" si="301"/>
        <v>12</v>
      </c>
      <c r="O4838">
        <f t="shared" si="302"/>
        <v>2024</v>
      </c>
      <c r="P4838" s="8">
        <f t="shared" si="303"/>
        <v>360.6</v>
      </c>
    </row>
    <row r="4839" spans="1:16" x14ac:dyDescent="0.3">
      <c r="A4839" s="2" t="s">
        <v>7012</v>
      </c>
      <c r="B4839" s="4">
        <v>45640</v>
      </c>
      <c r="C4839" s="2" t="s">
        <v>7013</v>
      </c>
      <c r="D4839" s="2" t="s">
        <v>52</v>
      </c>
      <c r="E4839" s="2" t="s">
        <v>42</v>
      </c>
      <c r="F4839" s="2" t="s">
        <v>25</v>
      </c>
      <c r="G4839" s="6">
        <v>1</v>
      </c>
      <c r="H4839" s="8">
        <v>825</v>
      </c>
      <c r="I4839" s="10">
        <v>0.1</v>
      </c>
      <c r="J4839" s="8">
        <v>742.5</v>
      </c>
      <c r="K4839" s="8">
        <v>668.99</v>
      </c>
      <c r="L4839" s="8">
        <v>73.510000000000005</v>
      </c>
      <c r="M4839" s="10">
        <f t="shared" si="300"/>
        <v>9.900336700336701E-2</v>
      </c>
      <c r="N4839" t="str">
        <f t="shared" si="301"/>
        <v>12</v>
      </c>
      <c r="O4839">
        <f t="shared" si="302"/>
        <v>2024</v>
      </c>
      <c r="P4839" s="8">
        <f t="shared" si="303"/>
        <v>82.5</v>
      </c>
    </row>
    <row r="4840" spans="1:16" x14ac:dyDescent="0.3">
      <c r="A4840" s="2" t="s">
        <v>7014</v>
      </c>
      <c r="B4840" s="4">
        <v>45640</v>
      </c>
      <c r="C4840" s="2" t="s">
        <v>113</v>
      </c>
      <c r="D4840" s="2" t="s">
        <v>31</v>
      </c>
      <c r="E4840" s="2" t="s">
        <v>20</v>
      </c>
      <c r="F4840" s="2" t="s">
        <v>21</v>
      </c>
      <c r="G4840" s="6">
        <v>4</v>
      </c>
      <c r="H4840" s="8">
        <v>17019</v>
      </c>
      <c r="I4840" s="10">
        <v>0.05</v>
      </c>
      <c r="J4840" s="8">
        <v>64672.2</v>
      </c>
      <c r="K4840" s="8">
        <v>47848.94</v>
      </c>
      <c r="L4840" s="8">
        <v>16823.259999999998</v>
      </c>
      <c r="M4840" s="10">
        <f t="shared" si="300"/>
        <v>0.26013124650158798</v>
      </c>
      <c r="N4840" t="str">
        <f t="shared" si="301"/>
        <v>12</v>
      </c>
      <c r="O4840">
        <f t="shared" si="302"/>
        <v>2024</v>
      </c>
      <c r="P4840" s="8">
        <f t="shared" si="303"/>
        <v>3403.8</v>
      </c>
    </row>
    <row r="4841" spans="1:16" x14ac:dyDescent="0.3">
      <c r="A4841" s="2" t="s">
        <v>7015</v>
      </c>
      <c r="B4841" s="4">
        <v>45640</v>
      </c>
      <c r="C4841" s="2" t="s">
        <v>7016</v>
      </c>
      <c r="D4841" s="2" t="s">
        <v>130</v>
      </c>
      <c r="E4841" s="2" t="s">
        <v>36</v>
      </c>
      <c r="F4841" s="2" t="s">
        <v>25</v>
      </c>
      <c r="G4841" s="6">
        <v>3</v>
      </c>
      <c r="H4841" s="8">
        <v>8347</v>
      </c>
      <c r="I4841" s="10">
        <v>0.05</v>
      </c>
      <c r="J4841" s="8">
        <v>23788.95</v>
      </c>
      <c r="K4841" s="8">
        <v>13833.75</v>
      </c>
      <c r="L4841" s="8">
        <v>9955.2000000000007</v>
      </c>
      <c r="M4841" s="10">
        <f t="shared" si="300"/>
        <v>0.41848000857541001</v>
      </c>
      <c r="N4841" t="str">
        <f t="shared" si="301"/>
        <v>12</v>
      </c>
      <c r="O4841">
        <f t="shared" si="302"/>
        <v>2024</v>
      </c>
      <c r="P4841" s="8">
        <f t="shared" si="303"/>
        <v>1252.0500000000002</v>
      </c>
    </row>
    <row r="4842" spans="1:16" x14ac:dyDescent="0.3">
      <c r="A4842" s="2" t="s">
        <v>7017</v>
      </c>
      <c r="B4842" s="4">
        <v>45640</v>
      </c>
      <c r="C4842" s="2" t="s">
        <v>688</v>
      </c>
      <c r="D4842" s="2" t="s">
        <v>28</v>
      </c>
      <c r="E4842" s="2" t="s">
        <v>20</v>
      </c>
      <c r="F4842" s="2" t="s">
        <v>16</v>
      </c>
      <c r="G4842" s="6">
        <v>4</v>
      </c>
      <c r="H4842" s="8">
        <v>65621</v>
      </c>
      <c r="I4842" s="10">
        <v>0</v>
      </c>
      <c r="J4842" s="8">
        <v>262484</v>
      </c>
      <c r="K4842" s="8">
        <v>155571.19</v>
      </c>
      <c r="L4842" s="8">
        <v>106912.81</v>
      </c>
      <c r="M4842" s="10">
        <f t="shared" si="300"/>
        <v>0.40731172185733222</v>
      </c>
      <c r="N4842" t="str">
        <f t="shared" si="301"/>
        <v>12</v>
      </c>
      <c r="O4842">
        <f t="shared" si="302"/>
        <v>2024</v>
      </c>
      <c r="P4842" s="8">
        <f t="shared" si="303"/>
        <v>0</v>
      </c>
    </row>
    <row r="4843" spans="1:16" x14ac:dyDescent="0.3">
      <c r="A4843" s="2" t="s">
        <v>7018</v>
      </c>
      <c r="B4843" s="4">
        <v>45640</v>
      </c>
      <c r="C4843" s="2" t="s">
        <v>1743</v>
      </c>
      <c r="D4843" s="2" t="s">
        <v>73</v>
      </c>
      <c r="E4843" s="2" t="s">
        <v>49</v>
      </c>
      <c r="F4843" s="2" t="s">
        <v>16</v>
      </c>
      <c r="G4843" s="6">
        <v>3</v>
      </c>
      <c r="H4843" s="8">
        <v>88</v>
      </c>
      <c r="I4843" s="10">
        <v>0.2</v>
      </c>
      <c r="J4843" s="8">
        <v>211.2</v>
      </c>
      <c r="K4843" s="8">
        <v>163.99</v>
      </c>
      <c r="L4843" s="8">
        <v>47.21</v>
      </c>
      <c r="M4843" s="10">
        <f t="shared" si="300"/>
        <v>0.22353219696969698</v>
      </c>
      <c r="N4843" t="str">
        <f t="shared" si="301"/>
        <v>12</v>
      </c>
      <c r="O4843">
        <f t="shared" si="302"/>
        <v>2024</v>
      </c>
      <c r="P4843" s="8">
        <f t="shared" si="303"/>
        <v>52.800000000000004</v>
      </c>
    </row>
    <row r="4844" spans="1:16" x14ac:dyDescent="0.3">
      <c r="A4844" s="2" t="s">
        <v>7019</v>
      </c>
      <c r="B4844" s="4">
        <v>45640</v>
      </c>
      <c r="C4844" s="2" t="s">
        <v>3787</v>
      </c>
      <c r="D4844" s="2" t="s">
        <v>76</v>
      </c>
      <c r="E4844" s="2" t="s">
        <v>15</v>
      </c>
      <c r="F4844" s="2" t="s">
        <v>43</v>
      </c>
      <c r="G4844" s="6">
        <v>3</v>
      </c>
      <c r="H4844" s="8">
        <v>2212</v>
      </c>
      <c r="I4844" s="10">
        <v>0.05</v>
      </c>
      <c r="J4844" s="8">
        <v>6304.2</v>
      </c>
      <c r="K4844" s="8">
        <v>3751.9</v>
      </c>
      <c r="L4844" s="8">
        <v>2552.3000000000002</v>
      </c>
      <c r="M4844" s="10">
        <f t="shared" si="300"/>
        <v>0.40485707940737925</v>
      </c>
      <c r="N4844" t="str">
        <f t="shared" si="301"/>
        <v>12</v>
      </c>
      <c r="O4844">
        <f t="shared" si="302"/>
        <v>2024</v>
      </c>
      <c r="P4844" s="8">
        <f t="shared" si="303"/>
        <v>331.8</v>
      </c>
    </row>
    <row r="4845" spans="1:16" x14ac:dyDescent="0.3">
      <c r="A4845" s="2" t="s">
        <v>7020</v>
      </c>
      <c r="B4845" s="4">
        <v>45640</v>
      </c>
      <c r="C4845" s="2" t="s">
        <v>2726</v>
      </c>
      <c r="D4845" s="2" t="s">
        <v>41</v>
      </c>
      <c r="E4845" s="2" t="s">
        <v>42</v>
      </c>
      <c r="F4845" s="2" t="s">
        <v>25</v>
      </c>
      <c r="G4845" s="6">
        <v>5</v>
      </c>
      <c r="H4845" s="8">
        <v>1112</v>
      </c>
      <c r="I4845" s="10">
        <v>0</v>
      </c>
      <c r="J4845" s="8">
        <v>5560</v>
      </c>
      <c r="K4845" s="8">
        <v>3195.91</v>
      </c>
      <c r="L4845" s="8">
        <v>2364.09</v>
      </c>
      <c r="M4845" s="10">
        <f t="shared" si="300"/>
        <v>0.42519604316546766</v>
      </c>
      <c r="N4845" t="str">
        <f t="shared" si="301"/>
        <v>12</v>
      </c>
      <c r="O4845">
        <f t="shared" si="302"/>
        <v>2024</v>
      </c>
      <c r="P4845" s="8">
        <f t="shared" si="303"/>
        <v>0</v>
      </c>
    </row>
    <row r="4846" spans="1:16" x14ac:dyDescent="0.3">
      <c r="A4846" s="2" t="s">
        <v>7021</v>
      </c>
      <c r="B4846" s="4">
        <v>45640</v>
      </c>
      <c r="C4846" s="2" t="s">
        <v>1596</v>
      </c>
      <c r="D4846" s="2" t="s">
        <v>64</v>
      </c>
      <c r="E4846" s="2" t="s">
        <v>36</v>
      </c>
      <c r="F4846" s="2" t="s">
        <v>43</v>
      </c>
      <c r="G4846" s="6">
        <v>3</v>
      </c>
      <c r="H4846" s="8">
        <v>15833</v>
      </c>
      <c r="I4846" s="10">
        <v>0</v>
      </c>
      <c r="J4846" s="8">
        <v>47499</v>
      </c>
      <c r="K4846" s="8">
        <v>28895.62</v>
      </c>
      <c r="L4846" s="8">
        <v>18603.38</v>
      </c>
      <c r="M4846" s="10">
        <f t="shared" si="300"/>
        <v>0.39165835070212007</v>
      </c>
      <c r="N4846" t="str">
        <f t="shared" si="301"/>
        <v>12</v>
      </c>
      <c r="O4846">
        <f t="shared" si="302"/>
        <v>2024</v>
      </c>
      <c r="P4846" s="8">
        <f t="shared" si="303"/>
        <v>0</v>
      </c>
    </row>
    <row r="4847" spans="1:16" x14ac:dyDescent="0.3">
      <c r="A4847" s="2" t="s">
        <v>7022</v>
      </c>
      <c r="B4847" s="4">
        <v>45640</v>
      </c>
      <c r="C4847" s="2" t="s">
        <v>1462</v>
      </c>
      <c r="D4847" s="2" t="s">
        <v>76</v>
      </c>
      <c r="E4847" s="2" t="s">
        <v>15</v>
      </c>
      <c r="F4847" s="2" t="s">
        <v>21</v>
      </c>
      <c r="G4847" s="6">
        <v>1</v>
      </c>
      <c r="H4847" s="8">
        <v>4123</v>
      </c>
      <c r="I4847" s="10">
        <v>0</v>
      </c>
      <c r="J4847" s="8">
        <v>4123</v>
      </c>
      <c r="K4847" s="8">
        <v>3129.73</v>
      </c>
      <c r="L4847" s="8">
        <v>993.27</v>
      </c>
      <c r="M4847" s="10">
        <f t="shared" si="300"/>
        <v>0.24090953189425177</v>
      </c>
      <c r="N4847" t="str">
        <f t="shared" si="301"/>
        <v>12</v>
      </c>
      <c r="O4847">
        <f t="shared" si="302"/>
        <v>2024</v>
      </c>
      <c r="P4847" s="8">
        <f t="shared" si="303"/>
        <v>0</v>
      </c>
    </row>
    <row r="4848" spans="1:16" x14ac:dyDescent="0.3">
      <c r="A4848" s="2" t="s">
        <v>7023</v>
      </c>
      <c r="B4848" s="4">
        <v>45640</v>
      </c>
      <c r="C4848" s="2" t="s">
        <v>203</v>
      </c>
      <c r="D4848" s="2" t="s">
        <v>64</v>
      </c>
      <c r="E4848" s="2" t="s">
        <v>36</v>
      </c>
      <c r="F4848" s="2" t="s">
        <v>16</v>
      </c>
      <c r="G4848" s="6">
        <v>4</v>
      </c>
      <c r="H4848" s="8">
        <v>6591</v>
      </c>
      <c r="I4848" s="10">
        <v>0.1</v>
      </c>
      <c r="J4848" s="8">
        <v>23727.599999999999</v>
      </c>
      <c r="K4848" s="8">
        <v>18370.97</v>
      </c>
      <c r="L4848" s="8">
        <v>5356.63</v>
      </c>
      <c r="M4848" s="10">
        <f t="shared" si="300"/>
        <v>0.22575523862506114</v>
      </c>
      <c r="N4848" t="str">
        <f t="shared" si="301"/>
        <v>12</v>
      </c>
      <c r="O4848">
        <f t="shared" si="302"/>
        <v>2024</v>
      </c>
      <c r="P4848" s="8">
        <f t="shared" si="303"/>
        <v>2636.4</v>
      </c>
    </row>
    <row r="4849" spans="1:16" x14ac:dyDescent="0.3">
      <c r="A4849" s="2" t="s">
        <v>7024</v>
      </c>
      <c r="B4849" s="4">
        <v>45640</v>
      </c>
      <c r="C4849" s="2" t="s">
        <v>1696</v>
      </c>
      <c r="D4849" s="2" t="s">
        <v>73</v>
      </c>
      <c r="E4849" s="2" t="s">
        <v>49</v>
      </c>
      <c r="F4849" s="2" t="s">
        <v>25</v>
      </c>
      <c r="G4849" s="6">
        <v>1</v>
      </c>
      <c r="H4849" s="8">
        <v>52</v>
      </c>
      <c r="I4849" s="10">
        <v>0.1</v>
      </c>
      <c r="J4849" s="8">
        <v>46.8</v>
      </c>
      <c r="K4849" s="8">
        <v>28.97</v>
      </c>
      <c r="L4849" s="8">
        <v>17.829999999999998</v>
      </c>
      <c r="M4849" s="10">
        <f t="shared" si="300"/>
        <v>0.38098290598290596</v>
      </c>
      <c r="N4849" t="str">
        <f t="shared" si="301"/>
        <v>12</v>
      </c>
      <c r="O4849">
        <f t="shared" si="302"/>
        <v>2024</v>
      </c>
      <c r="P4849" s="8">
        <f t="shared" si="303"/>
        <v>5.2</v>
      </c>
    </row>
    <row r="4850" spans="1:16" x14ac:dyDescent="0.3">
      <c r="A4850" s="2" t="s">
        <v>7025</v>
      </c>
      <c r="B4850" s="4">
        <v>45640</v>
      </c>
      <c r="C4850" s="2" t="s">
        <v>1681</v>
      </c>
      <c r="D4850" s="2" t="s">
        <v>24</v>
      </c>
      <c r="E4850" s="2" t="s">
        <v>20</v>
      </c>
      <c r="F4850" s="2" t="s">
        <v>16</v>
      </c>
      <c r="G4850" s="6">
        <v>1</v>
      </c>
      <c r="H4850" s="8">
        <v>1313</v>
      </c>
      <c r="I4850" s="10">
        <v>0.1</v>
      </c>
      <c r="J4850" s="8">
        <v>1181.7</v>
      </c>
      <c r="K4850" s="8">
        <v>973.18</v>
      </c>
      <c r="L4850" s="8">
        <v>208.52</v>
      </c>
      <c r="M4850" s="10">
        <f t="shared" si="300"/>
        <v>0.17645764576457645</v>
      </c>
      <c r="N4850" t="str">
        <f t="shared" si="301"/>
        <v>12</v>
      </c>
      <c r="O4850">
        <f t="shared" si="302"/>
        <v>2024</v>
      </c>
      <c r="P4850" s="8">
        <f t="shared" si="303"/>
        <v>131.30000000000001</v>
      </c>
    </row>
    <row r="4851" spans="1:16" x14ac:dyDescent="0.3">
      <c r="A4851" s="2" t="s">
        <v>7026</v>
      </c>
      <c r="B4851" s="4">
        <v>45640</v>
      </c>
      <c r="C4851" s="2" t="s">
        <v>7027</v>
      </c>
      <c r="D4851" s="2" t="s">
        <v>48</v>
      </c>
      <c r="E4851" s="2" t="s">
        <v>49</v>
      </c>
      <c r="F4851" s="2" t="s">
        <v>43</v>
      </c>
      <c r="G4851" s="6">
        <v>3</v>
      </c>
      <c r="H4851" s="8">
        <v>146</v>
      </c>
      <c r="I4851" s="10">
        <v>0.1</v>
      </c>
      <c r="J4851" s="8">
        <v>394.2</v>
      </c>
      <c r="K4851" s="8">
        <v>331.35</v>
      </c>
      <c r="L4851" s="8">
        <v>62.85</v>
      </c>
      <c r="M4851" s="10">
        <f t="shared" si="300"/>
        <v>0.15943683409436835</v>
      </c>
      <c r="N4851" t="str">
        <f t="shared" si="301"/>
        <v>12</v>
      </c>
      <c r="O4851">
        <f t="shared" si="302"/>
        <v>2024</v>
      </c>
      <c r="P4851" s="8">
        <f t="shared" si="303"/>
        <v>43.800000000000004</v>
      </c>
    </row>
    <row r="4852" spans="1:16" x14ac:dyDescent="0.3">
      <c r="A4852" s="2" t="s">
        <v>7028</v>
      </c>
      <c r="B4852" s="4">
        <v>45641</v>
      </c>
      <c r="C4852" s="2" t="s">
        <v>1073</v>
      </c>
      <c r="D4852" s="2" t="s">
        <v>57</v>
      </c>
      <c r="E4852" s="2" t="s">
        <v>20</v>
      </c>
      <c r="F4852" s="2" t="s">
        <v>21</v>
      </c>
      <c r="G4852" s="6">
        <v>1</v>
      </c>
      <c r="H4852" s="8">
        <v>30530</v>
      </c>
      <c r="I4852" s="10">
        <v>0.05</v>
      </c>
      <c r="J4852" s="8">
        <v>29003.5</v>
      </c>
      <c r="K4852" s="8">
        <v>24676.51</v>
      </c>
      <c r="L4852" s="8">
        <v>4326.99</v>
      </c>
      <c r="M4852" s="10">
        <f t="shared" si="300"/>
        <v>0.14918854620994018</v>
      </c>
      <c r="N4852" t="str">
        <f t="shared" si="301"/>
        <v>12</v>
      </c>
      <c r="O4852">
        <f t="shared" si="302"/>
        <v>2024</v>
      </c>
      <c r="P4852" s="8">
        <f t="shared" si="303"/>
        <v>1526.5</v>
      </c>
    </row>
    <row r="4853" spans="1:16" x14ac:dyDescent="0.3">
      <c r="A4853" s="2" t="s">
        <v>7029</v>
      </c>
      <c r="B4853" s="4">
        <v>45641</v>
      </c>
      <c r="C4853" s="2" t="s">
        <v>661</v>
      </c>
      <c r="D4853" s="2" t="s">
        <v>57</v>
      </c>
      <c r="E4853" s="2" t="s">
        <v>20</v>
      </c>
      <c r="F4853" s="2" t="s">
        <v>25</v>
      </c>
      <c r="G4853" s="6">
        <v>2</v>
      </c>
      <c r="H4853" s="8">
        <v>19418</v>
      </c>
      <c r="I4853" s="10">
        <v>0.05</v>
      </c>
      <c r="J4853" s="8">
        <v>36894.199999999997</v>
      </c>
      <c r="K4853" s="8">
        <v>27163.11</v>
      </c>
      <c r="L4853" s="8">
        <v>9731.09</v>
      </c>
      <c r="M4853" s="10">
        <f t="shared" si="300"/>
        <v>0.26375663383404441</v>
      </c>
      <c r="N4853" t="str">
        <f t="shared" si="301"/>
        <v>12</v>
      </c>
      <c r="O4853">
        <f t="shared" si="302"/>
        <v>2024</v>
      </c>
      <c r="P4853" s="8">
        <f t="shared" si="303"/>
        <v>1941.8000000000002</v>
      </c>
    </row>
    <row r="4854" spans="1:16" x14ac:dyDescent="0.3">
      <c r="A4854" s="2" t="s">
        <v>7030</v>
      </c>
      <c r="B4854" s="4">
        <v>45641</v>
      </c>
      <c r="C4854" s="2" t="s">
        <v>3183</v>
      </c>
      <c r="D4854" s="2" t="s">
        <v>24</v>
      </c>
      <c r="E4854" s="2" t="s">
        <v>20</v>
      </c>
      <c r="F4854" s="2" t="s">
        <v>21</v>
      </c>
      <c r="G4854" s="6">
        <v>2</v>
      </c>
      <c r="H4854" s="8">
        <v>3334</v>
      </c>
      <c r="I4854" s="10">
        <v>0.15</v>
      </c>
      <c r="J4854" s="8">
        <v>5667.8</v>
      </c>
      <c r="K4854" s="8">
        <v>4403.62</v>
      </c>
      <c r="L4854" s="8">
        <v>1264.18</v>
      </c>
      <c r="M4854" s="10">
        <f t="shared" si="300"/>
        <v>0.22304597903948623</v>
      </c>
      <c r="N4854" t="str">
        <f t="shared" si="301"/>
        <v>12</v>
      </c>
      <c r="O4854">
        <f t="shared" si="302"/>
        <v>2024</v>
      </c>
      <c r="P4854" s="8">
        <f t="shared" si="303"/>
        <v>1000.1999999999999</v>
      </c>
    </row>
    <row r="4855" spans="1:16" x14ac:dyDescent="0.3">
      <c r="A4855" s="2" t="s">
        <v>7031</v>
      </c>
      <c r="B4855" s="4">
        <v>45641</v>
      </c>
      <c r="C4855" s="2" t="s">
        <v>224</v>
      </c>
      <c r="D4855" s="2" t="s">
        <v>31</v>
      </c>
      <c r="E4855" s="2" t="s">
        <v>20</v>
      </c>
      <c r="F4855" s="2" t="s">
        <v>16</v>
      </c>
      <c r="G4855" s="6">
        <v>4</v>
      </c>
      <c r="H4855" s="8">
        <v>21184</v>
      </c>
      <c r="I4855" s="10">
        <v>0.1</v>
      </c>
      <c r="J4855" s="8">
        <v>76262.399999999994</v>
      </c>
      <c r="K4855" s="8">
        <v>68645.2</v>
      </c>
      <c r="L4855" s="8">
        <v>7617.2</v>
      </c>
      <c r="M4855" s="10">
        <f t="shared" si="300"/>
        <v>9.9881461899966439E-2</v>
      </c>
      <c r="N4855" t="str">
        <f t="shared" si="301"/>
        <v>12</v>
      </c>
      <c r="O4855">
        <f t="shared" si="302"/>
        <v>2024</v>
      </c>
      <c r="P4855" s="8">
        <f t="shared" si="303"/>
        <v>8473.6</v>
      </c>
    </row>
    <row r="4856" spans="1:16" x14ac:dyDescent="0.3">
      <c r="A4856" s="2" t="s">
        <v>7032</v>
      </c>
      <c r="B4856" s="4">
        <v>45641</v>
      </c>
      <c r="C4856" s="2" t="s">
        <v>2491</v>
      </c>
      <c r="D4856" s="2" t="s">
        <v>76</v>
      </c>
      <c r="E4856" s="2" t="s">
        <v>15</v>
      </c>
      <c r="F4856" s="2" t="s">
        <v>43</v>
      </c>
      <c r="G4856" s="6">
        <v>1</v>
      </c>
      <c r="H4856" s="8">
        <v>3355</v>
      </c>
      <c r="I4856" s="10">
        <v>0</v>
      </c>
      <c r="J4856" s="8">
        <v>3355</v>
      </c>
      <c r="K4856" s="8">
        <v>1940.94</v>
      </c>
      <c r="L4856" s="8">
        <v>1414.06</v>
      </c>
      <c r="M4856" s="10">
        <f t="shared" si="300"/>
        <v>0.42147839046199698</v>
      </c>
      <c r="N4856" t="str">
        <f t="shared" si="301"/>
        <v>12</v>
      </c>
      <c r="O4856">
        <f t="shared" si="302"/>
        <v>2024</v>
      </c>
      <c r="P4856" s="8">
        <f t="shared" si="303"/>
        <v>0</v>
      </c>
    </row>
    <row r="4857" spans="1:16" x14ac:dyDescent="0.3">
      <c r="A4857" s="2" t="s">
        <v>7033</v>
      </c>
      <c r="B4857" s="4">
        <v>45641</v>
      </c>
      <c r="C4857" s="2" t="s">
        <v>4259</v>
      </c>
      <c r="D4857" s="2" t="s">
        <v>19</v>
      </c>
      <c r="E4857" s="2" t="s">
        <v>20</v>
      </c>
      <c r="F4857" s="2" t="s">
        <v>25</v>
      </c>
      <c r="G4857" s="6">
        <v>5</v>
      </c>
      <c r="H4857" s="8">
        <v>2978</v>
      </c>
      <c r="I4857" s="10">
        <v>0.05</v>
      </c>
      <c r="J4857" s="8">
        <v>14145.5</v>
      </c>
      <c r="K4857" s="8">
        <v>8666.07</v>
      </c>
      <c r="L4857" s="8">
        <v>5479.43</v>
      </c>
      <c r="M4857" s="10">
        <f t="shared" si="300"/>
        <v>0.38736205860521017</v>
      </c>
      <c r="N4857" t="str">
        <f t="shared" si="301"/>
        <v>12</v>
      </c>
      <c r="O4857">
        <f t="shared" si="302"/>
        <v>2024</v>
      </c>
      <c r="P4857" s="8">
        <f t="shared" si="303"/>
        <v>744.5</v>
      </c>
    </row>
    <row r="4858" spans="1:16" x14ac:dyDescent="0.3">
      <c r="A4858" s="2" t="s">
        <v>7034</v>
      </c>
      <c r="B4858" s="4">
        <v>45641</v>
      </c>
      <c r="C4858" s="2" t="s">
        <v>3441</v>
      </c>
      <c r="D4858" s="2" t="s">
        <v>48</v>
      </c>
      <c r="E4858" s="2" t="s">
        <v>49</v>
      </c>
      <c r="F4858" s="2" t="s">
        <v>43</v>
      </c>
      <c r="G4858" s="6">
        <v>1</v>
      </c>
      <c r="H4858" s="8">
        <v>230</v>
      </c>
      <c r="I4858" s="10">
        <v>0.1</v>
      </c>
      <c r="J4858" s="8">
        <v>207</v>
      </c>
      <c r="K4858" s="8">
        <v>175.86</v>
      </c>
      <c r="L4858" s="8">
        <v>31.14</v>
      </c>
      <c r="M4858" s="10">
        <f t="shared" si="300"/>
        <v>0.15043478260869567</v>
      </c>
      <c r="N4858" t="str">
        <f t="shared" si="301"/>
        <v>12</v>
      </c>
      <c r="O4858">
        <f t="shared" si="302"/>
        <v>2024</v>
      </c>
      <c r="P4858" s="8">
        <f t="shared" si="303"/>
        <v>23</v>
      </c>
    </row>
    <row r="4859" spans="1:16" x14ac:dyDescent="0.3">
      <c r="A4859" s="2" t="s">
        <v>7035</v>
      </c>
      <c r="B4859" s="4">
        <v>45641</v>
      </c>
      <c r="C4859" s="2" t="s">
        <v>4759</v>
      </c>
      <c r="D4859" s="2" t="s">
        <v>41</v>
      </c>
      <c r="E4859" s="2" t="s">
        <v>42</v>
      </c>
      <c r="F4859" s="2" t="s">
        <v>21</v>
      </c>
      <c r="G4859" s="6">
        <v>1</v>
      </c>
      <c r="H4859" s="8">
        <v>872</v>
      </c>
      <c r="I4859" s="10">
        <v>0.1</v>
      </c>
      <c r="J4859" s="8">
        <v>784.8</v>
      </c>
      <c r="K4859" s="8">
        <v>654.92999999999995</v>
      </c>
      <c r="L4859" s="8">
        <v>129.87</v>
      </c>
      <c r="M4859" s="10">
        <f t="shared" si="300"/>
        <v>0.16548165137614682</v>
      </c>
      <c r="N4859" t="str">
        <f t="shared" si="301"/>
        <v>12</v>
      </c>
      <c r="O4859">
        <f t="shared" si="302"/>
        <v>2024</v>
      </c>
      <c r="P4859" s="8">
        <f t="shared" si="303"/>
        <v>87.2</v>
      </c>
    </row>
    <row r="4860" spans="1:16" x14ac:dyDescent="0.3">
      <c r="A4860" s="2" t="s">
        <v>7036</v>
      </c>
      <c r="B4860" s="4">
        <v>45641</v>
      </c>
      <c r="C4860" s="2" t="s">
        <v>4151</v>
      </c>
      <c r="D4860" s="2" t="s">
        <v>130</v>
      </c>
      <c r="E4860" s="2" t="s">
        <v>36</v>
      </c>
      <c r="F4860" s="2" t="s">
        <v>25</v>
      </c>
      <c r="G4860" s="6">
        <v>1</v>
      </c>
      <c r="H4860" s="8">
        <v>10528</v>
      </c>
      <c r="I4860" s="10">
        <v>0</v>
      </c>
      <c r="J4860" s="8">
        <v>10528</v>
      </c>
      <c r="K4860" s="8">
        <v>6980.32</v>
      </c>
      <c r="L4860" s="8">
        <v>3547.68</v>
      </c>
      <c r="M4860" s="10">
        <f t="shared" si="300"/>
        <v>0.33697568389057747</v>
      </c>
      <c r="N4860" t="str">
        <f t="shared" si="301"/>
        <v>12</v>
      </c>
      <c r="O4860">
        <f t="shared" si="302"/>
        <v>2024</v>
      </c>
      <c r="P4860" s="8">
        <f t="shared" si="303"/>
        <v>0</v>
      </c>
    </row>
    <row r="4861" spans="1:16" x14ac:dyDescent="0.3">
      <c r="A4861" s="2" t="s">
        <v>7037</v>
      </c>
      <c r="B4861" s="4">
        <v>45641</v>
      </c>
      <c r="C4861" s="2" t="s">
        <v>3884</v>
      </c>
      <c r="D4861" s="2" t="s">
        <v>52</v>
      </c>
      <c r="E4861" s="2" t="s">
        <v>42</v>
      </c>
      <c r="F4861" s="2" t="s">
        <v>43</v>
      </c>
      <c r="G4861" s="6">
        <v>2</v>
      </c>
      <c r="H4861" s="8">
        <v>2614</v>
      </c>
      <c r="I4861" s="10">
        <v>0.05</v>
      </c>
      <c r="J4861" s="8">
        <v>4966.6000000000004</v>
      </c>
      <c r="K4861" s="8">
        <v>3788.79</v>
      </c>
      <c r="L4861" s="8">
        <v>1177.81</v>
      </c>
      <c r="M4861" s="10">
        <f t="shared" si="300"/>
        <v>0.23714613618974748</v>
      </c>
      <c r="N4861" t="str">
        <f t="shared" si="301"/>
        <v>12</v>
      </c>
      <c r="O4861">
        <f t="shared" si="302"/>
        <v>2024</v>
      </c>
      <c r="P4861" s="8">
        <f t="shared" si="303"/>
        <v>261.40000000000003</v>
      </c>
    </row>
    <row r="4862" spans="1:16" x14ac:dyDescent="0.3">
      <c r="A4862" s="2" t="s">
        <v>7038</v>
      </c>
      <c r="B4862" s="4">
        <v>45641</v>
      </c>
      <c r="C4862" s="2" t="s">
        <v>298</v>
      </c>
      <c r="D4862" s="2" t="s">
        <v>35</v>
      </c>
      <c r="E4862" s="2" t="s">
        <v>36</v>
      </c>
      <c r="F4862" s="2" t="s">
        <v>32</v>
      </c>
      <c r="G4862" s="6">
        <v>1</v>
      </c>
      <c r="H4862" s="8">
        <v>5258</v>
      </c>
      <c r="I4862" s="10">
        <v>0.05</v>
      </c>
      <c r="J4862" s="8">
        <v>4995.1000000000004</v>
      </c>
      <c r="K4862" s="8">
        <v>4052.08</v>
      </c>
      <c r="L4862" s="8">
        <v>943.02</v>
      </c>
      <c r="M4862" s="10">
        <f t="shared" si="300"/>
        <v>0.18878901323296829</v>
      </c>
      <c r="N4862" t="str">
        <f t="shared" si="301"/>
        <v>12</v>
      </c>
      <c r="O4862">
        <f t="shared" si="302"/>
        <v>2024</v>
      </c>
      <c r="P4862" s="8">
        <f t="shared" si="303"/>
        <v>262.90000000000003</v>
      </c>
    </row>
    <row r="4863" spans="1:16" x14ac:dyDescent="0.3">
      <c r="A4863" s="2" t="s">
        <v>7039</v>
      </c>
      <c r="B4863" s="4">
        <v>45642</v>
      </c>
      <c r="C4863" s="2" t="s">
        <v>7040</v>
      </c>
      <c r="D4863" s="2" t="s">
        <v>76</v>
      </c>
      <c r="E4863" s="2" t="s">
        <v>15</v>
      </c>
      <c r="F4863" s="2" t="s">
        <v>16</v>
      </c>
      <c r="G4863" s="6">
        <v>5</v>
      </c>
      <c r="H4863" s="8">
        <v>3847</v>
      </c>
      <c r="I4863" s="10">
        <v>0</v>
      </c>
      <c r="J4863" s="8">
        <v>19235</v>
      </c>
      <c r="K4863" s="8">
        <v>12318.03</v>
      </c>
      <c r="L4863" s="8">
        <v>6916.97</v>
      </c>
      <c r="M4863" s="10">
        <f t="shared" si="300"/>
        <v>0.35960332726800104</v>
      </c>
      <c r="N4863" t="str">
        <f t="shared" si="301"/>
        <v>12</v>
      </c>
      <c r="O4863">
        <f t="shared" si="302"/>
        <v>2024</v>
      </c>
      <c r="P4863" s="8">
        <f t="shared" si="303"/>
        <v>0</v>
      </c>
    </row>
    <row r="4864" spans="1:16" x14ac:dyDescent="0.3">
      <c r="A4864" s="2" t="s">
        <v>7041</v>
      </c>
      <c r="B4864" s="4">
        <v>45642</v>
      </c>
      <c r="C4864" s="2" t="s">
        <v>1794</v>
      </c>
      <c r="D4864" s="2" t="s">
        <v>73</v>
      </c>
      <c r="E4864" s="2" t="s">
        <v>49</v>
      </c>
      <c r="F4864" s="2" t="s">
        <v>16</v>
      </c>
      <c r="G4864" s="6">
        <v>1</v>
      </c>
      <c r="H4864" s="8">
        <v>94</v>
      </c>
      <c r="I4864" s="10">
        <v>0.05</v>
      </c>
      <c r="J4864" s="8">
        <v>89.3</v>
      </c>
      <c r="K4864" s="8">
        <v>72.94</v>
      </c>
      <c r="L4864" s="8">
        <v>16.36</v>
      </c>
      <c r="M4864" s="10">
        <f t="shared" si="300"/>
        <v>0.18320268756998881</v>
      </c>
      <c r="N4864" t="str">
        <f t="shared" si="301"/>
        <v>12</v>
      </c>
      <c r="O4864">
        <f t="shared" si="302"/>
        <v>2024</v>
      </c>
      <c r="P4864" s="8">
        <f t="shared" si="303"/>
        <v>4.7</v>
      </c>
    </row>
    <row r="4865" spans="1:16" x14ac:dyDescent="0.3">
      <c r="A4865" s="2" t="s">
        <v>7042</v>
      </c>
      <c r="B4865" s="4">
        <v>45642</v>
      </c>
      <c r="C4865" s="2" t="s">
        <v>5111</v>
      </c>
      <c r="D4865" s="2" t="s">
        <v>14</v>
      </c>
      <c r="E4865" s="2" t="s">
        <v>15</v>
      </c>
      <c r="F4865" s="2" t="s">
        <v>43</v>
      </c>
      <c r="G4865" s="6">
        <v>1</v>
      </c>
      <c r="H4865" s="8">
        <v>697</v>
      </c>
      <c r="I4865" s="10">
        <v>0.15</v>
      </c>
      <c r="J4865" s="8">
        <v>592.45000000000005</v>
      </c>
      <c r="K4865" s="8">
        <v>501.92</v>
      </c>
      <c r="L4865" s="8">
        <v>90.53</v>
      </c>
      <c r="M4865" s="10">
        <f t="shared" si="300"/>
        <v>0.15280614397839479</v>
      </c>
      <c r="N4865" t="str">
        <f t="shared" si="301"/>
        <v>12</v>
      </c>
      <c r="O4865">
        <f t="shared" si="302"/>
        <v>2024</v>
      </c>
      <c r="P4865" s="8">
        <f t="shared" si="303"/>
        <v>104.55</v>
      </c>
    </row>
    <row r="4866" spans="1:16" x14ac:dyDescent="0.3">
      <c r="A4866" s="2" t="s">
        <v>7043</v>
      </c>
      <c r="B4866" s="4">
        <v>45642</v>
      </c>
      <c r="C4866" s="2" t="s">
        <v>1493</v>
      </c>
      <c r="D4866" s="2" t="s">
        <v>130</v>
      </c>
      <c r="E4866" s="2" t="s">
        <v>36</v>
      </c>
      <c r="F4866" s="2" t="s">
        <v>43</v>
      </c>
      <c r="G4866" s="6">
        <v>2</v>
      </c>
      <c r="H4866" s="8">
        <v>10466</v>
      </c>
      <c r="I4866" s="10">
        <v>0</v>
      </c>
      <c r="J4866" s="8">
        <v>20932</v>
      </c>
      <c r="K4866" s="8">
        <v>12601.09</v>
      </c>
      <c r="L4866" s="8">
        <v>8330.91</v>
      </c>
      <c r="M4866" s="10">
        <f t="shared" si="300"/>
        <v>0.3979987578826677</v>
      </c>
      <c r="N4866" t="str">
        <f t="shared" si="301"/>
        <v>12</v>
      </c>
      <c r="O4866">
        <f t="shared" si="302"/>
        <v>2024</v>
      </c>
      <c r="P4866" s="8">
        <f t="shared" si="303"/>
        <v>0</v>
      </c>
    </row>
    <row r="4867" spans="1:16" x14ac:dyDescent="0.3">
      <c r="A4867" s="2" t="s">
        <v>7044</v>
      </c>
      <c r="B4867" s="4">
        <v>45642</v>
      </c>
      <c r="C4867" s="2" t="s">
        <v>584</v>
      </c>
      <c r="D4867" s="2" t="s">
        <v>73</v>
      </c>
      <c r="E4867" s="2" t="s">
        <v>49</v>
      </c>
      <c r="F4867" s="2" t="s">
        <v>32</v>
      </c>
      <c r="G4867" s="6">
        <v>1</v>
      </c>
      <c r="H4867" s="8">
        <v>151</v>
      </c>
      <c r="I4867" s="10">
        <v>0.1</v>
      </c>
      <c r="J4867" s="8">
        <v>135.9</v>
      </c>
      <c r="K4867" s="8">
        <v>121.29</v>
      </c>
      <c r="L4867" s="8">
        <v>14.61</v>
      </c>
      <c r="M4867" s="10">
        <f t="shared" ref="M4867:M4930" si="304">L4867/J4867</f>
        <v>0.1075055187637969</v>
      </c>
      <c r="N4867" t="str">
        <f t="shared" ref="N4867:N4930" si="305">TEXT(B4867,"mm")</f>
        <v>12</v>
      </c>
      <c r="O4867">
        <f t="shared" ref="O4867:O4930" si="306">YEAR(B4867)</f>
        <v>2024</v>
      </c>
      <c r="P4867" s="8">
        <f t="shared" ref="P4867:P4930" si="307">G4867*H4867*I4867</f>
        <v>15.100000000000001</v>
      </c>
    </row>
    <row r="4868" spans="1:16" x14ac:dyDescent="0.3">
      <c r="A4868" s="2" t="s">
        <v>7045</v>
      </c>
      <c r="B4868" s="4">
        <v>45642</v>
      </c>
      <c r="C4868" s="2" t="s">
        <v>4378</v>
      </c>
      <c r="D4868" s="2" t="s">
        <v>41</v>
      </c>
      <c r="E4868" s="2" t="s">
        <v>42</v>
      </c>
      <c r="F4868" s="2" t="s">
        <v>32</v>
      </c>
      <c r="G4868" s="6">
        <v>1</v>
      </c>
      <c r="H4868" s="8">
        <v>1188</v>
      </c>
      <c r="I4868" s="10">
        <v>0.2</v>
      </c>
      <c r="J4868" s="8">
        <v>950.4</v>
      </c>
      <c r="K4868" s="8">
        <v>845.75</v>
      </c>
      <c r="L4868" s="8">
        <v>104.65</v>
      </c>
      <c r="M4868" s="10">
        <f t="shared" si="304"/>
        <v>0.11011153198653199</v>
      </c>
      <c r="N4868" t="str">
        <f t="shared" si="305"/>
        <v>12</v>
      </c>
      <c r="O4868">
        <f t="shared" si="306"/>
        <v>2024</v>
      </c>
      <c r="P4868" s="8">
        <f t="shared" si="307"/>
        <v>237.60000000000002</v>
      </c>
    </row>
    <row r="4869" spans="1:16" x14ac:dyDescent="0.3">
      <c r="A4869" s="2" t="s">
        <v>7046</v>
      </c>
      <c r="B4869" s="4">
        <v>45642</v>
      </c>
      <c r="C4869" s="2" t="s">
        <v>2421</v>
      </c>
      <c r="D4869" s="2" t="s">
        <v>52</v>
      </c>
      <c r="E4869" s="2" t="s">
        <v>42</v>
      </c>
      <c r="F4869" s="2" t="s">
        <v>16</v>
      </c>
      <c r="G4869" s="6">
        <v>1</v>
      </c>
      <c r="H4869" s="8">
        <v>1495</v>
      </c>
      <c r="I4869" s="10">
        <v>0.2</v>
      </c>
      <c r="J4869" s="8">
        <v>1196</v>
      </c>
      <c r="K4869" s="8">
        <v>1030.6099999999999</v>
      </c>
      <c r="L4869" s="8">
        <v>165.39</v>
      </c>
      <c r="M4869" s="10">
        <f t="shared" si="304"/>
        <v>0.1382859531772575</v>
      </c>
      <c r="N4869" t="str">
        <f t="shared" si="305"/>
        <v>12</v>
      </c>
      <c r="O4869">
        <f t="shared" si="306"/>
        <v>2024</v>
      </c>
      <c r="P4869" s="8">
        <f t="shared" si="307"/>
        <v>299</v>
      </c>
    </row>
    <row r="4870" spans="1:16" x14ac:dyDescent="0.3">
      <c r="A4870" s="2" t="s">
        <v>7047</v>
      </c>
      <c r="B4870" s="4">
        <v>45642</v>
      </c>
      <c r="C4870" s="2" t="s">
        <v>5452</v>
      </c>
      <c r="D4870" s="2" t="s">
        <v>41</v>
      </c>
      <c r="E4870" s="2" t="s">
        <v>42</v>
      </c>
      <c r="F4870" s="2" t="s">
        <v>32</v>
      </c>
      <c r="G4870" s="6">
        <v>2</v>
      </c>
      <c r="H4870" s="8">
        <v>460</v>
      </c>
      <c r="I4870" s="10">
        <v>0</v>
      </c>
      <c r="J4870" s="8">
        <v>920</v>
      </c>
      <c r="K4870" s="8">
        <v>714.71</v>
      </c>
      <c r="L4870" s="8">
        <v>205.29</v>
      </c>
      <c r="M4870" s="10">
        <f t="shared" si="304"/>
        <v>0.22314130434782609</v>
      </c>
      <c r="N4870" t="str">
        <f t="shared" si="305"/>
        <v>12</v>
      </c>
      <c r="O4870">
        <f t="shared" si="306"/>
        <v>2024</v>
      </c>
      <c r="P4870" s="8">
        <f t="shared" si="307"/>
        <v>0</v>
      </c>
    </row>
    <row r="4871" spans="1:16" x14ac:dyDescent="0.3">
      <c r="A4871" s="2" t="s">
        <v>7048</v>
      </c>
      <c r="B4871" s="4">
        <v>45642</v>
      </c>
      <c r="C4871" s="2" t="s">
        <v>6779</v>
      </c>
      <c r="D4871" s="2" t="s">
        <v>41</v>
      </c>
      <c r="E4871" s="2" t="s">
        <v>42</v>
      </c>
      <c r="F4871" s="2" t="s">
        <v>16</v>
      </c>
      <c r="G4871" s="6">
        <v>3</v>
      </c>
      <c r="H4871" s="8">
        <v>1171</v>
      </c>
      <c r="I4871" s="10">
        <v>0.05</v>
      </c>
      <c r="J4871" s="8">
        <v>3337.35</v>
      </c>
      <c r="K4871" s="8">
        <v>2783.15</v>
      </c>
      <c r="L4871" s="8">
        <v>554.20000000000005</v>
      </c>
      <c r="M4871" s="10">
        <f t="shared" si="304"/>
        <v>0.16605989782312316</v>
      </c>
      <c r="N4871" t="str">
        <f t="shared" si="305"/>
        <v>12</v>
      </c>
      <c r="O4871">
        <f t="shared" si="306"/>
        <v>2024</v>
      </c>
      <c r="P4871" s="8">
        <f t="shared" si="307"/>
        <v>175.65</v>
      </c>
    </row>
    <row r="4872" spans="1:16" x14ac:dyDescent="0.3">
      <c r="A4872" s="2" t="s">
        <v>7049</v>
      </c>
      <c r="B4872" s="4">
        <v>45642</v>
      </c>
      <c r="C4872" s="2" t="s">
        <v>4218</v>
      </c>
      <c r="D4872" s="2" t="s">
        <v>24</v>
      </c>
      <c r="E4872" s="2" t="s">
        <v>20</v>
      </c>
      <c r="F4872" s="2" t="s">
        <v>16</v>
      </c>
      <c r="G4872" s="6">
        <v>2</v>
      </c>
      <c r="H4872" s="8">
        <v>2382</v>
      </c>
      <c r="I4872" s="10">
        <v>0.1</v>
      </c>
      <c r="J4872" s="8">
        <v>4287.6000000000004</v>
      </c>
      <c r="K4872" s="8">
        <v>3835.36</v>
      </c>
      <c r="L4872" s="8">
        <v>452.24</v>
      </c>
      <c r="M4872" s="10">
        <f t="shared" si="304"/>
        <v>0.1054762571135367</v>
      </c>
      <c r="N4872" t="str">
        <f t="shared" si="305"/>
        <v>12</v>
      </c>
      <c r="O4872">
        <f t="shared" si="306"/>
        <v>2024</v>
      </c>
      <c r="P4872" s="8">
        <f t="shared" si="307"/>
        <v>476.40000000000003</v>
      </c>
    </row>
    <row r="4873" spans="1:16" x14ac:dyDescent="0.3">
      <c r="A4873" s="2" t="s">
        <v>7050</v>
      </c>
      <c r="B4873" s="4">
        <v>45642</v>
      </c>
      <c r="C4873" s="2" t="s">
        <v>7051</v>
      </c>
      <c r="D4873" s="2" t="s">
        <v>19</v>
      </c>
      <c r="E4873" s="2" t="s">
        <v>20</v>
      </c>
      <c r="F4873" s="2" t="s">
        <v>16</v>
      </c>
      <c r="G4873" s="6">
        <v>1</v>
      </c>
      <c r="H4873" s="8">
        <v>1175</v>
      </c>
      <c r="I4873" s="10">
        <v>0.05</v>
      </c>
      <c r="J4873" s="8">
        <v>1116.25</v>
      </c>
      <c r="K4873" s="8">
        <v>648.99</v>
      </c>
      <c r="L4873" s="8">
        <v>467.26</v>
      </c>
      <c r="M4873" s="10">
        <f t="shared" si="304"/>
        <v>0.41859798432250839</v>
      </c>
      <c r="N4873" t="str">
        <f t="shared" si="305"/>
        <v>12</v>
      </c>
      <c r="O4873">
        <f t="shared" si="306"/>
        <v>2024</v>
      </c>
      <c r="P4873" s="8">
        <f t="shared" si="307"/>
        <v>58.75</v>
      </c>
    </row>
    <row r="4874" spans="1:16" x14ac:dyDescent="0.3">
      <c r="A4874" s="2" t="s">
        <v>7052</v>
      </c>
      <c r="B4874" s="4">
        <v>45642</v>
      </c>
      <c r="C4874" s="2" t="s">
        <v>5050</v>
      </c>
      <c r="D4874" s="2" t="s">
        <v>57</v>
      </c>
      <c r="E4874" s="2" t="s">
        <v>20</v>
      </c>
      <c r="F4874" s="2" t="s">
        <v>32</v>
      </c>
      <c r="G4874" s="6">
        <v>2</v>
      </c>
      <c r="H4874" s="8">
        <v>20024</v>
      </c>
      <c r="I4874" s="10">
        <v>0.1</v>
      </c>
      <c r="J4874" s="8">
        <v>36043.199999999997</v>
      </c>
      <c r="K4874" s="8">
        <v>29032.81</v>
      </c>
      <c r="L4874" s="8">
        <v>7010.39</v>
      </c>
      <c r="M4874" s="10">
        <f t="shared" si="304"/>
        <v>0.1944996559683935</v>
      </c>
      <c r="N4874" t="str">
        <f t="shared" si="305"/>
        <v>12</v>
      </c>
      <c r="O4874">
        <f t="shared" si="306"/>
        <v>2024</v>
      </c>
      <c r="P4874" s="8">
        <f t="shared" si="307"/>
        <v>4004.8</v>
      </c>
    </row>
    <row r="4875" spans="1:16" x14ac:dyDescent="0.3">
      <c r="A4875" s="2" t="s">
        <v>7053</v>
      </c>
      <c r="B4875" s="4">
        <v>45642</v>
      </c>
      <c r="C4875" s="2" t="s">
        <v>7054</v>
      </c>
      <c r="D4875" s="2" t="s">
        <v>14</v>
      </c>
      <c r="E4875" s="2" t="s">
        <v>15</v>
      </c>
      <c r="F4875" s="2" t="s">
        <v>43</v>
      </c>
      <c r="G4875" s="6">
        <v>4</v>
      </c>
      <c r="H4875" s="8">
        <v>807</v>
      </c>
      <c r="I4875" s="10">
        <v>0</v>
      </c>
      <c r="J4875" s="8">
        <v>3228</v>
      </c>
      <c r="K4875" s="8">
        <v>2005.2</v>
      </c>
      <c r="L4875" s="8">
        <v>1222.8</v>
      </c>
      <c r="M4875" s="10">
        <f t="shared" si="304"/>
        <v>0.37881040892193307</v>
      </c>
      <c r="N4875" t="str">
        <f t="shared" si="305"/>
        <v>12</v>
      </c>
      <c r="O4875">
        <f t="shared" si="306"/>
        <v>2024</v>
      </c>
      <c r="P4875" s="8">
        <f t="shared" si="307"/>
        <v>0</v>
      </c>
    </row>
    <row r="4876" spans="1:16" x14ac:dyDescent="0.3">
      <c r="A4876" s="2" t="s">
        <v>7055</v>
      </c>
      <c r="B4876" s="4">
        <v>45642</v>
      </c>
      <c r="C4876" s="2" t="s">
        <v>384</v>
      </c>
      <c r="D4876" s="2" t="s">
        <v>52</v>
      </c>
      <c r="E4876" s="2" t="s">
        <v>42</v>
      </c>
      <c r="F4876" s="2" t="s">
        <v>32</v>
      </c>
      <c r="G4876" s="6">
        <v>5</v>
      </c>
      <c r="H4876" s="8">
        <v>2931</v>
      </c>
      <c r="I4876" s="10">
        <v>0.05</v>
      </c>
      <c r="J4876" s="8">
        <v>13922.25</v>
      </c>
      <c r="K4876" s="8">
        <v>9637.32</v>
      </c>
      <c r="L4876" s="8">
        <v>4284.93</v>
      </c>
      <c r="M4876" s="10">
        <f t="shared" si="304"/>
        <v>0.30777568280989065</v>
      </c>
      <c r="N4876" t="str">
        <f t="shared" si="305"/>
        <v>12</v>
      </c>
      <c r="O4876">
        <f t="shared" si="306"/>
        <v>2024</v>
      </c>
      <c r="P4876" s="8">
        <f t="shared" si="307"/>
        <v>732.75</v>
      </c>
    </row>
    <row r="4877" spans="1:16" x14ac:dyDescent="0.3">
      <c r="A4877" s="2" t="s">
        <v>7056</v>
      </c>
      <c r="B4877" s="4">
        <v>45642</v>
      </c>
      <c r="C4877" s="2" t="s">
        <v>2706</v>
      </c>
      <c r="D4877" s="2" t="s">
        <v>64</v>
      </c>
      <c r="E4877" s="2" t="s">
        <v>36</v>
      </c>
      <c r="F4877" s="2" t="s">
        <v>25</v>
      </c>
      <c r="G4877" s="6">
        <v>3</v>
      </c>
      <c r="H4877" s="8">
        <v>9654</v>
      </c>
      <c r="I4877" s="10">
        <v>0.05</v>
      </c>
      <c r="J4877" s="8">
        <v>27513.9</v>
      </c>
      <c r="K4877" s="8">
        <v>21138.560000000001</v>
      </c>
      <c r="L4877" s="8">
        <v>6375.34</v>
      </c>
      <c r="M4877" s="10">
        <f t="shared" si="304"/>
        <v>0.23171342485071181</v>
      </c>
      <c r="N4877" t="str">
        <f t="shared" si="305"/>
        <v>12</v>
      </c>
      <c r="O4877">
        <f t="shared" si="306"/>
        <v>2024</v>
      </c>
      <c r="P4877" s="8">
        <f t="shared" si="307"/>
        <v>1448.1000000000001</v>
      </c>
    </row>
    <row r="4878" spans="1:16" x14ac:dyDescent="0.3">
      <c r="A4878" s="2" t="s">
        <v>7057</v>
      </c>
      <c r="B4878" s="4">
        <v>45642</v>
      </c>
      <c r="C4878" s="2" t="s">
        <v>3301</v>
      </c>
      <c r="D4878" s="2" t="s">
        <v>52</v>
      </c>
      <c r="E4878" s="2" t="s">
        <v>42</v>
      </c>
      <c r="F4878" s="2" t="s">
        <v>16</v>
      </c>
      <c r="G4878" s="6">
        <v>1</v>
      </c>
      <c r="H4878" s="8">
        <v>2665</v>
      </c>
      <c r="I4878" s="10">
        <v>0.05</v>
      </c>
      <c r="J4878" s="8">
        <v>2531.75</v>
      </c>
      <c r="K4878" s="8">
        <v>1972.97</v>
      </c>
      <c r="L4878" s="8">
        <v>558.78</v>
      </c>
      <c r="M4878" s="10">
        <f t="shared" si="304"/>
        <v>0.22070899575392514</v>
      </c>
      <c r="N4878" t="str">
        <f t="shared" si="305"/>
        <v>12</v>
      </c>
      <c r="O4878">
        <f t="shared" si="306"/>
        <v>2024</v>
      </c>
      <c r="P4878" s="8">
        <f t="shared" si="307"/>
        <v>133.25</v>
      </c>
    </row>
    <row r="4879" spans="1:16" x14ac:dyDescent="0.3">
      <c r="A4879" s="2" t="s">
        <v>7058</v>
      </c>
      <c r="B4879" s="4">
        <v>45642</v>
      </c>
      <c r="C4879" s="2" t="s">
        <v>765</v>
      </c>
      <c r="D4879" s="2" t="s">
        <v>24</v>
      </c>
      <c r="E4879" s="2" t="s">
        <v>20</v>
      </c>
      <c r="F4879" s="2" t="s">
        <v>32</v>
      </c>
      <c r="G4879" s="6">
        <v>2</v>
      </c>
      <c r="H4879" s="8">
        <v>2492</v>
      </c>
      <c r="I4879" s="10">
        <v>0.1</v>
      </c>
      <c r="J4879" s="8">
        <v>4485.6000000000004</v>
      </c>
      <c r="K4879" s="8">
        <v>3046.23</v>
      </c>
      <c r="L4879" s="8">
        <v>1439.37</v>
      </c>
      <c r="M4879" s="10">
        <f t="shared" si="304"/>
        <v>0.32088683788121986</v>
      </c>
      <c r="N4879" t="str">
        <f t="shared" si="305"/>
        <v>12</v>
      </c>
      <c r="O4879">
        <f t="shared" si="306"/>
        <v>2024</v>
      </c>
      <c r="P4879" s="8">
        <f t="shared" si="307"/>
        <v>498.40000000000003</v>
      </c>
    </row>
    <row r="4880" spans="1:16" x14ac:dyDescent="0.3">
      <c r="A4880" s="2" t="s">
        <v>7059</v>
      </c>
      <c r="B4880" s="4">
        <v>45642</v>
      </c>
      <c r="C4880" s="2" t="s">
        <v>3991</v>
      </c>
      <c r="D4880" s="2" t="s">
        <v>64</v>
      </c>
      <c r="E4880" s="2" t="s">
        <v>36</v>
      </c>
      <c r="F4880" s="2" t="s">
        <v>21</v>
      </c>
      <c r="G4880" s="6">
        <v>1</v>
      </c>
      <c r="H4880" s="8">
        <v>6789</v>
      </c>
      <c r="I4880" s="10">
        <v>0.15</v>
      </c>
      <c r="J4880" s="8">
        <v>5770.65</v>
      </c>
      <c r="K4880" s="8">
        <v>4933.17</v>
      </c>
      <c r="L4880" s="8">
        <v>837.48</v>
      </c>
      <c r="M4880" s="10">
        <f t="shared" si="304"/>
        <v>0.14512749863533572</v>
      </c>
      <c r="N4880" t="str">
        <f t="shared" si="305"/>
        <v>12</v>
      </c>
      <c r="O4880">
        <f t="shared" si="306"/>
        <v>2024</v>
      </c>
      <c r="P4880" s="8">
        <f t="shared" si="307"/>
        <v>1018.3499999999999</v>
      </c>
    </row>
    <row r="4881" spans="1:16" x14ac:dyDescent="0.3">
      <c r="A4881" s="2" t="s">
        <v>7060</v>
      </c>
      <c r="B4881" s="4">
        <v>45643</v>
      </c>
      <c r="C4881" s="2" t="s">
        <v>1823</v>
      </c>
      <c r="D4881" s="2" t="s">
        <v>73</v>
      </c>
      <c r="E4881" s="2" t="s">
        <v>49</v>
      </c>
      <c r="F4881" s="2" t="s">
        <v>25</v>
      </c>
      <c r="G4881" s="6">
        <v>1</v>
      </c>
      <c r="H4881" s="8">
        <v>116</v>
      </c>
      <c r="I4881" s="10">
        <v>0.1</v>
      </c>
      <c r="J4881" s="8">
        <v>104.4</v>
      </c>
      <c r="K4881" s="8">
        <v>81.36</v>
      </c>
      <c r="L4881" s="8">
        <v>23.04</v>
      </c>
      <c r="M4881" s="10">
        <f t="shared" si="304"/>
        <v>0.22068965517241376</v>
      </c>
      <c r="N4881" t="str">
        <f t="shared" si="305"/>
        <v>12</v>
      </c>
      <c r="O4881">
        <f t="shared" si="306"/>
        <v>2024</v>
      </c>
      <c r="P4881" s="8">
        <f t="shared" si="307"/>
        <v>11.600000000000001</v>
      </c>
    </row>
    <row r="4882" spans="1:16" x14ac:dyDescent="0.3">
      <c r="A4882" s="2" t="s">
        <v>7061</v>
      </c>
      <c r="B4882" s="4">
        <v>45643</v>
      </c>
      <c r="C4882" s="2" t="s">
        <v>1997</v>
      </c>
      <c r="D4882" s="2" t="s">
        <v>64</v>
      </c>
      <c r="E4882" s="2" t="s">
        <v>36</v>
      </c>
      <c r="F4882" s="2" t="s">
        <v>21</v>
      </c>
      <c r="G4882" s="6">
        <v>2</v>
      </c>
      <c r="H4882" s="8">
        <v>11168</v>
      </c>
      <c r="I4882" s="10">
        <v>0.15</v>
      </c>
      <c r="J4882" s="8">
        <v>18985.599999999999</v>
      </c>
      <c r="K4882" s="8">
        <v>15660.88</v>
      </c>
      <c r="L4882" s="8">
        <v>3324.72</v>
      </c>
      <c r="M4882" s="10">
        <f t="shared" si="304"/>
        <v>0.17511798415641328</v>
      </c>
      <c r="N4882" t="str">
        <f t="shared" si="305"/>
        <v>12</v>
      </c>
      <c r="O4882">
        <f t="shared" si="306"/>
        <v>2024</v>
      </c>
      <c r="P4882" s="8">
        <f t="shared" si="307"/>
        <v>3350.4</v>
      </c>
    </row>
    <row r="4883" spans="1:16" x14ac:dyDescent="0.3">
      <c r="A4883" s="2" t="s">
        <v>7062</v>
      </c>
      <c r="B4883" s="4">
        <v>45643</v>
      </c>
      <c r="C4883" s="2" t="s">
        <v>2106</v>
      </c>
      <c r="D4883" s="2" t="s">
        <v>28</v>
      </c>
      <c r="E4883" s="2" t="s">
        <v>20</v>
      </c>
      <c r="F4883" s="2" t="s">
        <v>16</v>
      </c>
      <c r="G4883" s="6">
        <v>3</v>
      </c>
      <c r="H4883" s="8">
        <v>58555</v>
      </c>
      <c r="I4883" s="10">
        <v>0.05</v>
      </c>
      <c r="J4883" s="8">
        <v>166881.75</v>
      </c>
      <c r="K4883" s="8">
        <v>115101.43</v>
      </c>
      <c r="L4883" s="8">
        <v>51780.32</v>
      </c>
      <c r="M4883" s="10">
        <f t="shared" si="304"/>
        <v>0.31028150172202773</v>
      </c>
      <c r="N4883" t="str">
        <f t="shared" si="305"/>
        <v>12</v>
      </c>
      <c r="O4883">
        <f t="shared" si="306"/>
        <v>2024</v>
      </c>
      <c r="P4883" s="8">
        <f t="shared" si="307"/>
        <v>8783.25</v>
      </c>
    </row>
    <row r="4884" spans="1:16" x14ac:dyDescent="0.3">
      <c r="A4884" s="2" t="s">
        <v>7063</v>
      </c>
      <c r="B4884" s="4">
        <v>45643</v>
      </c>
      <c r="C4884" s="2" t="s">
        <v>420</v>
      </c>
      <c r="D4884" s="2" t="s">
        <v>14</v>
      </c>
      <c r="E4884" s="2" t="s">
        <v>15</v>
      </c>
      <c r="F4884" s="2" t="s">
        <v>43</v>
      </c>
      <c r="G4884" s="6">
        <v>2</v>
      </c>
      <c r="H4884" s="8">
        <v>901</v>
      </c>
      <c r="I4884" s="10">
        <v>0.05</v>
      </c>
      <c r="J4884" s="8">
        <v>1711.9</v>
      </c>
      <c r="K4884" s="8">
        <v>1091.0999999999999</v>
      </c>
      <c r="L4884" s="8">
        <v>620.79999999999995</v>
      </c>
      <c r="M4884" s="10">
        <f t="shared" si="304"/>
        <v>0.36263800455634088</v>
      </c>
      <c r="N4884" t="str">
        <f t="shared" si="305"/>
        <v>12</v>
      </c>
      <c r="O4884">
        <f t="shared" si="306"/>
        <v>2024</v>
      </c>
      <c r="P4884" s="8">
        <f t="shared" si="307"/>
        <v>90.100000000000009</v>
      </c>
    </row>
    <row r="4885" spans="1:16" x14ac:dyDescent="0.3">
      <c r="A4885" s="2" t="s">
        <v>7064</v>
      </c>
      <c r="B4885" s="4">
        <v>45643</v>
      </c>
      <c r="C4885" s="2" t="s">
        <v>6199</v>
      </c>
      <c r="D4885" s="2" t="s">
        <v>28</v>
      </c>
      <c r="E4885" s="2" t="s">
        <v>20</v>
      </c>
      <c r="F4885" s="2" t="s">
        <v>21</v>
      </c>
      <c r="G4885" s="6">
        <v>5</v>
      </c>
      <c r="H4885" s="8">
        <v>71550</v>
      </c>
      <c r="I4885" s="10">
        <v>0.05</v>
      </c>
      <c r="J4885" s="8">
        <v>339862.5</v>
      </c>
      <c r="K4885" s="8">
        <v>256768.73</v>
      </c>
      <c r="L4885" s="8">
        <v>83093.77</v>
      </c>
      <c r="M4885" s="10">
        <f t="shared" si="304"/>
        <v>0.24449231674574279</v>
      </c>
      <c r="N4885" t="str">
        <f t="shared" si="305"/>
        <v>12</v>
      </c>
      <c r="O4885">
        <f t="shared" si="306"/>
        <v>2024</v>
      </c>
      <c r="P4885" s="8">
        <f t="shared" si="307"/>
        <v>17887.5</v>
      </c>
    </row>
    <row r="4886" spans="1:16" x14ac:dyDescent="0.3">
      <c r="A4886" s="2" t="s">
        <v>7065</v>
      </c>
      <c r="B4886" s="4">
        <v>45643</v>
      </c>
      <c r="C4886" s="2" t="s">
        <v>1612</v>
      </c>
      <c r="D4886" s="2" t="s">
        <v>24</v>
      </c>
      <c r="E4886" s="2" t="s">
        <v>20</v>
      </c>
      <c r="F4886" s="2" t="s">
        <v>43</v>
      </c>
      <c r="G4886" s="6">
        <v>1</v>
      </c>
      <c r="H4886" s="8">
        <v>4969</v>
      </c>
      <c r="I4886" s="10">
        <v>0</v>
      </c>
      <c r="J4886" s="8">
        <v>4969</v>
      </c>
      <c r="K4886" s="8">
        <v>2945.56</v>
      </c>
      <c r="L4886" s="8">
        <v>2023.44</v>
      </c>
      <c r="M4886" s="10">
        <f t="shared" si="304"/>
        <v>0.40721271885691285</v>
      </c>
      <c r="N4886" t="str">
        <f t="shared" si="305"/>
        <v>12</v>
      </c>
      <c r="O4886">
        <f t="shared" si="306"/>
        <v>2024</v>
      </c>
      <c r="P4886" s="8">
        <f t="shared" si="307"/>
        <v>0</v>
      </c>
    </row>
    <row r="4887" spans="1:16" x14ac:dyDescent="0.3">
      <c r="A4887" s="2" t="s">
        <v>7066</v>
      </c>
      <c r="B4887" s="4">
        <v>45643</v>
      </c>
      <c r="C4887" s="2" t="s">
        <v>1458</v>
      </c>
      <c r="D4887" s="2" t="s">
        <v>28</v>
      </c>
      <c r="E4887" s="2" t="s">
        <v>20</v>
      </c>
      <c r="F4887" s="2" t="s">
        <v>25</v>
      </c>
      <c r="G4887" s="6">
        <v>1</v>
      </c>
      <c r="H4887" s="8">
        <v>69655</v>
      </c>
      <c r="I4887" s="10">
        <v>0.05</v>
      </c>
      <c r="J4887" s="8">
        <v>66172.25</v>
      </c>
      <c r="K4887" s="8">
        <v>54475.59</v>
      </c>
      <c r="L4887" s="8">
        <v>11696.66</v>
      </c>
      <c r="M4887" s="10">
        <f t="shared" si="304"/>
        <v>0.17676080230005781</v>
      </c>
      <c r="N4887" t="str">
        <f t="shared" si="305"/>
        <v>12</v>
      </c>
      <c r="O4887">
        <f t="shared" si="306"/>
        <v>2024</v>
      </c>
      <c r="P4887" s="8">
        <f t="shared" si="307"/>
        <v>3482.75</v>
      </c>
    </row>
    <row r="4888" spans="1:16" x14ac:dyDescent="0.3">
      <c r="A4888" s="2" t="s">
        <v>7067</v>
      </c>
      <c r="B4888" s="4">
        <v>45643</v>
      </c>
      <c r="C4888" s="2" t="s">
        <v>7068</v>
      </c>
      <c r="D4888" s="2" t="s">
        <v>64</v>
      </c>
      <c r="E4888" s="2" t="s">
        <v>36</v>
      </c>
      <c r="F4888" s="2" t="s">
        <v>32</v>
      </c>
      <c r="G4888" s="6">
        <v>1</v>
      </c>
      <c r="H4888" s="8">
        <v>13425</v>
      </c>
      <c r="I4888" s="10">
        <v>0</v>
      </c>
      <c r="J4888" s="8">
        <v>13425</v>
      </c>
      <c r="K4888" s="8">
        <v>9352.69</v>
      </c>
      <c r="L4888" s="8">
        <v>4072.31</v>
      </c>
      <c r="M4888" s="10">
        <f t="shared" si="304"/>
        <v>0.30333780260707632</v>
      </c>
      <c r="N4888" t="str">
        <f t="shared" si="305"/>
        <v>12</v>
      </c>
      <c r="O4888">
        <f t="shared" si="306"/>
        <v>2024</v>
      </c>
      <c r="P4888" s="8">
        <f t="shared" si="307"/>
        <v>0</v>
      </c>
    </row>
    <row r="4889" spans="1:16" x14ac:dyDescent="0.3">
      <c r="A4889" s="2" t="s">
        <v>7069</v>
      </c>
      <c r="B4889" s="4">
        <v>45643</v>
      </c>
      <c r="C4889" s="2" t="s">
        <v>2847</v>
      </c>
      <c r="D4889" s="2" t="s">
        <v>76</v>
      </c>
      <c r="E4889" s="2" t="s">
        <v>15</v>
      </c>
      <c r="F4889" s="2" t="s">
        <v>43</v>
      </c>
      <c r="G4889" s="6">
        <v>1</v>
      </c>
      <c r="H4889" s="8">
        <v>3623</v>
      </c>
      <c r="I4889" s="10">
        <v>0.15</v>
      </c>
      <c r="J4889" s="8">
        <v>3079.55</v>
      </c>
      <c r="K4889" s="8">
        <v>2382.89</v>
      </c>
      <c r="L4889" s="8">
        <v>696.66</v>
      </c>
      <c r="M4889" s="10">
        <f t="shared" si="304"/>
        <v>0.22622136351090255</v>
      </c>
      <c r="N4889" t="str">
        <f t="shared" si="305"/>
        <v>12</v>
      </c>
      <c r="O4889">
        <f t="shared" si="306"/>
        <v>2024</v>
      </c>
      <c r="P4889" s="8">
        <f t="shared" si="307"/>
        <v>543.44999999999993</v>
      </c>
    </row>
    <row r="4890" spans="1:16" x14ac:dyDescent="0.3">
      <c r="A4890" s="2" t="s">
        <v>7070</v>
      </c>
      <c r="B4890" s="4">
        <v>45643</v>
      </c>
      <c r="C4890" s="2" t="s">
        <v>7071</v>
      </c>
      <c r="D4890" s="2" t="s">
        <v>28</v>
      </c>
      <c r="E4890" s="2" t="s">
        <v>20</v>
      </c>
      <c r="F4890" s="2" t="s">
        <v>43</v>
      </c>
      <c r="G4890" s="6">
        <v>1</v>
      </c>
      <c r="H4890" s="8">
        <v>76903</v>
      </c>
      <c r="I4890" s="10">
        <v>0.05</v>
      </c>
      <c r="J4890" s="8">
        <v>73057.850000000006</v>
      </c>
      <c r="K4890" s="8">
        <v>50521.65</v>
      </c>
      <c r="L4890" s="8">
        <v>22536.2</v>
      </c>
      <c r="M4890" s="10">
        <f t="shared" si="304"/>
        <v>0.30847061609395843</v>
      </c>
      <c r="N4890" t="str">
        <f t="shared" si="305"/>
        <v>12</v>
      </c>
      <c r="O4890">
        <f t="shared" si="306"/>
        <v>2024</v>
      </c>
      <c r="P4890" s="8">
        <f t="shared" si="307"/>
        <v>3845.15</v>
      </c>
    </row>
    <row r="4891" spans="1:16" x14ac:dyDescent="0.3">
      <c r="A4891" s="2" t="s">
        <v>7072</v>
      </c>
      <c r="B4891" s="4">
        <v>45643</v>
      </c>
      <c r="C4891" s="2" t="s">
        <v>985</v>
      </c>
      <c r="D4891" s="2" t="s">
        <v>31</v>
      </c>
      <c r="E4891" s="2" t="s">
        <v>20</v>
      </c>
      <c r="F4891" s="2" t="s">
        <v>25</v>
      </c>
      <c r="G4891" s="6">
        <v>2</v>
      </c>
      <c r="H4891" s="8">
        <v>23383</v>
      </c>
      <c r="I4891" s="10">
        <v>0.15</v>
      </c>
      <c r="J4891" s="8">
        <v>39751.1</v>
      </c>
      <c r="K4891" s="8">
        <v>28445.06</v>
      </c>
      <c r="L4891" s="8">
        <v>11306.04</v>
      </c>
      <c r="M4891" s="10">
        <f t="shared" si="304"/>
        <v>0.28442080848077161</v>
      </c>
      <c r="N4891" t="str">
        <f t="shared" si="305"/>
        <v>12</v>
      </c>
      <c r="O4891">
        <f t="shared" si="306"/>
        <v>2024</v>
      </c>
      <c r="P4891" s="8">
        <f t="shared" si="307"/>
        <v>7014.9</v>
      </c>
    </row>
    <row r="4892" spans="1:16" x14ac:dyDescent="0.3">
      <c r="A4892" s="2" t="s">
        <v>7073</v>
      </c>
      <c r="B4892" s="4">
        <v>45644</v>
      </c>
      <c r="C4892" s="2" t="s">
        <v>4629</v>
      </c>
      <c r="D4892" s="2" t="s">
        <v>57</v>
      </c>
      <c r="E4892" s="2" t="s">
        <v>20</v>
      </c>
      <c r="F4892" s="2" t="s">
        <v>21</v>
      </c>
      <c r="G4892" s="6">
        <v>2</v>
      </c>
      <c r="H4892" s="8">
        <v>34363</v>
      </c>
      <c r="I4892" s="10">
        <v>0</v>
      </c>
      <c r="J4892" s="8">
        <v>68726</v>
      </c>
      <c r="K4892" s="8">
        <v>55105.49</v>
      </c>
      <c r="L4892" s="8">
        <v>13620.51</v>
      </c>
      <c r="M4892" s="10">
        <f t="shared" si="304"/>
        <v>0.19818569391496668</v>
      </c>
      <c r="N4892" t="str">
        <f t="shared" si="305"/>
        <v>12</v>
      </c>
      <c r="O4892">
        <f t="shared" si="306"/>
        <v>2024</v>
      </c>
      <c r="P4892" s="8">
        <f t="shared" si="307"/>
        <v>0</v>
      </c>
    </row>
    <row r="4893" spans="1:16" x14ac:dyDescent="0.3">
      <c r="A4893" s="2" t="s">
        <v>7074</v>
      </c>
      <c r="B4893" s="4">
        <v>45644</v>
      </c>
      <c r="C4893" s="2" t="s">
        <v>439</v>
      </c>
      <c r="D4893" s="2" t="s">
        <v>57</v>
      </c>
      <c r="E4893" s="2" t="s">
        <v>20</v>
      </c>
      <c r="F4893" s="2" t="s">
        <v>21</v>
      </c>
      <c r="G4893" s="6">
        <v>3</v>
      </c>
      <c r="H4893" s="8">
        <v>24796</v>
      </c>
      <c r="I4893" s="10">
        <v>0.05</v>
      </c>
      <c r="J4893" s="8">
        <v>70668.600000000006</v>
      </c>
      <c r="K4893" s="8">
        <v>58188.81</v>
      </c>
      <c r="L4893" s="8">
        <v>12479.79</v>
      </c>
      <c r="M4893" s="10">
        <f t="shared" si="304"/>
        <v>0.17659597048759987</v>
      </c>
      <c r="N4893" t="str">
        <f t="shared" si="305"/>
        <v>12</v>
      </c>
      <c r="O4893">
        <f t="shared" si="306"/>
        <v>2024</v>
      </c>
      <c r="P4893" s="8">
        <f t="shared" si="307"/>
        <v>3719.4</v>
      </c>
    </row>
    <row r="4894" spans="1:16" x14ac:dyDescent="0.3">
      <c r="A4894" s="2" t="s">
        <v>7075</v>
      </c>
      <c r="B4894" s="4">
        <v>45644</v>
      </c>
      <c r="C4894" s="2" t="s">
        <v>1830</v>
      </c>
      <c r="D4894" s="2" t="s">
        <v>28</v>
      </c>
      <c r="E4894" s="2" t="s">
        <v>20</v>
      </c>
      <c r="F4894" s="2" t="s">
        <v>43</v>
      </c>
      <c r="G4894" s="6">
        <v>2</v>
      </c>
      <c r="H4894" s="8">
        <v>71456</v>
      </c>
      <c r="I4894" s="10">
        <v>0.05</v>
      </c>
      <c r="J4894" s="8">
        <v>135766.39999999999</v>
      </c>
      <c r="K4894" s="8">
        <v>87347.42</v>
      </c>
      <c r="L4894" s="8">
        <v>48418.98</v>
      </c>
      <c r="M4894" s="10">
        <f t="shared" si="304"/>
        <v>0.35663448393711555</v>
      </c>
      <c r="N4894" t="str">
        <f t="shared" si="305"/>
        <v>12</v>
      </c>
      <c r="O4894">
        <f t="shared" si="306"/>
        <v>2024</v>
      </c>
      <c r="P4894" s="8">
        <f t="shared" si="307"/>
        <v>7145.6</v>
      </c>
    </row>
    <row r="4895" spans="1:16" x14ac:dyDescent="0.3">
      <c r="A4895" s="2" t="s">
        <v>7076</v>
      </c>
      <c r="B4895" s="4">
        <v>45644</v>
      </c>
      <c r="C4895" s="2" t="s">
        <v>2015</v>
      </c>
      <c r="D4895" s="2" t="s">
        <v>31</v>
      </c>
      <c r="E4895" s="2" t="s">
        <v>20</v>
      </c>
      <c r="F4895" s="2" t="s">
        <v>21</v>
      </c>
      <c r="G4895" s="6">
        <v>2</v>
      </c>
      <c r="H4895" s="8">
        <v>10277</v>
      </c>
      <c r="I4895" s="10">
        <v>0</v>
      </c>
      <c r="J4895" s="8">
        <v>20554</v>
      </c>
      <c r="K4895" s="8">
        <v>13501.45</v>
      </c>
      <c r="L4895" s="8">
        <v>7052.55</v>
      </c>
      <c r="M4895" s="10">
        <f t="shared" si="304"/>
        <v>0.34312299309136907</v>
      </c>
      <c r="N4895" t="str">
        <f t="shared" si="305"/>
        <v>12</v>
      </c>
      <c r="O4895">
        <f t="shared" si="306"/>
        <v>2024</v>
      </c>
      <c r="P4895" s="8">
        <f t="shared" si="307"/>
        <v>0</v>
      </c>
    </row>
    <row r="4896" spans="1:16" x14ac:dyDescent="0.3">
      <c r="A4896" s="2" t="s">
        <v>7077</v>
      </c>
      <c r="B4896" s="4">
        <v>45644</v>
      </c>
      <c r="C4896" s="2" t="s">
        <v>879</v>
      </c>
      <c r="D4896" s="2" t="s">
        <v>19</v>
      </c>
      <c r="E4896" s="2" t="s">
        <v>20</v>
      </c>
      <c r="F4896" s="2" t="s">
        <v>25</v>
      </c>
      <c r="G4896" s="6">
        <v>1</v>
      </c>
      <c r="H4896" s="8">
        <v>1988</v>
      </c>
      <c r="I4896" s="10">
        <v>0</v>
      </c>
      <c r="J4896" s="8">
        <v>1988</v>
      </c>
      <c r="K4896" s="8">
        <v>1481.44</v>
      </c>
      <c r="L4896" s="8">
        <v>506.56</v>
      </c>
      <c r="M4896" s="10">
        <f t="shared" si="304"/>
        <v>0.25480885311871226</v>
      </c>
      <c r="N4896" t="str">
        <f t="shared" si="305"/>
        <v>12</v>
      </c>
      <c r="O4896">
        <f t="shared" si="306"/>
        <v>2024</v>
      </c>
      <c r="P4896" s="8">
        <f t="shared" si="307"/>
        <v>0</v>
      </c>
    </row>
    <row r="4897" spans="1:16" x14ac:dyDescent="0.3">
      <c r="A4897" s="2" t="s">
        <v>7078</v>
      </c>
      <c r="B4897" s="4">
        <v>45644</v>
      </c>
      <c r="C4897" s="2" t="s">
        <v>3848</v>
      </c>
      <c r="D4897" s="2" t="s">
        <v>57</v>
      </c>
      <c r="E4897" s="2" t="s">
        <v>20</v>
      </c>
      <c r="F4897" s="2" t="s">
        <v>32</v>
      </c>
      <c r="G4897" s="6">
        <v>2</v>
      </c>
      <c r="H4897" s="8">
        <v>21398</v>
      </c>
      <c r="I4897" s="10">
        <v>0.05</v>
      </c>
      <c r="J4897" s="8">
        <v>40656.199999999997</v>
      </c>
      <c r="K4897" s="8">
        <v>30465.06</v>
      </c>
      <c r="L4897" s="8">
        <v>10191.14</v>
      </c>
      <c r="M4897" s="10">
        <f t="shared" si="304"/>
        <v>0.25066631903621095</v>
      </c>
      <c r="N4897" t="str">
        <f t="shared" si="305"/>
        <v>12</v>
      </c>
      <c r="O4897">
        <f t="shared" si="306"/>
        <v>2024</v>
      </c>
      <c r="P4897" s="8">
        <f t="shared" si="307"/>
        <v>2139.8000000000002</v>
      </c>
    </row>
    <row r="4898" spans="1:16" x14ac:dyDescent="0.3">
      <c r="A4898" s="2" t="s">
        <v>7079</v>
      </c>
      <c r="B4898" s="4">
        <v>45644</v>
      </c>
      <c r="C4898" s="2" t="s">
        <v>2062</v>
      </c>
      <c r="D4898" s="2" t="s">
        <v>130</v>
      </c>
      <c r="E4898" s="2" t="s">
        <v>36</v>
      </c>
      <c r="F4898" s="2" t="s">
        <v>16</v>
      </c>
      <c r="G4898" s="6">
        <v>1</v>
      </c>
      <c r="H4898" s="8">
        <v>10957</v>
      </c>
      <c r="I4898" s="10">
        <v>0.1</v>
      </c>
      <c r="J4898" s="8">
        <v>9861.2999999999993</v>
      </c>
      <c r="K4898" s="8">
        <v>6838.92</v>
      </c>
      <c r="L4898" s="8">
        <v>3022.38</v>
      </c>
      <c r="M4898" s="10">
        <f t="shared" si="304"/>
        <v>0.30648900246417821</v>
      </c>
      <c r="N4898" t="str">
        <f t="shared" si="305"/>
        <v>12</v>
      </c>
      <c r="O4898">
        <f t="shared" si="306"/>
        <v>2024</v>
      </c>
      <c r="P4898" s="8">
        <f t="shared" si="307"/>
        <v>1095.7</v>
      </c>
    </row>
    <row r="4899" spans="1:16" x14ac:dyDescent="0.3">
      <c r="A4899" s="2" t="s">
        <v>7080</v>
      </c>
      <c r="B4899" s="4">
        <v>45644</v>
      </c>
      <c r="C4899" s="2" t="s">
        <v>797</v>
      </c>
      <c r="D4899" s="2" t="s">
        <v>28</v>
      </c>
      <c r="E4899" s="2" t="s">
        <v>20</v>
      </c>
      <c r="F4899" s="2" t="s">
        <v>43</v>
      </c>
      <c r="G4899" s="6">
        <v>1</v>
      </c>
      <c r="H4899" s="8">
        <v>60228</v>
      </c>
      <c r="I4899" s="10">
        <v>0.05</v>
      </c>
      <c r="J4899" s="8">
        <v>57216.6</v>
      </c>
      <c r="K4899" s="8">
        <v>49039.09</v>
      </c>
      <c r="L4899" s="8">
        <v>8177.51</v>
      </c>
      <c r="M4899" s="10">
        <f t="shared" si="304"/>
        <v>0.14292198417941648</v>
      </c>
      <c r="N4899" t="str">
        <f t="shared" si="305"/>
        <v>12</v>
      </c>
      <c r="O4899">
        <f t="shared" si="306"/>
        <v>2024</v>
      </c>
      <c r="P4899" s="8">
        <f t="shared" si="307"/>
        <v>3011.4</v>
      </c>
    </row>
    <row r="4900" spans="1:16" x14ac:dyDescent="0.3">
      <c r="A4900" s="2" t="s">
        <v>7081</v>
      </c>
      <c r="B4900" s="4">
        <v>45644</v>
      </c>
      <c r="C4900" s="2" t="s">
        <v>7082</v>
      </c>
      <c r="D4900" s="2" t="s">
        <v>28</v>
      </c>
      <c r="E4900" s="2" t="s">
        <v>20</v>
      </c>
      <c r="F4900" s="2" t="s">
        <v>43</v>
      </c>
      <c r="G4900" s="6">
        <v>1</v>
      </c>
      <c r="H4900" s="8">
        <v>56018</v>
      </c>
      <c r="I4900" s="10">
        <v>0.05</v>
      </c>
      <c r="J4900" s="8">
        <v>53217.1</v>
      </c>
      <c r="K4900" s="8">
        <v>30899.5</v>
      </c>
      <c r="L4900" s="8">
        <v>22317.599999999999</v>
      </c>
      <c r="M4900" s="10">
        <f t="shared" si="304"/>
        <v>0.41936896223206449</v>
      </c>
      <c r="N4900" t="str">
        <f t="shared" si="305"/>
        <v>12</v>
      </c>
      <c r="O4900">
        <f t="shared" si="306"/>
        <v>2024</v>
      </c>
      <c r="P4900" s="8">
        <f t="shared" si="307"/>
        <v>2800.9</v>
      </c>
    </row>
    <row r="4901" spans="1:16" x14ac:dyDescent="0.3">
      <c r="A4901" s="2" t="s">
        <v>7083</v>
      </c>
      <c r="B4901" s="4">
        <v>45644</v>
      </c>
      <c r="C4901" s="2" t="s">
        <v>7084</v>
      </c>
      <c r="D4901" s="2" t="s">
        <v>99</v>
      </c>
      <c r="E4901" s="2" t="s">
        <v>15</v>
      </c>
      <c r="F4901" s="2" t="s">
        <v>43</v>
      </c>
      <c r="G4901" s="6">
        <v>2</v>
      </c>
      <c r="H4901" s="8">
        <v>1453</v>
      </c>
      <c r="I4901" s="10">
        <v>0.1</v>
      </c>
      <c r="J4901" s="8">
        <v>2615.4</v>
      </c>
      <c r="K4901" s="8">
        <v>1854.42</v>
      </c>
      <c r="L4901" s="8">
        <v>760.98</v>
      </c>
      <c r="M4901" s="10">
        <f t="shared" si="304"/>
        <v>0.29096122963982562</v>
      </c>
      <c r="N4901" t="str">
        <f t="shared" si="305"/>
        <v>12</v>
      </c>
      <c r="O4901">
        <f t="shared" si="306"/>
        <v>2024</v>
      </c>
      <c r="P4901" s="8">
        <f t="shared" si="307"/>
        <v>290.60000000000002</v>
      </c>
    </row>
    <row r="4902" spans="1:16" x14ac:dyDescent="0.3">
      <c r="A4902" s="2" t="s">
        <v>7085</v>
      </c>
      <c r="B4902" s="4">
        <v>45644</v>
      </c>
      <c r="C4902" s="2" t="s">
        <v>3699</v>
      </c>
      <c r="D4902" s="2" t="s">
        <v>19</v>
      </c>
      <c r="E4902" s="2" t="s">
        <v>20</v>
      </c>
      <c r="F4902" s="2" t="s">
        <v>16</v>
      </c>
      <c r="G4902" s="6">
        <v>3</v>
      </c>
      <c r="H4902" s="8">
        <v>1263</v>
      </c>
      <c r="I4902" s="10">
        <v>0</v>
      </c>
      <c r="J4902" s="8">
        <v>3789</v>
      </c>
      <c r="K4902" s="8">
        <v>2421.7399999999998</v>
      </c>
      <c r="L4902" s="8">
        <v>1367.26</v>
      </c>
      <c r="M4902" s="10">
        <f t="shared" si="304"/>
        <v>0.36084982845077856</v>
      </c>
      <c r="N4902" t="str">
        <f t="shared" si="305"/>
        <v>12</v>
      </c>
      <c r="O4902">
        <f t="shared" si="306"/>
        <v>2024</v>
      </c>
      <c r="P4902" s="8">
        <f t="shared" si="307"/>
        <v>0</v>
      </c>
    </row>
    <row r="4903" spans="1:16" x14ac:dyDescent="0.3">
      <c r="A4903" s="2" t="s">
        <v>7086</v>
      </c>
      <c r="B4903" s="4">
        <v>45644</v>
      </c>
      <c r="C4903" s="2" t="s">
        <v>6502</v>
      </c>
      <c r="D4903" s="2" t="s">
        <v>41</v>
      </c>
      <c r="E4903" s="2" t="s">
        <v>42</v>
      </c>
      <c r="F4903" s="2" t="s">
        <v>32</v>
      </c>
      <c r="G4903" s="6">
        <v>1</v>
      </c>
      <c r="H4903" s="8">
        <v>1169</v>
      </c>
      <c r="I4903" s="10">
        <v>0.15</v>
      </c>
      <c r="J4903" s="8">
        <v>993.65</v>
      </c>
      <c r="K4903" s="8">
        <v>940.88</v>
      </c>
      <c r="L4903" s="8">
        <v>52.77</v>
      </c>
      <c r="M4903" s="10">
        <f t="shared" si="304"/>
        <v>5.310723091631863E-2</v>
      </c>
      <c r="N4903" t="str">
        <f t="shared" si="305"/>
        <v>12</v>
      </c>
      <c r="O4903">
        <f t="shared" si="306"/>
        <v>2024</v>
      </c>
      <c r="P4903" s="8">
        <f t="shared" si="307"/>
        <v>175.35</v>
      </c>
    </row>
    <row r="4904" spans="1:16" x14ac:dyDescent="0.3">
      <c r="A4904" s="2" t="s">
        <v>7087</v>
      </c>
      <c r="B4904" s="4">
        <v>45644</v>
      </c>
      <c r="C4904" s="2" t="s">
        <v>6912</v>
      </c>
      <c r="D4904" s="2" t="s">
        <v>76</v>
      </c>
      <c r="E4904" s="2" t="s">
        <v>15</v>
      </c>
      <c r="F4904" s="2" t="s">
        <v>21</v>
      </c>
      <c r="G4904" s="6">
        <v>1</v>
      </c>
      <c r="H4904" s="8">
        <v>5611</v>
      </c>
      <c r="I4904" s="10">
        <v>0.1</v>
      </c>
      <c r="J4904" s="8">
        <v>5049.8999999999996</v>
      </c>
      <c r="K4904" s="8">
        <v>3891.45</v>
      </c>
      <c r="L4904" s="8">
        <v>1158.45</v>
      </c>
      <c r="M4904" s="10">
        <f t="shared" si="304"/>
        <v>0.22940058218974635</v>
      </c>
      <c r="N4904" t="str">
        <f t="shared" si="305"/>
        <v>12</v>
      </c>
      <c r="O4904">
        <f t="shared" si="306"/>
        <v>2024</v>
      </c>
      <c r="P4904" s="8">
        <f t="shared" si="307"/>
        <v>561.1</v>
      </c>
    </row>
    <row r="4905" spans="1:16" x14ac:dyDescent="0.3">
      <c r="A4905" s="2" t="s">
        <v>7088</v>
      </c>
      <c r="B4905" s="4">
        <v>45644</v>
      </c>
      <c r="C4905" s="2" t="s">
        <v>493</v>
      </c>
      <c r="D4905" s="2" t="s">
        <v>52</v>
      </c>
      <c r="E4905" s="2" t="s">
        <v>42</v>
      </c>
      <c r="F4905" s="2" t="s">
        <v>16</v>
      </c>
      <c r="G4905" s="6">
        <v>2</v>
      </c>
      <c r="H4905" s="8">
        <v>2794</v>
      </c>
      <c r="I4905" s="10">
        <v>0</v>
      </c>
      <c r="J4905" s="8">
        <v>5588</v>
      </c>
      <c r="K4905" s="8">
        <v>3210.45</v>
      </c>
      <c r="L4905" s="8">
        <v>2377.5500000000002</v>
      </c>
      <c r="M4905" s="10">
        <f t="shared" si="304"/>
        <v>0.42547423049391558</v>
      </c>
      <c r="N4905" t="str">
        <f t="shared" si="305"/>
        <v>12</v>
      </c>
      <c r="O4905">
        <f t="shared" si="306"/>
        <v>2024</v>
      </c>
      <c r="P4905" s="8">
        <f t="shared" si="307"/>
        <v>0</v>
      </c>
    </row>
    <row r="4906" spans="1:16" x14ac:dyDescent="0.3">
      <c r="A4906" s="2" t="s">
        <v>7089</v>
      </c>
      <c r="B4906" s="4">
        <v>45644</v>
      </c>
      <c r="C4906" s="2" t="s">
        <v>1706</v>
      </c>
      <c r="D4906" s="2" t="s">
        <v>99</v>
      </c>
      <c r="E4906" s="2" t="s">
        <v>15</v>
      </c>
      <c r="F4906" s="2" t="s">
        <v>43</v>
      </c>
      <c r="G4906" s="6">
        <v>1</v>
      </c>
      <c r="H4906" s="8">
        <v>1536</v>
      </c>
      <c r="I4906" s="10">
        <v>0.05</v>
      </c>
      <c r="J4906" s="8">
        <v>1459.2</v>
      </c>
      <c r="K4906" s="8">
        <v>1178.6199999999999</v>
      </c>
      <c r="L4906" s="8">
        <v>280.58</v>
      </c>
      <c r="M4906" s="10">
        <f t="shared" si="304"/>
        <v>0.19228344298245612</v>
      </c>
      <c r="N4906" t="str">
        <f t="shared" si="305"/>
        <v>12</v>
      </c>
      <c r="O4906">
        <f t="shared" si="306"/>
        <v>2024</v>
      </c>
      <c r="P4906" s="8">
        <f t="shared" si="307"/>
        <v>76.800000000000011</v>
      </c>
    </row>
    <row r="4907" spans="1:16" x14ac:dyDescent="0.3">
      <c r="A4907" s="2" t="s">
        <v>7090</v>
      </c>
      <c r="B4907" s="4">
        <v>45644</v>
      </c>
      <c r="C4907" s="2" t="s">
        <v>1505</v>
      </c>
      <c r="D4907" s="2" t="s">
        <v>48</v>
      </c>
      <c r="E4907" s="2" t="s">
        <v>49</v>
      </c>
      <c r="F4907" s="2" t="s">
        <v>32</v>
      </c>
      <c r="G4907" s="6">
        <v>4</v>
      </c>
      <c r="H4907" s="8">
        <v>80</v>
      </c>
      <c r="I4907" s="10">
        <v>0</v>
      </c>
      <c r="J4907" s="8">
        <v>320</v>
      </c>
      <c r="K4907" s="8">
        <v>246.63</v>
      </c>
      <c r="L4907" s="8">
        <v>73.37</v>
      </c>
      <c r="M4907" s="10">
        <f t="shared" si="304"/>
        <v>0.22928125000000002</v>
      </c>
      <c r="N4907" t="str">
        <f t="shared" si="305"/>
        <v>12</v>
      </c>
      <c r="O4907">
        <f t="shared" si="306"/>
        <v>2024</v>
      </c>
      <c r="P4907" s="8">
        <f t="shared" si="307"/>
        <v>0</v>
      </c>
    </row>
    <row r="4908" spans="1:16" x14ac:dyDescent="0.3">
      <c r="A4908" s="2" t="s">
        <v>7091</v>
      </c>
      <c r="B4908" s="4">
        <v>45644</v>
      </c>
      <c r="C4908" s="2" t="s">
        <v>1318</v>
      </c>
      <c r="D4908" s="2" t="s">
        <v>24</v>
      </c>
      <c r="E4908" s="2" t="s">
        <v>20</v>
      </c>
      <c r="F4908" s="2" t="s">
        <v>25</v>
      </c>
      <c r="G4908" s="6">
        <v>1</v>
      </c>
      <c r="H4908" s="8">
        <v>4774</v>
      </c>
      <c r="I4908" s="10">
        <v>0</v>
      </c>
      <c r="J4908" s="8">
        <v>4774</v>
      </c>
      <c r="K4908" s="8">
        <v>3712.01</v>
      </c>
      <c r="L4908" s="8">
        <v>1061.99</v>
      </c>
      <c r="M4908" s="10">
        <f t="shared" si="304"/>
        <v>0.22245286971093423</v>
      </c>
      <c r="N4908" t="str">
        <f t="shared" si="305"/>
        <v>12</v>
      </c>
      <c r="O4908">
        <f t="shared" si="306"/>
        <v>2024</v>
      </c>
      <c r="P4908" s="8">
        <f t="shared" si="307"/>
        <v>0</v>
      </c>
    </row>
    <row r="4909" spans="1:16" x14ac:dyDescent="0.3">
      <c r="A4909" s="2" t="s">
        <v>7092</v>
      </c>
      <c r="B4909" s="4">
        <v>45644</v>
      </c>
      <c r="C4909" s="2" t="s">
        <v>7093</v>
      </c>
      <c r="D4909" s="2" t="s">
        <v>130</v>
      </c>
      <c r="E4909" s="2" t="s">
        <v>36</v>
      </c>
      <c r="F4909" s="2" t="s">
        <v>32</v>
      </c>
      <c r="G4909" s="6">
        <v>1</v>
      </c>
      <c r="H4909" s="8">
        <v>11589</v>
      </c>
      <c r="I4909" s="10">
        <v>0.05</v>
      </c>
      <c r="J4909" s="8">
        <v>11009.55</v>
      </c>
      <c r="K4909" s="8">
        <v>8561.4699999999993</v>
      </c>
      <c r="L4909" s="8">
        <v>2448.08</v>
      </c>
      <c r="M4909" s="10">
        <f t="shared" si="304"/>
        <v>0.22235967864263301</v>
      </c>
      <c r="N4909" t="str">
        <f t="shared" si="305"/>
        <v>12</v>
      </c>
      <c r="O4909">
        <f t="shared" si="306"/>
        <v>2024</v>
      </c>
      <c r="P4909" s="8">
        <f t="shared" si="307"/>
        <v>579.45000000000005</v>
      </c>
    </row>
    <row r="4910" spans="1:16" x14ac:dyDescent="0.3">
      <c r="A4910" s="2" t="s">
        <v>7094</v>
      </c>
      <c r="B4910" s="4">
        <v>45644</v>
      </c>
      <c r="C4910" s="2" t="s">
        <v>7095</v>
      </c>
      <c r="D4910" s="2" t="s">
        <v>130</v>
      </c>
      <c r="E4910" s="2" t="s">
        <v>36</v>
      </c>
      <c r="F4910" s="2" t="s">
        <v>25</v>
      </c>
      <c r="G4910" s="6">
        <v>1</v>
      </c>
      <c r="H4910" s="8">
        <v>19797</v>
      </c>
      <c r="I4910" s="10">
        <v>0.1</v>
      </c>
      <c r="J4910" s="8">
        <v>17817.3</v>
      </c>
      <c r="K4910" s="8">
        <v>13858.78</v>
      </c>
      <c r="L4910" s="8">
        <v>3958.52</v>
      </c>
      <c r="M4910" s="10">
        <f t="shared" si="304"/>
        <v>0.2221728320228093</v>
      </c>
      <c r="N4910" t="str">
        <f t="shared" si="305"/>
        <v>12</v>
      </c>
      <c r="O4910">
        <f t="shared" si="306"/>
        <v>2024</v>
      </c>
      <c r="P4910" s="8">
        <f t="shared" si="307"/>
        <v>1979.7</v>
      </c>
    </row>
    <row r="4911" spans="1:16" x14ac:dyDescent="0.3">
      <c r="A4911" s="2" t="s">
        <v>7096</v>
      </c>
      <c r="B4911" s="4">
        <v>45644</v>
      </c>
      <c r="C4911" s="2" t="s">
        <v>5459</v>
      </c>
      <c r="D4911" s="2" t="s">
        <v>64</v>
      </c>
      <c r="E4911" s="2" t="s">
        <v>36</v>
      </c>
      <c r="F4911" s="2" t="s">
        <v>21</v>
      </c>
      <c r="G4911" s="6">
        <v>1</v>
      </c>
      <c r="H4911" s="8">
        <v>15507</v>
      </c>
      <c r="I4911" s="10">
        <v>0.1</v>
      </c>
      <c r="J4911" s="8">
        <v>13956.3</v>
      </c>
      <c r="K4911" s="8">
        <v>11941.21</v>
      </c>
      <c r="L4911" s="8">
        <v>2015.09</v>
      </c>
      <c r="M4911" s="10">
        <f t="shared" si="304"/>
        <v>0.14438568961687553</v>
      </c>
      <c r="N4911" t="str">
        <f t="shared" si="305"/>
        <v>12</v>
      </c>
      <c r="O4911">
        <f t="shared" si="306"/>
        <v>2024</v>
      </c>
      <c r="P4911" s="8">
        <f t="shared" si="307"/>
        <v>1550.7</v>
      </c>
    </row>
    <row r="4912" spans="1:16" x14ac:dyDescent="0.3">
      <c r="A4912" s="2" t="s">
        <v>7097</v>
      </c>
      <c r="B4912" s="4">
        <v>45644</v>
      </c>
      <c r="C4912" s="2" t="s">
        <v>4187</v>
      </c>
      <c r="D4912" s="2" t="s">
        <v>19</v>
      </c>
      <c r="E4912" s="2" t="s">
        <v>20</v>
      </c>
      <c r="F4912" s="2" t="s">
        <v>32</v>
      </c>
      <c r="G4912" s="6">
        <v>3</v>
      </c>
      <c r="H4912" s="8">
        <v>2574</v>
      </c>
      <c r="I4912" s="10">
        <v>0</v>
      </c>
      <c r="J4912" s="8">
        <v>7722</v>
      </c>
      <c r="K4912" s="8">
        <v>6202.98</v>
      </c>
      <c r="L4912" s="8">
        <v>1519.02</v>
      </c>
      <c r="M4912" s="10">
        <f t="shared" si="304"/>
        <v>0.19671328671328672</v>
      </c>
      <c r="N4912" t="str">
        <f t="shared" si="305"/>
        <v>12</v>
      </c>
      <c r="O4912">
        <f t="shared" si="306"/>
        <v>2024</v>
      </c>
      <c r="P4912" s="8">
        <f t="shared" si="307"/>
        <v>0</v>
      </c>
    </row>
    <row r="4913" spans="1:16" x14ac:dyDescent="0.3">
      <c r="A4913" s="2" t="s">
        <v>7098</v>
      </c>
      <c r="B4913" s="4">
        <v>45644</v>
      </c>
      <c r="C4913" s="2" t="s">
        <v>439</v>
      </c>
      <c r="D4913" s="2" t="s">
        <v>76</v>
      </c>
      <c r="E4913" s="2" t="s">
        <v>15</v>
      </c>
      <c r="F4913" s="2" t="s">
        <v>25</v>
      </c>
      <c r="G4913" s="6">
        <v>4</v>
      </c>
      <c r="H4913" s="8">
        <v>2397</v>
      </c>
      <c r="I4913" s="10">
        <v>0</v>
      </c>
      <c r="J4913" s="8">
        <v>9588</v>
      </c>
      <c r="K4913" s="8">
        <v>7005.68</v>
      </c>
      <c r="L4913" s="8">
        <v>2582.3200000000002</v>
      </c>
      <c r="M4913" s="10">
        <f t="shared" si="304"/>
        <v>0.26932832707551108</v>
      </c>
      <c r="N4913" t="str">
        <f t="shared" si="305"/>
        <v>12</v>
      </c>
      <c r="O4913">
        <f t="shared" si="306"/>
        <v>2024</v>
      </c>
      <c r="P4913" s="8">
        <f t="shared" si="307"/>
        <v>0</v>
      </c>
    </row>
    <row r="4914" spans="1:16" x14ac:dyDescent="0.3">
      <c r="A4914" s="2" t="s">
        <v>7099</v>
      </c>
      <c r="B4914" s="4">
        <v>45645</v>
      </c>
      <c r="C4914" s="2" t="s">
        <v>1930</v>
      </c>
      <c r="D4914" s="2" t="s">
        <v>76</v>
      </c>
      <c r="E4914" s="2" t="s">
        <v>15</v>
      </c>
      <c r="F4914" s="2" t="s">
        <v>43</v>
      </c>
      <c r="G4914" s="6">
        <v>1</v>
      </c>
      <c r="H4914" s="8">
        <v>1957</v>
      </c>
      <c r="I4914" s="10">
        <v>0.05</v>
      </c>
      <c r="J4914" s="8">
        <v>1859.15</v>
      </c>
      <c r="K4914" s="8">
        <v>1141.8800000000001</v>
      </c>
      <c r="L4914" s="8">
        <v>717.27</v>
      </c>
      <c r="M4914" s="10">
        <f t="shared" si="304"/>
        <v>0.38580534115052573</v>
      </c>
      <c r="N4914" t="str">
        <f t="shared" si="305"/>
        <v>12</v>
      </c>
      <c r="O4914">
        <f t="shared" si="306"/>
        <v>2024</v>
      </c>
      <c r="P4914" s="8">
        <f t="shared" si="307"/>
        <v>97.850000000000009</v>
      </c>
    </row>
    <row r="4915" spans="1:16" x14ac:dyDescent="0.3">
      <c r="A4915" s="2" t="s">
        <v>7100</v>
      </c>
      <c r="B4915" s="4">
        <v>45645</v>
      </c>
      <c r="C4915" s="2" t="s">
        <v>4534</v>
      </c>
      <c r="D4915" s="2" t="s">
        <v>35</v>
      </c>
      <c r="E4915" s="2" t="s">
        <v>36</v>
      </c>
      <c r="F4915" s="2" t="s">
        <v>43</v>
      </c>
      <c r="G4915" s="6">
        <v>2</v>
      </c>
      <c r="H4915" s="8">
        <v>9490</v>
      </c>
      <c r="I4915" s="10">
        <v>0.1</v>
      </c>
      <c r="J4915" s="8">
        <v>17082</v>
      </c>
      <c r="K4915" s="8">
        <v>11703.96</v>
      </c>
      <c r="L4915" s="8">
        <v>5378.04</v>
      </c>
      <c r="M4915" s="10">
        <f t="shared" si="304"/>
        <v>0.31483667017913591</v>
      </c>
      <c r="N4915" t="str">
        <f t="shared" si="305"/>
        <v>12</v>
      </c>
      <c r="O4915">
        <f t="shared" si="306"/>
        <v>2024</v>
      </c>
      <c r="P4915" s="8">
        <f t="shared" si="307"/>
        <v>1898</v>
      </c>
    </row>
    <row r="4916" spans="1:16" x14ac:dyDescent="0.3">
      <c r="A4916" s="2" t="s">
        <v>7101</v>
      </c>
      <c r="B4916" s="4">
        <v>45645</v>
      </c>
      <c r="C4916" s="2" t="s">
        <v>1424</v>
      </c>
      <c r="D4916" s="2" t="s">
        <v>48</v>
      </c>
      <c r="E4916" s="2" t="s">
        <v>49</v>
      </c>
      <c r="F4916" s="2" t="s">
        <v>16</v>
      </c>
      <c r="G4916" s="6">
        <v>1</v>
      </c>
      <c r="H4916" s="8">
        <v>164</v>
      </c>
      <c r="I4916" s="10">
        <v>0.1</v>
      </c>
      <c r="J4916" s="8">
        <v>147.6</v>
      </c>
      <c r="K4916" s="8">
        <v>91.48</v>
      </c>
      <c r="L4916" s="8">
        <v>56.12</v>
      </c>
      <c r="M4916" s="10">
        <f t="shared" si="304"/>
        <v>0.38021680216802167</v>
      </c>
      <c r="N4916" t="str">
        <f t="shared" si="305"/>
        <v>12</v>
      </c>
      <c r="O4916">
        <f t="shared" si="306"/>
        <v>2024</v>
      </c>
      <c r="P4916" s="8">
        <f t="shared" si="307"/>
        <v>16.400000000000002</v>
      </c>
    </row>
    <row r="4917" spans="1:16" x14ac:dyDescent="0.3">
      <c r="A4917" s="2" t="s">
        <v>7102</v>
      </c>
      <c r="B4917" s="4">
        <v>45645</v>
      </c>
      <c r="C4917" s="2" t="s">
        <v>2842</v>
      </c>
      <c r="D4917" s="2" t="s">
        <v>73</v>
      </c>
      <c r="E4917" s="2" t="s">
        <v>49</v>
      </c>
      <c r="F4917" s="2" t="s">
        <v>32</v>
      </c>
      <c r="G4917" s="6">
        <v>1</v>
      </c>
      <c r="H4917" s="8">
        <v>164</v>
      </c>
      <c r="I4917" s="10">
        <v>0.05</v>
      </c>
      <c r="J4917" s="8">
        <v>155.80000000000001</v>
      </c>
      <c r="K4917" s="8">
        <v>115.52</v>
      </c>
      <c r="L4917" s="8">
        <v>40.28</v>
      </c>
      <c r="M4917" s="10">
        <f t="shared" si="304"/>
        <v>0.25853658536585367</v>
      </c>
      <c r="N4917" t="str">
        <f t="shared" si="305"/>
        <v>12</v>
      </c>
      <c r="O4917">
        <f t="shared" si="306"/>
        <v>2024</v>
      </c>
      <c r="P4917" s="8">
        <f t="shared" si="307"/>
        <v>8.2000000000000011</v>
      </c>
    </row>
    <row r="4918" spans="1:16" x14ac:dyDescent="0.3">
      <c r="A4918" s="2" t="s">
        <v>7103</v>
      </c>
      <c r="B4918" s="4">
        <v>45645</v>
      </c>
      <c r="C4918" s="2" t="s">
        <v>5739</v>
      </c>
      <c r="D4918" s="2" t="s">
        <v>28</v>
      </c>
      <c r="E4918" s="2" t="s">
        <v>20</v>
      </c>
      <c r="F4918" s="2" t="s">
        <v>21</v>
      </c>
      <c r="G4918" s="6">
        <v>1</v>
      </c>
      <c r="H4918" s="8">
        <v>58966</v>
      </c>
      <c r="I4918" s="10">
        <v>0.15</v>
      </c>
      <c r="J4918" s="8">
        <v>50121.1</v>
      </c>
      <c r="K4918" s="8">
        <v>42162.879999999997</v>
      </c>
      <c r="L4918" s="8">
        <v>7958.22</v>
      </c>
      <c r="M4918" s="10">
        <f t="shared" si="304"/>
        <v>0.15877983523905104</v>
      </c>
      <c r="N4918" t="str">
        <f t="shared" si="305"/>
        <v>12</v>
      </c>
      <c r="O4918">
        <f t="shared" si="306"/>
        <v>2024</v>
      </c>
      <c r="P4918" s="8">
        <f t="shared" si="307"/>
        <v>8844.9</v>
      </c>
    </row>
    <row r="4919" spans="1:16" x14ac:dyDescent="0.3">
      <c r="A4919" s="2" t="s">
        <v>7104</v>
      </c>
      <c r="B4919" s="4">
        <v>45645</v>
      </c>
      <c r="C4919" s="2" t="s">
        <v>5416</v>
      </c>
      <c r="D4919" s="2" t="s">
        <v>31</v>
      </c>
      <c r="E4919" s="2" t="s">
        <v>20</v>
      </c>
      <c r="F4919" s="2" t="s">
        <v>21</v>
      </c>
      <c r="G4919" s="6">
        <v>1</v>
      </c>
      <c r="H4919" s="8">
        <v>13294</v>
      </c>
      <c r="I4919" s="10">
        <v>0</v>
      </c>
      <c r="J4919" s="8">
        <v>13294</v>
      </c>
      <c r="K4919" s="8">
        <v>7312.35</v>
      </c>
      <c r="L4919" s="8">
        <v>5981.65</v>
      </c>
      <c r="M4919" s="10">
        <f t="shared" si="304"/>
        <v>0.44995110576199787</v>
      </c>
      <c r="N4919" t="str">
        <f t="shared" si="305"/>
        <v>12</v>
      </c>
      <c r="O4919">
        <f t="shared" si="306"/>
        <v>2024</v>
      </c>
      <c r="P4919" s="8">
        <f t="shared" si="307"/>
        <v>0</v>
      </c>
    </row>
    <row r="4920" spans="1:16" x14ac:dyDescent="0.3">
      <c r="A4920" s="2" t="s">
        <v>7105</v>
      </c>
      <c r="B4920" s="4">
        <v>45645</v>
      </c>
      <c r="C4920" s="2" t="s">
        <v>2574</v>
      </c>
      <c r="D4920" s="2" t="s">
        <v>57</v>
      </c>
      <c r="E4920" s="2" t="s">
        <v>20</v>
      </c>
      <c r="F4920" s="2" t="s">
        <v>21</v>
      </c>
      <c r="G4920" s="6">
        <v>1</v>
      </c>
      <c r="H4920" s="8">
        <v>34060</v>
      </c>
      <c r="I4920" s="10">
        <v>0.15</v>
      </c>
      <c r="J4920" s="8">
        <v>28951</v>
      </c>
      <c r="K4920" s="8">
        <v>20334.2</v>
      </c>
      <c r="L4920" s="8">
        <v>8616.7999999999993</v>
      </c>
      <c r="M4920" s="10">
        <f t="shared" si="304"/>
        <v>0.29763393319747156</v>
      </c>
      <c r="N4920" t="str">
        <f t="shared" si="305"/>
        <v>12</v>
      </c>
      <c r="O4920">
        <f t="shared" si="306"/>
        <v>2024</v>
      </c>
      <c r="P4920" s="8">
        <f t="shared" si="307"/>
        <v>5109</v>
      </c>
    </row>
    <row r="4921" spans="1:16" x14ac:dyDescent="0.3">
      <c r="A4921" s="2" t="s">
        <v>7106</v>
      </c>
      <c r="B4921" s="4">
        <v>45645</v>
      </c>
      <c r="C4921" s="2" t="s">
        <v>7107</v>
      </c>
      <c r="D4921" s="2" t="s">
        <v>41</v>
      </c>
      <c r="E4921" s="2" t="s">
        <v>42</v>
      </c>
      <c r="F4921" s="2" t="s">
        <v>25</v>
      </c>
      <c r="G4921" s="6">
        <v>3</v>
      </c>
      <c r="H4921" s="8">
        <v>318</v>
      </c>
      <c r="I4921" s="10">
        <v>0.1</v>
      </c>
      <c r="J4921" s="8">
        <v>858.6</v>
      </c>
      <c r="K4921" s="8">
        <v>698.25</v>
      </c>
      <c r="L4921" s="8">
        <v>160.35</v>
      </c>
      <c r="M4921" s="10">
        <f t="shared" si="304"/>
        <v>0.18675751222921033</v>
      </c>
      <c r="N4921" t="str">
        <f t="shared" si="305"/>
        <v>12</v>
      </c>
      <c r="O4921">
        <f t="shared" si="306"/>
        <v>2024</v>
      </c>
      <c r="P4921" s="8">
        <f t="shared" si="307"/>
        <v>95.4</v>
      </c>
    </row>
    <row r="4922" spans="1:16" x14ac:dyDescent="0.3">
      <c r="A4922" s="2" t="s">
        <v>7108</v>
      </c>
      <c r="B4922" s="4">
        <v>45645</v>
      </c>
      <c r="C4922" s="2" t="s">
        <v>3323</v>
      </c>
      <c r="D4922" s="2" t="s">
        <v>73</v>
      </c>
      <c r="E4922" s="2" t="s">
        <v>49</v>
      </c>
      <c r="F4922" s="2" t="s">
        <v>43</v>
      </c>
      <c r="G4922" s="6">
        <v>1</v>
      </c>
      <c r="H4922" s="8">
        <v>129</v>
      </c>
      <c r="I4922" s="10">
        <v>0.05</v>
      </c>
      <c r="J4922" s="8">
        <v>122.55</v>
      </c>
      <c r="K4922" s="8">
        <v>83.45</v>
      </c>
      <c r="L4922" s="8">
        <v>39.1</v>
      </c>
      <c r="M4922" s="10">
        <f t="shared" si="304"/>
        <v>0.31905344757241944</v>
      </c>
      <c r="N4922" t="str">
        <f t="shared" si="305"/>
        <v>12</v>
      </c>
      <c r="O4922">
        <f t="shared" si="306"/>
        <v>2024</v>
      </c>
      <c r="P4922" s="8">
        <f t="shared" si="307"/>
        <v>6.45</v>
      </c>
    </row>
    <row r="4923" spans="1:16" x14ac:dyDescent="0.3">
      <c r="A4923" s="2" t="s">
        <v>7109</v>
      </c>
      <c r="B4923" s="4">
        <v>45645</v>
      </c>
      <c r="C4923" s="2" t="s">
        <v>1653</v>
      </c>
      <c r="D4923" s="2" t="s">
        <v>57</v>
      </c>
      <c r="E4923" s="2" t="s">
        <v>20</v>
      </c>
      <c r="F4923" s="2" t="s">
        <v>21</v>
      </c>
      <c r="G4923" s="6">
        <v>1</v>
      </c>
      <c r="H4923" s="8">
        <v>19920</v>
      </c>
      <c r="I4923" s="10">
        <v>0.1</v>
      </c>
      <c r="J4923" s="8">
        <v>17928</v>
      </c>
      <c r="K4923" s="8">
        <v>13820.02</v>
      </c>
      <c r="L4923" s="8">
        <v>4107.9799999999996</v>
      </c>
      <c r="M4923" s="10">
        <f t="shared" si="304"/>
        <v>0.22913766175814365</v>
      </c>
      <c r="N4923" t="str">
        <f t="shared" si="305"/>
        <v>12</v>
      </c>
      <c r="O4923">
        <f t="shared" si="306"/>
        <v>2024</v>
      </c>
      <c r="P4923" s="8">
        <f t="shared" si="307"/>
        <v>1992</v>
      </c>
    </row>
    <row r="4924" spans="1:16" x14ac:dyDescent="0.3">
      <c r="A4924" s="2" t="s">
        <v>7110</v>
      </c>
      <c r="B4924" s="4">
        <v>45645</v>
      </c>
      <c r="C4924" s="2" t="s">
        <v>629</v>
      </c>
      <c r="D4924" s="2" t="s">
        <v>19</v>
      </c>
      <c r="E4924" s="2" t="s">
        <v>20</v>
      </c>
      <c r="F4924" s="2" t="s">
        <v>25</v>
      </c>
      <c r="G4924" s="6">
        <v>2</v>
      </c>
      <c r="H4924" s="8">
        <v>2857</v>
      </c>
      <c r="I4924" s="10">
        <v>0</v>
      </c>
      <c r="J4924" s="8">
        <v>5714</v>
      </c>
      <c r="K4924" s="8">
        <v>3524.25</v>
      </c>
      <c r="L4924" s="8">
        <v>2189.75</v>
      </c>
      <c r="M4924" s="10">
        <f t="shared" si="304"/>
        <v>0.38322541127056353</v>
      </c>
      <c r="N4924" t="str">
        <f t="shared" si="305"/>
        <v>12</v>
      </c>
      <c r="O4924">
        <f t="shared" si="306"/>
        <v>2024</v>
      </c>
      <c r="P4924" s="8">
        <f t="shared" si="307"/>
        <v>0</v>
      </c>
    </row>
    <row r="4925" spans="1:16" x14ac:dyDescent="0.3">
      <c r="A4925" s="2" t="s">
        <v>7111</v>
      </c>
      <c r="B4925" s="4">
        <v>45646</v>
      </c>
      <c r="C4925" s="2" t="s">
        <v>1252</v>
      </c>
      <c r="D4925" s="2" t="s">
        <v>24</v>
      </c>
      <c r="E4925" s="2" t="s">
        <v>20</v>
      </c>
      <c r="F4925" s="2" t="s">
        <v>16</v>
      </c>
      <c r="G4925" s="6">
        <v>1</v>
      </c>
      <c r="H4925" s="8">
        <v>4661</v>
      </c>
      <c r="I4925" s="10">
        <v>0.05</v>
      </c>
      <c r="J4925" s="8">
        <v>4427.95</v>
      </c>
      <c r="K4925" s="8">
        <v>2589.25</v>
      </c>
      <c r="L4925" s="8">
        <v>1838.7</v>
      </c>
      <c r="M4925" s="10">
        <f t="shared" si="304"/>
        <v>0.41524859133459052</v>
      </c>
      <c r="N4925" t="str">
        <f t="shared" si="305"/>
        <v>12</v>
      </c>
      <c r="O4925">
        <f t="shared" si="306"/>
        <v>2024</v>
      </c>
      <c r="P4925" s="8">
        <f t="shared" si="307"/>
        <v>233.05</v>
      </c>
    </row>
    <row r="4926" spans="1:16" x14ac:dyDescent="0.3">
      <c r="A4926" s="2" t="s">
        <v>7112</v>
      </c>
      <c r="B4926" s="4">
        <v>45646</v>
      </c>
      <c r="C4926" s="2" t="s">
        <v>7113</v>
      </c>
      <c r="D4926" s="2" t="s">
        <v>64</v>
      </c>
      <c r="E4926" s="2" t="s">
        <v>36</v>
      </c>
      <c r="F4926" s="2" t="s">
        <v>43</v>
      </c>
      <c r="G4926" s="6">
        <v>1</v>
      </c>
      <c r="H4926" s="8">
        <v>12470</v>
      </c>
      <c r="I4926" s="10">
        <v>0.1</v>
      </c>
      <c r="J4926" s="8">
        <v>11223</v>
      </c>
      <c r="K4926" s="8">
        <v>7179.79</v>
      </c>
      <c r="L4926" s="8">
        <v>4043.21</v>
      </c>
      <c r="M4926" s="10">
        <f t="shared" si="304"/>
        <v>0.36026107101488014</v>
      </c>
      <c r="N4926" t="str">
        <f t="shared" si="305"/>
        <v>12</v>
      </c>
      <c r="O4926">
        <f t="shared" si="306"/>
        <v>2024</v>
      </c>
      <c r="P4926" s="8">
        <f t="shared" si="307"/>
        <v>1247</v>
      </c>
    </row>
    <row r="4927" spans="1:16" x14ac:dyDescent="0.3">
      <c r="A4927" s="2" t="s">
        <v>7114</v>
      </c>
      <c r="B4927" s="4">
        <v>45646</v>
      </c>
      <c r="C4927" s="2" t="s">
        <v>1704</v>
      </c>
      <c r="D4927" s="2" t="s">
        <v>64</v>
      </c>
      <c r="E4927" s="2" t="s">
        <v>36</v>
      </c>
      <c r="F4927" s="2" t="s">
        <v>21</v>
      </c>
      <c r="G4927" s="6">
        <v>1</v>
      </c>
      <c r="H4927" s="8">
        <v>15319</v>
      </c>
      <c r="I4927" s="10">
        <v>0.05</v>
      </c>
      <c r="J4927" s="8">
        <v>14553.05</v>
      </c>
      <c r="K4927" s="8">
        <v>9832.44</v>
      </c>
      <c r="L4927" s="8">
        <v>4720.6099999999997</v>
      </c>
      <c r="M4927" s="10">
        <f t="shared" si="304"/>
        <v>0.32437255420685013</v>
      </c>
      <c r="N4927" t="str">
        <f t="shared" si="305"/>
        <v>12</v>
      </c>
      <c r="O4927">
        <f t="shared" si="306"/>
        <v>2024</v>
      </c>
      <c r="P4927" s="8">
        <f t="shared" si="307"/>
        <v>765.95</v>
      </c>
    </row>
    <row r="4928" spans="1:16" x14ac:dyDescent="0.3">
      <c r="A4928" s="2" t="s">
        <v>7115</v>
      </c>
      <c r="B4928" s="4">
        <v>45646</v>
      </c>
      <c r="C4928" s="2" t="s">
        <v>2911</v>
      </c>
      <c r="D4928" s="2" t="s">
        <v>52</v>
      </c>
      <c r="E4928" s="2" t="s">
        <v>42</v>
      </c>
      <c r="F4928" s="2" t="s">
        <v>43</v>
      </c>
      <c r="G4928" s="6">
        <v>2</v>
      </c>
      <c r="H4928" s="8">
        <v>843</v>
      </c>
      <c r="I4928" s="10">
        <v>0.1</v>
      </c>
      <c r="J4928" s="8">
        <v>1517.4</v>
      </c>
      <c r="K4928" s="8">
        <v>1004.63</v>
      </c>
      <c r="L4928" s="8">
        <v>512.77</v>
      </c>
      <c r="M4928" s="10">
        <f t="shared" si="304"/>
        <v>0.33792671675233948</v>
      </c>
      <c r="N4928" t="str">
        <f t="shared" si="305"/>
        <v>12</v>
      </c>
      <c r="O4928">
        <f t="shared" si="306"/>
        <v>2024</v>
      </c>
      <c r="P4928" s="8">
        <f t="shared" si="307"/>
        <v>168.60000000000002</v>
      </c>
    </row>
    <row r="4929" spans="1:16" x14ac:dyDescent="0.3">
      <c r="A4929" s="2" t="s">
        <v>7116</v>
      </c>
      <c r="B4929" s="4">
        <v>45646</v>
      </c>
      <c r="C4929" s="2" t="s">
        <v>2447</v>
      </c>
      <c r="D4929" s="2" t="s">
        <v>24</v>
      </c>
      <c r="E4929" s="2" t="s">
        <v>20</v>
      </c>
      <c r="F4929" s="2" t="s">
        <v>32</v>
      </c>
      <c r="G4929" s="6">
        <v>1</v>
      </c>
      <c r="H4929" s="8">
        <v>3632</v>
      </c>
      <c r="I4929" s="10">
        <v>0.05</v>
      </c>
      <c r="J4929" s="8">
        <v>3450.4</v>
      </c>
      <c r="K4929" s="8">
        <v>2921.67</v>
      </c>
      <c r="L4929" s="8">
        <v>528.73</v>
      </c>
      <c r="M4929" s="10">
        <f t="shared" si="304"/>
        <v>0.15323730581961512</v>
      </c>
      <c r="N4929" t="str">
        <f t="shared" si="305"/>
        <v>12</v>
      </c>
      <c r="O4929">
        <f t="shared" si="306"/>
        <v>2024</v>
      </c>
      <c r="P4929" s="8">
        <f t="shared" si="307"/>
        <v>181.60000000000002</v>
      </c>
    </row>
    <row r="4930" spans="1:16" x14ac:dyDescent="0.3">
      <c r="A4930" s="2" t="s">
        <v>7117</v>
      </c>
      <c r="B4930" s="4">
        <v>45646</v>
      </c>
      <c r="C4930" s="2" t="s">
        <v>4106</v>
      </c>
      <c r="D4930" s="2" t="s">
        <v>28</v>
      </c>
      <c r="E4930" s="2" t="s">
        <v>20</v>
      </c>
      <c r="F4930" s="2" t="s">
        <v>32</v>
      </c>
      <c r="G4930" s="6">
        <v>2</v>
      </c>
      <c r="H4930" s="8">
        <v>63035</v>
      </c>
      <c r="I4930" s="10">
        <v>0.1</v>
      </c>
      <c r="J4930" s="8">
        <v>113463</v>
      </c>
      <c r="K4930" s="8">
        <v>92884.87</v>
      </c>
      <c r="L4930" s="8">
        <v>20578.13</v>
      </c>
      <c r="M4930" s="10">
        <f t="shared" si="304"/>
        <v>0.18136423327428325</v>
      </c>
      <c r="N4930" t="str">
        <f t="shared" si="305"/>
        <v>12</v>
      </c>
      <c r="O4930">
        <f t="shared" si="306"/>
        <v>2024</v>
      </c>
      <c r="P4930" s="8">
        <f t="shared" si="307"/>
        <v>12607</v>
      </c>
    </row>
    <row r="4931" spans="1:16" x14ac:dyDescent="0.3">
      <c r="A4931" s="2" t="s">
        <v>7118</v>
      </c>
      <c r="B4931" s="4">
        <v>45646</v>
      </c>
      <c r="C4931" s="2" t="s">
        <v>3192</v>
      </c>
      <c r="D4931" s="2" t="s">
        <v>28</v>
      </c>
      <c r="E4931" s="2" t="s">
        <v>20</v>
      </c>
      <c r="F4931" s="2" t="s">
        <v>16</v>
      </c>
      <c r="G4931" s="6">
        <v>2</v>
      </c>
      <c r="H4931" s="8">
        <v>62905</v>
      </c>
      <c r="I4931" s="10">
        <v>0</v>
      </c>
      <c r="J4931" s="8">
        <v>125810</v>
      </c>
      <c r="K4931" s="8">
        <v>77177.95</v>
      </c>
      <c r="L4931" s="8">
        <v>48632.05</v>
      </c>
      <c r="M4931" s="10">
        <f t="shared" ref="M4931:M4994" si="308">L4931/J4931</f>
        <v>0.38655154598203645</v>
      </c>
      <c r="N4931" t="str">
        <f t="shared" ref="N4931:N4994" si="309">TEXT(B4931,"mm")</f>
        <v>12</v>
      </c>
      <c r="O4931">
        <f t="shared" ref="O4931:O4994" si="310">YEAR(B4931)</f>
        <v>2024</v>
      </c>
      <c r="P4931" s="8">
        <f t="shared" ref="P4931:P4994" si="311">G4931*H4931*I4931</f>
        <v>0</v>
      </c>
    </row>
    <row r="4932" spans="1:16" x14ac:dyDescent="0.3">
      <c r="A4932" s="2" t="s">
        <v>7119</v>
      </c>
      <c r="B4932" s="4">
        <v>45646</v>
      </c>
      <c r="C4932" s="2" t="s">
        <v>4436</v>
      </c>
      <c r="D4932" s="2" t="s">
        <v>130</v>
      </c>
      <c r="E4932" s="2" t="s">
        <v>36</v>
      </c>
      <c r="F4932" s="2" t="s">
        <v>21</v>
      </c>
      <c r="G4932" s="6">
        <v>2</v>
      </c>
      <c r="H4932" s="8">
        <v>7297</v>
      </c>
      <c r="I4932" s="10">
        <v>0</v>
      </c>
      <c r="J4932" s="8">
        <v>14594</v>
      </c>
      <c r="K4932" s="8">
        <v>8685.24</v>
      </c>
      <c r="L4932" s="8">
        <v>5908.76</v>
      </c>
      <c r="M4932" s="10">
        <f t="shared" si="308"/>
        <v>0.40487597642866935</v>
      </c>
      <c r="N4932" t="str">
        <f t="shared" si="309"/>
        <v>12</v>
      </c>
      <c r="O4932">
        <f t="shared" si="310"/>
        <v>2024</v>
      </c>
      <c r="P4932" s="8">
        <f t="shared" si="311"/>
        <v>0</v>
      </c>
    </row>
    <row r="4933" spans="1:16" x14ac:dyDescent="0.3">
      <c r="A4933" s="2" t="s">
        <v>7120</v>
      </c>
      <c r="B4933" s="4">
        <v>45646</v>
      </c>
      <c r="C4933" s="2" t="s">
        <v>1881</v>
      </c>
      <c r="D4933" s="2" t="s">
        <v>52</v>
      </c>
      <c r="E4933" s="2" t="s">
        <v>42</v>
      </c>
      <c r="F4933" s="2" t="s">
        <v>32</v>
      </c>
      <c r="G4933" s="6">
        <v>1</v>
      </c>
      <c r="H4933" s="8">
        <v>1238</v>
      </c>
      <c r="I4933" s="10">
        <v>0.1</v>
      </c>
      <c r="J4933" s="8">
        <v>1114.2</v>
      </c>
      <c r="K4933" s="8">
        <v>886.66</v>
      </c>
      <c r="L4933" s="8">
        <v>227.54</v>
      </c>
      <c r="M4933" s="10">
        <f t="shared" si="308"/>
        <v>0.20421827320050259</v>
      </c>
      <c r="N4933" t="str">
        <f t="shared" si="309"/>
        <v>12</v>
      </c>
      <c r="O4933">
        <f t="shared" si="310"/>
        <v>2024</v>
      </c>
      <c r="P4933" s="8">
        <f t="shared" si="311"/>
        <v>123.80000000000001</v>
      </c>
    </row>
    <row r="4934" spans="1:16" x14ac:dyDescent="0.3">
      <c r="A4934" s="2" t="s">
        <v>7121</v>
      </c>
      <c r="B4934" s="4">
        <v>45646</v>
      </c>
      <c r="C4934" s="2" t="s">
        <v>2788</v>
      </c>
      <c r="D4934" s="2" t="s">
        <v>31</v>
      </c>
      <c r="E4934" s="2" t="s">
        <v>20</v>
      </c>
      <c r="F4934" s="2" t="s">
        <v>21</v>
      </c>
      <c r="G4934" s="6">
        <v>1</v>
      </c>
      <c r="H4934" s="8">
        <v>23007</v>
      </c>
      <c r="I4934" s="10">
        <v>0.05</v>
      </c>
      <c r="J4934" s="8">
        <v>21856.65</v>
      </c>
      <c r="K4934" s="8">
        <v>14275.45</v>
      </c>
      <c r="L4934" s="8">
        <v>7581.2</v>
      </c>
      <c r="M4934" s="10">
        <f t="shared" si="308"/>
        <v>0.3468601089370969</v>
      </c>
      <c r="N4934" t="str">
        <f t="shared" si="309"/>
        <v>12</v>
      </c>
      <c r="O4934">
        <f t="shared" si="310"/>
        <v>2024</v>
      </c>
      <c r="P4934" s="8">
        <f t="shared" si="311"/>
        <v>1150.3500000000001</v>
      </c>
    </row>
    <row r="4935" spans="1:16" x14ac:dyDescent="0.3">
      <c r="A4935" s="2" t="s">
        <v>7122</v>
      </c>
      <c r="B4935" s="4">
        <v>45646</v>
      </c>
      <c r="C4935" s="2" t="s">
        <v>763</v>
      </c>
      <c r="D4935" s="2" t="s">
        <v>130</v>
      </c>
      <c r="E4935" s="2" t="s">
        <v>36</v>
      </c>
      <c r="F4935" s="2" t="s">
        <v>16</v>
      </c>
      <c r="G4935" s="6">
        <v>1</v>
      </c>
      <c r="H4935" s="8">
        <v>16883</v>
      </c>
      <c r="I4935" s="10">
        <v>0.05</v>
      </c>
      <c r="J4935" s="8">
        <v>16038.85</v>
      </c>
      <c r="K4935" s="8">
        <v>9855.75</v>
      </c>
      <c r="L4935" s="8">
        <v>6183.1</v>
      </c>
      <c r="M4935" s="10">
        <f t="shared" si="308"/>
        <v>0.38550768914230138</v>
      </c>
      <c r="N4935" t="str">
        <f t="shared" si="309"/>
        <v>12</v>
      </c>
      <c r="O4935">
        <f t="shared" si="310"/>
        <v>2024</v>
      </c>
      <c r="P4935" s="8">
        <f t="shared" si="311"/>
        <v>844.15000000000009</v>
      </c>
    </row>
    <row r="4936" spans="1:16" x14ac:dyDescent="0.3">
      <c r="A4936" s="2" t="s">
        <v>7123</v>
      </c>
      <c r="B4936" s="4">
        <v>45646</v>
      </c>
      <c r="C4936" s="2" t="s">
        <v>496</v>
      </c>
      <c r="D4936" s="2" t="s">
        <v>76</v>
      </c>
      <c r="E4936" s="2" t="s">
        <v>15</v>
      </c>
      <c r="F4936" s="2" t="s">
        <v>43</v>
      </c>
      <c r="G4936" s="6">
        <v>1</v>
      </c>
      <c r="H4936" s="8">
        <v>3133</v>
      </c>
      <c r="I4936" s="10">
        <v>0.1</v>
      </c>
      <c r="J4936" s="8">
        <v>2819.7</v>
      </c>
      <c r="K4936" s="8">
        <v>1755.59</v>
      </c>
      <c r="L4936" s="8">
        <v>1064.1099999999999</v>
      </c>
      <c r="M4936" s="10">
        <f t="shared" si="308"/>
        <v>0.3773841188778948</v>
      </c>
      <c r="N4936" t="str">
        <f t="shared" si="309"/>
        <v>12</v>
      </c>
      <c r="O4936">
        <f t="shared" si="310"/>
        <v>2024</v>
      </c>
      <c r="P4936" s="8">
        <f t="shared" si="311"/>
        <v>313.3</v>
      </c>
    </row>
    <row r="4937" spans="1:16" x14ac:dyDescent="0.3">
      <c r="A4937" s="2" t="s">
        <v>7124</v>
      </c>
      <c r="B4937" s="4">
        <v>45646</v>
      </c>
      <c r="C4937" s="2" t="s">
        <v>808</v>
      </c>
      <c r="D4937" s="2" t="s">
        <v>52</v>
      </c>
      <c r="E4937" s="2" t="s">
        <v>42</v>
      </c>
      <c r="F4937" s="2" t="s">
        <v>25</v>
      </c>
      <c r="G4937" s="6">
        <v>2</v>
      </c>
      <c r="H4937" s="8">
        <v>1778</v>
      </c>
      <c r="I4937" s="10">
        <v>0.1</v>
      </c>
      <c r="J4937" s="8">
        <v>3200.4</v>
      </c>
      <c r="K4937" s="8">
        <v>2362.02</v>
      </c>
      <c r="L4937" s="8">
        <v>838.38</v>
      </c>
      <c r="M4937" s="10">
        <f t="shared" si="308"/>
        <v>0.26196100487439067</v>
      </c>
      <c r="N4937" t="str">
        <f t="shared" si="309"/>
        <v>12</v>
      </c>
      <c r="O4937">
        <f t="shared" si="310"/>
        <v>2024</v>
      </c>
      <c r="P4937" s="8">
        <f t="shared" si="311"/>
        <v>355.6</v>
      </c>
    </row>
    <row r="4938" spans="1:16" x14ac:dyDescent="0.3">
      <c r="A4938" s="2" t="s">
        <v>7125</v>
      </c>
      <c r="B4938" s="4">
        <v>45646</v>
      </c>
      <c r="C4938" s="2" t="s">
        <v>7126</v>
      </c>
      <c r="D4938" s="2" t="s">
        <v>64</v>
      </c>
      <c r="E4938" s="2" t="s">
        <v>36</v>
      </c>
      <c r="F4938" s="2" t="s">
        <v>25</v>
      </c>
      <c r="G4938" s="6">
        <v>2</v>
      </c>
      <c r="H4938" s="8">
        <v>8195</v>
      </c>
      <c r="I4938" s="10">
        <v>0</v>
      </c>
      <c r="J4938" s="8">
        <v>16390</v>
      </c>
      <c r="K4938" s="8">
        <v>11544.93</v>
      </c>
      <c r="L4938" s="8">
        <v>4845.07</v>
      </c>
      <c r="M4938" s="10">
        <f t="shared" si="308"/>
        <v>0.29561134838316044</v>
      </c>
      <c r="N4938" t="str">
        <f t="shared" si="309"/>
        <v>12</v>
      </c>
      <c r="O4938">
        <f t="shared" si="310"/>
        <v>2024</v>
      </c>
      <c r="P4938" s="8">
        <f t="shared" si="311"/>
        <v>0</v>
      </c>
    </row>
    <row r="4939" spans="1:16" x14ac:dyDescent="0.3">
      <c r="A4939" s="2" t="s">
        <v>7127</v>
      </c>
      <c r="B4939" s="4">
        <v>45646</v>
      </c>
      <c r="C4939" s="2" t="s">
        <v>455</v>
      </c>
      <c r="D4939" s="2" t="s">
        <v>41</v>
      </c>
      <c r="E4939" s="2" t="s">
        <v>42</v>
      </c>
      <c r="F4939" s="2" t="s">
        <v>21</v>
      </c>
      <c r="G4939" s="6">
        <v>1</v>
      </c>
      <c r="H4939" s="8">
        <v>1098</v>
      </c>
      <c r="I4939" s="10">
        <v>0.05</v>
      </c>
      <c r="J4939" s="8">
        <v>1043.0999999999999</v>
      </c>
      <c r="K4939" s="8">
        <v>795.95</v>
      </c>
      <c r="L4939" s="8">
        <v>247.15</v>
      </c>
      <c r="M4939" s="10">
        <f t="shared" si="308"/>
        <v>0.23693797334867225</v>
      </c>
      <c r="N4939" t="str">
        <f t="shared" si="309"/>
        <v>12</v>
      </c>
      <c r="O4939">
        <f t="shared" si="310"/>
        <v>2024</v>
      </c>
      <c r="P4939" s="8">
        <f t="shared" si="311"/>
        <v>54.900000000000006</v>
      </c>
    </row>
    <row r="4940" spans="1:16" x14ac:dyDescent="0.3">
      <c r="A4940" s="2" t="s">
        <v>7128</v>
      </c>
      <c r="B4940" s="4">
        <v>45646</v>
      </c>
      <c r="C4940" s="2" t="s">
        <v>7129</v>
      </c>
      <c r="D4940" s="2" t="s">
        <v>64</v>
      </c>
      <c r="E4940" s="2" t="s">
        <v>36</v>
      </c>
      <c r="F4940" s="2" t="s">
        <v>21</v>
      </c>
      <c r="G4940" s="6">
        <v>1</v>
      </c>
      <c r="H4940" s="8">
        <v>7355</v>
      </c>
      <c r="I4940" s="10">
        <v>0</v>
      </c>
      <c r="J4940" s="8">
        <v>7355</v>
      </c>
      <c r="K4940" s="8">
        <v>5888.1</v>
      </c>
      <c r="L4940" s="8">
        <v>1466.9</v>
      </c>
      <c r="M4940" s="10">
        <f t="shared" si="308"/>
        <v>0.1994425560842964</v>
      </c>
      <c r="N4940" t="str">
        <f t="shared" si="309"/>
        <v>12</v>
      </c>
      <c r="O4940">
        <f t="shared" si="310"/>
        <v>2024</v>
      </c>
      <c r="P4940" s="8">
        <f t="shared" si="311"/>
        <v>0</v>
      </c>
    </row>
    <row r="4941" spans="1:16" x14ac:dyDescent="0.3">
      <c r="A4941" s="2" t="s">
        <v>7130</v>
      </c>
      <c r="B4941" s="4">
        <v>45646</v>
      </c>
      <c r="C4941" s="2" t="s">
        <v>1393</v>
      </c>
      <c r="D4941" s="2" t="s">
        <v>57</v>
      </c>
      <c r="E4941" s="2" t="s">
        <v>20</v>
      </c>
      <c r="F4941" s="2" t="s">
        <v>16</v>
      </c>
      <c r="G4941" s="6">
        <v>1</v>
      </c>
      <c r="H4941" s="8">
        <v>28006</v>
      </c>
      <c r="I4941" s="10">
        <v>0.15</v>
      </c>
      <c r="J4941" s="8">
        <v>23805.1</v>
      </c>
      <c r="K4941" s="8">
        <v>16747.78</v>
      </c>
      <c r="L4941" s="8">
        <v>7057.32</v>
      </c>
      <c r="M4941" s="10">
        <f t="shared" si="308"/>
        <v>0.29646252273672447</v>
      </c>
      <c r="N4941" t="str">
        <f t="shared" si="309"/>
        <v>12</v>
      </c>
      <c r="O4941">
        <f t="shared" si="310"/>
        <v>2024</v>
      </c>
      <c r="P4941" s="8">
        <f t="shared" si="311"/>
        <v>4200.8999999999996</v>
      </c>
    </row>
    <row r="4942" spans="1:16" x14ac:dyDescent="0.3">
      <c r="A4942" s="2" t="s">
        <v>7131</v>
      </c>
      <c r="B4942" s="4">
        <v>45646</v>
      </c>
      <c r="C4942" s="2" t="s">
        <v>5075</v>
      </c>
      <c r="D4942" s="2" t="s">
        <v>57</v>
      </c>
      <c r="E4942" s="2" t="s">
        <v>20</v>
      </c>
      <c r="F4942" s="2" t="s">
        <v>16</v>
      </c>
      <c r="G4942" s="6">
        <v>4</v>
      </c>
      <c r="H4942" s="8">
        <v>18823</v>
      </c>
      <c r="I4942" s="10">
        <v>0.1</v>
      </c>
      <c r="J4942" s="8">
        <v>67762.8</v>
      </c>
      <c r="K4942" s="8">
        <v>45771.95</v>
      </c>
      <c r="L4942" s="8">
        <v>21990.85</v>
      </c>
      <c r="M4942" s="10">
        <f t="shared" si="308"/>
        <v>0.32452687905458449</v>
      </c>
      <c r="N4942" t="str">
        <f t="shared" si="309"/>
        <v>12</v>
      </c>
      <c r="O4942">
        <f t="shared" si="310"/>
        <v>2024</v>
      </c>
      <c r="P4942" s="8">
        <f t="shared" si="311"/>
        <v>7529.2000000000007</v>
      </c>
    </row>
    <row r="4943" spans="1:16" x14ac:dyDescent="0.3">
      <c r="A4943" s="2" t="s">
        <v>7132</v>
      </c>
      <c r="B4943" s="4">
        <v>45646</v>
      </c>
      <c r="C4943" s="2" t="s">
        <v>2639</v>
      </c>
      <c r="D4943" s="2" t="s">
        <v>76</v>
      </c>
      <c r="E4943" s="2" t="s">
        <v>15</v>
      </c>
      <c r="F4943" s="2" t="s">
        <v>32</v>
      </c>
      <c r="G4943" s="6">
        <v>1</v>
      </c>
      <c r="H4943" s="8">
        <v>2026</v>
      </c>
      <c r="I4943" s="10">
        <v>0.05</v>
      </c>
      <c r="J4943" s="8">
        <v>1924.7</v>
      </c>
      <c r="K4943" s="8">
        <v>1142.94</v>
      </c>
      <c r="L4943" s="8">
        <v>781.76</v>
      </c>
      <c r="M4943" s="10">
        <f t="shared" si="308"/>
        <v>0.40617239050241594</v>
      </c>
      <c r="N4943" t="str">
        <f t="shared" si="309"/>
        <v>12</v>
      </c>
      <c r="O4943">
        <f t="shared" si="310"/>
        <v>2024</v>
      </c>
      <c r="P4943" s="8">
        <f t="shared" si="311"/>
        <v>101.30000000000001</v>
      </c>
    </row>
    <row r="4944" spans="1:16" x14ac:dyDescent="0.3">
      <c r="A4944" s="2" t="s">
        <v>7133</v>
      </c>
      <c r="B4944" s="4">
        <v>45646</v>
      </c>
      <c r="C4944" s="2" t="s">
        <v>2948</v>
      </c>
      <c r="D4944" s="2" t="s">
        <v>57</v>
      </c>
      <c r="E4944" s="2" t="s">
        <v>20</v>
      </c>
      <c r="F4944" s="2" t="s">
        <v>32</v>
      </c>
      <c r="G4944" s="6">
        <v>3</v>
      </c>
      <c r="H4944" s="8">
        <v>20748</v>
      </c>
      <c r="I4944" s="10">
        <v>0.15</v>
      </c>
      <c r="J4944" s="8">
        <v>52907.4</v>
      </c>
      <c r="K4944" s="8">
        <v>34478.379999999997</v>
      </c>
      <c r="L4944" s="8">
        <v>18429.02</v>
      </c>
      <c r="M4944" s="10">
        <f t="shared" si="308"/>
        <v>0.34832594306278519</v>
      </c>
      <c r="N4944" t="str">
        <f t="shared" si="309"/>
        <v>12</v>
      </c>
      <c r="O4944">
        <f t="shared" si="310"/>
        <v>2024</v>
      </c>
      <c r="P4944" s="8">
        <f t="shared" si="311"/>
        <v>9336.6</v>
      </c>
    </row>
    <row r="4945" spans="1:16" x14ac:dyDescent="0.3">
      <c r="A4945" s="2" t="s">
        <v>7134</v>
      </c>
      <c r="B4945" s="4">
        <v>45646</v>
      </c>
      <c r="C4945" s="2" t="s">
        <v>3076</v>
      </c>
      <c r="D4945" s="2" t="s">
        <v>76</v>
      </c>
      <c r="E4945" s="2" t="s">
        <v>15</v>
      </c>
      <c r="F4945" s="2" t="s">
        <v>32</v>
      </c>
      <c r="G4945" s="6">
        <v>1</v>
      </c>
      <c r="H4945" s="8">
        <v>5239</v>
      </c>
      <c r="I4945" s="10">
        <v>0.1</v>
      </c>
      <c r="J4945" s="8">
        <v>4715.1000000000004</v>
      </c>
      <c r="K4945" s="8">
        <v>3500.99</v>
      </c>
      <c r="L4945" s="8">
        <v>1214.1099999999999</v>
      </c>
      <c r="M4945" s="10">
        <f t="shared" si="308"/>
        <v>0.25749400861063387</v>
      </c>
      <c r="N4945" t="str">
        <f t="shared" si="309"/>
        <v>12</v>
      </c>
      <c r="O4945">
        <f t="shared" si="310"/>
        <v>2024</v>
      </c>
      <c r="P4945" s="8">
        <f t="shared" si="311"/>
        <v>523.9</v>
      </c>
    </row>
    <row r="4946" spans="1:16" x14ac:dyDescent="0.3">
      <c r="A4946" s="2" t="s">
        <v>7135</v>
      </c>
      <c r="B4946" s="4">
        <v>45646</v>
      </c>
      <c r="C4946" s="2" t="s">
        <v>2535</v>
      </c>
      <c r="D4946" s="2" t="s">
        <v>14</v>
      </c>
      <c r="E4946" s="2" t="s">
        <v>15</v>
      </c>
      <c r="F4946" s="2" t="s">
        <v>32</v>
      </c>
      <c r="G4946" s="6">
        <v>1</v>
      </c>
      <c r="H4946" s="8">
        <v>1024</v>
      </c>
      <c r="I4946" s="10">
        <v>0.05</v>
      </c>
      <c r="J4946" s="8">
        <v>972.8</v>
      </c>
      <c r="K4946" s="8">
        <v>611.76</v>
      </c>
      <c r="L4946" s="8">
        <v>361.04</v>
      </c>
      <c r="M4946" s="10">
        <f t="shared" si="308"/>
        <v>0.37113486842105264</v>
      </c>
      <c r="N4946" t="str">
        <f t="shared" si="309"/>
        <v>12</v>
      </c>
      <c r="O4946">
        <f t="shared" si="310"/>
        <v>2024</v>
      </c>
      <c r="P4946" s="8">
        <f t="shared" si="311"/>
        <v>51.2</v>
      </c>
    </row>
    <row r="4947" spans="1:16" x14ac:dyDescent="0.3">
      <c r="A4947" s="2" t="s">
        <v>7136</v>
      </c>
      <c r="B4947" s="4">
        <v>45646</v>
      </c>
      <c r="C4947" s="2" t="s">
        <v>2683</v>
      </c>
      <c r="D4947" s="2" t="s">
        <v>41</v>
      </c>
      <c r="E4947" s="2" t="s">
        <v>42</v>
      </c>
      <c r="F4947" s="2" t="s">
        <v>32</v>
      </c>
      <c r="G4947" s="6">
        <v>2</v>
      </c>
      <c r="H4947" s="8">
        <v>411</v>
      </c>
      <c r="I4947" s="10">
        <v>0</v>
      </c>
      <c r="J4947" s="8">
        <v>822</v>
      </c>
      <c r="K4947" s="8">
        <v>569.78</v>
      </c>
      <c r="L4947" s="8">
        <v>252.22</v>
      </c>
      <c r="M4947" s="10">
        <f t="shared" si="308"/>
        <v>0.30683698296836981</v>
      </c>
      <c r="N4947" t="str">
        <f t="shared" si="309"/>
        <v>12</v>
      </c>
      <c r="O4947">
        <f t="shared" si="310"/>
        <v>2024</v>
      </c>
      <c r="P4947" s="8">
        <f t="shared" si="311"/>
        <v>0</v>
      </c>
    </row>
    <row r="4948" spans="1:16" x14ac:dyDescent="0.3">
      <c r="A4948" s="2" t="s">
        <v>7137</v>
      </c>
      <c r="B4948" s="4">
        <v>45647</v>
      </c>
      <c r="C4948" s="2" t="s">
        <v>3305</v>
      </c>
      <c r="D4948" s="2" t="s">
        <v>35</v>
      </c>
      <c r="E4948" s="2" t="s">
        <v>36</v>
      </c>
      <c r="F4948" s="2" t="s">
        <v>21</v>
      </c>
      <c r="G4948" s="6">
        <v>2</v>
      </c>
      <c r="H4948" s="8">
        <v>7323</v>
      </c>
      <c r="I4948" s="10">
        <v>0.05</v>
      </c>
      <c r="J4948" s="8">
        <v>13913.7</v>
      </c>
      <c r="K4948" s="8">
        <v>11424.99</v>
      </c>
      <c r="L4948" s="8">
        <v>2488.71</v>
      </c>
      <c r="M4948" s="10">
        <f t="shared" si="308"/>
        <v>0.17886759093555271</v>
      </c>
      <c r="N4948" t="str">
        <f t="shared" si="309"/>
        <v>12</v>
      </c>
      <c r="O4948">
        <f t="shared" si="310"/>
        <v>2024</v>
      </c>
      <c r="P4948" s="8">
        <f t="shared" si="311"/>
        <v>732.30000000000007</v>
      </c>
    </row>
    <row r="4949" spans="1:16" x14ac:dyDescent="0.3">
      <c r="A4949" s="2" t="s">
        <v>7138</v>
      </c>
      <c r="B4949" s="4">
        <v>45647</v>
      </c>
      <c r="C4949" s="2" t="s">
        <v>2074</v>
      </c>
      <c r="D4949" s="2" t="s">
        <v>48</v>
      </c>
      <c r="E4949" s="2" t="s">
        <v>49</v>
      </c>
      <c r="F4949" s="2" t="s">
        <v>21</v>
      </c>
      <c r="G4949" s="6">
        <v>1</v>
      </c>
      <c r="H4949" s="8">
        <v>115</v>
      </c>
      <c r="I4949" s="10">
        <v>0</v>
      </c>
      <c r="J4949" s="8">
        <v>115</v>
      </c>
      <c r="K4949" s="8">
        <v>78.53</v>
      </c>
      <c r="L4949" s="8">
        <v>36.47</v>
      </c>
      <c r="M4949" s="10">
        <f t="shared" si="308"/>
        <v>0.31713043478260866</v>
      </c>
      <c r="N4949" t="str">
        <f t="shared" si="309"/>
        <v>12</v>
      </c>
      <c r="O4949">
        <f t="shared" si="310"/>
        <v>2024</v>
      </c>
      <c r="P4949" s="8">
        <f t="shared" si="311"/>
        <v>0</v>
      </c>
    </row>
    <row r="4950" spans="1:16" x14ac:dyDescent="0.3">
      <c r="A4950" s="2" t="s">
        <v>7139</v>
      </c>
      <c r="B4950" s="4">
        <v>45647</v>
      </c>
      <c r="C4950" s="2" t="s">
        <v>7140</v>
      </c>
      <c r="D4950" s="2" t="s">
        <v>64</v>
      </c>
      <c r="E4950" s="2" t="s">
        <v>36</v>
      </c>
      <c r="F4950" s="2" t="s">
        <v>16</v>
      </c>
      <c r="G4950" s="6">
        <v>1</v>
      </c>
      <c r="H4950" s="8">
        <v>9374</v>
      </c>
      <c r="I4950" s="10">
        <v>0.1</v>
      </c>
      <c r="J4950" s="8">
        <v>8436.6</v>
      </c>
      <c r="K4950" s="8">
        <v>6313.32</v>
      </c>
      <c r="L4950" s="8">
        <v>2123.2800000000002</v>
      </c>
      <c r="M4950" s="10">
        <f t="shared" si="308"/>
        <v>0.25167484531683382</v>
      </c>
      <c r="N4950" t="str">
        <f t="shared" si="309"/>
        <v>12</v>
      </c>
      <c r="O4950">
        <f t="shared" si="310"/>
        <v>2024</v>
      </c>
      <c r="P4950" s="8">
        <f t="shared" si="311"/>
        <v>937.40000000000009</v>
      </c>
    </row>
    <row r="4951" spans="1:16" x14ac:dyDescent="0.3">
      <c r="A4951" s="2" t="s">
        <v>7141</v>
      </c>
      <c r="B4951" s="4">
        <v>45647</v>
      </c>
      <c r="C4951" s="2" t="s">
        <v>3427</v>
      </c>
      <c r="D4951" s="2" t="s">
        <v>73</v>
      </c>
      <c r="E4951" s="2" t="s">
        <v>49</v>
      </c>
      <c r="F4951" s="2" t="s">
        <v>21</v>
      </c>
      <c r="G4951" s="6">
        <v>1</v>
      </c>
      <c r="H4951" s="8">
        <v>57</v>
      </c>
      <c r="I4951" s="10">
        <v>0.05</v>
      </c>
      <c r="J4951" s="8">
        <v>54.15</v>
      </c>
      <c r="K4951" s="8">
        <v>42.13</v>
      </c>
      <c r="L4951" s="8">
        <v>12.02</v>
      </c>
      <c r="M4951" s="10">
        <f t="shared" si="308"/>
        <v>0.22197599261311171</v>
      </c>
      <c r="N4951" t="str">
        <f t="shared" si="309"/>
        <v>12</v>
      </c>
      <c r="O4951">
        <f t="shared" si="310"/>
        <v>2024</v>
      </c>
      <c r="P4951" s="8">
        <f t="shared" si="311"/>
        <v>2.85</v>
      </c>
    </row>
    <row r="4952" spans="1:16" x14ac:dyDescent="0.3">
      <c r="A4952" s="2" t="s">
        <v>7142</v>
      </c>
      <c r="B4952" s="4">
        <v>45647</v>
      </c>
      <c r="C4952" s="2" t="s">
        <v>7143</v>
      </c>
      <c r="D4952" s="2" t="s">
        <v>76</v>
      </c>
      <c r="E4952" s="2" t="s">
        <v>15</v>
      </c>
      <c r="F4952" s="2" t="s">
        <v>16</v>
      </c>
      <c r="G4952" s="6">
        <v>2</v>
      </c>
      <c r="H4952" s="8">
        <v>4065</v>
      </c>
      <c r="I4952" s="10">
        <v>0</v>
      </c>
      <c r="J4952" s="8">
        <v>8130</v>
      </c>
      <c r="K4952" s="8">
        <v>6553.92</v>
      </c>
      <c r="L4952" s="8">
        <v>1576.08</v>
      </c>
      <c r="M4952" s="10">
        <f t="shared" si="308"/>
        <v>0.19385977859778597</v>
      </c>
      <c r="N4952" t="str">
        <f t="shared" si="309"/>
        <v>12</v>
      </c>
      <c r="O4952">
        <f t="shared" si="310"/>
        <v>2024</v>
      </c>
      <c r="P4952" s="8">
        <f t="shared" si="311"/>
        <v>0</v>
      </c>
    </row>
    <row r="4953" spans="1:16" x14ac:dyDescent="0.3">
      <c r="A4953" s="2" t="s">
        <v>7144</v>
      </c>
      <c r="B4953" s="4">
        <v>45647</v>
      </c>
      <c r="C4953" s="2" t="s">
        <v>7145</v>
      </c>
      <c r="D4953" s="2" t="s">
        <v>64</v>
      </c>
      <c r="E4953" s="2" t="s">
        <v>36</v>
      </c>
      <c r="F4953" s="2" t="s">
        <v>16</v>
      </c>
      <c r="G4953" s="6">
        <v>4</v>
      </c>
      <c r="H4953" s="8">
        <v>11450</v>
      </c>
      <c r="I4953" s="10">
        <v>0.1</v>
      </c>
      <c r="J4953" s="8">
        <v>41220</v>
      </c>
      <c r="K4953" s="8">
        <v>25619.72</v>
      </c>
      <c r="L4953" s="8">
        <v>15600.28</v>
      </c>
      <c r="M4953" s="10">
        <f t="shared" si="308"/>
        <v>0.378463852498787</v>
      </c>
      <c r="N4953" t="str">
        <f t="shared" si="309"/>
        <v>12</v>
      </c>
      <c r="O4953">
        <f t="shared" si="310"/>
        <v>2024</v>
      </c>
      <c r="P4953" s="8">
        <f t="shared" si="311"/>
        <v>4580</v>
      </c>
    </row>
    <row r="4954" spans="1:16" x14ac:dyDescent="0.3">
      <c r="A4954" s="2" t="s">
        <v>7146</v>
      </c>
      <c r="B4954" s="4">
        <v>45647</v>
      </c>
      <c r="C4954" s="2" t="s">
        <v>4959</v>
      </c>
      <c r="D4954" s="2" t="s">
        <v>14</v>
      </c>
      <c r="E4954" s="2" t="s">
        <v>15</v>
      </c>
      <c r="F4954" s="2" t="s">
        <v>16</v>
      </c>
      <c r="G4954" s="6">
        <v>2</v>
      </c>
      <c r="H4954" s="8">
        <v>1031</v>
      </c>
      <c r="I4954" s="10">
        <v>0.1</v>
      </c>
      <c r="J4954" s="8">
        <v>1855.8</v>
      </c>
      <c r="K4954" s="8">
        <v>1410.09</v>
      </c>
      <c r="L4954" s="8">
        <v>445.71</v>
      </c>
      <c r="M4954" s="10">
        <f t="shared" si="308"/>
        <v>0.24017135467183964</v>
      </c>
      <c r="N4954" t="str">
        <f t="shared" si="309"/>
        <v>12</v>
      </c>
      <c r="O4954">
        <f t="shared" si="310"/>
        <v>2024</v>
      </c>
      <c r="P4954" s="8">
        <f t="shared" si="311"/>
        <v>206.20000000000002</v>
      </c>
    </row>
    <row r="4955" spans="1:16" x14ac:dyDescent="0.3">
      <c r="A4955" s="2" t="s">
        <v>7147</v>
      </c>
      <c r="B4955" s="4">
        <v>45648</v>
      </c>
      <c r="C4955" s="2" t="s">
        <v>7148</v>
      </c>
      <c r="D4955" s="2" t="s">
        <v>48</v>
      </c>
      <c r="E4955" s="2" t="s">
        <v>49</v>
      </c>
      <c r="F4955" s="2" t="s">
        <v>32</v>
      </c>
      <c r="G4955" s="6">
        <v>3</v>
      </c>
      <c r="H4955" s="8">
        <v>203</v>
      </c>
      <c r="I4955" s="10">
        <v>0.05</v>
      </c>
      <c r="J4955" s="8">
        <v>578.54999999999995</v>
      </c>
      <c r="K4955" s="8">
        <v>433.6</v>
      </c>
      <c r="L4955" s="8">
        <v>144.94999999999999</v>
      </c>
      <c r="M4955" s="10">
        <f t="shared" si="308"/>
        <v>0.25054014346210352</v>
      </c>
      <c r="N4955" t="str">
        <f t="shared" si="309"/>
        <v>12</v>
      </c>
      <c r="O4955">
        <f t="shared" si="310"/>
        <v>2024</v>
      </c>
      <c r="P4955" s="8">
        <f t="shared" si="311"/>
        <v>30.450000000000003</v>
      </c>
    </row>
    <row r="4956" spans="1:16" x14ac:dyDescent="0.3">
      <c r="A4956" s="2" t="s">
        <v>7149</v>
      </c>
      <c r="B4956" s="4">
        <v>45648</v>
      </c>
      <c r="C4956" s="2" t="s">
        <v>5372</v>
      </c>
      <c r="D4956" s="2" t="s">
        <v>57</v>
      </c>
      <c r="E4956" s="2" t="s">
        <v>20</v>
      </c>
      <c r="F4956" s="2" t="s">
        <v>21</v>
      </c>
      <c r="G4956" s="6">
        <v>1</v>
      </c>
      <c r="H4956" s="8">
        <v>31284</v>
      </c>
      <c r="I4956" s="10">
        <v>0</v>
      </c>
      <c r="J4956" s="8">
        <v>31284</v>
      </c>
      <c r="K4956" s="8">
        <v>22469.08</v>
      </c>
      <c r="L4956" s="8">
        <v>8814.92</v>
      </c>
      <c r="M4956" s="10">
        <f t="shared" si="308"/>
        <v>0.28177087328986061</v>
      </c>
      <c r="N4956" t="str">
        <f t="shared" si="309"/>
        <v>12</v>
      </c>
      <c r="O4956">
        <f t="shared" si="310"/>
        <v>2024</v>
      </c>
      <c r="P4956" s="8">
        <f t="shared" si="311"/>
        <v>0</v>
      </c>
    </row>
    <row r="4957" spans="1:16" x14ac:dyDescent="0.3">
      <c r="A4957" s="2" t="s">
        <v>7150</v>
      </c>
      <c r="B4957" s="4">
        <v>45648</v>
      </c>
      <c r="C4957" s="2" t="s">
        <v>6185</v>
      </c>
      <c r="D4957" s="2" t="s">
        <v>57</v>
      </c>
      <c r="E4957" s="2" t="s">
        <v>20</v>
      </c>
      <c r="F4957" s="2" t="s">
        <v>21</v>
      </c>
      <c r="G4957" s="6">
        <v>2</v>
      </c>
      <c r="H4957" s="8">
        <v>27904</v>
      </c>
      <c r="I4957" s="10">
        <v>0</v>
      </c>
      <c r="J4957" s="8">
        <v>55808</v>
      </c>
      <c r="K4957" s="8">
        <v>44096.42</v>
      </c>
      <c r="L4957" s="8">
        <v>11711.58</v>
      </c>
      <c r="M4957" s="10">
        <f t="shared" si="308"/>
        <v>0.20985485951834862</v>
      </c>
      <c r="N4957" t="str">
        <f t="shared" si="309"/>
        <v>12</v>
      </c>
      <c r="O4957">
        <f t="shared" si="310"/>
        <v>2024</v>
      </c>
      <c r="P4957" s="8">
        <f t="shared" si="311"/>
        <v>0</v>
      </c>
    </row>
    <row r="4958" spans="1:16" x14ac:dyDescent="0.3">
      <c r="A4958" s="2" t="s">
        <v>7151</v>
      </c>
      <c r="B4958" s="4">
        <v>45648</v>
      </c>
      <c r="C4958" s="2" t="s">
        <v>588</v>
      </c>
      <c r="D4958" s="2" t="s">
        <v>14</v>
      </c>
      <c r="E4958" s="2" t="s">
        <v>15</v>
      </c>
      <c r="F4958" s="2" t="s">
        <v>21</v>
      </c>
      <c r="G4958" s="6">
        <v>1</v>
      </c>
      <c r="H4958" s="8">
        <v>653</v>
      </c>
      <c r="I4958" s="10">
        <v>0.05</v>
      </c>
      <c r="J4958" s="8">
        <v>620.35</v>
      </c>
      <c r="K4958" s="8">
        <v>402.7</v>
      </c>
      <c r="L4958" s="8">
        <v>217.65</v>
      </c>
      <c r="M4958" s="10">
        <f t="shared" si="308"/>
        <v>0.35085032642862901</v>
      </c>
      <c r="N4958" t="str">
        <f t="shared" si="309"/>
        <v>12</v>
      </c>
      <c r="O4958">
        <f t="shared" si="310"/>
        <v>2024</v>
      </c>
      <c r="P4958" s="8">
        <f t="shared" si="311"/>
        <v>32.65</v>
      </c>
    </row>
    <row r="4959" spans="1:16" x14ac:dyDescent="0.3">
      <c r="A4959" s="2" t="s">
        <v>7152</v>
      </c>
      <c r="B4959" s="4">
        <v>45648</v>
      </c>
      <c r="C4959" s="2" t="s">
        <v>1775</v>
      </c>
      <c r="D4959" s="2" t="s">
        <v>57</v>
      </c>
      <c r="E4959" s="2" t="s">
        <v>20</v>
      </c>
      <c r="F4959" s="2" t="s">
        <v>21</v>
      </c>
      <c r="G4959" s="6">
        <v>2</v>
      </c>
      <c r="H4959" s="8">
        <v>20510</v>
      </c>
      <c r="I4959" s="10">
        <v>0</v>
      </c>
      <c r="J4959" s="8">
        <v>41020</v>
      </c>
      <c r="K4959" s="8">
        <v>31999.21</v>
      </c>
      <c r="L4959" s="8">
        <v>9020.7900000000009</v>
      </c>
      <c r="M4959" s="10">
        <f t="shared" si="308"/>
        <v>0.21991199414919554</v>
      </c>
      <c r="N4959" t="str">
        <f t="shared" si="309"/>
        <v>12</v>
      </c>
      <c r="O4959">
        <f t="shared" si="310"/>
        <v>2024</v>
      </c>
      <c r="P4959" s="8">
        <f t="shared" si="311"/>
        <v>0</v>
      </c>
    </row>
    <row r="4960" spans="1:16" x14ac:dyDescent="0.3">
      <c r="A4960" s="2" t="s">
        <v>7153</v>
      </c>
      <c r="B4960" s="4">
        <v>45648</v>
      </c>
      <c r="C4960" s="2" t="s">
        <v>7154</v>
      </c>
      <c r="D4960" s="2" t="s">
        <v>31</v>
      </c>
      <c r="E4960" s="2" t="s">
        <v>20</v>
      </c>
      <c r="F4960" s="2" t="s">
        <v>21</v>
      </c>
      <c r="G4960" s="6">
        <v>2</v>
      </c>
      <c r="H4960" s="8">
        <v>24011</v>
      </c>
      <c r="I4960" s="10">
        <v>0.05</v>
      </c>
      <c r="J4960" s="8">
        <v>45620.9</v>
      </c>
      <c r="K4960" s="8">
        <v>31027.200000000001</v>
      </c>
      <c r="L4960" s="8">
        <v>14593.7</v>
      </c>
      <c r="M4960" s="10">
        <f t="shared" si="308"/>
        <v>0.31989066414735351</v>
      </c>
      <c r="N4960" t="str">
        <f t="shared" si="309"/>
        <v>12</v>
      </c>
      <c r="O4960">
        <f t="shared" si="310"/>
        <v>2024</v>
      </c>
      <c r="P4960" s="8">
        <f t="shared" si="311"/>
        <v>2401.1</v>
      </c>
    </row>
    <row r="4961" spans="1:16" x14ac:dyDescent="0.3">
      <c r="A4961" s="2" t="s">
        <v>7155</v>
      </c>
      <c r="B4961" s="4">
        <v>45648</v>
      </c>
      <c r="C4961" s="2" t="s">
        <v>4174</v>
      </c>
      <c r="D4961" s="2" t="s">
        <v>57</v>
      </c>
      <c r="E4961" s="2" t="s">
        <v>20</v>
      </c>
      <c r="F4961" s="2" t="s">
        <v>21</v>
      </c>
      <c r="G4961" s="6">
        <v>1</v>
      </c>
      <c r="H4961" s="8">
        <v>26498</v>
      </c>
      <c r="I4961" s="10">
        <v>0.1</v>
      </c>
      <c r="J4961" s="8">
        <v>23848.2</v>
      </c>
      <c r="K4961" s="8">
        <v>16819.86</v>
      </c>
      <c r="L4961" s="8">
        <v>7028.34</v>
      </c>
      <c r="M4961" s="10">
        <f t="shared" si="308"/>
        <v>0.29471155055727477</v>
      </c>
      <c r="N4961" t="str">
        <f t="shared" si="309"/>
        <v>12</v>
      </c>
      <c r="O4961">
        <f t="shared" si="310"/>
        <v>2024</v>
      </c>
      <c r="P4961" s="8">
        <f t="shared" si="311"/>
        <v>2649.8</v>
      </c>
    </row>
    <row r="4962" spans="1:16" x14ac:dyDescent="0.3">
      <c r="A4962" s="2" t="s">
        <v>7156</v>
      </c>
      <c r="B4962" s="4">
        <v>45648</v>
      </c>
      <c r="C4962" s="2" t="s">
        <v>7157</v>
      </c>
      <c r="D4962" s="2" t="s">
        <v>57</v>
      </c>
      <c r="E4962" s="2" t="s">
        <v>20</v>
      </c>
      <c r="F4962" s="2" t="s">
        <v>43</v>
      </c>
      <c r="G4962" s="6">
        <v>1</v>
      </c>
      <c r="H4962" s="8">
        <v>30587</v>
      </c>
      <c r="I4962" s="10">
        <v>0</v>
      </c>
      <c r="J4962" s="8">
        <v>30587</v>
      </c>
      <c r="K4962" s="8">
        <v>19198.36</v>
      </c>
      <c r="L4962" s="8">
        <v>11388.64</v>
      </c>
      <c r="M4962" s="10">
        <f t="shared" si="308"/>
        <v>0.37233595972145028</v>
      </c>
      <c r="N4962" t="str">
        <f t="shared" si="309"/>
        <v>12</v>
      </c>
      <c r="O4962">
        <f t="shared" si="310"/>
        <v>2024</v>
      </c>
      <c r="P4962" s="8">
        <f t="shared" si="311"/>
        <v>0</v>
      </c>
    </row>
    <row r="4963" spans="1:16" x14ac:dyDescent="0.3">
      <c r="A4963" s="2" t="s">
        <v>7158</v>
      </c>
      <c r="B4963" s="4">
        <v>45648</v>
      </c>
      <c r="C4963" s="2" t="s">
        <v>3763</v>
      </c>
      <c r="D4963" s="2" t="s">
        <v>64</v>
      </c>
      <c r="E4963" s="2" t="s">
        <v>36</v>
      </c>
      <c r="F4963" s="2" t="s">
        <v>21</v>
      </c>
      <c r="G4963" s="6">
        <v>1</v>
      </c>
      <c r="H4963" s="8">
        <v>11665</v>
      </c>
      <c r="I4963" s="10">
        <v>0.15</v>
      </c>
      <c r="J4963" s="8">
        <v>9915.25</v>
      </c>
      <c r="K4963" s="8">
        <v>9208.39</v>
      </c>
      <c r="L4963" s="8">
        <v>706.86</v>
      </c>
      <c r="M4963" s="10">
        <f t="shared" si="308"/>
        <v>7.1290184312044577E-2</v>
      </c>
      <c r="N4963" t="str">
        <f t="shared" si="309"/>
        <v>12</v>
      </c>
      <c r="O4963">
        <f t="shared" si="310"/>
        <v>2024</v>
      </c>
      <c r="P4963" s="8">
        <f t="shared" si="311"/>
        <v>1749.75</v>
      </c>
    </row>
    <row r="4964" spans="1:16" x14ac:dyDescent="0.3">
      <c r="A4964" s="2" t="s">
        <v>7159</v>
      </c>
      <c r="B4964" s="4">
        <v>45648</v>
      </c>
      <c r="C4964" s="2" t="s">
        <v>3108</v>
      </c>
      <c r="D4964" s="2" t="s">
        <v>48</v>
      </c>
      <c r="E4964" s="2" t="s">
        <v>49</v>
      </c>
      <c r="F4964" s="2" t="s">
        <v>16</v>
      </c>
      <c r="G4964" s="6">
        <v>1</v>
      </c>
      <c r="H4964" s="8">
        <v>216</v>
      </c>
      <c r="I4964" s="10">
        <v>0.15</v>
      </c>
      <c r="J4964" s="8">
        <v>183.6</v>
      </c>
      <c r="K4964" s="8">
        <v>171.65</v>
      </c>
      <c r="L4964" s="8">
        <v>11.95</v>
      </c>
      <c r="M4964" s="10">
        <f t="shared" si="308"/>
        <v>6.5087145969498911E-2</v>
      </c>
      <c r="N4964" t="str">
        <f t="shared" si="309"/>
        <v>12</v>
      </c>
      <c r="O4964">
        <f t="shared" si="310"/>
        <v>2024</v>
      </c>
      <c r="P4964" s="8">
        <f t="shared" si="311"/>
        <v>32.4</v>
      </c>
    </row>
    <row r="4965" spans="1:16" x14ac:dyDescent="0.3">
      <c r="A4965" s="2" t="s">
        <v>7160</v>
      </c>
      <c r="B4965" s="4">
        <v>45648</v>
      </c>
      <c r="C4965" s="2" t="s">
        <v>4297</v>
      </c>
      <c r="D4965" s="2" t="s">
        <v>73</v>
      </c>
      <c r="E4965" s="2" t="s">
        <v>49</v>
      </c>
      <c r="F4965" s="2" t="s">
        <v>32</v>
      </c>
      <c r="G4965" s="6">
        <v>5</v>
      </c>
      <c r="H4965" s="8">
        <v>81</v>
      </c>
      <c r="I4965" s="10">
        <v>0.05</v>
      </c>
      <c r="J4965" s="8">
        <v>384.75</v>
      </c>
      <c r="K4965" s="8">
        <v>239.88</v>
      </c>
      <c r="L4965" s="8">
        <v>144.87</v>
      </c>
      <c r="M4965" s="10">
        <f t="shared" si="308"/>
        <v>0.37653021442495127</v>
      </c>
      <c r="N4965" t="str">
        <f t="shared" si="309"/>
        <v>12</v>
      </c>
      <c r="O4965">
        <f t="shared" si="310"/>
        <v>2024</v>
      </c>
      <c r="P4965" s="8">
        <f t="shared" si="311"/>
        <v>20.25</v>
      </c>
    </row>
    <row r="4966" spans="1:16" x14ac:dyDescent="0.3">
      <c r="A4966" s="2" t="s">
        <v>7161</v>
      </c>
      <c r="B4966" s="4">
        <v>45648</v>
      </c>
      <c r="C4966" s="2" t="s">
        <v>7162</v>
      </c>
      <c r="D4966" s="2" t="s">
        <v>31</v>
      </c>
      <c r="E4966" s="2" t="s">
        <v>20</v>
      </c>
      <c r="F4966" s="2" t="s">
        <v>21</v>
      </c>
      <c r="G4966" s="6">
        <v>2</v>
      </c>
      <c r="H4966" s="8">
        <v>23143</v>
      </c>
      <c r="I4966" s="10">
        <v>0.15</v>
      </c>
      <c r="J4966" s="8">
        <v>39343.1</v>
      </c>
      <c r="K4966" s="8">
        <v>25681.7</v>
      </c>
      <c r="L4966" s="8">
        <v>13661.4</v>
      </c>
      <c r="M4966" s="10">
        <f t="shared" si="308"/>
        <v>0.34723750797471475</v>
      </c>
      <c r="N4966" t="str">
        <f t="shared" si="309"/>
        <v>12</v>
      </c>
      <c r="O4966">
        <f t="shared" si="310"/>
        <v>2024</v>
      </c>
      <c r="P4966" s="8">
        <f t="shared" si="311"/>
        <v>6942.9</v>
      </c>
    </row>
    <row r="4967" spans="1:16" x14ac:dyDescent="0.3">
      <c r="A4967" s="2" t="s">
        <v>7163</v>
      </c>
      <c r="B4967" s="4">
        <v>45648</v>
      </c>
      <c r="C4967" s="2" t="s">
        <v>384</v>
      </c>
      <c r="D4967" s="2" t="s">
        <v>19</v>
      </c>
      <c r="E4967" s="2" t="s">
        <v>20</v>
      </c>
      <c r="F4967" s="2" t="s">
        <v>21</v>
      </c>
      <c r="G4967" s="6">
        <v>2</v>
      </c>
      <c r="H4967" s="8">
        <v>1218</v>
      </c>
      <c r="I4967" s="10">
        <v>0.05</v>
      </c>
      <c r="J4967" s="8">
        <v>2314.1999999999998</v>
      </c>
      <c r="K4967" s="8">
        <v>1712.99</v>
      </c>
      <c r="L4967" s="8">
        <v>601.21</v>
      </c>
      <c r="M4967" s="10">
        <f t="shared" si="308"/>
        <v>0.25979172068101292</v>
      </c>
      <c r="N4967" t="str">
        <f t="shared" si="309"/>
        <v>12</v>
      </c>
      <c r="O4967">
        <f t="shared" si="310"/>
        <v>2024</v>
      </c>
      <c r="P4967" s="8">
        <f t="shared" si="311"/>
        <v>121.80000000000001</v>
      </c>
    </row>
    <row r="4968" spans="1:16" x14ac:dyDescent="0.3">
      <c r="A4968" s="2" t="s">
        <v>7164</v>
      </c>
      <c r="B4968" s="4">
        <v>45648</v>
      </c>
      <c r="C4968" s="2" t="s">
        <v>180</v>
      </c>
      <c r="D4968" s="2" t="s">
        <v>76</v>
      </c>
      <c r="E4968" s="2" t="s">
        <v>15</v>
      </c>
      <c r="F4968" s="2" t="s">
        <v>21</v>
      </c>
      <c r="G4968" s="6">
        <v>1</v>
      </c>
      <c r="H4968" s="8">
        <v>1957</v>
      </c>
      <c r="I4968" s="10">
        <v>0.2</v>
      </c>
      <c r="J4968" s="8">
        <v>1565.6</v>
      </c>
      <c r="K4968" s="8">
        <v>1373.08</v>
      </c>
      <c r="L4968" s="8">
        <v>192.52</v>
      </c>
      <c r="M4968" s="10">
        <f t="shared" si="308"/>
        <v>0.1229688298415943</v>
      </c>
      <c r="N4968" t="str">
        <f t="shared" si="309"/>
        <v>12</v>
      </c>
      <c r="O4968">
        <f t="shared" si="310"/>
        <v>2024</v>
      </c>
      <c r="P4968" s="8">
        <f t="shared" si="311"/>
        <v>391.40000000000003</v>
      </c>
    </row>
    <row r="4969" spans="1:16" x14ac:dyDescent="0.3">
      <c r="A4969" s="2" t="s">
        <v>7165</v>
      </c>
      <c r="B4969" s="4">
        <v>45648</v>
      </c>
      <c r="C4969" s="2" t="s">
        <v>3780</v>
      </c>
      <c r="D4969" s="2" t="s">
        <v>41</v>
      </c>
      <c r="E4969" s="2" t="s">
        <v>42</v>
      </c>
      <c r="F4969" s="2" t="s">
        <v>16</v>
      </c>
      <c r="G4969" s="6">
        <v>1</v>
      </c>
      <c r="H4969" s="8">
        <v>1159</v>
      </c>
      <c r="I4969" s="10">
        <v>0</v>
      </c>
      <c r="J4969" s="8">
        <v>1159</v>
      </c>
      <c r="K4969" s="8">
        <v>684.2</v>
      </c>
      <c r="L4969" s="8">
        <v>474.8</v>
      </c>
      <c r="M4969" s="10">
        <f t="shared" si="308"/>
        <v>0.40966350301984472</v>
      </c>
      <c r="N4969" t="str">
        <f t="shared" si="309"/>
        <v>12</v>
      </c>
      <c r="O4969">
        <f t="shared" si="310"/>
        <v>2024</v>
      </c>
      <c r="P4969" s="8">
        <f t="shared" si="311"/>
        <v>0</v>
      </c>
    </row>
    <row r="4970" spans="1:16" x14ac:dyDescent="0.3">
      <c r="A4970" s="2" t="s">
        <v>7166</v>
      </c>
      <c r="B4970" s="4">
        <v>45648</v>
      </c>
      <c r="C4970" s="2" t="s">
        <v>4382</v>
      </c>
      <c r="D4970" s="2" t="s">
        <v>14</v>
      </c>
      <c r="E4970" s="2" t="s">
        <v>15</v>
      </c>
      <c r="F4970" s="2" t="s">
        <v>25</v>
      </c>
      <c r="G4970" s="6">
        <v>2</v>
      </c>
      <c r="H4970" s="8">
        <v>821</v>
      </c>
      <c r="I4970" s="10">
        <v>0</v>
      </c>
      <c r="J4970" s="8">
        <v>1642</v>
      </c>
      <c r="K4970" s="8">
        <v>1311.61</v>
      </c>
      <c r="L4970" s="8">
        <v>330.39</v>
      </c>
      <c r="M4970" s="10">
        <f t="shared" si="308"/>
        <v>0.20121193666260656</v>
      </c>
      <c r="N4970" t="str">
        <f t="shared" si="309"/>
        <v>12</v>
      </c>
      <c r="O4970">
        <f t="shared" si="310"/>
        <v>2024</v>
      </c>
      <c r="P4970" s="8">
        <f t="shared" si="311"/>
        <v>0</v>
      </c>
    </row>
    <row r="4971" spans="1:16" x14ac:dyDescent="0.3">
      <c r="A4971" s="2" t="s">
        <v>7167</v>
      </c>
      <c r="B4971" s="4">
        <v>45648</v>
      </c>
      <c r="C4971" s="2" t="s">
        <v>374</v>
      </c>
      <c r="D4971" s="2" t="s">
        <v>41</v>
      </c>
      <c r="E4971" s="2" t="s">
        <v>42</v>
      </c>
      <c r="F4971" s="2" t="s">
        <v>25</v>
      </c>
      <c r="G4971" s="6">
        <v>2</v>
      </c>
      <c r="H4971" s="8">
        <v>1181</v>
      </c>
      <c r="I4971" s="10">
        <v>0.1</v>
      </c>
      <c r="J4971" s="8">
        <v>2125.8000000000002</v>
      </c>
      <c r="K4971" s="8">
        <v>1616.8</v>
      </c>
      <c r="L4971" s="8">
        <v>509</v>
      </c>
      <c r="M4971" s="10">
        <f t="shared" si="308"/>
        <v>0.23943926992191172</v>
      </c>
      <c r="N4971" t="str">
        <f t="shared" si="309"/>
        <v>12</v>
      </c>
      <c r="O4971">
        <f t="shared" si="310"/>
        <v>2024</v>
      </c>
      <c r="P4971" s="8">
        <f t="shared" si="311"/>
        <v>236.20000000000002</v>
      </c>
    </row>
    <row r="4972" spans="1:16" x14ac:dyDescent="0.3">
      <c r="A4972" s="2" t="s">
        <v>7168</v>
      </c>
      <c r="B4972" s="4">
        <v>45648</v>
      </c>
      <c r="C4972" s="2" t="s">
        <v>2816</v>
      </c>
      <c r="D4972" s="2" t="s">
        <v>24</v>
      </c>
      <c r="E4972" s="2" t="s">
        <v>20</v>
      </c>
      <c r="F4972" s="2" t="s">
        <v>32</v>
      </c>
      <c r="G4972" s="6">
        <v>2</v>
      </c>
      <c r="H4972" s="8">
        <v>1966</v>
      </c>
      <c r="I4972" s="10">
        <v>0</v>
      </c>
      <c r="J4972" s="8">
        <v>3932</v>
      </c>
      <c r="K4972" s="8">
        <v>3171.36</v>
      </c>
      <c r="L4972" s="8">
        <v>760.64</v>
      </c>
      <c r="M4972" s="10">
        <f t="shared" si="308"/>
        <v>0.19344862665310275</v>
      </c>
      <c r="N4972" t="str">
        <f t="shared" si="309"/>
        <v>12</v>
      </c>
      <c r="O4972">
        <f t="shared" si="310"/>
        <v>2024</v>
      </c>
      <c r="P4972" s="8">
        <f t="shared" si="311"/>
        <v>0</v>
      </c>
    </row>
    <row r="4973" spans="1:16" x14ac:dyDescent="0.3">
      <c r="A4973" s="2" t="s">
        <v>7169</v>
      </c>
      <c r="B4973" s="4">
        <v>45648</v>
      </c>
      <c r="C4973" s="2" t="s">
        <v>1281</v>
      </c>
      <c r="D4973" s="2" t="s">
        <v>64</v>
      </c>
      <c r="E4973" s="2" t="s">
        <v>36</v>
      </c>
      <c r="F4973" s="2" t="s">
        <v>43</v>
      </c>
      <c r="G4973" s="6">
        <v>1</v>
      </c>
      <c r="H4973" s="8">
        <v>5941</v>
      </c>
      <c r="I4973" s="10">
        <v>0.15</v>
      </c>
      <c r="J4973" s="8">
        <v>5049.8500000000004</v>
      </c>
      <c r="K4973" s="8">
        <v>3444.02</v>
      </c>
      <c r="L4973" s="8">
        <v>1605.83</v>
      </c>
      <c r="M4973" s="10">
        <f t="shared" si="308"/>
        <v>0.31799558402724831</v>
      </c>
      <c r="N4973" t="str">
        <f t="shared" si="309"/>
        <v>12</v>
      </c>
      <c r="O4973">
        <f t="shared" si="310"/>
        <v>2024</v>
      </c>
      <c r="P4973" s="8">
        <f t="shared" si="311"/>
        <v>891.15</v>
      </c>
    </row>
    <row r="4974" spans="1:16" x14ac:dyDescent="0.3">
      <c r="A4974" s="2" t="s">
        <v>7170</v>
      </c>
      <c r="B4974" s="4">
        <v>45648</v>
      </c>
      <c r="C4974" s="2" t="s">
        <v>1385</v>
      </c>
      <c r="D4974" s="2" t="s">
        <v>41</v>
      </c>
      <c r="E4974" s="2" t="s">
        <v>42</v>
      </c>
      <c r="F4974" s="2" t="s">
        <v>32</v>
      </c>
      <c r="G4974" s="6">
        <v>2</v>
      </c>
      <c r="H4974" s="8">
        <v>797</v>
      </c>
      <c r="I4974" s="10">
        <v>0</v>
      </c>
      <c r="J4974" s="8">
        <v>1594</v>
      </c>
      <c r="K4974" s="8">
        <v>1020.77</v>
      </c>
      <c r="L4974" s="8">
        <v>573.23</v>
      </c>
      <c r="M4974" s="10">
        <f t="shared" si="308"/>
        <v>0.35961731493099125</v>
      </c>
      <c r="N4974" t="str">
        <f t="shared" si="309"/>
        <v>12</v>
      </c>
      <c r="O4974">
        <f t="shared" si="310"/>
        <v>2024</v>
      </c>
      <c r="P4974" s="8">
        <f t="shared" si="311"/>
        <v>0</v>
      </c>
    </row>
    <row r="4975" spans="1:16" x14ac:dyDescent="0.3">
      <c r="A4975" s="2" t="s">
        <v>7171</v>
      </c>
      <c r="B4975" s="4">
        <v>45649</v>
      </c>
      <c r="C4975" s="2" t="s">
        <v>2765</v>
      </c>
      <c r="D4975" s="2" t="s">
        <v>14</v>
      </c>
      <c r="E4975" s="2" t="s">
        <v>15</v>
      </c>
      <c r="F4975" s="2" t="s">
        <v>32</v>
      </c>
      <c r="G4975" s="6">
        <v>2</v>
      </c>
      <c r="H4975" s="8">
        <v>1021</v>
      </c>
      <c r="I4975" s="10">
        <v>0</v>
      </c>
      <c r="J4975" s="8">
        <v>2042</v>
      </c>
      <c r="K4975" s="8">
        <v>1545.82</v>
      </c>
      <c r="L4975" s="8">
        <v>496.18</v>
      </c>
      <c r="M4975" s="10">
        <f t="shared" si="308"/>
        <v>0.24298726738491674</v>
      </c>
      <c r="N4975" t="str">
        <f t="shared" si="309"/>
        <v>12</v>
      </c>
      <c r="O4975">
        <f t="shared" si="310"/>
        <v>2024</v>
      </c>
      <c r="P4975" s="8">
        <f t="shared" si="311"/>
        <v>0</v>
      </c>
    </row>
    <row r="4976" spans="1:16" x14ac:dyDescent="0.3">
      <c r="A4976" s="2" t="s">
        <v>7172</v>
      </c>
      <c r="B4976" s="4">
        <v>45649</v>
      </c>
      <c r="C4976" s="2" t="s">
        <v>5088</v>
      </c>
      <c r="D4976" s="2" t="s">
        <v>64</v>
      </c>
      <c r="E4976" s="2" t="s">
        <v>36</v>
      </c>
      <c r="F4976" s="2" t="s">
        <v>32</v>
      </c>
      <c r="G4976" s="6">
        <v>3</v>
      </c>
      <c r="H4976" s="8">
        <v>5230</v>
      </c>
      <c r="I4976" s="10">
        <v>0.05</v>
      </c>
      <c r="J4976" s="8">
        <v>14905.5</v>
      </c>
      <c r="K4976" s="8">
        <v>8859.98</v>
      </c>
      <c r="L4976" s="8">
        <v>6045.52</v>
      </c>
      <c r="M4976" s="10">
        <f t="shared" si="308"/>
        <v>0.40558988292912013</v>
      </c>
      <c r="N4976" t="str">
        <f t="shared" si="309"/>
        <v>12</v>
      </c>
      <c r="O4976">
        <f t="shared" si="310"/>
        <v>2024</v>
      </c>
      <c r="P4976" s="8">
        <f t="shared" si="311"/>
        <v>784.5</v>
      </c>
    </row>
    <row r="4977" spans="1:16" x14ac:dyDescent="0.3">
      <c r="A4977" s="2" t="s">
        <v>7173</v>
      </c>
      <c r="B4977" s="4">
        <v>45649</v>
      </c>
      <c r="C4977" s="2" t="s">
        <v>4205</v>
      </c>
      <c r="D4977" s="2" t="s">
        <v>48</v>
      </c>
      <c r="E4977" s="2" t="s">
        <v>49</v>
      </c>
      <c r="F4977" s="2" t="s">
        <v>16</v>
      </c>
      <c r="G4977" s="6">
        <v>2</v>
      </c>
      <c r="H4977" s="8">
        <v>85</v>
      </c>
      <c r="I4977" s="10">
        <v>0.1</v>
      </c>
      <c r="J4977" s="8">
        <v>153</v>
      </c>
      <c r="K4977" s="8">
        <v>132.44999999999999</v>
      </c>
      <c r="L4977" s="8">
        <v>20.55</v>
      </c>
      <c r="M4977" s="10">
        <f t="shared" si="308"/>
        <v>0.13431372549019607</v>
      </c>
      <c r="N4977" t="str">
        <f t="shared" si="309"/>
        <v>12</v>
      </c>
      <c r="O4977">
        <f t="shared" si="310"/>
        <v>2024</v>
      </c>
      <c r="P4977" s="8">
        <f t="shared" si="311"/>
        <v>17</v>
      </c>
    </row>
    <row r="4978" spans="1:16" x14ac:dyDescent="0.3">
      <c r="A4978" s="2" t="s">
        <v>7174</v>
      </c>
      <c r="B4978" s="4">
        <v>45649</v>
      </c>
      <c r="C4978" s="2" t="s">
        <v>7175</v>
      </c>
      <c r="D4978" s="2" t="s">
        <v>28</v>
      </c>
      <c r="E4978" s="2" t="s">
        <v>20</v>
      </c>
      <c r="F4978" s="2" t="s">
        <v>21</v>
      </c>
      <c r="G4978" s="6">
        <v>3</v>
      </c>
      <c r="H4978" s="8">
        <v>75178</v>
      </c>
      <c r="I4978" s="10">
        <v>0.05</v>
      </c>
      <c r="J4978" s="8">
        <v>214257.3</v>
      </c>
      <c r="K4978" s="8">
        <v>184913</v>
      </c>
      <c r="L4978" s="8">
        <v>29344.3</v>
      </c>
      <c r="M4978" s="10">
        <f t="shared" si="308"/>
        <v>0.13695822732761032</v>
      </c>
      <c r="N4978" t="str">
        <f t="shared" si="309"/>
        <v>12</v>
      </c>
      <c r="O4978">
        <f t="shared" si="310"/>
        <v>2024</v>
      </c>
      <c r="P4978" s="8">
        <f t="shared" si="311"/>
        <v>11276.7</v>
      </c>
    </row>
    <row r="4979" spans="1:16" x14ac:dyDescent="0.3">
      <c r="A4979" s="2" t="s">
        <v>7176</v>
      </c>
      <c r="B4979" s="4">
        <v>45649</v>
      </c>
      <c r="C4979" s="2" t="s">
        <v>5026</v>
      </c>
      <c r="D4979" s="2" t="s">
        <v>24</v>
      </c>
      <c r="E4979" s="2" t="s">
        <v>20</v>
      </c>
      <c r="F4979" s="2" t="s">
        <v>32</v>
      </c>
      <c r="G4979" s="6">
        <v>1</v>
      </c>
      <c r="H4979" s="8">
        <v>4045</v>
      </c>
      <c r="I4979" s="10">
        <v>0.05</v>
      </c>
      <c r="J4979" s="8">
        <v>3842.75</v>
      </c>
      <c r="K4979" s="8">
        <v>2722.47</v>
      </c>
      <c r="L4979" s="8">
        <v>1120.28</v>
      </c>
      <c r="M4979" s="10">
        <f t="shared" si="308"/>
        <v>0.29153080476221455</v>
      </c>
      <c r="N4979" t="str">
        <f t="shared" si="309"/>
        <v>12</v>
      </c>
      <c r="O4979">
        <f t="shared" si="310"/>
        <v>2024</v>
      </c>
      <c r="P4979" s="8">
        <f t="shared" si="311"/>
        <v>202.25</v>
      </c>
    </row>
    <row r="4980" spans="1:16" x14ac:dyDescent="0.3">
      <c r="A4980" s="2" t="s">
        <v>7177</v>
      </c>
      <c r="B4980" s="4">
        <v>45649</v>
      </c>
      <c r="C4980" s="2" t="s">
        <v>7178</v>
      </c>
      <c r="D4980" s="2" t="s">
        <v>35</v>
      </c>
      <c r="E4980" s="2" t="s">
        <v>36</v>
      </c>
      <c r="F4980" s="2" t="s">
        <v>43</v>
      </c>
      <c r="G4980" s="6">
        <v>5</v>
      </c>
      <c r="H4980" s="8">
        <v>3292</v>
      </c>
      <c r="I4980" s="10">
        <v>0.05</v>
      </c>
      <c r="J4980" s="8">
        <v>15637</v>
      </c>
      <c r="K4980" s="8">
        <v>9641.66</v>
      </c>
      <c r="L4980" s="8">
        <v>5995.34</v>
      </c>
      <c r="M4980" s="10">
        <f t="shared" si="308"/>
        <v>0.38340730319114918</v>
      </c>
      <c r="N4980" t="str">
        <f t="shared" si="309"/>
        <v>12</v>
      </c>
      <c r="O4980">
        <f t="shared" si="310"/>
        <v>2024</v>
      </c>
      <c r="P4980" s="8">
        <f t="shared" si="311"/>
        <v>823</v>
      </c>
    </row>
    <row r="4981" spans="1:16" x14ac:dyDescent="0.3">
      <c r="A4981" s="2" t="s">
        <v>7179</v>
      </c>
      <c r="B4981" s="4">
        <v>45649</v>
      </c>
      <c r="C4981" s="2" t="s">
        <v>5395</v>
      </c>
      <c r="D4981" s="2" t="s">
        <v>41</v>
      </c>
      <c r="E4981" s="2" t="s">
        <v>42</v>
      </c>
      <c r="F4981" s="2" t="s">
        <v>32</v>
      </c>
      <c r="G4981" s="6">
        <v>3</v>
      </c>
      <c r="H4981" s="8">
        <v>341</v>
      </c>
      <c r="I4981" s="10">
        <v>0</v>
      </c>
      <c r="J4981" s="8">
        <v>1023</v>
      </c>
      <c r="K4981" s="8">
        <v>613.09</v>
      </c>
      <c r="L4981" s="8">
        <v>409.91</v>
      </c>
      <c r="M4981" s="10">
        <f t="shared" si="308"/>
        <v>0.40069403714565005</v>
      </c>
      <c r="N4981" t="str">
        <f t="shared" si="309"/>
        <v>12</v>
      </c>
      <c r="O4981">
        <f t="shared" si="310"/>
        <v>2024</v>
      </c>
      <c r="P4981" s="8">
        <f t="shared" si="311"/>
        <v>0</v>
      </c>
    </row>
    <row r="4982" spans="1:16" x14ac:dyDescent="0.3">
      <c r="A4982" s="2" t="s">
        <v>7180</v>
      </c>
      <c r="B4982" s="4">
        <v>45649</v>
      </c>
      <c r="C4982" s="2" t="s">
        <v>728</v>
      </c>
      <c r="D4982" s="2" t="s">
        <v>14</v>
      </c>
      <c r="E4982" s="2" t="s">
        <v>15</v>
      </c>
      <c r="F4982" s="2" t="s">
        <v>21</v>
      </c>
      <c r="G4982" s="6">
        <v>1</v>
      </c>
      <c r="H4982" s="8">
        <v>1448</v>
      </c>
      <c r="I4982" s="10">
        <v>0</v>
      </c>
      <c r="J4982" s="8">
        <v>1448</v>
      </c>
      <c r="K4982" s="8">
        <v>971.13</v>
      </c>
      <c r="L4982" s="8">
        <v>476.87</v>
      </c>
      <c r="M4982" s="10">
        <f t="shared" si="308"/>
        <v>0.32933011049723759</v>
      </c>
      <c r="N4982" t="str">
        <f t="shared" si="309"/>
        <v>12</v>
      </c>
      <c r="O4982">
        <f t="shared" si="310"/>
        <v>2024</v>
      </c>
      <c r="P4982" s="8">
        <f t="shared" si="311"/>
        <v>0</v>
      </c>
    </row>
    <row r="4983" spans="1:16" x14ac:dyDescent="0.3">
      <c r="A4983" s="2" t="s">
        <v>7181</v>
      </c>
      <c r="B4983" s="4">
        <v>45649</v>
      </c>
      <c r="C4983" s="2" t="s">
        <v>2239</v>
      </c>
      <c r="D4983" s="2" t="s">
        <v>19</v>
      </c>
      <c r="E4983" s="2" t="s">
        <v>20</v>
      </c>
      <c r="F4983" s="2" t="s">
        <v>25</v>
      </c>
      <c r="G4983" s="6">
        <v>1</v>
      </c>
      <c r="H4983" s="8">
        <v>812</v>
      </c>
      <c r="I4983" s="10">
        <v>0</v>
      </c>
      <c r="J4983" s="8">
        <v>812</v>
      </c>
      <c r="K4983" s="8">
        <v>525.23</v>
      </c>
      <c r="L4983" s="8">
        <v>286.77</v>
      </c>
      <c r="M4983" s="10">
        <f t="shared" si="308"/>
        <v>0.35316502463054184</v>
      </c>
      <c r="N4983" t="str">
        <f t="shared" si="309"/>
        <v>12</v>
      </c>
      <c r="O4983">
        <f t="shared" si="310"/>
        <v>2024</v>
      </c>
      <c r="P4983" s="8">
        <f t="shared" si="311"/>
        <v>0</v>
      </c>
    </row>
    <row r="4984" spans="1:16" x14ac:dyDescent="0.3">
      <c r="A4984" s="2" t="s">
        <v>7182</v>
      </c>
      <c r="B4984" s="4">
        <v>45649</v>
      </c>
      <c r="C4984" s="2" t="s">
        <v>2537</v>
      </c>
      <c r="D4984" s="2" t="s">
        <v>28</v>
      </c>
      <c r="E4984" s="2" t="s">
        <v>20</v>
      </c>
      <c r="F4984" s="2" t="s">
        <v>32</v>
      </c>
      <c r="G4984" s="6">
        <v>1</v>
      </c>
      <c r="H4984" s="8">
        <v>76181</v>
      </c>
      <c r="I4984" s="10">
        <v>0.1</v>
      </c>
      <c r="J4984" s="8">
        <v>68562.899999999994</v>
      </c>
      <c r="K4984" s="8">
        <v>61409.66</v>
      </c>
      <c r="L4984" s="8">
        <v>7153.24</v>
      </c>
      <c r="M4984" s="10">
        <f t="shared" si="308"/>
        <v>0.10433105950885975</v>
      </c>
      <c r="N4984" t="str">
        <f t="shared" si="309"/>
        <v>12</v>
      </c>
      <c r="O4984">
        <f t="shared" si="310"/>
        <v>2024</v>
      </c>
      <c r="P4984" s="8">
        <f t="shared" si="311"/>
        <v>7618.1</v>
      </c>
    </row>
    <row r="4985" spans="1:16" x14ac:dyDescent="0.3">
      <c r="A4985" s="2" t="s">
        <v>7183</v>
      </c>
      <c r="B4985" s="4">
        <v>45649</v>
      </c>
      <c r="C4985" s="2" t="s">
        <v>356</v>
      </c>
      <c r="D4985" s="2" t="s">
        <v>57</v>
      </c>
      <c r="E4985" s="2" t="s">
        <v>20</v>
      </c>
      <c r="F4985" s="2" t="s">
        <v>21</v>
      </c>
      <c r="G4985" s="6">
        <v>1</v>
      </c>
      <c r="H4985" s="8">
        <v>33732</v>
      </c>
      <c r="I4985" s="10">
        <v>0.1</v>
      </c>
      <c r="J4985" s="8">
        <v>30358.799999999999</v>
      </c>
      <c r="K4985" s="8">
        <v>20993.54</v>
      </c>
      <c r="L4985" s="8">
        <v>9365.26</v>
      </c>
      <c r="M4985" s="10">
        <f t="shared" si="308"/>
        <v>0.30848584265517742</v>
      </c>
      <c r="N4985" t="str">
        <f t="shared" si="309"/>
        <v>12</v>
      </c>
      <c r="O4985">
        <f t="shared" si="310"/>
        <v>2024</v>
      </c>
      <c r="P4985" s="8">
        <f t="shared" si="311"/>
        <v>3373.2000000000003</v>
      </c>
    </row>
    <row r="4986" spans="1:16" x14ac:dyDescent="0.3">
      <c r="A4986" s="2" t="s">
        <v>7184</v>
      </c>
      <c r="B4986" s="4">
        <v>45649</v>
      </c>
      <c r="C4986" s="2" t="s">
        <v>7185</v>
      </c>
      <c r="D4986" s="2" t="s">
        <v>48</v>
      </c>
      <c r="E4986" s="2" t="s">
        <v>49</v>
      </c>
      <c r="F4986" s="2" t="s">
        <v>21</v>
      </c>
      <c r="G4986" s="6">
        <v>5</v>
      </c>
      <c r="H4986" s="8">
        <v>178</v>
      </c>
      <c r="I4986" s="10">
        <v>0.1</v>
      </c>
      <c r="J4986" s="8">
        <v>801</v>
      </c>
      <c r="K4986" s="8">
        <v>721.9</v>
      </c>
      <c r="L4986" s="8">
        <v>79.099999999999994</v>
      </c>
      <c r="M4986" s="10">
        <f t="shared" si="308"/>
        <v>9.8751560549313347E-2</v>
      </c>
      <c r="N4986" t="str">
        <f t="shared" si="309"/>
        <v>12</v>
      </c>
      <c r="O4986">
        <f t="shared" si="310"/>
        <v>2024</v>
      </c>
      <c r="P4986" s="8">
        <f t="shared" si="311"/>
        <v>89</v>
      </c>
    </row>
    <row r="4987" spans="1:16" x14ac:dyDescent="0.3">
      <c r="A4987" s="2" t="s">
        <v>7186</v>
      </c>
      <c r="B4987" s="4">
        <v>45649</v>
      </c>
      <c r="C4987" s="2" t="s">
        <v>4176</v>
      </c>
      <c r="D4987" s="2" t="s">
        <v>19</v>
      </c>
      <c r="E4987" s="2" t="s">
        <v>20</v>
      </c>
      <c r="F4987" s="2" t="s">
        <v>43</v>
      </c>
      <c r="G4987" s="6">
        <v>1</v>
      </c>
      <c r="H4987" s="8">
        <v>2446</v>
      </c>
      <c r="I4987" s="10">
        <v>0.1</v>
      </c>
      <c r="J4987" s="8">
        <v>2201.4</v>
      </c>
      <c r="K4987" s="8">
        <v>1911.78</v>
      </c>
      <c r="L4987" s="8">
        <v>289.62</v>
      </c>
      <c r="M4987" s="10">
        <f t="shared" si="308"/>
        <v>0.13156173344235486</v>
      </c>
      <c r="N4987" t="str">
        <f t="shared" si="309"/>
        <v>12</v>
      </c>
      <c r="O4987">
        <f t="shared" si="310"/>
        <v>2024</v>
      </c>
      <c r="P4987" s="8">
        <f t="shared" si="311"/>
        <v>244.60000000000002</v>
      </c>
    </row>
    <row r="4988" spans="1:16" x14ac:dyDescent="0.3">
      <c r="A4988" s="2" t="s">
        <v>7187</v>
      </c>
      <c r="B4988" s="4">
        <v>45650</v>
      </c>
      <c r="C4988" s="2" t="s">
        <v>853</v>
      </c>
      <c r="D4988" s="2" t="s">
        <v>73</v>
      </c>
      <c r="E4988" s="2" t="s">
        <v>49</v>
      </c>
      <c r="F4988" s="2" t="s">
        <v>32</v>
      </c>
      <c r="G4988" s="6">
        <v>2</v>
      </c>
      <c r="H4988" s="8">
        <v>81</v>
      </c>
      <c r="I4988" s="10">
        <v>0.15</v>
      </c>
      <c r="J4988" s="8">
        <v>137.69999999999999</v>
      </c>
      <c r="K4988" s="8">
        <v>117.25</v>
      </c>
      <c r="L4988" s="8">
        <v>20.45</v>
      </c>
      <c r="M4988" s="10">
        <f t="shared" si="308"/>
        <v>0.14851125635439361</v>
      </c>
      <c r="N4988" t="str">
        <f t="shared" si="309"/>
        <v>12</v>
      </c>
      <c r="O4988">
        <f t="shared" si="310"/>
        <v>2024</v>
      </c>
      <c r="P4988" s="8">
        <f t="shared" si="311"/>
        <v>24.3</v>
      </c>
    </row>
    <row r="4989" spans="1:16" x14ac:dyDescent="0.3">
      <c r="A4989" s="2" t="s">
        <v>7188</v>
      </c>
      <c r="B4989" s="4">
        <v>45650</v>
      </c>
      <c r="C4989" s="2" t="s">
        <v>1572</v>
      </c>
      <c r="D4989" s="2" t="s">
        <v>41</v>
      </c>
      <c r="E4989" s="2" t="s">
        <v>42</v>
      </c>
      <c r="F4989" s="2" t="s">
        <v>25</v>
      </c>
      <c r="G4989" s="6">
        <v>1</v>
      </c>
      <c r="H4989" s="8">
        <v>1161</v>
      </c>
      <c r="I4989" s="10">
        <v>0.1</v>
      </c>
      <c r="J4989" s="8">
        <v>1044.9000000000001</v>
      </c>
      <c r="K4989" s="8">
        <v>926.98</v>
      </c>
      <c r="L4989" s="8">
        <v>117.92</v>
      </c>
      <c r="M4989" s="10">
        <f t="shared" si="308"/>
        <v>0.11285290458417073</v>
      </c>
      <c r="N4989" t="str">
        <f t="shared" si="309"/>
        <v>12</v>
      </c>
      <c r="O4989">
        <f t="shared" si="310"/>
        <v>2024</v>
      </c>
      <c r="P4989" s="8">
        <f t="shared" si="311"/>
        <v>116.10000000000001</v>
      </c>
    </row>
    <row r="4990" spans="1:16" x14ac:dyDescent="0.3">
      <c r="A4990" s="2" t="s">
        <v>7189</v>
      </c>
      <c r="B4990" s="4">
        <v>45650</v>
      </c>
      <c r="C4990" s="2" t="s">
        <v>6548</v>
      </c>
      <c r="D4990" s="2" t="s">
        <v>19</v>
      </c>
      <c r="E4990" s="2" t="s">
        <v>20</v>
      </c>
      <c r="F4990" s="2" t="s">
        <v>32</v>
      </c>
      <c r="G4990" s="6">
        <v>2</v>
      </c>
      <c r="H4990" s="8">
        <v>743</v>
      </c>
      <c r="I4990" s="10">
        <v>0</v>
      </c>
      <c r="J4990" s="8">
        <v>1486</v>
      </c>
      <c r="K4990" s="8">
        <v>975.84</v>
      </c>
      <c r="L4990" s="8">
        <v>510.16</v>
      </c>
      <c r="M4990" s="10">
        <f t="shared" si="308"/>
        <v>0.34331090174966356</v>
      </c>
      <c r="N4990" t="str">
        <f t="shared" si="309"/>
        <v>12</v>
      </c>
      <c r="O4990">
        <f t="shared" si="310"/>
        <v>2024</v>
      </c>
      <c r="P4990" s="8">
        <f t="shared" si="311"/>
        <v>0</v>
      </c>
    </row>
    <row r="4991" spans="1:16" x14ac:dyDescent="0.3">
      <c r="A4991" s="2" t="s">
        <v>7190</v>
      </c>
      <c r="B4991" s="4">
        <v>45650</v>
      </c>
      <c r="C4991" s="2" t="s">
        <v>6246</v>
      </c>
      <c r="D4991" s="2" t="s">
        <v>41</v>
      </c>
      <c r="E4991" s="2" t="s">
        <v>42</v>
      </c>
      <c r="F4991" s="2" t="s">
        <v>43</v>
      </c>
      <c r="G4991" s="6">
        <v>2</v>
      </c>
      <c r="H4991" s="8">
        <v>508</v>
      </c>
      <c r="I4991" s="10">
        <v>0.15</v>
      </c>
      <c r="J4991" s="8">
        <v>863.6</v>
      </c>
      <c r="K4991" s="8">
        <v>625</v>
      </c>
      <c r="L4991" s="8">
        <v>238.6</v>
      </c>
      <c r="M4991" s="10">
        <f t="shared" si="308"/>
        <v>0.2762853172765169</v>
      </c>
      <c r="N4991" t="str">
        <f t="shared" si="309"/>
        <v>12</v>
      </c>
      <c r="O4991">
        <f t="shared" si="310"/>
        <v>2024</v>
      </c>
      <c r="P4991" s="8">
        <f t="shared" si="311"/>
        <v>152.4</v>
      </c>
    </row>
    <row r="4992" spans="1:16" x14ac:dyDescent="0.3">
      <c r="A4992" s="2" t="s">
        <v>7191</v>
      </c>
      <c r="B4992" s="4">
        <v>45650</v>
      </c>
      <c r="C4992" s="2" t="s">
        <v>3192</v>
      </c>
      <c r="D4992" s="2" t="s">
        <v>64</v>
      </c>
      <c r="E4992" s="2" t="s">
        <v>36</v>
      </c>
      <c r="F4992" s="2" t="s">
        <v>25</v>
      </c>
      <c r="G4992" s="6">
        <v>1</v>
      </c>
      <c r="H4992" s="8">
        <v>6807</v>
      </c>
      <c r="I4992" s="10">
        <v>0</v>
      </c>
      <c r="J4992" s="8">
        <v>6807</v>
      </c>
      <c r="K4992" s="8">
        <v>4525.38</v>
      </c>
      <c r="L4992" s="8">
        <v>2281.62</v>
      </c>
      <c r="M4992" s="10">
        <f t="shared" si="308"/>
        <v>0.33518730718378137</v>
      </c>
      <c r="N4992" t="str">
        <f t="shared" si="309"/>
        <v>12</v>
      </c>
      <c r="O4992">
        <f t="shared" si="310"/>
        <v>2024</v>
      </c>
      <c r="P4992" s="8">
        <f t="shared" si="311"/>
        <v>0</v>
      </c>
    </row>
    <row r="4993" spans="1:16" x14ac:dyDescent="0.3">
      <c r="A4993" s="2" t="s">
        <v>7192</v>
      </c>
      <c r="B4993" s="4">
        <v>45650</v>
      </c>
      <c r="C4993" s="2" t="s">
        <v>1982</v>
      </c>
      <c r="D4993" s="2" t="s">
        <v>28</v>
      </c>
      <c r="E4993" s="2" t="s">
        <v>20</v>
      </c>
      <c r="F4993" s="2" t="s">
        <v>32</v>
      </c>
      <c r="G4993" s="6">
        <v>1</v>
      </c>
      <c r="H4993" s="8">
        <v>74774</v>
      </c>
      <c r="I4993" s="10">
        <v>0.1</v>
      </c>
      <c r="J4993" s="8">
        <v>67296.600000000006</v>
      </c>
      <c r="K4993" s="8">
        <v>48071.09</v>
      </c>
      <c r="L4993" s="8">
        <v>19225.509999999998</v>
      </c>
      <c r="M4993" s="10">
        <f t="shared" si="308"/>
        <v>0.28568322916759537</v>
      </c>
      <c r="N4993" t="str">
        <f t="shared" si="309"/>
        <v>12</v>
      </c>
      <c r="O4993">
        <f t="shared" si="310"/>
        <v>2024</v>
      </c>
      <c r="P4993" s="8">
        <f t="shared" si="311"/>
        <v>7477.4000000000005</v>
      </c>
    </row>
    <row r="4994" spans="1:16" x14ac:dyDescent="0.3">
      <c r="A4994" s="2" t="s">
        <v>7193</v>
      </c>
      <c r="B4994" s="4">
        <v>45650</v>
      </c>
      <c r="C4994" s="2" t="s">
        <v>7194</v>
      </c>
      <c r="D4994" s="2" t="s">
        <v>64</v>
      </c>
      <c r="E4994" s="2" t="s">
        <v>36</v>
      </c>
      <c r="F4994" s="2" t="s">
        <v>43</v>
      </c>
      <c r="G4994" s="6">
        <v>2</v>
      </c>
      <c r="H4994" s="8">
        <v>7101</v>
      </c>
      <c r="I4994" s="10">
        <v>0.05</v>
      </c>
      <c r="J4994" s="8">
        <v>13491.9</v>
      </c>
      <c r="K4994" s="8">
        <v>8094.27</v>
      </c>
      <c r="L4994" s="8">
        <v>5397.63</v>
      </c>
      <c r="M4994" s="10">
        <f t="shared" si="308"/>
        <v>0.40006448313432508</v>
      </c>
      <c r="N4994" t="str">
        <f t="shared" si="309"/>
        <v>12</v>
      </c>
      <c r="O4994">
        <f t="shared" si="310"/>
        <v>2024</v>
      </c>
      <c r="P4994" s="8">
        <f t="shared" si="311"/>
        <v>710.1</v>
      </c>
    </row>
    <row r="4995" spans="1:16" x14ac:dyDescent="0.3">
      <c r="A4995" s="2" t="s">
        <v>7195</v>
      </c>
      <c r="B4995" s="4">
        <v>45650</v>
      </c>
      <c r="C4995" s="2" t="s">
        <v>4265</v>
      </c>
      <c r="D4995" s="2" t="s">
        <v>19</v>
      </c>
      <c r="E4995" s="2" t="s">
        <v>20</v>
      </c>
      <c r="F4995" s="2" t="s">
        <v>25</v>
      </c>
      <c r="G4995" s="6">
        <v>2</v>
      </c>
      <c r="H4995" s="8">
        <v>2057</v>
      </c>
      <c r="I4995" s="10">
        <v>0.15</v>
      </c>
      <c r="J4995" s="8">
        <v>3496.9</v>
      </c>
      <c r="K4995" s="8">
        <v>2588.5500000000002</v>
      </c>
      <c r="L4995" s="8">
        <v>908.35</v>
      </c>
      <c r="M4995" s="10">
        <f t="shared" ref="M4995:M5058" si="312">L4995/J4995</f>
        <v>0.25975864336984184</v>
      </c>
      <c r="N4995" t="str">
        <f t="shared" ref="N4995:N5058" si="313">TEXT(B4995,"mm")</f>
        <v>12</v>
      </c>
      <c r="O4995">
        <f t="shared" ref="O4995:O5058" si="314">YEAR(B4995)</f>
        <v>2024</v>
      </c>
      <c r="P4995" s="8">
        <f t="shared" ref="P4995:P5058" si="315">G4995*H4995*I4995</f>
        <v>617.1</v>
      </c>
    </row>
    <row r="4996" spans="1:16" x14ac:dyDescent="0.3">
      <c r="A4996" s="2" t="s">
        <v>7196</v>
      </c>
      <c r="B4996" s="4">
        <v>45650</v>
      </c>
      <c r="C4996" s="2" t="s">
        <v>4673</v>
      </c>
      <c r="D4996" s="2" t="s">
        <v>31</v>
      </c>
      <c r="E4996" s="2" t="s">
        <v>20</v>
      </c>
      <c r="F4996" s="2" t="s">
        <v>32</v>
      </c>
      <c r="G4996" s="6">
        <v>2</v>
      </c>
      <c r="H4996" s="8">
        <v>11397</v>
      </c>
      <c r="I4996" s="10">
        <v>0.1</v>
      </c>
      <c r="J4996" s="8">
        <v>20514.599999999999</v>
      </c>
      <c r="K4996" s="8">
        <v>15102.5</v>
      </c>
      <c r="L4996" s="8">
        <v>5412.1</v>
      </c>
      <c r="M4996" s="10">
        <f t="shared" si="312"/>
        <v>0.26381698887621502</v>
      </c>
      <c r="N4996" t="str">
        <f t="shared" si="313"/>
        <v>12</v>
      </c>
      <c r="O4996">
        <f t="shared" si="314"/>
        <v>2024</v>
      </c>
      <c r="P4996" s="8">
        <f t="shared" si="315"/>
        <v>2279.4</v>
      </c>
    </row>
    <row r="4997" spans="1:16" x14ac:dyDescent="0.3">
      <c r="A4997" s="2" t="s">
        <v>7197</v>
      </c>
      <c r="B4997" s="4">
        <v>45650</v>
      </c>
      <c r="C4997" s="2" t="s">
        <v>3735</v>
      </c>
      <c r="D4997" s="2" t="s">
        <v>31</v>
      </c>
      <c r="E4997" s="2" t="s">
        <v>20</v>
      </c>
      <c r="F4997" s="2" t="s">
        <v>21</v>
      </c>
      <c r="G4997" s="6">
        <v>2</v>
      </c>
      <c r="H4997" s="8">
        <v>19180</v>
      </c>
      <c r="I4997" s="10">
        <v>0.15</v>
      </c>
      <c r="J4997" s="8">
        <v>32606</v>
      </c>
      <c r="K4997" s="8">
        <v>21190.14</v>
      </c>
      <c r="L4997" s="8">
        <v>11415.86</v>
      </c>
      <c r="M4997" s="10">
        <f t="shared" si="312"/>
        <v>0.3501153161994725</v>
      </c>
      <c r="N4997" t="str">
        <f t="shared" si="313"/>
        <v>12</v>
      </c>
      <c r="O4997">
        <f t="shared" si="314"/>
        <v>2024</v>
      </c>
      <c r="P4997" s="8">
        <f t="shared" si="315"/>
        <v>5754</v>
      </c>
    </row>
    <row r="4998" spans="1:16" x14ac:dyDescent="0.3">
      <c r="A4998" s="2" t="s">
        <v>7198</v>
      </c>
      <c r="B4998" s="4">
        <v>45650</v>
      </c>
      <c r="C4998" s="2" t="s">
        <v>1835</v>
      </c>
      <c r="D4998" s="2" t="s">
        <v>73</v>
      </c>
      <c r="E4998" s="2" t="s">
        <v>49</v>
      </c>
      <c r="F4998" s="2" t="s">
        <v>16</v>
      </c>
      <c r="G4998" s="6">
        <v>1</v>
      </c>
      <c r="H4998" s="8">
        <v>145</v>
      </c>
      <c r="I4998" s="10">
        <v>0.1</v>
      </c>
      <c r="J4998" s="8">
        <v>130.5</v>
      </c>
      <c r="K4998" s="8">
        <v>82.01</v>
      </c>
      <c r="L4998" s="8">
        <v>48.49</v>
      </c>
      <c r="M4998" s="10">
        <f t="shared" si="312"/>
        <v>0.37157088122605364</v>
      </c>
      <c r="N4998" t="str">
        <f t="shared" si="313"/>
        <v>12</v>
      </c>
      <c r="O4998">
        <f t="shared" si="314"/>
        <v>2024</v>
      </c>
      <c r="P4998" s="8">
        <f t="shared" si="315"/>
        <v>14.5</v>
      </c>
    </row>
    <row r="4999" spans="1:16" x14ac:dyDescent="0.3">
      <c r="A4999" s="2" t="s">
        <v>7199</v>
      </c>
      <c r="B4999" s="4">
        <v>45650</v>
      </c>
      <c r="C4999" s="2" t="s">
        <v>7200</v>
      </c>
      <c r="D4999" s="2" t="s">
        <v>57</v>
      </c>
      <c r="E4999" s="2" t="s">
        <v>20</v>
      </c>
      <c r="F4999" s="2" t="s">
        <v>25</v>
      </c>
      <c r="G4999" s="6">
        <v>4</v>
      </c>
      <c r="H4999" s="8">
        <v>18193</v>
      </c>
      <c r="I4999" s="10">
        <v>0</v>
      </c>
      <c r="J4999" s="8">
        <v>72772</v>
      </c>
      <c r="K4999" s="8">
        <v>51477.4</v>
      </c>
      <c r="L4999" s="8">
        <v>21294.6</v>
      </c>
      <c r="M4999" s="10">
        <f t="shared" si="312"/>
        <v>0.29262078821524762</v>
      </c>
      <c r="N4999" t="str">
        <f t="shared" si="313"/>
        <v>12</v>
      </c>
      <c r="O4999">
        <f t="shared" si="314"/>
        <v>2024</v>
      </c>
      <c r="P4999" s="8">
        <f t="shared" si="315"/>
        <v>0</v>
      </c>
    </row>
    <row r="5000" spans="1:16" x14ac:dyDescent="0.3">
      <c r="A5000" s="2" t="s">
        <v>7201</v>
      </c>
      <c r="B5000" s="4">
        <v>45650</v>
      </c>
      <c r="C5000" s="2" t="s">
        <v>3303</v>
      </c>
      <c r="D5000" s="2" t="s">
        <v>48</v>
      </c>
      <c r="E5000" s="2" t="s">
        <v>49</v>
      </c>
      <c r="F5000" s="2" t="s">
        <v>25</v>
      </c>
      <c r="G5000" s="6">
        <v>4</v>
      </c>
      <c r="H5000" s="8">
        <v>248</v>
      </c>
      <c r="I5000" s="10">
        <v>0.05</v>
      </c>
      <c r="J5000" s="8">
        <v>942.4</v>
      </c>
      <c r="K5000" s="8">
        <v>597.94000000000005</v>
      </c>
      <c r="L5000" s="8">
        <v>344.46</v>
      </c>
      <c r="M5000" s="10">
        <f t="shared" si="312"/>
        <v>0.36551358234295417</v>
      </c>
      <c r="N5000" t="str">
        <f t="shared" si="313"/>
        <v>12</v>
      </c>
      <c r="O5000">
        <f t="shared" si="314"/>
        <v>2024</v>
      </c>
      <c r="P5000" s="8">
        <f t="shared" si="315"/>
        <v>49.6</v>
      </c>
    </row>
    <row r="5001" spans="1:16" x14ac:dyDescent="0.3">
      <c r="A5001" s="2" t="s">
        <v>7202</v>
      </c>
      <c r="B5001" s="4">
        <v>45651</v>
      </c>
      <c r="C5001" s="2" t="s">
        <v>7203</v>
      </c>
      <c r="D5001" s="2" t="s">
        <v>130</v>
      </c>
      <c r="E5001" s="2" t="s">
        <v>36</v>
      </c>
      <c r="F5001" s="2" t="s">
        <v>21</v>
      </c>
      <c r="G5001" s="6">
        <v>5</v>
      </c>
      <c r="H5001" s="8">
        <v>12097</v>
      </c>
      <c r="I5001" s="10">
        <v>0</v>
      </c>
      <c r="J5001" s="8">
        <v>60485</v>
      </c>
      <c r="K5001" s="8">
        <v>33935.83</v>
      </c>
      <c r="L5001" s="8">
        <v>26549.17</v>
      </c>
      <c r="M5001" s="10">
        <f t="shared" si="312"/>
        <v>0.43893808382243527</v>
      </c>
      <c r="N5001" t="str">
        <f t="shared" si="313"/>
        <v>12</v>
      </c>
      <c r="O5001">
        <f t="shared" si="314"/>
        <v>2024</v>
      </c>
      <c r="P5001" s="8">
        <f t="shared" si="315"/>
        <v>0</v>
      </c>
    </row>
    <row r="5002" spans="1:16" x14ac:dyDescent="0.3">
      <c r="A5002" s="2" t="s">
        <v>7204</v>
      </c>
      <c r="B5002" s="4">
        <v>45651</v>
      </c>
      <c r="C5002" s="2" t="s">
        <v>1830</v>
      </c>
      <c r="D5002" s="2" t="s">
        <v>130</v>
      </c>
      <c r="E5002" s="2" t="s">
        <v>36</v>
      </c>
      <c r="F5002" s="2" t="s">
        <v>16</v>
      </c>
      <c r="G5002" s="6">
        <v>1</v>
      </c>
      <c r="H5002" s="8">
        <v>11142</v>
      </c>
      <c r="I5002" s="10">
        <v>0.15</v>
      </c>
      <c r="J5002" s="8">
        <v>9470.7000000000007</v>
      </c>
      <c r="K5002" s="8">
        <v>7209.65</v>
      </c>
      <c r="L5002" s="8">
        <v>2261.0500000000002</v>
      </c>
      <c r="M5002" s="10">
        <f t="shared" si="312"/>
        <v>0.2387415924905234</v>
      </c>
      <c r="N5002" t="str">
        <f t="shared" si="313"/>
        <v>12</v>
      </c>
      <c r="O5002">
        <f t="shared" si="314"/>
        <v>2024</v>
      </c>
      <c r="P5002" s="8">
        <f t="shared" si="315"/>
        <v>1671.3</v>
      </c>
    </row>
    <row r="5003" spans="1:16" x14ac:dyDescent="0.3">
      <c r="A5003" s="2" t="s">
        <v>7205</v>
      </c>
      <c r="B5003" s="4">
        <v>45651</v>
      </c>
      <c r="C5003" s="2" t="s">
        <v>4153</v>
      </c>
      <c r="D5003" s="2" t="s">
        <v>57</v>
      </c>
      <c r="E5003" s="2" t="s">
        <v>20</v>
      </c>
      <c r="F5003" s="2" t="s">
        <v>21</v>
      </c>
      <c r="G5003" s="6">
        <v>1</v>
      </c>
      <c r="H5003" s="8">
        <v>30921</v>
      </c>
      <c r="I5003" s="10">
        <v>0.05</v>
      </c>
      <c r="J5003" s="8">
        <v>29374.95</v>
      </c>
      <c r="K5003" s="8">
        <v>24435.13</v>
      </c>
      <c r="L5003" s="8">
        <v>4939.82</v>
      </c>
      <c r="M5003" s="10">
        <f t="shared" si="312"/>
        <v>0.16816437134361079</v>
      </c>
      <c r="N5003" t="str">
        <f t="shared" si="313"/>
        <v>12</v>
      </c>
      <c r="O5003">
        <f t="shared" si="314"/>
        <v>2024</v>
      </c>
      <c r="P5003" s="8">
        <f t="shared" si="315"/>
        <v>1546.0500000000002</v>
      </c>
    </row>
    <row r="5004" spans="1:16" x14ac:dyDescent="0.3">
      <c r="A5004" s="2" t="s">
        <v>7206</v>
      </c>
      <c r="B5004" s="4">
        <v>45651</v>
      </c>
      <c r="C5004" s="2" t="s">
        <v>5876</v>
      </c>
      <c r="D5004" s="2" t="s">
        <v>41</v>
      </c>
      <c r="E5004" s="2" t="s">
        <v>42</v>
      </c>
      <c r="F5004" s="2" t="s">
        <v>16</v>
      </c>
      <c r="G5004" s="6">
        <v>1</v>
      </c>
      <c r="H5004" s="8">
        <v>602</v>
      </c>
      <c r="I5004" s="10">
        <v>0.05</v>
      </c>
      <c r="J5004" s="8">
        <v>571.9</v>
      </c>
      <c r="K5004" s="8">
        <v>385.71</v>
      </c>
      <c r="L5004" s="8">
        <v>186.19</v>
      </c>
      <c r="M5004" s="10">
        <f t="shared" si="312"/>
        <v>0.32556390977443611</v>
      </c>
      <c r="N5004" t="str">
        <f t="shared" si="313"/>
        <v>12</v>
      </c>
      <c r="O5004">
        <f t="shared" si="314"/>
        <v>2024</v>
      </c>
      <c r="P5004" s="8">
        <f t="shared" si="315"/>
        <v>30.1</v>
      </c>
    </row>
    <row r="5005" spans="1:16" x14ac:dyDescent="0.3">
      <c r="A5005" s="2" t="s">
        <v>7207</v>
      </c>
      <c r="B5005" s="4">
        <v>45651</v>
      </c>
      <c r="C5005" s="2" t="s">
        <v>3575</v>
      </c>
      <c r="D5005" s="2" t="s">
        <v>35</v>
      </c>
      <c r="E5005" s="2" t="s">
        <v>36</v>
      </c>
      <c r="F5005" s="2" t="s">
        <v>25</v>
      </c>
      <c r="G5005" s="6">
        <v>1</v>
      </c>
      <c r="H5005" s="8">
        <v>7795</v>
      </c>
      <c r="I5005" s="10">
        <v>0</v>
      </c>
      <c r="J5005" s="8">
        <v>7795</v>
      </c>
      <c r="K5005" s="8">
        <v>6010.28</v>
      </c>
      <c r="L5005" s="8">
        <v>1784.72</v>
      </c>
      <c r="M5005" s="10">
        <f t="shared" si="312"/>
        <v>0.22895702373316229</v>
      </c>
      <c r="N5005" t="str">
        <f t="shared" si="313"/>
        <v>12</v>
      </c>
      <c r="O5005">
        <f t="shared" si="314"/>
        <v>2024</v>
      </c>
      <c r="P5005" s="8">
        <f t="shared" si="315"/>
        <v>0</v>
      </c>
    </row>
    <row r="5006" spans="1:16" x14ac:dyDescent="0.3">
      <c r="A5006" s="2" t="s">
        <v>7208</v>
      </c>
      <c r="B5006" s="4">
        <v>45651</v>
      </c>
      <c r="C5006" s="2" t="s">
        <v>1728</v>
      </c>
      <c r="D5006" s="2" t="s">
        <v>31</v>
      </c>
      <c r="E5006" s="2" t="s">
        <v>20</v>
      </c>
      <c r="F5006" s="2" t="s">
        <v>16</v>
      </c>
      <c r="G5006" s="6">
        <v>2</v>
      </c>
      <c r="H5006" s="8">
        <v>10875</v>
      </c>
      <c r="I5006" s="10">
        <v>0.1</v>
      </c>
      <c r="J5006" s="8">
        <v>19575</v>
      </c>
      <c r="K5006" s="8">
        <v>14822.83</v>
      </c>
      <c r="L5006" s="8">
        <v>4752.17</v>
      </c>
      <c r="M5006" s="10">
        <f t="shared" si="312"/>
        <v>0.24276730523627077</v>
      </c>
      <c r="N5006" t="str">
        <f t="shared" si="313"/>
        <v>12</v>
      </c>
      <c r="O5006">
        <f t="shared" si="314"/>
        <v>2024</v>
      </c>
      <c r="P5006" s="8">
        <f t="shared" si="315"/>
        <v>2175</v>
      </c>
    </row>
    <row r="5007" spans="1:16" x14ac:dyDescent="0.3">
      <c r="A5007" s="2" t="s">
        <v>7209</v>
      </c>
      <c r="B5007" s="4">
        <v>45651</v>
      </c>
      <c r="C5007" s="2" t="s">
        <v>2805</v>
      </c>
      <c r="D5007" s="2" t="s">
        <v>64</v>
      </c>
      <c r="E5007" s="2" t="s">
        <v>36</v>
      </c>
      <c r="F5007" s="2" t="s">
        <v>43</v>
      </c>
      <c r="G5007" s="6">
        <v>1</v>
      </c>
      <c r="H5007" s="8">
        <v>15985</v>
      </c>
      <c r="I5007" s="10">
        <v>0</v>
      </c>
      <c r="J5007" s="8">
        <v>15985</v>
      </c>
      <c r="K5007" s="8">
        <v>12376.96</v>
      </c>
      <c r="L5007" s="8">
        <v>3608.04</v>
      </c>
      <c r="M5007" s="10">
        <f t="shared" si="312"/>
        <v>0.22571410697528932</v>
      </c>
      <c r="N5007" t="str">
        <f t="shared" si="313"/>
        <v>12</v>
      </c>
      <c r="O5007">
        <f t="shared" si="314"/>
        <v>2024</v>
      </c>
      <c r="P5007" s="8">
        <f t="shared" si="315"/>
        <v>0</v>
      </c>
    </row>
    <row r="5008" spans="1:16" x14ac:dyDescent="0.3">
      <c r="A5008" s="2" t="s">
        <v>7210</v>
      </c>
      <c r="B5008" s="4">
        <v>45651</v>
      </c>
      <c r="C5008" s="2" t="s">
        <v>2064</v>
      </c>
      <c r="D5008" s="2" t="s">
        <v>57</v>
      </c>
      <c r="E5008" s="2" t="s">
        <v>20</v>
      </c>
      <c r="F5008" s="2" t="s">
        <v>21</v>
      </c>
      <c r="G5008" s="6">
        <v>2</v>
      </c>
      <c r="H5008" s="8">
        <v>20121</v>
      </c>
      <c r="I5008" s="10">
        <v>0.05</v>
      </c>
      <c r="J5008" s="8">
        <v>38229.9</v>
      </c>
      <c r="K5008" s="8">
        <v>32348.59</v>
      </c>
      <c r="L5008" s="8">
        <v>5881.31</v>
      </c>
      <c r="M5008" s="10">
        <f t="shared" si="312"/>
        <v>0.15384058027878703</v>
      </c>
      <c r="N5008" t="str">
        <f t="shared" si="313"/>
        <v>12</v>
      </c>
      <c r="O5008">
        <f t="shared" si="314"/>
        <v>2024</v>
      </c>
      <c r="P5008" s="8">
        <f t="shared" si="315"/>
        <v>2012.1000000000001</v>
      </c>
    </row>
    <row r="5009" spans="1:16" x14ac:dyDescent="0.3">
      <c r="A5009" s="2" t="s">
        <v>7211</v>
      </c>
      <c r="B5009" s="4">
        <v>45651</v>
      </c>
      <c r="C5009" s="2" t="s">
        <v>5260</v>
      </c>
      <c r="D5009" s="2" t="s">
        <v>48</v>
      </c>
      <c r="E5009" s="2" t="s">
        <v>49</v>
      </c>
      <c r="F5009" s="2" t="s">
        <v>16</v>
      </c>
      <c r="G5009" s="6">
        <v>2</v>
      </c>
      <c r="H5009" s="8">
        <v>223</v>
      </c>
      <c r="I5009" s="10">
        <v>0</v>
      </c>
      <c r="J5009" s="8">
        <v>446</v>
      </c>
      <c r="K5009" s="8">
        <v>355.31</v>
      </c>
      <c r="L5009" s="8">
        <v>90.69</v>
      </c>
      <c r="M5009" s="10">
        <f t="shared" si="312"/>
        <v>0.20334080717488789</v>
      </c>
      <c r="N5009" t="str">
        <f t="shared" si="313"/>
        <v>12</v>
      </c>
      <c r="O5009">
        <f t="shared" si="314"/>
        <v>2024</v>
      </c>
      <c r="P5009" s="8">
        <f t="shared" si="315"/>
        <v>0</v>
      </c>
    </row>
    <row r="5010" spans="1:16" x14ac:dyDescent="0.3">
      <c r="A5010" s="2" t="s">
        <v>7212</v>
      </c>
      <c r="B5010" s="4">
        <v>45651</v>
      </c>
      <c r="C5010" s="2" t="s">
        <v>6231</v>
      </c>
      <c r="D5010" s="2" t="s">
        <v>48</v>
      </c>
      <c r="E5010" s="2" t="s">
        <v>49</v>
      </c>
      <c r="F5010" s="2" t="s">
        <v>25</v>
      </c>
      <c r="G5010" s="6">
        <v>2</v>
      </c>
      <c r="H5010" s="8">
        <v>146</v>
      </c>
      <c r="I5010" s="10">
        <v>0.05</v>
      </c>
      <c r="J5010" s="8">
        <v>277.39999999999998</v>
      </c>
      <c r="K5010" s="8">
        <v>169.65</v>
      </c>
      <c r="L5010" s="8">
        <v>107.75</v>
      </c>
      <c r="M5010" s="10">
        <f t="shared" si="312"/>
        <v>0.38842826243691425</v>
      </c>
      <c r="N5010" t="str">
        <f t="shared" si="313"/>
        <v>12</v>
      </c>
      <c r="O5010">
        <f t="shared" si="314"/>
        <v>2024</v>
      </c>
      <c r="P5010" s="8">
        <f t="shared" si="315"/>
        <v>14.600000000000001</v>
      </c>
    </row>
    <row r="5011" spans="1:16" x14ac:dyDescent="0.3">
      <c r="A5011" s="2" t="s">
        <v>7213</v>
      </c>
      <c r="B5011" s="4">
        <v>45651</v>
      </c>
      <c r="C5011" s="2" t="s">
        <v>788</v>
      </c>
      <c r="D5011" s="2" t="s">
        <v>24</v>
      </c>
      <c r="E5011" s="2" t="s">
        <v>20</v>
      </c>
      <c r="F5011" s="2" t="s">
        <v>32</v>
      </c>
      <c r="G5011" s="6">
        <v>1</v>
      </c>
      <c r="H5011" s="8">
        <v>1391</v>
      </c>
      <c r="I5011" s="10">
        <v>0.05</v>
      </c>
      <c r="J5011" s="8">
        <v>1321.45</v>
      </c>
      <c r="K5011" s="8">
        <v>852.37</v>
      </c>
      <c r="L5011" s="8">
        <v>469.08</v>
      </c>
      <c r="M5011" s="10">
        <f t="shared" si="312"/>
        <v>0.3549737031291384</v>
      </c>
      <c r="N5011" t="str">
        <f t="shared" si="313"/>
        <v>12</v>
      </c>
      <c r="O5011">
        <f t="shared" si="314"/>
        <v>2024</v>
      </c>
      <c r="P5011" s="8">
        <f t="shared" si="315"/>
        <v>69.55</v>
      </c>
    </row>
    <row r="5012" spans="1:16" x14ac:dyDescent="0.3">
      <c r="A5012" s="2" t="s">
        <v>7214</v>
      </c>
      <c r="B5012" s="4">
        <v>45651</v>
      </c>
      <c r="C5012" s="2" t="s">
        <v>318</v>
      </c>
      <c r="D5012" s="2" t="s">
        <v>28</v>
      </c>
      <c r="E5012" s="2" t="s">
        <v>20</v>
      </c>
      <c r="F5012" s="2" t="s">
        <v>43</v>
      </c>
      <c r="G5012" s="6">
        <v>1</v>
      </c>
      <c r="H5012" s="8">
        <v>58837</v>
      </c>
      <c r="I5012" s="10">
        <v>0.05</v>
      </c>
      <c r="J5012" s="8">
        <v>55895.15</v>
      </c>
      <c r="K5012" s="8">
        <v>45954.91</v>
      </c>
      <c r="L5012" s="8">
        <v>9940.24</v>
      </c>
      <c r="M5012" s="10">
        <f t="shared" si="312"/>
        <v>0.1778372542161529</v>
      </c>
      <c r="N5012" t="str">
        <f t="shared" si="313"/>
        <v>12</v>
      </c>
      <c r="O5012">
        <f t="shared" si="314"/>
        <v>2024</v>
      </c>
      <c r="P5012" s="8">
        <f t="shared" si="315"/>
        <v>2941.8500000000004</v>
      </c>
    </row>
    <row r="5013" spans="1:16" x14ac:dyDescent="0.3">
      <c r="A5013" s="2" t="s">
        <v>7215</v>
      </c>
      <c r="B5013" s="4">
        <v>45651</v>
      </c>
      <c r="C5013" s="2" t="s">
        <v>1015</v>
      </c>
      <c r="D5013" s="2" t="s">
        <v>48</v>
      </c>
      <c r="E5013" s="2" t="s">
        <v>49</v>
      </c>
      <c r="F5013" s="2" t="s">
        <v>16</v>
      </c>
      <c r="G5013" s="6">
        <v>1</v>
      </c>
      <c r="H5013" s="8">
        <v>147</v>
      </c>
      <c r="I5013" s="10">
        <v>0</v>
      </c>
      <c r="J5013" s="8">
        <v>147</v>
      </c>
      <c r="K5013" s="8">
        <v>82.06</v>
      </c>
      <c r="L5013" s="8">
        <v>64.94</v>
      </c>
      <c r="M5013" s="10">
        <f t="shared" si="312"/>
        <v>0.44176870748299318</v>
      </c>
      <c r="N5013" t="str">
        <f t="shared" si="313"/>
        <v>12</v>
      </c>
      <c r="O5013">
        <f t="shared" si="314"/>
        <v>2024</v>
      </c>
      <c r="P5013" s="8">
        <f t="shared" si="315"/>
        <v>0</v>
      </c>
    </row>
    <row r="5014" spans="1:16" x14ac:dyDescent="0.3">
      <c r="A5014" s="2" t="s">
        <v>7216</v>
      </c>
      <c r="B5014" s="4">
        <v>45651</v>
      </c>
      <c r="C5014" s="2" t="s">
        <v>7217</v>
      </c>
      <c r="D5014" s="2" t="s">
        <v>31</v>
      </c>
      <c r="E5014" s="2" t="s">
        <v>20</v>
      </c>
      <c r="F5014" s="2" t="s">
        <v>43</v>
      </c>
      <c r="G5014" s="6">
        <v>2</v>
      </c>
      <c r="H5014" s="8">
        <v>16647</v>
      </c>
      <c r="I5014" s="10">
        <v>0.05</v>
      </c>
      <c r="J5014" s="8">
        <v>31629.3</v>
      </c>
      <c r="K5014" s="8">
        <v>21615.53</v>
      </c>
      <c r="L5014" s="8">
        <v>10013.77</v>
      </c>
      <c r="M5014" s="10">
        <f t="shared" si="312"/>
        <v>0.31659790131302307</v>
      </c>
      <c r="N5014" t="str">
        <f t="shared" si="313"/>
        <v>12</v>
      </c>
      <c r="O5014">
        <f t="shared" si="314"/>
        <v>2024</v>
      </c>
      <c r="P5014" s="8">
        <f t="shared" si="315"/>
        <v>1664.7</v>
      </c>
    </row>
    <row r="5015" spans="1:16" x14ac:dyDescent="0.3">
      <c r="A5015" s="2" t="s">
        <v>7218</v>
      </c>
      <c r="B5015" s="4">
        <v>45651</v>
      </c>
      <c r="C5015" s="2" t="s">
        <v>933</v>
      </c>
      <c r="D5015" s="2" t="s">
        <v>52</v>
      </c>
      <c r="E5015" s="2" t="s">
        <v>42</v>
      </c>
      <c r="F5015" s="2" t="s">
        <v>32</v>
      </c>
      <c r="G5015" s="6">
        <v>1</v>
      </c>
      <c r="H5015" s="8">
        <v>1505</v>
      </c>
      <c r="I5015" s="10">
        <v>0.05</v>
      </c>
      <c r="J5015" s="8">
        <v>1429.75</v>
      </c>
      <c r="K5015" s="8">
        <v>1205.8</v>
      </c>
      <c r="L5015" s="8">
        <v>223.95</v>
      </c>
      <c r="M5015" s="10">
        <f t="shared" si="312"/>
        <v>0.15663577548522467</v>
      </c>
      <c r="N5015" t="str">
        <f t="shared" si="313"/>
        <v>12</v>
      </c>
      <c r="O5015">
        <f t="shared" si="314"/>
        <v>2024</v>
      </c>
      <c r="P5015" s="8">
        <f t="shared" si="315"/>
        <v>75.25</v>
      </c>
    </row>
    <row r="5016" spans="1:16" x14ac:dyDescent="0.3">
      <c r="A5016" s="2" t="s">
        <v>7219</v>
      </c>
      <c r="B5016" s="4">
        <v>45651</v>
      </c>
      <c r="C5016" s="2" t="s">
        <v>4034</v>
      </c>
      <c r="D5016" s="2" t="s">
        <v>41</v>
      </c>
      <c r="E5016" s="2" t="s">
        <v>42</v>
      </c>
      <c r="F5016" s="2" t="s">
        <v>16</v>
      </c>
      <c r="G5016" s="6">
        <v>1</v>
      </c>
      <c r="H5016" s="8">
        <v>751</v>
      </c>
      <c r="I5016" s="10">
        <v>0</v>
      </c>
      <c r="J5016" s="8">
        <v>751</v>
      </c>
      <c r="K5016" s="8">
        <v>419.29</v>
      </c>
      <c r="L5016" s="8">
        <v>331.71</v>
      </c>
      <c r="M5016" s="10">
        <f t="shared" si="312"/>
        <v>0.44169107856191742</v>
      </c>
      <c r="N5016" t="str">
        <f t="shared" si="313"/>
        <v>12</v>
      </c>
      <c r="O5016">
        <f t="shared" si="314"/>
        <v>2024</v>
      </c>
      <c r="P5016" s="8">
        <f t="shared" si="315"/>
        <v>0</v>
      </c>
    </row>
    <row r="5017" spans="1:16" x14ac:dyDescent="0.3">
      <c r="A5017" s="2" t="s">
        <v>7220</v>
      </c>
      <c r="B5017" s="4">
        <v>45652</v>
      </c>
      <c r="C5017" s="2" t="s">
        <v>665</v>
      </c>
      <c r="D5017" s="2" t="s">
        <v>52</v>
      </c>
      <c r="E5017" s="2" t="s">
        <v>42</v>
      </c>
      <c r="F5017" s="2" t="s">
        <v>16</v>
      </c>
      <c r="G5017" s="6">
        <v>3</v>
      </c>
      <c r="H5017" s="8">
        <v>973</v>
      </c>
      <c r="I5017" s="10">
        <v>0</v>
      </c>
      <c r="J5017" s="8">
        <v>2919</v>
      </c>
      <c r="K5017" s="8">
        <v>1862.95</v>
      </c>
      <c r="L5017" s="8">
        <v>1056.05</v>
      </c>
      <c r="M5017" s="10">
        <f t="shared" si="312"/>
        <v>0.36178485782802328</v>
      </c>
      <c r="N5017" t="str">
        <f t="shared" si="313"/>
        <v>12</v>
      </c>
      <c r="O5017">
        <f t="shared" si="314"/>
        <v>2024</v>
      </c>
      <c r="P5017" s="8">
        <f t="shared" si="315"/>
        <v>0</v>
      </c>
    </row>
    <row r="5018" spans="1:16" x14ac:dyDescent="0.3">
      <c r="A5018" s="2" t="s">
        <v>7221</v>
      </c>
      <c r="B5018" s="4">
        <v>45652</v>
      </c>
      <c r="C5018" s="2" t="s">
        <v>7222</v>
      </c>
      <c r="D5018" s="2" t="s">
        <v>48</v>
      </c>
      <c r="E5018" s="2" t="s">
        <v>49</v>
      </c>
      <c r="F5018" s="2" t="s">
        <v>16</v>
      </c>
      <c r="G5018" s="6">
        <v>4</v>
      </c>
      <c r="H5018" s="8">
        <v>120</v>
      </c>
      <c r="I5018" s="10">
        <v>0.15</v>
      </c>
      <c r="J5018" s="8">
        <v>408</v>
      </c>
      <c r="K5018" s="8">
        <v>345.22</v>
      </c>
      <c r="L5018" s="8">
        <v>62.78</v>
      </c>
      <c r="M5018" s="10">
        <f t="shared" si="312"/>
        <v>0.15387254901960784</v>
      </c>
      <c r="N5018" t="str">
        <f t="shared" si="313"/>
        <v>12</v>
      </c>
      <c r="O5018">
        <f t="shared" si="314"/>
        <v>2024</v>
      </c>
      <c r="P5018" s="8">
        <f t="shared" si="315"/>
        <v>72</v>
      </c>
    </row>
    <row r="5019" spans="1:16" x14ac:dyDescent="0.3">
      <c r="A5019" s="2" t="s">
        <v>7223</v>
      </c>
      <c r="B5019" s="4">
        <v>45652</v>
      </c>
      <c r="C5019" s="2" t="s">
        <v>3702</v>
      </c>
      <c r="D5019" s="2" t="s">
        <v>57</v>
      </c>
      <c r="E5019" s="2" t="s">
        <v>20</v>
      </c>
      <c r="F5019" s="2" t="s">
        <v>25</v>
      </c>
      <c r="G5019" s="6">
        <v>1</v>
      </c>
      <c r="H5019" s="8">
        <v>21679</v>
      </c>
      <c r="I5019" s="10">
        <v>0.05</v>
      </c>
      <c r="J5019" s="8">
        <v>20595.05</v>
      </c>
      <c r="K5019" s="8">
        <v>12365.58</v>
      </c>
      <c r="L5019" s="8">
        <v>8229.4699999999993</v>
      </c>
      <c r="M5019" s="10">
        <f t="shared" si="312"/>
        <v>0.39958485169980162</v>
      </c>
      <c r="N5019" t="str">
        <f t="shared" si="313"/>
        <v>12</v>
      </c>
      <c r="O5019">
        <f t="shared" si="314"/>
        <v>2024</v>
      </c>
      <c r="P5019" s="8">
        <f t="shared" si="315"/>
        <v>1083.95</v>
      </c>
    </row>
    <row r="5020" spans="1:16" x14ac:dyDescent="0.3">
      <c r="A5020" s="2" t="s">
        <v>7224</v>
      </c>
      <c r="B5020" s="4">
        <v>45652</v>
      </c>
      <c r="C5020" s="2" t="s">
        <v>4927</v>
      </c>
      <c r="D5020" s="2" t="s">
        <v>73</v>
      </c>
      <c r="E5020" s="2" t="s">
        <v>49</v>
      </c>
      <c r="F5020" s="2" t="s">
        <v>32</v>
      </c>
      <c r="G5020" s="6">
        <v>3</v>
      </c>
      <c r="H5020" s="8">
        <v>87</v>
      </c>
      <c r="I5020" s="10">
        <v>0</v>
      </c>
      <c r="J5020" s="8">
        <v>261</v>
      </c>
      <c r="K5020" s="8">
        <v>188.24</v>
      </c>
      <c r="L5020" s="8">
        <v>72.760000000000005</v>
      </c>
      <c r="M5020" s="10">
        <f t="shared" si="312"/>
        <v>0.27877394636015329</v>
      </c>
      <c r="N5020" t="str">
        <f t="shared" si="313"/>
        <v>12</v>
      </c>
      <c r="O5020">
        <f t="shared" si="314"/>
        <v>2024</v>
      </c>
      <c r="P5020" s="8">
        <f t="shared" si="315"/>
        <v>0</v>
      </c>
    </row>
    <row r="5021" spans="1:16" x14ac:dyDescent="0.3">
      <c r="A5021" s="2" t="s">
        <v>7225</v>
      </c>
      <c r="B5021" s="4">
        <v>45652</v>
      </c>
      <c r="C5021" s="2" t="s">
        <v>412</v>
      </c>
      <c r="D5021" s="2" t="s">
        <v>28</v>
      </c>
      <c r="E5021" s="2" t="s">
        <v>20</v>
      </c>
      <c r="F5021" s="2" t="s">
        <v>16</v>
      </c>
      <c r="G5021" s="6">
        <v>1</v>
      </c>
      <c r="H5021" s="8">
        <v>70051</v>
      </c>
      <c r="I5021" s="10">
        <v>0.1</v>
      </c>
      <c r="J5021" s="8">
        <v>63045.9</v>
      </c>
      <c r="K5021" s="8">
        <v>51242.53</v>
      </c>
      <c r="L5021" s="8">
        <v>11803.37</v>
      </c>
      <c r="M5021" s="10">
        <f t="shared" si="312"/>
        <v>0.18721867718598673</v>
      </c>
      <c r="N5021" t="str">
        <f t="shared" si="313"/>
        <v>12</v>
      </c>
      <c r="O5021">
        <f t="shared" si="314"/>
        <v>2024</v>
      </c>
      <c r="P5021" s="8">
        <f t="shared" si="315"/>
        <v>7005.1</v>
      </c>
    </row>
    <row r="5022" spans="1:16" x14ac:dyDescent="0.3">
      <c r="A5022" s="2" t="s">
        <v>7226</v>
      </c>
      <c r="B5022" s="4">
        <v>45652</v>
      </c>
      <c r="C5022" s="2" t="s">
        <v>5431</v>
      </c>
      <c r="D5022" s="2" t="s">
        <v>57</v>
      </c>
      <c r="E5022" s="2" t="s">
        <v>20</v>
      </c>
      <c r="F5022" s="2" t="s">
        <v>43</v>
      </c>
      <c r="G5022" s="6">
        <v>1</v>
      </c>
      <c r="H5022" s="8">
        <v>26549</v>
      </c>
      <c r="I5022" s="10">
        <v>0</v>
      </c>
      <c r="J5022" s="8">
        <v>26549</v>
      </c>
      <c r="K5022" s="8">
        <v>19350.89</v>
      </c>
      <c r="L5022" s="8">
        <v>7198.11</v>
      </c>
      <c r="M5022" s="10">
        <f t="shared" si="312"/>
        <v>0.2711254661192512</v>
      </c>
      <c r="N5022" t="str">
        <f t="shared" si="313"/>
        <v>12</v>
      </c>
      <c r="O5022">
        <f t="shared" si="314"/>
        <v>2024</v>
      </c>
      <c r="P5022" s="8">
        <f t="shared" si="315"/>
        <v>0</v>
      </c>
    </row>
    <row r="5023" spans="1:16" x14ac:dyDescent="0.3">
      <c r="A5023" s="2" t="s">
        <v>7227</v>
      </c>
      <c r="B5023" s="4">
        <v>45652</v>
      </c>
      <c r="C5023" s="2" t="s">
        <v>7217</v>
      </c>
      <c r="D5023" s="2" t="s">
        <v>35</v>
      </c>
      <c r="E5023" s="2" t="s">
        <v>36</v>
      </c>
      <c r="F5023" s="2" t="s">
        <v>21</v>
      </c>
      <c r="G5023" s="6">
        <v>1</v>
      </c>
      <c r="H5023" s="8">
        <v>3009</v>
      </c>
      <c r="I5023" s="10">
        <v>0.05</v>
      </c>
      <c r="J5023" s="8">
        <v>2858.55</v>
      </c>
      <c r="K5023" s="8">
        <v>2159.88</v>
      </c>
      <c r="L5023" s="8">
        <v>698.67</v>
      </c>
      <c r="M5023" s="10">
        <f t="shared" si="312"/>
        <v>0.24441412604292384</v>
      </c>
      <c r="N5023" t="str">
        <f t="shared" si="313"/>
        <v>12</v>
      </c>
      <c r="O5023">
        <f t="shared" si="314"/>
        <v>2024</v>
      </c>
      <c r="P5023" s="8">
        <f t="shared" si="315"/>
        <v>150.45000000000002</v>
      </c>
    </row>
    <row r="5024" spans="1:16" x14ac:dyDescent="0.3">
      <c r="A5024" s="2" t="s">
        <v>7228</v>
      </c>
      <c r="B5024" s="4">
        <v>45652</v>
      </c>
      <c r="C5024" s="2" t="s">
        <v>7229</v>
      </c>
      <c r="D5024" s="2" t="s">
        <v>52</v>
      </c>
      <c r="E5024" s="2" t="s">
        <v>42</v>
      </c>
      <c r="F5024" s="2" t="s">
        <v>25</v>
      </c>
      <c r="G5024" s="6">
        <v>1</v>
      </c>
      <c r="H5024" s="8">
        <v>2371</v>
      </c>
      <c r="I5024" s="10">
        <v>0</v>
      </c>
      <c r="J5024" s="8">
        <v>2371</v>
      </c>
      <c r="K5024" s="8">
        <v>1851.1</v>
      </c>
      <c r="L5024" s="8">
        <v>519.9</v>
      </c>
      <c r="M5024" s="10">
        <f t="shared" si="312"/>
        <v>0.21927456769295656</v>
      </c>
      <c r="N5024" t="str">
        <f t="shared" si="313"/>
        <v>12</v>
      </c>
      <c r="O5024">
        <f t="shared" si="314"/>
        <v>2024</v>
      </c>
      <c r="P5024" s="8">
        <f t="shared" si="315"/>
        <v>0</v>
      </c>
    </row>
    <row r="5025" spans="1:16" x14ac:dyDescent="0.3">
      <c r="A5025" s="2" t="s">
        <v>7230</v>
      </c>
      <c r="B5025" s="4">
        <v>45652</v>
      </c>
      <c r="C5025" s="2" t="s">
        <v>5010</v>
      </c>
      <c r="D5025" s="2" t="s">
        <v>35</v>
      </c>
      <c r="E5025" s="2" t="s">
        <v>36</v>
      </c>
      <c r="F5025" s="2" t="s">
        <v>25</v>
      </c>
      <c r="G5025" s="6">
        <v>1</v>
      </c>
      <c r="H5025" s="8">
        <v>9305</v>
      </c>
      <c r="I5025" s="10">
        <v>0.1</v>
      </c>
      <c r="J5025" s="8">
        <v>8374.5</v>
      </c>
      <c r="K5025" s="8">
        <v>5689.64</v>
      </c>
      <c r="L5025" s="8">
        <v>2684.86</v>
      </c>
      <c r="M5025" s="10">
        <f t="shared" si="312"/>
        <v>0.32059943877246405</v>
      </c>
      <c r="N5025" t="str">
        <f t="shared" si="313"/>
        <v>12</v>
      </c>
      <c r="O5025">
        <f t="shared" si="314"/>
        <v>2024</v>
      </c>
      <c r="P5025" s="8">
        <f t="shared" si="315"/>
        <v>930.5</v>
      </c>
    </row>
    <row r="5026" spans="1:16" x14ac:dyDescent="0.3">
      <c r="A5026" s="2" t="s">
        <v>7231</v>
      </c>
      <c r="B5026" s="4">
        <v>45652</v>
      </c>
      <c r="C5026" s="2" t="s">
        <v>6786</v>
      </c>
      <c r="D5026" s="2" t="s">
        <v>76</v>
      </c>
      <c r="E5026" s="2" t="s">
        <v>15</v>
      </c>
      <c r="F5026" s="2" t="s">
        <v>43</v>
      </c>
      <c r="G5026" s="6">
        <v>3</v>
      </c>
      <c r="H5026" s="8">
        <v>3921</v>
      </c>
      <c r="I5026" s="10">
        <v>0.1</v>
      </c>
      <c r="J5026" s="8">
        <v>10586.7</v>
      </c>
      <c r="K5026" s="8">
        <v>7549.31</v>
      </c>
      <c r="L5026" s="8">
        <v>3037.39</v>
      </c>
      <c r="M5026" s="10">
        <f t="shared" si="312"/>
        <v>0.28690621251192533</v>
      </c>
      <c r="N5026" t="str">
        <f t="shared" si="313"/>
        <v>12</v>
      </c>
      <c r="O5026">
        <f t="shared" si="314"/>
        <v>2024</v>
      </c>
      <c r="P5026" s="8">
        <f t="shared" si="315"/>
        <v>1176.3</v>
      </c>
    </row>
    <row r="5027" spans="1:16" x14ac:dyDescent="0.3">
      <c r="A5027" s="2" t="s">
        <v>7232</v>
      </c>
      <c r="B5027" s="4">
        <v>45652</v>
      </c>
      <c r="C5027" s="2" t="s">
        <v>663</v>
      </c>
      <c r="D5027" s="2" t="s">
        <v>41</v>
      </c>
      <c r="E5027" s="2" t="s">
        <v>42</v>
      </c>
      <c r="F5027" s="2" t="s">
        <v>21</v>
      </c>
      <c r="G5027" s="6">
        <v>1</v>
      </c>
      <c r="H5027" s="8">
        <v>369</v>
      </c>
      <c r="I5027" s="10">
        <v>0.05</v>
      </c>
      <c r="J5027" s="8">
        <v>350.55</v>
      </c>
      <c r="K5027" s="8">
        <v>236.48</v>
      </c>
      <c r="L5027" s="8">
        <v>114.07</v>
      </c>
      <c r="M5027" s="10">
        <f t="shared" si="312"/>
        <v>0.32540293823990868</v>
      </c>
      <c r="N5027" t="str">
        <f t="shared" si="313"/>
        <v>12</v>
      </c>
      <c r="O5027">
        <f t="shared" si="314"/>
        <v>2024</v>
      </c>
      <c r="P5027" s="8">
        <f t="shared" si="315"/>
        <v>18.45</v>
      </c>
    </row>
    <row r="5028" spans="1:16" x14ac:dyDescent="0.3">
      <c r="A5028" s="2" t="s">
        <v>7233</v>
      </c>
      <c r="B5028" s="4">
        <v>45652</v>
      </c>
      <c r="C5028" s="2" t="s">
        <v>2031</v>
      </c>
      <c r="D5028" s="2" t="s">
        <v>76</v>
      </c>
      <c r="E5028" s="2" t="s">
        <v>15</v>
      </c>
      <c r="F5028" s="2" t="s">
        <v>43</v>
      </c>
      <c r="G5028" s="6">
        <v>2</v>
      </c>
      <c r="H5028" s="8">
        <v>2730</v>
      </c>
      <c r="I5028" s="10">
        <v>0.05</v>
      </c>
      <c r="J5028" s="8">
        <v>5187</v>
      </c>
      <c r="K5028" s="8">
        <v>3956.91</v>
      </c>
      <c r="L5028" s="8">
        <v>1230.0899999999999</v>
      </c>
      <c r="M5028" s="10">
        <f t="shared" si="312"/>
        <v>0.23714864083285134</v>
      </c>
      <c r="N5028" t="str">
        <f t="shared" si="313"/>
        <v>12</v>
      </c>
      <c r="O5028">
        <f t="shared" si="314"/>
        <v>2024</v>
      </c>
      <c r="P5028" s="8">
        <f t="shared" si="315"/>
        <v>273</v>
      </c>
    </row>
    <row r="5029" spans="1:16" x14ac:dyDescent="0.3">
      <c r="A5029" s="2" t="s">
        <v>7234</v>
      </c>
      <c r="B5029" s="4">
        <v>45652</v>
      </c>
      <c r="C5029" s="2" t="s">
        <v>7235</v>
      </c>
      <c r="D5029" s="2" t="s">
        <v>28</v>
      </c>
      <c r="E5029" s="2" t="s">
        <v>20</v>
      </c>
      <c r="F5029" s="2" t="s">
        <v>43</v>
      </c>
      <c r="G5029" s="6">
        <v>1</v>
      </c>
      <c r="H5029" s="8">
        <v>55023</v>
      </c>
      <c r="I5029" s="10">
        <v>0</v>
      </c>
      <c r="J5029" s="8">
        <v>55023</v>
      </c>
      <c r="K5029" s="8">
        <v>36457.07</v>
      </c>
      <c r="L5029" s="8">
        <v>18565.93</v>
      </c>
      <c r="M5029" s="10">
        <f t="shared" si="312"/>
        <v>0.3374212602002799</v>
      </c>
      <c r="N5029" t="str">
        <f t="shared" si="313"/>
        <v>12</v>
      </c>
      <c r="O5029">
        <f t="shared" si="314"/>
        <v>2024</v>
      </c>
      <c r="P5029" s="8">
        <f t="shared" si="315"/>
        <v>0</v>
      </c>
    </row>
    <row r="5030" spans="1:16" x14ac:dyDescent="0.3">
      <c r="A5030" s="2" t="s">
        <v>7236</v>
      </c>
      <c r="B5030" s="4">
        <v>45653</v>
      </c>
      <c r="C5030" s="2" t="s">
        <v>4797</v>
      </c>
      <c r="D5030" s="2" t="s">
        <v>52</v>
      </c>
      <c r="E5030" s="2" t="s">
        <v>42</v>
      </c>
      <c r="F5030" s="2" t="s">
        <v>25</v>
      </c>
      <c r="G5030" s="6">
        <v>1</v>
      </c>
      <c r="H5030" s="8">
        <v>883</v>
      </c>
      <c r="I5030" s="10">
        <v>0.15</v>
      </c>
      <c r="J5030" s="8">
        <v>750.55</v>
      </c>
      <c r="K5030" s="8">
        <v>593.91</v>
      </c>
      <c r="L5030" s="8">
        <v>156.63999999999999</v>
      </c>
      <c r="M5030" s="10">
        <f t="shared" si="312"/>
        <v>0.20870028645659849</v>
      </c>
      <c r="N5030" t="str">
        <f t="shared" si="313"/>
        <v>12</v>
      </c>
      <c r="O5030">
        <f t="shared" si="314"/>
        <v>2024</v>
      </c>
      <c r="P5030" s="8">
        <f t="shared" si="315"/>
        <v>132.44999999999999</v>
      </c>
    </row>
    <row r="5031" spans="1:16" x14ac:dyDescent="0.3">
      <c r="A5031" s="2" t="s">
        <v>7237</v>
      </c>
      <c r="B5031" s="4">
        <v>45653</v>
      </c>
      <c r="C5031" s="2" t="s">
        <v>304</v>
      </c>
      <c r="D5031" s="2" t="s">
        <v>76</v>
      </c>
      <c r="E5031" s="2" t="s">
        <v>15</v>
      </c>
      <c r="F5031" s="2" t="s">
        <v>16</v>
      </c>
      <c r="G5031" s="6">
        <v>1</v>
      </c>
      <c r="H5031" s="8">
        <v>2389</v>
      </c>
      <c r="I5031" s="10">
        <v>0.2</v>
      </c>
      <c r="J5031" s="8">
        <v>1911.2</v>
      </c>
      <c r="K5031" s="8">
        <v>1956.62</v>
      </c>
      <c r="L5031" s="8">
        <v>-45.42</v>
      </c>
      <c r="M5031" s="10">
        <f t="shared" si="312"/>
        <v>-2.3765173712850564E-2</v>
      </c>
      <c r="N5031" t="str">
        <f t="shared" si="313"/>
        <v>12</v>
      </c>
      <c r="O5031">
        <f t="shared" si="314"/>
        <v>2024</v>
      </c>
      <c r="P5031" s="8">
        <f t="shared" si="315"/>
        <v>477.8</v>
      </c>
    </row>
    <row r="5032" spans="1:16" x14ac:dyDescent="0.3">
      <c r="A5032" s="2" t="s">
        <v>7238</v>
      </c>
      <c r="B5032" s="4">
        <v>45653</v>
      </c>
      <c r="C5032" s="2" t="s">
        <v>5337</v>
      </c>
      <c r="D5032" s="2" t="s">
        <v>14</v>
      </c>
      <c r="E5032" s="2" t="s">
        <v>15</v>
      </c>
      <c r="F5032" s="2" t="s">
        <v>32</v>
      </c>
      <c r="G5032" s="6">
        <v>3</v>
      </c>
      <c r="H5032" s="8">
        <v>1170</v>
      </c>
      <c r="I5032" s="10">
        <v>0.15</v>
      </c>
      <c r="J5032" s="8">
        <v>2983.5</v>
      </c>
      <c r="K5032" s="8">
        <v>2471.5100000000002</v>
      </c>
      <c r="L5032" s="8">
        <v>511.99</v>
      </c>
      <c r="M5032" s="10">
        <f t="shared" si="312"/>
        <v>0.17160717278364337</v>
      </c>
      <c r="N5032" t="str">
        <f t="shared" si="313"/>
        <v>12</v>
      </c>
      <c r="O5032">
        <f t="shared" si="314"/>
        <v>2024</v>
      </c>
      <c r="P5032" s="8">
        <f t="shared" si="315"/>
        <v>526.5</v>
      </c>
    </row>
    <row r="5033" spans="1:16" x14ac:dyDescent="0.3">
      <c r="A5033" s="2" t="s">
        <v>7239</v>
      </c>
      <c r="B5033" s="4">
        <v>45653</v>
      </c>
      <c r="C5033" s="2" t="s">
        <v>7240</v>
      </c>
      <c r="D5033" s="2" t="s">
        <v>19</v>
      </c>
      <c r="E5033" s="2" t="s">
        <v>20</v>
      </c>
      <c r="F5033" s="2" t="s">
        <v>25</v>
      </c>
      <c r="G5033" s="6">
        <v>4</v>
      </c>
      <c r="H5033" s="8">
        <v>2132</v>
      </c>
      <c r="I5033" s="10">
        <v>0</v>
      </c>
      <c r="J5033" s="8">
        <v>8528</v>
      </c>
      <c r="K5033" s="8">
        <v>6184.31</v>
      </c>
      <c r="L5033" s="8">
        <v>2343.69</v>
      </c>
      <c r="M5033" s="10">
        <f t="shared" si="312"/>
        <v>0.27482293621013132</v>
      </c>
      <c r="N5033" t="str">
        <f t="shared" si="313"/>
        <v>12</v>
      </c>
      <c r="O5033">
        <f t="shared" si="314"/>
        <v>2024</v>
      </c>
      <c r="P5033" s="8">
        <f t="shared" si="315"/>
        <v>0</v>
      </c>
    </row>
    <row r="5034" spans="1:16" x14ac:dyDescent="0.3">
      <c r="A5034" s="2" t="s">
        <v>7241</v>
      </c>
      <c r="B5034" s="4">
        <v>45653</v>
      </c>
      <c r="C5034" s="2" t="s">
        <v>7242</v>
      </c>
      <c r="D5034" s="2" t="s">
        <v>41</v>
      </c>
      <c r="E5034" s="2" t="s">
        <v>42</v>
      </c>
      <c r="F5034" s="2" t="s">
        <v>32</v>
      </c>
      <c r="G5034" s="6">
        <v>4</v>
      </c>
      <c r="H5034" s="8">
        <v>491</v>
      </c>
      <c r="I5034" s="10">
        <v>0.15</v>
      </c>
      <c r="J5034" s="8">
        <v>1669.4</v>
      </c>
      <c r="K5034" s="8">
        <v>1193.1099999999999</v>
      </c>
      <c r="L5034" s="8">
        <v>476.29</v>
      </c>
      <c r="M5034" s="10">
        <f t="shared" si="312"/>
        <v>0.28530609799928119</v>
      </c>
      <c r="N5034" t="str">
        <f t="shared" si="313"/>
        <v>12</v>
      </c>
      <c r="O5034">
        <f t="shared" si="314"/>
        <v>2024</v>
      </c>
      <c r="P5034" s="8">
        <f t="shared" si="315"/>
        <v>294.59999999999997</v>
      </c>
    </row>
    <row r="5035" spans="1:16" x14ac:dyDescent="0.3">
      <c r="A5035" s="2" t="s">
        <v>7243</v>
      </c>
      <c r="B5035" s="4">
        <v>45653</v>
      </c>
      <c r="C5035" s="2" t="s">
        <v>3977</v>
      </c>
      <c r="D5035" s="2" t="s">
        <v>31</v>
      </c>
      <c r="E5035" s="2" t="s">
        <v>20</v>
      </c>
      <c r="F5035" s="2" t="s">
        <v>16</v>
      </c>
      <c r="G5035" s="6">
        <v>1</v>
      </c>
      <c r="H5035" s="8">
        <v>11704</v>
      </c>
      <c r="I5035" s="10">
        <v>0.05</v>
      </c>
      <c r="J5035" s="8">
        <v>11118.8</v>
      </c>
      <c r="K5035" s="8">
        <v>6536.43</v>
      </c>
      <c r="L5035" s="8">
        <v>4582.37</v>
      </c>
      <c r="M5035" s="10">
        <f t="shared" si="312"/>
        <v>0.412128107349714</v>
      </c>
      <c r="N5035" t="str">
        <f t="shared" si="313"/>
        <v>12</v>
      </c>
      <c r="O5035">
        <f t="shared" si="314"/>
        <v>2024</v>
      </c>
      <c r="P5035" s="8">
        <f t="shared" si="315"/>
        <v>585.20000000000005</v>
      </c>
    </row>
    <row r="5036" spans="1:16" x14ac:dyDescent="0.3">
      <c r="A5036" s="2" t="s">
        <v>7244</v>
      </c>
      <c r="B5036" s="4">
        <v>45653</v>
      </c>
      <c r="C5036" s="2" t="s">
        <v>7245</v>
      </c>
      <c r="D5036" s="2" t="s">
        <v>48</v>
      </c>
      <c r="E5036" s="2" t="s">
        <v>49</v>
      </c>
      <c r="F5036" s="2" t="s">
        <v>25</v>
      </c>
      <c r="G5036" s="6">
        <v>4</v>
      </c>
      <c r="H5036" s="8">
        <v>244</v>
      </c>
      <c r="I5036" s="10">
        <v>0.05</v>
      </c>
      <c r="J5036" s="8">
        <v>927.2</v>
      </c>
      <c r="K5036" s="8">
        <v>577.89</v>
      </c>
      <c r="L5036" s="8">
        <v>349.31</v>
      </c>
      <c r="M5036" s="10">
        <f t="shared" si="312"/>
        <v>0.37673641069887831</v>
      </c>
      <c r="N5036" t="str">
        <f t="shared" si="313"/>
        <v>12</v>
      </c>
      <c r="O5036">
        <f t="shared" si="314"/>
        <v>2024</v>
      </c>
      <c r="P5036" s="8">
        <f t="shared" si="315"/>
        <v>48.800000000000004</v>
      </c>
    </row>
    <row r="5037" spans="1:16" x14ac:dyDescent="0.3">
      <c r="A5037" s="2" t="s">
        <v>7246</v>
      </c>
      <c r="B5037" s="4">
        <v>45653</v>
      </c>
      <c r="C5037" s="2" t="s">
        <v>7247</v>
      </c>
      <c r="D5037" s="2" t="s">
        <v>76</v>
      </c>
      <c r="E5037" s="2" t="s">
        <v>15</v>
      </c>
      <c r="F5037" s="2" t="s">
        <v>32</v>
      </c>
      <c r="G5037" s="6">
        <v>1</v>
      </c>
      <c r="H5037" s="8">
        <v>2916</v>
      </c>
      <c r="I5037" s="10">
        <v>0</v>
      </c>
      <c r="J5037" s="8">
        <v>2916</v>
      </c>
      <c r="K5037" s="8">
        <v>2156.94</v>
      </c>
      <c r="L5037" s="8">
        <v>759.06</v>
      </c>
      <c r="M5037" s="10">
        <f t="shared" si="312"/>
        <v>0.26030864197530862</v>
      </c>
      <c r="N5037" t="str">
        <f t="shared" si="313"/>
        <v>12</v>
      </c>
      <c r="O5037">
        <f t="shared" si="314"/>
        <v>2024</v>
      </c>
      <c r="P5037" s="8">
        <f t="shared" si="315"/>
        <v>0</v>
      </c>
    </row>
    <row r="5038" spans="1:16" x14ac:dyDescent="0.3">
      <c r="A5038" s="2" t="s">
        <v>7248</v>
      </c>
      <c r="B5038" s="4">
        <v>45653</v>
      </c>
      <c r="C5038" s="2" t="s">
        <v>3282</v>
      </c>
      <c r="D5038" s="2" t="s">
        <v>14</v>
      </c>
      <c r="E5038" s="2" t="s">
        <v>15</v>
      </c>
      <c r="F5038" s="2" t="s">
        <v>25</v>
      </c>
      <c r="G5038" s="6">
        <v>3</v>
      </c>
      <c r="H5038" s="8">
        <v>1092</v>
      </c>
      <c r="I5038" s="10">
        <v>0</v>
      </c>
      <c r="J5038" s="8">
        <v>3276</v>
      </c>
      <c r="K5038" s="8">
        <v>2553.23</v>
      </c>
      <c r="L5038" s="8">
        <v>722.77</v>
      </c>
      <c r="M5038" s="10">
        <f t="shared" si="312"/>
        <v>0.22062576312576312</v>
      </c>
      <c r="N5038" t="str">
        <f t="shared" si="313"/>
        <v>12</v>
      </c>
      <c r="O5038">
        <f t="shared" si="314"/>
        <v>2024</v>
      </c>
      <c r="P5038" s="8">
        <f t="shared" si="315"/>
        <v>0</v>
      </c>
    </row>
    <row r="5039" spans="1:16" x14ac:dyDescent="0.3">
      <c r="A5039" s="2" t="s">
        <v>7249</v>
      </c>
      <c r="B5039" s="4">
        <v>45653</v>
      </c>
      <c r="C5039" s="2" t="s">
        <v>6512</v>
      </c>
      <c r="D5039" s="2" t="s">
        <v>31</v>
      </c>
      <c r="E5039" s="2" t="s">
        <v>20</v>
      </c>
      <c r="F5039" s="2" t="s">
        <v>16</v>
      </c>
      <c r="G5039" s="6">
        <v>3</v>
      </c>
      <c r="H5039" s="8">
        <v>18344</v>
      </c>
      <c r="I5039" s="10">
        <v>0.1</v>
      </c>
      <c r="J5039" s="8">
        <v>49528.800000000003</v>
      </c>
      <c r="K5039" s="8">
        <v>31761.55</v>
      </c>
      <c r="L5039" s="8">
        <v>17767.25</v>
      </c>
      <c r="M5039" s="10">
        <f t="shared" si="312"/>
        <v>0.35872563034032723</v>
      </c>
      <c r="N5039" t="str">
        <f t="shared" si="313"/>
        <v>12</v>
      </c>
      <c r="O5039">
        <f t="shared" si="314"/>
        <v>2024</v>
      </c>
      <c r="P5039" s="8">
        <f t="shared" si="315"/>
        <v>5503.2000000000007</v>
      </c>
    </row>
    <row r="5040" spans="1:16" x14ac:dyDescent="0.3">
      <c r="A5040" s="2" t="s">
        <v>7250</v>
      </c>
      <c r="B5040" s="4">
        <v>45654</v>
      </c>
      <c r="C5040" s="2" t="s">
        <v>1964</v>
      </c>
      <c r="D5040" s="2" t="s">
        <v>24</v>
      </c>
      <c r="E5040" s="2" t="s">
        <v>20</v>
      </c>
      <c r="F5040" s="2" t="s">
        <v>21</v>
      </c>
      <c r="G5040" s="6">
        <v>1</v>
      </c>
      <c r="H5040" s="8">
        <v>1724</v>
      </c>
      <c r="I5040" s="10">
        <v>0</v>
      </c>
      <c r="J5040" s="8">
        <v>1724</v>
      </c>
      <c r="K5040" s="8">
        <v>1337.96</v>
      </c>
      <c r="L5040" s="8">
        <v>386.04</v>
      </c>
      <c r="M5040" s="10">
        <f t="shared" si="312"/>
        <v>0.22392111368909515</v>
      </c>
      <c r="N5040" t="str">
        <f t="shared" si="313"/>
        <v>12</v>
      </c>
      <c r="O5040">
        <f t="shared" si="314"/>
        <v>2024</v>
      </c>
      <c r="P5040" s="8">
        <f t="shared" si="315"/>
        <v>0</v>
      </c>
    </row>
    <row r="5041" spans="1:16" x14ac:dyDescent="0.3">
      <c r="A5041" s="2" t="s">
        <v>7251</v>
      </c>
      <c r="B5041" s="4">
        <v>45654</v>
      </c>
      <c r="C5041" s="2" t="s">
        <v>203</v>
      </c>
      <c r="D5041" s="2" t="s">
        <v>28</v>
      </c>
      <c r="E5041" s="2" t="s">
        <v>20</v>
      </c>
      <c r="F5041" s="2" t="s">
        <v>32</v>
      </c>
      <c r="G5041" s="6">
        <v>4</v>
      </c>
      <c r="H5041" s="8">
        <v>64719</v>
      </c>
      <c r="I5041" s="10">
        <v>0</v>
      </c>
      <c r="J5041" s="8">
        <v>258876</v>
      </c>
      <c r="K5041" s="8">
        <v>181745.03</v>
      </c>
      <c r="L5041" s="8">
        <v>77130.97</v>
      </c>
      <c r="M5041" s="10">
        <f t="shared" si="312"/>
        <v>0.29794561875183484</v>
      </c>
      <c r="N5041" t="str">
        <f t="shared" si="313"/>
        <v>12</v>
      </c>
      <c r="O5041">
        <f t="shared" si="314"/>
        <v>2024</v>
      </c>
      <c r="P5041" s="8">
        <f t="shared" si="315"/>
        <v>0</v>
      </c>
    </row>
    <row r="5042" spans="1:16" x14ac:dyDescent="0.3">
      <c r="A5042" s="2" t="s">
        <v>7252</v>
      </c>
      <c r="B5042" s="4">
        <v>45654</v>
      </c>
      <c r="C5042" s="2" t="s">
        <v>7253</v>
      </c>
      <c r="D5042" s="2" t="s">
        <v>19</v>
      </c>
      <c r="E5042" s="2" t="s">
        <v>20</v>
      </c>
      <c r="F5042" s="2" t="s">
        <v>25</v>
      </c>
      <c r="G5042" s="6">
        <v>1</v>
      </c>
      <c r="H5042" s="8">
        <v>2765</v>
      </c>
      <c r="I5042" s="10">
        <v>0.15</v>
      </c>
      <c r="J5042" s="8">
        <v>2350.25</v>
      </c>
      <c r="K5042" s="8">
        <v>2141.1999999999998</v>
      </c>
      <c r="L5042" s="8">
        <v>209.05</v>
      </c>
      <c r="M5042" s="10">
        <f t="shared" si="312"/>
        <v>8.8947984256993948E-2</v>
      </c>
      <c r="N5042" t="str">
        <f t="shared" si="313"/>
        <v>12</v>
      </c>
      <c r="O5042">
        <f t="shared" si="314"/>
        <v>2024</v>
      </c>
      <c r="P5042" s="8">
        <f t="shared" si="315"/>
        <v>414.75</v>
      </c>
    </row>
    <row r="5043" spans="1:16" x14ac:dyDescent="0.3">
      <c r="A5043" s="2" t="s">
        <v>7254</v>
      </c>
      <c r="B5043" s="4">
        <v>45654</v>
      </c>
      <c r="C5043" s="2" t="s">
        <v>2796</v>
      </c>
      <c r="D5043" s="2" t="s">
        <v>19</v>
      </c>
      <c r="E5043" s="2" t="s">
        <v>20</v>
      </c>
      <c r="F5043" s="2" t="s">
        <v>32</v>
      </c>
      <c r="G5043" s="6">
        <v>1</v>
      </c>
      <c r="H5043" s="8">
        <v>840</v>
      </c>
      <c r="I5043" s="10">
        <v>0.05</v>
      </c>
      <c r="J5043" s="8">
        <v>798</v>
      </c>
      <c r="K5043" s="8">
        <v>595.39</v>
      </c>
      <c r="L5043" s="8">
        <v>202.61</v>
      </c>
      <c r="M5043" s="10">
        <f t="shared" si="312"/>
        <v>0.25389724310776945</v>
      </c>
      <c r="N5043" t="str">
        <f t="shared" si="313"/>
        <v>12</v>
      </c>
      <c r="O5043">
        <f t="shared" si="314"/>
        <v>2024</v>
      </c>
      <c r="P5043" s="8">
        <f t="shared" si="315"/>
        <v>42</v>
      </c>
    </row>
    <row r="5044" spans="1:16" x14ac:dyDescent="0.3">
      <c r="A5044" s="2" t="s">
        <v>7255</v>
      </c>
      <c r="B5044" s="4">
        <v>45654</v>
      </c>
      <c r="C5044" s="2" t="s">
        <v>7256</v>
      </c>
      <c r="D5044" s="2" t="s">
        <v>76</v>
      </c>
      <c r="E5044" s="2" t="s">
        <v>15</v>
      </c>
      <c r="F5044" s="2" t="s">
        <v>25</v>
      </c>
      <c r="G5044" s="6">
        <v>2</v>
      </c>
      <c r="H5044" s="8">
        <v>3821</v>
      </c>
      <c r="I5044" s="10">
        <v>0</v>
      </c>
      <c r="J5044" s="8">
        <v>7642</v>
      </c>
      <c r="K5044" s="8">
        <v>4475.16</v>
      </c>
      <c r="L5044" s="8">
        <v>3166.84</v>
      </c>
      <c r="M5044" s="10">
        <f t="shared" si="312"/>
        <v>0.41439937189217485</v>
      </c>
      <c r="N5044" t="str">
        <f t="shared" si="313"/>
        <v>12</v>
      </c>
      <c r="O5044">
        <f t="shared" si="314"/>
        <v>2024</v>
      </c>
      <c r="P5044" s="8">
        <f t="shared" si="315"/>
        <v>0</v>
      </c>
    </row>
    <row r="5045" spans="1:16" x14ac:dyDescent="0.3">
      <c r="A5045" s="2" t="s">
        <v>7257</v>
      </c>
      <c r="B5045" s="4">
        <v>45654</v>
      </c>
      <c r="C5045" s="2" t="s">
        <v>1584</v>
      </c>
      <c r="D5045" s="2" t="s">
        <v>57</v>
      </c>
      <c r="E5045" s="2" t="s">
        <v>20</v>
      </c>
      <c r="F5045" s="2" t="s">
        <v>25</v>
      </c>
      <c r="G5045" s="6">
        <v>1</v>
      </c>
      <c r="H5045" s="8">
        <v>29555</v>
      </c>
      <c r="I5045" s="10">
        <v>0.1</v>
      </c>
      <c r="J5045" s="8">
        <v>26599.5</v>
      </c>
      <c r="K5045" s="8">
        <v>16799.87</v>
      </c>
      <c r="L5045" s="8">
        <v>9799.6299999999992</v>
      </c>
      <c r="M5045" s="10">
        <f t="shared" si="312"/>
        <v>0.36841406793360776</v>
      </c>
      <c r="N5045" t="str">
        <f t="shared" si="313"/>
        <v>12</v>
      </c>
      <c r="O5045">
        <f t="shared" si="314"/>
        <v>2024</v>
      </c>
      <c r="P5045" s="8">
        <f t="shared" si="315"/>
        <v>2955.5</v>
      </c>
    </row>
    <row r="5046" spans="1:16" x14ac:dyDescent="0.3">
      <c r="A5046" s="2" t="s">
        <v>7258</v>
      </c>
      <c r="B5046" s="4">
        <v>45654</v>
      </c>
      <c r="C5046" s="2" t="s">
        <v>896</v>
      </c>
      <c r="D5046" s="2" t="s">
        <v>28</v>
      </c>
      <c r="E5046" s="2" t="s">
        <v>20</v>
      </c>
      <c r="F5046" s="2" t="s">
        <v>16</v>
      </c>
      <c r="G5046" s="6">
        <v>3</v>
      </c>
      <c r="H5046" s="8">
        <v>61990</v>
      </c>
      <c r="I5046" s="10">
        <v>0.1</v>
      </c>
      <c r="J5046" s="8">
        <v>167373</v>
      </c>
      <c r="K5046" s="8">
        <v>151209.42000000001</v>
      </c>
      <c r="L5046" s="8">
        <v>16163.58</v>
      </c>
      <c r="M5046" s="10">
        <f t="shared" si="312"/>
        <v>9.6572206986789977E-2</v>
      </c>
      <c r="N5046" t="str">
        <f t="shared" si="313"/>
        <v>12</v>
      </c>
      <c r="O5046">
        <f t="shared" si="314"/>
        <v>2024</v>
      </c>
      <c r="P5046" s="8">
        <f t="shared" si="315"/>
        <v>18597</v>
      </c>
    </row>
    <row r="5047" spans="1:16" x14ac:dyDescent="0.3">
      <c r="A5047" s="2" t="s">
        <v>7259</v>
      </c>
      <c r="B5047" s="4">
        <v>45654</v>
      </c>
      <c r="C5047" s="2" t="s">
        <v>7260</v>
      </c>
      <c r="D5047" s="2" t="s">
        <v>28</v>
      </c>
      <c r="E5047" s="2" t="s">
        <v>20</v>
      </c>
      <c r="F5047" s="2" t="s">
        <v>16</v>
      </c>
      <c r="G5047" s="6">
        <v>2</v>
      </c>
      <c r="H5047" s="8">
        <v>60939</v>
      </c>
      <c r="I5047" s="10">
        <v>0.1</v>
      </c>
      <c r="J5047" s="8">
        <v>109690.2</v>
      </c>
      <c r="K5047" s="8">
        <v>83676.25</v>
      </c>
      <c r="L5047" s="8">
        <v>26013.95</v>
      </c>
      <c r="M5047" s="10">
        <f t="shared" si="312"/>
        <v>0.23715837877950813</v>
      </c>
      <c r="N5047" t="str">
        <f t="shared" si="313"/>
        <v>12</v>
      </c>
      <c r="O5047">
        <f t="shared" si="314"/>
        <v>2024</v>
      </c>
      <c r="P5047" s="8">
        <f t="shared" si="315"/>
        <v>12187.800000000001</v>
      </c>
    </row>
    <row r="5048" spans="1:16" x14ac:dyDescent="0.3">
      <c r="A5048" s="2" t="s">
        <v>7261</v>
      </c>
      <c r="B5048" s="4">
        <v>45654</v>
      </c>
      <c r="C5048" s="2" t="s">
        <v>5700</v>
      </c>
      <c r="D5048" s="2" t="s">
        <v>73</v>
      </c>
      <c r="E5048" s="2" t="s">
        <v>49</v>
      </c>
      <c r="F5048" s="2" t="s">
        <v>32</v>
      </c>
      <c r="G5048" s="6">
        <v>2</v>
      </c>
      <c r="H5048" s="8">
        <v>100</v>
      </c>
      <c r="I5048" s="10">
        <v>0.1</v>
      </c>
      <c r="J5048" s="8">
        <v>180</v>
      </c>
      <c r="K5048" s="8">
        <v>134.16999999999999</v>
      </c>
      <c r="L5048" s="8">
        <v>45.83</v>
      </c>
      <c r="M5048" s="10">
        <f t="shared" si="312"/>
        <v>0.25461111111111112</v>
      </c>
      <c r="N5048" t="str">
        <f t="shared" si="313"/>
        <v>12</v>
      </c>
      <c r="O5048">
        <f t="shared" si="314"/>
        <v>2024</v>
      </c>
      <c r="P5048" s="8">
        <f t="shared" si="315"/>
        <v>20</v>
      </c>
    </row>
    <row r="5049" spans="1:16" x14ac:dyDescent="0.3">
      <c r="A5049" s="2" t="s">
        <v>7262</v>
      </c>
      <c r="B5049" s="4">
        <v>45654</v>
      </c>
      <c r="C5049" s="2" t="s">
        <v>964</v>
      </c>
      <c r="D5049" s="2" t="s">
        <v>99</v>
      </c>
      <c r="E5049" s="2" t="s">
        <v>15</v>
      </c>
      <c r="F5049" s="2" t="s">
        <v>43</v>
      </c>
      <c r="G5049" s="6">
        <v>2</v>
      </c>
      <c r="H5049" s="8">
        <v>1785</v>
      </c>
      <c r="I5049" s="10">
        <v>0.15</v>
      </c>
      <c r="J5049" s="8">
        <v>3034.5</v>
      </c>
      <c r="K5049" s="8">
        <v>2911.84</v>
      </c>
      <c r="L5049" s="8">
        <v>122.66</v>
      </c>
      <c r="M5049" s="10">
        <f t="shared" si="312"/>
        <v>4.0421815785137587E-2</v>
      </c>
      <c r="N5049" t="str">
        <f t="shared" si="313"/>
        <v>12</v>
      </c>
      <c r="O5049">
        <f t="shared" si="314"/>
        <v>2024</v>
      </c>
      <c r="P5049" s="8">
        <f t="shared" si="315"/>
        <v>535.5</v>
      </c>
    </row>
    <row r="5050" spans="1:16" x14ac:dyDescent="0.3">
      <c r="A5050" s="2" t="s">
        <v>7263</v>
      </c>
      <c r="B5050" s="4">
        <v>45654</v>
      </c>
      <c r="C5050" s="2" t="s">
        <v>2204</v>
      </c>
      <c r="D5050" s="2" t="s">
        <v>52</v>
      </c>
      <c r="E5050" s="2" t="s">
        <v>42</v>
      </c>
      <c r="F5050" s="2" t="s">
        <v>32</v>
      </c>
      <c r="G5050" s="6">
        <v>4</v>
      </c>
      <c r="H5050" s="8">
        <v>2434</v>
      </c>
      <c r="I5050" s="10">
        <v>0</v>
      </c>
      <c r="J5050" s="8">
        <v>9736</v>
      </c>
      <c r="K5050" s="8">
        <v>5394.8</v>
      </c>
      <c r="L5050" s="8">
        <v>4341.2</v>
      </c>
      <c r="M5050" s="10">
        <f t="shared" si="312"/>
        <v>0.44589153656532454</v>
      </c>
      <c r="N5050" t="str">
        <f t="shared" si="313"/>
        <v>12</v>
      </c>
      <c r="O5050">
        <f t="shared" si="314"/>
        <v>2024</v>
      </c>
      <c r="P5050" s="8">
        <f t="shared" si="315"/>
        <v>0</v>
      </c>
    </row>
    <row r="5051" spans="1:16" x14ac:dyDescent="0.3">
      <c r="A5051" s="2" t="s">
        <v>7264</v>
      </c>
      <c r="B5051" s="4">
        <v>45654</v>
      </c>
      <c r="C5051" s="2" t="s">
        <v>6548</v>
      </c>
      <c r="D5051" s="2" t="s">
        <v>24</v>
      </c>
      <c r="E5051" s="2" t="s">
        <v>20</v>
      </c>
      <c r="F5051" s="2" t="s">
        <v>43</v>
      </c>
      <c r="G5051" s="6">
        <v>1</v>
      </c>
      <c r="H5051" s="8">
        <v>3134</v>
      </c>
      <c r="I5051" s="10">
        <v>0.1</v>
      </c>
      <c r="J5051" s="8">
        <v>2820.6</v>
      </c>
      <c r="K5051" s="8">
        <v>2287.1</v>
      </c>
      <c r="L5051" s="8">
        <v>533.5</v>
      </c>
      <c r="M5051" s="10">
        <f t="shared" si="312"/>
        <v>0.18914415372615756</v>
      </c>
      <c r="N5051" t="str">
        <f t="shared" si="313"/>
        <v>12</v>
      </c>
      <c r="O5051">
        <f t="shared" si="314"/>
        <v>2024</v>
      </c>
      <c r="P5051" s="8">
        <f t="shared" si="315"/>
        <v>313.40000000000003</v>
      </c>
    </row>
    <row r="5052" spans="1:16" x14ac:dyDescent="0.3">
      <c r="A5052" s="2" t="s">
        <v>7265</v>
      </c>
      <c r="B5052" s="4">
        <v>45654</v>
      </c>
      <c r="C5052" s="2" t="s">
        <v>7266</v>
      </c>
      <c r="D5052" s="2" t="s">
        <v>31</v>
      </c>
      <c r="E5052" s="2" t="s">
        <v>20</v>
      </c>
      <c r="F5052" s="2" t="s">
        <v>16</v>
      </c>
      <c r="G5052" s="6">
        <v>1</v>
      </c>
      <c r="H5052" s="8">
        <v>9100</v>
      </c>
      <c r="I5052" s="10">
        <v>0.1</v>
      </c>
      <c r="J5052" s="8">
        <v>8190</v>
      </c>
      <c r="K5052" s="8">
        <v>5541.04</v>
      </c>
      <c r="L5052" s="8">
        <v>2648.96</v>
      </c>
      <c r="M5052" s="10">
        <f t="shared" si="312"/>
        <v>0.32343833943833944</v>
      </c>
      <c r="N5052" t="str">
        <f t="shared" si="313"/>
        <v>12</v>
      </c>
      <c r="O5052">
        <f t="shared" si="314"/>
        <v>2024</v>
      </c>
      <c r="P5052" s="8">
        <f t="shared" si="315"/>
        <v>910</v>
      </c>
    </row>
    <row r="5053" spans="1:16" x14ac:dyDescent="0.3">
      <c r="A5053" s="2" t="s">
        <v>7267</v>
      </c>
      <c r="B5053" s="4">
        <v>45654</v>
      </c>
      <c r="C5053" s="2" t="s">
        <v>1720</v>
      </c>
      <c r="D5053" s="2" t="s">
        <v>57</v>
      </c>
      <c r="E5053" s="2" t="s">
        <v>20</v>
      </c>
      <c r="F5053" s="2" t="s">
        <v>21</v>
      </c>
      <c r="G5053" s="6">
        <v>2</v>
      </c>
      <c r="H5053" s="8">
        <v>25384</v>
      </c>
      <c r="I5053" s="10">
        <v>0.05</v>
      </c>
      <c r="J5053" s="8">
        <v>48229.599999999999</v>
      </c>
      <c r="K5053" s="8">
        <v>37999.089999999997</v>
      </c>
      <c r="L5053" s="8">
        <v>10230.51</v>
      </c>
      <c r="M5053" s="10">
        <f t="shared" si="312"/>
        <v>0.21212097964735349</v>
      </c>
      <c r="N5053" t="str">
        <f t="shared" si="313"/>
        <v>12</v>
      </c>
      <c r="O5053">
        <f t="shared" si="314"/>
        <v>2024</v>
      </c>
      <c r="P5053" s="8">
        <f t="shared" si="315"/>
        <v>2538.4</v>
      </c>
    </row>
    <row r="5054" spans="1:16" x14ac:dyDescent="0.3">
      <c r="A5054" s="2" t="s">
        <v>7268</v>
      </c>
      <c r="B5054" s="4">
        <v>45655</v>
      </c>
      <c r="C5054" s="2" t="s">
        <v>2703</v>
      </c>
      <c r="D5054" s="2" t="s">
        <v>99</v>
      </c>
      <c r="E5054" s="2" t="s">
        <v>15</v>
      </c>
      <c r="F5054" s="2" t="s">
        <v>25</v>
      </c>
      <c r="G5054" s="6">
        <v>1</v>
      </c>
      <c r="H5054" s="8">
        <v>1045</v>
      </c>
      <c r="I5054" s="10">
        <v>0</v>
      </c>
      <c r="J5054" s="8">
        <v>1045</v>
      </c>
      <c r="K5054" s="8">
        <v>779.61</v>
      </c>
      <c r="L5054" s="8">
        <v>265.39</v>
      </c>
      <c r="M5054" s="10">
        <f t="shared" si="312"/>
        <v>0.25396172248803828</v>
      </c>
      <c r="N5054" t="str">
        <f t="shared" si="313"/>
        <v>12</v>
      </c>
      <c r="O5054">
        <f t="shared" si="314"/>
        <v>2024</v>
      </c>
      <c r="P5054" s="8">
        <f t="shared" si="315"/>
        <v>0</v>
      </c>
    </row>
    <row r="5055" spans="1:16" x14ac:dyDescent="0.3">
      <c r="A5055" s="2" t="s">
        <v>7269</v>
      </c>
      <c r="B5055" s="4">
        <v>45655</v>
      </c>
      <c r="C5055" s="2" t="s">
        <v>532</v>
      </c>
      <c r="D5055" s="2" t="s">
        <v>64</v>
      </c>
      <c r="E5055" s="2" t="s">
        <v>36</v>
      </c>
      <c r="F5055" s="2" t="s">
        <v>21</v>
      </c>
      <c r="G5055" s="6">
        <v>2</v>
      </c>
      <c r="H5055" s="8">
        <v>15623</v>
      </c>
      <c r="I5055" s="10">
        <v>0</v>
      </c>
      <c r="J5055" s="8">
        <v>31246</v>
      </c>
      <c r="K5055" s="8">
        <v>21835.119999999999</v>
      </c>
      <c r="L5055" s="8">
        <v>9410.8799999999992</v>
      </c>
      <c r="M5055" s="10">
        <f t="shared" si="312"/>
        <v>0.30118671189912305</v>
      </c>
      <c r="N5055" t="str">
        <f t="shared" si="313"/>
        <v>12</v>
      </c>
      <c r="O5055">
        <f t="shared" si="314"/>
        <v>2024</v>
      </c>
      <c r="P5055" s="8">
        <f t="shared" si="315"/>
        <v>0</v>
      </c>
    </row>
    <row r="5056" spans="1:16" x14ac:dyDescent="0.3">
      <c r="A5056" s="2" t="s">
        <v>7270</v>
      </c>
      <c r="B5056" s="4">
        <v>45655</v>
      </c>
      <c r="C5056" s="2" t="s">
        <v>7271</v>
      </c>
      <c r="D5056" s="2" t="s">
        <v>64</v>
      </c>
      <c r="E5056" s="2" t="s">
        <v>36</v>
      </c>
      <c r="F5056" s="2" t="s">
        <v>32</v>
      </c>
      <c r="G5056" s="6">
        <v>2</v>
      </c>
      <c r="H5056" s="8">
        <v>16165</v>
      </c>
      <c r="I5056" s="10">
        <v>0</v>
      </c>
      <c r="J5056" s="8">
        <v>32330</v>
      </c>
      <c r="K5056" s="8">
        <v>21272.05</v>
      </c>
      <c r="L5056" s="8">
        <v>11057.95</v>
      </c>
      <c r="M5056" s="10">
        <f t="shared" si="312"/>
        <v>0.34203371481596045</v>
      </c>
      <c r="N5056" t="str">
        <f t="shared" si="313"/>
        <v>12</v>
      </c>
      <c r="O5056">
        <f t="shared" si="314"/>
        <v>2024</v>
      </c>
      <c r="P5056" s="8">
        <f t="shared" si="315"/>
        <v>0</v>
      </c>
    </row>
    <row r="5057" spans="1:16" x14ac:dyDescent="0.3">
      <c r="A5057" s="2" t="s">
        <v>7272</v>
      </c>
      <c r="B5057" s="4">
        <v>45655</v>
      </c>
      <c r="C5057" s="2" t="s">
        <v>6609</v>
      </c>
      <c r="D5057" s="2" t="s">
        <v>76</v>
      </c>
      <c r="E5057" s="2" t="s">
        <v>15</v>
      </c>
      <c r="F5057" s="2" t="s">
        <v>43</v>
      </c>
      <c r="G5057" s="6">
        <v>4</v>
      </c>
      <c r="H5057" s="8">
        <v>3237</v>
      </c>
      <c r="I5057" s="10">
        <v>0.15</v>
      </c>
      <c r="J5057" s="8">
        <v>11005.8</v>
      </c>
      <c r="K5057" s="8">
        <v>8315.4500000000007</v>
      </c>
      <c r="L5057" s="8">
        <v>2690.35</v>
      </c>
      <c r="M5057" s="10">
        <f t="shared" si="312"/>
        <v>0.24444838176234349</v>
      </c>
      <c r="N5057" t="str">
        <f t="shared" si="313"/>
        <v>12</v>
      </c>
      <c r="O5057">
        <f t="shared" si="314"/>
        <v>2024</v>
      </c>
      <c r="P5057" s="8">
        <f t="shared" si="315"/>
        <v>1942.1999999999998</v>
      </c>
    </row>
    <row r="5058" spans="1:16" x14ac:dyDescent="0.3">
      <c r="A5058" s="2" t="s">
        <v>7273</v>
      </c>
      <c r="B5058" s="4">
        <v>45655</v>
      </c>
      <c r="C5058" s="2" t="s">
        <v>4117</v>
      </c>
      <c r="D5058" s="2" t="s">
        <v>57</v>
      </c>
      <c r="E5058" s="2" t="s">
        <v>20</v>
      </c>
      <c r="F5058" s="2" t="s">
        <v>43</v>
      </c>
      <c r="G5058" s="6">
        <v>1</v>
      </c>
      <c r="H5058" s="8">
        <v>25710</v>
      </c>
      <c r="I5058" s="10">
        <v>0.15</v>
      </c>
      <c r="J5058" s="8">
        <v>21853.5</v>
      </c>
      <c r="K5058" s="8">
        <v>17417.400000000001</v>
      </c>
      <c r="L5058" s="8">
        <v>4436.1000000000004</v>
      </c>
      <c r="M5058" s="10">
        <f t="shared" si="312"/>
        <v>0.2029926556386849</v>
      </c>
      <c r="N5058" t="str">
        <f t="shared" si="313"/>
        <v>12</v>
      </c>
      <c r="O5058">
        <f t="shared" si="314"/>
        <v>2024</v>
      </c>
      <c r="P5058" s="8">
        <f t="shared" si="315"/>
        <v>3856.5</v>
      </c>
    </row>
    <row r="5059" spans="1:16" x14ac:dyDescent="0.3">
      <c r="A5059" s="2" t="s">
        <v>7274</v>
      </c>
      <c r="B5059" s="4">
        <v>45655</v>
      </c>
      <c r="C5059" s="2" t="s">
        <v>5163</v>
      </c>
      <c r="D5059" s="2" t="s">
        <v>73</v>
      </c>
      <c r="E5059" s="2" t="s">
        <v>49</v>
      </c>
      <c r="F5059" s="2" t="s">
        <v>16</v>
      </c>
      <c r="G5059" s="6">
        <v>1</v>
      </c>
      <c r="H5059" s="8">
        <v>122</v>
      </c>
      <c r="I5059" s="10">
        <v>0.15</v>
      </c>
      <c r="J5059" s="8">
        <v>103.7</v>
      </c>
      <c r="K5059" s="8">
        <v>75.150000000000006</v>
      </c>
      <c r="L5059" s="8">
        <v>28.55</v>
      </c>
      <c r="M5059" s="10">
        <f t="shared" ref="M5059:M5122" si="316">L5059/J5059</f>
        <v>0.27531340405014465</v>
      </c>
      <c r="N5059" t="str">
        <f t="shared" ref="N5059:N5122" si="317">TEXT(B5059,"mm")</f>
        <v>12</v>
      </c>
      <c r="O5059">
        <f t="shared" ref="O5059:O5122" si="318">YEAR(B5059)</f>
        <v>2024</v>
      </c>
      <c r="P5059" s="8">
        <f t="shared" ref="P5059:P5122" si="319">G5059*H5059*I5059</f>
        <v>18.3</v>
      </c>
    </row>
    <row r="5060" spans="1:16" x14ac:dyDescent="0.3">
      <c r="A5060" s="2" t="s">
        <v>7275</v>
      </c>
      <c r="B5060" s="4">
        <v>45655</v>
      </c>
      <c r="C5060" s="2" t="s">
        <v>5180</v>
      </c>
      <c r="D5060" s="2" t="s">
        <v>99</v>
      </c>
      <c r="E5060" s="2" t="s">
        <v>15</v>
      </c>
      <c r="F5060" s="2" t="s">
        <v>43</v>
      </c>
      <c r="G5060" s="6">
        <v>1</v>
      </c>
      <c r="H5060" s="8">
        <v>1502</v>
      </c>
      <c r="I5060" s="10">
        <v>0.15</v>
      </c>
      <c r="J5060" s="8">
        <v>1276.7</v>
      </c>
      <c r="K5060" s="8">
        <v>1137.81</v>
      </c>
      <c r="L5060" s="8">
        <v>138.88999999999999</v>
      </c>
      <c r="M5060" s="10">
        <f t="shared" si="316"/>
        <v>0.10878828229027961</v>
      </c>
      <c r="N5060" t="str">
        <f t="shared" si="317"/>
        <v>12</v>
      </c>
      <c r="O5060">
        <f t="shared" si="318"/>
        <v>2024</v>
      </c>
      <c r="P5060" s="8">
        <f t="shared" si="319"/>
        <v>225.29999999999998</v>
      </c>
    </row>
    <row r="5061" spans="1:16" x14ac:dyDescent="0.3">
      <c r="A5061" s="2" t="s">
        <v>7276</v>
      </c>
      <c r="B5061" s="4">
        <v>45655</v>
      </c>
      <c r="C5061" s="2" t="s">
        <v>1277</v>
      </c>
      <c r="D5061" s="2" t="s">
        <v>19</v>
      </c>
      <c r="E5061" s="2" t="s">
        <v>20</v>
      </c>
      <c r="F5061" s="2" t="s">
        <v>43</v>
      </c>
      <c r="G5061" s="6">
        <v>1</v>
      </c>
      <c r="H5061" s="8">
        <v>2900</v>
      </c>
      <c r="I5061" s="10">
        <v>0</v>
      </c>
      <c r="J5061" s="8">
        <v>2900</v>
      </c>
      <c r="K5061" s="8">
        <v>1677.41</v>
      </c>
      <c r="L5061" s="8">
        <v>1222.5899999999999</v>
      </c>
      <c r="M5061" s="10">
        <f t="shared" si="316"/>
        <v>0.42158275862068961</v>
      </c>
      <c r="N5061" t="str">
        <f t="shared" si="317"/>
        <v>12</v>
      </c>
      <c r="O5061">
        <f t="shared" si="318"/>
        <v>2024</v>
      </c>
      <c r="P5061" s="8">
        <f t="shared" si="319"/>
        <v>0</v>
      </c>
    </row>
    <row r="5062" spans="1:16" x14ac:dyDescent="0.3">
      <c r="A5062" s="2" t="s">
        <v>7277</v>
      </c>
      <c r="B5062" s="4">
        <v>45655</v>
      </c>
      <c r="C5062" s="2" t="s">
        <v>6439</v>
      </c>
      <c r="D5062" s="2" t="s">
        <v>73</v>
      </c>
      <c r="E5062" s="2" t="s">
        <v>49</v>
      </c>
      <c r="F5062" s="2" t="s">
        <v>32</v>
      </c>
      <c r="G5062" s="6">
        <v>2</v>
      </c>
      <c r="H5062" s="8">
        <v>66</v>
      </c>
      <c r="I5062" s="10">
        <v>0</v>
      </c>
      <c r="J5062" s="8">
        <v>132</v>
      </c>
      <c r="K5062" s="8">
        <v>105.58</v>
      </c>
      <c r="L5062" s="8">
        <v>26.42</v>
      </c>
      <c r="M5062" s="10">
        <f t="shared" si="316"/>
        <v>0.20015151515151516</v>
      </c>
      <c r="N5062" t="str">
        <f t="shared" si="317"/>
        <v>12</v>
      </c>
      <c r="O5062">
        <f t="shared" si="318"/>
        <v>2024</v>
      </c>
      <c r="P5062" s="8">
        <f t="shared" si="319"/>
        <v>0</v>
      </c>
    </row>
    <row r="5063" spans="1:16" x14ac:dyDescent="0.3">
      <c r="A5063" s="2" t="s">
        <v>7278</v>
      </c>
      <c r="B5063" s="4">
        <v>45655</v>
      </c>
      <c r="C5063" s="2" t="s">
        <v>7279</v>
      </c>
      <c r="D5063" s="2" t="s">
        <v>130</v>
      </c>
      <c r="E5063" s="2" t="s">
        <v>36</v>
      </c>
      <c r="F5063" s="2" t="s">
        <v>43</v>
      </c>
      <c r="G5063" s="6">
        <v>2</v>
      </c>
      <c r="H5063" s="8">
        <v>15081</v>
      </c>
      <c r="I5063" s="10">
        <v>0.05</v>
      </c>
      <c r="J5063" s="8">
        <v>28653.9</v>
      </c>
      <c r="K5063" s="8">
        <v>23073.82</v>
      </c>
      <c r="L5063" s="8">
        <v>5580.08</v>
      </c>
      <c r="M5063" s="10">
        <f t="shared" si="316"/>
        <v>0.19474068102422357</v>
      </c>
      <c r="N5063" t="str">
        <f t="shared" si="317"/>
        <v>12</v>
      </c>
      <c r="O5063">
        <f t="shared" si="318"/>
        <v>2024</v>
      </c>
      <c r="P5063" s="8">
        <f t="shared" si="319"/>
        <v>1508.1000000000001</v>
      </c>
    </row>
    <row r="5064" spans="1:16" x14ac:dyDescent="0.3">
      <c r="A5064" s="2" t="s">
        <v>7280</v>
      </c>
      <c r="B5064" s="4">
        <v>45655</v>
      </c>
      <c r="C5064" s="2" t="s">
        <v>479</v>
      </c>
      <c r="D5064" s="2" t="s">
        <v>28</v>
      </c>
      <c r="E5064" s="2" t="s">
        <v>20</v>
      </c>
      <c r="F5064" s="2" t="s">
        <v>32</v>
      </c>
      <c r="G5064" s="6">
        <v>1</v>
      </c>
      <c r="H5064" s="8">
        <v>72414</v>
      </c>
      <c r="I5064" s="10">
        <v>0.05</v>
      </c>
      <c r="J5064" s="8">
        <v>68793.3</v>
      </c>
      <c r="K5064" s="8">
        <v>39905.120000000003</v>
      </c>
      <c r="L5064" s="8">
        <v>28888.18</v>
      </c>
      <c r="M5064" s="10">
        <f t="shared" si="316"/>
        <v>0.41992723128560483</v>
      </c>
      <c r="N5064" t="str">
        <f t="shared" si="317"/>
        <v>12</v>
      </c>
      <c r="O5064">
        <f t="shared" si="318"/>
        <v>2024</v>
      </c>
      <c r="P5064" s="8">
        <f t="shared" si="319"/>
        <v>3620.7000000000003</v>
      </c>
    </row>
    <row r="5065" spans="1:16" x14ac:dyDescent="0.3">
      <c r="A5065" s="2" t="s">
        <v>7281</v>
      </c>
      <c r="B5065" s="4">
        <v>45655</v>
      </c>
      <c r="C5065" s="2" t="s">
        <v>808</v>
      </c>
      <c r="D5065" s="2" t="s">
        <v>48</v>
      </c>
      <c r="E5065" s="2" t="s">
        <v>49</v>
      </c>
      <c r="F5065" s="2" t="s">
        <v>25</v>
      </c>
      <c r="G5065" s="6">
        <v>3</v>
      </c>
      <c r="H5065" s="8">
        <v>195</v>
      </c>
      <c r="I5065" s="10">
        <v>0</v>
      </c>
      <c r="J5065" s="8">
        <v>585</v>
      </c>
      <c r="K5065" s="8">
        <v>349.01</v>
      </c>
      <c r="L5065" s="8">
        <v>235.99</v>
      </c>
      <c r="M5065" s="10">
        <f t="shared" si="316"/>
        <v>0.40340170940170944</v>
      </c>
      <c r="N5065" t="str">
        <f t="shared" si="317"/>
        <v>12</v>
      </c>
      <c r="O5065">
        <f t="shared" si="318"/>
        <v>2024</v>
      </c>
      <c r="P5065" s="8">
        <f t="shared" si="319"/>
        <v>0</v>
      </c>
    </row>
    <row r="5066" spans="1:16" x14ac:dyDescent="0.3">
      <c r="A5066" s="2" t="s">
        <v>7282</v>
      </c>
      <c r="B5066" s="4">
        <v>45655</v>
      </c>
      <c r="C5066" s="2" t="s">
        <v>3761</v>
      </c>
      <c r="D5066" s="2" t="s">
        <v>28</v>
      </c>
      <c r="E5066" s="2" t="s">
        <v>20</v>
      </c>
      <c r="F5066" s="2" t="s">
        <v>43</v>
      </c>
      <c r="G5066" s="6">
        <v>2</v>
      </c>
      <c r="H5066" s="8">
        <v>57518</v>
      </c>
      <c r="I5066" s="10">
        <v>0.2</v>
      </c>
      <c r="J5066" s="8">
        <v>92028.800000000003</v>
      </c>
      <c r="K5066" s="8">
        <v>64488.54</v>
      </c>
      <c r="L5066" s="8">
        <v>27540.26</v>
      </c>
      <c r="M5066" s="10">
        <f t="shared" si="316"/>
        <v>0.29925697173058868</v>
      </c>
      <c r="N5066" t="str">
        <f t="shared" si="317"/>
        <v>12</v>
      </c>
      <c r="O5066">
        <f t="shared" si="318"/>
        <v>2024</v>
      </c>
      <c r="P5066" s="8">
        <f t="shared" si="319"/>
        <v>23007.200000000001</v>
      </c>
    </row>
    <row r="5067" spans="1:16" x14ac:dyDescent="0.3">
      <c r="A5067" s="2" t="s">
        <v>7283</v>
      </c>
      <c r="B5067" s="4">
        <v>45655</v>
      </c>
      <c r="C5067" s="2" t="s">
        <v>3181</v>
      </c>
      <c r="D5067" s="2" t="s">
        <v>31</v>
      </c>
      <c r="E5067" s="2" t="s">
        <v>20</v>
      </c>
      <c r="F5067" s="2" t="s">
        <v>32</v>
      </c>
      <c r="G5067" s="6">
        <v>1</v>
      </c>
      <c r="H5067" s="8">
        <v>20286</v>
      </c>
      <c r="I5067" s="10">
        <v>0.05</v>
      </c>
      <c r="J5067" s="8">
        <v>19271.7</v>
      </c>
      <c r="K5067" s="8">
        <v>12439.77</v>
      </c>
      <c r="L5067" s="8">
        <v>6831.93</v>
      </c>
      <c r="M5067" s="10">
        <f t="shared" si="316"/>
        <v>0.35450582979187101</v>
      </c>
      <c r="N5067" t="str">
        <f t="shared" si="317"/>
        <v>12</v>
      </c>
      <c r="O5067">
        <f t="shared" si="318"/>
        <v>2024</v>
      </c>
      <c r="P5067" s="8">
        <f t="shared" si="319"/>
        <v>1014.3000000000001</v>
      </c>
    </row>
    <row r="5068" spans="1:16" x14ac:dyDescent="0.3">
      <c r="A5068" s="2" t="s">
        <v>7284</v>
      </c>
      <c r="B5068" s="4">
        <v>45655</v>
      </c>
      <c r="C5068" s="2" t="s">
        <v>2313</v>
      </c>
      <c r="D5068" s="2" t="s">
        <v>28</v>
      </c>
      <c r="E5068" s="2" t="s">
        <v>20</v>
      </c>
      <c r="F5068" s="2" t="s">
        <v>25</v>
      </c>
      <c r="G5068" s="6">
        <v>1</v>
      </c>
      <c r="H5068" s="8">
        <v>60396</v>
      </c>
      <c r="I5068" s="10">
        <v>0.1</v>
      </c>
      <c r="J5068" s="8">
        <v>54356.4</v>
      </c>
      <c r="K5068" s="8">
        <v>36012.43</v>
      </c>
      <c r="L5068" s="8">
        <v>18343.97</v>
      </c>
      <c r="M5068" s="10">
        <f t="shared" si="316"/>
        <v>0.33747580781655889</v>
      </c>
      <c r="N5068" t="str">
        <f t="shared" si="317"/>
        <v>12</v>
      </c>
      <c r="O5068">
        <f t="shared" si="318"/>
        <v>2024</v>
      </c>
      <c r="P5068" s="8">
        <f t="shared" si="319"/>
        <v>6039.6</v>
      </c>
    </row>
    <row r="5069" spans="1:16" x14ac:dyDescent="0.3">
      <c r="A5069" s="2" t="s">
        <v>7285</v>
      </c>
      <c r="B5069" s="4">
        <v>45655</v>
      </c>
      <c r="C5069" s="2" t="s">
        <v>6366</v>
      </c>
      <c r="D5069" s="2" t="s">
        <v>57</v>
      </c>
      <c r="E5069" s="2" t="s">
        <v>20</v>
      </c>
      <c r="F5069" s="2" t="s">
        <v>25</v>
      </c>
      <c r="G5069" s="6">
        <v>5</v>
      </c>
      <c r="H5069" s="8">
        <v>19637</v>
      </c>
      <c r="I5069" s="10">
        <v>0</v>
      </c>
      <c r="J5069" s="8">
        <v>98185</v>
      </c>
      <c r="K5069" s="8">
        <v>79435.81</v>
      </c>
      <c r="L5069" s="8">
        <v>18749.189999999999</v>
      </c>
      <c r="M5069" s="10">
        <f t="shared" si="316"/>
        <v>0.19095778377552577</v>
      </c>
      <c r="N5069" t="str">
        <f t="shared" si="317"/>
        <v>12</v>
      </c>
      <c r="O5069">
        <f t="shared" si="318"/>
        <v>2024</v>
      </c>
      <c r="P5069" s="8">
        <f t="shared" si="319"/>
        <v>0</v>
      </c>
    </row>
    <row r="5070" spans="1:16" x14ac:dyDescent="0.3">
      <c r="A5070" s="2" t="s">
        <v>7286</v>
      </c>
      <c r="B5070" s="4">
        <v>45655</v>
      </c>
      <c r="C5070" s="2" t="s">
        <v>7287</v>
      </c>
      <c r="D5070" s="2" t="s">
        <v>41</v>
      </c>
      <c r="E5070" s="2" t="s">
        <v>42</v>
      </c>
      <c r="F5070" s="2" t="s">
        <v>25</v>
      </c>
      <c r="G5070" s="6">
        <v>1</v>
      </c>
      <c r="H5070" s="8">
        <v>476</v>
      </c>
      <c r="I5070" s="10">
        <v>0.1</v>
      </c>
      <c r="J5070" s="8">
        <v>428.4</v>
      </c>
      <c r="K5070" s="8">
        <v>263.44</v>
      </c>
      <c r="L5070" s="8">
        <v>164.96</v>
      </c>
      <c r="M5070" s="10">
        <f t="shared" si="316"/>
        <v>0.3850606909430439</v>
      </c>
      <c r="N5070" t="str">
        <f t="shared" si="317"/>
        <v>12</v>
      </c>
      <c r="O5070">
        <f t="shared" si="318"/>
        <v>2024</v>
      </c>
      <c r="P5070" s="8">
        <f t="shared" si="319"/>
        <v>47.6</v>
      </c>
    </row>
    <row r="5071" spans="1:16" x14ac:dyDescent="0.3">
      <c r="A5071" s="2" t="s">
        <v>7288</v>
      </c>
      <c r="B5071" s="4">
        <v>45655</v>
      </c>
      <c r="C5071" s="2" t="s">
        <v>6535</v>
      </c>
      <c r="D5071" s="2" t="s">
        <v>99</v>
      </c>
      <c r="E5071" s="2" t="s">
        <v>15</v>
      </c>
      <c r="F5071" s="2" t="s">
        <v>25</v>
      </c>
      <c r="G5071" s="6">
        <v>1</v>
      </c>
      <c r="H5071" s="8">
        <v>1534</v>
      </c>
      <c r="I5071" s="10">
        <v>0.15</v>
      </c>
      <c r="J5071" s="8">
        <v>1303.9000000000001</v>
      </c>
      <c r="K5071" s="8">
        <v>897.76</v>
      </c>
      <c r="L5071" s="8">
        <v>406.14</v>
      </c>
      <c r="M5071" s="10">
        <f t="shared" si="316"/>
        <v>0.31148094179001456</v>
      </c>
      <c r="N5071" t="str">
        <f t="shared" si="317"/>
        <v>12</v>
      </c>
      <c r="O5071">
        <f t="shared" si="318"/>
        <v>2024</v>
      </c>
      <c r="P5071" s="8">
        <f t="shared" si="319"/>
        <v>230.1</v>
      </c>
    </row>
    <row r="5072" spans="1:16" x14ac:dyDescent="0.3">
      <c r="A5072" s="2" t="s">
        <v>7289</v>
      </c>
      <c r="B5072" s="4">
        <v>45655</v>
      </c>
      <c r="C5072" s="2" t="s">
        <v>3340</v>
      </c>
      <c r="D5072" s="2" t="s">
        <v>14</v>
      </c>
      <c r="E5072" s="2" t="s">
        <v>15</v>
      </c>
      <c r="F5072" s="2" t="s">
        <v>25</v>
      </c>
      <c r="G5072" s="6">
        <v>2</v>
      </c>
      <c r="H5072" s="8">
        <v>432</v>
      </c>
      <c r="I5072" s="10">
        <v>0.2</v>
      </c>
      <c r="J5072" s="8">
        <v>691.2</v>
      </c>
      <c r="K5072" s="8">
        <v>704.44</v>
      </c>
      <c r="L5072" s="8">
        <v>-13.24</v>
      </c>
      <c r="M5072" s="10">
        <f t="shared" si="316"/>
        <v>-1.9155092592592592E-2</v>
      </c>
      <c r="N5072" t="str">
        <f t="shared" si="317"/>
        <v>12</v>
      </c>
      <c r="O5072">
        <f t="shared" si="318"/>
        <v>2024</v>
      </c>
      <c r="P5072" s="8">
        <f t="shared" si="319"/>
        <v>172.8</v>
      </c>
    </row>
    <row r="5073" spans="1:16" x14ac:dyDescent="0.3">
      <c r="A5073" s="2" t="s">
        <v>7290</v>
      </c>
      <c r="B5073" s="4">
        <v>45655</v>
      </c>
      <c r="C5073" s="2" t="s">
        <v>6018</v>
      </c>
      <c r="D5073" s="2" t="s">
        <v>99</v>
      </c>
      <c r="E5073" s="2" t="s">
        <v>15</v>
      </c>
      <c r="F5073" s="2" t="s">
        <v>25</v>
      </c>
      <c r="G5073" s="6">
        <v>1</v>
      </c>
      <c r="H5073" s="8">
        <v>1529</v>
      </c>
      <c r="I5073" s="10">
        <v>0</v>
      </c>
      <c r="J5073" s="8">
        <v>1529</v>
      </c>
      <c r="K5073" s="8">
        <v>1059.79</v>
      </c>
      <c r="L5073" s="8">
        <v>469.21</v>
      </c>
      <c r="M5073" s="10">
        <f t="shared" si="316"/>
        <v>0.30687377370830604</v>
      </c>
      <c r="N5073" t="str">
        <f t="shared" si="317"/>
        <v>12</v>
      </c>
      <c r="O5073">
        <f t="shared" si="318"/>
        <v>2024</v>
      </c>
      <c r="P5073" s="8">
        <f t="shared" si="319"/>
        <v>0</v>
      </c>
    </row>
    <row r="5074" spans="1:16" x14ac:dyDescent="0.3">
      <c r="A5074" s="2" t="s">
        <v>7291</v>
      </c>
      <c r="B5074" s="4">
        <v>45655</v>
      </c>
      <c r="C5074" s="2" t="s">
        <v>1706</v>
      </c>
      <c r="D5074" s="2" t="s">
        <v>24</v>
      </c>
      <c r="E5074" s="2" t="s">
        <v>20</v>
      </c>
      <c r="F5074" s="2" t="s">
        <v>43</v>
      </c>
      <c r="G5074" s="6">
        <v>1</v>
      </c>
      <c r="H5074" s="8">
        <v>3727</v>
      </c>
      <c r="I5074" s="10">
        <v>0.1</v>
      </c>
      <c r="J5074" s="8">
        <v>3354.3</v>
      </c>
      <c r="K5074" s="8">
        <v>2385.02</v>
      </c>
      <c r="L5074" s="8">
        <v>969.28</v>
      </c>
      <c r="M5074" s="10">
        <f t="shared" si="316"/>
        <v>0.28896640133559903</v>
      </c>
      <c r="N5074" t="str">
        <f t="shared" si="317"/>
        <v>12</v>
      </c>
      <c r="O5074">
        <f t="shared" si="318"/>
        <v>2024</v>
      </c>
      <c r="P5074" s="8">
        <f t="shared" si="319"/>
        <v>372.70000000000005</v>
      </c>
    </row>
    <row r="5075" spans="1:16" x14ac:dyDescent="0.3">
      <c r="A5075" s="2" t="s">
        <v>7292</v>
      </c>
      <c r="B5075" s="4">
        <v>45656</v>
      </c>
      <c r="C5075" s="2" t="s">
        <v>7293</v>
      </c>
      <c r="D5075" s="2" t="s">
        <v>48</v>
      </c>
      <c r="E5075" s="2" t="s">
        <v>49</v>
      </c>
      <c r="F5075" s="2" t="s">
        <v>43</v>
      </c>
      <c r="G5075" s="6">
        <v>2</v>
      </c>
      <c r="H5075" s="8">
        <v>222</v>
      </c>
      <c r="I5075" s="10">
        <v>0</v>
      </c>
      <c r="J5075" s="8">
        <v>444</v>
      </c>
      <c r="K5075" s="8">
        <v>282.58</v>
      </c>
      <c r="L5075" s="8">
        <v>161.41999999999999</v>
      </c>
      <c r="M5075" s="10">
        <f t="shared" si="316"/>
        <v>0.36355855855855851</v>
      </c>
      <c r="N5075" t="str">
        <f t="shared" si="317"/>
        <v>12</v>
      </c>
      <c r="O5075">
        <f t="shared" si="318"/>
        <v>2024</v>
      </c>
      <c r="P5075" s="8">
        <f t="shared" si="319"/>
        <v>0</v>
      </c>
    </row>
    <row r="5076" spans="1:16" x14ac:dyDescent="0.3">
      <c r="A5076" s="2" t="s">
        <v>7294</v>
      </c>
      <c r="B5076" s="4">
        <v>45656</v>
      </c>
      <c r="C5076" s="2" t="s">
        <v>7295</v>
      </c>
      <c r="D5076" s="2" t="s">
        <v>19</v>
      </c>
      <c r="E5076" s="2" t="s">
        <v>20</v>
      </c>
      <c r="F5076" s="2" t="s">
        <v>43</v>
      </c>
      <c r="G5076" s="6">
        <v>1</v>
      </c>
      <c r="H5076" s="8">
        <v>1725</v>
      </c>
      <c r="I5076" s="10">
        <v>0.15</v>
      </c>
      <c r="J5076" s="8">
        <v>1466.25</v>
      </c>
      <c r="K5076" s="8">
        <v>1377.14</v>
      </c>
      <c r="L5076" s="8">
        <v>89.11</v>
      </c>
      <c r="M5076" s="10">
        <f t="shared" si="316"/>
        <v>6.0774083546462063E-2</v>
      </c>
      <c r="N5076" t="str">
        <f t="shared" si="317"/>
        <v>12</v>
      </c>
      <c r="O5076">
        <f t="shared" si="318"/>
        <v>2024</v>
      </c>
      <c r="P5076" s="8">
        <f t="shared" si="319"/>
        <v>258.75</v>
      </c>
    </row>
    <row r="5077" spans="1:16" x14ac:dyDescent="0.3">
      <c r="A5077" s="2" t="s">
        <v>7296</v>
      </c>
      <c r="B5077" s="4">
        <v>45656</v>
      </c>
      <c r="C5077" s="2" t="s">
        <v>457</v>
      </c>
      <c r="D5077" s="2" t="s">
        <v>35</v>
      </c>
      <c r="E5077" s="2" t="s">
        <v>36</v>
      </c>
      <c r="F5077" s="2" t="s">
        <v>43</v>
      </c>
      <c r="G5077" s="6">
        <v>1</v>
      </c>
      <c r="H5077" s="8">
        <v>3499</v>
      </c>
      <c r="I5077" s="10">
        <v>0</v>
      </c>
      <c r="J5077" s="8">
        <v>3499</v>
      </c>
      <c r="K5077" s="8">
        <v>2781.98</v>
      </c>
      <c r="L5077" s="8">
        <v>717.02</v>
      </c>
      <c r="M5077" s="10">
        <f t="shared" si="316"/>
        <v>0.20492140611603316</v>
      </c>
      <c r="N5077" t="str">
        <f t="shared" si="317"/>
        <v>12</v>
      </c>
      <c r="O5077">
        <f t="shared" si="318"/>
        <v>2024</v>
      </c>
      <c r="P5077" s="8">
        <f t="shared" si="319"/>
        <v>0</v>
      </c>
    </row>
    <row r="5078" spans="1:16" x14ac:dyDescent="0.3">
      <c r="A5078" s="2" t="s">
        <v>7297</v>
      </c>
      <c r="B5078" s="4">
        <v>45656</v>
      </c>
      <c r="C5078" s="2" t="s">
        <v>1484</v>
      </c>
      <c r="D5078" s="2" t="s">
        <v>99</v>
      </c>
      <c r="E5078" s="2" t="s">
        <v>15</v>
      </c>
      <c r="F5078" s="2" t="s">
        <v>16</v>
      </c>
      <c r="G5078" s="6">
        <v>3</v>
      </c>
      <c r="H5078" s="8">
        <v>1080</v>
      </c>
      <c r="I5078" s="10">
        <v>0.05</v>
      </c>
      <c r="J5078" s="8">
        <v>3078</v>
      </c>
      <c r="K5078" s="8">
        <v>2014.36</v>
      </c>
      <c r="L5078" s="8">
        <v>1063.6400000000001</v>
      </c>
      <c r="M5078" s="10">
        <f t="shared" si="316"/>
        <v>0.34556205328135153</v>
      </c>
      <c r="N5078" t="str">
        <f t="shared" si="317"/>
        <v>12</v>
      </c>
      <c r="O5078">
        <f t="shared" si="318"/>
        <v>2024</v>
      </c>
      <c r="P5078" s="8">
        <f t="shared" si="319"/>
        <v>162</v>
      </c>
    </row>
    <row r="5079" spans="1:16" x14ac:dyDescent="0.3">
      <c r="A5079" s="2" t="s">
        <v>7298</v>
      </c>
      <c r="B5079" s="4">
        <v>45656</v>
      </c>
      <c r="C5079" s="2" t="s">
        <v>2219</v>
      </c>
      <c r="D5079" s="2" t="s">
        <v>48</v>
      </c>
      <c r="E5079" s="2" t="s">
        <v>49</v>
      </c>
      <c r="F5079" s="2" t="s">
        <v>25</v>
      </c>
      <c r="G5079" s="6">
        <v>1</v>
      </c>
      <c r="H5079" s="8">
        <v>213</v>
      </c>
      <c r="I5079" s="10">
        <v>0.05</v>
      </c>
      <c r="J5079" s="8">
        <v>202.35</v>
      </c>
      <c r="K5079" s="8">
        <v>159.77000000000001</v>
      </c>
      <c r="L5079" s="8">
        <v>42.58</v>
      </c>
      <c r="M5079" s="10">
        <f t="shared" si="316"/>
        <v>0.21042747714356314</v>
      </c>
      <c r="N5079" t="str">
        <f t="shared" si="317"/>
        <v>12</v>
      </c>
      <c r="O5079">
        <f t="shared" si="318"/>
        <v>2024</v>
      </c>
      <c r="P5079" s="8">
        <f t="shared" si="319"/>
        <v>10.65</v>
      </c>
    </row>
    <row r="5080" spans="1:16" x14ac:dyDescent="0.3">
      <c r="A5080" s="2" t="s">
        <v>7299</v>
      </c>
      <c r="B5080" s="4">
        <v>45656</v>
      </c>
      <c r="C5080" s="2" t="s">
        <v>2096</v>
      </c>
      <c r="D5080" s="2" t="s">
        <v>41</v>
      </c>
      <c r="E5080" s="2" t="s">
        <v>42</v>
      </c>
      <c r="F5080" s="2" t="s">
        <v>21</v>
      </c>
      <c r="G5080" s="6">
        <v>3</v>
      </c>
      <c r="H5080" s="8">
        <v>1175</v>
      </c>
      <c r="I5080" s="10">
        <v>0.05</v>
      </c>
      <c r="J5080" s="8">
        <v>3348.75</v>
      </c>
      <c r="K5080" s="8">
        <v>2451.4299999999998</v>
      </c>
      <c r="L5080" s="8">
        <v>897.32</v>
      </c>
      <c r="M5080" s="10">
        <f t="shared" si="316"/>
        <v>0.26795670026129154</v>
      </c>
      <c r="N5080" t="str">
        <f t="shared" si="317"/>
        <v>12</v>
      </c>
      <c r="O5080">
        <f t="shared" si="318"/>
        <v>2024</v>
      </c>
      <c r="P5080" s="8">
        <f t="shared" si="319"/>
        <v>176.25</v>
      </c>
    </row>
    <row r="5081" spans="1:16" x14ac:dyDescent="0.3">
      <c r="A5081" s="2" t="s">
        <v>7300</v>
      </c>
      <c r="B5081" s="4">
        <v>45656</v>
      </c>
      <c r="C5081" s="2" t="s">
        <v>2082</v>
      </c>
      <c r="D5081" s="2" t="s">
        <v>24</v>
      </c>
      <c r="E5081" s="2" t="s">
        <v>20</v>
      </c>
      <c r="F5081" s="2" t="s">
        <v>43</v>
      </c>
      <c r="G5081" s="6">
        <v>5</v>
      </c>
      <c r="H5081" s="8">
        <v>3152</v>
      </c>
      <c r="I5081" s="10">
        <v>0.05</v>
      </c>
      <c r="J5081" s="8">
        <v>14972</v>
      </c>
      <c r="K5081" s="8">
        <v>9453.66</v>
      </c>
      <c r="L5081" s="8">
        <v>5518.34</v>
      </c>
      <c r="M5081" s="10">
        <f t="shared" si="316"/>
        <v>0.36857734437616885</v>
      </c>
      <c r="N5081" t="str">
        <f t="shared" si="317"/>
        <v>12</v>
      </c>
      <c r="O5081">
        <f t="shared" si="318"/>
        <v>2024</v>
      </c>
      <c r="P5081" s="8">
        <f t="shared" si="319"/>
        <v>788</v>
      </c>
    </row>
    <row r="5082" spans="1:16" x14ac:dyDescent="0.3">
      <c r="A5082" s="2" t="s">
        <v>7301</v>
      </c>
      <c r="B5082" s="4">
        <v>45656</v>
      </c>
      <c r="C5082" s="2" t="s">
        <v>3462</v>
      </c>
      <c r="D5082" s="2" t="s">
        <v>64</v>
      </c>
      <c r="E5082" s="2" t="s">
        <v>36</v>
      </c>
      <c r="F5082" s="2" t="s">
        <v>16</v>
      </c>
      <c r="G5082" s="6">
        <v>2</v>
      </c>
      <c r="H5082" s="8">
        <v>13402</v>
      </c>
      <c r="I5082" s="10">
        <v>0.1</v>
      </c>
      <c r="J5082" s="8">
        <v>24123.599999999999</v>
      </c>
      <c r="K5082" s="8">
        <v>15732.48</v>
      </c>
      <c r="L5082" s="8">
        <v>8391.1200000000008</v>
      </c>
      <c r="M5082" s="10">
        <f t="shared" si="316"/>
        <v>0.34783863105009211</v>
      </c>
      <c r="N5082" t="str">
        <f t="shared" si="317"/>
        <v>12</v>
      </c>
      <c r="O5082">
        <f t="shared" si="318"/>
        <v>2024</v>
      </c>
      <c r="P5082" s="8">
        <f t="shared" si="319"/>
        <v>2680.4</v>
      </c>
    </row>
    <row r="5083" spans="1:16" x14ac:dyDescent="0.3">
      <c r="A5083" s="2" t="s">
        <v>7302</v>
      </c>
      <c r="B5083" s="4">
        <v>45656</v>
      </c>
      <c r="C5083" s="2" t="s">
        <v>5459</v>
      </c>
      <c r="D5083" s="2" t="s">
        <v>130</v>
      </c>
      <c r="E5083" s="2" t="s">
        <v>36</v>
      </c>
      <c r="F5083" s="2" t="s">
        <v>43</v>
      </c>
      <c r="G5083" s="6">
        <v>1</v>
      </c>
      <c r="H5083" s="8">
        <v>7770</v>
      </c>
      <c r="I5083" s="10">
        <v>0.05</v>
      </c>
      <c r="J5083" s="8">
        <v>7381.5</v>
      </c>
      <c r="K5083" s="8">
        <v>4346.4399999999996</v>
      </c>
      <c r="L5083" s="8">
        <v>3035.06</v>
      </c>
      <c r="M5083" s="10">
        <f t="shared" si="316"/>
        <v>0.41117117117117119</v>
      </c>
      <c r="N5083" t="str">
        <f t="shared" si="317"/>
        <v>12</v>
      </c>
      <c r="O5083">
        <f t="shared" si="318"/>
        <v>2024</v>
      </c>
      <c r="P5083" s="8">
        <f t="shared" si="319"/>
        <v>388.5</v>
      </c>
    </row>
    <row r="5084" spans="1:16" x14ac:dyDescent="0.3">
      <c r="A5084" s="2" t="s">
        <v>7303</v>
      </c>
      <c r="B5084" s="4">
        <v>45656</v>
      </c>
      <c r="C5084" s="2" t="s">
        <v>1749</v>
      </c>
      <c r="D5084" s="2" t="s">
        <v>73</v>
      </c>
      <c r="E5084" s="2" t="s">
        <v>49</v>
      </c>
      <c r="F5084" s="2" t="s">
        <v>43</v>
      </c>
      <c r="G5084" s="6">
        <v>5</v>
      </c>
      <c r="H5084" s="8">
        <v>148</v>
      </c>
      <c r="I5084" s="10">
        <v>0</v>
      </c>
      <c r="J5084" s="8">
        <v>740</v>
      </c>
      <c r="K5084" s="8">
        <v>476.7</v>
      </c>
      <c r="L5084" s="8">
        <v>263.3</v>
      </c>
      <c r="M5084" s="10">
        <f t="shared" si="316"/>
        <v>0.35581081081081084</v>
      </c>
      <c r="N5084" t="str">
        <f t="shared" si="317"/>
        <v>12</v>
      </c>
      <c r="O5084">
        <f t="shared" si="318"/>
        <v>2024</v>
      </c>
      <c r="P5084" s="8">
        <f t="shared" si="319"/>
        <v>0</v>
      </c>
    </row>
    <row r="5085" spans="1:16" x14ac:dyDescent="0.3">
      <c r="A5085" s="2" t="s">
        <v>7304</v>
      </c>
      <c r="B5085" s="4">
        <v>45656</v>
      </c>
      <c r="C5085" s="2" t="s">
        <v>3278</v>
      </c>
      <c r="D5085" s="2" t="s">
        <v>76</v>
      </c>
      <c r="E5085" s="2" t="s">
        <v>15</v>
      </c>
      <c r="F5085" s="2" t="s">
        <v>43</v>
      </c>
      <c r="G5085" s="6">
        <v>1</v>
      </c>
      <c r="H5085" s="8">
        <v>4394</v>
      </c>
      <c r="I5085" s="10">
        <v>0</v>
      </c>
      <c r="J5085" s="8">
        <v>4394</v>
      </c>
      <c r="K5085" s="8">
        <v>3167.7</v>
      </c>
      <c r="L5085" s="8">
        <v>1226.3</v>
      </c>
      <c r="M5085" s="10">
        <f t="shared" si="316"/>
        <v>0.27908511606736458</v>
      </c>
      <c r="N5085" t="str">
        <f t="shared" si="317"/>
        <v>12</v>
      </c>
      <c r="O5085">
        <f t="shared" si="318"/>
        <v>2024</v>
      </c>
      <c r="P5085" s="8">
        <f t="shared" si="319"/>
        <v>0</v>
      </c>
    </row>
    <row r="5086" spans="1:16" x14ac:dyDescent="0.3">
      <c r="A5086" s="2" t="s">
        <v>7305</v>
      </c>
      <c r="B5086" s="4">
        <v>45656</v>
      </c>
      <c r="C5086" s="2" t="s">
        <v>513</v>
      </c>
      <c r="D5086" s="2" t="s">
        <v>28</v>
      </c>
      <c r="E5086" s="2" t="s">
        <v>20</v>
      </c>
      <c r="F5086" s="2" t="s">
        <v>16</v>
      </c>
      <c r="G5086" s="6">
        <v>1</v>
      </c>
      <c r="H5086" s="8">
        <v>65817</v>
      </c>
      <c r="I5086" s="10">
        <v>0.1</v>
      </c>
      <c r="J5086" s="8">
        <v>59235.3</v>
      </c>
      <c r="K5086" s="8">
        <v>40247.18</v>
      </c>
      <c r="L5086" s="8">
        <v>18988.12</v>
      </c>
      <c r="M5086" s="10">
        <f t="shared" si="316"/>
        <v>0.32055412904129799</v>
      </c>
      <c r="N5086" t="str">
        <f t="shared" si="317"/>
        <v>12</v>
      </c>
      <c r="O5086">
        <f t="shared" si="318"/>
        <v>2024</v>
      </c>
      <c r="P5086" s="8">
        <f t="shared" si="319"/>
        <v>6581.7000000000007</v>
      </c>
    </row>
    <row r="5087" spans="1:16" x14ac:dyDescent="0.3">
      <c r="A5087" s="2" t="s">
        <v>7306</v>
      </c>
      <c r="B5087" s="4">
        <v>45657</v>
      </c>
      <c r="C5087" s="2" t="s">
        <v>1548</v>
      </c>
      <c r="D5087" s="2" t="s">
        <v>57</v>
      </c>
      <c r="E5087" s="2" t="s">
        <v>20</v>
      </c>
      <c r="F5087" s="2" t="s">
        <v>32</v>
      </c>
      <c r="G5087" s="6">
        <v>1</v>
      </c>
      <c r="H5087" s="8">
        <v>33317</v>
      </c>
      <c r="I5087" s="10">
        <v>0.05</v>
      </c>
      <c r="J5087" s="8">
        <v>31651.15</v>
      </c>
      <c r="K5087" s="8">
        <v>18877.96</v>
      </c>
      <c r="L5087" s="8">
        <v>12773.19</v>
      </c>
      <c r="M5087" s="10">
        <f t="shared" si="316"/>
        <v>0.40356163994041289</v>
      </c>
      <c r="N5087" t="str">
        <f t="shared" si="317"/>
        <v>12</v>
      </c>
      <c r="O5087">
        <f t="shared" si="318"/>
        <v>2024</v>
      </c>
      <c r="P5087" s="8">
        <f t="shared" si="319"/>
        <v>1665.8500000000001</v>
      </c>
    </row>
    <row r="5088" spans="1:16" x14ac:dyDescent="0.3">
      <c r="A5088" s="2" t="s">
        <v>7307</v>
      </c>
      <c r="B5088" s="4">
        <v>45657</v>
      </c>
      <c r="C5088" s="2" t="s">
        <v>6866</v>
      </c>
      <c r="D5088" s="2" t="s">
        <v>14</v>
      </c>
      <c r="E5088" s="2" t="s">
        <v>15</v>
      </c>
      <c r="F5088" s="2" t="s">
        <v>32</v>
      </c>
      <c r="G5088" s="6">
        <v>1</v>
      </c>
      <c r="H5088" s="8">
        <v>524</v>
      </c>
      <c r="I5088" s="10">
        <v>0.05</v>
      </c>
      <c r="J5088" s="8">
        <v>497.8</v>
      </c>
      <c r="K5088" s="8">
        <v>404.54</v>
      </c>
      <c r="L5088" s="8">
        <v>93.26</v>
      </c>
      <c r="M5088" s="10">
        <f t="shared" si="316"/>
        <v>0.18734431498593812</v>
      </c>
      <c r="N5088" t="str">
        <f t="shared" si="317"/>
        <v>12</v>
      </c>
      <c r="O5088">
        <f t="shared" si="318"/>
        <v>2024</v>
      </c>
      <c r="P5088" s="8">
        <f t="shared" si="319"/>
        <v>26.200000000000003</v>
      </c>
    </row>
    <row r="5089" spans="1:16" x14ac:dyDescent="0.3">
      <c r="A5089" s="2" t="s">
        <v>7308</v>
      </c>
      <c r="B5089" s="4">
        <v>45657</v>
      </c>
      <c r="C5089" s="2" t="s">
        <v>4518</v>
      </c>
      <c r="D5089" s="2" t="s">
        <v>41</v>
      </c>
      <c r="E5089" s="2" t="s">
        <v>42</v>
      </c>
      <c r="F5089" s="2" t="s">
        <v>21</v>
      </c>
      <c r="G5089" s="6">
        <v>1</v>
      </c>
      <c r="H5089" s="8">
        <v>970</v>
      </c>
      <c r="I5089" s="10">
        <v>0.1</v>
      </c>
      <c r="J5089" s="8">
        <v>873</v>
      </c>
      <c r="K5089" s="8">
        <v>703.4</v>
      </c>
      <c r="L5089" s="8">
        <v>169.6</v>
      </c>
      <c r="M5089" s="10">
        <f t="shared" si="316"/>
        <v>0.19427262313860252</v>
      </c>
      <c r="N5089" t="str">
        <f t="shared" si="317"/>
        <v>12</v>
      </c>
      <c r="O5089">
        <f t="shared" si="318"/>
        <v>2024</v>
      </c>
      <c r="P5089" s="8">
        <f t="shared" si="319"/>
        <v>97</v>
      </c>
    </row>
    <row r="5090" spans="1:16" x14ac:dyDescent="0.3">
      <c r="A5090" s="2" t="s">
        <v>7309</v>
      </c>
      <c r="B5090" s="4">
        <v>45657</v>
      </c>
      <c r="C5090" s="2" t="s">
        <v>4899</v>
      </c>
      <c r="D5090" s="2" t="s">
        <v>57</v>
      </c>
      <c r="E5090" s="2" t="s">
        <v>20</v>
      </c>
      <c r="F5090" s="2" t="s">
        <v>32</v>
      </c>
      <c r="G5090" s="6">
        <v>2</v>
      </c>
      <c r="H5090" s="8">
        <v>23012</v>
      </c>
      <c r="I5090" s="10">
        <v>0.05</v>
      </c>
      <c r="J5090" s="8">
        <v>43722.8</v>
      </c>
      <c r="K5090" s="8">
        <v>37455.85</v>
      </c>
      <c r="L5090" s="8">
        <v>6266.95</v>
      </c>
      <c r="M5090" s="10">
        <f t="shared" si="316"/>
        <v>0.14333368402755539</v>
      </c>
      <c r="N5090" t="str">
        <f t="shared" si="317"/>
        <v>12</v>
      </c>
      <c r="O5090">
        <f t="shared" si="318"/>
        <v>2024</v>
      </c>
      <c r="P5090" s="8">
        <f t="shared" si="319"/>
        <v>2301.2000000000003</v>
      </c>
    </row>
    <row r="5091" spans="1:16" x14ac:dyDescent="0.3">
      <c r="A5091" s="2" t="s">
        <v>7310</v>
      </c>
      <c r="B5091" s="4">
        <v>45657</v>
      </c>
      <c r="C5091" s="2" t="s">
        <v>4374</v>
      </c>
      <c r="D5091" s="2" t="s">
        <v>24</v>
      </c>
      <c r="E5091" s="2" t="s">
        <v>20</v>
      </c>
      <c r="F5091" s="2" t="s">
        <v>32</v>
      </c>
      <c r="G5091" s="6">
        <v>4</v>
      </c>
      <c r="H5091" s="8">
        <v>2743</v>
      </c>
      <c r="I5091" s="10">
        <v>0.15</v>
      </c>
      <c r="J5091" s="8">
        <v>9326.2000000000007</v>
      </c>
      <c r="K5091" s="8">
        <v>6508.45</v>
      </c>
      <c r="L5091" s="8">
        <v>2817.75</v>
      </c>
      <c r="M5091" s="10">
        <f t="shared" si="316"/>
        <v>0.30213270142180093</v>
      </c>
      <c r="N5091" t="str">
        <f t="shared" si="317"/>
        <v>12</v>
      </c>
      <c r="O5091">
        <f t="shared" si="318"/>
        <v>2024</v>
      </c>
      <c r="P5091" s="8">
        <f t="shared" si="319"/>
        <v>1645.8</v>
      </c>
    </row>
    <row r="5092" spans="1:16" x14ac:dyDescent="0.3">
      <c r="A5092" s="2" t="s">
        <v>7311</v>
      </c>
      <c r="B5092" s="4">
        <v>45657</v>
      </c>
      <c r="C5092" s="2" t="s">
        <v>1689</v>
      </c>
      <c r="D5092" s="2" t="s">
        <v>73</v>
      </c>
      <c r="E5092" s="2" t="s">
        <v>49</v>
      </c>
      <c r="F5092" s="2" t="s">
        <v>25</v>
      </c>
      <c r="G5092" s="6">
        <v>1</v>
      </c>
      <c r="H5092" s="8">
        <v>129</v>
      </c>
      <c r="I5092" s="10">
        <v>0.05</v>
      </c>
      <c r="J5092" s="8">
        <v>122.55</v>
      </c>
      <c r="K5092" s="8">
        <v>88.74</v>
      </c>
      <c r="L5092" s="8">
        <v>33.81</v>
      </c>
      <c r="M5092" s="10">
        <f t="shared" si="316"/>
        <v>0.27588739290085684</v>
      </c>
      <c r="N5092" t="str">
        <f t="shared" si="317"/>
        <v>12</v>
      </c>
      <c r="O5092">
        <f t="shared" si="318"/>
        <v>2024</v>
      </c>
      <c r="P5092" s="8">
        <f t="shared" si="319"/>
        <v>6.45</v>
      </c>
    </row>
    <row r="5093" spans="1:16" x14ac:dyDescent="0.3">
      <c r="A5093" s="2" t="s">
        <v>7312</v>
      </c>
      <c r="B5093" s="4">
        <v>45657</v>
      </c>
      <c r="C5093" s="2" t="s">
        <v>2453</v>
      </c>
      <c r="D5093" s="2" t="s">
        <v>35</v>
      </c>
      <c r="E5093" s="2" t="s">
        <v>36</v>
      </c>
      <c r="F5093" s="2" t="s">
        <v>32</v>
      </c>
      <c r="G5093" s="6">
        <v>2</v>
      </c>
      <c r="H5093" s="8">
        <v>4446</v>
      </c>
      <c r="I5093" s="10">
        <v>0.05</v>
      </c>
      <c r="J5093" s="8">
        <v>8447.4</v>
      </c>
      <c r="K5093" s="8">
        <v>6657.65</v>
      </c>
      <c r="L5093" s="8">
        <v>1789.75</v>
      </c>
      <c r="M5093" s="10">
        <f t="shared" si="316"/>
        <v>0.2118699244738026</v>
      </c>
      <c r="N5093" t="str">
        <f t="shared" si="317"/>
        <v>12</v>
      </c>
      <c r="O5093">
        <f t="shared" si="318"/>
        <v>2024</v>
      </c>
      <c r="P5093" s="8">
        <f t="shared" si="319"/>
        <v>444.6</v>
      </c>
    </row>
    <row r="5094" spans="1:16" x14ac:dyDescent="0.3">
      <c r="A5094" s="2" t="s">
        <v>7313</v>
      </c>
      <c r="B5094" s="4">
        <v>45657</v>
      </c>
      <c r="C5094" s="2" t="s">
        <v>7314</v>
      </c>
      <c r="D5094" s="2" t="s">
        <v>35</v>
      </c>
      <c r="E5094" s="2" t="s">
        <v>36</v>
      </c>
      <c r="F5094" s="2" t="s">
        <v>25</v>
      </c>
      <c r="G5094" s="6">
        <v>1</v>
      </c>
      <c r="H5094" s="8">
        <v>7371</v>
      </c>
      <c r="I5094" s="10">
        <v>0.15</v>
      </c>
      <c r="J5094" s="8">
        <v>6265.35</v>
      </c>
      <c r="K5094" s="8">
        <v>5440.7</v>
      </c>
      <c r="L5094" s="8">
        <v>824.65</v>
      </c>
      <c r="M5094" s="10">
        <f t="shared" si="316"/>
        <v>0.1316207394638767</v>
      </c>
      <c r="N5094" t="str">
        <f t="shared" si="317"/>
        <v>12</v>
      </c>
      <c r="O5094">
        <f t="shared" si="318"/>
        <v>2024</v>
      </c>
      <c r="P5094" s="8">
        <f t="shared" si="319"/>
        <v>1105.6499999999999</v>
      </c>
    </row>
    <row r="5095" spans="1:16" x14ac:dyDescent="0.3">
      <c r="A5095" s="2" t="s">
        <v>7315</v>
      </c>
      <c r="B5095" s="4">
        <v>45657</v>
      </c>
      <c r="C5095" s="2" t="s">
        <v>7316</v>
      </c>
      <c r="D5095" s="2" t="s">
        <v>35</v>
      </c>
      <c r="E5095" s="2" t="s">
        <v>36</v>
      </c>
      <c r="F5095" s="2" t="s">
        <v>16</v>
      </c>
      <c r="G5095" s="6">
        <v>1</v>
      </c>
      <c r="H5095" s="8">
        <v>8609</v>
      </c>
      <c r="I5095" s="10">
        <v>0</v>
      </c>
      <c r="J5095" s="8">
        <v>8609</v>
      </c>
      <c r="K5095" s="8">
        <v>5269.97</v>
      </c>
      <c r="L5095" s="8">
        <v>3339.03</v>
      </c>
      <c r="M5095" s="10">
        <f t="shared" si="316"/>
        <v>0.38785340922290629</v>
      </c>
      <c r="N5095" t="str">
        <f t="shared" si="317"/>
        <v>12</v>
      </c>
      <c r="O5095">
        <f t="shared" si="318"/>
        <v>2024</v>
      </c>
      <c r="P5095" s="8">
        <f t="shared" si="319"/>
        <v>0</v>
      </c>
    </row>
    <row r="5096" spans="1:16" x14ac:dyDescent="0.3">
      <c r="A5096" s="2" t="s">
        <v>7317</v>
      </c>
      <c r="B5096" s="4">
        <v>45657</v>
      </c>
      <c r="C5096" s="2" t="s">
        <v>4153</v>
      </c>
      <c r="D5096" s="2" t="s">
        <v>73</v>
      </c>
      <c r="E5096" s="2" t="s">
        <v>49</v>
      </c>
      <c r="F5096" s="2" t="s">
        <v>32</v>
      </c>
      <c r="G5096" s="6">
        <v>2</v>
      </c>
      <c r="H5096" s="8">
        <v>50</v>
      </c>
      <c r="I5096" s="10">
        <v>0.05</v>
      </c>
      <c r="J5096" s="8">
        <v>95</v>
      </c>
      <c r="K5096" s="8">
        <v>67.959999999999994</v>
      </c>
      <c r="L5096" s="8">
        <v>27.04</v>
      </c>
      <c r="M5096" s="10">
        <f t="shared" si="316"/>
        <v>0.2846315789473684</v>
      </c>
      <c r="N5096" t="str">
        <f t="shared" si="317"/>
        <v>12</v>
      </c>
      <c r="O5096">
        <f t="shared" si="318"/>
        <v>2024</v>
      </c>
      <c r="P5096" s="8">
        <f t="shared" si="319"/>
        <v>5</v>
      </c>
    </row>
    <row r="5097" spans="1:16" x14ac:dyDescent="0.3">
      <c r="A5097" s="2" t="s">
        <v>7318</v>
      </c>
      <c r="B5097" s="4">
        <v>45657</v>
      </c>
      <c r="C5097" s="2" t="s">
        <v>5408</v>
      </c>
      <c r="D5097" s="2" t="s">
        <v>73</v>
      </c>
      <c r="E5097" s="2" t="s">
        <v>49</v>
      </c>
      <c r="F5097" s="2" t="s">
        <v>32</v>
      </c>
      <c r="G5097" s="6">
        <v>3</v>
      </c>
      <c r="H5097" s="8">
        <v>154</v>
      </c>
      <c r="I5097" s="10">
        <v>0.05</v>
      </c>
      <c r="J5097" s="8">
        <v>438.9</v>
      </c>
      <c r="K5097" s="8">
        <v>333.5</v>
      </c>
      <c r="L5097" s="8">
        <v>105.4</v>
      </c>
      <c r="M5097" s="10">
        <f t="shared" si="316"/>
        <v>0.24014581909318755</v>
      </c>
      <c r="N5097" t="str">
        <f t="shared" si="317"/>
        <v>12</v>
      </c>
      <c r="O5097">
        <f t="shared" si="318"/>
        <v>2024</v>
      </c>
      <c r="P5097" s="8">
        <f t="shared" si="319"/>
        <v>23.1</v>
      </c>
    </row>
    <row r="5098" spans="1:16" x14ac:dyDescent="0.3">
      <c r="A5098" s="2" t="s">
        <v>7319</v>
      </c>
      <c r="B5098" s="4">
        <v>45658</v>
      </c>
      <c r="C5098" s="2" t="s">
        <v>6839</v>
      </c>
      <c r="D5098" s="2" t="s">
        <v>14</v>
      </c>
      <c r="E5098" s="2" t="s">
        <v>15</v>
      </c>
      <c r="F5098" s="2" t="s">
        <v>16</v>
      </c>
      <c r="G5098" s="6">
        <v>4</v>
      </c>
      <c r="H5098" s="8">
        <v>1374</v>
      </c>
      <c r="I5098" s="10">
        <v>0</v>
      </c>
      <c r="J5098" s="8">
        <v>5496</v>
      </c>
      <c r="K5098" s="8">
        <v>3822.63</v>
      </c>
      <c r="L5098" s="8">
        <v>1673.37</v>
      </c>
      <c r="M5098" s="10">
        <f t="shared" si="316"/>
        <v>0.30447052401746721</v>
      </c>
      <c r="N5098" t="str">
        <f t="shared" si="317"/>
        <v>01</v>
      </c>
      <c r="O5098">
        <f t="shared" si="318"/>
        <v>2025</v>
      </c>
      <c r="P5098" s="8">
        <f t="shared" si="319"/>
        <v>0</v>
      </c>
    </row>
    <row r="5099" spans="1:16" x14ac:dyDescent="0.3">
      <c r="A5099" s="2" t="s">
        <v>7320</v>
      </c>
      <c r="B5099" s="4">
        <v>45658</v>
      </c>
      <c r="C5099" s="2" t="s">
        <v>2962</v>
      </c>
      <c r="D5099" s="2" t="s">
        <v>73</v>
      </c>
      <c r="E5099" s="2" t="s">
        <v>49</v>
      </c>
      <c r="F5099" s="2" t="s">
        <v>25</v>
      </c>
      <c r="G5099" s="6">
        <v>1</v>
      </c>
      <c r="H5099" s="8">
        <v>119</v>
      </c>
      <c r="I5099" s="10">
        <v>0.1</v>
      </c>
      <c r="J5099" s="8">
        <v>107.1</v>
      </c>
      <c r="K5099" s="8">
        <v>90.97</v>
      </c>
      <c r="L5099" s="8">
        <v>16.13</v>
      </c>
      <c r="M5099" s="10">
        <f t="shared" si="316"/>
        <v>0.15060690943043883</v>
      </c>
      <c r="N5099" t="str">
        <f t="shared" si="317"/>
        <v>01</v>
      </c>
      <c r="O5099">
        <f t="shared" si="318"/>
        <v>2025</v>
      </c>
      <c r="P5099" s="8">
        <f t="shared" si="319"/>
        <v>11.9</v>
      </c>
    </row>
    <row r="5100" spans="1:16" x14ac:dyDescent="0.3">
      <c r="A5100" s="2" t="s">
        <v>7321</v>
      </c>
      <c r="B5100" s="4">
        <v>45658</v>
      </c>
      <c r="C5100" s="2" t="s">
        <v>4001</v>
      </c>
      <c r="D5100" s="2" t="s">
        <v>35</v>
      </c>
      <c r="E5100" s="2" t="s">
        <v>36</v>
      </c>
      <c r="F5100" s="2" t="s">
        <v>25</v>
      </c>
      <c r="G5100" s="6">
        <v>1</v>
      </c>
      <c r="H5100" s="8">
        <v>3920</v>
      </c>
      <c r="I5100" s="10">
        <v>0</v>
      </c>
      <c r="J5100" s="8">
        <v>3920</v>
      </c>
      <c r="K5100" s="8">
        <v>2515.12</v>
      </c>
      <c r="L5100" s="8">
        <v>1404.88</v>
      </c>
      <c r="M5100" s="10">
        <f t="shared" si="316"/>
        <v>0.35838775510204085</v>
      </c>
      <c r="N5100" t="str">
        <f t="shared" si="317"/>
        <v>01</v>
      </c>
      <c r="O5100">
        <f t="shared" si="318"/>
        <v>2025</v>
      </c>
      <c r="P5100" s="8">
        <f t="shared" si="319"/>
        <v>0</v>
      </c>
    </row>
    <row r="5101" spans="1:16" x14ac:dyDescent="0.3">
      <c r="A5101" s="2" t="s">
        <v>7322</v>
      </c>
      <c r="B5101" s="4">
        <v>45658</v>
      </c>
      <c r="C5101" s="2" t="s">
        <v>534</v>
      </c>
      <c r="D5101" s="2" t="s">
        <v>14</v>
      </c>
      <c r="E5101" s="2" t="s">
        <v>15</v>
      </c>
      <c r="F5101" s="2" t="s">
        <v>32</v>
      </c>
      <c r="G5101" s="6">
        <v>4</v>
      </c>
      <c r="H5101" s="8">
        <v>1434</v>
      </c>
      <c r="I5101" s="10">
        <v>0</v>
      </c>
      <c r="J5101" s="8">
        <v>5736</v>
      </c>
      <c r="K5101" s="8">
        <v>3252.21</v>
      </c>
      <c r="L5101" s="8">
        <v>2483.79</v>
      </c>
      <c r="M5101" s="10">
        <f t="shared" si="316"/>
        <v>0.43301778242677824</v>
      </c>
      <c r="N5101" t="str">
        <f t="shared" si="317"/>
        <v>01</v>
      </c>
      <c r="O5101">
        <f t="shared" si="318"/>
        <v>2025</v>
      </c>
      <c r="P5101" s="8">
        <f t="shared" si="319"/>
        <v>0</v>
      </c>
    </row>
    <row r="5102" spans="1:16" x14ac:dyDescent="0.3">
      <c r="A5102" s="2" t="s">
        <v>7323</v>
      </c>
      <c r="B5102" s="4">
        <v>45658</v>
      </c>
      <c r="C5102" s="2" t="s">
        <v>4775</v>
      </c>
      <c r="D5102" s="2" t="s">
        <v>14</v>
      </c>
      <c r="E5102" s="2" t="s">
        <v>15</v>
      </c>
      <c r="F5102" s="2" t="s">
        <v>21</v>
      </c>
      <c r="G5102" s="6">
        <v>2</v>
      </c>
      <c r="H5102" s="8">
        <v>1277</v>
      </c>
      <c r="I5102" s="10">
        <v>0.05</v>
      </c>
      <c r="J5102" s="8">
        <v>2426.3000000000002</v>
      </c>
      <c r="K5102" s="8">
        <v>2001.35</v>
      </c>
      <c r="L5102" s="8">
        <v>424.95</v>
      </c>
      <c r="M5102" s="10">
        <f t="shared" si="316"/>
        <v>0.17514322219016609</v>
      </c>
      <c r="N5102" t="str">
        <f t="shared" si="317"/>
        <v>01</v>
      </c>
      <c r="O5102">
        <f t="shared" si="318"/>
        <v>2025</v>
      </c>
      <c r="P5102" s="8">
        <f t="shared" si="319"/>
        <v>127.7</v>
      </c>
    </row>
    <row r="5103" spans="1:16" x14ac:dyDescent="0.3">
      <c r="A5103" s="2" t="s">
        <v>7324</v>
      </c>
      <c r="B5103" s="4">
        <v>45658</v>
      </c>
      <c r="C5103" s="2" t="s">
        <v>7325</v>
      </c>
      <c r="D5103" s="2" t="s">
        <v>73</v>
      </c>
      <c r="E5103" s="2" t="s">
        <v>49</v>
      </c>
      <c r="F5103" s="2" t="s">
        <v>43</v>
      </c>
      <c r="G5103" s="6">
        <v>2</v>
      </c>
      <c r="H5103" s="8">
        <v>157</v>
      </c>
      <c r="I5103" s="10">
        <v>0.05</v>
      </c>
      <c r="J5103" s="8">
        <v>298.3</v>
      </c>
      <c r="K5103" s="8">
        <v>255.13</v>
      </c>
      <c r="L5103" s="8">
        <v>43.17</v>
      </c>
      <c r="M5103" s="10">
        <f t="shared" si="316"/>
        <v>0.14472008045591686</v>
      </c>
      <c r="N5103" t="str">
        <f t="shared" si="317"/>
        <v>01</v>
      </c>
      <c r="O5103">
        <f t="shared" si="318"/>
        <v>2025</v>
      </c>
      <c r="P5103" s="8">
        <f t="shared" si="319"/>
        <v>15.700000000000001</v>
      </c>
    </row>
    <row r="5104" spans="1:16" x14ac:dyDescent="0.3">
      <c r="A5104" s="2" t="s">
        <v>7326</v>
      </c>
      <c r="B5104" s="4">
        <v>45658</v>
      </c>
      <c r="C5104" s="2" t="s">
        <v>1266</v>
      </c>
      <c r="D5104" s="2" t="s">
        <v>19</v>
      </c>
      <c r="E5104" s="2" t="s">
        <v>20</v>
      </c>
      <c r="F5104" s="2" t="s">
        <v>25</v>
      </c>
      <c r="G5104" s="6">
        <v>1</v>
      </c>
      <c r="H5104" s="8">
        <v>724</v>
      </c>
      <c r="I5104" s="10">
        <v>0.05</v>
      </c>
      <c r="J5104" s="8">
        <v>687.8</v>
      </c>
      <c r="K5104" s="8">
        <v>557.33000000000004</v>
      </c>
      <c r="L5104" s="8">
        <v>130.47</v>
      </c>
      <c r="M5104" s="10">
        <f t="shared" si="316"/>
        <v>0.18969177086362315</v>
      </c>
      <c r="N5104" t="str">
        <f t="shared" si="317"/>
        <v>01</v>
      </c>
      <c r="O5104">
        <f t="shared" si="318"/>
        <v>2025</v>
      </c>
      <c r="P5104" s="8">
        <f t="shared" si="319"/>
        <v>36.200000000000003</v>
      </c>
    </row>
    <row r="5105" spans="1:16" x14ac:dyDescent="0.3">
      <c r="A5105" s="2" t="s">
        <v>7327</v>
      </c>
      <c r="B5105" s="4">
        <v>45658</v>
      </c>
      <c r="C5105" s="2" t="s">
        <v>468</v>
      </c>
      <c r="D5105" s="2" t="s">
        <v>24</v>
      </c>
      <c r="E5105" s="2" t="s">
        <v>20</v>
      </c>
      <c r="F5105" s="2" t="s">
        <v>43</v>
      </c>
      <c r="G5105" s="6">
        <v>4</v>
      </c>
      <c r="H5105" s="8">
        <v>1583</v>
      </c>
      <c r="I5105" s="10">
        <v>0.15</v>
      </c>
      <c r="J5105" s="8">
        <v>5382.2</v>
      </c>
      <c r="K5105" s="8">
        <v>4115.5600000000004</v>
      </c>
      <c r="L5105" s="8">
        <v>1266.6400000000001</v>
      </c>
      <c r="M5105" s="10">
        <f t="shared" si="316"/>
        <v>0.23533870907807219</v>
      </c>
      <c r="N5105" t="str">
        <f t="shared" si="317"/>
        <v>01</v>
      </c>
      <c r="O5105">
        <f t="shared" si="318"/>
        <v>2025</v>
      </c>
      <c r="P5105" s="8">
        <f t="shared" si="319"/>
        <v>949.8</v>
      </c>
    </row>
    <row r="5106" spans="1:16" x14ac:dyDescent="0.3">
      <c r="A5106" s="2" t="s">
        <v>7328</v>
      </c>
      <c r="B5106" s="4">
        <v>45658</v>
      </c>
      <c r="C5106" s="2" t="s">
        <v>1127</v>
      </c>
      <c r="D5106" s="2" t="s">
        <v>41</v>
      </c>
      <c r="E5106" s="2" t="s">
        <v>42</v>
      </c>
      <c r="F5106" s="2" t="s">
        <v>21</v>
      </c>
      <c r="G5106" s="6">
        <v>2</v>
      </c>
      <c r="H5106" s="8">
        <v>1057</v>
      </c>
      <c r="I5106" s="10">
        <v>0.15</v>
      </c>
      <c r="J5106" s="8">
        <v>1796.9</v>
      </c>
      <c r="K5106" s="8">
        <v>1688.11</v>
      </c>
      <c r="L5106" s="8">
        <v>108.79</v>
      </c>
      <c r="M5106" s="10">
        <f t="shared" si="316"/>
        <v>6.054315766041516E-2</v>
      </c>
      <c r="N5106" t="str">
        <f t="shared" si="317"/>
        <v>01</v>
      </c>
      <c r="O5106">
        <f t="shared" si="318"/>
        <v>2025</v>
      </c>
      <c r="P5106" s="8">
        <f t="shared" si="319"/>
        <v>317.09999999999997</v>
      </c>
    </row>
    <row r="5107" spans="1:16" x14ac:dyDescent="0.3">
      <c r="A5107" s="2" t="s">
        <v>7329</v>
      </c>
      <c r="B5107" s="4">
        <v>45658</v>
      </c>
      <c r="C5107" s="2" t="s">
        <v>791</v>
      </c>
      <c r="D5107" s="2" t="s">
        <v>99</v>
      </c>
      <c r="E5107" s="2" t="s">
        <v>15</v>
      </c>
      <c r="F5107" s="2" t="s">
        <v>32</v>
      </c>
      <c r="G5107" s="6">
        <v>2</v>
      </c>
      <c r="H5107" s="8">
        <v>1680</v>
      </c>
      <c r="I5107" s="10">
        <v>0</v>
      </c>
      <c r="J5107" s="8">
        <v>3360</v>
      </c>
      <c r="K5107" s="8">
        <v>2721.5</v>
      </c>
      <c r="L5107" s="8">
        <v>638.5</v>
      </c>
      <c r="M5107" s="10">
        <f t="shared" si="316"/>
        <v>0.1900297619047619</v>
      </c>
      <c r="N5107" t="str">
        <f t="shared" si="317"/>
        <v>01</v>
      </c>
      <c r="O5107">
        <f t="shared" si="318"/>
        <v>2025</v>
      </c>
      <c r="P5107" s="8">
        <f t="shared" si="319"/>
        <v>0</v>
      </c>
    </row>
    <row r="5108" spans="1:16" x14ac:dyDescent="0.3">
      <c r="A5108" s="2" t="s">
        <v>7330</v>
      </c>
      <c r="B5108" s="4">
        <v>45658</v>
      </c>
      <c r="C5108" s="2" t="s">
        <v>3007</v>
      </c>
      <c r="D5108" s="2" t="s">
        <v>64</v>
      </c>
      <c r="E5108" s="2" t="s">
        <v>36</v>
      </c>
      <c r="F5108" s="2" t="s">
        <v>21</v>
      </c>
      <c r="G5108" s="6">
        <v>1</v>
      </c>
      <c r="H5108" s="8">
        <v>16572</v>
      </c>
      <c r="I5108" s="10">
        <v>0.05</v>
      </c>
      <c r="J5108" s="8">
        <v>15743.4</v>
      </c>
      <c r="K5108" s="8">
        <v>9460.77</v>
      </c>
      <c r="L5108" s="8">
        <v>6282.63</v>
      </c>
      <c r="M5108" s="10">
        <f t="shared" si="316"/>
        <v>0.39906436983116739</v>
      </c>
      <c r="N5108" t="str">
        <f t="shared" si="317"/>
        <v>01</v>
      </c>
      <c r="O5108">
        <f t="shared" si="318"/>
        <v>2025</v>
      </c>
      <c r="P5108" s="8">
        <f t="shared" si="319"/>
        <v>828.6</v>
      </c>
    </row>
    <row r="5109" spans="1:16" x14ac:dyDescent="0.3">
      <c r="A5109" s="2" t="s">
        <v>7331</v>
      </c>
      <c r="B5109" s="4">
        <v>45658</v>
      </c>
      <c r="C5109" s="2" t="s">
        <v>5600</v>
      </c>
      <c r="D5109" s="2" t="s">
        <v>99</v>
      </c>
      <c r="E5109" s="2" t="s">
        <v>15</v>
      </c>
      <c r="F5109" s="2" t="s">
        <v>21</v>
      </c>
      <c r="G5109" s="6">
        <v>1</v>
      </c>
      <c r="H5109" s="8">
        <v>861</v>
      </c>
      <c r="I5109" s="10">
        <v>0</v>
      </c>
      <c r="J5109" s="8">
        <v>861</v>
      </c>
      <c r="K5109" s="8">
        <v>597.57000000000005</v>
      </c>
      <c r="L5109" s="8">
        <v>263.43</v>
      </c>
      <c r="M5109" s="10">
        <f t="shared" si="316"/>
        <v>0.30595818815331011</v>
      </c>
      <c r="N5109" t="str">
        <f t="shared" si="317"/>
        <v>01</v>
      </c>
      <c r="O5109">
        <f t="shared" si="318"/>
        <v>2025</v>
      </c>
      <c r="P5109" s="8">
        <f t="shared" si="319"/>
        <v>0</v>
      </c>
    </row>
    <row r="5110" spans="1:16" x14ac:dyDescent="0.3">
      <c r="A5110" s="2" t="s">
        <v>7332</v>
      </c>
      <c r="B5110" s="4">
        <v>45658</v>
      </c>
      <c r="C5110" s="2" t="s">
        <v>694</v>
      </c>
      <c r="D5110" s="2" t="s">
        <v>35</v>
      </c>
      <c r="E5110" s="2" t="s">
        <v>36</v>
      </c>
      <c r="F5110" s="2" t="s">
        <v>32</v>
      </c>
      <c r="G5110" s="6">
        <v>1</v>
      </c>
      <c r="H5110" s="8">
        <v>3656</v>
      </c>
      <c r="I5110" s="10">
        <v>0.05</v>
      </c>
      <c r="J5110" s="8">
        <v>3473.2</v>
      </c>
      <c r="K5110" s="8">
        <v>2915.57</v>
      </c>
      <c r="L5110" s="8">
        <v>557.63</v>
      </c>
      <c r="M5110" s="10">
        <f t="shared" si="316"/>
        <v>0.16055222849245654</v>
      </c>
      <c r="N5110" t="str">
        <f t="shared" si="317"/>
        <v>01</v>
      </c>
      <c r="O5110">
        <f t="shared" si="318"/>
        <v>2025</v>
      </c>
      <c r="P5110" s="8">
        <f t="shared" si="319"/>
        <v>182.8</v>
      </c>
    </row>
    <row r="5111" spans="1:16" x14ac:dyDescent="0.3">
      <c r="A5111" s="2" t="s">
        <v>7333</v>
      </c>
      <c r="B5111" s="4">
        <v>45659</v>
      </c>
      <c r="C5111" s="2" t="s">
        <v>588</v>
      </c>
      <c r="D5111" s="2" t="s">
        <v>73</v>
      </c>
      <c r="E5111" s="2" t="s">
        <v>49</v>
      </c>
      <c r="F5111" s="2" t="s">
        <v>21</v>
      </c>
      <c r="G5111" s="6">
        <v>1</v>
      </c>
      <c r="H5111" s="8">
        <v>138</v>
      </c>
      <c r="I5111" s="10">
        <v>0.05</v>
      </c>
      <c r="J5111" s="8">
        <v>131.1</v>
      </c>
      <c r="K5111" s="8">
        <v>111.88</v>
      </c>
      <c r="L5111" s="8">
        <v>19.22</v>
      </c>
      <c r="M5111" s="10">
        <f t="shared" si="316"/>
        <v>0.14660564454614797</v>
      </c>
      <c r="N5111" t="str">
        <f t="shared" si="317"/>
        <v>01</v>
      </c>
      <c r="O5111">
        <f t="shared" si="318"/>
        <v>2025</v>
      </c>
      <c r="P5111" s="8">
        <f t="shared" si="319"/>
        <v>6.9</v>
      </c>
    </row>
    <row r="5112" spans="1:16" x14ac:dyDescent="0.3">
      <c r="A5112" s="2" t="s">
        <v>7334</v>
      </c>
      <c r="B5112" s="4">
        <v>45659</v>
      </c>
      <c r="C5112" s="2" t="s">
        <v>6113</v>
      </c>
      <c r="D5112" s="2" t="s">
        <v>19</v>
      </c>
      <c r="E5112" s="2" t="s">
        <v>20</v>
      </c>
      <c r="F5112" s="2" t="s">
        <v>43</v>
      </c>
      <c r="G5112" s="6">
        <v>1</v>
      </c>
      <c r="H5112" s="8">
        <v>2220</v>
      </c>
      <c r="I5112" s="10">
        <v>0.05</v>
      </c>
      <c r="J5112" s="8">
        <v>2109</v>
      </c>
      <c r="K5112" s="8">
        <v>1730.62</v>
      </c>
      <c r="L5112" s="8">
        <v>378.38</v>
      </c>
      <c r="M5112" s="10">
        <f t="shared" si="316"/>
        <v>0.17941204362256993</v>
      </c>
      <c r="N5112" t="str">
        <f t="shared" si="317"/>
        <v>01</v>
      </c>
      <c r="O5112">
        <f t="shared" si="318"/>
        <v>2025</v>
      </c>
      <c r="P5112" s="8">
        <f t="shared" si="319"/>
        <v>111</v>
      </c>
    </row>
    <row r="5113" spans="1:16" x14ac:dyDescent="0.3">
      <c r="A5113" s="2" t="s">
        <v>7335</v>
      </c>
      <c r="B5113" s="4">
        <v>45659</v>
      </c>
      <c r="C5113" s="2" t="s">
        <v>7316</v>
      </c>
      <c r="D5113" s="2" t="s">
        <v>76</v>
      </c>
      <c r="E5113" s="2" t="s">
        <v>15</v>
      </c>
      <c r="F5113" s="2" t="s">
        <v>43</v>
      </c>
      <c r="G5113" s="6">
        <v>1</v>
      </c>
      <c r="H5113" s="8">
        <v>2030</v>
      </c>
      <c r="I5113" s="10">
        <v>0.05</v>
      </c>
      <c r="J5113" s="8">
        <v>1928.5</v>
      </c>
      <c r="K5113" s="8">
        <v>1197.53</v>
      </c>
      <c r="L5113" s="8">
        <v>730.97</v>
      </c>
      <c r="M5113" s="10">
        <f t="shared" si="316"/>
        <v>0.37903551983406797</v>
      </c>
      <c r="N5113" t="str">
        <f t="shared" si="317"/>
        <v>01</v>
      </c>
      <c r="O5113">
        <f t="shared" si="318"/>
        <v>2025</v>
      </c>
      <c r="P5113" s="8">
        <f t="shared" si="319"/>
        <v>101.5</v>
      </c>
    </row>
    <row r="5114" spans="1:16" x14ac:dyDescent="0.3">
      <c r="A5114" s="2" t="s">
        <v>7336</v>
      </c>
      <c r="B5114" s="4">
        <v>45659</v>
      </c>
      <c r="C5114" s="2" t="s">
        <v>7337</v>
      </c>
      <c r="D5114" s="2" t="s">
        <v>48</v>
      </c>
      <c r="E5114" s="2" t="s">
        <v>49</v>
      </c>
      <c r="F5114" s="2" t="s">
        <v>32</v>
      </c>
      <c r="G5114" s="6">
        <v>3</v>
      </c>
      <c r="H5114" s="8">
        <v>198</v>
      </c>
      <c r="I5114" s="10">
        <v>0.15</v>
      </c>
      <c r="J5114" s="8">
        <v>504.9</v>
      </c>
      <c r="K5114" s="8">
        <v>366.34</v>
      </c>
      <c r="L5114" s="8">
        <v>138.56</v>
      </c>
      <c r="M5114" s="10">
        <f t="shared" si="316"/>
        <v>0.27443058031293327</v>
      </c>
      <c r="N5114" t="str">
        <f t="shared" si="317"/>
        <v>01</v>
      </c>
      <c r="O5114">
        <f t="shared" si="318"/>
        <v>2025</v>
      </c>
      <c r="P5114" s="8">
        <f t="shared" si="319"/>
        <v>89.1</v>
      </c>
    </row>
    <row r="5115" spans="1:16" x14ac:dyDescent="0.3">
      <c r="A5115" s="2" t="s">
        <v>7338</v>
      </c>
      <c r="B5115" s="4">
        <v>45659</v>
      </c>
      <c r="C5115" s="2" t="s">
        <v>5592</v>
      </c>
      <c r="D5115" s="2" t="s">
        <v>41</v>
      </c>
      <c r="E5115" s="2" t="s">
        <v>42</v>
      </c>
      <c r="F5115" s="2" t="s">
        <v>32</v>
      </c>
      <c r="G5115" s="6">
        <v>1</v>
      </c>
      <c r="H5115" s="8">
        <v>1022</v>
      </c>
      <c r="I5115" s="10">
        <v>0</v>
      </c>
      <c r="J5115" s="8">
        <v>1022</v>
      </c>
      <c r="K5115" s="8">
        <v>721.59</v>
      </c>
      <c r="L5115" s="8">
        <v>300.41000000000003</v>
      </c>
      <c r="M5115" s="10">
        <f t="shared" si="316"/>
        <v>0.29394324853228965</v>
      </c>
      <c r="N5115" t="str">
        <f t="shared" si="317"/>
        <v>01</v>
      </c>
      <c r="O5115">
        <f t="shared" si="318"/>
        <v>2025</v>
      </c>
      <c r="P5115" s="8">
        <f t="shared" si="319"/>
        <v>0</v>
      </c>
    </row>
    <row r="5116" spans="1:16" x14ac:dyDescent="0.3">
      <c r="A5116" s="2" t="s">
        <v>7339</v>
      </c>
      <c r="B5116" s="4">
        <v>45659</v>
      </c>
      <c r="C5116" s="2" t="s">
        <v>6013</v>
      </c>
      <c r="D5116" s="2" t="s">
        <v>19</v>
      </c>
      <c r="E5116" s="2" t="s">
        <v>20</v>
      </c>
      <c r="F5116" s="2" t="s">
        <v>21</v>
      </c>
      <c r="G5116" s="6">
        <v>2</v>
      </c>
      <c r="H5116" s="8">
        <v>1371</v>
      </c>
      <c r="I5116" s="10">
        <v>0.1</v>
      </c>
      <c r="J5116" s="8">
        <v>2467.8000000000002</v>
      </c>
      <c r="K5116" s="8">
        <v>1673.81</v>
      </c>
      <c r="L5116" s="8">
        <v>793.99</v>
      </c>
      <c r="M5116" s="10">
        <f t="shared" si="316"/>
        <v>0.32174001134613822</v>
      </c>
      <c r="N5116" t="str">
        <f t="shared" si="317"/>
        <v>01</v>
      </c>
      <c r="O5116">
        <f t="shared" si="318"/>
        <v>2025</v>
      </c>
      <c r="P5116" s="8">
        <f t="shared" si="319"/>
        <v>274.2</v>
      </c>
    </row>
    <row r="5117" spans="1:16" x14ac:dyDescent="0.3">
      <c r="A5117" s="2" t="s">
        <v>7340</v>
      </c>
      <c r="B5117" s="4">
        <v>45659</v>
      </c>
      <c r="C5117" s="2" t="s">
        <v>2308</v>
      </c>
      <c r="D5117" s="2" t="s">
        <v>24</v>
      </c>
      <c r="E5117" s="2" t="s">
        <v>20</v>
      </c>
      <c r="F5117" s="2" t="s">
        <v>32</v>
      </c>
      <c r="G5117" s="6">
        <v>3</v>
      </c>
      <c r="H5117" s="8">
        <v>4740</v>
      </c>
      <c r="I5117" s="10">
        <v>0.1</v>
      </c>
      <c r="J5117" s="8">
        <v>12798</v>
      </c>
      <c r="K5117" s="8">
        <v>9104.51</v>
      </c>
      <c r="L5117" s="8">
        <v>3693.49</v>
      </c>
      <c r="M5117" s="10">
        <f t="shared" si="316"/>
        <v>0.28859899984372556</v>
      </c>
      <c r="N5117" t="str">
        <f t="shared" si="317"/>
        <v>01</v>
      </c>
      <c r="O5117">
        <f t="shared" si="318"/>
        <v>2025</v>
      </c>
      <c r="P5117" s="8">
        <f t="shared" si="319"/>
        <v>1422</v>
      </c>
    </row>
    <row r="5118" spans="1:16" x14ac:dyDescent="0.3">
      <c r="A5118" s="2" t="s">
        <v>7341</v>
      </c>
      <c r="B5118" s="4">
        <v>45659</v>
      </c>
      <c r="C5118" s="2" t="s">
        <v>6899</v>
      </c>
      <c r="D5118" s="2" t="s">
        <v>19</v>
      </c>
      <c r="E5118" s="2" t="s">
        <v>20</v>
      </c>
      <c r="F5118" s="2" t="s">
        <v>21</v>
      </c>
      <c r="G5118" s="6">
        <v>2</v>
      </c>
      <c r="H5118" s="8">
        <v>2705</v>
      </c>
      <c r="I5118" s="10">
        <v>0</v>
      </c>
      <c r="J5118" s="8">
        <v>5410</v>
      </c>
      <c r="K5118" s="8">
        <v>3823.14</v>
      </c>
      <c r="L5118" s="8">
        <v>1586.86</v>
      </c>
      <c r="M5118" s="10">
        <f t="shared" si="316"/>
        <v>0.29331977818853971</v>
      </c>
      <c r="N5118" t="str">
        <f t="shared" si="317"/>
        <v>01</v>
      </c>
      <c r="O5118">
        <f t="shared" si="318"/>
        <v>2025</v>
      </c>
      <c r="P5118" s="8">
        <f t="shared" si="319"/>
        <v>0</v>
      </c>
    </row>
    <row r="5119" spans="1:16" x14ac:dyDescent="0.3">
      <c r="A5119" s="2" t="s">
        <v>7342</v>
      </c>
      <c r="B5119" s="4">
        <v>45659</v>
      </c>
      <c r="C5119" s="2" t="s">
        <v>7343</v>
      </c>
      <c r="D5119" s="2" t="s">
        <v>41</v>
      </c>
      <c r="E5119" s="2" t="s">
        <v>42</v>
      </c>
      <c r="F5119" s="2" t="s">
        <v>32</v>
      </c>
      <c r="G5119" s="6">
        <v>1</v>
      </c>
      <c r="H5119" s="8">
        <v>602</v>
      </c>
      <c r="I5119" s="10">
        <v>0.1</v>
      </c>
      <c r="J5119" s="8">
        <v>541.79999999999995</v>
      </c>
      <c r="K5119" s="8">
        <v>447.14</v>
      </c>
      <c r="L5119" s="8">
        <v>94.66</v>
      </c>
      <c r="M5119" s="10">
        <f t="shared" si="316"/>
        <v>0.17471391657438171</v>
      </c>
      <c r="N5119" t="str">
        <f t="shared" si="317"/>
        <v>01</v>
      </c>
      <c r="O5119">
        <f t="shared" si="318"/>
        <v>2025</v>
      </c>
      <c r="P5119" s="8">
        <f t="shared" si="319"/>
        <v>60.2</v>
      </c>
    </row>
    <row r="5120" spans="1:16" x14ac:dyDescent="0.3">
      <c r="A5120" s="2" t="s">
        <v>7344</v>
      </c>
      <c r="B5120" s="4">
        <v>45659</v>
      </c>
      <c r="C5120" s="2" t="s">
        <v>2062</v>
      </c>
      <c r="D5120" s="2" t="s">
        <v>48</v>
      </c>
      <c r="E5120" s="2" t="s">
        <v>49</v>
      </c>
      <c r="F5120" s="2" t="s">
        <v>25</v>
      </c>
      <c r="G5120" s="6">
        <v>1</v>
      </c>
      <c r="H5120" s="8">
        <v>150</v>
      </c>
      <c r="I5120" s="10">
        <v>0.05</v>
      </c>
      <c r="J5120" s="8">
        <v>142.5</v>
      </c>
      <c r="K5120" s="8">
        <v>99.64</v>
      </c>
      <c r="L5120" s="8">
        <v>42.86</v>
      </c>
      <c r="M5120" s="10">
        <f t="shared" si="316"/>
        <v>0.30077192982456141</v>
      </c>
      <c r="N5120" t="str">
        <f t="shared" si="317"/>
        <v>01</v>
      </c>
      <c r="O5120">
        <f t="shared" si="318"/>
        <v>2025</v>
      </c>
      <c r="P5120" s="8">
        <f t="shared" si="319"/>
        <v>7.5</v>
      </c>
    </row>
    <row r="5121" spans="1:16" x14ac:dyDescent="0.3">
      <c r="A5121" s="2" t="s">
        <v>7345</v>
      </c>
      <c r="B5121" s="4">
        <v>45659</v>
      </c>
      <c r="C5121" s="2" t="s">
        <v>1252</v>
      </c>
      <c r="D5121" s="2" t="s">
        <v>76</v>
      </c>
      <c r="E5121" s="2" t="s">
        <v>15</v>
      </c>
      <c r="F5121" s="2" t="s">
        <v>16</v>
      </c>
      <c r="G5121" s="6">
        <v>2</v>
      </c>
      <c r="H5121" s="8">
        <v>3831</v>
      </c>
      <c r="I5121" s="10">
        <v>0.1</v>
      </c>
      <c r="J5121" s="8">
        <v>6895.8</v>
      </c>
      <c r="K5121" s="8">
        <v>5072.53</v>
      </c>
      <c r="L5121" s="8">
        <v>1823.27</v>
      </c>
      <c r="M5121" s="10">
        <f t="shared" si="316"/>
        <v>0.2644029699237217</v>
      </c>
      <c r="N5121" t="str">
        <f t="shared" si="317"/>
        <v>01</v>
      </c>
      <c r="O5121">
        <f t="shared" si="318"/>
        <v>2025</v>
      </c>
      <c r="P5121" s="8">
        <f t="shared" si="319"/>
        <v>766.2</v>
      </c>
    </row>
    <row r="5122" spans="1:16" x14ac:dyDescent="0.3">
      <c r="A5122" s="2" t="s">
        <v>7346</v>
      </c>
      <c r="B5122" s="4">
        <v>45659</v>
      </c>
      <c r="C5122" s="2" t="s">
        <v>1021</v>
      </c>
      <c r="D5122" s="2" t="s">
        <v>28</v>
      </c>
      <c r="E5122" s="2" t="s">
        <v>20</v>
      </c>
      <c r="F5122" s="2" t="s">
        <v>21</v>
      </c>
      <c r="G5122" s="6">
        <v>1</v>
      </c>
      <c r="H5122" s="8">
        <v>71212</v>
      </c>
      <c r="I5122" s="10">
        <v>0.05</v>
      </c>
      <c r="J5122" s="8">
        <v>67651.399999999994</v>
      </c>
      <c r="K5122" s="8">
        <v>50108.959999999999</v>
      </c>
      <c r="L5122" s="8">
        <v>17542.439999999999</v>
      </c>
      <c r="M5122" s="10">
        <f t="shared" si="316"/>
        <v>0.25930638538152945</v>
      </c>
      <c r="N5122" t="str">
        <f t="shared" si="317"/>
        <v>01</v>
      </c>
      <c r="O5122">
        <f t="shared" si="318"/>
        <v>2025</v>
      </c>
      <c r="P5122" s="8">
        <f t="shared" si="319"/>
        <v>3560.6000000000004</v>
      </c>
    </row>
    <row r="5123" spans="1:16" x14ac:dyDescent="0.3">
      <c r="A5123" s="2" t="s">
        <v>7347</v>
      </c>
      <c r="B5123" s="4">
        <v>45659</v>
      </c>
      <c r="C5123" s="2" t="s">
        <v>7348</v>
      </c>
      <c r="D5123" s="2" t="s">
        <v>14</v>
      </c>
      <c r="E5123" s="2" t="s">
        <v>15</v>
      </c>
      <c r="F5123" s="2" t="s">
        <v>25</v>
      </c>
      <c r="G5123" s="6">
        <v>2</v>
      </c>
      <c r="H5123" s="8">
        <v>614</v>
      </c>
      <c r="I5123" s="10">
        <v>0.1</v>
      </c>
      <c r="J5123" s="8">
        <v>1105.2</v>
      </c>
      <c r="K5123" s="8">
        <v>769.57</v>
      </c>
      <c r="L5123" s="8">
        <v>335.63</v>
      </c>
      <c r="M5123" s="10">
        <f t="shared" ref="M5123:M5186" si="320">L5123/J5123</f>
        <v>0.30368259138617443</v>
      </c>
      <c r="N5123" t="str">
        <f t="shared" ref="N5123:N5186" si="321">TEXT(B5123,"mm")</f>
        <v>01</v>
      </c>
      <c r="O5123">
        <f t="shared" ref="O5123:O5186" si="322">YEAR(B5123)</f>
        <v>2025</v>
      </c>
      <c r="P5123" s="8">
        <f t="shared" ref="P5123:P5186" si="323">G5123*H5123*I5123</f>
        <v>122.80000000000001</v>
      </c>
    </row>
    <row r="5124" spans="1:16" x14ac:dyDescent="0.3">
      <c r="A5124" s="2" t="s">
        <v>7349</v>
      </c>
      <c r="B5124" s="4">
        <v>45659</v>
      </c>
      <c r="C5124" s="2" t="s">
        <v>6033</v>
      </c>
      <c r="D5124" s="2" t="s">
        <v>57</v>
      </c>
      <c r="E5124" s="2" t="s">
        <v>20</v>
      </c>
      <c r="F5124" s="2" t="s">
        <v>25</v>
      </c>
      <c r="G5124" s="6">
        <v>2</v>
      </c>
      <c r="H5124" s="8">
        <v>18236</v>
      </c>
      <c r="I5124" s="10">
        <v>0</v>
      </c>
      <c r="J5124" s="8">
        <v>36472</v>
      </c>
      <c r="K5124" s="8">
        <v>29067.56</v>
      </c>
      <c r="L5124" s="8">
        <v>7404.44</v>
      </c>
      <c r="M5124" s="10">
        <f t="shared" si="320"/>
        <v>0.20301710901513489</v>
      </c>
      <c r="N5124" t="str">
        <f t="shared" si="321"/>
        <v>01</v>
      </c>
      <c r="O5124">
        <f t="shared" si="322"/>
        <v>2025</v>
      </c>
      <c r="P5124" s="8">
        <f t="shared" si="323"/>
        <v>0</v>
      </c>
    </row>
    <row r="5125" spans="1:16" x14ac:dyDescent="0.3">
      <c r="A5125" s="2" t="s">
        <v>7350</v>
      </c>
      <c r="B5125" s="4">
        <v>45659</v>
      </c>
      <c r="C5125" s="2" t="s">
        <v>156</v>
      </c>
      <c r="D5125" s="2" t="s">
        <v>14</v>
      </c>
      <c r="E5125" s="2" t="s">
        <v>15</v>
      </c>
      <c r="F5125" s="2" t="s">
        <v>25</v>
      </c>
      <c r="G5125" s="6">
        <v>4</v>
      </c>
      <c r="H5125" s="8">
        <v>1055</v>
      </c>
      <c r="I5125" s="10">
        <v>0</v>
      </c>
      <c r="J5125" s="8">
        <v>4220</v>
      </c>
      <c r="K5125" s="8">
        <v>2959.53</v>
      </c>
      <c r="L5125" s="8">
        <v>1260.47</v>
      </c>
      <c r="M5125" s="10">
        <f t="shared" si="320"/>
        <v>0.29868957345971564</v>
      </c>
      <c r="N5125" t="str">
        <f t="shared" si="321"/>
        <v>01</v>
      </c>
      <c r="O5125">
        <f t="shared" si="322"/>
        <v>2025</v>
      </c>
      <c r="P5125" s="8">
        <f t="shared" si="323"/>
        <v>0</v>
      </c>
    </row>
    <row r="5126" spans="1:16" x14ac:dyDescent="0.3">
      <c r="A5126" s="2" t="s">
        <v>7351</v>
      </c>
      <c r="B5126" s="4">
        <v>45659</v>
      </c>
      <c r="C5126" s="2" t="s">
        <v>2631</v>
      </c>
      <c r="D5126" s="2" t="s">
        <v>19</v>
      </c>
      <c r="E5126" s="2" t="s">
        <v>20</v>
      </c>
      <c r="F5126" s="2" t="s">
        <v>21</v>
      </c>
      <c r="G5126" s="6">
        <v>1</v>
      </c>
      <c r="H5126" s="8">
        <v>937</v>
      </c>
      <c r="I5126" s="10">
        <v>0</v>
      </c>
      <c r="J5126" s="8">
        <v>937</v>
      </c>
      <c r="K5126" s="8">
        <v>676.4</v>
      </c>
      <c r="L5126" s="8">
        <v>260.60000000000002</v>
      </c>
      <c r="M5126" s="10">
        <f t="shared" si="320"/>
        <v>0.27812166488794027</v>
      </c>
      <c r="N5126" t="str">
        <f t="shared" si="321"/>
        <v>01</v>
      </c>
      <c r="O5126">
        <f t="shared" si="322"/>
        <v>2025</v>
      </c>
      <c r="P5126" s="8">
        <f t="shared" si="323"/>
        <v>0</v>
      </c>
    </row>
    <row r="5127" spans="1:16" x14ac:dyDescent="0.3">
      <c r="A5127" s="2" t="s">
        <v>7352</v>
      </c>
      <c r="B5127" s="4">
        <v>45659</v>
      </c>
      <c r="C5127" s="2" t="s">
        <v>1968</v>
      </c>
      <c r="D5127" s="2" t="s">
        <v>28</v>
      </c>
      <c r="E5127" s="2" t="s">
        <v>20</v>
      </c>
      <c r="F5127" s="2" t="s">
        <v>32</v>
      </c>
      <c r="G5127" s="6">
        <v>4</v>
      </c>
      <c r="H5127" s="8">
        <v>72630</v>
      </c>
      <c r="I5127" s="10">
        <v>0.1</v>
      </c>
      <c r="J5127" s="8">
        <v>261468</v>
      </c>
      <c r="K5127" s="8">
        <v>177658.05</v>
      </c>
      <c r="L5127" s="8">
        <v>83809.95</v>
      </c>
      <c r="M5127" s="10">
        <f t="shared" si="320"/>
        <v>0.32053616503740417</v>
      </c>
      <c r="N5127" t="str">
        <f t="shared" si="321"/>
        <v>01</v>
      </c>
      <c r="O5127">
        <f t="shared" si="322"/>
        <v>2025</v>
      </c>
      <c r="P5127" s="8">
        <f t="shared" si="323"/>
        <v>29052</v>
      </c>
    </row>
    <row r="5128" spans="1:16" x14ac:dyDescent="0.3">
      <c r="A5128" s="2" t="s">
        <v>7353</v>
      </c>
      <c r="B5128" s="4">
        <v>45660</v>
      </c>
      <c r="C5128" s="2" t="s">
        <v>2893</v>
      </c>
      <c r="D5128" s="2" t="s">
        <v>76</v>
      </c>
      <c r="E5128" s="2" t="s">
        <v>15</v>
      </c>
      <c r="F5128" s="2" t="s">
        <v>21</v>
      </c>
      <c r="G5128" s="6">
        <v>4</v>
      </c>
      <c r="H5128" s="8">
        <v>2657</v>
      </c>
      <c r="I5128" s="10">
        <v>0.05</v>
      </c>
      <c r="J5128" s="8">
        <v>10096.6</v>
      </c>
      <c r="K5128" s="8">
        <v>6444.22</v>
      </c>
      <c r="L5128" s="8">
        <v>3652.38</v>
      </c>
      <c r="M5128" s="10">
        <f t="shared" si="320"/>
        <v>0.36174355723708973</v>
      </c>
      <c r="N5128" t="str">
        <f t="shared" si="321"/>
        <v>01</v>
      </c>
      <c r="O5128">
        <f t="shared" si="322"/>
        <v>2025</v>
      </c>
      <c r="P5128" s="8">
        <f t="shared" si="323"/>
        <v>531.4</v>
      </c>
    </row>
    <row r="5129" spans="1:16" x14ac:dyDescent="0.3">
      <c r="A5129" s="2" t="s">
        <v>7354</v>
      </c>
      <c r="B5129" s="4">
        <v>45660</v>
      </c>
      <c r="C5129" s="2" t="s">
        <v>3814</v>
      </c>
      <c r="D5129" s="2" t="s">
        <v>19</v>
      </c>
      <c r="E5129" s="2" t="s">
        <v>20</v>
      </c>
      <c r="F5129" s="2" t="s">
        <v>16</v>
      </c>
      <c r="G5129" s="6">
        <v>2</v>
      </c>
      <c r="H5129" s="8">
        <v>1453</v>
      </c>
      <c r="I5129" s="10">
        <v>0.05</v>
      </c>
      <c r="J5129" s="8">
        <v>2760.7</v>
      </c>
      <c r="K5129" s="8">
        <v>1813.19</v>
      </c>
      <c r="L5129" s="8">
        <v>947.51</v>
      </c>
      <c r="M5129" s="10">
        <f t="shared" si="320"/>
        <v>0.34321367769044087</v>
      </c>
      <c r="N5129" t="str">
        <f t="shared" si="321"/>
        <v>01</v>
      </c>
      <c r="O5129">
        <f t="shared" si="322"/>
        <v>2025</v>
      </c>
      <c r="P5129" s="8">
        <f t="shared" si="323"/>
        <v>145.30000000000001</v>
      </c>
    </row>
    <row r="5130" spans="1:16" x14ac:dyDescent="0.3">
      <c r="A5130" s="2" t="s">
        <v>7355</v>
      </c>
      <c r="B5130" s="4">
        <v>45660</v>
      </c>
      <c r="C5130" s="2" t="s">
        <v>1775</v>
      </c>
      <c r="D5130" s="2" t="s">
        <v>48</v>
      </c>
      <c r="E5130" s="2" t="s">
        <v>49</v>
      </c>
      <c r="F5130" s="2" t="s">
        <v>25</v>
      </c>
      <c r="G5130" s="6">
        <v>2</v>
      </c>
      <c r="H5130" s="8">
        <v>202</v>
      </c>
      <c r="I5130" s="10">
        <v>0.1</v>
      </c>
      <c r="J5130" s="8">
        <v>363.6</v>
      </c>
      <c r="K5130" s="8">
        <v>230.57</v>
      </c>
      <c r="L5130" s="8">
        <v>133.03</v>
      </c>
      <c r="M5130" s="10">
        <f t="shared" si="320"/>
        <v>0.36586908690869085</v>
      </c>
      <c r="N5130" t="str">
        <f t="shared" si="321"/>
        <v>01</v>
      </c>
      <c r="O5130">
        <f t="shared" si="322"/>
        <v>2025</v>
      </c>
      <c r="P5130" s="8">
        <f t="shared" si="323"/>
        <v>40.400000000000006</v>
      </c>
    </row>
    <row r="5131" spans="1:16" x14ac:dyDescent="0.3">
      <c r="A5131" s="2" t="s">
        <v>7356</v>
      </c>
      <c r="B5131" s="4">
        <v>45660</v>
      </c>
      <c r="C5131" s="2" t="s">
        <v>1839</v>
      </c>
      <c r="D5131" s="2" t="s">
        <v>57</v>
      </c>
      <c r="E5131" s="2" t="s">
        <v>20</v>
      </c>
      <c r="F5131" s="2" t="s">
        <v>16</v>
      </c>
      <c r="G5131" s="6">
        <v>3</v>
      </c>
      <c r="H5131" s="8">
        <v>23408</v>
      </c>
      <c r="I5131" s="10">
        <v>0.05</v>
      </c>
      <c r="J5131" s="8">
        <v>66712.800000000003</v>
      </c>
      <c r="K5131" s="8">
        <v>48647.74</v>
      </c>
      <c r="L5131" s="8">
        <v>18065.060000000001</v>
      </c>
      <c r="M5131" s="10">
        <f t="shared" si="320"/>
        <v>0.27078851434807116</v>
      </c>
      <c r="N5131" t="str">
        <f t="shared" si="321"/>
        <v>01</v>
      </c>
      <c r="O5131">
        <f t="shared" si="322"/>
        <v>2025</v>
      </c>
      <c r="P5131" s="8">
        <f t="shared" si="323"/>
        <v>3511.2000000000003</v>
      </c>
    </row>
    <row r="5132" spans="1:16" x14ac:dyDescent="0.3">
      <c r="A5132" s="2" t="s">
        <v>7357</v>
      </c>
      <c r="B5132" s="4">
        <v>45660</v>
      </c>
      <c r="C5132" s="2" t="s">
        <v>1766</v>
      </c>
      <c r="D5132" s="2" t="s">
        <v>57</v>
      </c>
      <c r="E5132" s="2" t="s">
        <v>20</v>
      </c>
      <c r="F5132" s="2" t="s">
        <v>32</v>
      </c>
      <c r="G5132" s="6">
        <v>1</v>
      </c>
      <c r="H5132" s="8">
        <v>34017</v>
      </c>
      <c r="I5132" s="10">
        <v>0.1</v>
      </c>
      <c r="J5132" s="8">
        <v>30615.3</v>
      </c>
      <c r="K5132" s="8">
        <v>21723.599999999999</v>
      </c>
      <c r="L5132" s="8">
        <v>8891.7000000000007</v>
      </c>
      <c r="M5132" s="10">
        <f t="shared" si="320"/>
        <v>0.29043321476516648</v>
      </c>
      <c r="N5132" t="str">
        <f t="shared" si="321"/>
        <v>01</v>
      </c>
      <c r="O5132">
        <f t="shared" si="322"/>
        <v>2025</v>
      </c>
      <c r="P5132" s="8">
        <f t="shared" si="323"/>
        <v>3401.7000000000003</v>
      </c>
    </row>
    <row r="5133" spans="1:16" x14ac:dyDescent="0.3">
      <c r="A5133" s="2" t="s">
        <v>7358</v>
      </c>
      <c r="B5133" s="4">
        <v>45660</v>
      </c>
      <c r="C5133" s="2" t="s">
        <v>6379</v>
      </c>
      <c r="D5133" s="2" t="s">
        <v>14</v>
      </c>
      <c r="E5133" s="2" t="s">
        <v>15</v>
      </c>
      <c r="F5133" s="2" t="s">
        <v>32</v>
      </c>
      <c r="G5133" s="6">
        <v>1</v>
      </c>
      <c r="H5133" s="8">
        <v>1345</v>
      </c>
      <c r="I5133" s="10">
        <v>0.05</v>
      </c>
      <c r="J5133" s="8">
        <v>1277.75</v>
      </c>
      <c r="K5133" s="8">
        <v>976.54</v>
      </c>
      <c r="L5133" s="8">
        <v>301.20999999999998</v>
      </c>
      <c r="M5133" s="10">
        <f t="shared" si="320"/>
        <v>0.2357346898845627</v>
      </c>
      <c r="N5133" t="str">
        <f t="shared" si="321"/>
        <v>01</v>
      </c>
      <c r="O5133">
        <f t="shared" si="322"/>
        <v>2025</v>
      </c>
      <c r="P5133" s="8">
        <f t="shared" si="323"/>
        <v>67.25</v>
      </c>
    </row>
    <row r="5134" spans="1:16" x14ac:dyDescent="0.3">
      <c r="A5134" s="2" t="s">
        <v>7359</v>
      </c>
      <c r="B5134" s="4">
        <v>45660</v>
      </c>
      <c r="C5134" s="2" t="s">
        <v>5405</v>
      </c>
      <c r="D5134" s="2" t="s">
        <v>76</v>
      </c>
      <c r="E5134" s="2" t="s">
        <v>15</v>
      </c>
      <c r="F5134" s="2" t="s">
        <v>25</v>
      </c>
      <c r="G5134" s="6">
        <v>2</v>
      </c>
      <c r="H5134" s="8">
        <v>4941</v>
      </c>
      <c r="I5134" s="10">
        <v>0.1</v>
      </c>
      <c r="J5134" s="8">
        <v>8893.7999999999993</v>
      </c>
      <c r="K5134" s="8">
        <v>6754.59</v>
      </c>
      <c r="L5134" s="8">
        <v>2139.21</v>
      </c>
      <c r="M5134" s="10">
        <f t="shared" si="320"/>
        <v>0.24052823315118399</v>
      </c>
      <c r="N5134" t="str">
        <f t="shared" si="321"/>
        <v>01</v>
      </c>
      <c r="O5134">
        <f t="shared" si="322"/>
        <v>2025</v>
      </c>
      <c r="P5134" s="8">
        <f t="shared" si="323"/>
        <v>988.2</v>
      </c>
    </row>
    <row r="5135" spans="1:16" x14ac:dyDescent="0.3">
      <c r="A5135" s="2" t="s">
        <v>7360</v>
      </c>
      <c r="B5135" s="4">
        <v>45660</v>
      </c>
      <c r="C5135" s="2" t="s">
        <v>7361</v>
      </c>
      <c r="D5135" s="2" t="s">
        <v>28</v>
      </c>
      <c r="E5135" s="2" t="s">
        <v>20</v>
      </c>
      <c r="F5135" s="2" t="s">
        <v>21</v>
      </c>
      <c r="G5135" s="6">
        <v>3</v>
      </c>
      <c r="H5135" s="8">
        <v>62110</v>
      </c>
      <c r="I5135" s="10">
        <v>0.05</v>
      </c>
      <c r="J5135" s="8">
        <v>177013.5</v>
      </c>
      <c r="K5135" s="8">
        <v>146981.51999999999</v>
      </c>
      <c r="L5135" s="8">
        <v>30031.98</v>
      </c>
      <c r="M5135" s="10">
        <f t="shared" si="320"/>
        <v>0.16965926327652975</v>
      </c>
      <c r="N5135" t="str">
        <f t="shared" si="321"/>
        <v>01</v>
      </c>
      <c r="O5135">
        <f t="shared" si="322"/>
        <v>2025</v>
      </c>
      <c r="P5135" s="8">
        <f t="shared" si="323"/>
        <v>9316.5</v>
      </c>
    </row>
    <row r="5136" spans="1:16" x14ac:dyDescent="0.3">
      <c r="A5136" s="2" t="s">
        <v>7362</v>
      </c>
      <c r="B5136" s="4">
        <v>45660</v>
      </c>
      <c r="C5136" s="2" t="s">
        <v>7363</v>
      </c>
      <c r="D5136" s="2" t="s">
        <v>28</v>
      </c>
      <c r="E5136" s="2" t="s">
        <v>20</v>
      </c>
      <c r="F5136" s="2" t="s">
        <v>43</v>
      </c>
      <c r="G5136" s="6">
        <v>3</v>
      </c>
      <c r="H5136" s="8">
        <v>69645</v>
      </c>
      <c r="I5136" s="10">
        <v>0.05</v>
      </c>
      <c r="J5136" s="8">
        <v>198488.25</v>
      </c>
      <c r="K5136" s="8">
        <v>151859.19</v>
      </c>
      <c r="L5136" s="8">
        <v>46629.06</v>
      </c>
      <c r="M5136" s="10">
        <f t="shared" si="320"/>
        <v>0.23492100917812514</v>
      </c>
      <c r="N5136" t="str">
        <f t="shared" si="321"/>
        <v>01</v>
      </c>
      <c r="O5136">
        <f t="shared" si="322"/>
        <v>2025</v>
      </c>
      <c r="P5136" s="8">
        <f t="shared" si="323"/>
        <v>10446.75</v>
      </c>
    </row>
    <row r="5137" spans="1:16" x14ac:dyDescent="0.3">
      <c r="A5137" s="2" t="s">
        <v>7364</v>
      </c>
      <c r="B5137" s="4">
        <v>45660</v>
      </c>
      <c r="C5137" s="2" t="s">
        <v>3313</v>
      </c>
      <c r="D5137" s="2" t="s">
        <v>31</v>
      </c>
      <c r="E5137" s="2" t="s">
        <v>20</v>
      </c>
      <c r="F5137" s="2" t="s">
        <v>25</v>
      </c>
      <c r="G5137" s="6">
        <v>2</v>
      </c>
      <c r="H5137" s="8">
        <v>14837</v>
      </c>
      <c r="I5137" s="10">
        <v>0.1</v>
      </c>
      <c r="J5137" s="8">
        <v>26706.6</v>
      </c>
      <c r="K5137" s="8">
        <v>20708.310000000001</v>
      </c>
      <c r="L5137" s="8">
        <v>5998.29</v>
      </c>
      <c r="M5137" s="10">
        <f t="shared" si="320"/>
        <v>0.22459953719305342</v>
      </c>
      <c r="N5137" t="str">
        <f t="shared" si="321"/>
        <v>01</v>
      </c>
      <c r="O5137">
        <f t="shared" si="322"/>
        <v>2025</v>
      </c>
      <c r="P5137" s="8">
        <f t="shared" si="323"/>
        <v>2967.4</v>
      </c>
    </row>
    <row r="5138" spans="1:16" x14ac:dyDescent="0.3">
      <c r="A5138" s="2" t="s">
        <v>7365</v>
      </c>
      <c r="B5138" s="4">
        <v>45660</v>
      </c>
      <c r="C5138" s="2" t="s">
        <v>7366</v>
      </c>
      <c r="D5138" s="2" t="s">
        <v>73</v>
      </c>
      <c r="E5138" s="2" t="s">
        <v>49</v>
      </c>
      <c r="F5138" s="2" t="s">
        <v>21</v>
      </c>
      <c r="G5138" s="6">
        <v>2</v>
      </c>
      <c r="H5138" s="8">
        <v>134</v>
      </c>
      <c r="I5138" s="10">
        <v>0.05</v>
      </c>
      <c r="J5138" s="8">
        <v>254.6</v>
      </c>
      <c r="K5138" s="8">
        <v>170.78</v>
      </c>
      <c r="L5138" s="8">
        <v>83.82</v>
      </c>
      <c r="M5138" s="10">
        <f t="shared" si="320"/>
        <v>0.329222309505106</v>
      </c>
      <c r="N5138" t="str">
        <f t="shared" si="321"/>
        <v>01</v>
      </c>
      <c r="O5138">
        <f t="shared" si="322"/>
        <v>2025</v>
      </c>
      <c r="P5138" s="8">
        <f t="shared" si="323"/>
        <v>13.4</v>
      </c>
    </row>
    <row r="5139" spans="1:16" x14ac:dyDescent="0.3">
      <c r="A5139" s="2" t="s">
        <v>7367</v>
      </c>
      <c r="B5139" s="4">
        <v>45660</v>
      </c>
      <c r="C5139" s="2" t="s">
        <v>2967</v>
      </c>
      <c r="D5139" s="2" t="s">
        <v>19</v>
      </c>
      <c r="E5139" s="2" t="s">
        <v>20</v>
      </c>
      <c r="F5139" s="2" t="s">
        <v>16</v>
      </c>
      <c r="G5139" s="6">
        <v>2</v>
      </c>
      <c r="H5139" s="8">
        <v>2517</v>
      </c>
      <c r="I5139" s="10">
        <v>0</v>
      </c>
      <c r="J5139" s="8">
        <v>5034</v>
      </c>
      <c r="K5139" s="8">
        <v>3414.55</v>
      </c>
      <c r="L5139" s="8">
        <v>1619.45</v>
      </c>
      <c r="M5139" s="10">
        <f t="shared" si="320"/>
        <v>0.32170242352006356</v>
      </c>
      <c r="N5139" t="str">
        <f t="shared" si="321"/>
        <v>01</v>
      </c>
      <c r="O5139">
        <f t="shared" si="322"/>
        <v>2025</v>
      </c>
      <c r="P5139" s="8">
        <f t="shared" si="323"/>
        <v>0</v>
      </c>
    </row>
    <row r="5140" spans="1:16" x14ac:dyDescent="0.3">
      <c r="A5140" s="2" t="s">
        <v>7368</v>
      </c>
      <c r="B5140" s="4">
        <v>45660</v>
      </c>
      <c r="C5140" s="2" t="s">
        <v>4250</v>
      </c>
      <c r="D5140" s="2" t="s">
        <v>64</v>
      </c>
      <c r="E5140" s="2" t="s">
        <v>36</v>
      </c>
      <c r="F5140" s="2" t="s">
        <v>43</v>
      </c>
      <c r="G5140" s="6">
        <v>1</v>
      </c>
      <c r="H5140" s="8">
        <v>7747</v>
      </c>
      <c r="I5140" s="10">
        <v>0.05</v>
      </c>
      <c r="J5140" s="8">
        <v>7359.65</v>
      </c>
      <c r="K5140" s="8">
        <v>6280.36</v>
      </c>
      <c r="L5140" s="8">
        <v>1079.29</v>
      </c>
      <c r="M5140" s="10">
        <f t="shared" si="320"/>
        <v>0.1466496368713186</v>
      </c>
      <c r="N5140" t="str">
        <f t="shared" si="321"/>
        <v>01</v>
      </c>
      <c r="O5140">
        <f t="shared" si="322"/>
        <v>2025</v>
      </c>
      <c r="P5140" s="8">
        <f t="shared" si="323"/>
        <v>387.35</v>
      </c>
    </row>
    <row r="5141" spans="1:16" x14ac:dyDescent="0.3">
      <c r="A5141" s="2" t="s">
        <v>7369</v>
      </c>
      <c r="B5141" s="4">
        <v>45660</v>
      </c>
      <c r="C5141" s="2" t="s">
        <v>5592</v>
      </c>
      <c r="D5141" s="2" t="s">
        <v>130</v>
      </c>
      <c r="E5141" s="2" t="s">
        <v>36</v>
      </c>
      <c r="F5141" s="2" t="s">
        <v>25</v>
      </c>
      <c r="G5141" s="6">
        <v>3</v>
      </c>
      <c r="H5141" s="8">
        <v>9912</v>
      </c>
      <c r="I5141" s="10">
        <v>0.15</v>
      </c>
      <c r="J5141" s="8">
        <v>25275.599999999999</v>
      </c>
      <c r="K5141" s="8">
        <v>21705.65</v>
      </c>
      <c r="L5141" s="8">
        <v>3569.95</v>
      </c>
      <c r="M5141" s="10">
        <f t="shared" si="320"/>
        <v>0.14124095966070044</v>
      </c>
      <c r="N5141" t="str">
        <f t="shared" si="321"/>
        <v>01</v>
      </c>
      <c r="O5141">
        <f t="shared" si="322"/>
        <v>2025</v>
      </c>
      <c r="P5141" s="8">
        <f t="shared" si="323"/>
        <v>4460.3999999999996</v>
      </c>
    </row>
    <row r="5142" spans="1:16" x14ac:dyDescent="0.3">
      <c r="A5142" s="2" t="s">
        <v>7370</v>
      </c>
      <c r="B5142" s="4">
        <v>45660</v>
      </c>
      <c r="C5142" s="2" t="s">
        <v>3263</v>
      </c>
      <c r="D5142" s="2" t="s">
        <v>28</v>
      </c>
      <c r="E5142" s="2" t="s">
        <v>20</v>
      </c>
      <c r="F5142" s="2" t="s">
        <v>43</v>
      </c>
      <c r="G5142" s="6">
        <v>2</v>
      </c>
      <c r="H5142" s="8">
        <v>77558</v>
      </c>
      <c r="I5142" s="10">
        <v>0.05</v>
      </c>
      <c r="J5142" s="8">
        <v>147360.20000000001</v>
      </c>
      <c r="K5142" s="8">
        <v>98218.54</v>
      </c>
      <c r="L5142" s="8">
        <v>49141.66</v>
      </c>
      <c r="M5142" s="10">
        <f t="shared" si="320"/>
        <v>0.33347986769833377</v>
      </c>
      <c r="N5142" t="str">
        <f t="shared" si="321"/>
        <v>01</v>
      </c>
      <c r="O5142">
        <f t="shared" si="322"/>
        <v>2025</v>
      </c>
      <c r="P5142" s="8">
        <f t="shared" si="323"/>
        <v>7755.8</v>
      </c>
    </row>
    <row r="5143" spans="1:16" x14ac:dyDescent="0.3">
      <c r="A5143" s="2" t="s">
        <v>7371</v>
      </c>
      <c r="B5143" s="4">
        <v>45660</v>
      </c>
      <c r="C5143" s="2" t="s">
        <v>5837</v>
      </c>
      <c r="D5143" s="2" t="s">
        <v>28</v>
      </c>
      <c r="E5143" s="2" t="s">
        <v>20</v>
      </c>
      <c r="F5143" s="2" t="s">
        <v>25</v>
      </c>
      <c r="G5143" s="6">
        <v>3</v>
      </c>
      <c r="H5143" s="8">
        <v>79027</v>
      </c>
      <c r="I5143" s="10">
        <v>0</v>
      </c>
      <c r="J5143" s="8">
        <v>237081</v>
      </c>
      <c r="K5143" s="8">
        <v>130448.09</v>
      </c>
      <c r="L5143" s="8">
        <v>106632.91</v>
      </c>
      <c r="M5143" s="10">
        <f t="shared" si="320"/>
        <v>0.44977417000940606</v>
      </c>
      <c r="N5143" t="str">
        <f t="shared" si="321"/>
        <v>01</v>
      </c>
      <c r="O5143">
        <f t="shared" si="322"/>
        <v>2025</v>
      </c>
      <c r="P5143" s="8">
        <f t="shared" si="323"/>
        <v>0</v>
      </c>
    </row>
    <row r="5144" spans="1:16" x14ac:dyDescent="0.3">
      <c r="A5144" s="2" t="s">
        <v>7372</v>
      </c>
      <c r="B5144" s="4">
        <v>45660</v>
      </c>
      <c r="C5144" s="2" t="s">
        <v>7373</v>
      </c>
      <c r="D5144" s="2" t="s">
        <v>76</v>
      </c>
      <c r="E5144" s="2" t="s">
        <v>15</v>
      </c>
      <c r="F5144" s="2" t="s">
        <v>21</v>
      </c>
      <c r="G5144" s="6">
        <v>1</v>
      </c>
      <c r="H5144" s="8">
        <v>3322</v>
      </c>
      <c r="I5144" s="10">
        <v>0</v>
      </c>
      <c r="J5144" s="8">
        <v>3322</v>
      </c>
      <c r="K5144" s="8">
        <v>2508.1</v>
      </c>
      <c r="L5144" s="8">
        <v>813.9</v>
      </c>
      <c r="M5144" s="10">
        <f t="shared" si="320"/>
        <v>0.24500301023479831</v>
      </c>
      <c r="N5144" t="str">
        <f t="shared" si="321"/>
        <v>01</v>
      </c>
      <c r="O5144">
        <f t="shared" si="322"/>
        <v>2025</v>
      </c>
      <c r="P5144" s="8">
        <f t="shared" si="323"/>
        <v>0</v>
      </c>
    </row>
    <row r="5145" spans="1:16" x14ac:dyDescent="0.3">
      <c r="A5145" s="2" t="s">
        <v>7374</v>
      </c>
      <c r="B5145" s="4">
        <v>45661</v>
      </c>
      <c r="C5145" s="2" t="s">
        <v>250</v>
      </c>
      <c r="D5145" s="2" t="s">
        <v>28</v>
      </c>
      <c r="E5145" s="2" t="s">
        <v>20</v>
      </c>
      <c r="F5145" s="2" t="s">
        <v>43</v>
      </c>
      <c r="G5145" s="6">
        <v>4</v>
      </c>
      <c r="H5145" s="8">
        <v>75011</v>
      </c>
      <c r="I5145" s="10">
        <v>0.1</v>
      </c>
      <c r="J5145" s="8">
        <v>270039.59999999998</v>
      </c>
      <c r="K5145" s="8">
        <v>219062.59</v>
      </c>
      <c r="L5145" s="8">
        <v>50977.01</v>
      </c>
      <c r="M5145" s="10">
        <f t="shared" si="320"/>
        <v>0.1887760535862148</v>
      </c>
      <c r="N5145" t="str">
        <f t="shared" si="321"/>
        <v>01</v>
      </c>
      <c r="O5145">
        <f t="shared" si="322"/>
        <v>2025</v>
      </c>
      <c r="P5145" s="8">
        <f t="shared" si="323"/>
        <v>30004.400000000001</v>
      </c>
    </row>
    <row r="5146" spans="1:16" x14ac:dyDescent="0.3">
      <c r="A5146" s="2" t="s">
        <v>7375</v>
      </c>
      <c r="B5146" s="4">
        <v>45661</v>
      </c>
      <c r="C5146" s="2" t="s">
        <v>968</v>
      </c>
      <c r="D5146" s="2" t="s">
        <v>24</v>
      </c>
      <c r="E5146" s="2" t="s">
        <v>20</v>
      </c>
      <c r="F5146" s="2" t="s">
        <v>21</v>
      </c>
      <c r="G5146" s="6">
        <v>1</v>
      </c>
      <c r="H5146" s="8">
        <v>2610</v>
      </c>
      <c r="I5146" s="10">
        <v>0.05</v>
      </c>
      <c r="J5146" s="8">
        <v>2479.5</v>
      </c>
      <c r="K5146" s="8">
        <v>1699.93</v>
      </c>
      <c r="L5146" s="8">
        <v>779.57</v>
      </c>
      <c r="M5146" s="10">
        <f t="shared" si="320"/>
        <v>0.31440613026819925</v>
      </c>
      <c r="N5146" t="str">
        <f t="shared" si="321"/>
        <v>01</v>
      </c>
      <c r="O5146">
        <f t="shared" si="322"/>
        <v>2025</v>
      </c>
      <c r="P5146" s="8">
        <f t="shared" si="323"/>
        <v>130.5</v>
      </c>
    </row>
    <row r="5147" spans="1:16" x14ac:dyDescent="0.3">
      <c r="A5147" s="2" t="s">
        <v>7376</v>
      </c>
      <c r="B5147" s="4">
        <v>45661</v>
      </c>
      <c r="C5147" s="2" t="s">
        <v>1202</v>
      </c>
      <c r="D5147" s="2" t="s">
        <v>35</v>
      </c>
      <c r="E5147" s="2" t="s">
        <v>36</v>
      </c>
      <c r="F5147" s="2" t="s">
        <v>25</v>
      </c>
      <c r="G5147" s="6">
        <v>2</v>
      </c>
      <c r="H5147" s="8">
        <v>7373</v>
      </c>
      <c r="I5147" s="10">
        <v>0</v>
      </c>
      <c r="J5147" s="8">
        <v>14746</v>
      </c>
      <c r="K5147" s="8">
        <v>10164.75</v>
      </c>
      <c r="L5147" s="8">
        <v>4581.25</v>
      </c>
      <c r="M5147" s="10">
        <f t="shared" si="320"/>
        <v>0.31067747185677475</v>
      </c>
      <c r="N5147" t="str">
        <f t="shared" si="321"/>
        <v>01</v>
      </c>
      <c r="O5147">
        <f t="shared" si="322"/>
        <v>2025</v>
      </c>
      <c r="P5147" s="8">
        <f t="shared" si="323"/>
        <v>0</v>
      </c>
    </row>
    <row r="5148" spans="1:16" x14ac:dyDescent="0.3">
      <c r="A5148" s="2" t="s">
        <v>7377</v>
      </c>
      <c r="B5148" s="4">
        <v>45661</v>
      </c>
      <c r="C5148" s="2" t="s">
        <v>129</v>
      </c>
      <c r="D5148" s="2" t="s">
        <v>28</v>
      </c>
      <c r="E5148" s="2" t="s">
        <v>20</v>
      </c>
      <c r="F5148" s="2" t="s">
        <v>21</v>
      </c>
      <c r="G5148" s="6">
        <v>2</v>
      </c>
      <c r="H5148" s="8">
        <v>75043</v>
      </c>
      <c r="I5148" s="10">
        <v>0</v>
      </c>
      <c r="J5148" s="8">
        <v>150086</v>
      </c>
      <c r="K5148" s="8">
        <v>112927</v>
      </c>
      <c r="L5148" s="8">
        <v>37159</v>
      </c>
      <c r="M5148" s="10">
        <f t="shared" si="320"/>
        <v>0.24758471809495888</v>
      </c>
      <c r="N5148" t="str">
        <f t="shared" si="321"/>
        <v>01</v>
      </c>
      <c r="O5148">
        <f t="shared" si="322"/>
        <v>2025</v>
      </c>
      <c r="P5148" s="8">
        <f t="shared" si="323"/>
        <v>0</v>
      </c>
    </row>
    <row r="5149" spans="1:16" x14ac:dyDescent="0.3">
      <c r="A5149" s="2" t="s">
        <v>7378</v>
      </c>
      <c r="B5149" s="4">
        <v>45661</v>
      </c>
      <c r="C5149" s="2" t="s">
        <v>7379</v>
      </c>
      <c r="D5149" s="2" t="s">
        <v>76</v>
      </c>
      <c r="E5149" s="2" t="s">
        <v>15</v>
      </c>
      <c r="F5149" s="2" t="s">
        <v>21</v>
      </c>
      <c r="G5149" s="6">
        <v>2</v>
      </c>
      <c r="H5149" s="8">
        <v>2463</v>
      </c>
      <c r="I5149" s="10">
        <v>0.2</v>
      </c>
      <c r="J5149" s="8">
        <v>3940.8</v>
      </c>
      <c r="K5149" s="8">
        <v>2985.36</v>
      </c>
      <c r="L5149" s="8">
        <v>955.44</v>
      </c>
      <c r="M5149" s="10">
        <f t="shared" si="320"/>
        <v>0.24244823386114495</v>
      </c>
      <c r="N5149" t="str">
        <f t="shared" si="321"/>
        <v>01</v>
      </c>
      <c r="O5149">
        <f t="shared" si="322"/>
        <v>2025</v>
      </c>
      <c r="P5149" s="8">
        <f t="shared" si="323"/>
        <v>985.2</v>
      </c>
    </row>
    <row r="5150" spans="1:16" x14ac:dyDescent="0.3">
      <c r="A5150" s="2" t="s">
        <v>7380</v>
      </c>
      <c r="B5150" s="4">
        <v>45661</v>
      </c>
      <c r="C5150" s="2" t="s">
        <v>730</v>
      </c>
      <c r="D5150" s="2" t="s">
        <v>99</v>
      </c>
      <c r="E5150" s="2" t="s">
        <v>15</v>
      </c>
      <c r="F5150" s="2" t="s">
        <v>43</v>
      </c>
      <c r="G5150" s="6">
        <v>2</v>
      </c>
      <c r="H5150" s="8">
        <v>1129</v>
      </c>
      <c r="I5150" s="10">
        <v>0</v>
      </c>
      <c r="J5150" s="8">
        <v>2258</v>
      </c>
      <c r="K5150" s="8">
        <v>1266.94</v>
      </c>
      <c r="L5150" s="8">
        <v>991.06</v>
      </c>
      <c r="M5150" s="10">
        <f t="shared" si="320"/>
        <v>0.43891054030115145</v>
      </c>
      <c r="N5150" t="str">
        <f t="shared" si="321"/>
        <v>01</v>
      </c>
      <c r="O5150">
        <f t="shared" si="322"/>
        <v>2025</v>
      </c>
      <c r="P5150" s="8">
        <f t="shared" si="323"/>
        <v>0</v>
      </c>
    </row>
    <row r="5151" spans="1:16" x14ac:dyDescent="0.3">
      <c r="A5151" s="2" t="s">
        <v>7381</v>
      </c>
      <c r="B5151" s="4">
        <v>45661</v>
      </c>
      <c r="C5151" s="2" t="s">
        <v>1736</v>
      </c>
      <c r="D5151" s="2" t="s">
        <v>99</v>
      </c>
      <c r="E5151" s="2" t="s">
        <v>15</v>
      </c>
      <c r="F5151" s="2" t="s">
        <v>25</v>
      </c>
      <c r="G5151" s="6">
        <v>2</v>
      </c>
      <c r="H5151" s="8">
        <v>663</v>
      </c>
      <c r="I5151" s="10">
        <v>0.15</v>
      </c>
      <c r="J5151" s="8">
        <v>1127.0999999999999</v>
      </c>
      <c r="K5151" s="8">
        <v>771.32</v>
      </c>
      <c r="L5151" s="8">
        <v>355.78</v>
      </c>
      <c r="M5151" s="10">
        <f t="shared" si="320"/>
        <v>0.31565965752816966</v>
      </c>
      <c r="N5151" t="str">
        <f t="shared" si="321"/>
        <v>01</v>
      </c>
      <c r="O5151">
        <f t="shared" si="322"/>
        <v>2025</v>
      </c>
      <c r="P5151" s="8">
        <f t="shared" si="323"/>
        <v>198.9</v>
      </c>
    </row>
    <row r="5152" spans="1:16" x14ac:dyDescent="0.3">
      <c r="A5152" s="2" t="s">
        <v>7382</v>
      </c>
      <c r="B5152" s="4">
        <v>45661</v>
      </c>
      <c r="C5152" s="2" t="s">
        <v>2714</v>
      </c>
      <c r="D5152" s="2" t="s">
        <v>64</v>
      </c>
      <c r="E5152" s="2" t="s">
        <v>36</v>
      </c>
      <c r="F5152" s="2" t="s">
        <v>43</v>
      </c>
      <c r="G5152" s="6">
        <v>1</v>
      </c>
      <c r="H5152" s="8">
        <v>13911</v>
      </c>
      <c r="I5152" s="10">
        <v>0.05</v>
      </c>
      <c r="J5152" s="8">
        <v>13215.45</v>
      </c>
      <c r="K5152" s="8">
        <v>10276.629999999999</v>
      </c>
      <c r="L5152" s="8">
        <v>2938.82</v>
      </c>
      <c r="M5152" s="10">
        <f t="shared" si="320"/>
        <v>0.22237759591992706</v>
      </c>
      <c r="N5152" t="str">
        <f t="shared" si="321"/>
        <v>01</v>
      </c>
      <c r="O5152">
        <f t="shared" si="322"/>
        <v>2025</v>
      </c>
      <c r="P5152" s="8">
        <f t="shared" si="323"/>
        <v>695.55000000000007</v>
      </c>
    </row>
    <row r="5153" spans="1:16" x14ac:dyDescent="0.3">
      <c r="A5153" s="2" t="s">
        <v>7383</v>
      </c>
      <c r="B5153" s="4">
        <v>45661</v>
      </c>
      <c r="C5153" s="2" t="s">
        <v>7384</v>
      </c>
      <c r="D5153" s="2" t="s">
        <v>130</v>
      </c>
      <c r="E5153" s="2" t="s">
        <v>36</v>
      </c>
      <c r="F5153" s="2" t="s">
        <v>32</v>
      </c>
      <c r="G5153" s="6">
        <v>1</v>
      </c>
      <c r="H5153" s="8">
        <v>12261</v>
      </c>
      <c r="I5153" s="10">
        <v>0.1</v>
      </c>
      <c r="J5153" s="8">
        <v>11034.9</v>
      </c>
      <c r="K5153" s="8">
        <v>7156.71</v>
      </c>
      <c r="L5153" s="8">
        <v>3878.19</v>
      </c>
      <c r="M5153" s="10">
        <f t="shared" si="320"/>
        <v>0.35144767963461382</v>
      </c>
      <c r="N5153" t="str">
        <f t="shared" si="321"/>
        <v>01</v>
      </c>
      <c r="O5153">
        <f t="shared" si="322"/>
        <v>2025</v>
      </c>
      <c r="P5153" s="8">
        <f t="shared" si="323"/>
        <v>1226.1000000000001</v>
      </c>
    </row>
    <row r="5154" spans="1:16" x14ac:dyDescent="0.3">
      <c r="A5154" s="2" t="s">
        <v>7385</v>
      </c>
      <c r="B5154" s="4">
        <v>45661</v>
      </c>
      <c r="C5154" s="2" t="s">
        <v>7386</v>
      </c>
      <c r="D5154" s="2" t="s">
        <v>57</v>
      </c>
      <c r="E5154" s="2" t="s">
        <v>20</v>
      </c>
      <c r="F5154" s="2" t="s">
        <v>25</v>
      </c>
      <c r="G5154" s="6">
        <v>3</v>
      </c>
      <c r="H5154" s="8">
        <v>31025</v>
      </c>
      <c r="I5154" s="10">
        <v>0</v>
      </c>
      <c r="J5154" s="8">
        <v>93075</v>
      </c>
      <c r="K5154" s="8">
        <v>58658.69</v>
      </c>
      <c r="L5154" s="8">
        <v>34416.31</v>
      </c>
      <c r="M5154" s="10">
        <f t="shared" si="320"/>
        <v>0.36976964813322588</v>
      </c>
      <c r="N5154" t="str">
        <f t="shared" si="321"/>
        <v>01</v>
      </c>
      <c r="O5154">
        <f t="shared" si="322"/>
        <v>2025</v>
      </c>
      <c r="P5154" s="8">
        <f t="shared" si="323"/>
        <v>0</v>
      </c>
    </row>
    <row r="5155" spans="1:16" x14ac:dyDescent="0.3">
      <c r="A5155" s="2" t="s">
        <v>7387</v>
      </c>
      <c r="B5155" s="4">
        <v>45661</v>
      </c>
      <c r="C5155" s="2" t="s">
        <v>7388</v>
      </c>
      <c r="D5155" s="2" t="s">
        <v>35</v>
      </c>
      <c r="E5155" s="2" t="s">
        <v>36</v>
      </c>
      <c r="F5155" s="2" t="s">
        <v>32</v>
      </c>
      <c r="G5155" s="6">
        <v>3</v>
      </c>
      <c r="H5155" s="8">
        <v>4915</v>
      </c>
      <c r="I5155" s="10">
        <v>0</v>
      </c>
      <c r="J5155" s="8">
        <v>14745</v>
      </c>
      <c r="K5155" s="8">
        <v>9137.6200000000008</v>
      </c>
      <c r="L5155" s="8">
        <v>5607.38</v>
      </c>
      <c r="M5155" s="10">
        <f t="shared" si="320"/>
        <v>0.38029026788741949</v>
      </c>
      <c r="N5155" t="str">
        <f t="shared" si="321"/>
        <v>01</v>
      </c>
      <c r="O5155">
        <f t="shared" si="322"/>
        <v>2025</v>
      </c>
      <c r="P5155" s="8">
        <f t="shared" si="323"/>
        <v>0</v>
      </c>
    </row>
    <row r="5156" spans="1:16" x14ac:dyDescent="0.3">
      <c r="A5156" s="2" t="s">
        <v>7389</v>
      </c>
      <c r="B5156" s="4">
        <v>45662</v>
      </c>
      <c r="C5156" s="2" t="s">
        <v>3547</v>
      </c>
      <c r="D5156" s="2" t="s">
        <v>52</v>
      </c>
      <c r="E5156" s="2" t="s">
        <v>42</v>
      </c>
      <c r="F5156" s="2" t="s">
        <v>32</v>
      </c>
      <c r="G5156" s="6">
        <v>2</v>
      </c>
      <c r="H5156" s="8">
        <v>877</v>
      </c>
      <c r="I5156" s="10">
        <v>0.1</v>
      </c>
      <c r="J5156" s="8">
        <v>1578.6</v>
      </c>
      <c r="K5156" s="8">
        <v>1262.45</v>
      </c>
      <c r="L5156" s="8">
        <v>316.14999999999998</v>
      </c>
      <c r="M5156" s="10">
        <f t="shared" si="320"/>
        <v>0.2002723932598505</v>
      </c>
      <c r="N5156" t="str">
        <f t="shared" si="321"/>
        <v>01</v>
      </c>
      <c r="O5156">
        <f t="shared" si="322"/>
        <v>2025</v>
      </c>
      <c r="P5156" s="8">
        <f t="shared" si="323"/>
        <v>175.4</v>
      </c>
    </row>
    <row r="5157" spans="1:16" x14ac:dyDescent="0.3">
      <c r="A5157" s="2" t="s">
        <v>7390</v>
      </c>
      <c r="B5157" s="4">
        <v>45662</v>
      </c>
      <c r="C5157" s="2" t="s">
        <v>7391</v>
      </c>
      <c r="D5157" s="2" t="s">
        <v>130</v>
      </c>
      <c r="E5157" s="2" t="s">
        <v>36</v>
      </c>
      <c r="F5157" s="2" t="s">
        <v>43</v>
      </c>
      <c r="G5157" s="6">
        <v>3</v>
      </c>
      <c r="H5157" s="8">
        <v>13388</v>
      </c>
      <c r="I5157" s="10">
        <v>0.15</v>
      </c>
      <c r="J5157" s="8">
        <v>34139.4</v>
      </c>
      <c r="K5157" s="8">
        <v>22529.89</v>
      </c>
      <c r="L5157" s="8">
        <v>11609.51</v>
      </c>
      <c r="M5157" s="10">
        <f t="shared" si="320"/>
        <v>0.34006192258797752</v>
      </c>
      <c r="N5157" t="str">
        <f t="shared" si="321"/>
        <v>01</v>
      </c>
      <c r="O5157">
        <f t="shared" si="322"/>
        <v>2025</v>
      </c>
      <c r="P5157" s="8">
        <f t="shared" si="323"/>
        <v>6024.5999999999995</v>
      </c>
    </row>
    <row r="5158" spans="1:16" x14ac:dyDescent="0.3">
      <c r="A5158" s="2" t="s">
        <v>7392</v>
      </c>
      <c r="B5158" s="4">
        <v>45662</v>
      </c>
      <c r="C5158" s="2" t="s">
        <v>1775</v>
      </c>
      <c r="D5158" s="2" t="s">
        <v>28</v>
      </c>
      <c r="E5158" s="2" t="s">
        <v>20</v>
      </c>
      <c r="F5158" s="2" t="s">
        <v>43</v>
      </c>
      <c r="G5158" s="6">
        <v>2</v>
      </c>
      <c r="H5158" s="8">
        <v>60259</v>
      </c>
      <c r="I5158" s="10">
        <v>0.05</v>
      </c>
      <c r="J5158" s="8">
        <v>114492.1</v>
      </c>
      <c r="K5158" s="8">
        <v>71445.100000000006</v>
      </c>
      <c r="L5158" s="8">
        <v>43047</v>
      </c>
      <c r="M5158" s="10">
        <f t="shared" si="320"/>
        <v>0.37598227301272313</v>
      </c>
      <c r="N5158" t="str">
        <f t="shared" si="321"/>
        <v>01</v>
      </c>
      <c r="O5158">
        <f t="shared" si="322"/>
        <v>2025</v>
      </c>
      <c r="P5158" s="8">
        <f t="shared" si="323"/>
        <v>6025.9000000000005</v>
      </c>
    </row>
    <row r="5159" spans="1:16" x14ac:dyDescent="0.3">
      <c r="A5159" s="2" t="s">
        <v>7393</v>
      </c>
      <c r="B5159" s="4">
        <v>45662</v>
      </c>
      <c r="C5159" s="2" t="s">
        <v>7394</v>
      </c>
      <c r="D5159" s="2" t="s">
        <v>14</v>
      </c>
      <c r="E5159" s="2" t="s">
        <v>15</v>
      </c>
      <c r="F5159" s="2" t="s">
        <v>25</v>
      </c>
      <c r="G5159" s="6">
        <v>2</v>
      </c>
      <c r="H5159" s="8">
        <v>862</v>
      </c>
      <c r="I5159" s="10">
        <v>0.15</v>
      </c>
      <c r="J5159" s="8">
        <v>1465.4</v>
      </c>
      <c r="K5159" s="8">
        <v>1176.8900000000001</v>
      </c>
      <c r="L5159" s="8">
        <v>288.51</v>
      </c>
      <c r="M5159" s="10">
        <f t="shared" si="320"/>
        <v>0.19688139757062917</v>
      </c>
      <c r="N5159" t="str">
        <f t="shared" si="321"/>
        <v>01</v>
      </c>
      <c r="O5159">
        <f t="shared" si="322"/>
        <v>2025</v>
      </c>
      <c r="P5159" s="8">
        <f t="shared" si="323"/>
        <v>258.59999999999997</v>
      </c>
    </row>
    <row r="5160" spans="1:16" x14ac:dyDescent="0.3">
      <c r="A5160" s="2" t="s">
        <v>7395</v>
      </c>
      <c r="B5160" s="4">
        <v>45662</v>
      </c>
      <c r="C5160" s="2" t="s">
        <v>2057</v>
      </c>
      <c r="D5160" s="2" t="s">
        <v>130</v>
      </c>
      <c r="E5160" s="2" t="s">
        <v>36</v>
      </c>
      <c r="F5160" s="2" t="s">
        <v>21</v>
      </c>
      <c r="G5160" s="6">
        <v>1</v>
      </c>
      <c r="H5160" s="8">
        <v>7027</v>
      </c>
      <c r="I5160" s="10">
        <v>0.1</v>
      </c>
      <c r="J5160" s="8">
        <v>6324.3</v>
      </c>
      <c r="K5160" s="8">
        <v>4471.04</v>
      </c>
      <c r="L5160" s="8">
        <v>1853.26</v>
      </c>
      <c r="M5160" s="10">
        <f t="shared" si="320"/>
        <v>0.29303796467593252</v>
      </c>
      <c r="N5160" t="str">
        <f t="shared" si="321"/>
        <v>01</v>
      </c>
      <c r="O5160">
        <f t="shared" si="322"/>
        <v>2025</v>
      </c>
      <c r="P5160" s="8">
        <f t="shared" si="323"/>
        <v>702.7</v>
      </c>
    </row>
    <row r="5161" spans="1:16" x14ac:dyDescent="0.3">
      <c r="A5161" s="2" t="s">
        <v>7396</v>
      </c>
      <c r="B5161" s="4">
        <v>45662</v>
      </c>
      <c r="C5161" s="2" t="s">
        <v>5139</v>
      </c>
      <c r="D5161" s="2" t="s">
        <v>19</v>
      </c>
      <c r="E5161" s="2" t="s">
        <v>20</v>
      </c>
      <c r="F5161" s="2" t="s">
        <v>21</v>
      </c>
      <c r="G5161" s="6">
        <v>5</v>
      </c>
      <c r="H5161" s="8">
        <v>1775</v>
      </c>
      <c r="I5161" s="10">
        <v>0.15</v>
      </c>
      <c r="J5161" s="8">
        <v>7543.75</v>
      </c>
      <c r="K5161" s="8">
        <v>6037.59</v>
      </c>
      <c r="L5161" s="8">
        <v>1506.16</v>
      </c>
      <c r="M5161" s="10">
        <f t="shared" si="320"/>
        <v>0.19965666942833474</v>
      </c>
      <c r="N5161" t="str">
        <f t="shared" si="321"/>
        <v>01</v>
      </c>
      <c r="O5161">
        <f t="shared" si="322"/>
        <v>2025</v>
      </c>
      <c r="P5161" s="8">
        <f t="shared" si="323"/>
        <v>1331.25</v>
      </c>
    </row>
    <row r="5162" spans="1:16" x14ac:dyDescent="0.3">
      <c r="A5162" s="2" t="s">
        <v>7397</v>
      </c>
      <c r="B5162" s="4">
        <v>45662</v>
      </c>
      <c r="C5162" s="2" t="s">
        <v>346</v>
      </c>
      <c r="D5162" s="2" t="s">
        <v>57</v>
      </c>
      <c r="E5162" s="2" t="s">
        <v>20</v>
      </c>
      <c r="F5162" s="2" t="s">
        <v>21</v>
      </c>
      <c r="G5162" s="6">
        <v>1</v>
      </c>
      <c r="H5162" s="8">
        <v>34868</v>
      </c>
      <c r="I5162" s="10">
        <v>0.05</v>
      </c>
      <c r="J5162" s="8">
        <v>33124.6</v>
      </c>
      <c r="K5162" s="8">
        <v>24512.02</v>
      </c>
      <c r="L5162" s="8">
        <v>8612.58</v>
      </c>
      <c r="M5162" s="10">
        <f t="shared" si="320"/>
        <v>0.26000555478405779</v>
      </c>
      <c r="N5162" t="str">
        <f t="shared" si="321"/>
        <v>01</v>
      </c>
      <c r="O5162">
        <f t="shared" si="322"/>
        <v>2025</v>
      </c>
      <c r="P5162" s="8">
        <f t="shared" si="323"/>
        <v>1743.4</v>
      </c>
    </row>
    <row r="5163" spans="1:16" x14ac:dyDescent="0.3">
      <c r="A5163" s="2" t="s">
        <v>7398</v>
      </c>
      <c r="B5163" s="4">
        <v>45663</v>
      </c>
      <c r="C5163" s="2" t="s">
        <v>6584</v>
      </c>
      <c r="D5163" s="2" t="s">
        <v>24</v>
      </c>
      <c r="E5163" s="2" t="s">
        <v>20</v>
      </c>
      <c r="F5163" s="2" t="s">
        <v>25</v>
      </c>
      <c r="G5163" s="6">
        <v>3</v>
      </c>
      <c r="H5163" s="8">
        <v>3642</v>
      </c>
      <c r="I5163" s="10">
        <v>0.05</v>
      </c>
      <c r="J5163" s="8">
        <v>10379.700000000001</v>
      </c>
      <c r="K5163" s="8">
        <v>6482.71</v>
      </c>
      <c r="L5163" s="8">
        <v>3896.99</v>
      </c>
      <c r="M5163" s="10">
        <f t="shared" si="320"/>
        <v>0.37544341358613442</v>
      </c>
      <c r="N5163" t="str">
        <f t="shared" si="321"/>
        <v>01</v>
      </c>
      <c r="O5163">
        <f t="shared" si="322"/>
        <v>2025</v>
      </c>
      <c r="P5163" s="8">
        <f t="shared" si="323"/>
        <v>546.30000000000007</v>
      </c>
    </row>
    <row r="5164" spans="1:16" x14ac:dyDescent="0.3">
      <c r="A5164" s="2" t="s">
        <v>7399</v>
      </c>
      <c r="B5164" s="4">
        <v>45663</v>
      </c>
      <c r="C5164" s="2" t="s">
        <v>2533</v>
      </c>
      <c r="D5164" s="2" t="s">
        <v>31</v>
      </c>
      <c r="E5164" s="2" t="s">
        <v>20</v>
      </c>
      <c r="F5164" s="2" t="s">
        <v>25</v>
      </c>
      <c r="G5164" s="6">
        <v>1</v>
      </c>
      <c r="H5164" s="8">
        <v>20611</v>
      </c>
      <c r="I5164" s="10">
        <v>0.1</v>
      </c>
      <c r="J5164" s="8">
        <v>18549.900000000001</v>
      </c>
      <c r="K5164" s="8">
        <v>14350.56</v>
      </c>
      <c r="L5164" s="8">
        <v>4199.34</v>
      </c>
      <c r="M5164" s="10">
        <f t="shared" si="320"/>
        <v>0.2263807352061197</v>
      </c>
      <c r="N5164" t="str">
        <f t="shared" si="321"/>
        <v>01</v>
      </c>
      <c r="O5164">
        <f t="shared" si="322"/>
        <v>2025</v>
      </c>
      <c r="P5164" s="8">
        <f t="shared" si="323"/>
        <v>2061.1</v>
      </c>
    </row>
    <row r="5165" spans="1:16" x14ac:dyDescent="0.3">
      <c r="A5165" s="2" t="s">
        <v>7400</v>
      </c>
      <c r="B5165" s="4">
        <v>45663</v>
      </c>
      <c r="C5165" s="2" t="s">
        <v>3657</v>
      </c>
      <c r="D5165" s="2" t="s">
        <v>28</v>
      </c>
      <c r="E5165" s="2" t="s">
        <v>20</v>
      </c>
      <c r="F5165" s="2" t="s">
        <v>43</v>
      </c>
      <c r="G5165" s="6">
        <v>2</v>
      </c>
      <c r="H5165" s="8">
        <v>60684</v>
      </c>
      <c r="I5165" s="10">
        <v>0.1</v>
      </c>
      <c r="J5165" s="8">
        <v>109231.2</v>
      </c>
      <c r="K5165" s="8">
        <v>78206.990000000005</v>
      </c>
      <c r="L5165" s="8">
        <v>31024.21</v>
      </c>
      <c r="M5165" s="10">
        <f t="shared" si="320"/>
        <v>0.28402333765444304</v>
      </c>
      <c r="N5165" t="str">
        <f t="shared" si="321"/>
        <v>01</v>
      </c>
      <c r="O5165">
        <f t="shared" si="322"/>
        <v>2025</v>
      </c>
      <c r="P5165" s="8">
        <f t="shared" si="323"/>
        <v>12136.800000000001</v>
      </c>
    </row>
    <row r="5166" spans="1:16" x14ac:dyDescent="0.3">
      <c r="A5166" s="2" t="s">
        <v>7401</v>
      </c>
      <c r="B5166" s="4">
        <v>45663</v>
      </c>
      <c r="C5166" s="2" t="s">
        <v>4666</v>
      </c>
      <c r="D5166" s="2" t="s">
        <v>73</v>
      </c>
      <c r="E5166" s="2" t="s">
        <v>49</v>
      </c>
      <c r="F5166" s="2" t="s">
        <v>16</v>
      </c>
      <c r="G5166" s="6">
        <v>1</v>
      </c>
      <c r="H5166" s="8">
        <v>94</v>
      </c>
      <c r="I5166" s="10">
        <v>0</v>
      </c>
      <c r="J5166" s="8">
        <v>94</v>
      </c>
      <c r="K5166" s="8">
        <v>51.75</v>
      </c>
      <c r="L5166" s="8">
        <v>42.25</v>
      </c>
      <c r="M5166" s="10">
        <f t="shared" si="320"/>
        <v>0.44946808510638298</v>
      </c>
      <c r="N5166" t="str">
        <f t="shared" si="321"/>
        <v>01</v>
      </c>
      <c r="O5166">
        <f t="shared" si="322"/>
        <v>2025</v>
      </c>
      <c r="P5166" s="8">
        <f t="shared" si="323"/>
        <v>0</v>
      </c>
    </row>
    <row r="5167" spans="1:16" x14ac:dyDescent="0.3">
      <c r="A5167" s="2" t="s">
        <v>7402</v>
      </c>
      <c r="B5167" s="4">
        <v>45663</v>
      </c>
      <c r="C5167" s="2" t="s">
        <v>1429</v>
      </c>
      <c r="D5167" s="2" t="s">
        <v>64</v>
      </c>
      <c r="E5167" s="2" t="s">
        <v>36</v>
      </c>
      <c r="F5167" s="2" t="s">
        <v>25</v>
      </c>
      <c r="G5167" s="6">
        <v>3</v>
      </c>
      <c r="H5167" s="8">
        <v>15454</v>
      </c>
      <c r="I5167" s="10">
        <v>0.05</v>
      </c>
      <c r="J5167" s="8">
        <v>44043.9</v>
      </c>
      <c r="K5167" s="8">
        <v>31680.76</v>
      </c>
      <c r="L5167" s="8">
        <v>12363.14</v>
      </c>
      <c r="M5167" s="10">
        <f t="shared" si="320"/>
        <v>0.28070039210878234</v>
      </c>
      <c r="N5167" t="str">
        <f t="shared" si="321"/>
        <v>01</v>
      </c>
      <c r="O5167">
        <f t="shared" si="322"/>
        <v>2025</v>
      </c>
      <c r="P5167" s="8">
        <f t="shared" si="323"/>
        <v>2318.1</v>
      </c>
    </row>
    <row r="5168" spans="1:16" x14ac:dyDescent="0.3">
      <c r="A5168" s="2" t="s">
        <v>7403</v>
      </c>
      <c r="B5168" s="4">
        <v>45663</v>
      </c>
      <c r="C5168" s="2" t="s">
        <v>4842</v>
      </c>
      <c r="D5168" s="2" t="s">
        <v>19</v>
      </c>
      <c r="E5168" s="2" t="s">
        <v>20</v>
      </c>
      <c r="F5168" s="2" t="s">
        <v>21</v>
      </c>
      <c r="G5168" s="6">
        <v>1</v>
      </c>
      <c r="H5168" s="8">
        <v>2895</v>
      </c>
      <c r="I5168" s="10">
        <v>0.05</v>
      </c>
      <c r="J5168" s="8">
        <v>2750.25</v>
      </c>
      <c r="K5168" s="8">
        <v>1779.27</v>
      </c>
      <c r="L5168" s="8">
        <v>970.98</v>
      </c>
      <c r="M5168" s="10">
        <f t="shared" si="320"/>
        <v>0.35305154076902101</v>
      </c>
      <c r="N5168" t="str">
        <f t="shared" si="321"/>
        <v>01</v>
      </c>
      <c r="O5168">
        <f t="shared" si="322"/>
        <v>2025</v>
      </c>
      <c r="P5168" s="8">
        <f t="shared" si="323"/>
        <v>144.75</v>
      </c>
    </row>
    <row r="5169" spans="1:16" x14ac:dyDescent="0.3">
      <c r="A5169" s="2" t="s">
        <v>7404</v>
      </c>
      <c r="B5169" s="4">
        <v>45664</v>
      </c>
      <c r="C5169" s="2" t="s">
        <v>5965</v>
      </c>
      <c r="D5169" s="2" t="s">
        <v>52</v>
      </c>
      <c r="E5169" s="2" t="s">
        <v>42</v>
      </c>
      <c r="F5169" s="2" t="s">
        <v>32</v>
      </c>
      <c r="G5169" s="6">
        <v>1</v>
      </c>
      <c r="H5169" s="8">
        <v>2846</v>
      </c>
      <c r="I5169" s="10">
        <v>0.05</v>
      </c>
      <c r="J5169" s="8">
        <v>2703.7</v>
      </c>
      <c r="K5169" s="8">
        <v>1837.11</v>
      </c>
      <c r="L5169" s="8">
        <v>866.59</v>
      </c>
      <c r="M5169" s="10">
        <f t="shared" si="320"/>
        <v>0.3205200281096276</v>
      </c>
      <c r="N5169" t="str">
        <f t="shared" si="321"/>
        <v>01</v>
      </c>
      <c r="O5169">
        <f t="shared" si="322"/>
        <v>2025</v>
      </c>
      <c r="P5169" s="8">
        <f t="shared" si="323"/>
        <v>142.30000000000001</v>
      </c>
    </row>
    <row r="5170" spans="1:16" x14ac:dyDescent="0.3">
      <c r="A5170" s="2" t="s">
        <v>7405</v>
      </c>
      <c r="B5170" s="4">
        <v>45664</v>
      </c>
      <c r="C5170" s="2" t="s">
        <v>5196</v>
      </c>
      <c r="D5170" s="2" t="s">
        <v>35</v>
      </c>
      <c r="E5170" s="2" t="s">
        <v>36</v>
      </c>
      <c r="F5170" s="2" t="s">
        <v>43</v>
      </c>
      <c r="G5170" s="6">
        <v>2</v>
      </c>
      <c r="H5170" s="8">
        <v>5193</v>
      </c>
      <c r="I5170" s="10">
        <v>0</v>
      </c>
      <c r="J5170" s="8">
        <v>10386</v>
      </c>
      <c r="K5170" s="8">
        <v>7772.43</v>
      </c>
      <c r="L5170" s="8">
        <v>2613.5700000000002</v>
      </c>
      <c r="M5170" s="10">
        <f t="shared" si="320"/>
        <v>0.25164355863662624</v>
      </c>
      <c r="N5170" t="str">
        <f t="shared" si="321"/>
        <v>01</v>
      </c>
      <c r="O5170">
        <f t="shared" si="322"/>
        <v>2025</v>
      </c>
      <c r="P5170" s="8">
        <f t="shared" si="323"/>
        <v>0</v>
      </c>
    </row>
    <row r="5171" spans="1:16" x14ac:dyDescent="0.3">
      <c r="A5171" s="2" t="s">
        <v>7406</v>
      </c>
      <c r="B5171" s="4">
        <v>45664</v>
      </c>
      <c r="C5171" s="2" t="s">
        <v>4978</v>
      </c>
      <c r="D5171" s="2" t="s">
        <v>73</v>
      </c>
      <c r="E5171" s="2" t="s">
        <v>49</v>
      </c>
      <c r="F5171" s="2" t="s">
        <v>21</v>
      </c>
      <c r="G5171" s="6">
        <v>1</v>
      </c>
      <c r="H5171" s="8">
        <v>114</v>
      </c>
      <c r="I5171" s="10">
        <v>0.1</v>
      </c>
      <c r="J5171" s="8">
        <v>102.6</v>
      </c>
      <c r="K5171" s="8">
        <v>82.05</v>
      </c>
      <c r="L5171" s="8">
        <v>20.55</v>
      </c>
      <c r="M5171" s="10">
        <f t="shared" si="320"/>
        <v>0.20029239766081874</v>
      </c>
      <c r="N5171" t="str">
        <f t="shared" si="321"/>
        <v>01</v>
      </c>
      <c r="O5171">
        <f t="shared" si="322"/>
        <v>2025</v>
      </c>
      <c r="P5171" s="8">
        <f t="shared" si="323"/>
        <v>11.4</v>
      </c>
    </row>
    <row r="5172" spans="1:16" x14ac:dyDescent="0.3">
      <c r="A5172" s="2" t="s">
        <v>7407</v>
      </c>
      <c r="B5172" s="4">
        <v>45664</v>
      </c>
      <c r="C5172" s="2" t="s">
        <v>1408</v>
      </c>
      <c r="D5172" s="2" t="s">
        <v>24</v>
      </c>
      <c r="E5172" s="2" t="s">
        <v>20</v>
      </c>
      <c r="F5172" s="2" t="s">
        <v>43</v>
      </c>
      <c r="G5172" s="6">
        <v>1</v>
      </c>
      <c r="H5172" s="8">
        <v>2360</v>
      </c>
      <c r="I5172" s="10">
        <v>0.05</v>
      </c>
      <c r="J5172" s="8">
        <v>2242</v>
      </c>
      <c r="K5172" s="8">
        <v>1798.61</v>
      </c>
      <c r="L5172" s="8">
        <v>443.39</v>
      </c>
      <c r="M5172" s="10">
        <f t="shared" si="320"/>
        <v>0.19776538804638716</v>
      </c>
      <c r="N5172" t="str">
        <f t="shared" si="321"/>
        <v>01</v>
      </c>
      <c r="O5172">
        <f t="shared" si="322"/>
        <v>2025</v>
      </c>
      <c r="P5172" s="8">
        <f t="shared" si="323"/>
        <v>118</v>
      </c>
    </row>
    <row r="5173" spans="1:16" x14ac:dyDescent="0.3">
      <c r="A5173" s="2" t="s">
        <v>7408</v>
      </c>
      <c r="B5173" s="4">
        <v>45664</v>
      </c>
      <c r="C5173" s="2" t="s">
        <v>78</v>
      </c>
      <c r="D5173" s="2" t="s">
        <v>24</v>
      </c>
      <c r="E5173" s="2" t="s">
        <v>20</v>
      </c>
      <c r="F5173" s="2" t="s">
        <v>32</v>
      </c>
      <c r="G5173" s="6">
        <v>4</v>
      </c>
      <c r="H5173" s="8">
        <v>4119</v>
      </c>
      <c r="I5173" s="10">
        <v>0.15</v>
      </c>
      <c r="J5173" s="8">
        <v>14004.6</v>
      </c>
      <c r="K5173" s="8">
        <v>13223.95</v>
      </c>
      <c r="L5173" s="8">
        <v>780.65</v>
      </c>
      <c r="M5173" s="10">
        <f t="shared" si="320"/>
        <v>5.5742398926067145E-2</v>
      </c>
      <c r="N5173" t="str">
        <f t="shared" si="321"/>
        <v>01</v>
      </c>
      <c r="O5173">
        <f t="shared" si="322"/>
        <v>2025</v>
      </c>
      <c r="P5173" s="8">
        <f t="shared" si="323"/>
        <v>2471.4</v>
      </c>
    </row>
    <row r="5174" spans="1:16" x14ac:dyDescent="0.3">
      <c r="A5174" s="2" t="s">
        <v>7409</v>
      </c>
      <c r="B5174" s="4">
        <v>45664</v>
      </c>
      <c r="C5174" s="2" t="s">
        <v>7410</v>
      </c>
      <c r="D5174" s="2" t="s">
        <v>14</v>
      </c>
      <c r="E5174" s="2" t="s">
        <v>15</v>
      </c>
      <c r="F5174" s="2" t="s">
        <v>21</v>
      </c>
      <c r="G5174" s="6">
        <v>2</v>
      </c>
      <c r="H5174" s="8">
        <v>723</v>
      </c>
      <c r="I5174" s="10">
        <v>0.1</v>
      </c>
      <c r="J5174" s="8">
        <v>1301.4000000000001</v>
      </c>
      <c r="K5174" s="8">
        <v>1044.1600000000001</v>
      </c>
      <c r="L5174" s="8">
        <v>257.24</v>
      </c>
      <c r="M5174" s="10">
        <f t="shared" si="320"/>
        <v>0.19766405409558935</v>
      </c>
      <c r="N5174" t="str">
        <f t="shared" si="321"/>
        <v>01</v>
      </c>
      <c r="O5174">
        <f t="shared" si="322"/>
        <v>2025</v>
      </c>
      <c r="P5174" s="8">
        <f t="shared" si="323"/>
        <v>144.6</v>
      </c>
    </row>
    <row r="5175" spans="1:16" x14ac:dyDescent="0.3">
      <c r="A5175" s="2" t="s">
        <v>7411</v>
      </c>
      <c r="B5175" s="4">
        <v>45664</v>
      </c>
      <c r="C5175" s="2" t="s">
        <v>2867</v>
      </c>
      <c r="D5175" s="2" t="s">
        <v>57</v>
      </c>
      <c r="E5175" s="2" t="s">
        <v>20</v>
      </c>
      <c r="F5175" s="2" t="s">
        <v>25</v>
      </c>
      <c r="G5175" s="6">
        <v>1</v>
      </c>
      <c r="H5175" s="8">
        <v>19455</v>
      </c>
      <c r="I5175" s="10">
        <v>0.15</v>
      </c>
      <c r="J5175" s="8">
        <v>16536.75</v>
      </c>
      <c r="K5175" s="8">
        <v>13990.12</v>
      </c>
      <c r="L5175" s="8">
        <v>2546.63</v>
      </c>
      <c r="M5175" s="10">
        <f t="shared" si="320"/>
        <v>0.1539982160944563</v>
      </c>
      <c r="N5175" t="str">
        <f t="shared" si="321"/>
        <v>01</v>
      </c>
      <c r="O5175">
        <f t="shared" si="322"/>
        <v>2025</v>
      </c>
      <c r="P5175" s="8">
        <f t="shared" si="323"/>
        <v>2918.25</v>
      </c>
    </row>
    <row r="5176" spans="1:16" x14ac:dyDescent="0.3">
      <c r="A5176" s="2" t="s">
        <v>7412</v>
      </c>
      <c r="B5176" s="4">
        <v>45664</v>
      </c>
      <c r="C5176" s="2" t="s">
        <v>4609</v>
      </c>
      <c r="D5176" s="2" t="s">
        <v>57</v>
      </c>
      <c r="E5176" s="2" t="s">
        <v>20</v>
      </c>
      <c r="F5176" s="2" t="s">
        <v>43</v>
      </c>
      <c r="G5176" s="6">
        <v>1</v>
      </c>
      <c r="H5176" s="8">
        <v>31659</v>
      </c>
      <c r="I5176" s="10">
        <v>0.1</v>
      </c>
      <c r="J5176" s="8">
        <v>28493.1</v>
      </c>
      <c r="K5176" s="8">
        <v>20731.34</v>
      </c>
      <c r="L5176" s="8">
        <v>7761.76</v>
      </c>
      <c r="M5176" s="10">
        <f t="shared" si="320"/>
        <v>0.2724084076495713</v>
      </c>
      <c r="N5176" t="str">
        <f t="shared" si="321"/>
        <v>01</v>
      </c>
      <c r="O5176">
        <f t="shared" si="322"/>
        <v>2025</v>
      </c>
      <c r="P5176" s="8">
        <f t="shared" si="323"/>
        <v>3165.9</v>
      </c>
    </row>
    <row r="5177" spans="1:16" x14ac:dyDescent="0.3">
      <c r="A5177" s="2" t="s">
        <v>7413</v>
      </c>
      <c r="B5177" s="4">
        <v>45664</v>
      </c>
      <c r="C5177" s="2" t="s">
        <v>4231</v>
      </c>
      <c r="D5177" s="2" t="s">
        <v>64</v>
      </c>
      <c r="E5177" s="2" t="s">
        <v>36</v>
      </c>
      <c r="F5177" s="2" t="s">
        <v>43</v>
      </c>
      <c r="G5177" s="6">
        <v>3</v>
      </c>
      <c r="H5177" s="8">
        <v>5821</v>
      </c>
      <c r="I5177" s="10">
        <v>0.2</v>
      </c>
      <c r="J5177" s="8">
        <v>13970.4</v>
      </c>
      <c r="K5177" s="8">
        <v>12128.18</v>
      </c>
      <c r="L5177" s="8">
        <v>1842.22</v>
      </c>
      <c r="M5177" s="10">
        <f t="shared" si="320"/>
        <v>0.1318659451411556</v>
      </c>
      <c r="N5177" t="str">
        <f t="shared" si="321"/>
        <v>01</v>
      </c>
      <c r="O5177">
        <f t="shared" si="322"/>
        <v>2025</v>
      </c>
      <c r="P5177" s="8">
        <f t="shared" si="323"/>
        <v>3492.6000000000004</v>
      </c>
    </row>
    <row r="5178" spans="1:16" x14ac:dyDescent="0.3">
      <c r="A5178" s="2" t="s">
        <v>7414</v>
      </c>
      <c r="B5178" s="4">
        <v>45664</v>
      </c>
      <c r="C5178" s="2" t="s">
        <v>2291</v>
      </c>
      <c r="D5178" s="2" t="s">
        <v>24</v>
      </c>
      <c r="E5178" s="2" t="s">
        <v>20</v>
      </c>
      <c r="F5178" s="2" t="s">
        <v>32</v>
      </c>
      <c r="G5178" s="6">
        <v>1</v>
      </c>
      <c r="H5178" s="8">
        <v>3049</v>
      </c>
      <c r="I5178" s="10">
        <v>0.05</v>
      </c>
      <c r="J5178" s="8">
        <v>2896.55</v>
      </c>
      <c r="K5178" s="8">
        <v>1916.96</v>
      </c>
      <c r="L5178" s="8">
        <v>979.59</v>
      </c>
      <c r="M5178" s="10">
        <f t="shared" si="320"/>
        <v>0.33819198701903991</v>
      </c>
      <c r="N5178" t="str">
        <f t="shared" si="321"/>
        <v>01</v>
      </c>
      <c r="O5178">
        <f t="shared" si="322"/>
        <v>2025</v>
      </c>
      <c r="P5178" s="8">
        <f t="shared" si="323"/>
        <v>152.45000000000002</v>
      </c>
    </row>
    <row r="5179" spans="1:16" x14ac:dyDescent="0.3">
      <c r="A5179" s="2" t="s">
        <v>7415</v>
      </c>
      <c r="B5179" s="4">
        <v>45664</v>
      </c>
      <c r="C5179" s="2" t="s">
        <v>861</v>
      </c>
      <c r="D5179" s="2" t="s">
        <v>57</v>
      </c>
      <c r="E5179" s="2" t="s">
        <v>20</v>
      </c>
      <c r="F5179" s="2" t="s">
        <v>32</v>
      </c>
      <c r="G5179" s="6">
        <v>3</v>
      </c>
      <c r="H5179" s="8">
        <v>33751</v>
      </c>
      <c r="I5179" s="10">
        <v>0.05</v>
      </c>
      <c r="J5179" s="8">
        <v>96190.35</v>
      </c>
      <c r="K5179" s="8">
        <v>70880.789999999994</v>
      </c>
      <c r="L5179" s="8">
        <v>25309.56</v>
      </c>
      <c r="M5179" s="10">
        <f t="shared" si="320"/>
        <v>0.26311953330037785</v>
      </c>
      <c r="N5179" t="str">
        <f t="shared" si="321"/>
        <v>01</v>
      </c>
      <c r="O5179">
        <f t="shared" si="322"/>
        <v>2025</v>
      </c>
      <c r="P5179" s="8">
        <f t="shared" si="323"/>
        <v>5062.6500000000005</v>
      </c>
    </row>
    <row r="5180" spans="1:16" x14ac:dyDescent="0.3">
      <c r="A5180" s="2" t="s">
        <v>7416</v>
      </c>
      <c r="B5180" s="4">
        <v>45664</v>
      </c>
      <c r="C5180" s="2" t="s">
        <v>7417</v>
      </c>
      <c r="D5180" s="2" t="s">
        <v>99</v>
      </c>
      <c r="E5180" s="2" t="s">
        <v>15</v>
      </c>
      <c r="F5180" s="2" t="s">
        <v>16</v>
      </c>
      <c r="G5180" s="6">
        <v>2</v>
      </c>
      <c r="H5180" s="8">
        <v>1244</v>
      </c>
      <c r="I5180" s="10">
        <v>0.05</v>
      </c>
      <c r="J5180" s="8">
        <v>2363.6</v>
      </c>
      <c r="K5180" s="8">
        <v>1563.33</v>
      </c>
      <c r="L5180" s="8">
        <v>800.27</v>
      </c>
      <c r="M5180" s="10">
        <f t="shared" si="320"/>
        <v>0.33858097816889493</v>
      </c>
      <c r="N5180" t="str">
        <f t="shared" si="321"/>
        <v>01</v>
      </c>
      <c r="O5180">
        <f t="shared" si="322"/>
        <v>2025</v>
      </c>
      <c r="P5180" s="8">
        <f t="shared" si="323"/>
        <v>124.4</v>
      </c>
    </row>
    <row r="5181" spans="1:16" x14ac:dyDescent="0.3">
      <c r="A5181" s="2" t="s">
        <v>7418</v>
      </c>
      <c r="B5181" s="4">
        <v>45664</v>
      </c>
      <c r="C5181" s="2" t="s">
        <v>1555</v>
      </c>
      <c r="D5181" s="2" t="s">
        <v>31</v>
      </c>
      <c r="E5181" s="2" t="s">
        <v>20</v>
      </c>
      <c r="F5181" s="2" t="s">
        <v>43</v>
      </c>
      <c r="G5181" s="6">
        <v>1</v>
      </c>
      <c r="H5181" s="8">
        <v>15302</v>
      </c>
      <c r="I5181" s="10">
        <v>0.05</v>
      </c>
      <c r="J5181" s="8">
        <v>14536.9</v>
      </c>
      <c r="K5181" s="8">
        <v>12140.71</v>
      </c>
      <c r="L5181" s="8">
        <v>2396.19</v>
      </c>
      <c r="M5181" s="10">
        <f t="shared" si="320"/>
        <v>0.16483500608795548</v>
      </c>
      <c r="N5181" t="str">
        <f t="shared" si="321"/>
        <v>01</v>
      </c>
      <c r="O5181">
        <f t="shared" si="322"/>
        <v>2025</v>
      </c>
      <c r="P5181" s="8">
        <f t="shared" si="323"/>
        <v>765.1</v>
      </c>
    </row>
    <row r="5182" spans="1:16" x14ac:dyDescent="0.3">
      <c r="A5182" s="2" t="s">
        <v>7419</v>
      </c>
      <c r="B5182" s="4">
        <v>45664</v>
      </c>
      <c r="C5182" s="2" t="s">
        <v>4777</v>
      </c>
      <c r="D5182" s="2" t="s">
        <v>52</v>
      </c>
      <c r="E5182" s="2" t="s">
        <v>42</v>
      </c>
      <c r="F5182" s="2" t="s">
        <v>43</v>
      </c>
      <c r="G5182" s="6">
        <v>3</v>
      </c>
      <c r="H5182" s="8">
        <v>1152</v>
      </c>
      <c r="I5182" s="10">
        <v>0.05</v>
      </c>
      <c r="J5182" s="8">
        <v>3283.2</v>
      </c>
      <c r="K5182" s="8">
        <v>1985.77</v>
      </c>
      <c r="L5182" s="8">
        <v>1297.43</v>
      </c>
      <c r="M5182" s="10">
        <f t="shared" si="320"/>
        <v>0.39517239278752442</v>
      </c>
      <c r="N5182" t="str">
        <f t="shared" si="321"/>
        <v>01</v>
      </c>
      <c r="O5182">
        <f t="shared" si="322"/>
        <v>2025</v>
      </c>
      <c r="P5182" s="8">
        <f t="shared" si="323"/>
        <v>172.8</v>
      </c>
    </row>
    <row r="5183" spans="1:16" x14ac:dyDescent="0.3">
      <c r="A5183" s="2" t="s">
        <v>7420</v>
      </c>
      <c r="B5183" s="4">
        <v>45664</v>
      </c>
      <c r="C5183" s="2" t="s">
        <v>2267</v>
      </c>
      <c r="D5183" s="2" t="s">
        <v>57</v>
      </c>
      <c r="E5183" s="2" t="s">
        <v>20</v>
      </c>
      <c r="F5183" s="2" t="s">
        <v>21</v>
      </c>
      <c r="G5183" s="6">
        <v>2</v>
      </c>
      <c r="H5183" s="8">
        <v>24655</v>
      </c>
      <c r="I5183" s="10">
        <v>0.1</v>
      </c>
      <c r="J5183" s="8">
        <v>44379</v>
      </c>
      <c r="K5183" s="8">
        <v>39314.089999999997</v>
      </c>
      <c r="L5183" s="8">
        <v>5064.91</v>
      </c>
      <c r="M5183" s="10">
        <f t="shared" si="320"/>
        <v>0.11412852925933437</v>
      </c>
      <c r="N5183" t="str">
        <f t="shared" si="321"/>
        <v>01</v>
      </c>
      <c r="O5183">
        <f t="shared" si="322"/>
        <v>2025</v>
      </c>
      <c r="P5183" s="8">
        <f t="shared" si="323"/>
        <v>4931</v>
      </c>
    </row>
    <row r="5184" spans="1:16" x14ac:dyDescent="0.3">
      <c r="A5184" s="2" t="s">
        <v>7421</v>
      </c>
      <c r="B5184" s="4">
        <v>45664</v>
      </c>
      <c r="C5184" s="2" t="s">
        <v>857</v>
      </c>
      <c r="D5184" s="2" t="s">
        <v>19</v>
      </c>
      <c r="E5184" s="2" t="s">
        <v>20</v>
      </c>
      <c r="F5184" s="2" t="s">
        <v>32</v>
      </c>
      <c r="G5184" s="6">
        <v>3</v>
      </c>
      <c r="H5184" s="8">
        <v>1039</v>
      </c>
      <c r="I5184" s="10">
        <v>0.1</v>
      </c>
      <c r="J5184" s="8">
        <v>2805.3</v>
      </c>
      <c r="K5184" s="8">
        <v>2203.52</v>
      </c>
      <c r="L5184" s="8">
        <v>601.78</v>
      </c>
      <c r="M5184" s="10">
        <f t="shared" si="320"/>
        <v>0.21451538159911593</v>
      </c>
      <c r="N5184" t="str">
        <f t="shared" si="321"/>
        <v>01</v>
      </c>
      <c r="O5184">
        <f t="shared" si="322"/>
        <v>2025</v>
      </c>
      <c r="P5184" s="8">
        <f t="shared" si="323"/>
        <v>311.70000000000005</v>
      </c>
    </row>
    <row r="5185" spans="1:16" x14ac:dyDescent="0.3">
      <c r="A5185" s="2" t="s">
        <v>7422</v>
      </c>
      <c r="B5185" s="4">
        <v>45665</v>
      </c>
      <c r="C5185" s="2" t="s">
        <v>230</v>
      </c>
      <c r="D5185" s="2" t="s">
        <v>19</v>
      </c>
      <c r="E5185" s="2" t="s">
        <v>20</v>
      </c>
      <c r="F5185" s="2" t="s">
        <v>32</v>
      </c>
      <c r="G5185" s="6">
        <v>3</v>
      </c>
      <c r="H5185" s="8">
        <v>1527</v>
      </c>
      <c r="I5185" s="10">
        <v>0.05</v>
      </c>
      <c r="J5185" s="8">
        <v>4351.95</v>
      </c>
      <c r="K5185" s="8">
        <v>3226.93</v>
      </c>
      <c r="L5185" s="8">
        <v>1125.02</v>
      </c>
      <c r="M5185" s="10">
        <f t="shared" si="320"/>
        <v>0.25850940383046683</v>
      </c>
      <c r="N5185" t="str">
        <f t="shared" si="321"/>
        <v>01</v>
      </c>
      <c r="O5185">
        <f t="shared" si="322"/>
        <v>2025</v>
      </c>
      <c r="P5185" s="8">
        <f t="shared" si="323"/>
        <v>229.05</v>
      </c>
    </row>
    <row r="5186" spans="1:16" x14ac:dyDescent="0.3">
      <c r="A5186" s="2" t="s">
        <v>7423</v>
      </c>
      <c r="B5186" s="4">
        <v>45665</v>
      </c>
      <c r="C5186" s="2" t="s">
        <v>3166</v>
      </c>
      <c r="D5186" s="2" t="s">
        <v>28</v>
      </c>
      <c r="E5186" s="2" t="s">
        <v>20</v>
      </c>
      <c r="F5186" s="2" t="s">
        <v>16</v>
      </c>
      <c r="G5186" s="6">
        <v>1</v>
      </c>
      <c r="H5186" s="8">
        <v>75699</v>
      </c>
      <c r="I5186" s="10">
        <v>0.1</v>
      </c>
      <c r="J5186" s="8">
        <v>68129.100000000006</v>
      </c>
      <c r="K5186" s="8">
        <v>43011.59</v>
      </c>
      <c r="L5186" s="8">
        <v>25117.51</v>
      </c>
      <c r="M5186" s="10">
        <f t="shared" si="320"/>
        <v>0.36867520633620576</v>
      </c>
      <c r="N5186" t="str">
        <f t="shared" si="321"/>
        <v>01</v>
      </c>
      <c r="O5186">
        <f t="shared" si="322"/>
        <v>2025</v>
      </c>
      <c r="P5186" s="8">
        <f t="shared" si="323"/>
        <v>7569.9000000000005</v>
      </c>
    </row>
    <row r="5187" spans="1:16" x14ac:dyDescent="0.3">
      <c r="A5187" s="2" t="s">
        <v>7424</v>
      </c>
      <c r="B5187" s="4">
        <v>45665</v>
      </c>
      <c r="C5187" s="2" t="s">
        <v>2265</v>
      </c>
      <c r="D5187" s="2" t="s">
        <v>24</v>
      </c>
      <c r="E5187" s="2" t="s">
        <v>20</v>
      </c>
      <c r="F5187" s="2" t="s">
        <v>32</v>
      </c>
      <c r="G5187" s="6">
        <v>1</v>
      </c>
      <c r="H5187" s="8">
        <v>2695</v>
      </c>
      <c r="I5187" s="10">
        <v>0.1</v>
      </c>
      <c r="J5187" s="8">
        <v>2425.5</v>
      </c>
      <c r="K5187" s="8">
        <v>1746.85</v>
      </c>
      <c r="L5187" s="8">
        <v>678.65</v>
      </c>
      <c r="M5187" s="10">
        <f t="shared" ref="M5187:M5250" si="324">L5187/J5187</f>
        <v>0.27979797979797977</v>
      </c>
      <c r="N5187" t="str">
        <f t="shared" ref="N5187:N5250" si="325">TEXT(B5187,"mm")</f>
        <v>01</v>
      </c>
      <c r="O5187">
        <f t="shared" ref="O5187:O5250" si="326">YEAR(B5187)</f>
        <v>2025</v>
      </c>
      <c r="P5187" s="8">
        <f t="shared" ref="P5187:P5250" si="327">G5187*H5187*I5187</f>
        <v>269.5</v>
      </c>
    </row>
    <row r="5188" spans="1:16" x14ac:dyDescent="0.3">
      <c r="A5188" s="2" t="s">
        <v>7425</v>
      </c>
      <c r="B5188" s="4">
        <v>45665</v>
      </c>
      <c r="C5188" s="2" t="s">
        <v>7426</v>
      </c>
      <c r="D5188" s="2" t="s">
        <v>64</v>
      </c>
      <c r="E5188" s="2" t="s">
        <v>36</v>
      </c>
      <c r="F5188" s="2" t="s">
        <v>25</v>
      </c>
      <c r="G5188" s="6">
        <v>1</v>
      </c>
      <c r="H5188" s="8">
        <v>6029</v>
      </c>
      <c r="I5188" s="10">
        <v>0</v>
      </c>
      <c r="J5188" s="8">
        <v>6029</v>
      </c>
      <c r="K5188" s="8">
        <v>4646.4399999999996</v>
      </c>
      <c r="L5188" s="8">
        <v>1382.56</v>
      </c>
      <c r="M5188" s="10">
        <f t="shared" si="324"/>
        <v>0.22931829490794492</v>
      </c>
      <c r="N5188" t="str">
        <f t="shared" si="325"/>
        <v>01</v>
      </c>
      <c r="O5188">
        <f t="shared" si="326"/>
        <v>2025</v>
      </c>
      <c r="P5188" s="8">
        <f t="shared" si="327"/>
        <v>0</v>
      </c>
    </row>
    <row r="5189" spans="1:16" x14ac:dyDescent="0.3">
      <c r="A5189" s="2" t="s">
        <v>7427</v>
      </c>
      <c r="B5189" s="4">
        <v>45665</v>
      </c>
      <c r="C5189" s="2" t="s">
        <v>1590</v>
      </c>
      <c r="D5189" s="2" t="s">
        <v>73</v>
      </c>
      <c r="E5189" s="2" t="s">
        <v>49</v>
      </c>
      <c r="F5189" s="2" t="s">
        <v>21</v>
      </c>
      <c r="G5189" s="6">
        <v>1</v>
      </c>
      <c r="H5189" s="8">
        <v>79</v>
      </c>
      <c r="I5189" s="10">
        <v>0.15</v>
      </c>
      <c r="J5189" s="8">
        <v>67.150000000000006</v>
      </c>
      <c r="K5189" s="8">
        <v>61.9</v>
      </c>
      <c r="L5189" s="8">
        <v>5.25</v>
      </c>
      <c r="M5189" s="10">
        <f t="shared" si="324"/>
        <v>7.8183172002978404E-2</v>
      </c>
      <c r="N5189" t="str">
        <f t="shared" si="325"/>
        <v>01</v>
      </c>
      <c r="O5189">
        <f t="shared" si="326"/>
        <v>2025</v>
      </c>
      <c r="P5189" s="8">
        <f t="shared" si="327"/>
        <v>11.85</v>
      </c>
    </row>
    <row r="5190" spans="1:16" x14ac:dyDescent="0.3">
      <c r="A5190" s="2" t="s">
        <v>7428</v>
      </c>
      <c r="B5190" s="4">
        <v>45665</v>
      </c>
      <c r="C5190" s="2" t="s">
        <v>7429</v>
      </c>
      <c r="D5190" s="2" t="s">
        <v>64</v>
      </c>
      <c r="E5190" s="2" t="s">
        <v>36</v>
      </c>
      <c r="F5190" s="2" t="s">
        <v>43</v>
      </c>
      <c r="G5190" s="6">
        <v>2</v>
      </c>
      <c r="H5190" s="8">
        <v>17498</v>
      </c>
      <c r="I5190" s="10">
        <v>0.1</v>
      </c>
      <c r="J5190" s="8">
        <v>31496.400000000001</v>
      </c>
      <c r="K5190" s="8">
        <v>28360.06</v>
      </c>
      <c r="L5190" s="8">
        <v>3136.34</v>
      </c>
      <c r="M5190" s="10">
        <f t="shared" si="324"/>
        <v>9.9577729518294147E-2</v>
      </c>
      <c r="N5190" t="str">
        <f t="shared" si="325"/>
        <v>01</v>
      </c>
      <c r="O5190">
        <f t="shared" si="326"/>
        <v>2025</v>
      </c>
      <c r="P5190" s="8">
        <f t="shared" si="327"/>
        <v>3499.6000000000004</v>
      </c>
    </row>
    <row r="5191" spans="1:16" x14ac:dyDescent="0.3">
      <c r="A5191" s="2" t="s">
        <v>7430</v>
      </c>
      <c r="B5191" s="4">
        <v>45665</v>
      </c>
      <c r="C5191" s="2" t="s">
        <v>4462</v>
      </c>
      <c r="D5191" s="2" t="s">
        <v>14</v>
      </c>
      <c r="E5191" s="2" t="s">
        <v>15</v>
      </c>
      <c r="F5191" s="2" t="s">
        <v>16</v>
      </c>
      <c r="G5191" s="6">
        <v>2</v>
      </c>
      <c r="H5191" s="8">
        <v>801</v>
      </c>
      <c r="I5191" s="10">
        <v>0</v>
      </c>
      <c r="J5191" s="8">
        <v>1602</v>
      </c>
      <c r="K5191" s="8">
        <v>1156.76</v>
      </c>
      <c r="L5191" s="8">
        <v>445.24</v>
      </c>
      <c r="M5191" s="10">
        <f t="shared" si="324"/>
        <v>0.27792759051186017</v>
      </c>
      <c r="N5191" t="str">
        <f t="shared" si="325"/>
        <v>01</v>
      </c>
      <c r="O5191">
        <f t="shared" si="326"/>
        <v>2025</v>
      </c>
      <c r="P5191" s="8">
        <f t="shared" si="327"/>
        <v>0</v>
      </c>
    </row>
    <row r="5192" spans="1:16" x14ac:dyDescent="0.3">
      <c r="A5192" s="2" t="s">
        <v>7431</v>
      </c>
      <c r="B5192" s="4">
        <v>45665</v>
      </c>
      <c r="C5192" s="2" t="s">
        <v>427</v>
      </c>
      <c r="D5192" s="2" t="s">
        <v>130</v>
      </c>
      <c r="E5192" s="2" t="s">
        <v>36</v>
      </c>
      <c r="F5192" s="2" t="s">
        <v>43</v>
      </c>
      <c r="G5192" s="6">
        <v>2</v>
      </c>
      <c r="H5192" s="8">
        <v>9282</v>
      </c>
      <c r="I5192" s="10">
        <v>0.05</v>
      </c>
      <c r="J5192" s="8">
        <v>17635.8</v>
      </c>
      <c r="K5192" s="8">
        <v>14599.45</v>
      </c>
      <c r="L5192" s="8">
        <v>3036.35</v>
      </c>
      <c r="M5192" s="10">
        <f t="shared" si="324"/>
        <v>0.17216967758763424</v>
      </c>
      <c r="N5192" t="str">
        <f t="shared" si="325"/>
        <v>01</v>
      </c>
      <c r="O5192">
        <f t="shared" si="326"/>
        <v>2025</v>
      </c>
      <c r="P5192" s="8">
        <f t="shared" si="327"/>
        <v>928.2</v>
      </c>
    </row>
    <row r="5193" spans="1:16" x14ac:dyDescent="0.3">
      <c r="A5193" s="2" t="s">
        <v>7432</v>
      </c>
      <c r="B5193" s="4">
        <v>45665</v>
      </c>
      <c r="C5193" s="2" t="s">
        <v>2784</v>
      </c>
      <c r="D5193" s="2" t="s">
        <v>48</v>
      </c>
      <c r="E5193" s="2" t="s">
        <v>49</v>
      </c>
      <c r="F5193" s="2" t="s">
        <v>32</v>
      </c>
      <c r="G5193" s="6">
        <v>3</v>
      </c>
      <c r="H5193" s="8">
        <v>148</v>
      </c>
      <c r="I5193" s="10">
        <v>0</v>
      </c>
      <c r="J5193" s="8">
        <v>444</v>
      </c>
      <c r="K5193" s="8">
        <v>330.53</v>
      </c>
      <c r="L5193" s="8">
        <v>113.47</v>
      </c>
      <c r="M5193" s="10">
        <f t="shared" si="324"/>
        <v>0.25556306306306303</v>
      </c>
      <c r="N5193" t="str">
        <f t="shared" si="325"/>
        <v>01</v>
      </c>
      <c r="O5193">
        <f t="shared" si="326"/>
        <v>2025</v>
      </c>
      <c r="P5193" s="8">
        <f t="shared" si="327"/>
        <v>0</v>
      </c>
    </row>
    <row r="5194" spans="1:16" x14ac:dyDescent="0.3">
      <c r="A5194" s="2" t="s">
        <v>7433</v>
      </c>
      <c r="B5194" s="4">
        <v>45665</v>
      </c>
      <c r="C5194" s="2" t="s">
        <v>935</v>
      </c>
      <c r="D5194" s="2" t="s">
        <v>24</v>
      </c>
      <c r="E5194" s="2" t="s">
        <v>20</v>
      </c>
      <c r="F5194" s="2" t="s">
        <v>16</v>
      </c>
      <c r="G5194" s="6">
        <v>1</v>
      </c>
      <c r="H5194" s="8">
        <v>1498</v>
      </c>
      <c r="I5194" s="10">
        <v>0.05</v>
      </c>
      <c r="J5194" s="8">
        <v>1423.1</v>
      </c>
      <c r="K5194" s="8">
        <v>825.49</v>
      </c>
      <c r="L5194" s="8">
        <v>597.61</v>
      </c>
      <c r="M5194" s="10">
        <f t="shared" si="324"/>
        <v>0.41993535239969088</v>
      </c>
      <c r="N5194" t="str">
        <f t="shared" si="325"/>
        <v>01</v>
      </c>
      <c r="O5194">
        <f t="shared" si="326"/>
        <v>2025</v>
      </c>
      <c r="P5194" s="8">
        <f t="shared" si="327"/>
        <v>74.900000000000006</v>
      </c>
    </row>
    <row r="5195" spans="1:16" x14ac:dyDescent="0.3">
      <c r="A5195" s="2" t="s">
        <v>7434</v>
      </c>
      <c r="B5195" s="4">
        <v>45665</v>
      </c>
      <c r="C5195" s="2" t="s">
        <v>304</v>
      </c>
      <c r="D5195" s="2" t="s">
        <v>130</v>
      </c>
      <c r="E5195" s="2" t="s">
        <v>36</v>
      </c>
      <c r="F5195" s="2" t="s">
        <v>43</v>
      </c>
      <c r="G5195" s="6">
        <v>1</v>
      </c>
      <c r="H5195" s="8">
        <v>7208</v>
      </c>
      <c r="I5195" s="10">
        <v>0</v>
      </c>
      <c r="J5195" s="8">
        <v>7208</v>
      </c>
      <c r="K5195" s="8">
        <v>4116.83</v>
      </c>
      <c r="L5195" s="8">
        <v>3091.17</v>
      </c>
      <c r="M5195" s="10">
        <f t="shared" si="324"/>
        <v>0.42885266370699227</v>
      </c>
      <c r="N5195" t="str">
        <f t="shared" si="325"/>
        <v>01</v>
      </c>
      <c r="O5195">
        <f t="shared" si="326"/>
        <v>2025</v>
      </c>
      <c r="P5195" s="8">
        <f t="shared" si="327"/>
        <v>0</v>
      </c>
    </row>
    <row r="5196" spans="1:16" x14ac:dyDescent="0.3">
      <c r="A5196" s="2" t="s">
        <v>7435</v>
      </c>
      <c r="B5196" s="4">
        <v>45665</v>
      </c>
      <c r="C5196" s="2" t="s">
        <v>3427</v>
      </c>
      <c r="D5196" s="2" t="s">
        <v>57</v>
      </c>
      <c r="E5196" s="2" t="s">
        <v>20</v>
      </c>
      <c r="F5196" s="2" t="s">
        <v>43</v>
      </c>
      <c r="G5196" s="6">
        <v>1</v>
      </c>
      <c r="H5196" s="8">
        <v>28338</v>
      </c>
      <c r="I5196" s="10">
        <v>0.05</v>
      </c>
      <c r="J5196" s="8">
        <v>26921.1</v>
      </c>
      <c r="K5196" s="8">
        <v>22091.89</v>
      </c>
      <c r="L5196" s="8">
        <v>4829.21</v>
      </c>
      <c r="M5196" s="10">
        <f t="shared" si="324"/>
        <v>0.17938382904116104</v>
      </c>
      <c r="N5196" t="str">
        <f t="shared" si="325"/>
        <v>01</v>
      </c>
      <c r="O5196">
        <f t="shared" si="326"/>
        <v>2025</v>
      </c>
      <c r="P5196" s="8">
        <f t="shared" si="327"/>
        <v>1416.9</v>
      </c>
    </row>
    <row r="5197" spans="1:16" x14ac:dyDescent="0.3">
      <c r="A5197" s="2" t="s">
        <v>7436</v>
      </c>
      <c r="B5197" s="4">
        <v>45665</v>
      </c>
      <c r="C5197" s="2" t="s">
        <v>142</v>
      </c>
      <c r="D5197" s="2" t="s">
        <v>48</v>
      </c>
      <c r="E5197" s="2" t="s">
        <v>49</v>
      </c>
      <c r="F5197" s="2" t="s">
        <v>32</v>
      </c>
      <c r="G5197" s="6">
        <v>1</v>
      </c>
      <c r="H5197" s="8">
        <v>91</v>
      </c>
      <c r="I5197" s="10">
        <v>0.15</v>
      </c>
      <c r="J5197" s="8">
        <v>77.349999999999994</v>
      </c>
      <c r="K5197" s="8">
        <v>52.35</v>
      </c>
      <c r="L5197" s="8">
        <v>25</v>
      </c>
      <c r="M5197" s="10">
        <f t="shared" si="324"/>
        <v>0.32320620555914675</v>
      </c>
      <c r="N5197" t="str">
        <f t="shared" si="325"/>
        <v>01</v>
      </c>
      <c r="O5197">
        <f t="shared" si="326"/>
        <v>2025</v>
      </c>
      <c r="P5197" s="8">
        <f t="shared" si="327"/>
        <v>13.65</v>
      </c>
    </row>
    <row r="5198" spans="1:16" x14ac:dyDescent="0.3">
      <c r="A5198" s="2" t="s">
        <v>7437</v>
      </c>
      <c r="B5198" s="4">
        <v>45665</v>
      </c>
      <c r="C5198" s="2" t="s">
        <v>1015</v>
      </c>
      <c r="D5198" s="2" t="s">
        <v>57</v>
      </c>
      <c r="E5198" s="2" t="s">
        <v>20</v>
      </c>
      <c r="F5198" s="2" t="s">
        <v>32</v>
      </c>
      <c r="G5198" s="6">
        <v>2</v>
      </c>
      <c r="H5198" s="8">
        <v>28327</v>
      </c>
      <c r="I5198" s="10">
        <v>0.05</v>
      </c>
      <c r="J5198" s="8">
        <v>53821.3</v>
      </c>
      <c r="K5198" s="8">
        <v>34506.51</v>
      </c>
      <c r="L5198" s="8">
        <v>19314.79</v>
      </c>
      <c r="M5198" s="10">
        <f t="shared" si="324"/>
        <v>0.35886888648174609</v>
      </c>
      <c r="N5198" t="str">
        <f t="shared" si="325"/>
        <v>01</v>
      </c>
      <c r="O5198">
        <f t="shared" si="326"/>
        <v>2025</v>
      </c>
      <c r="P5198" s="8">
        <f t="shared" si="327"/>
        <v>2832.7000000000003</v>
      </c>
    </row>
    <row r="5199" spans="1:16" x14ac:dyDescent="0.3">
      <c r="A5199" s="2" t="s">
        <v>7438</v>
      </c>
      <c r="B5199" s="4">
        <v>45665</v>
      </c>
      <c r="C5199" s="2" t="s">
        <v>2825</v>
      </c>
      <c r="D5199" s="2" t="s">
        <v>35</v>
      </c>
      <c r="E5199" s="2" t="s">
        <v>36</v>
      </c>
      <c r="F5199" s="2" t="s">
        <v>21</v>
      </c>
      <c r="G5199" s="6">
        <v>4</v>
      </c>
      <c r="H5199" s="8">
        <v>5349</v>
      </c>
      <c r="I5199" s="10">
        <v>0</v>
      </c>
      <c r="J5199" s="8">
        <v>21396</v>
      </c>
      <c r="K5199" s="8">
        <v>14143.57</v>
      </c>
      <c r="L5199" s="8">
        <v>7252.43</v>
      </c>
      <c r="M5199" s="10">
        <f t="shared" si="324"/>
        <v>0.33896195550570202</v>
      </c>
      <c r="N5199" t="str">
        <f t="shared" si="325"/>
        <v>01</v>
      </c>
      <c r="O5199">
        <f t="shared" si="326"/>
        <v>2025</v>
      </c>
      <c r="P5199" s="8">
        <f t="shared" si="327"/>
        <v>0</v>
      </c>
    </row>
    <row r="5200" spans="1:16" x14ac:dyDescent="0.3">
      <c r="A5200" s="2" t="s">
        <v>7439</v>
      </c>
      <c r="B5200" s="4">
        <v>45666</v>
      </c>
      <c r="C5200" s="2" t="s">
        <v>1745</v>
      </c>
      <c r="D5200" s="2" t="s">
        <v>24</v>
      </c>
      <c r="E5200" s="2" t="s">
        <v>20</v>
      </c>
      <c r="F5200" s="2" t="s">
        <v>32</v>
      </c>
      <c r="G5200" s="6">
        <v>4</v>
      </c>
      <c r="H5200" s="8">
        <v>1736</v>
      </c>
      <c r="I5200" s="10">
        <v>0.15</v>
      </c>
      <c r="J5200" s="8">
        <v>5902.4</v>
      </c>
      <c r="K5200" s="8">
        <v>4174.29</v>
      </c>
      <c r="L5200" s="8">
        <v>1728.11</v>
      </c>
      <c r="M5200" s="10">
        <f t="shared" si="324"/>
        <v>0.29278090268365409</v>
      </c>
      <c r="N5200" t="str">
        <f t="shared" si="325"/>
        <v>01</v>
      </c>
      <c r="O5200">
        <f t="shared" si="326"/>
        <v>2025</v>
      </c>
      <c r="P5200" s="8">
        <f t="shared" si="327"/>
        <v>1041.5999999999999</v>
      </c>
    </row>
    <row r="5201" spans="1:16" x14ac:dyDescent="0.3">
      <c r="A5201" s="2" t="s">
        <v>7440</v>
      </c>
      <c r="B5201" s="4">
        <v>45666</v>
      </c>
      <c r="C5201" s="2" t="s">
        <v>1277</v>
      </c>
      <c r="D5201" s="2" t="s">
        <v>19</v>
      </c>
      <c r="E5201" s="2" t="s">
        <v>20</v>
      </c>
      <c r="F5201" s="2" t="s">
        <v>21</v>
      </c>
      <c r="G5201" s="6">
        <v>2</v>
      </c>
      <c r="H5201" s="8">
        <v>1211</v>
      </c>
      <c r="I5201" s="10">
        <v>0.15</v>
      </c>
      <c r="J5201" s="8">
        <v>2058.6999999999998</v>
      </c>
      <c r="K5201" s="8">
        <v>1371</v>
      </c>
      <c r="L5201" s="8">
        <v>687.7</v>
      </c>
      <c r="M5201" s="10">
        <f t="shared" si="324"/>
        <v>0.3340457570311362</v>
      </c>
      <c r="N5201" t="str">
        <f t="shared" si="325"/>
        <v>01</v>
      </c>
      <c r="O5201">
        <f t="shared" si="326"/>
        <v>2025</v>
      </c>
      <c r="P5201" s="8">
        <f t="shared" si="327"/>
        <v>363.3</v>
      </c>
    </row>
    <row r="5202" spans="1:16" x14ac:dyDescent="0.3">
      <c r="A5202" s="2" t="s">
        <v>7441</v>
      </c>
      <c r="B5202" s="4">
        <v>45666</v>
      </c>
      <c r="C5202" s="2" t="s">
        <v>2823</v>
      </c>
      <c r="D5202" s="2" t="s">
        <v>41</v>
      </c>
      <c r="E5202" s="2" t="s">
        <v>42</v>
      </c>
      <c r="F5202" s="2" t="s">
        <v>32</v>
      </c>
      <c r="G5202" s="6">
        <v>1</v>
      </c>
      <c r="H5202" s="8">
        <v>1036</v>
      </c>
      <c r="I5202" s="10">
        <v>0</v>
      </c>
      <c r="J5202" s="8">
        <v>1036</v>
      </c>
      <c r="K5202" s="8">
        <v>772.14</v>
      </c>
      <c r="L5202" s="8">
        <v>263.86</v>
      </c>
      <c r="M5202" s="10">
        <f t="shared" si="324"/>
        <v>0.25469111969111968</v>
      </c>
      <c r="N5202" t="str">
        <f t="shared" si="325"/>
        <v>01</v>
      </c>
      <c r="O5202">
        <f t="shared" si="326"/>
        <v>2025</v>
      </c>
      <c r="P5202" s="8">
        <f t="shared" si="327"/>
        <v>0</v>
      </c>
    </row>
    <row r="5203" spans="1:16" x14ac:dyDescent="0.3">
      <c r="A5203" s="2" t="s">
        <v>7442</v>
      </c>
      <c r="B5203" s="4">
        <v>45666</v>
      </c>
      <c r="C5203" s="2" t="s">
        <v>548</v>
      </c>
      <c r="D5203" s="2" t="s">
        <v>19</v>
      </c>
      <c r="E5203" s="2" t="s">
        <v>20</v>
      </c>
      <c r="F5203" s="2" t="s">
        <v>21</v>
      </c>
      <c r="G5203" s="6">
        <v>1</v>
      </c>
      <c r="H5203" s="8">
        <v>768</v>
      </c>
      <c r="I5203" s="10">
        <v>0.05</v>
      </c>
      <c r="J5203" s="8">
        <v>729.6</v>
      </c>
      <c r="K5203" s="8">
        <v>459.87</v>
      </c>
      <c r="L5203" s="8">
        <v>269.73</v>
      </c>
      <c r="M5203" s="10">
        <f t="shared" si="324"/>
        <v>0.36969572368421055</v>
      </c>
      <c r="N5203" t="str">
        <f t="shared" si="325"/>
        <v>01</v>
      </c>
      <c r="O5203">
        <f t="shared" si="326"/>
        <v>2025</v>
      </c>
      <c r="P5203" s="8">
        <f t="shared" si="327"/>
        <v>38.400000000000006</v>
      </c>
    </row>
    <row r="5204" spans="1:16" x14ac:dyDescent="0.3">
      <c r="A5204" s="2" t="s">
        <v>7443</v>
      </c>
      <c r="B5204" s="4">
        <v>45666</v>
      </c>
      <c r="C5204" s="2" t="s">
        <v>254</v>
      </c>
      <c r="D5204" s="2" t="s">
        <v>31</v>
      </c>
      <c r="E5204" s="2" t="s">
        <v>20</v>
      </c>
      <c r="F5204" s="2" t="s">
        <v>43</v>
      </c>
      <c r="G5204" s="6">
        <v>1</v>
      </c>
      <c r="H5204" s="8">
        <v>21187</v>
      </c>
      <c r="I5204" s="10">
        <v>0.1</v>
      </c>
      <c r="J5204" s="8">
        <v>19068.3</v>
      </c>
      <c r="K5204" s="8">
        <v>16008.14</v>
      </c>
      <c r="L5204" s="8">
        <v>3060.16</v>
      </c>
      <c r="M5204" s="10">
        <f t="shared" si="324"/>
        <v>0.1604841543294368</v>
      </c>
      <c r="N5204" t="str">
        <f t="shared" si="325"/>
        <v>01</v>
      </c>
      <c r="O5204">
        <f t="shared" si="326"/>
        <v>2025</v>
      </c>
      <c r="P5204" s="8">
        <f t="shared" si="327"/>
        <v>2118.7000000000003</v>
      </c>
    </row>
    <row r="5205" spans="1:16" x14ac:dyDescent="0.3">
      <c r="A5205" s="2" t="s">
        <v>7444</v>
      </c>
      <c r="B5205" s="4">
        <v>45666</v>
      </c>
      <c r="C5205" s="2" t="s">
        <v>607</v>
      </c>
      <c r="D5205" s="2" t="s">
        <v>57</v>
      </c>
      <c r="E5205" s="2" t="s">
        <v>20</v>
      </c>
      <c r="F5205" s="2" t="s">
        <v>43</v>
      </c>
      <c r="G5205" s="6">
        <v>2</v>
      </c>
      <c r="H5205" s="8">
        <v>30178</v>
      </c>
      <c r="I5205" s="10">
        <v>0.05</v>
      </c>
      <c r="J5205" s="8">
        <v>57338.2</v>
      </c>
      <c r="K5205" s="8">
        <v>38734.78</v>
      </c>
      <c r="L5205" s="8">
        <v>18603.419999999998</v>
      </c>
      <c r="M5205" s="10">
        <f t="shared" si="324"/>
        <v>0.32445071522998625</v>
      </c>
      <c r="N5205" t="str">
        <f t="shared" si="325"/>
        <v>01</v>
      </c>
      <c r="O5205">
        <f t="shared" si="326"/>
        <v>2025</v>
      </c>
      <c r="P5205" s="8">
        <f t="shared" si="327"/>
        <v>3017.8</v>
      </c>
    </row>
    <row r="5206" spans="1:16" x14ac:dyDescent="0.3">
      <c r="A5206" s="2" t="s">
        <v>7445</v>
      </c>
      <c r="B5206" s="4">
        <v>45666</v>
      </c>
      <c r="C5206" s="2" t="s">
        <v>4666</v>
      </c>
      <c r="D5206" s="2" t="s">
        <v>28</v>
      </c>
      <c r="E5206" s="2" t="s">
        <v>20</v>
      </c>
      <c r="F5206" s="2" t="s">
        <v>32</v>
      </c>
      <c r="G5206" s="6">
        <v>3</v>
      </c>
      <c r="H5206" s="8">
        <v>78931</v>
      </c>
      <c r="I5206" s="10">
        <v>0.1</v>
      </c>
      <c r="J5206" s="8">
        <v>213113.7</v>
      </c>
      <c r="K5206" s="8">
        <v>133447.31</v>
      </c>
      <c r="L5206" s="8">
        <v>79666.39</v>
      </c>
      <c r="M5206" s="10">
        <f t="shared" si="324"/>
        <v>0.37382106359187606</v>
      </c>
      <c r="N5206" t="str">
        <f t="shared" si="325"/>
        <v>01</v>
      </c>
      <c r="O5206">
        <f t="shared" si="326"/>
        <v>2025</v>
      </c>
      <c r="P5206" s="8">
        <f t="shared" si="327"/>
        <v>23679.300000000003</v>
      </c>
    </row>
    <row r="5207" spans="1:16" x14ac:dyDescent="0.3">
      <c r="A5207" s="2" t="s">
        <v>7446</v>
      </c>
      <c r="B5207" s="4">
        <v>45666</v>
      </c>
      <c r="C5207" s="2" t="s">
        <v>655</v>
      </c>
      <c r="D5207" s="2" t="s">
        <v>19</v>
      </c>
      <c r="E5207" s="2" t="s">
        <v>20</v>
      </c>
      <c r="F5207" s="2" t="s">
        <v>25</v>
      </c>
      <c r="G5207" s="6">
        <v>1</v>
      </c>
      <c r="H5207" s="8">
        <v>2393</v>
      </c>
      <c r="I5207" s="10">
        <v>0.2</v>
      </c>
      <c r="J5207" s="8">
        <v>1914.4</v>
      </c>
      <c r="K5207" s="8">
        <v>1570.13</v>
      </c>
      <c r="L5207" s="8">
        <v>344.27</v>
      </c>
      <c r="M5207" s="10">
        <f t="shared" si="324"/>
        <v>0.17983180108650229</v>
      </c>
      <c r="N5207" t="str">
        <f t="shared" si="325"/>
        <v>01</v>
      </c>
      <c r="O5207">
        <f t="shared" si="326"/>
        <v>2025</v>
      </c>
      <c r="P5207" s="8">
        <f t="shared" si="327"/>
        <v>478.6</v>
      </c>
    </row>
    <row r="5208" spans="1:16" x14ac:dyDescent="0.3">
      <c r="A5208" s="2" t="s">
        <v>7447</v>
      </c>
      <c r="B5208" s="4">
        <v>45666</v>
      </c>
      <c r="C5208" s="2" t="s">
        <v>1116</v>
      </c>
      <c r="D5208" s="2" t="s">
        <v>24</v>
      </c>
      <c r="E5208" s="2" t="s">
        <v>20</v>
      </c>
      <c r="F5208" s="2" t="s">
        <v>16</v>
      </c>
      <c r="G5208" s="6">
        <v>1</v>
      </c>
      <c r="H5208" s="8">
        <v>2564</v>
      </c>
      <c r="I5208" s="10">
        <v>0</v>
      </c>
      <c r="J5208" s="8">
        <v>2564</v>
      </c>
      <c r="K5208" s="8">
        <v>1875.83</v>
      </c>
      <c r="L5208" s="8">
        <v>688.17</v>
      </c>
      <c r="M5208" s="10">
        <f t="shared" si="324"/>
        <v>0.26839703588143526</v>
      </c>
      <c r="N5208" t="str">
        <f t="shared" si="325"/>
        <v>01</v>
      </c>
      <c r="O5208">
        <f t="shared" si="326"/>
        <v>2025</v>
      </c>
      <c r="P5208" s="8">
        <f t="shared" si="327"/>
        <v>0</v>
      </c>
    </row>
    <row r="5209" spans="1:16" x14ac:dyDescent="0.3">
      <c r="A5209" s="2" t="s">
        <v>7448</v>
      </c>
      <c r="B5209" s="4">
        <v>45666</v>
      </c>
      <c r="C5209" s="2" t="s">
        <v>7449</v>
      </c>
      <c r="D5209" s="2" t="s">
        <v>48</v>
      </c>
      <c r="E5209" s="2" t="s">
        <v>49</v>
      </c>
      <c r="F5209" s="2" t="s">
        <v>43</v>
      </c>
      <c r="G5209" s="6">
        <v>1</v>
      </c>
      <c r="H5209" s="8">
        <v>227</v>
      </c>
      <c r="I5209" s="10">
        <v>0.1</v>
      </c>
      <c r="J5209" s="8">
        <v>204.3</v>
      </c>
      <c r="K5209" s="8">
        <v>166.48</v>
      </c>
      <c r="L5209" s="8">
        <v>37.82</v>
      </c>
      <c r="M5209" s="10">
        <f t="shared" si="324"/>
        <v>0.18511992168379832</v>
      </c>
      <c r="N5209" t="str">
        <f t="shared" si="325"/>
        <v>01</v>
      </c>
      <c r="O5209">
        <f t="shared" si="326"/>
        <v>2025</v>
      </c>
      <c r="P5209" s="8">
        <f t="shared" si="327"/>
        <v>22.700000000000003</v>
      </c>
    </row>
    <row r="5210" spans="1:16" x14ac:dyDescent="0.3">
      <c r="A5210" s="2" t="s">
        <v>7450</v>
      </c>
      <c r="B5210" s="4">
        <v>45666</v>
      </c>
      <c r="C5210" s="2" t="s">
        <v>234</v>
      </c>
      <c r="D5210" s="2" t="s">
        <v>24</v>
      </c>
      <c r="E5210" s="2" t="s">
        <v>20</v>
      </c>
      <c r="F5210" s="2" t="s">
        <v>21</v>
      </c>
      <c r="G5210" s="6">
        <v>2</v>
      </c>
      <c r="H5210" s="8">
        <v>2677</v>
      </c>
      <c r="I5210" s="10">
        <v>0.1</v>
      </c>
      <c r="J5210" s="8">
        <v>4818.6000000000004</v>
      </c>
      <c r="K5210" s="8">
        <v>3154.71</v>
      </c>
      <c r="L5210" s="8">
        <v>1663.89</v>
      </c>
      <c r="M5210" s="10">
        <f t="shared" si="324"/>
        <v>0.34530569044950815</v>
      </c>
      <c r="N5210" t="str">
        <f t="shared" si="325"/>
        <v>01</v>
      </c>
      <c r="O5210">
        <f t="shared" si="326"/>
        <v>2025</v>
      </c>
      <c r="P5210" s="8">
        <f t="shared" si="327"/>
        <v>535.4</v>
      </c>
    </row>
    <row r="5211" spans="1:16" x14ac:dyDescent="0.3">
      <c r="A5211" s="2" t="s">
        <v>7451</v>
      </c>
      <c r="B5211" s="4">
        <v>45666</v>
      </c>
      <c r="C5211" s="2" t="s">
        <v>7452</v>
      </c>
      <c r="D5211" s="2" t="s">
        <v>35</v>
      </c>
      <c r="E5211" s="2" t="s">
        <v>36</v>
      </c>
      <c r="F5211" s="2" t="s">
        <v>16</v>
      </c>
      <c r="G5211" s="6">
        <v>2</v>
      </c>
      <c r="H5211" s="8">
        <v>3778</v>
      </c>
      <c r="I5211" s="10">
        <v>0</v>
      </c>
      <c r="J5211" s="8">
        <v>7556</v>
      </c>
      <c r="K5211" s="8">
        <v>5026.33</v>
      </c>
      <c r="L5211" s="8">
        <v>2529.67</v>
      </c>
      <c r="M5211" s="10">
        <f t="shared" si="324"/>
        <v>0.334789571201694</v>
      </c>
      <c r="N5211" t="str">
        <f t="shared" si="325"/>
        <v>01</v>
      </c>
      <c r="O5211">
        <f t="shared" si="326"/>
        <v>2025</v>
      </c>
      <c r="P5211" s="8">
        <f t="shared" si="327"/>
        <v>0</v>
      </c>
    </row>
    <row r="5212" spans="1:16" x14ac:dyDescent="0.3">
      <c r="A5212" s="2" t="s">
        <v>7453</v>
      </c>
      <c r="B5212" s="4">
        <v>45666</v>
      </c>
      <c r="C5212" s="2" t="s">
        <v>873</v>
      </c>
      <c r="D5212" s="2" t="s">
        <v>41</v>
      </c>
      <c r="E5212" s="2" t="s">
        <v>42</v>
      </c>
      <c r="F5212" s="2" t="s">
        <v>43</v>
      </c>
      <c r="G5212" s="6">
        <v>2</v>
      </c>
      <c r="H5212" s="8">
        <v>398</v>
      </c>
      <c r="I5212" s="10">
        <v>0.05</v>
      </c>
      <c r="J5212" s="8">
        <v>756.2</v>
      </c>
      <c r="K5212" s="8">
        <v>506.11</v>
      </c>
      <c r="L5212" s="8">
        <v>250.09</v>
      </c>
      <c r="M5212" s="10">
        <f t="shared" si="324"/>
        <v>0.33071938640571275</v>
      </c>
      <c r="N5212" t="str">
        <f t="shared" si="325"/>
        <v>01</v>
      </c>
      <c r="O5212">
        <f t="shared" si="326"/>
        <v>2025</v>
      </c>
      <c r="P5212" s="8">
        <f t="shared" si="327"/>
        <v>39.800000000000004</v>
      </c>
    </row>
    <row r="5213" spans="1:16" x14ac:dyDescent="0.3">
      <c r="A5213" s="2" t="s">
        <v>7454</v>
      </c>
      <c r="B5213" s="4">
        <v>45667</v>
      </c>
      <c r="C5213" s="2" t="s">
        <v>657</v>
      </c>
      <c r="D5213" s="2" t="s">
        <v>64</v>
      </c>
      <c r="E5213" s="2" t="s">
        <v>36</v>
      </c>
      <c r="F5213" s="2" t="s">
        <v>43</v>
      </c>
      <c r="G5213" s="6">
        <v>1</v>
      </c>
      <c r="H5213" s="8">
        <v>15212</v>
      </c>
      <c r="I5213" s="10">
        <v>0.2</v>
      </c>
      <c r="J5213" s="8">
        <v>12169.6</v>
      </c>
      <c r="K5213" s="8">
        <v>11665.72</v>
      </c>
      <c r="L5213" s="8">
        <v>503.88</v>
      </c>
      <c r="M5213" s="10">
        <f t="shared" si="324"/>
        <v>4.1404811990533787E-2</v>
      </c>
      <c r="N5213" t="str">
        <f t="shared" si="325"/>
        <v>01</v>
      </c>
      <c r="O5213">
        <f t="shared" si="326"/>
        <v>2025</v>
      </c>
      <c r="P5213" s="8">
        <f t="shared" si="327"/>
        <v>3042.4</v>
      </c>
    </row>
    <row r="5214" spans="1:16" x14ac:dyDescent="0.3">
      <c r="A5214" s="2" t="s">
        <v>7455</v>
      </c>
      <c r="B5214" s="4">
        <v>45667</v>
      </c>
      <c r="C5214" s="2" t="s">
        <v>1823</v>
      </c>
      <c r="D5214" s="2" t="s">
        <v>130</v>
      </c>
      <c r="E5214" s="2" t="s">
        <v>36</v>
      </c>
      <c r="F5214" s="2" t="s">
        <v>16</v>
      </c>
      <c r="G5214" s="6">
        <v>3</v>
      </c>
      <c r="H5214" s="8">
        <v>19429</v>
      </c>
      <c r="I5214" s="10">
        <v>0</v>
      </c>
      <c r="J5214" s="8">
        <v>58287</v>
      </c>
      <c r="K5214" s="8">
        <v>32099.27</v>
      </c>
      <c r="L5214" s="8">
        <v>26187.73</v>
      </c>
      <c r="M5214" s="10">
        <f t="shared" si="324"/>
        <v>0.44928937842057404</v>
      </c>
      <c r="N5214" t="str">
        <f t="shared" si="325"/>
        <v>01</v>
      </c>
      <c r="O5214">
        <f t="shared" si="326"/>
        <v>2025</v>
      </c>
      <c r="P5214" s="8">
        <f t="shared" si="327"/>
        <v>0</v>
      </c>
    </row>
    <row r="5215" spans="1:16" x14ac:dyDescent="0.3">
      <c r="A5215" s="2" t="s">
        <v>7456</v>
      </c>
      <c r="B5215" s="4">
        <v>45667</v>
      </c>
      <c r="C5215" s="2" t="s">
        <v>4838</v>
      </c>
      <c r="D5215" s="2" t="s">
        <v>14</v>
      </c>
      <c r="E5215" s="2" t="s">
        <v>15</v>
      </c>
      <c r="F5215" s="2" t="s">
        <v>16</v>
      </c>
      <c r="G5215" s="6">
        <v>2</v>
      </c>
      <c r="H5215" s="8">
        <v>1101</v>
      </c>
      <c r="I5215" s="10">
        <v>0</v>
      </c>
      <c r="J5215" s="8">
        <v>2202</v>
      </c>
      <c r="K5215" s="8">
        <v>1707.84</v>
      </c>
      <c r="L5215" s="8">
        <v>494.16</v>
      </c>
      <c r="M5215" s="10">
        <f t="shared" si="324"/>
        <v>0.22441416893732971</v>
      </c>
      <c r="N5215" t="str">
        <f t="shared" si="325"/>
        <v>01</v>
      </c>
      <c r="O5215">
        <f t="shared" si="326"/>
        <v>2025</v>
      </c>
      <c r="P5215" s="8">
        <f t="shared" si="327"/>
        <v>0</v>
      </c>
    </row>
    <row r="5216" spans="1:16" x14ac:dyDescent="0.3">
      <c r="A5216" s="2" t="s">
        <v>7457</v>
      </c>
      <c r="B5216" s="4">
        <v>45667</v>
      </c>
      <c r="C5216" s="2" t="s">
        <v>3002</v>
      </c>
      <c r="D5216" s="2" t="s">
        <v>52</v>
      </c>
      <c r="E5216" s="2" t="s">
        <v>42</v>
      </c>
      <c r="F5216" s="2" t="s">
        <v>32</v>
      </c>
      <c r="G5216" s="6">
        <v>2</v>
      </c>
      <c r="H5216" s="8">
        <v>1564</v>
      </c>
      <c r="I5216" s="10">
        <v>0.1</v>
      </c>
      <c r="J5216" s="8">
        <v>2815.2</v>
      </c>
      <c r="K5216" s="8">
        <v>2399.7600000000002</v>
      </c>
      <c r="L5216" s="8">
        <v>415.44</v>
      </c>
      <c r="M5216" s="10">
        <f t="shared" si="324"/>
        <v>0.14757033248081841</v>
      </c>
      <c r="N5216" t="str">
        <f t="shared" si="325"/>
        <v>01</v>
      </c>
      <c r="O5216">
        <f t="shared" si="326"/>
        <v>2025</v>
      </c>
      <c r="P5216" s="8">
        <f t="shared" si="327"/>
        <v>312.8</v>
      </c>
    </row>
    <row r="5217" spans="1:16" x14ac:dyDescent="0.3">
      <c r="A5217" s="2" t="s">
        <v>7458</v>
      </c>
      <c r="B5217" s="4">
        <v>45667</v>
      </c>
      <c r="C5217" s="2" t="s">
        <v>3637</v>
      </c>
      <c r="D5217" s="2" t="s">
        <v>57</v>
      </c>
      <c r="E5217" s="2" t="s">
        <v>20</v>
      </c>
      <c r="F5217" s="2" t="s">
        <v>25</v>
      </c>
      <c r="G5217" s="6">
        <v>2</v>
      </c>
      <c r="H5217" s="8">
        <v>33903</v>
      </c>
      <c r="I5217" s="10">
        <v>0.2</v>
      </c>
      <c r="J5217" s="8">
        <v>54244.800000000003</v>
      </c>
      <c r="K5217" s="8">
        <v>45183.76</v>
      </c>
      <c r="L5217" s="8">
        <v>9061.0400000000009</v>
      </c>
      <c r="M5217" s="10">
        <f t="shared" si="324"/>
        <v>0.16703978998908653</v>
      </c>
      <c r="N5217" t="str">
        <f t="shared" si="325"/>
        <v>01</v>
      </c>
      <c r="O5217">
        <f t="shared" si="326"/>
        <v>2025</v>
      </c>
      <c r="P5217" s="8">
        <f t="shared" si="327"/>
        <v>13561.2</v>
      </c>
    </row>
    <row r="5218" spans="1:16" x14ac:dyDescent="0.3">
      <c r="A5218" s="2" t="s">
        <v>7459</v>
      </c>
      <c r="B5218" s="4">
        <v>45667</v>
      </c>
      <c r="C5218" s="2" t="s">
        <v>4001</v>
      </c>
      <c r="D5218" s="2" t="s">
        <v>28</v>
      </c>
      <c r="E5218" s="2" t="s">
        <v>20</v>
      </c>
      <c r="F5218" s="2" t="s">
        <v>21</v>
      </c>
      <c r="G5218" s="6">
        <v>1</v>
      </c>
      <c r="H5218" s="8">
        <v>68965</v>
      </c>
      <c r="I5218" s="10">
        <v>0.1</v>
      </c>
      <c r="J5218" s="8">
        <v>62068.5</v>
      </c>
      <c r="K5218" s="8">
        <v>43465.48</v>
      </c>
      <c r="L5218" s="8">
        <v>18603.02</v>
      </c>
      <c r="M5218" s="10">
        <f t="shared" si="324"/>
        <v>0.29971757010399802</v>
      </c>
      <c r="N5218" t="str">
        <f t="shared" si="325"/>
        <v>01</v>
      </c>
      <c r="O5218">
        <f t="shared" si="326"/>
        <v>2025</v>
      </c>
      <c r="P5218" s="8">
        <f t="shared" si="327"/>
        <v>6896.5</v>
      </c>
    </row>
    <row r="5219" spans="1:16" x14ac:dyDescent="0.3">
      <c r="A5219" s="2" t="s">
        <v>7460</v>
      </c>
      <c r="B5219" s="4">
        <v>45667</v>
      </c>
      <c r="C5219" s="2" t="s">
        <v>6303</v>
      </c>
      <c r="D5219" s="2" t="s">
        <v>31</v>
      </c>
      <c r="E5219" s="2" t="s">
        <v>20</v>
      </c>
      <c r="F5219" s="2" t="s">
        <v>25</v>
      </c>
      <c r="G5219" s="6">
        <v>3</v>
      </c>
      <c r="H5219" s="8">
        <v>13408</v>
      </c>
      <c r="I5219" s="10">
        <v>0.1</v>
      </c>
      <c r="J5219" s="8">
        <v>36201.599999999999</v>
      </c>
      <c r="K5219" s="8">
        <v>24843.4</v>
      </c>
      <c r="L5219" s="8">
        <v>11358.2</v>
      </c>
      <c r="M5219" s="10">
        <f t="shared" si="324"/>
        <v>0.31374856359939896</v>
      </c>
      <c r="N5219" t="str">
        <f t="shared" si="325"/>
        <v>01</v>
      </c>
      <c r="O5219">
        <f t="shared" si="326"/>
        <v>2025</v>
      </c>
      <c r="P5219" s="8">
        <f t="shared" si="327"/>
        <v>4022.4</v>
      </c>
    </row>
    <row r="5220" spans="1:16" x14ac:dyDescent="0.3">
      <c r="A5220" s="2" t="s">
        <v>7461</v>
      </c>
      <c r="B5220" s="4">
        <v>45667</v>
      </c>
      <c r="C5220" s="2" t="s">
        <v>3190</v>
      </c>
      <c r="D5220" s="2" t="s">
        <v>73</v>
      </c>
      <c r="E5220" s="2" t="s">
        <v>49</v>
      </c>
      <c r="F5220" s="2" t="s">
        <v>25</v>
      </c>
      <c r="G5220" s="6">
        <v>1</v>
      </c>
      <c r="H5220" s="8">
        <v>103</v>
      </c>
      <c r="I5220" s="10">
        <v>0.1</v>
      </c>
      <c r="J5220" s="8">
        <v>92.7</v>
      </c>
      <c r="K5220" s="8">
        <v>61.5</v>
      </c>
      <c r="L5220" s="8">
        <v>31.2</v>
      </c>
      <c r="M5220" s="10">
        <f t="shared" si="324"/>
        <v>0.33656957928802589</v>
      </c>
      <c r="N5220" t="str">
        <f t="shared" si="325"/>
        <v>01</v>
      </c>
      <c r="O5220">
        <f t="shared" si="326"/>
        <v>2025</v>
      </c>
      <c r="P5220" s="8">
        <f t="shared" si="327"/>
        <v>10.3</v>
      </c>
    </row>
    <row r="5221" spans="1:16" x14ac:dyDescent="0.3">
      <c r="A5221" s="2" t="s">
        <v>7462</v>
      </c>
      <c r="B5221" s="4">
        <v>45667</v>
      </c>
      <c r="C5221" s="2" t="s">
        <v>1773</v>
      </c>
      <c r="D5221" s="2" t="s">
        <v>99</v>
      </c>
      <c r="E5221" s="2" t="s">
        <v>15</v>
      </c>
      <c r="F5221" s="2" t="s">
        <v>32</v>
      </c>
      <c r="G5221" s="6">
        <v>3</v>
      </c>
      <c r="H5221" s="8">
        <v>1739</v>
      </c>
      <c r="I5221" s="10">
        <v>0.05</v>
      </c>
      <c r="J5221" s="8">
        <v>4956.1499999999996</v>
      </c>
      <c r="K5221" s="8">
        <v>4249.5</v>
      </c>
      <c r="L5221" s="8">
        <v>706.65</v>
      </c>
      <c r="M5221" s="10">
        <f t="shared" si="324"/>
        <v>0.14258043037438334</v>
      </c>
      <c r="N5221" t="str">
        <f t="shared" si="325"/>
        <v>01</v>
      </c>
      <c r="O5221">
        <f t="shared" si="326"/>
        <v>2025</v>
      </c>
      <c r="P5221" s="8">
        <f t="shared" si="327"/>
        <v>260.85000000000002</v>
      </c>
    </row>
    <row r="5222" spans="1:16" x14ac:dyDescent="0.3">
      <c r="A5222" s="2" t="s">
        <v>7463</v>
      </c>
      <c r="B5222" s="4">
        <v>45667</v>
      </c>
      <c r="C5222" s="2" t="s">
        <v>6340</v>
      </c>
      <c r="D5222" s="2" t="s">
        <v>19</v>
      </c>
      <c r="E5222" s="2" t="s">
        <v>20</v>
      </c>
      <c r="F5222" s="2" t="s">
        <v>43</v>
      </c>
      <c r="G5222" s="6">
        <v>2</v>
      </c>
      <c r="H5222" s="8">
        <v>2388</v>
      </c>
      <c r="I5222" s="10">
        <v>0</v>
      </c>
      <c r="J5222" s="8">
        <v>4776</v>
      </c>
      <c r="K5222" s="8">
        <v>3617.25</v>
      </c>
      <c r="L5222" s="8">
        <v>1158.75</v>
      </c>
      <c r="M5222" s="10">
        <f t="shared" si="324"/>
        <v>0.24261934673366833</v>
      </c>
      <c r="N5222" t="str">
        <f t="shared" si="325"/>
        <v>01</v>
      </c>
      <c r="O5222">
        <f t="shared" si="326"/>
        <v>2025</v>
      </c>
      <c r="P5222" s="8">
        <f t="shared" si="327"/>
        <v>0</v>
      </c>
    </row>
    <row r="5223" spans="1:16" x14ac:dyDescent="0.3">
      <c r="A5223" s="2" t="s">
        <v>7464</v>
      </c>
      <c r="B5223" s="4">
        <v>45667</v>
      </c>
      <c r="C5223" s="2" t="s">
        <v>6779</v>
      </c>
      <c r="D5223" s="2" t="s">
        <v>28</v>
      </c>
      <c r="E5223" s="2" t="s">
        <v>20</v>
      </c>
      <c r="F5223" s="2" t="s">
        <v>21</v>
      </c>
      <c r="G5223" s="6">
        <v>2</v>
      </c>
      <c r="H5223" s="8">
        <v>64939</v>
      </c>
      <c r="I5223" s="10">
        <v>0.2</v>
      </c>
      <c r="J5223" s="8">
        <v>103902.39999999999</v>
      </c>
      <c r="K5223" s="8">
        <v>87508.3</v>
      </c>
      <c r="L5223" s="8">
        <v>16394.099999999999</v>
      </c>
      <c r="M5223" s="10">
        <f t="shared" si="324"/>
        <v>0.15778365081076087</v>
      </c>
      <c r="N5223" t="str">
        <f t="shared" si="325"/>
        <v>01</v>
      </c>
      <c r="O5223">
        <f t="shared" si="326"/>
        <v>2025</v>
      </c>
      <c r="P5223" s="8">
        <f t="shared" si="327"/>
        <v>25975.600000000002</v>
      </c>
    </row>
    <row r="5224" spans="1:16" x14ac:dyDescent="0.3">
      <c r="A5224" s="2" t="s">
        <v>7465</v>
      </c>
      <c r="B5224" s="4">
        <v>45667</v>
      </c>
      <c r="C5224" s="2" t="s">
        <v>1966</v>
      </c>
      <c r="D5224" s="2" t="s">
        <v>99</v>
      </c>
      <c r="E5224" s="2" t="s">
        <v>15</v>
      </c>
      <c r="F5224" s="2" t="s">
        <v>16</v>
      </c>
      <c r="G5224" s="6">
        <v>3</v>
      </c>
      <c r="H5224" s="8">
        <v>582</v>
      </c>
      <c r="I5224" s="10">
        <v>0</v>
      </c>
      <c r="J5224" s="8">
        <v>1746</v>
      </c>
      <c r="K5224" s="8">
        <v>1117.32</v>
      </c>
      <c r="L5224" s="8">
        <v>628.67999999999995</v>
      </c>
      <c r="M5224" s="10">
        <f t="shared" si="324"/>
        <v>0.36006872852233673</v>
      </c>
      <c r="N5224" t="str">
        <f t="shared" si="325"/>
        <v>01</v>
      </c>
      <c r="O5224">
        <f t="shared" si="326"/>
        <v>2025</v>
      </c>
      <c r="P5224" s="8">
        <f t="shared" si="327"/>
        <v>0</v>
      </c>
    </row>
    <row r="5225" spans="1:16" x14ac:dyDescent="0.3">
      <c r="A5225" s="2" t="s">
        <v>7466</v>
      </c>
      <c r="B5225" s="4">
        <v>45667</v>
      </c>
      <c r="C5225" s="2" t="s">
        <v>2745</v>
      </c>
      <c r="D5225" s="2" t="s">
        <v>73</v>
      </c>
      <c r="E5225" s="2" t="s">
        <v>49</v>
      </c>
      <c r="F5225" s="2" t="s">
        <v>25</v>
      </c>
      <c r="G5225" s="6">
        <v>3</v>
      </c>
      <c r="H5225" s="8">
        <v>88</v>
      </c>
      <c r="I5225" s="10">
        <v>0.2</v>
      </c>
      <c r="J5225" s="8">
        <v>211.2</v>
      </c>
      <c r="K5225" s="8">
        <v>182.9</v>
      </c>
      <c r="L5225" s="8">
        <v>28.3</v>
      </c>
      <c r="M5225" s="10">
        <f t="shared" si="324"/>
        <v>0.13399621212121213</v>
      </c>
      <c r="N5225" t="str">
        <f t="shared" si="325"/>
        <v>01</v>
      </c>
      <c r="O5225">
        <f t="shared" si="326"/>
        <v>2025</v>
      </c>
      <c r="P5225" s="8">
        <f t="shared" si="327"/>
        <v>52.800000000000004</v>
      </c>
    </row>
    <row r="5226" spans="1:16" x14ac:dyDescent="0.3">
      <c r="A5226" s="2" t="s">
        <v>7467</v>
      </c>
      <c r="B5226" s="4">
        <v>45668</v>
      </c>
      <c r="C5226" s="2" t="s">
        <v>7468</v>
      </c>
      <c r="D5226" s="2" t="s">
        <v>57</v>
      </c>
      <c r="E5226" s="2" t="s">
        <v>20</v>
      </c>
      <c r="F5226" s="2" t="s">
        <v>16</v>
      </c>
      <c r="G5226" s="6">
        <v>2</v>
      </c>
      <c r="H5226" s="8">
        <v>20726</v>
      </c>
      <c r="I5226" s="10">
        <v>0.1</v>
      </c>
      <c r="J5226" s="8">
        <v>37306.800000000003</v>
      </c>
      <c r="K5226" s="8">
        <v>24752.720000000001</v>
      </c>
      <c r="L5226" s="8">
        <v>12554.08</v>
      </c>
      <c r="M5226" s="10">
        <f t="shared" si="324"/>
        <v>0.33650916186861374</v>
      </c>
      <c r="N5226" t="str">
        <f t="shared" si="325"/>
        <v>01</v>
      </c>
      <c r="O5226">
        <f t="shared" si="326"/>
        <v>2025</v>
      </c>
      <c r="P5226" s="8">
        <f t="shared" si="327"/>
        <v>4145.2</v>
      </c>
    </row>
    <row r="5227" spans="1:16" x14ac:dyDescent="0.3">
      <c r="A5227" s="2" t="s">
        <v>7469</v>
      </c>
      <c r="B5227" s="4">
        <v>45668</v>
      </c>
      <c r="C5227" s="2" t="s">
        <v>5700</v>
      </c>
      <c r="D5227" s="2" t="s">
        <v>76</v>
      </c>
      <c r="E5227" s="2" t="s">
        <v>15</v>
      </c>
      <c r="F5227" s="2" t="s">
        <v>43</v>
      </c>
      <c r="G5227" s="6">
        <v>1</v>
      </c>
      <c r="H5227" s="8">
        <v>3022</v>
      </c>
      <c r="I5227" s="10">
        <v>0.05</v>
      </c>
      <c r="J5227" s="8">
        <v>2870.9</v>
      </c>
      <c r="K5227" s="8">
        <v>1877.07</v>
      </c>
      <c r="L5227" s="8">
        <v>993.83</v>
      </c>
      <c r="M5227" s="10">
        <f t="shared" si="324"/>
        <v>0.34617367376084157</v>
      </c>
      <c r="N5227" t="str">
        <f t="shared" si="325"/>
        <v>01</v>
      </c>
      <c r="O5227">
        <f t="shared" si="326"/>
        <v>2025</v>
      </c>
      <c r="P5227" s="8">
        <f t="shared" si="327"/>
        <v>151.1</v>
      </c>
    </row>
    <row r="5228" spans="1:16" x14ac:dyDescent="0.3">
      <c r="A5228" s="2" t="s">
        <v>7470</v>
      </c>
      <c r="B5228" s="4">
        <v>45668</v>
      </c>
      <c r="C5228" s="2" t="s">
        <v>2964</v>
      </c>
      <c r="D5228" s="2" t="s">
        <v>57</v>
      </c>
      <c r="E5228" s="2" t="s">
        <v>20</v>
      </c>
      <c r="F5228" s="2" t="s">
        <v>32</v>
      </c>
      <c r="G5228" s="6">
        <v>4</v>
      </c>
      <c r="H5228" s="8">
        <v>27619</v>
      </c>
      <c r="I5228" s="10">
        <v>0.1</v>
      </c>
      <c r="J5228" s="8">
        <v>99428.4</v>
      </c>
      <c r="K5228" s="8">
        <v>65469.24</v>
      </c>
      <c r="L5228" s="8">
        <v>33959.160000000003</v>
      </c>
      <c r="M5228" s="10">
        <f t="shared" si="324"/>
        <v>0.34154386473080134</v>
      </c>
      <c r="N5228" t="str">
        <f t="shared" si="325"/>
        <v>01</v>
      </c>
      <c r="O5228">
        <f t="shared" si="326"/>
        <v>2025</v>
      </c>
      <c r="P5228" s="8">
        <f t="shared" si="327"/>
        <v>11047.6</v>
      </c>
    </row>
    <row r="5229" spans="1:16" x14ac:dyDescent="0.3">
      <c r="A5229" s="2" t="s">
        <v>7471</v>
      </c>
      <c r="B5229" s="4">
        <v>45668</v>
      </c>
      <c r="C5229" s="2" t="s">
        <v>5386</v>
      </c>
      <c r="D5229" s="2" t="s">
        <v>14</v>
      </c>
      <c r="E5229" s="2" t="s">
        <v>15</v>
      </c>
      <c r="F5229" s="2" t="s">
        <v>25</v>
      </c>
      <c r="G5229" s="6">
        <v>1</v>
      </c>
      <c r="H5229" s="8">
        <v>940</v>
      </c>
      <c r="I5229" s="10">
        <v>0.1</v>
      </c>
      <c r="J5229" s="8">
        <v>846</v>
      </c>
      <c r="K5229" s="8">
        <v>692.4</v>
      </c>
      <c r="L5229" s="8">
        <v>153.6</v>
      </c>
      <c r="M5229" s="10">
        <f t="shared" si="324"/>
        <v>0.18156028368794325</v>
      </c>
      <c r="N5229" t="str">
        <f t="shared" si="325"/>
        <v>01</v>
      </c>
      <c r="O5229">
        <f t="shared" si="326"/>
        <v>2025</v>
      </c>
      <c r="P5229" s="8">
        <f t="shared" si="327"/>
        <v>94</v>
      </c>
    </row>
    <row r="5230" spans="1:16" x14ac:dyDescent="0.3">
      <c r="A5230" s="2" t="s">
        <v>7472</v>
      </c>
      <c r="B5230" s="4">
        <v>45668</v>
      </c>
      <c r="C5230" s="2" t="s">
        <v>2867</v>
      </c>
      <c r="D5230" s="2" t="s">
        <v>35</v>
      </c>
      <c r="E5230" s="2" t="s">
        <v>36</v>
      </c>
      <c r="F5230" s="2" t="s">
        <v>43</v>
      </c>
      <c r="G5230" s="6">
        <v>1</v>
      </c>
      <c r="H5230" s="8">
        <v>3983</v>
      </c>
      <c r="I5230" s="10">
        <v>0.05</v>
      </c>
      <c r="J5230" s="8">
        <v>3783.85</v>
      </c>
      <c r="K5230" s="8">
        <v>2879.51</v>
      </c>
      <c r="L5230" s="8">
        <v>904.34</v>
      </c>
      <c r="M5230" s="10">
        <f t="shared" si="324"/>
        <v>0.2389999603578366</v>
      </c>
      <c r="N5230" t="str">
        <f t="shared" si="325"/>
        <v>01</v>
      </c>
      <c r="O5230">
        <f t="shared" si="326"/>
        <v>2025</v>
      </c>
      <c r="P5230" s="8">
        <f t="shared" si="327"/>
        <v>199.15</v>
      </c>
    </row>
    <row r="5231" spans="1:16" x14ac:dyDescent="0.3">
      <c r="A5231" s="2" t="s">
        <v>7473</v>
      </c>
      <c r="B5231" s="4">
        <v>45668</v>
      </c>
      <c r="C5231" s="2" t="s">
        <v>5753</v>
      </c>
      <c r="D5231" s="2" t="s">
        <v>73</v>
      </c>
      <c r="E5231" s="2" t="s">
        <v>49</v>
      </c>
      <c r="F5231" s="2" t="s">
        <v>21</v>
      </c>
      <c r="G5231" s="6">
        <v>1</v>
      </c>
      <c r="H5231" s="8">
        <v>156</v>
      </c>
      <c r="I5231" s="10">
        <v>0.1</v>
      </c>
      <c r="J5231" s="8">
        <v>140.4</v>
      </c>
      <c r="K5231" s="8">
        <v>124.58</v>
      </c>
      <c r="L5231" s="8">
        <v>15.82</v>
      </c>
      <c r="M5231" s="10">
        <f t="shared" si="324"/>
        <v>0.11267806267806267</v>
      </c>
      <c r="N5231" t="str">
        <f t="shared" si="325"/>
        <v>01</v>
      </c>
      <c r="O5231">
        <f t="shared" si="326"/>
        <v>2025</v>
      </c>
      <c r="P5231" s="8">
        <f t="shared" si="327"/>
        <v>15.600000000000001</v>
      </c>
    </row>
    <row r="5232" spans="1:16" x14ac:dyDescent="0.3">
      <c r="A5232" s="2" t="s">
        <v>7474</v>
      </c>
      <c r="B5232" s="4">
        <v>45668</v>
      </c>
      <c r="C5232" s="2" t="s">
        <v>918</v>
      </c>
      <c r="D5232" s="2" t="s">
        <v>52</v>
      </c>
      <c r="E5232" s="2" t="s">
        <v>42</v>
      </c>
      <c r="F5232" s="2" t="s">
        <v>25</v>
      </c>
      <c r="G5232" s="6">
        <v>1</v>
      </c>
      <c r="H5232" s="8">
        <v>2187</v>
      </c>
      <c r="I5232" s="10">
        <v>0.05</v>
      </c>
      <c r="J5232" s="8">
        <v>2077.65</v>
      </c>
      <c r="K5232" s="8">
        <v>1414.13</v>
      </c>
      <c r="L5232" s="8">
        <v>663.52</v>
      </c>
      <c r="M5232" s="10">
        <f t="shared" si="324"/>
        <v>0.31936081630688518</v>
      </c>
      <c r="N5232" t="str">
        <f t="shared" si="325"/>
        <v>01</v>
      </c>
      <c r="O5232">
        <f t="shared" si="326"/>
        <v>2025</v>
      </c>
      <c r="P5232" s="8">
        <f t="shared" si="327"/>
        <v>109.35000000000001</v>
      </c>
    </row>
    <row r="5233" spans="1:16" x14ac:dyDescent="0.3">
      <c r="A5233" s="2" t="s">
        <v>7475</v>
      </c>
      <c r="B5233" s="4">
        <v>45668</v>
      </c>
      <c r="C5233" s="2" t="s">
        <v>3720</v>
      </c>
      <c r="D5233" s="2" t="s">
        <v>57</v>
      </c>
      <c r="E5233" s="2" t="s">
        <v>20</v>
      </c>
      <c r="F5233" s="2" t="s">
        <v>25</v>
      </c>
      <c r="G5233" s="6">
        <v>4</v>
      </c>
      <c r="H5233" s="8">
        <v>24985</v>
      </c>
      <c r="I5233" s="10">
        <v>0.1</v>
      </c>
      <c r="J5233" s="8">
        <v>89946</v>
      </c>
      <c r="K5233" s="8">
        <v>79340.570000000007</v>
      </c>
      <c r="L5233" s="8">
        <v>10605.43</v>
      </c>
      <c r="M5233" s="10">
        <f t="shared" si="324"/>
        <v>0.1179088564249661</v>
      </c>
      <c r="N5233" t="str">
        <f t="shared" si="325"/>
        <v>01</v>
      </c>
      <c r="O5233">
        <f t="shared" si="326"/>
        <v>2025</v>
      </c>
      <c r="P5233" s="8">
        <f t="shared" si="327"/>
        <v>9994</v>
      </c>
    </row>
    <row r="5234" spans="1:16" x14ac:dyDescent="0.3">
      <c r="A5234" s="2" t="s">
        <v>7476</v>
      </c>
      <c r="B5234" s="4">
        <v>45668</v>
      </c>
      <c r="C5234" s="2" t="s">
        <v>2298</v>
      </c>
      <c r="D5234" s="2" t="s">
        <v>28</v>
      </c>
      <c r="E5234" s="2" t="s">
        <v>20</v>
      </c>
      <c r="F5234" s="2" t="s">
        <v>21</v>
      </c>
      <c r="G5234" s="6">
        <v>2</v>
      </c>
      <c r="H5234" s="8">
        <v>58479</v>
      </c>
      <c r="I5234" s="10">
        <v>0.1</v>
      </c>
      <c r="J5234" s="8">
        <v>105262.2</v>
      </c>
      <c r="K5234" s="8">
        <v>95685.759999999995</v>
      </c>
      <c r="L5234" s="8">
        <v>9576.44</v>
      </c>
      <c r="M5234" s="10">
        <f t="shared" si="324"/>
        <v>9.0977007890771816E-2</v>
      </c>
      <c r="N5234" t="str">
        <f t="shared" si="325"/>
        <v>01</v>
      </c>
      <c r="O5234">
        <f t="shared" si="326"/>
        <v>2025</v>
      </c>
      <c r="P5234" s="8">
        <f t="shared" si="327"/>
        <v>11695.800000000001</v>
      </c>
    </row>
    <row r="5235" spans="1:16" x14ac:dyDescent="0.3">
      <c r="A5235" s="2" t="s">
        <v>7477</v>
      </c>
      <c r="B5235" s="4">
        <v>45668</v>
      </c>
      <c r="C5235" s="2" t="s">
        <v>7478</v>
      </c>
      <c r="D5235" s="2" t="s">
        <v>31</v>
      </c>
      <c r="E5235" s="2" t="s">
        <v>20</v>
      </c>
      <c r="F5235" s="2" t="s">
        <v>16</v>
      </c>
      <c r="G5235" s="6">
        <v>2</v>
      </c>
      <c r="H5235" s="8">
        <v>14804</v>
      </c>
      <c r="I5235" s="10">
        <v>0.1</v>
      </c>
      <c r="J5235" s="8">
        <v>26647.200000000001</v>
      </c>
      <c r="K5235" s="8">
        <v>19159.02</v>
      </c>
      <c r="L5235" s="8">
        <v>7488.18</v>
      </c>
      <c r="M5235" s="10">
        <f t="shared" si="324"/>
        <v>0.2810118886787355</v>
      </c>
      <c r="N5235" t="str">
        <f t="shared" si="325"/>
        <v>01</v>
      </c>
      <c r="O5235">
        <f t="shared" si="326"/>
        <v>2025</v>
      </c>
      <c r="P5235" s="8">
        <f t="shared" si="327"/>
        <v>2960.8</v>
      </c>
    </row>
    <row r="5236" spans="1:16" x14ac:dyDescent="0.3">
      <c r="A5236" s="2" t="s">
        <v>7479</v>
      </c>
      <c r="B5236" s="4">
        <v>45668</v>
      </c>
      <c r="C5236" s="2" t="s">
        <v>2455</v>
      </c>
      <c r="D5236" s="2" t="s">
        <v>14</v>
      </c>
      <c r="E5236" s="2" t="s">
        <v>15</v>
      </c>
      <c r="F5236" s="2" t="s">
        <v>21</v>
      </c>
      <c r="G5236" s="6">
        <v>1</v>
      </c>
      <c r="H5236" s="8">
        <v>1061</v>
      </c>
      <c r="I5236" s="10">
        <v>0</v>
      </c>
      <c r="J5236" s="8">
        <v>1061</v>
      </c>
      <c r="K5236" s="8">
        <v>688.21</v>
      </c>
      <c r="L5236" s="8">
        <v>372.79</v>
      </c>
      <c r="M5236" s="10">
        <f t="shared" si="324"/>
        <v>0.35135721017907634</v>
      </c>
      <c r="N5236" t="str">
        <f t="shared" si="325"/>
        <v>01</v>
      </c>
      <c r="O5236">
        <f t="shared" si="326"/>
        <v>2025</v>
      </c>
      <c r="P5236" s="8">
        <f t="shared" si="327"/>
        <v>0</v>
      </c>
    </row>
    <row r="5237" spans="1:16" x14ac:dyDescent="0.3">
      <c r="A5237" s="2" t="s">
        <v>7480</v>
      </c>
      <c r="B5237" s="4">
        <v>45668</v>
      </c>
      <c r="C5237" s="2" t="s">
        <v>942</v>
      </c>
      <c r="D5237" s="2" t="s">
        <v>28</v>
      </c>
      <c r="E5237" s="2" t="s">
        <v>20</v>
      </c>
      <c r="F5237" s="2" t="s">
        <v>16</v>
      </c>
      <c r="G5237" s="6">
        <v>4</v>
      </c>
      <c r="H5237" s="8">
        <v>59771</v>
      </c>
      <c r="I5237" s="10">
        <v>0</v>
      </c>
      <c r="J5237" s="8">
        <v>239084</v>
      </c>
      <c r="K5237" s="8">
        <v>174337.42</v>
      </c>
      <c r="L5237" s="8">
        <v>64746.58</v>
      </c>
      <c r="M5237" s="10">
        <f t="shared" si="324"/>
        <v>0.27081101202924496</v>
      </c>
      <c r="N5237" t="str">
        <f t="shared" si="325"/>
        <v>01</v>
      </c>
      <c r="O5237">
        <f t="shared" si="326"/>
        <v>2025</v>
      </c>
      <c r="P5237" s="8">
        <f t="shared" si="327"/>
        <v>0</v>
      </c>
    </row>
    <row r="5238" spans="1:16" x14ac:dyDescent="0.3">
      <c r="A5238" s="2" t="s">
        <v>7481</v>
      </c>
      <c r="B5238" s="4">
        <v>45668</v>
      </c>
      <c r="C5238" s="2" t="s">
        <v>3303</v>
      </c>
      <c r="D5238" s="2" t="s">
        <v>24</v>
      </c>
      <c r="E5238" s="2" t="s">
        <v>20</v>
      </c>
      <c r="F5238" s="2" t="s">
        <v>43</v>
      </c>
      <c r="G5238" s="6">
        <v>1</v>
      </c>
      <c r="H5238" s="8">
        <v>3938</v>
      </c>
      <c r="I5238" s="10">
        <v>0.1</v>
      </c>
      <c r="J5238" s="8">
        <v>3544.2</v>
      </c>
      <c r="K5238" s="8">
        <v>2824.32</v>
      </c>
      <c r="L5238" s="8">
        <v>719.88</v>
      </c>
      <c r="M5238" s="10">
        <f t="shared" si="324"/>
        <v>0.20311494836634503</v>
      </c>
      <c r="N5238" t="str">
        <f t="shared" si="325"/>
        <v>01</v>
      </c>
      <c r="O5238">
        <f t="shared" si="326"/>
        <v>2025</v>
      </c>
      <c r="P5238" s="8">
        <f t="shared" si="327"/>
        <v>393.8</v>
      </c>
    </row>
    <row r="5239" spans="1:16" x14ac:dyDescent="0.3">
      <c r="A5239" s="2" t="s">
        <v>7482</v>
      </c>
      <c r="B5239" s="4">
        <v>45668</v>
      </c>
      <c r="C5239" s="2" t="s">
        <v>7483</v>
      </c>
      <c r="D5239" s="2" t="s">
        <v>14</v>
      </c>
      <c r="E5239" s="2" t="s">
        <v>15</v>
      </c>
      <c r="F5239" s="2" t="s">
        <v>43</v>
      </c>
      <c r="G5239" s="6">
        <v>2</v>
      </c>
      <c r="H5239" s="8">
        <v>1414</v>
      </c>
      <c r="I5239" s="10">
        <v>0.05</v>
      </c>
      <c r="J5239" s="8">
        <v>2686.6</v>
      </c>
      <c r="K5239" s="8">
        <v>1938.75</v>
      </c>
      <c r="L5239" s="8">
        <v>747.85</v>
      </c>
      <c r="M5239" s="10">
        <f t="shared" si="324"/>
        <v>0.27836298667460735</v>
      </c>
      <c r="N5239" t="str">
        <f t="shared" si="325"/>
        <v>01</v>
      </c>
      <c r="O5239">
        <f t="shared" si="326"/>
        <v>2025</v>
      </c>
      <c r="P5239" s="8">
        <f t="shared" si="327"/>
        <v>141.4</v>
      </c>
    </row>
    <row r="5240" spans="1:16" x14ac:dyDescent="0.3">
      <c r="A5240" s="2" t="s">
        <v>7484</v>
      </c>
      <c r="B5240" s="4">
        <v>45668</v>
      </c>
      <c r="C5240" s="2" t="s">
        <v>2453</v>
      </c>
      <c r="D5240" s="2" t="s">
        <v>52</v>
      </c>
      <c r="E5240" s="2" t="s">
        <v>42</v>
      </c>
      <c r="F5240" s="2" t="s">
        <v>32</v>
      </c>
      <c r="G5240" s="6">
        <v>1</v>
      </c>
      <c r="H5240" s="8">
        <v>2101</v>
      </c>
      <c r="I5240" s="10">
        <v>0</v>
      </c>
      <c r="J5240" s="8">
        <v>2101</v>
      </c>
      <c r="K5240" s="8">
        <v>1162.82</v>
      </c>
      <c r="L5240" s="8">
        <v>938.18</v>
      </c>
      <c r="M5240" s="10">
        <f t="shared" si="324"/>
        <v>0.44653974297953353</v>
      </c>
      <c r="N5240" t="str">
        <f t="shared" si="325"/>
        <v>01</v>
      </c>
      <c r="O5240">
        <f t="shared" si="326"/>
        <v>2025</v>
      </c>
      <c r="P5240" s="8">
        <f t="shared" si="327"/>
        <v>0</v>
      </c>
    </row>
    <row r="5241" spans="1:16" x14ac:dyDescent="0.3">
      <c r="A5241" s="2" t="s">
        <v>7485</v>
      </c>
      <c r="B5241" s="4">
        <v>45668</v>
      </c>
      <c r="C5241" s="2" t="s">
        <v>7235</v>
      </c>
      <c r="D5241" s="2" t="s">
        <v>28</v>
      </c>
      <c r="E5241" s="2" t="s">
        <v>20</v>
      </c>
      <c r="F5241" s="2" t="s">
        <v>32</v>
      </c>
      <c r="G5241" s="6">
        <v>2</v>
      </c>
      <c r="H5241" s="8">
        <v>69927</v>
      </c>
      <c r="I5241" s="10">
        <v>0</v>
      </c>
      <c r="J5241" s="8">
        <v>139854</v>
      </c>
      <c r="K5241" s="8">
        <v>114340.46</v>
      </c>
      <c r="L5241" s="8">
        <v>25513.54</v>
      </c>
      <c r="M5241" s="10">
        <f t="shared" si="324"/>
        <v>0.18242981966908348</v>
      </c>
      <c r="N5241" t="str">
        <f t="shared" si="325"/>
        <v>01</v>
      </c>
      <c r="O5241">
        <f t="shared" si="326"/>
        <v>2025</v>
      </c>
      <c r="P5241" s="8">
        <f t="shared" si="327"/>
        <v>0</v>
      </c>
    </row>
    <row r="5242" spans="1:16" x14ac:dyDescent="0.3">
      <c r="A5242" s="2" t="s">
        <v>7486</v>
      </c>
      <c r="B5242" s="4">
        <v>45668</v>
      </c>
      <c r="C5242" s="2" t="s">
        <v>2654</v>
      </c>
      <c r="D5242" s="2" t="s">
        <v>48</v>
      </c>
      <c r="E5242" s="2" t="s">
        <v>49</v>
      </c>
      <c r="F5242" s="2" t="s">
        <v>25</v>
      </c>
      <c r="G5242" s="6">
        <v>2</v>
      </c>
      <c r="H5242" s="8">
        <v>156</v>
      </c>
      <c r="I5242" s="10">
        <v>0.1</v>
      </c>
      <c r="J5242" s="8">
        <v>280.8</v>
      </c>
      <c r="K5242" s="8">
        <v>246.08</v>
      </c>
      <c r="L5242" s="8">
        <v>34.72</v>
      </c>
      <c r="M5242" s="10">
        <f t="shared" si="324"/>
        <v>0.12364672364672363</v>
      </c>
      <c r="N5242" t="str">
        <f t="shared" si="325"/>
        <v>01</v>
      </c>
      <c r="O5242">
        <f t="shared" si="326"/>
        <v>2025</v>
      </c>
      <c r="P5242" s="8">
        <f t="shared" si="327"/>
        <v>31.200000000000003</v>
      </c>
    </row>
    <row r="5243" spans="1:16" x14ac:dyDescent="0.3">
      <c r="A5243" s="2" t="s">
        <v>7487</v>
      </c>
      <c r="B5243" s="4">
        <v>45668</v>
      </c>
      <c r="C5243" s="2" t="s">
        <v>7488</v>
      </c>
      <c r="D5243" s="2" t="s">
        <v>73</v>
      </c>
      <c r="E5243" s="2" t="s">
        <v>49</v>
      </c>
      <c r="F5243" s="2" t="s">
        <v>43</v>
      </c>
      <c r="G5243" s="6">
        <v>2</v>
      </c>
      <c r="H5243" s="8">
        <v>180</v>
      </c>
      <c r="I5243" s="10">
        <v>0.05</v>
      </c>
      <c r="J5243" s="8">
        <v>342</v>
      </c>
      <c r="K5243" s="8">
        <v>201.68</v>
      </c>
      <c r="L5243" s="8">
        <v>140.32</v>
      </c>
      <c r="M5243" s="10">
        <f t="shared" si="324"/>
        <v>0.41029239766081871</v>
      </c>
      <c r="N5243" t="str">
        <f t="shared" si="325"/>
        <v>01</v>
      </c>
      <c r="O5243">
        <f t="shared" si="326"/>
        <v>2025</v>
      </c>
      <c r="P5243" s="8">
        <f t="shared" si="327"/>
        <v>18</v>
      </c>
    </row>
    <row r="5244" spans="1:16" x14ac:dyDescent="0.3">
      <c r="A5244" s="2" t="s">
        <v>7489</v>
      </c>
      <c r="B5244" s="4">
        <v>45668</v>
      </c>
      <c r="C5244" s="2" t="s">
        <v>30</v>
      </c>
      <c r="D5244" s="2" t="s">
        <v>73</v>
      </c>
      <c r="E5244" s="2" t="s">
        <v>49</v>
      </c>
      <c r="F5244" s="2" t="s">
        <v>16</v>
      </c>
      <c r="G5244" s="6">
        <v>1</v>
      </c>
      <c r="H5244" s="8">
        <v>166</v>
      </c>
      <c r="I5244" s="10">
        <v>0.15</v>
      </c>
      <c r="J5244" s="8">
        <v>141.1</v>
      </c>
      <c r="K5244" s="8">
        <v>123.31</v>
      </c>
      <c r="L5244" s="8">
        <v>17.79</v>
      </c>
      <c r="M5244" s="10">
        <f t="shared" si="324"/>
        <v>0.12608079376328846</v>
      </c>
      <c r="N5244" t="str">
        <f t="shared" si="325"/>
        <v>01</v>
      </c>
      <c r="O5244">
        <f t="shared" si="326"/>
        <v>2025</v>
      </c>
      <c r="P5244" s="8">
        <f t="shared" si="327"/>
        <v>24.9</v>
      </c>
    </row>
    <row r="5245" spans="1:16" x14ac:dyDescent="0.3">
      <c r="A5245" s="2" t="s">
        <v>7490</v>
      </c>
      <c r="B5245" s="4">
        <v>45669</v>
      </c>
      <c r="C5245" s="2" t="s">
        <v>710</v>
      </c>
      <c r="D5245" s="2" t="s">
        <v>31</v>
      </c>
      <c r="E5245" s="2" t="s">
        <v>20</v>
      </c>
      <c r="F5245" s="2" t="s">
        <v>43</v>
      </c>
      <c r="G5245" s="6">
        <v>3</v>
      </c>
      <c r="H5245" s="8">
        <v>23467</v>
      </c>
      <c r="I5245" s="10">
        <v>0</v>
      </c>
      <c r="J5245" s="8">
        <v>70401</v>
      </c>
      <c r="K5245" s="8">
        <v>56360.639999999999</v>
      </c>
      <c r="L5245" s="8">
        <v>14040.36</v>
      </c>
      <c r="M5245" s="10">
        <f t="shared" si="324"/>
        <v>0.19943409894745814</v>
      </c>
      <c r="N5245" t="str">
        <f t="shared" si="325"/>
        <v>01</v>
      </c>
      <c r="O5245">
        <f t="shared" si="326"/>
        <v>2025</v>
      </c>
      <c r="P5245" s="8">
        <f t="shared" si="327"/>
        <v>0</v>
      </c>
    </row>
    <row r="5246" spans="1:16" x14ac:dyDescent="0.3">
      <c r="A5246" s="2" t="s">
        <v>7491</v>
      </c>
      <c r="B5246" s="4">
        <v>45669</v>
      </c>
      <c r="C5246" s="2" t="s">
        <v>2696</v>
      </c>
      <c r="D5246" s="2" t="s">
        <v>130</v>
      </c>
      <c r="E5246" s="2" t="s">
        <v>36</v>
      </c>
      <c r="F5246" s="2" t="s">
        <v>16</v>
      </c>
      <c r="G5246" s="6">
        <v>1</v>
      </c>
      <c r="H5246" s="8">
        <v>13238</v>
      </c>
      <c r="I5246" s="10">
        <v>0.15</v>
      </c>
      <c r="J5246" s="8">
        <v>11252.3</v>
      </c>
      <c r="K5246" s="8">
        <v>10476.049999999999</v>
      </c>
      <c r="L5246" s="8">
        <v>776.25</v>
      </c>
      <c r="M5246" s="10">
        <f t="shared" si="324"/>
        <v>6.8985896216773465E-2</v>
      </c>
      <c r="N5246" t="str">
        <f t="shared" si="325"/>
        <v>01</v>
      </c>
      <c r="O5246">
        <f t="shared" si="326"/>
        <v>2025</v>
      </c>
      <c r="P5246" s="8">
        <f t="shared" si="327"/>
        <v>1985.6999999999998</v>
      </c>
    </row>
    <row r="5247" spans="1:16" x14ac:dyDescent="0.3">
      <c r="A5247" s="2" t="s">
        <v>7492</v>
      </c>
      <c r="B5247" s="4">
        <v>45669</v>
      </c>
      <c r="C5247" s="2" t="s">
        <v>5180</v>
      </c>
      <c r="D5247" s="2" t="s">
        <v>76</v>
      </c>
      <c r="E5247" s="2" t="s">
        <v>15</v>
      </c>
      <c r="F5247" s="2" t="s">
        <v>32</v>
      </c>
      <c r="G5247" s="6">
        <v>1</v>
      </c>
      <c r="H5247" s="8">
        <v>4742</v>
      </c>
      <c r="I5247" s="10">
        <v>0.05</v>
      </c>
      <c r="J5247" s="8">
        <v>4504.8999999999996</v>
      </c>
      <c r="K5247" s="8">
        <v>3746.22</v>
      </c>
      <c r="L5247" s="8">
        <v>758.68</v>
      </c>
      <c r="M5247" s="10">
        <f t="shared" si="324"/>
        <v>0.16841217341117451</v>
      </c>
      <c r="N5247" t="str">
        <f t="shared" si="325"/>
        <v>01</v>
      </c>
      <c r="O5247">
        <f t="shared" si="326"/>
        <v>2025</v>
      </c>
      <c r="P5247" s="8">
        <f t="shared" si="327"/>
        <v>237.10000000000002</v>
      </c>
    </row>
    <row r="5248" spans="1:16" x14ac:dyDescent="0.3">
      <c r="A5248" s="2" t="s">
        <v>7493</v>
      </c>
      <c r="B5248" s="4">
        <v>45669</v>
      </c>
      <c r="C5248" s="2" t="s">
        <v>3293</v>
      </c>
      <c r="D5248" s="2" t="s">
        <v>76</v>
      </c>
      <c r="E5248" s="2" t="s">
        <v>15</v>
      </c>
      <c r="F5248" s="2" t="s">
        <v>16</v>
      </c>
      <c r="G5248" s="6">
        <v>1</v>
      </c>
      <c r="H5248" s="8">
        <v>5277</v>
      </c>
      <c r="I5248" s="10">
        <v>0.05</v>
      </c>
      <c r="J5248" s="8">
        <v>5013.1499999999996</v>
      </c>
      <c r="K5248" s="8">
        <v>4058.34</v>
      </c>
      <c r="L5248" s="8">
        <v>954.81</v>
      </c>
      <c r="M5248" s="10">
        <f t="shared" si="324"/>
        <v>0.19046108734029502</v>
      </c>
      <c r="N5248" t="str">
        <f t="shared" si="325"/>
        <v>01</v>
      </c>
      <c r="O5248">
        <f t="shared" si="326"/>
        <v>2025</v>
      </c>
      <c r="P5248" s="8">
        <f t="shared" si="327"/>
        <v>263.85000000000002</v>
      </c>
    </row>
    <row r="5249" spans="1:16" x14ac:dyDescent="0.3">
      <c r="A5249" s="2" t="s">
        <v>7494</v>
      </c>
      <c r="B5249" s="4">
        <v>45669</v>
      </c>
      <c r="C5249" s="2" t="s">
        <v>2296</v>
      </c>
      <c r="D5249" s="2" t="s">
        <v>19</v>
      </c>
      <c r="E5249" s="2" t="s">
        <v>20</v>
      </c>
      <c r="F5249" s="2" t="s">
        <v>32</v>
      </c>
      <c r="G5249" s="6">
        <v>1</v>
      </c>
      <c r="H5249" s="8">
        <v>2058</v>
      </c>
      <c r="I5249" s="10">
        <v>0.1</v>
      </c>
      <c r="J5249" s="8">
        <v>1852.2</v>
      </c>
      <c r="K5249" s="8">
        <v>1274.5999999999999</v>
      </c>
      <c r="L5249" s="8">
        <v>577.6</v>
      </c>
      <c r="M5249" s="10">
        <f t="shared" si="324"/>
        <v>0.31184537306986287</v>
      </c>
      <c r="N5249" t="str">
        <f t="shared" si="325"/>
        <v>01</v>
      </c>
      <c r="O5249">
        <f t="shared" si="326"/>
        <v>2025</v>
      </c>
      <c r="P5249" s="8">
        <f t="shared" si="327"/>
        <v>205.8</v>
      </c>
    </row>
    <row r="5250" spans="1:16" x14ac:dyDescent="0.3">
      <c r="A5250" s="2" t="s">
        <v>7495</v>
      </c>
      <c r="B5250" s="4">
        <v>45669</v>
      </c>
      <c r="C5250" s="2" t="s">
        <v>5380</v>
      </c>
      <c r="D5250" s="2" t="s">
        <v>76</v>
      </c>
      <c r="E5250" s="2" t="s">
        <v>15</v>
      </c>
      <c r="F5250" s="2" t="s">
        <v>21</v>
      </c>
      <c r="G5250" s="6">
        <v>2</v>
      </c>
      <c r="H5250" s="8">
        <v>2958</v>
      </c>
      <c r="I5250" s="10">
        <v>0.1</v>
      </c>
      <c r="J5250" s="8">
        <v>5324.4</v>
      </c>
      <c r="K5250" s="8">
        <v>3267.75</v>
      </c>
      <c r="L5250" s="8">
        <v>2056.65</v>
      </c>
      <c r="M5250" s="10">
        <f t="shared" si="324"/>
        <v>0.3862688753662385</v>
      </c>
      <c r="N5250" t="str">
        <f t="shared" si="325"/>
        <v>01</v>
      </c>
      <c r="O5250">
        <f t="shared" si="326"/>
        <v>2025</v>
      </c>
      <c r="P5250" s="8">
        <f t="shared" si="327"/>
        <v>591.6</v>
      </c>
    </row>
    <row r="5251" spans="1:16" x14ac:dyDescent="0.3">
      <c r="A5251" s="2" t="s">
        <v>7496</v>
      </c>
      <c r="B5251" s="4">
        <v>45669</v>
      </c>
      <c r="C5251" s="2" t="s">
        <v>5170</v>
      </c>
      <c r="D5251" s="2" t="s">
        <v>48</v>
      </c>
      <c r="E5251" s="2" t="s">
        <v>49</v>
      </c>
      <c r="F5251" s="2" t="s">
        <v>32</v>
      </c>
      <c r="G5251" s="6">
        <v>1</v>
      </c>
      <c r="H5251" s="8">
        <v>237</v>
      </c>
      <c r="I5251" s="10">
        <v>0.2</v>
      </c>
      <c r="J5251" s="8">
        <v>189.6</v>
      </c>
      <c r="K5251" s="8">
        <v>174.45</v>
      </c>
      <c r="L5251" s="8">
        <v>15.15</v>
      </c>
      <c r="M5251" s="10">
        <f t="shared" ref="M5251:M5314" si="328">L5251/J5251</f>
        <v>7.990506329113925E-2</v>
      </c>
      <c r="N5251" t="str">
        <f t="shared" ref="N5251:N5314" si="329">TEXT(B5251,"mm")</f>
        <v>01</v>
      </c>
      <c r="O5251">
        <f t="shared" ref="O5251:O5314" si="330">YEAR(B5251)</f>
        <v>2025</v>
      </c>
      <c r="P5251" s="8">
        <f t="shared" ref="P5251:P5314" si="331">G5251*H5251*I5251</f>
        <v>47.400000000000006</v>
      </c>
    </row>
    <row r="5252" spans="1:16" x14ac:dyDescent="0.3">
      <c r="A5252" s="2" t="s">
        <v>7497</v>
      </c>
      <c r="B5252" s="4">
        <v>45669</v>
      </c>
      <c r="C5252" s="2" t="s">
        <v>2861</v>
      </c>
      <c r="D5252" s="2" t="s">
        <v>24</v>
      </c>
      <c r="E5252" s="2" t="s">
        <v>20</v>
      </c>
      <c r="F5252" s="2" t="s">
        <v>21</v>
      </c>
      <c r="G5252" s="6">
        <v>3</v>
      </c>
      <c r="H5252" s="8">
        <v>4654</v>
      </c>
      <c r="I5252" s="10">
        <v>0</v>
      </c>
      <c r="J5252" s="8">
        <v>13962</v>
      </c>
      <c r="K5252" s="8">
        <v>9361.33</v>
      </c>
      <c r="L5252" s="8">
        <v>4600.67</v>
      </c>
      <c r="M5252" s="10">
        <f t="shared" si="328"/>
        <v>0.32951367998854031</v>
      </c>
      <c r="N5252" t="str">
        <f t="shared" si="329"/>
        <v>01</v>
      </c>
      <c r="O5252">
        <f t="shared" si="330"/>
        <v>2025</v>
      </c>
      <c r="P5252" s="8">
        <f t="shared" si="331"/>
        <v>0</v>
      </c>
    </row>
    <row r="5253" spans="1:16" x14ac:dyDescent="0.3">
      <c r="A5253" s="2" t="s">
        <v>7498</v>
      </c>
      <c r="B5253" s="4">
        <v>45669</v>
      </c>
      <c r="C5253" s="2" t="s">
        <v>7499</v>
      </c>
      <c r="D5253" s="2" t="s">
        <v>73</v>
      </c>
      <c r="E5253" s="2" t="s">
        <v>49</v>
      </c>
      <c r="F5253" s="2" t="s">
        <v>16</v>
      </c>
      <c r="G5253" s="6">
        <v>3</v>
      </c>
      <c r="H5253" s="8">
        <v>141</v>
      </c>
      <c r="I5253" s="10">
        <v>0.05</v>
      </c>
      <c r="J5253" s="8">
        <v>401.85</v>
      </c>
      <c r="K5253" s="8">
        <v>274.58</v>
      </c>
      <c r="L5253" s="8">
        <v>127.27</v>
      </c>
      <c r="M5253" s="10">
        <f t="shared" si="328"/>
        <v>0.31671021525444815</v>
      </c>
      <c r="N5253" t="str">
        <f t="shared" si="329"/>
        <v>01</v>
      </c>
      <c r="O5253">
        <f t="shared" si="330"/>
        <v>2025</v>
      </c>
      <c r="P5253" s="8">
        <f t="shared" si="331"/>
        <v>21.150000000000002</v>
      </c>
    </row>
    <row r="5254" spans="1:16" x14ac:dyDescent="0.3">
      <c r="A5254" s="2" t="s">
        <v>7500</v>
      </c>
      <c r="B5254" s="4">
        <v>45669</v>
      </c>
      <c r="C5254" s="2" t="s">
        <v>1163</v>
      </c>
      <c r="D5254" s="2" t="s">
        <v>64</v>
      </c>
      <c r="E5254" s="2" t="s">
        <v>36</v>
      </c>
      <c r="F5254" s="2" t="s">
        <v>43</v>
      </c>
      <c r="G5254" s="6">
        <v>2</v>
      </c>
      <c r="H5254" s="8">
        <v>15469</v>
      </c>
      <c r="I5254" s="10">
        <v>0.1</v>
      </c>
      <c r="J5254" s="8">
        <v>27844.2</v>
      </c>
      <c r="K5254" s="8">
        <v>20815.96</v>
      </c>
      <c r="L5254" s="8">
        <v>7028.24</v>
      </c>
      <c r="M5254" s="10">
        <f t="shared" si="328"/>
        <v>0.2524130698673332</v>
      </c>
      <c r="N5254" t="str">
        <f t="shared" si="329"/>
        <v>01</v>
      </c>
      <c r="O5254">
        <f t="shared" si="330"/>
        <v>2025</v>
      </c>
      <c r="P5254" s="8">
        <f t="shared" si="331"/>
        <v>3093.8</v>
      </c>
    </row>
    <row r="5255" spans="1:16" x14ac:dyDescent="0.3">
      <c r="A5255" s="2" t="s">
        <v>7501</v>
      </c>
      <c r="B5255" s="4">
        <v>45669</v>
      </c>
      <c r="C5255" s="2" t="s">
        <v>736</v>
      </c>
      <c r="D5255" s="2" t="s">
        <v>48</v>
      </c>
      <c r="E5255" s="2" t="s">
        <v>49</v>
      </c>
      <c r="F5255" s="2" t="s">
        <v>43</v>
      </c>
      <c r="G5255" s="6">
        <v>1</v>
      </c>
      <c r="H5255" s="8">
        <v>212</v>
      </c>
      <c r="I5255" s="10">
        <v>0.05</v>
      </c>
      <c r="J5255" s="8">
        <v>201.4</v>
      </c>
      <c r="K5255" s="8">
        <v>130.79</v>
      </c>
      <c r="L5255" s="8">
        <v>70.61</v>
      </c>
      <c r="M5255" s="10">
        <f t="shared" si="328"/>
        <v>0.35059582919563059</v>
      </c>
      <c r="N5255" t="str">
        <f t="shared" si="329"/>
        <v>01</v>
      </c>
      <c r="O5255">
        <f t="shared" si="330"/>
        <v>2025</v>
      </c>
      <c r="P5255" s="8">
        <f t="shared" si="331"/>
        <v>10.600000000000001</v>
      </c>
    </row>
    <row r="5256" spans="1:16" x14ac:dyDescent="0.3">
      <c r="A5256" s="2" t="s">
        <v>7502</v>
      </c>
      <c r="B5256" s="4">
        <v>45669</v>
      </c>
      <c r="C5256" s="2" t="s">
        <v>7503</v>
      </c>
      <c r="D5256" s="2" t="s">
        <v>57</v>
      </c>
      <c r="E5256" s="2" t="s">
        <v>20</v>
      </c>
      <c r="F5256" s="2" t="s">
        <v>16</v>
      </c>
      <c r="G5256" s="6">
        <v>5</v>
      </c>
      <c r="H5256" s="8">
        <v>33925</v>
      </c>
      <c r="I5256" s="10">
        <v>0.05</v>
      </c>
      <c r="J5256" s="8">
        <v>161143.75</v>
      </c>
      <c r="K5256" s="8">
        <v>111977.31</v>
      </c>
      <c r="L5256" s="8">
        <v>49166.44</v>
      </c>
      <c r="M5256" s="10">
        <f t="shared" si="328"/>
        <v>0.30510919598184855</v>
      </c>
      <c r="N5256" t="str">
        <f t="shared" si="329"/>
        <v>01</v>
      </c>
      <c r="O5256">
        <f t="shared" si="330"/>
        <v>2025</v>
      </c>
      <c r="P5256" s="8">
        <f t="shared" si="331"/>
        <v>8481.25</v>
      </c>
    </row>
    <row r="5257" spans="1:16" x14ac:dyDescent="0.3">
      <c r="A5257" s="2" t="s">
        <v>7504</v>
      </c>
      <c r="B5257" s="4">
        <v>45669</v>
      </c>
      <c r="C5257" s="2" t="s">
        <v>4370</v>
      </c>
      <c r="D5257" s="2" t="s">
        <v>73</v>
      </c>
      <c r="E5257" s="2" t="s">
        <v>49</v>
      </c>
      <c r="F5257" s="2" t="s">
        <v>16</v>
      </c>
      <c r="G5257" s="6">
        <v>5</v>
      </c>
      <c r="H5257" s="8">
        <v>112</v>
      </c>
      <c r="I5257" s="10">
        <v>0.1</v>
      </c>
      <c r="J5257" s="8">
        <v>504</v>
      </c>
      <c r="K5257" s="8">
        <v>434.23</v>
      </c>
      <c r="L5257" s="8">
        <v>69.77</v>
      </c>
      <c r="M5257" s="10">
        <f t="shared" si="328"/>
        <v>0.13843253968253968</v>
      </c>
      <c r="N5257" t="str">
        <f t="shared" si="329"/>
        <v>01</v>
      </c>
      <c r="O5257">
        <f t="shared" si="330"/>
        <v>2025</v>
      </c>
      <c r="P5257" s="8">
        <f t="shared" si="331"/>
        <v>56</v>
      </c>
    </row>
    <row r="5258" spans="1:16" x14ac:dyDescent="0.3">
      <c r="A5258" s="2" t="s">
        <v>7505</v>
      </c>
      <c r="B5258" s="4">
        <v>45669</v>
      </c>
      <c r="C5258" s="2" t="s">
        <v>2199</v>
      </c>
      <c r="D5258" s="2" t="s">
        <v>41</v>
      </c>
      <c r="E5258" s="2" t="s">
        <v>42</v>
      </c>
      <c r="F5258" s="2" t="s">
        <v>32</v>
      </c>
      <c r="G5258" s="6">
        <v>2</v>
      </c>
      <c r="H5258" s="8">
        <v>672</v>
      </c>
      <c r="I5258" s="10">
        <v>0.1</v>
      </c>
      <c r="J5258" s="8">
        <v>1209.5999999999999</v>
      </c>
      <c r="K5258" s="8">
        <v>1069.92</v>
      </c>
      <c r="L5258" s="8">
        <v>139.68</v>
      </c>
      <c r="M5258" s="10">
        <f t="shared" si="328"/>
        <v>0.1154761904761905</v>
      </c>
      <c r="N5258" t="str">
        <f t="shared" si="329"/>
        <v>01</v>
      </c>
      <c r="O5258">
        <f t="shared" si="330"/>
        <v>2025</v>
      </c>
      <c r="P5258" s="8">
        <f t="shared" si="331"/>
        <v>134.4</v>
      </c>
    </row>
    <row r="5259" spans="1:16" x14ac:dyDescent="0.3">
      <c r="A5259" s="2" t="s">
        <v>7506</v>
      </c>
      <c r="B5259" s="4">
        <v>45670</v>
      </c>
      <c r="C5259" s="2" t="s">
        <v>328</v>
      </c>
      <c r="D5259" s="2" t="s">
        <v>130</v>
      </c>
      <c r="E5259" s="2" t="s">
        <v>36</v>
      </c>
      <c r="F5259" s="2" t="s">
        <v>43</v>
      </c>
      <c r="G5259" s="6">
        <v>2</v>
      </c>
      <c r="H5259" s="8">
        <v>13749</v>
      </c>
      <c r="I5259" s="10">
        <v>0</v>
      </c>
      <c r="J5259" s="8">
        <v>27498</v>
      </c>
      <c r="K5259" s="8">
        <v>18197.310000000001</v>
      </c>
      <c r="L5259" s="8">
        <v>9300.69</v>
      </c>
      <c r="M5259" s="10">
        <f t="shared" si="328"/>
        <v>0.3382315077460179</v>
      </c>
      <c r="N5259" t="str">
        <f t="shared" si="329"/>
        <v>01</v>
      </c>
      <c r="O5259">
        <f t="shared" si="330"/>
        <v>2025</v>
      </c>
      <c r="P5259" s="8">
        <f t="shared" si="331"/>
        <v>0</v>
      </c>
    </row>
    <row r="5260" spans="1:16" x14ac:dyDescent="0.3">
      <c r="A5260" s="2" t="s">
        <v>7507</v>
      </c>
      <c r="B5260" s="4">
        <v>45670</v>
      </c>
      <c r="C5260" s="2" t="s">
        <v>1283</v>
      </c>
      <c r="D5260" s="2" t="s">
        <v>28</v>
      </c>
      <c r="E5260" s="2" t="s">
        <v>20</v>
      </c>
      <c r="F5260" s="2" t="s">
        <v>43</v>
      </c>
      <c r="G5260" s="6">
        <v>2</v>
      </c>
      <c r="H5260" s="8">
        <v>56687</v>
      </c>
      <c r="I5260" s="10">
        <v>0.1</v>
      </c>
      <c r="J5260" s="8">
        <v>102036.6</v>
      </c>
      <c r="K5260" s="8">
        <v>92899.63</v>
      </c>
      <c r="L5260" s="8">
        <v>9136.9699999999993</v>
      </c>
      <c r="M5260" s="10">
        <f t="shared" si="328"/>
        <v>8.95460060409696E-2</v>
      </c>
      <c r="N5260" t="str">
        <f t="shared" si="329"/>
        <v>01</v>
      </c>
      <c r="O5260">
        <f t="shared" si="330"/>
        <v>2025</v>
      </c>
      <c r="P5260" s="8">
        <f t="shared" si="331"/>
        <v>11337.400000000001</v>
      </c>
    </row>
    <row r="5261" spans="1:16" x14ac:dyDescent="0.3">
      <c r="A5261" s="2" t="s">
        <v>7508</v>
      </c>
      <c r="B5261" s="4">
        <v>45670</v>
      </c>
      <c r="C5261" s="2" t="s">
        <v>3737</v>
      </c>
      <c r="D5261" s="2" t="s">
        <v>41</v>
      </c>
      <c r="E5261" s="2" t="s">
        <v>42</v>
      </c>
      <c r="F5261" s="2" t="s">
        <v>25</v>
      </c>
      <c r="G5261" s="6">
        <v>2</v>
      </c>
      <c r="H5261" s="8">
        <v>611</v>
      </c>
      <c r="I5261" s="10">
        <v>0.1</v>
      </c>
      <c r="J5261" s="8">
        <v>1099.8</v>
      </c>
      <c r="K5261" s="8">
        <v>907.01</v>
      </c>
      <c r="L5261" s="8">
        <v>192.79</v>
      </c>
      <c r="M5261" s="10">
        <f t="shared" si="328"/>
        <v>0.17529550827423168</v>
      </c>
      <c r="N5261" t="str">
        <f t="shared" si="329"/>
        <v>01</v>
      </c>
      <c r="O5261">
        <f t="shared" si="330"/>
        <v>2025</v>
      </c>
      <c r="P5261" s="8">
        <f t="shared" si="331"/>
        <v>122.2</v>
      </c>
    </row>
    <row r="5262" spans="1:16" x14ac:dyDescent="0.3">
      <c r="A5262" s="2" t="s">
        <v>7509</v>
      </c>
      <c r="B5262" s="4">
        <v>45670</v>
      </c>
      <c r="C5262" s="2" t="s">
        <v>7510</v>
      </c>
      <c r="D5262" s="2" t="s">
        <v>64</v>
      </c>
      <c r="E5262" s="2" t="s">
        <v>36</v>
      </c>
      <c r="F5262" s="2" t="s">
        <v>43</v>
      </c>
      <c r="G5262" s="6">
        <v>2</v>
      </c>
      <c r="H5262" s="8">
        <v>5686</v>
      </c>
      <c r="I5262" s="10">
        <v>0.15</v>
      </c>
      <c r="J5262" s="8">
        <v>9666.2000000000007</v>
      </c>
      <c r="K5262" s="8">
        <v>7842.42</v>
      </c>
      <c r="L5262" s="8">
        <v>1823.78</v>
      </c>
      <c r="M5262" s="10">
        <f t="shared" si="328"/>
        <v>0.18867600504851956</v>
      </c>
      <c r="N5262" t="str">
        <f t="shared" si="329"/>
        <v>01</v>
      </c>
      <c r="O5262">
        <f t="shared" si="330"/>
        <v>2025</v>
      </c>
      <c r="P5262" s="8">
        <f t="shared" si="331"/>
        <v>1705.8</v>
      </c>
    </row>
    <row r="5263" spans="1:16" x14ac:dyDescent="0.3">
      <c r="A5263" s="2" t="s">
        <v>7511</v>
      </c>
      <c r="B5263" s="4">
        <v>45670</v>
      </c>
      <c r="C5263" s="2" t="s">
        <v>5972</v>
      </c>
      <c r="D5263" s="2" t="s">
        <v>76</v>
      </c>
      <c r="E5263" s="2" t="s">
        <v>15</v>
      </c>
      <c r="F5263" s="2" t="s">
        <v>21</v>
      </c>
      <c r="G5263" s="6">
        <v>1</v>
      </c>
      <c r="H5263" s="8">
        <v>2475</v>
      </c>
      <c r="I5263" s="10">
        <v>0.05</v>
      </c>
      <c r="J5263" s="8">
        <v>2351.25</v>
      </c>
      <c r="K5263" s="8">
        <v>1954.62</v>
      </c>
      <c r="L5263" s="8">
        <v>396.63</v>
      </c>
      <c r="M5263" s="10">
        <f t="shared" si="328"/>
        <v>0.168688995215311</v>
      </c>
      <c r="N5263" t="str">
        <f t="shared" si="329"/>
        <v>01</v>
      </c>
      <c r="O5263">
        <f t="shared" si="330"/>
        <v>2025</v>
      </c>
      <c r="P5263" s="8">
        <f t="shared" si="331"/>
        <v>123.75</v>
      </c>
    </row>
    <row r="5264" spans="1:16" x14ac:dyDescent="0.3">
      <c r="A5264" s="2" t="s">
        <v>7512</v>
      </c>
      <c r="B5264" s="4">
        <v>45670</v>
      </c>
      <c r="C5264" s="2" t="s">
        <v>6781</v>
      </c>
      <c r="D5264" s="2" t="s">
        <v>14</v>
      </c>
      <c r="E5264" s="2" t="s">
        <v>15</v>
      </c>
      <c r="F5264" s="2" t="s">
        <v>16</v>
      </c>
      <c r="G5264" s="6">
        <v>1</v>
      </c>
      <c r="H5264" s="8">
        <v>865</v>
      </c>
      <c r="I5264" s="10">
        <v>0.1</v>
      </c>
      <c r="J5264" s="8">
        <v>778.5</v>
      </c>
      <c r="K5264" s="8">
        <v>634.98</v>
      </c>
      <c r="L5264" s="8">
        <v>143.52000000000001</v>
      </c>
      <c r="M5264" s="10">
        <f t="shared" si="328"/>
        <v>0.18435452793834298</v>
      </c>
      <c r="N5264" t="str">
        <f t="shared" si="329"/>
        <v>01</v>
      </c>
      <c r="O5264">
        <f t="shared" si="330"/>
        <v>2025</v>
      </c>
      <c r="P5264" s="8">
        <f t="shared" si="331"/>
        <v>86.5</v>
      </c>
    </row>
    <row r="5265" spans="1:16" x14ac:dyDescent="0.3">
      <c r="A5265" s="2" t="s">
        <v>7513</v>
      </c>
      <c r="B5265" s="4">
        <v>45670</v>
      </c>
      <c r="C5265" s="2" t="s">
        <v>2151</v>
      </c>
      <c r="D5265" s="2" t="s">
        <v>41</v>
      </c>
      <c r="E5265" s="2" t="s">
        <v>42</v>
      </c>
      <c r="F5265" s="2" t="s">
        <v>21</v>
      </c>
      <c r="G5265" s="6">
        <v>4</v>
      </c>
      <c r="H5265" s="8">
        <v>957</v>
      </c>
      <c r="I5265" s="10">
        <v>0</v>
      </c>
      <c r="J5265" s="8">
        <v>3828</v>
      </c>
      <c r="K5265" s="8">
        <v>3123.66</v>
      </c>
      <c r="L5265" s="8">
        <v>704.34</v>
      </c>
      <c r="M5265" s="10">
        <f t="shared" si="328"/>
        <v>0.18399686520376177</v>
      </c>
      <c r="N5265" t="str">
        <f t="shared" si="329"/>
        <v>01</v>
      </c>
      <c r="O5265">
        <f t="shared" si="330"/>
        <v>2025</v>
      </c>
      <c r="P5265" s="8">
        <f t="shared" si="331"/>
        <v>0</v>
      </c>
    </row>
    <row r="5266" spans="1:16" x14ac:dyDescent="0.3">
      <c r="A5266" s="2" t="s">
        <v>7514</v>
      </c>
      <c r="B5266" s="4">
        <v>45670</v>
      </c>
      <c r="C5266" s="2" t="s">
        <v>7515</v>
      </c>
      <c r="D5266" s="2" t="s">
        <v>99</v>
      </c>
      <c r="E5266" s="2" t="s">
        <v>15</v>
      </c>
      <c r="F5266" s="2" t="s">
        <v>16</v>
      </c>
      <c r="G5266" s="6">
        <v>3</v>
      </c>
      <c r="H5266" s="8">
        <v>880</v>
      </c>
      <c r="I5266" s="10">
        <v>0.05</v>
      </c>
      <c r="J5266" s="8">
        <v>2508</v>
      </c>
      <c r="K5266" s="8">
        <v>1784.59</v>
      </c>
      <c r="L5266" s="8">
        <v>723.41</v>
      </c>
      <c r="M5266" s="10">
        <f t="shared" si="328"/>
        <v>0.28844098883572566</v>
      </c>
      <c r="N5266" t="str">
        <f t="shared" si="329"/>
        <v>01</v>
      </c>
      <c r="O5266">
        <f t="shared" si="330"/>
        <v>2025</v>
      </c>
      <c r="P5266" s="8">
        <f t="shared" si="331"/>
        <v>132</v>
      </c>
    </row>
    <row r="5267" spans="1:16" x14ac:dyDescent="0.3">
      <c r="A5267" s="2" t="s">
        <v>7516</v>
      </c>
      <c r="B5267" s="4">
        <v>45670</v>
      </c>
      <c r="C5267" s="2" t="s">
        <v>4365</v>
      </c>
      <c r="D5267" s="2" t="s">
        <v>19</v>
      </c>
      <c r="E5267" s="2" t="s">
        <v>20</v>
      </c>
      <c r="F5267" s="2" t="s">
        <v>25</v>
      </c>
      <c r="G5267" s="6">
        <v>5</v>
      </c>
      <c r="H5267" s="8">
        <v>1745</v>
      </c>
      <c r="I5267" s="10">
        <v>0.05</v>
      </c>
      <c r="J5267" s="8">
        <v>8288.75</v>
      </c>
      <c r="K5267" s="8">
        <v>6190.15</v>
      </c>
      <c r="L5267" s="8">
        <v>2098.6</v>
      </c>
      <c r="M5267" s="10">
        <f t="shared" si="328"/>
        <v>0.25318654803197105</v>
      </c>
      <c r="N5267" t="str">
        <f t="shared" si="329"/>
        <v>01</v>
      </c>
      <c r="O5267">
        <f t="shared" si="330"/>
        <v>2025</v>
      </c>
      <c r="P5267" s="8">
        <f t="shared" si="331"/>
        <v>436.25</v>
      </c>
    </row>
    <row r="5268" spans="1:16" x14ac:dyDescent="0.3">
      <c r="A5268" s="2" t="s">
        <v>7517</v>
      </c>
      <c r="B5268" s="4">
        <v>45670</v>
      </c>
      <c r="C5268" s="2" t="s">
        <v>1334</v>
      </c>
      <c r="D5268" s="2" t="s">
        <v>130</v>
      </c>
      <c r="E5268" s="2" t="s">
        <v>36</v>
      </c>
      <c r="F5268" s="2" t="s">
        <v>21</v>
      </c>
      <c r="G5268" s="6">
        <v>3</v>
      </c>
      <c r="H5268" s="8">
        <v>20865</v>
      </c>
      <c r="I5268" s="10">
        <v>0.1</v>
      </c>
      <c r="J5268" s="8">
        <v>56335.5</v>
      </c>
      <c r="K5268" s="8">
        <v>46410.04</v>
      </c>
      <c r="L5268" s="8">
        <v>9925.4599999999991</v>
      </c>
      <c r="M5268" s="10">
        <f t="shared" si="328"/>
        <v>0.17618482129385554</v>
      </c>
      <c r="N5268" t="str">
        <f t="shared" si="329"/>
        <v>01</v>
      </c>
      <c r="O5268">
        <f t="shared" si="330"/>
        <v>2025</v>
      </c>
      <c r="P5268" s="8">
        <f t="shared" si="331"/>
        <v>6259.5</v>
      </c>
    </row>
    <row r="5269" spans="1:16" x14ac:dyDescent="0.3">
      <c r="A5269" s="2" t="s">
        <v>7518</v>
      </c>
      <c r="B5269" s="4">
        <v>45670</v>
      </c>
      <c r="C5269" s="2" t="s">
        <v>1546</v>
      </c>
      <c r="D5269" s="2" t="s">
        <v>19</v>
      </c>
      <c r="E5269" s="2" t="s">
        <v>20</v>
      </c>
      <c r="F5269" s="2" t="s">
        <v>25</v>
      </c>
      <c r="G5269" s="6">
        <v>1</v>
      </c>
      <c r="H5269" s="8">
        <v>997</v>
      </c>
      <c r="I5269" s="10">
        <v>0.1</v>
      </c>
      <c r="J5269" s="8">
        <v>897.3</v>
      </c>
      <c r="K5269" s="8">
        <v>783.35</v>
      </c>
      <c r="L5269" s="8">
        <v>113.95</v>
      </c>
      <c r="M5269" s="10">
        <f t="shared" si="328"/>
        <v>0.12699208737323081</v>
      </c>
      <c r="N5269" t="str">
        <f t="shared" si="329"/>
        <v>01</v>
      </c>
      <c r="O5269">
        <f t="shared" si="330"/>
        <v>2025</v>
      </c>
      <c r="P5269" s="8">
        <f t="shared" si="331"/>
        <v>99.7</v>
      </c>
    </row>
    <row r="5270" spans="1:16" x14ac:dyDescent="0.3">
      <c r="A5270" s="2" t="s">
        <v>7519</v>
      </c>
      <c r="B5270" s="4">
        <v>45670</v>
      </c>
      <c r="C5270" s="2" t="s">
        <v>7520</v>
      </c>
      <c r="D5270" s="2" t="s">
        <v>64</v>
      </c>
      <c r="E5270" s="2" t="s">
        <v>36</v>
      </c>
      <c r="F5270" s="2" t="s">
        <v>21</v>
      </c>
      <c r="G5270" s="6">
        <v>2</v>
      </c>
      <c r="H5270" s="8">
        <v>11512</v>
      </c>
      <c r="I5270" s="10">
        <v>0.1</v>
      </c>
      <c r="J5270" s="8">
        <v>20721.599999999999</v>
      </c>
      <c r="K5270" s="8">
        <v>15117.03</v>
      </c>
      <c r="L5270" s="8">
        <v>5604.57</v>
      </c>
      <c r="M5270" s="10">
        <f t="shared" si="328"/>
        <v>0.27046994440583738</v>
      </c>
      <c r="N5270" t="str">
        <f t="shared" si="329"/>
        <v>01</v>
      </c>
      <c r="O5270">
        <f t="shared" si="330"/>
        <v>2025</v>
      </c>
      <c r="P5270" s="8">
        <f t="shared" si="331"/>
        <v>2302.4</v>
      </c>
    </row>
    <row r="5271" spans="1:16" x14ac:dyDescent="0.3">
      <c r="A5271" s="2" t="s">
        <v>7521</v>
      </c>
      <c r="B5271" s="4">
        <v>45670</v>
      </c>
      <c r="C5271" s="2" t="s">
        <v>3162</v>
      </c>
      <c r="D5271" s="2" t="s">
        <v>14</v>
      </c>
      <c r="E5271" s="2" t="s">
        <v>15</v>
      </c>
      <c r="F5271" s="2" t="s">
        <v>16</v>
      </c>
      <c r="G5271" s="6">
        <v>3</v>
      </c>
      <c r="H5271" s="8">
        <v>900</v>
      </c>
      <c r="I5271" s="10">
        <v>0.05</v>
      </c>
      <c r="J5271" s="8">
        <v>2565</v>
      </c>
      <c r="K5271" s="8">
        <v>1555.83</v>
      </c>
      <c r="L5271" s="8">
        <v>1009.17</v>
      </c>
      <c r="M5271" s="10">
        <f t="shared" si="328"/>
        <v>0.39343859649122803</v>
      </c>
      <c r="N5271" t="str">
        <f t="shared" si="329"/>
        <v>01</v>
      </c>
      <c r="O5271">
        <f t="shared" si="330"/>
        <v>2025</v>
      </c>
      <c r="P5271" s="8">
        <f t="shared" si="331"/>
        <v>135</v>
      </c>
    </row>
    <row r="5272" spans="1:16" x14ac:dyDescent="0.3">
      <c r="A5272" s="2" t="s">
        <v>7522</v>
      </c>
      <c r="B5272" s="4">
        <v>45670</v>
      </c>
      <c r="C5272" s="2" t="s">
        <v>7523</v>
      </c>
      <c r="D5272" s="2" t="s">
        <v>41</v>
      </c>
      <c r="E5272" s="2" t="s">
        <v>42</v>
      </c>
      <c r="F5272" s="2" t="s">
        <v>32</v>
      </c>
      <c r="G5272" s="6">
        <v>1</v>
      </c>
      <c r="H5272" s="8">
        <v>855</v>
      </c>
      <c r="I5272" s="10">
        <v>0.05</v>
      </c>
      <c r="J5272" s="8">
        <v>812.25</v>
      </c>
      <c r="K5272" s="8">
        <v>677.45</v>
      </c>
      <c r="L5272" s="8">
        <v>134.80000000000001</v>
      </c>
      <c r="M5272" s="10">
        <f t="shared" si="328"/>
        <v>0.16595875654047401</v>
      </c>
      <c r="N5272" t="str">
        <f t="shared" si="329"/>
        <v>01</v>
      </c>
      <c r="O5272">
        <f t="shared" si="330"/>
        <v>2025</v>
      </c>
      <c r="P5272" s="8">
        <f t="shared" si="331"/>
        <v>42.75</v>
      </c>
    </row>
    <row r="5273" spans="1:16" x14ac:dyDescent="0.3">
      <c r="A5273" s="2" t="s">
        <v>7524</v>
      </c>
      <c r="B5273" s="4">
        <v>45670</v>
      </c>
      <c r="C5273" s="2" t="s">
        <v>4216</v>
      </c>
      <c r="D5273" s="2" t="s">
        <v>64</v>
      </c>
      <c r="E5273" s="2" t="s">
        <v>36</v>
      </c>
      <c r="F5273" s="2" t="s">
        <v>32</v>
      </c>
      <c r="G5273" s="6">
        <v>4</v>
      </c>
      <c r="H5273" s="8">
        <v>6049</v>
      </c>
      <c r="I5273" s="10">
        <v>0.05</v>
      </c>
      <c r="J5273" s="8">
        <v>22986.2</v>
      </c>
      <c r="K5273" s="8">
        <v>17531.689999999999</v>
      </c>
      <c r="L5273" s="8">
        <v>5454.51</v>
      </c>
      <c r="M5273" s="10">
        <f t="shared" si="328"/>
        <v>0.23729498568706442</v>
      </c>
      <c r="N5273" t="str">
        <f t="shared" si="329"/>
        <v>01</v>
      </c>
      <c r="O5273">
        <f t="shared" si="330"/>
        <v>2025</v>
      </c>
      <c r="P5273" s="8">
        <f t="shared" si="331"/>
        <v>1209.8</v>
      </c>
    </row>
    <row r="5274" spans="1:16" x14ac:dyDescent="0.3">
      <c r="A5274" s="2" t="s">
        <v>7525</v>
      </c>
      <c r="B5274" s="4">
        <v>45670</v>
      </c>
      <c r="C5274" s="2" t="s">
        <v>6115</v>
      </c>
      <c r="D5274" s="2" t="s">
        <v>57</v>
      </c>
      <c r="E5274" s="2" t="s">
        <v>20</v>
      </c>
      <c r="F5274" s="2" t="s">
        <v>25</v>
      </c>
      <c r="G5274" s="6">
        <v>1</v>
      </c>
      <c r="H5274" s="8">
        <v>26456</v>
      </c>
      <c r="I5274" s="10">
        <v>0.05</v>
      </c>
      <c r="J5274" s="8">
        <v>25133.200000000001</v>
      </c>
      <c r="K5274" s="8">
        <v>16894.52</v>
      </c>
      <c r="L5274" s="8">
        <v>8238.68</v>
      </c>
      <c r="M5274" s="10">
        <f t="shared" si="328"/>
        <v>0.32780067798768164</v>
      </c>
      <c r="N5274" t="str">
        <f t="shared" si="329"/>
        <v>01</v>
      </c>
      <c r="O5274">
        <f t="shared" si="330"/>
        <v>2025</v>
      </c>
      <c r="P5274" s="8">
        <f t="shared" si="331"/>
        <v>1322.8000000000002</v>
      </c>
    </row>
    <row r="5275" spans="1:16" x14ac:dyDescent="0.3">
      <c r="A5275" s="2" t="s">
        <v>7526</v>
      </c>
      <c r="B5275" s="4">
        <v>45671</v>
      </c>
      <c r="C5275" s="2" t="s">
        <v>7527</v>
      </c>
      <c r="D5275" s="2" t="s">
        <v>57</v>
      </c>
      <c r="E5275" s="2" t="s">
        <v>20</v>
      </c>
      <c r="F5275" s="2" t="s">
        <v>21</v>
      </c>
      <c r="G5275" s="6">
        <v>1</v>
      </c>
      <c r="H5275" s="8">
        <v>30648</v>
      </c>
      <c r="I5275" s="10">
        <v>0</v>
      </c>
      <c r="J5275" s="8">
        <v>30648</v>
      </c>
      <c r="K5275" s="8">
        <v>23442.14</v>
      </c>
      <c r="L5275" s="8">
        <v>7205.86</v>
      </c>
      <c r="M5275" s="10">
        <f t="shared" si="328"/>
        <v>0.23511681023231532</v>
      </c>
      <c r="N5275" t="str">
        <f t="shared" si="329"/>
        <v>01</v>
      </c>
      <c r="O5275">
        <f t="shared" si="330"/>
        <v>2025</v>
      </c>
      <c r="P5275" s="8">
        <f t="shared" si="331"/>
        <v>0</v>
      </c>
    </row>
    <row r="5276" spans="1:16" x14ac:dyDescent="0.3">
      <c r="A5276" s="2" t="s">
        <v>7528</v>
      </c>
      <c r="B5276" s="4">
        <v>45671</v>
      </c>
      <c r="C5276" s="2" t="s">
        <v>7529</v>
      </c>
      <c r="D5276" s="2" t="s">
        <v>48</v>
      </c>
      <c r="E5276" s="2" t="s">
        <v>49</v>
      </c>
      <c r="F5276" s="2" t="s">
        <v>21</v>
      </c>
      <c r="G5276" s="6">
        <v>3</v>
      </c>
      <c r="H5276" s="8">
        <v>182</v>
      </c>
      <c r="I5276" s="10">
        <v>0.05</v>
      </c>
      <c r="J5276" s="8">
        <v>518.70000000000005</v>
      </c>
      <c r="K5276" s="8">
        <v>344.98</v>
      </c>
      <c r="L5276" s="8">
        <v>173.72</v>
      </c>
      <c r="M5276" s="10">
        <f t="shared" si="328"/>
        <v>0.33491420859841908</v>
      </c>
      <c r="N5276" t="str">
        <f t="shared" si="329"/>
        <v>01</v>
      </c>
      <c r="O5276">
        <f t="shared" si="330"/>
        <v>2025</v>
      </c>
      <c r="P5276" s="8">
        <f t="shared" si="331"/>
        <v>27.3</v>
      </c>
    </row>
    <row r="5277" spans="1:16" x14ac:dyDescent="0.3">
      <c r="A5277" s="2" t="s">
        <v>7530</v>
      </c>
      <c r="B5277" s="4">
        <v>45671</v>
      </c>
      <c r="C5277" s="2" t="s">
        <v>3002</v>
      </c>
      <c r="D5277" s="2" t="s">
        <v>73</v>
      </c>
      <c r="E5277" s="2" t="s">
        <v>49</v>
      </c>
      <c r="F5277" s="2" t="s">
        <v>32</v>
      </c>
      <c r="G5277" s="6">
        <v>2</v>
      </c>
      <c r="H5277" s="8">
        <v>58</v>
      </c>
      <c r="I5277" s="10">
        <v>0.1</v>
      </c>
      <c r="J5277" s="8">
        <v>104.4</v>
      </c>
      <c r="K5277" s="8">
        <v>83.06</v>
      </c>
      <c r="L5277" s="8">
        <v>21.34</v>
      </c>
      <c r="M5277" s="10">
        <f t="shared" si="328"/>
        <v>0.20440613026819923</v>
      </c>
      <c r="N5277" t="str">
        <f t="shared" si="329"/>
        <v>01</v>
      </c>
      <c r="O5277">
        <f t="shared" si="330"/>
        <v>2025</v>
      </c>
      <c r="P5277" s="8">
        <f t="shared" si="331"/>
        <v>11.600000000000001</v>
      </c>
    </row>
    <row r="5278" spans="1:16" x14ac:dyDescent="0.3">
      <c r="A5278" s="2" t="s">
        <v>7531</v>
      </c>
      <c r="B5278" s="4">
        <v>45671</v>
      </c>
      <c r="C5278" s="2" t="s">
        <v>954</v>
      </c>
      <c r="D5278" s="2" t="s">
        <v>28</v>
      </c>
      <c r="E5278" s="2" t="s">
        <v>20</v>
      </c>
      <c r="F5278" s="2" t="s">
        <v>32</v>
      </c>
      <c r="G5278" s="6">
        <v>1</v>
      </c>
      <c r="H5278" s="8">
        <v>66178</v>
      </c>
      <c r="I5278" s="10">
        <v>0</v>
      </c>
      <c r="J5278" s="8">
        <v>66178</v>
      </c>
      <c r="K5278" s="8">
        <v>48896.44</v>
      </c>
      <c r="L5278" s="8">
        <v>17281.560000000001</v>
      </c>
      <c r="M5278" s="10">
        <f t="shared" si="328"/>
        <v>0.26113753815467378</v>
      </c>
      <c r="N5278" t="str">
        <f t="shared" si="329"/>
        <v>01</v>
      </c>
      <c r="O5278">
        <f t="shared" si="330"/>
        <v>2025</v>
      </c>
      <c r="P5278" s="8">
        <f t="shared" si="331"/>
        <v>0</v>
      </c>
    </row>
    <row r="5279" spans="1:16" x14ac:dyDescent="0.3">
      <c r="A5279" s="2" t="s">
        <v>7532</v>
      </c>
      <c r="B5279" s="4">
        <v>45671</v>
      </c>
      <c r="C5279" s="2" t="s">
        <v>4771</v>
      </c>
      <c r="D5279" s="2" t="s">
        <v>64</v>
      </c>
      <c r="E5279" s="2" t="s">
        <v>36</v>
      </c>
      <c r="F5279" s="2" t="s">
        <v>21</v>
      </c>
      <c r="G5279" s="6">
        <v>1</v>
      </c>
      <c r="H5279" s="8">
        <v>17791</v>
      </c>
      <c r="I5279" s="10">
        <v>0</v>
      </c>
      <c r="J5279" s="8">
        <v>17791</v>
      </c>
      <c r="K5279" s="8">
        <v>11265.92</v>
      </c>
      <c r="L5279" s="8">
        <v>6525.08</v>
      </c>
      <c r="M5279" s="10">
        <f t="shared" si="328"/>
        <v>0.36676297004103198</v>
      </c>
      <c r="N5279" t="str">
        <f t="shared" si="329"/>
        <v>01</v>
      </c>
      <c r="O5279">
        <f t="shared" si="330"/>
        <v>2025</v>
      </c>
      <c r="P5279" s="8">
        <f t="shared" si="331"/>
        <v>0</v>
      </c>
    </row>
    <row r="5280" spans="1:16" x14ac:dyDescent="0.3">
      <c r="A5280" s="2" t="s">
        <v>7533</v>
      </c>
      <c r="B5280" s="4">
        <v>45671</v>
      </c>
      <c r="C5280" s="2" t="s">
        <v>2050</v>
      </c>
      <c r="D5280" s="2" t="s">
        <v>48</v>
      </c>
      <c r="E5280" s="2" t="s">
        <v>49</v>
      </c>
      <c r="F5280" s="2" t="s">
        <v>25</v>
      </c>
      <c r="G5280" s="6">
        <v>2</v>
      </c>
      <c r="H5280" s="8">
        <v>119</v>
      </c>
      <c r="I5280" s="10">
        <v>0.15</v>
      </c>
      <c r="J5280" s="8">
        <v>202.3</v>
      </c>
      <c r="K5280" s="8">
        <v>148.63</v>
      </c>
      <c r="L5280" s="8">
        <v>53.67</v>
      </c>
      <c r="M5280" s="10">
        <f t="shared" si="328"/>
        <v>0.26529906080079091</v>
      </c>
      <c r="N5280" t="str">
        <f t="shared" si="329"/>
        <v>01</v>
      </c>
      <c r="O5280">
        <f t="shared" si="330"/>
        <v>2025</v>
      </c>
      <c r="P5280" s="8">
        <f t="shared" si="331"/>
        <v>35.699999999999996</v>
      </c>
    </row>
    <row r="5281" spans="1:16" x14ac:dyDescent="0.3">
      <c r="A5281" s="2" t="s">
        <v>7534</v>
      </c>
      <c r="B5281" s="4">
        <v>45671</v>
      </c>
      <c r="C5281" s="2" t="s">
        <v>6402</v>
      </c>
      <c r="D5281" s="2" t="s">
        <v>57</v>
      </c>
      <c r="E5281" s="2" t="s">
        <v>20</v>
      </c>
      <c r="F5281" s="2" t="s">
        <v>43</v>
      </c>
      <c r="G5281" s="6">
        <v>3</v>
      </c>
      <c r="H5281" s="8">
        <v>19187</v>
      </c>
      <c r="I5281" s="10">
        <v>0.15</v>
      </c>
      <c r="J5281" s="8">
        <v>48926.85</v>
      </c>
      <c r="K5281" s="8">
        <v>35015.379999999997</v>
      </c>
      <c r="L5281" s="8">
        <v>13911.47</v>
      </c>
      <c r="M5281" s="10">
        <f t="shared" si="328"/>
        <v>0.28433201810457859</v>
      </c>
      <c r="N5281" t="str">
        <f t="shared" si="329"/>
        <v>01</v>
      </c>
      <c r="O5281">
        <f t="shared" si="330"/>
        <v>2025</v>
      </c>
      <c r="P5281" s="8">
        <f t="shared" si="331"/>
        <v>8634.15</v>
      </c>
    </row>
    <row r="5282" spans="1:16" x14ac:dyDescent="0.3">
      <c r="A5282" s="2" t="s">
        <v>7535</v>
      </c>
      <c r="B5282" s="4">
        <v>45671</v>
      </c>
      <c r="C5282" s="2" t="s">
        <v>1252</v>
      </c>
      <c r="D5282" s="2" t="s">
        <v>76</v>
      </c>
      <c r="E5282" s="2" t="s">
        <v>15</v>
      </c>
      <c r="F5282" s="2" t="s">
        <v>25</v>
      </c>
      <c r="G5282" s="6">
        <v>1</v>
      </c>
      <c r="H5282" s="8">
        <v>2214</v>
      </c>
      <c r="I5282" s="10">
        <v>0</v>
      </c>
      <c r="J5282" s="8">
        <v>2214</v>
      </c>
      <c r="K5282" s="8">
        <v>1735.8</v>
      </c>
      <c r="L5282" s="8">
        <v>478.2</v>
      </c>
      <c r="M5282" s="10">
        <f t="shared" si="328"/>
        <v>0.21598915989159892</v>
      </c>
      <c r="N5282" t="str">
        <f t="shared" si="329"/>
        <v>01</v>
      </c>
      <c r="O5282">
        <f t="shared" si="330"/>
        <v>2025</v>
      </c>
      <c r="P5282" s="8">
        <f t="shared" si="331"/>
        <v>0</v>
      </c>
    </row>
    <row r="5283" spans="1:16" x14ac:dyDescent="0.3">
      <c r="A5283" s="2" t="s">
        <v>7536</v>
      </c>
      <c r="B5283" s="4">
        <v>45671</v>
      </c>
      <c r="C5283" s="2" t="s">
        <v>2925</v>
      </c>
      <c r="D5283" s="2" t="s">
        <v>19</v>
      </c>
      <c r="E5283" s="2" t="s">
        <v>20</v>
      </c>
      <c r="F5283" s="2" t="s">
        <v>21</v>
      </c>
      <c r="G5283" s="6">
        <v>2</v>
      </c>
      <c r="H5283" s="8">
        <v>1197</v>
      </c>
      <c r="I5283" s="10">
        <v>0.15</v>
      </c>
      <c r="J5283" s="8">
        <v>2034.9</v>
      </c>
      <c r="K5283" s="8">
        <v>1693.6</v>
      </c>
      <c r="L5283" s="8">
        <v>341.3</v>
      </c>
      <c r="M5283" s="10">
        <f t="shared" si="328"/>
        <v>0.16772322964273428</v>
      </c>
      <c r="N5283" t="str">
        <f t="shared" si="329"/>
        <v>01</v>
      </c>
      <c r="O5283">
        <f t="shared" si="330"/>
        <v>2025</v>
      </c>
      <c r="P5283" s="8">
        <f t="shared" si="331"/>
        <v>359.09999999999997</v>
      </c>
    </row>
    <row r="5284" spans="1:16" x14ac:dyDescent="0.3">
      <c r="A5284" s="2" t="s">
        <v>7537</v>
      </c>
      <c r="B5284" s="4">
        <v>45671</v>
      </c>
      <c r="C5284" s="2" t="s">
        <v>686</v>
      </c>
      <c r="D5284" s="2" t="s">
        <v>28</v>
      </c>
      <c r="E5284" s="2" t="s">
        <v>20</v>
      </c>
      <c r="F5284" s="2" t="s">
        <v>43</v>
      </c>
      <c r="G5284" s="6">
        <v>1</v>
      </c>
      <c r="H5284" s="8">
        <v>65196</v>
      </c>
      <c r="I5284" s="10">
        <v>0.15</v>
      </c>
      <c r="J5284" s="8">
        <v>55416.6</v>
      </c>
      <c r="K5284" s="8">
        <v>47304.19</v>
      </c>
      <c r="L5284" s="8">
        <v>8112.41</v>
      </c>
      <c r="M5284" s="10">
        <f t="shared" si="328"/>
        <v>0.14638952949116329</v>
      </c>
      <c r="N5284" t="str">
        <f t="shared" si="329"/>
        <v>01</v>
      </c>
      <c r="O5284">
        <f t="shared" si="330"/>
        <v>2025</v>
      </c>
      <c r="P5284" s="8">
        <f t="shared" si="331"/>
        <v>9779.4</v>
      </c>
    </row>
    <row r="5285" spans="1:16" x14ac:dyDescent="0.3">
      <c r="A5285" s="2" t="s">
        <v>7538</v>
      </c>
      <c r="B5285" s="4">
        <v>45671</v>
      </c>
      <c r="C5285" s="2" t="s">
        <v>7539</v>
      </c>
      <c r="D5285" s="2" t="s">
        <v>28</v>
      </c>
      <c r="E5285" s="2" t="s">
        <v>20</v>
      </c>
      <c r="F5285" s="2" t="s">
        <v>32</v>
      </c>
      <c r="G5285" s="6">
        <v>1</v>
      </c>
      <c r="H5285" s="8">
        <v>56231</v>
      </c>
      <c r="I5285" s="10">
        <v>0.2</v>
      </c>
      <c r="J5285" s="8">
        <v>44984.800000000003</v>
      </c>
      <c r="K5285" s="8">
        <v>40658.39</v>
      </c>
      <c r="L5285" s="8">
        <v>4326.41</v>
      </c>
      <c r="M5285" s="10">
        <f t="shared" si="328"/>
        <v>9.617493019864487E-2</v>
      </c>
      <c r="N5285" t="str">
        <f t="shared" si="329"/>
        <v>01</v>
      </c>
      <c r="O5285">
        <f t="shared" si="330"/>
        <v>2025</v>
      </c>
      <c r="P5285" s="8">
        <f t="shared" si="331"/>
        <v>11246.2</v>
      </c>
    </row>
    <row r="5286" spans="1:16" x14ac:dyDescent="0.3">
      <c r="A5286" s="2" t="s">
        <v>7540</v>
      </c>
      <c r="B5286" s="4">
        <v>45671</v>
      </c>
      <c r="C5286" s="2" t="s">
        <v>264</v>
      </c>
      <c r="D5286" s="2" t="s">
        <v>99</v>
      </c>
      <c r="E5286" s="2" t="s">
        <v>15</v>
      </c>
      <c r="F5286" s="2" t="s">
        <v>25</v>
      </c>
      <c r="G5286" s="6">
        <v>2</v>
      </c>
      <c r="H5286" s="8">
        <v>1703</v>
      </c>
      <c r="I5286" s="10">
        <v>0.1</v>
      </c>
      <c r="J5286" s="8">
        <v>3065.4</v>
      </c>
      <c r="K5286" s="8">
        <v>2722.44</v>
      </c>
      <c r="L5286" s="8">
        <v>342.96</v>
      </c>
      <c r="M5286" s="10">
        <f t="shared" si="328"/>
        <v>0.11188099432374241</v>
      </c>
      <c r="N5286" t="str">
        <f t="shared" si="329"/>
        <v>01</v>
      </c>
      <c r="O5286">
        <f t="shared" si="330"/>
        <v>2025</v>
      </c>
      <c r="P5286" s="8">
        <f t="shared" si="331"/>
        <v>340.6</v>
      </c>
    </row>
    <row r="5287" spans="1:16" x14ac:dyDescent="0.3">
      <c r="A5287" s="2" t="s">
        <v>7541</v>
      </c>
      <c r="B5287" s="4">
        <v>45671</v>
      </c>
      <c r="C5287" s="2" t="s">
        <v>7542</v>
      </c>
      <c r="D5287" s="2" t="s">
        <v>57</v>
      </c>
      <c r="E5287" s="2" t="s">
        <v>20</v>
      </c>
      <c r="F5287" s="2" t="s">
        <v>25</v>
      </c>
      <c r="G5287" s="6">
        <v>2</v>
      </c>
      <c r="H5287" s="8">
        <v>33508</v>
      </c>
      <c r="I5287" s="10">
        <v>0</v>
      </c>
      <c r="J5287" s="8">
        <v>67016</v>
      </c>
      <c r="K5287" s="8">
        <v>46666.559999999998</v>
      </c>
      <c r="L5287" s="8">
        <v>20349.439999999999</v>
      </c>
      <c r="M5287" s="10">
        <f t="shared" si="328"/>
        <v>0.30365047152918706</v>
      </c>
      <c r="N5287" t="str">
        <f t="shared" si="329"/>
        <v>01</v>
      </c>
      <c r="O5287">
        <f t="shared" si="330"/>
        <v>2025</v>
      </c>
      <c r="P5287" s="8">
        <f t="shared" si="331"/>
        <v>0</v>
      </c>
    </row>
    <row r="5288" spans="1:16" x14ac:dyDescent="0.3">
      <c r="A5288" s="2" t="s">
        <v>7543</v>
      </c>
      <c r="B5288" s="4">
        <v>45671</v>
      </c>
      <c r="C5288" s="2" t="s">
        <v>3462</v>
      </c>
      <c r="D5288" s="2" t="s">
        <v>35</v>
      </c>
      <c r="E5288" s="2" t="s">
        <v>36</v>
      </c>
      <c r="F5288" s="2" t="s">
        <v>21</v>
      </c>
      <c r="G5288" s="6">
        <v>1</v>
      </c>
      <c r="H5288" s="8">
        <v>3236</v>
      </c>
      <c r="I5288" s="10">
        <v>0.05</v>
      </c>
      <c r="J5288" s="8">
        <v>3074.2</v>
      </c>
      <c r="K5288" s="8">
        <v>1865.61</v>
      </c>
      <c r="L5288" s="8">
        <v>1208.5899999999999</v>
      </c>
      <c r="M5288" s="10">
        <f t="shared" si="328"/>
        <v>0.39313967861557481</v>
      </c>
      <c r="N5288" t="str">
        <f t="shared" si="329"/>
        <v>01</v>
      </c>
      <c r="O5288">
        <f t="shared" si="330"/>
        <v>2025</v>
      </c>
      <c r="P5288" s="8">
        <f t="shared" si="331"/>
        <v>161.80000000000001</v>
      </c>
    </row>
    <row r="5289" spans="1:16" x14ac:dyDescent="0.3">
      <c r="A5289" s="2" t="s">
        <v>7544</v>
      </c>
      <c r="B5289" s="4">
        <v>45671</v>
      </c>
      <c r="C5289" s="2" t="s">
        <v>1015</v>
      </c>
      <c r="D5289" s="2" t="s">
        <v>76</v>
      </c>
      <c r="E5289" s="2" t="s">
        <v>15</v>
      </c>
      <c r="F5289" s="2" t="s">
        <v>21</v>
      </c>
      <c r="G5289" s="6">
        <v>1</v>
      </c>
      <c r="H5289" s="8">
        <v>4573</v>
      </c>
      <c r="I5289" s="10">
        <v>0.05</v>
      </c>
      <c r="J5289" s="8">
        <v>4344.3500000000004</v>
      </c>
      <c r="K5289" s="8">
        <v>2699.59</v>
      </c>
      <c r="L5289" s="8">
        <v>1644.76</v>
      </c>
      <c r="M5289" s="10">
        <f t="shared" si="328"/>
        <v>0.37859748869220938</v>
      </c>
      <c r="N5289" t="str">
        <f t="shared" si="329"/>
        <v>01</v>
      </c>
      <c r="O5289">
        <f t="shared" si="330"/>
        <v>2025</v>
      </c>
      <c r="P5289" s="8">
        <f t="shared" si="331"/>
        <v>228.65</v>
      </c>
    </row>
    <row r="5290" spans="1:16" x14ac:dyDescent="0.3">
      <c r="A5290" s="2" t="s">
        <v>7545</v>
      </c>
      <c r="B5290" s="4">
        <v>45671</v>
      </c>
      <c r="C5290" s="2" t="s">
        <v>1440</v>
      </c>
      <c r="D5290" s="2" t="s">
        <v>28</v>
      </c>
      <c r="E5290" s="2" t="s">
        <v>20</v>
      </c>
      <c r="F5290" s="2" t="s">
        <v>32</v>
      </c>
      <c r="G5290" s="6">
        <v>1</v>
      </c>
      <c r="H5290" s="8">
        <v>70383</v>
      </c>
      <c r="I5290" s="10">
        <v>0</v>
      </c>
      <c r="J5290" s="8">
        <v>70383</v>
      </c>
      <c r="K5290" s="8">
        <v>43593.1</v>
      </c>
      <c r="L5290" s="8">
        <v>26789.9</v>
      </c>
      <c r="M5290" s="10">
        <f t="shared" si="328"/>
        <v>0.38063026583123766</v>
      </c>
      <c r="N5290" t="str">
        <f t="shared" si="329"/>
        <v>01</v>
      </c>
      <c r="O5290">
        <f t="shared" si="330"/>
        <v>2025</v>
      </c>
      <c r="P5290" s="8">
        <f t="shared" si="331"/>
        <v>0</v>
      </c>
    </row>
    <row r="5291" spans="1:16" x14ac:dyDescent="0.3">
      <c r="A5291" s="2" t="s">
        <v>7546</v>
      </c>
      <c r="B5291" s="4">
        <v>45671</v>
      </c>
      <c r="C5291" s="2" t="s">
        <v>3726</v>
      </c>
      <c r="D5291" s="2" t="s">
        <v>31</v>
      </c>
      <c r="E5291" s="2" t="s">
        <v>20</v>
      </c>
      <c r="F5291" s="2" t="s">
        <v>43</v>
      </c>
      <c r="G5291" s="6">
        <v>3</v>
      </c>
      <c r="H5291" s="8">
        <v>9693</v>
      </c>
      <c r="I5291" s="10">
        <v>0.1</v>
      </c>
      <c r="J5291" s="8">
        <v>26171.1</v>
      </c>
      <c r="K5291" s="8">
        <v>21411.57</v>
      </c>
      <c r="L5291" s="8">
        <v>4759.53</v>
      </c>
      <c r="M5291" s="10">
        <f t="shared" si="328"/>
        <v>0.18186205394500041</v>
      </c>
      <c r="N5291" t="str">
        <f t="shared" si="329"/>
        <v>01</v>
      </c>
      <c r="O5291">
        <f t="shared" si="330"/>
        <v>2025</v>
      </c>
      <c r="P5291" s="8">
        <f t="shared" si="331"/>
        <v>2907.9</v>
      </c>
    </row>
    <row r="5292" spans="1:16" x14ac:dyDescent="0.3">
      <c r="A5292" s="2" t="s">
        <v>7547</v>
      </c>
      <c r="B5292" s="4">
        <v>45671</v>
      </c>
      <c r="C5292" s="2" t="s">
        <v>7148</v>
      </c>
      <c r="D5292" s="2" t="s">
        <v>57</v>
      </c>
      <c r="E5292" s="2" t="s">
        <v>20</v>
      </c>
      <c r="F5292" s="2" t="s">
        <v>43</v>
      </c>
      <c r="G5292" s="6">
        <v>1</v>
      </c>
      <c r="H5292" s="8">
        <v>32063</v>
      </c>
      <c r="I5292" s="10">
        <v>0</v>
      </c>
      <c r="J5292" s="8">
        <v>32063</v>
      </c>
      <c r="K5292" s="8">
        <v>24915.58</v>
      </c>
      <c r="L5292" s="8">
        <v>7147.42</v>
      </c>
      <c r="M5292" s="10">
        <f t="shared" si="328"/>
        <v>0.22291800517730717</v>
      </c>
      <c r="N5292" t="str">
        <f t="shared" si="329"/>
        <v>01</v>
      </c>
      <c r="O5292">
        <f t="shared" si="330"/>
        <v>2025</v>
      </c>
      <c r="P5292" s="8">
        <f t="shared" si="331"/>
        <v>0</v>
      </c>
    </row>
    <row r="5293" spans="1:16" x14ac:dyDescent="0.3">
      <c r="A5293" s="2" t="s">
        <v>7548</v>
      </c>
      <c r="B5293" s="4">
        <v>45672</v>
      </c>
      <c r="C5293" s="2" t="s">
        <v>908</v>
      </c>
      <c r="D5293" s="2" t="s">
        <v>48</v>
      </c>
      <c r="E5293" s="2" t="s">
        <v>49</v>
      </c>
      <c r="F5293" s="2" t="s">
        <v>43</v>
      </c>
      <c r="G5293" s="6">
        <v>2</v>
      </c>
      <c r="H5293" s="8">
        <v>238</v>
      </c>
      <c r="I5293" s="10">
        <v>0.05</v>
      </c>
      <c r="J5293" s="8">
        <v>452.2</v>
      </c>
      <c r="K5293" s="8">
        <v>341.51</v>
      </c>
      <c r="L5293" s="8">
        <v>110.69</v>
      </c>
      <c r="M5293" s="10">
        <f t="shared" si="328"/>
        <v>0.244781070322866</v>
      </c>
      <c r="N5293" t="str">
        <f t="shared" si="329"/>
        <v>01</v>
      </c>
      <c r="O5293">
        <f t="shared" si="330"/>
        <v>2025</v>
      </c>
      <c r="P5293" s="8">
        <f t="shared" si="331"/>
        <v>23.8</v>
      </c>
    </row>
    <row r="5294" spans="1:16" x14ac:dyDescent="0.3">
      <c r="A5294" s="2" t="s">
        <v>7549</v>
      </c>
      <c r="B5294" s="4">
        <v>45672</v>
      </c>
      <c r="C5294" s="2" t="s">
        <v>3986</v>
      </c>
      <c r="D5294" s="2" t="s">
        <v>48</v>
      </c>
      <c r="E5294" s="2" t="s">
        <v>49</v>
      </c>
      <c r="F5294" s="2" t="s">
        <v>32</v>
      </c>
      <c r="G5294" s="6">
        <v>3</v>
      </c>
      <c r="H5294" s="8">
        <v>195</v>
      </c>
      <c r="I5294" s="10">
        <v>0.05</v>
      </c>
      <c r="J5294" s="8">
        <v>555.75</v>
      </c>
      <c r="K5294" s="8">
        <v>446.64</v>
      </c>
      <c r="L5294" s="8">
        <v>109.11</v>
      </c>
      <c r="M5294" s="10">
        <f t="shared" si="328"/>
        <v>0.19632928475033737</v>
      </c>
      <c r="N5294" t="str">
        <f t="shared" si="329"/>
        <v>01</v>
      </c>
      <c r="O5294">
        <f t="shared" si="330"/>
        <v>2025</v>
      </c>
      <c r="P5294" s="8">
        <f t="shared" si="331"/>
        <v>29.25</v>
      </c>
    </row>
    <row r="5295" spans="1:16" x14ac:dyDescent="0.3">
      <c r="A5295" s="2" t="s">
        <v>7550</v>
      </c>
      <c r="B5295" s="4">
        <v>45672</v>
      </c>
      <c r="C5295" s="2" t="s">
        <v>3946</v>
      </c>
      <c r="D5295" s="2" t="s">
        <v>28</v>
      </c>
      <c r="E5295" s="2" t="s">
        <v>20</v>
      </c>
      <c r="F5295" s="2" t="s">
        <v>43</v>
      </c>
      <c r="G5295" s="6">
        <v>4</v>
      </c>
      <c r="H5295" s="8">
        <v>55775</v>
      </c>
      <c r="I5295" s="10">
        <v>0.15</v>
      </c>
      <c r="J5295" s="8">
        <v>189635</v>
      </c>
      <c r="K5295" s="8">
        <v>151598.71</v>
      </c>
      <c r="L5295" s="8">
        <v>38036.29</v>
      </c>
      <c r="M5295" s="10">
        <f t="shared" si="328"/>
        <v>0.2005763176628787</v>
      </c>
      <c r="N5295" t="str">
        <f t="shared" si="329"/>
        <v>01</v>
      </c>
      <c r="O5295">
        <f t="shared" si="330"/>
        <v>2025</v>
      </c>
      <c r="P5295" s="8">
        <f t="shared" si="331"/>
        <v>33465</v>
      </c>
    </row>
    <row r="5296" spans="1:16" x14ac:dyDescent="0.3">
      <c r="A5296" s="2" t="s">
        <v>7551</v>
      </c>
      <c r="B5296" s="4">
        <v>45672</v>
      </c>
      <c r="C5296" s="2" t="s">
        <v>1894</v>
      </c>
      <c r="D5296" s="2" t="s">
        <v>76</v>
      </c>
      <c r="E5296" s="2" t="s">
        <v>15</v>
      </c>
      <c r="F5296" s="2" t="s">
        <v>32</v>
      </c>
      <c r="G5296" s="6">
        <v>1</v>
      </c>
      <c r="H5296" s="8">
        <v>5782</v>
      </c>
      <c r="I5296" s="10">
        <v>0.05</v>
      </c>
      <c r="J5296" s="8">
        <v>5492.9</v>
      </c>
      <c r="K5296" s="8">
        <v>4007.41</v>
      </c>
      <c r="L5296" s="8">
        <v>1485.49</v>
      </c>
      <c r="M5296" s="10">
        <f t="shared" si="328"/>
        <v>0.27043820204263685</v>
      </c>
      <c r="N5296" t="str">
        <f t="shared" si="329"/>
        <v>01</v>
      </c>
      <c r="O5296">
        <f t="shared" si="330"/>
        <v>2025</v>
      </c>
      <c r="P5296" s="8">
        <f t="shared" si="331"/>
        <v>289.10000000000002</v>
      </c>
    </row>
    <row r="5297" spans="1:16" x14ac:dyDescent="0.3">
      <c r="A5297" s="2" t="s">
        <v>7552</v>
      </c>
      <c r="B5297" s="4">
        <v>45672</v>
      </c>
      <c r="C5297" s="2" t="s">
        <v>7553</v>
      </c>
      <c r="D5297" s="2" t="s">
        <v>41</v>
      </c>
      <c r="E5297" s="2" t="s">
        <v>42</v>
      </c>
      <c r="F5297" s="2" t="s">
        <v>25</v>
      </c>
      <c r="G5297" s="6">
        <v>5</v>
      </c>
      <c r="H5297" s="8">
        <v>832</v>
      </c>
      <c r="I5297" s="10">
        <v>0.15</v>
      </c>
      <c r="J5297" s="8">
        <v>3536</v>
      </c>
      <c r="K5297" s="8">
        <v>2936.11</v>
      </c>
      <c r="L5297" s="8">
        <v>599.89</v>
      </c>
      <c r="M5297" s="10">
        <f t="shared" si="328"/>
        <v>0.16965214932126696</v>
      </c>
      <c r="N5297" t="str">
        <f t="shared" si="329"/>
        <v>01</v>
      </c>
      <c r="O5297">
        <f t="shared" si="330"/>
        <v>2025</v>
      </c>
      <c r="P5297" s="8">
        <f t="shared" si="331"/>
        <v>624</v>
      </c>
    </row>
    <row r="5298" spans="1:16" x14ac:dyDescent="0.3">
      <c r="A5298" s="2" t="s">
        <v>7554</v>
      </c>
      <c r="B5298" s="4">
        <v>45672</v>
      </c>
      <c r="C5298" s="2" t="s">
        <v>4462</v>
      </c>
      <c r="D5298" s="2" t="s">
        <v>73</v>
      </c>
      <c r="E5298" s="2" t="s">
        <v>49</v>
      </c>
      <c r="F5298" s="2" t="s">
        <v>25</v>
      </c>
      <c r="G5298" s="6">
        <v>1</v>
      </c>
      <c r="H5298" s="8">
        <v>135</v>
      </c>
      <c r="I5298" s="10">
        <v>0.1</v>
      </c>
      <c r="J5298" s="8">
        <v>121.5</v>
      </c>
      <c r="K5298" s="8">
        <v>110.49</v>
      </c>
      <c r="L5298" s="8">
        <v>11.01</v>
      </c>
      <c r="M5298" s="10">
        <f t="shared" si="328"/>
        <v>9.0617283950617286E-2</v>
      </c>
      <c r="N5298" t="str">
        <f t="shared" si="329"/>
        <v>01</v>
      </c>
      <c r="O5298">
        <f t="shared" si="330"/>
        <v>2025</v>
      </c>
      <c r="P5298" s="8">
        <f t="shared" si="331"/>
        <v>13.5</v>
      </c>
    </row>
    <row r="5299" spans="1:16" x14ac:dyDescent="0.3">
      <c r="A5299" s="2" t="s">
        <v>7555</v>
      </c>
      <c r="B5299" s="4">
        <v>45672</v>
      </c>
      <c r="C5299" s="2" t="s">
        <v>1970</v>
      </c>
      <c r="D5299" s="2" t="s">
        <v>76</v>
      </c>
      <c r="E5299" s="2" t="s">
        <v>15</v>
      </c>
      <c r="F5299" s="2" t="s">
        <v>21</v>
      </c>
      <c r="G5299" s="6">
        <v>1</v>
      </c>
      <c r="H5299" s="8">
        <v>3905</v>
      </c>
      <c r="I5299" s="10">
        <v>0.1</v>
      </c>
      <c r="J5299" s="8">
        <v>3514.5</v>
      </c>
      <c r="K5299" s="8">
        <v>2736.06</v>
      </c>
      <c r="L5299" s="8">
        <v>778.44</v>
      </c>
      <c r="M5299" s="10">
        <f t="shared" si="328"/>
        <v>0.22149381135296631</v>
      </c>
      <c r="N5299" t="str">
        <f t="shared" si="329"/>
        <v>01</v>
      </c>
      <c r="O5299">
        <f t="shared" si="330"/>
        <v>2025</v>
      </c>
      <c r="P5299" s="8">
        <f t="shared" si="331"/>
        <v>390.5</v>
      </c>
    </row>
    <row r="5300" spans="1:16" x14ac:dyDescent="0.3">
      <c r="A5300" s="2" t="s">
        <v>7556</v>
      </c>
      <c r="B5300" s="4">
        <v>45672</v>
      </c>
      <c r="C5300" s="2" t="s">
        <v>4117</v>
      </c>
      <c r="D5300" s="2" t="s">
        <v>31</v>
      </c>
      <c r="E5300" s="2" t="s">
        <v>20</v>
      </c>
      <c r="F5300" s="2" t="s">
        <v>43</v>
      </c>
      <c r="G5300" s="6">
        <v>5</v>
      </c>
      <c r="H5300" s="8">
        <v>18114</v>
      </c>
      <c r="I5300" s="10">
        <v>0.15</v>
      </c>
      <c r="J5300" s="8">
        <v>76984.5</v>
      </c>
      <c r="K5300" s="8">
        <v>68849.2</v>
      </c>
      <c r="L5300" s="8">
        <v>8135.3</v>
      </c>
      <c r="M5300" s="10">
        <f t="shared" si="328"/>
        <v>0.10567451889666102</v>
      </c>
      <c r="N5300" t="str">
        <f t="shared" si="329"/>
        <v>01</v>
      </c>
      <c r="O5300">
        <f t="shared" si="330"/>
        <v>2025</v>
      </c>
      <c r="P5300" s="8">
        <f t="shared" si="331"/>
        <v>13585.5</v>
      </c>
    </row>
    <row r="5301" spans="1:16" x14ac:dyDescent="0.3">
      <c r="A5301" s="2" t="s">
        <v>7557</v>
      </c>
      <c r="B5301" s="4">
        <v>45672</v>
      </c>
      <c r="C5301" s="2" t="s">
        <v>1210</v>
      </c>
      <c r="D5301" s="2" t="s">
        <v>24</v>
      </c>
      <c r="E5301" s="2" t="s">
        <v>20</v>
      </c>
      <c r="F5301" s="2" t="s">
        <v>25</v>
      </c>
      <c r="G5301" s="6">
        <v>2</v>
      </c>
      <c r="H5301" s="8">
        <v>2569</v>
      </c>
      <c r="I5301" s="10">
        <v>0.1</v>
      </c>
      <c r="J5301" s="8">
        <v>4624.2</v>
      </c>
      <c r="K5301" s="8">
        <v>3838.94</v>
      </c>
      <c r="L5301" s="8">
        <v>785.26</v>
      </c>
      <c r="M5301" s="10">
        <f t="shared" si="328"/>
        <v>0.16981531940660005</v>
      </c>
      <c r="N5301" t="str">
        <f t="shared" si="329"/>
        <v>01</v>
      </c>
      <c r="O5301">
        <f t="shared" si="330"/>
        <v>2025</v>
      </c>
      <c r="P5301" s="8">
        <f t="shared" si="331"/>
        <v>513.80000000000007</v>
      </c>
    </row>
    <row r="5302" spans="1:16" x14ac:dyDescent="0.3">
      <c r="A5302" s="2" t="s">
        <v>7558</v>
      </c>
      <c r="B5302" s="4">
        <v>45672</v>
      </c>
      <c r="C5302" s="2" t="s">
        <v>4416</v>
      </c>
      <c r="D5302" s="2" t="s">
        <v>99</v>
      </c>
      <c r="E5302" s="2" t="s">
        <v>15</v>
      </c>
      <c r="F5302" s="2" t="s">
        <v>43</v>
      </c>
      <c r="G5302" s="6">
        <v>2</v>
      </c>
      <c r="H5302" s="8">
        <v>623</v>
      </c>
      <c r="I5302" s="10">
        <v>0.1</v>
      </c>
      <c r="J5302" s="8">
        <v>1121.4000000000001</v>
      </c>
      <c r="K5302" s="8">
        <v>727.08</v>
      </c>
      <c r="L5302" s="8">
        <v>394.32</v>
      </c>
      <c r="M5302" s="10">
        <f t="shared" si="328"/>
        <v>0.35163188871054035</v>
      </c>
      <c r="N5302" t="str">
        <f t="shared" si="329"/>
        <v>01</v>
      </c>
      <c r="O5302">
        <f t="shared" si="330"/>
        <v>2025</v>
      </c>
      <c r="P5302" s="8">
        <f t="shared" si="331"/>
        <v>124.60000000000001</v>
      </c>
    </row>
    <row r="5303" spans="1:16" x14ac:dyDescent="0.3">
      <c r="A5303" s="2" t="s">
        <v>7559</v>
      </c>
      <c r="B5303" s="4">
        <v>45672</v>
      </c>
      <c r="C5303" s="2" t="s">
        <v>7560</v>
      </c>
      <c r="D5303" s="2" t="s">
        <v>64</v>
      </c>
      <c r="E5303" s="2" t="s">
        <v>36</v>
      </c>
      <c r="F5303" s="2" t="s">
        <v>16</v>
      </c>
      <c r="G5303" s="6">
        <v>1</v>
      </c>
      <c r="H5303" s="8">
        <v>9382</v>
      </c>
      <c r="I5303" s="10">
        <v>0.05</v>
      </c>
      <c r="J5303" s="8">
        <v>8912.9</v>
      </c>
      <c r="K5303" s="8">
        <v>7158.55</v>
      </c>
      <c r="L5303" s="8">
        <v>1754.35</v>
      </c>
      <c r="M5303" s="10">
        <f t="shared" si="328"/>
        <v>0.19683268072120186</v>
      </c>
      <c r="N5303" t="str">
        <f t="shared" si="329"/>
        <v>01</v>
      </c>
      <c r="O5303">
        <f t="shared" si="330"/>
        <v>2025</v>
      </c>
      <c r="P5303" s="8">
        <f t="shared" si="331"/>
        <v>469.1</v>
      </c>
    </row>
    <row r="5304" spans="1:16" x14ac:dyDescent="0.3">
      <c r="A5304" s="2" t="s">
        <v>7561</v>
      </c>
      <c r="B5304" s="4">
        <v>45672</v>
      </c>
      <c r="C5304" s="2" t="s">
        <v>2311</v>
      </c>
      <c r="D5304" s="2" t="s">
        <v>57</v>
      </c>
      <c r="E5304" s="2" t="s">
        <v>20</v>
      </c>
      <c r="F5304" s="2" t="s">
        <v>16</v>
      </c>
      <c r="G5304" s="6">
        <v>1</v>
      </c>
      <c r="H5304" s="8">
        <v>18090</v>
      </c>
      <c r="I5304" s="10">
        <v>0.1</v>
      </c>
      <c r="J5304" s="8">
        <v>16281</v>
      </c>
      <c r="K5304" s="8">
        <v>13882.28</v>
      </c>
      <c r="L5304" s="8">
        <v>2398.7199999999998</v>
      </c>
      <c r="M5304" s="10">
        <f t="shared" si="328"/>
        <v>0.14733247343529265</v>
      </c>
      <c r="N5304" t="str">
        <f t="shared" si="329"/>
        <v>01</v>
      </c>
      <c r="O5304">
        <f t="shared" si="330"/>
        <v>2025</v>
      </c>
      <c r="P5304" s="8">
        <f t="shared" si="331"/>
        <v>1809</v>
      </c>
    </row>
    <row r="5305" spans="1:16" x14ac:dyDescent="0.3">
      <c r="A5305" s="2" t="s">
        <v>7562</v>
      </c>
      <c r="B5305" s="4">
        <v>45672</v>
      </c>
      <c r="C5305" s="2" t="s">
        <v>4476</v>
      </c>
      <c r="D5305" s="2" t="s">
        <v>24</v>
      </c>
      <c r="E5305" s="2" t="s">
        <v>20</v>
      </c>
      <c r="F5305" s="2" t="s">
        <v>25</v>
      </c>
      <c r="G5305" s="6">
        <v>5</v>
      </c>
      <c r="H5305" s="8">
        <v>1445</v>
      </c>
      <c r="I5305" s="10">
        <v>0</v>
      </c>
      <c r="J5305" s="8">
        <v>7225</v>
      </c>
      <c r="K5305" s="8">
        <v>5240.58</v>
      </c>
      <c r="L5305" s="8">
        <v>1984.42</v>
      </c>
      <c r="M5305" s="10">
        <f t="shared" si="328"/>
        <v>0.27466020761245674</v>
      </c>
      <c r="N5305" t="str">
        <f t="shared" si="329"/>
        <v>01</v>
      </c>
      <c r="O5305">
        <f t="shared" si="330"/>
        <v>2025</v>
      </c>
      <c r="P5305" s="8">
        <f t="shared" si="331"/>
        <v>0</v>
      </c>
    </row>
    <row r="5306" spans="1:16" x14ac:dyDescent="0.3">
      <c r="A5306" s="2" t="s">
        <v>7563</v>
      </c>
      <c r="B5306" s="4">
        <v>45673</v>
      </c>
      <c r="C5306" s="2" t="s">
        <v>3559</v>
      </c>
      <c r="D5306" s="2" t="s">
        <v>19</v>
      </c>
      <c r="E5306" s="2" t="s">
        <v>20</v>
      </c>
      <c r="F5306" s="2" t="s">
        <v>21</v>
      </c>
      <c r="G5306" s="6">
        <v>3</v>
      </c>
      <c r="H5306" s="8">
        <v>1702</v>
      </c>
      <c r="I5306" s="10">
        <v>0</v>
      </c>
      <c r="J5306" s="8">
        <v>5106</v>
      </c>
      <c r="K5306" s="8">
        <v>3834.54</v>
      </c>
      <c r="L5306" s="8">
        <v>1271.46</v>
      </c>
      <c r="M5306" s="10">
        <f t="shared" si="328"/>
        <v>0.24901292596944771</v>
      </c>
      <c r="N5306" t="str">
        <f t="shared" si="329"/>
        <v>01</v>
      </c>
      <c r="O5306">
        <f t="shared" si="330"/>
        <v>2025</v>
      </c>
      <c r="P5306" s="8">
        <f t="shared" si="331"/>
        <v>0</v>
      </c>
    </row>
    <row r="5307" spans="1:16" x14ac:dyDescent="0.3">
      <c r="A5307" s="2" t="s">
        <v>7564</v>
      </c>
      <c r="B5307" s="4">
        <v>45673</v>
      </c>
      <c r="C5307" s="2" t="s">
        <v>7565</v>
      </c>
      <c r="D5307" s="2" t="s">
        <v>52</v>
      </c>
      <c r="E5307" s="2" t="s">
        <v>42</v>
      </c>
      <c r="F5307" s="2" t="s">
        <v>43</v>
      </c>
      <c r="G5307" s="6">
        <v>1</v>
      </c>
      <c r="H5307" s="8">
        <v>812</v>
      </c>
      <c r="I5307" s="10">
        <v>0.05</v>
      </c>
      <c r="J5307" s="8">
        <v>771.4</v>
      </c>
      <c r="K5307" s="8">
        <v>569.28</v>
      </c>
      <c r="L5307" s="8">
        <v>202.12</v>
      </c>
      <c r="M5307" s="10">
        <f t="shared" si="328"/>
        <v>0.26201711174487946</v>
      </c>
      <c r="N5307" t="str">
        <f t="shared" si="329"/>
        <v>01</v>
      </c>
      <c r="O5307">
        <f t="shared" si="330"/>
        <v>2025</v>
      </c>
      <c r="P5307" s="8">
        <f t="shared" si="331"/>
        <v>40.6</v>
      </c>
    </row>
    <row r="5308" spans="1:16" x14ac:dyDescent="0.3">
      <c r="A5308" s="2" t="s">
        <v>7566</v>
      </c>
      <c r="B5308" s="4">
        <v>45673</v>
      </c>
      <c r="C5308" s="2" t="s">
        <v>308</v>
      </c>
      <c r="D5308" s="2" t="s">
        <v>19</v>
      </c>
      <c r="E5308" s="2" t="s">
        <v>20</v>
      </c>
      <c r="F5308" s="2" t="s">
        <v>25</v>
      </c>
      <c r="G5308" s="6">
        <v>2</v>
      </c>
      <c r="H5308" s="8">
        <v>2143</v>
      </c>
      <c r="I5308" s="10">
        <v>0.2</v>
      </c>
      <c r="J5308" s="8">
        <v>3428.8</v>
      </c>
      <c r="K5308" s="8">
        <v>2456.61</v>
      </c>
      <c r="L5308" s="8">
        <v>972.19</v>
      </c>
      <c r="M5308" s="10">
        <f t="shared" si="328"/>
        <v>0.28353651423238452</v>
      </c>
      <c r="N5308" t="str">
        <f t="shared" si="329"/>
        <v>01</v>
      </c>
      <c r="O5308">
        <f t="shared" si="330"/>
        <v>2025</v>
      </c>
      <c r="P5308" s="8">
        <f t="shared" si="331"/>
        <v>857.2</v>
      </c>
    </row>
    <row r="5309" spans="1:16" x14ac:dyDescent="0.3">
      <c r="A5309" s="2" t="s">
        <v>7567</v>
      </c>
      <c r="B5309" s="4">
        <v>45673</v>
      </c>
      <c r="C5309" s="2" t="s">
        <v>1334</v>
      </c>
      <c r="D5309" s="2" t="s">
        <v>76</v>
      </c>
      <c r="E5309" s="2" t="s">
        <v>15</v>
      </c>
      <c r="F5309" s="2" t="s">
        <v>25</v>
      </c>
      <c r="G5309" s="6">
        <v>4</v>
      </c>
      <c r="H5309" s="8">
        <v>3372</v>
      </c>
      <c r="I5309" s="10">
        <v>0.1</v>
      </c>
      <c r="J5309" s="8">
        <v>12139.2</v>
      </c>
      <c r="K5309" s="8">
        <v>10106.39</v>
      </c>
      <c r="L5309" s="8">
        <v>2032.81</v>
      </c>
      <c r="M5309" s="10">
        <f t="shared" si="328"/>
        <v>0.16745831685778303</v>
      </c>
      <c r="N5309" t="str">
        <f t="shared" si="329"/>
        <v>01</v>
      </c>
      <c r="O5309">
        <f t="shared" si="330"/>
        <v>2025</v>
      </c>
      <c r="P5309" s="8">
        <f t="shared" si="331"/>
        <v>1348.8000000000002</v>
      </c>
    </row>
    <row r="5310" spans="1:16" x14ac:dyDescent="0.3">
      <c r="A5310" s="2" t="s">
        <v>7568</v>
      </c>
      <c r="B5310" s="4">
        <v>45673</v>
      </c>
      <c r="C5310" s="2" t="s">
        <v>7569</v>
      </c>
      <c r="D5310" s="2" t="s">
        <v>76</v>
      </c>
      <c r="E5310" s="2" t="s">
        <v>15</v>
      </c>
      <c r="F5310" s="2" t="s">
        <v>43</v>
      </c>
      <c r="G5310" s="6">
        <v>2</v>
      </c>
      <c r="H5310" s="8">
        <v>1823</v>
      </c>
      <c r="I5310" s="10">
        <v>0.05</v>
      </c>
      <c r="J5310" s="8">
        <v>3463.7</v>
      </c>
      <c r="K5310" s="8">
        <v>2751.42</v>
      </c>
      <c r="L5310" s="8">
        <v>712.28</v>
      </c>
      <c r="M5310" s="10">
        <f t="shared" si="328"/>
        <v>0.20564136616912551</v>
      </c>
      <c r="N5310" t="str">
        <f t="shared" si="329"/>
        <v>01</v>
      </c>
      <c r="O5310">
        <f t="shared" si="330"/>
        <v>2025</v>
      </c>
      <c r="P5310" s="8">
        <f t="shared" si="331"/>
        <v>182.3</v>
      </c>
    </row>
    <row r="5311" spans="1:16" x14ac:dyDescent="0.3">
      <c r="A5311" s="2" t="s">
        <v>7570</v>
      </c>
      <c r="B5311" s="4">
        <v>45673</v>
      </c>
      <c r="C5311" s="2" t="s">
        <v>2830</v>
      </c>
      <c r="D5311" s="2" t="s">
        <v>76</v>
      </c>
      <c r="E5311" s="2" t="s">
        <v>15</v>
      </c>
      <c r="F5311" s="2" t="s">
        <v>16</v>
      </c>
      <c r="G5311" s="6">
        <v>1</v>
      </c>
      <c r="H5311" s="8">
        <v>4553</v>
      </c>
      <c r="I5311" s="10">
        <v>0.05</v>
      </c>
      <c r="J5311" s="8">
        <v>4325.3500000000004</v>
      </c>
      <c r="K5311" s="8">
        <v>3042.23</v>
      </c>
      <c r="L5311" s="8">
        <v>1283.1199999999999</v>
      </c>
      <c r="M5311" s="10">
        <f t="shared" si="328"/>
        <v>0.29665113805819177</v>
      </c>
      <c r="N5311" t="str">
        <f t="shared" si="329"/>
        <v>01</v>
      </c>
      <c r="O5311">
        <f t="shared" si="330"/>
        <v>2025</v>
      </c>
      <c r="P5311" s="8">
        <f t="shared" si="331"/>
        <v>227.65</v>
      </c>
    </row>
    <row r="5312" spans="1:16" x14ac:dyDescent="0.3">
      <c r="A5312" s="2" t="s">
        <v>7571</v>
      </c>
      <c r="B5312" s="4">
        <v>45673</v>
      </c>
      <c r="C5312" s="2" t="s">
        <v>3090</v>
      </c>
      <c r="D5312" s="2" t="s">
        <v>28</v>
      </c>
      <c r="E5312" s="2" t="s">
        <v>20</v>
      </c>
      <c r="F5312" s="2" t="s">
        <v>16</v>
      </c>
      <c r="G5312" s="6">
        <v>2</v>
      </c>
      <c r="H5312" s="8">
        <v>69028</v>
      </c>
      <c r="I5312" s="10">
        <v>0.05</v>
      </c>
      <c r="J5312" s="8">
        <v>131153.20000000001</v>
      </c>
      <c r="K5312" s="8">
        <v>77363.240000000005</v>
      </c>
      <c r="L5312" s="8">
        <v>53789.96</v>
      </c>
      <c r="M5312" s="10">
        <f t="shared" si="328"/>
        <v>0.41013074785822989</v>
      </c>
      <c r="N5312" t="str">
        <f t="shared" si="329"/>
        <v>01</v>
      </c>
      <c r="O5312">
        <f t="shared" si="330"/>
        <v>2025</v>
      </c>
      <c r="P5312" s="8">
        <f t="shared" si="331"/>
        <v>6902.8</v>
      </c>
    </row>
    <row r="5313" spans="1:16" x14ac:dyDescent="0.3">
      <c r="A5313" s="2" t="s">
        <v>7572</v>
      </c>
      <c r="B5313" s="4">
        <v>45673</v>
      </c>
      <c r="C5313" s="2" t="s">
        <v>6979</v>
      </c>
      <c r="D5313" s="2" t="s">
        <v>76</v>
      </c>
      <c r="E5313" s="2" t="s">
        <v>15</v>
      </c>
      <c r="F5313" s="2" t="s">
        <v>32</v>
      </c>
      <c r="G5313" s="6">
        <v>1</v>
      </c>
      <c r="H5313" s="8">
        <v>2321</v>
      </c>
      <c r="I5313" s="10">
        <v>0.15</v>
      </c>
      <c r="J5313" s="8">
        <v>1972.85</v>
      </c>
      <c r="K5313" s="8">
        <v>1610.68</v>
      </c>
      <c r="L5313" s="8">
        <v>362.17</v>
      </c>
      <c r="M5313" s="10">
        <f t="shared" si="328"/>
        <v>0.18357705857008896</v>
      </c>
      <c r="N5313" t="str">
        <f t="shared" si="329"/>
        <v>01</v>
      </c>
      <c r="O5313">
        <f t="shared" si="330"/>
        <v>2025</v>
      </c>
      <c r="P5313" s="8">
        <f t="shared" si="331"/>
        <v>348.15</v>
      </c>
    </row>
    <row r="5314" spans="1:16" x14ac:dyDescent="0.3">
      <c r="A5314" s="2" t="s">
        <v>7573</v>
      </c>
      <c r="B5314" s="4">
        <v>45673</v>
      </c>
      <c r="C5314" s="2" t="s">
        <v>581</v>
      </c>
      <c r="D5314" s="2" t="s">
        <v>24</v>
      </c>
      <c r="E5314" s="2" t="s">
        <v>20</v>
      </c>
      <c r="F5314" s="2" t="s">
        <v>32</v>
      </c>
      <c r="G5314" s="6">
        <v>1</v>
      </c>
      <c r="H5314" s="8">
        <v>2561</v>
      </c>
      <c r="I5314" s="10">
        <v>0.15</v>
      </c>
      <c r="J5314" s="8">
        <v>2176.85</v>
      </c>
      <c r="K5314" s="8">
        <v>1547.84</v>
      </c>
      <c r="L5314" s="8">
        <v>629.01</v>
      </c>
      <c r="M5314" s="10">
        <f t="shared" si="328"/>
        <v>0.28895422284493649</v>
      </c>
      <c r="N5314" t="str">
        <f t="shared" si="329"/>
        <v>01</v>
      </c>
      <c r="O5314">
        <f t="shared" si="330"/>
        <v>2025</v>
      </c>
      <c r="P5314" s="8">
        <f t="shared" si="331"/>
        <v>384.15</v>
      </c>
    </row>
    <row r="5315" spans="1:16" x14ac:dyDescent="0.3">
      <c r="A5315" s="2" t="s">
        <v>7574</v>
      </c>
      <c r="B5315" s="4">
        <v>45673</v>
      </c>
      <c r="C5315" s="2" t="s">
        <v>7575</v>
      </c>
      <c r="D5315" s="2" t="s">
        <v>52</v>
      </c>
      <c r="E5315" s="2" t="s">
        <v>42</v>
      </c>
      <c r="F5315" s="2" t="s">
        <v>21</v>
      </c>
      <c r="G5315" s="6">
        <v>1</v>
      </c>
      <c r="H5315" s="8">
        <v>2536</v>
      </c>
      <c r="I5315" s="10">
        <v>0.15</v>
      </c>
      <c r="J5315" s="8">
        <v>2155.6</v>
      </c>
      <c r="K5315" s="8">
        <v>1855.62</v>
      </c>
      <c r="L5315" s="8">
        <v>299.98</v>
      </c>
      <c r="M5315" s="10">
        <f t="shared" ref="M5315:M5378" si="332">L5315/J5315</f>
        <v>0.13916311003896828</v>
      </c>
      <c r="N5315" t="str">
        <f t="shared" ref="N5315:N5378" si="333">TEXT(B5315,"mm")</f>
        <v>01</v>
      </c>
      <c r="O5315">
        <f t="shared" ref="O5315:O5378" si="334">YEAR(B5315)</f>
        <v>2025</v>
      </c>
      <c r="P5315" s="8">
        <f t="shared" ref="P5315:P5378" si="335">G5315*H5315*I5315</f>
        <v>380.4</v>
      </c>
    </row>
    <row r="5316" spans="1:16" x14ac:dyDescent="0.3">
      <c r="A5316" s="2" t="s">
        <v>7576</v>
      </c>
      <c r="B5316" s="4">
        <v>45673</v>
      </c>
      <c r="C5316" s="2" t="s">
        <v>2549</v>
      </c>
      <c r="D5316" s="2" t="s">
        <v>24</v>
      </c>
      <c r="E5316" s="2" t="s">
        <v>20</v>
      </c>
      <c r="F5316" s="2" t="s">
        <v>21</v>
      </c>
      <c r="G5316" s="6">
        <v>1</v>
      </c>
      <c r="H5316" s="8">
        <v>1904</v>
      </c>
      <c r="I5316" s="10">
        <v>0</v>
      </c>
      <c r="J5316" s="8">
        <v>1904</v>
      </c>
      <c r="K5316" s="8">
        <v>1252.28</v>
      </c>
      <c r="L5316" s="8">
        <v>651.72</v>
      </c>
      <c r="M5316" s="10">
        <f t="shared" si="332"/>
        <v>0.34228991596638658</v>
      </c>
      <c r="N5316" t="str">
        <f t="shared" si="333"/>
        <v>01</v>
      </c>
      <c r="O5316">
        <f t="shared" si="334"/>
        <v>2025</v>
      </c>
      <c r="P5316" s="8">
        <f t="shared" si="335"/>
        <v>0</v>
      </c>
    </row>
    <row r="5317" spans="1:16" x14ac:dyDescent="0.3">
      <c r="A5317" s="2" t="s">
        <v>7577</v>
      </c>
      <c r="B5317" s="4">
        <v>45673</v>
      </c>
      <c r="C5317" s="2" t="s">
        <v>1493</v>
      </c>
      <c r="D5317" s="2" t="s">
        <v>64</v>
      </c>
      <c r="E5317" s="2" t="s">
        <v>36</v>
      </c>
      <c r="F5317" s="2" t="s">
        <v>32</v>
      </c>
      <c r="G5317" s="6">
        <v>1</v>
      </c>
      <c r="H5317" s="8">
        <v>13644</v>
      </c>
      <c r="I5317" s="10">
        <v>0</v>
      </c>
      <c r="J5317" s="8">
        <v>13644</v>
      </c>
      <c r="K5317" s="8">
        <v>10978.74</v>
      </c>
      <c r="L5317" s="8">
        <v>2665.26</v>
      </c>
      <c r="M5317" s="10">
        <f t="shared" si="332"/>
        <v>0.1953430079155673</v>
      </c>
      <c r="N5317" t="str">
        <f t="shared" si="333"/>
        <v>01</v>
      </c>
      <c r="O5317">
        <f t="shared" si="334"/>
        <v>2025</v>
      </c>
      <c r="P5317" s="8">
        <f t="shared" si="335"/>
        <v>0</v>
      </c>
    </row>
    <row r="5318" spans="1:16" x14ac:dyDescent="0.3">
      <c r="A5318" s="2" t="s">
        <v>7578</v>
      </c>
      <c r="B5318" s="4">
        <v>45673</v>
      </c>
      <c r="C5318" s="2" t="s">
        <v>174</v>
      </c>
      <c r="D5318" s="2" t="s">
        <v>73</v>
      </c>
      <c r="E5318" s="2" t="s">
        <v>49</v>
      </c>
      <c r="F5318" s="2" t="s">
        <v>25</v>
      </c>
      <c r="G5318" s="6">
        <v>3</v>
      </c>
      <c r="H5318" s="8">
        <v>68</v>
      </c>
      <c r="I5318" s="10">
        <v>0</v>
      </c>
      <c r="J5318" s="8">
        <v>204</v>
      </c>
      <c r="K5318" s="8">
        <v>123.94</v>
      </c>
      <c r="L5318" s="8">
        <v>80.06</v>
      </c>
      <c r="M5318" s="10">
        <f t="shared" si="332"/>
        <v>0.39245098039215687</v>
      </c>
      <c r="N5318" t="str">
        <f t="shared" si="333"/>
        <v>01</v>
      </c>
      <c r="O5318">
        <f t="shared" si="334"/>
        <v>2025</v>
      </c>
      <c r="P5318" s="8">
        <f t="shared" si="335"/>
        <v>0</v>
      </c>
    </row>
    <row r="5319" spans="1:16" x14ac:dyDescent="0.3">
      <c r="A5319" s="2" t="s">
        <v>7579</v>
      </c>
      <c r="B5319" s="4">
        <v>45673</v>
      </c>
      <c r="C5319" s="2" t="s">
        <v>1791</v>
      </c>
      <c r="D5319" s="2" t="s">
        <v>76</v>
      </c>
      <c r="E5319" s="2" t="s">
        <v>15</v>
      </c>
      <c r="F5319" s="2" t="s">
        <v>21</v>
      </c>
      <c r="G5319" s="6">
        <v>1</v>
      </c>
      <c r="H5319" s="8">
        <v>3128</v>
      </c>
      <c r="I5319" s="10">
        <v>0.1</v>
      </c>
      <c r="J5319" s="8">
        <v>2815.2</v>
      </c>
      <c r="K5319" s="8">
        <v>1945.74</v>
      </c>
      <c r="L5319" s="8">
        <v>869.46</v>
      </c>
      <c r="M5319" s="10">
        <f t="shared" si="332"/>
        <v>0.30884484228474002</v>
      </c>
      <c r="N5319" t="str">
        <f t="shared" si="333"/>
        <v>01</v>
      </c>
      <c r="O5319">
        <f t="shared" si="334"/>
        <v>2025</v>
      </c>
      <c r="P5319" s="8">
        <f t="shared" si="335"/>
        <v>312.8</v>
      </c>
    </row>
    <row r="5320" spans="1:16" x14ac:dyDescent="0.3">
      <c r="A5320" s="2" t="s">
        <v>7580</v>
      </c>
      <c r="B5320" s="4">
        <v>45674</v>
      </c>
      <c r="C5320" s="2" t="s">
        <v>5756</v>
      </c>
      <c r="D5320" s="2" t="s">
        <v>130</v>
      </c>
      <c r="E5320" s="2" t="s">
        <v>36</v>
      </c>
      <c r="F5320" s="2" t="s">
        <v>16</v>
      </c>
      <c r="G5320" s="6">
        <v>1</v>
      </c>
      <c r="H5320" s="8">
        <v>15491</v>
      </c>
      <c r="I5320" s="10">
        <v>0.15</v>
      </c>
      <c r="J5320" s="8">
        <v>13167.35</v>
      </c>
      <c r="K5320" s="8">
        <v>10798.83</v>
      </c>
      <c r="L5320" s="8">
        <v>2368.52</v>
      </c>
      <c r="M5320" s="10">
        <f t="shared" si="332"/>
        <v>0.1798782594827357</v>
      </c>
      <c r="N5320" t="str">
        <f t="shared" si="333"/>
        <v>01</v>
      </c>
      <c r="O5320">
        <f t="shared" si="334"/>
        <v>2025</v>
      </c>
      <c r="P5320" s="8">
        <f t="shared" si="335"/>
        <v>2323.65</v>
      </c>
    </row>
    <row r="5321" spans="1:16" x14ac:dyDescent="0.3">
      <c r="A5321" s="2" t="s">
        <v>7581</v>
      </c>
      <c r="B5321" s="4">
        <v>45674</v>
      </c>
      <c r="C5321" s="2" t="s">
        <v>4241</v>
      </c>
      <c r="D5321" s="2" t="s">
        <v>130</v>
      </c>
      <c r="E5321" s="2" t="s">
        <v>36</v>
      </c>
      <c r="F5321" s="2" t="s">
        <v>21</v>
      </c>
      <c r="G5321" s="6">
        <v>5</v>
      </c>
      <c r="H5321" s="8">
        <v>20876</v>
      </c>
      <c r="I5321" s="10">
        <v>0.05</v>
      </c>
      <c r="J5321" s="8">
        <v>99161</v>
      </c>
      <c r="K5321" s="8">
        <v>72279.509999999995</v>
      </c>
      <c r="L5321" s="8">
        <v>26881.49</v>
      </c>
      <c r="M5321" s="10">
        <f t="shared" si="332"/>
        <v>0.27108933955889919</v>
      </c>
      <c r="N5321" t="str">
        <f t="shared" si="333"/>
        <v>01</v>
      </c>
      <c r="O5321">
        <f t="shared" si="334"/>
        <v>2025</v>
      </c>
      <c r="P5321" s="8">
        <f t="shared" si="335"/>
        <v>5219</v>
      </c>
    </row>
    <row r="5322" spans="1:16" x14ac:dyDescent="0.3">
      <c r="A5322" s="2" t="s">
        <v>7582</v>
      </c>
      <c r="B5322" s="4">
        <v>45674</v>
      </c>
      <c r="C5322" s="2" t="s">
        <v>3207</v>
      </c>
      <c r="D5322" s="2" t="s">
        <v>52</v>
      </c>
      <c r="E5322" s="2" t="s">
        <v>42</v>
      </c>
      <c r="F5322" s="2" t="s">
        <v>43</v>
      </c>
      <c r="G5322" s="6">
        <v>1</v>
      </c>
      <c r="H5322" s="8">
        <v>1169</v>
      </c>
      <c r="I5322" s="10">
        <v>0.05</v>
      </c>
      <c r="J5322" s="8">
        <v>1110.55</v>
      </c>
      <c r="K5322" s="8">
        <v>884.79</v>
      </c>
      <c r="L5322" s="8">
        <v>225.76</v>
      </c>
      <c r="M5322" s="10">
        <f t="shared" si="332"/>
        <v>0.20328665976318042</v>
      </c>
      <c r="N5322" t="str">
        <f t="shared" si="333"/>
        <v>01</v>
      </c>
      <c r="O5322">
        <f t="shared" si="334"/>
        <v>2025</v>
      </c>
      <c r="P5322" s="8">
        <f t="shared" si="335"/>
        <v>58.45</v>
      </c>
    </row>
    <row r="5323" spans="1:16" x14ac:dyDescent="0.3">
      <c r="A5323" s="2" t="s">
        <v>7583</v>
      </c>
      <c r="B5323" s="4">
        <v>45674</v>
      </c>
      <c r="C5323" s="2" t="s">
        <v>2765</v>
      </c>
      <c r="D5323" s="2" t="s">
        <v>57</v>
      </c>
      <c r="E5323" s="2" t="s">
        <v>20</v>
      </c>
      <c r="F5323" s="2" t="s">
        <v>32</v>
      </c>
      <c r="G5323" s="6">
        <v>3</v>
      </c>
      <c r="H5323" s="8">
        <v>30686</v>
      </c>
      <c r="I5323" s="10">
        <v>0.1</v>
      </c>
      <c r="J5323" s="8">
        <v>82852.2</v>
      </c>
      <c r="K5323" s="8">
        <v>64106.83</v>
      </c>
      <c r="L5323" s="8">
        <v>18745.37</v>
      </c>
      <c r="M5323" s="10">
        <f t="shared" si="332"/>
        <v>0.22625072116371078</v>
      </c>
      <c r="N5323" t="str">
        <f t="shared" si="333"/>
        <v>01</v>
      </c>
      <c r="O5323">
        <f t="shared" si="334"/>
        <v>2025</v>
      </c>
      <c r="P5323" s="8">
        <f t="shared" si="335"/>
        <v>9205.8000000000011</v>
      </c>
    </row>
    <row r="5324" spans="1:16" x14ac:dyDescent="0.3">
      <c r="A5324" s="2" t="s">
        <v>7584</v>
      </c>
      <c r="B5324" s="4">
        <v>45674</v>
      </c>
      <c r="C5324" s="2" t="s">
        <v>4779</v>
      </c>
      <c r="D5324" s="2" t="s">
        <v>41</v>
      </c>
      <c r="E5324" s="2" t="s">
        <v>42</v>
      </c>
      <c r="F5324" s="2" t="s">
        <v>21</v>
      </c>
      <c r="G5324" s="6">
        <v>2</v>
      </c>
      <c r="H5324" s="8">
        <v>1099</v>
      </c>
      <c r="I5324" s="10">
        <v>0</v>
      </c>
      <c r="J5324" s="8">
        <v>2198</v>
      </c>
      <c r="K5324" s="8">
        <v>1512.6</v>
      </c>
      <c r="L5324" s="8">
        <v>685.4</v>
      </c>
      <c r="M5324" s="10">
        <f t="shared" si="332"/>
        <v>0.31182893539581436</v>
      </c>
      <c r="N5324" t="str">
        <f t="shared" si="333"/>
        <v>01</v>
      </c>
      <c r="O5324">
        <f t="shared" si="334"/>
        <v>2025</v>
      </c>
      <c r="P5324" s="8">
        <f t="shared" si="335"/>
        <v>0</v>
      </c>
    </row>
    <row r="5325" spans="1:16" x14ac:dyDescent="0.3">
      <c r="A5325" s="2" t="s">
        <v>7585</v>
      </c>
      <c r="B5325" s="4">
        <v>45674</v>
      </c>
      <c r="C5325" s="2" t="s">
        <v>5053</v>
      </c>
      <c r="D5325" s="2" t="s">
        <v>35</v>
      </c>
      <c r="E5325" s="2" t="s">
        <v>36</v>
      </c>
      <c r="F5325" s="2" t="s">
        <v>43</v>
      </c>
      <c r="G5325" s="6">
        <v>3</v>
      </c>
      <c r="H5325" s="8">
        <v>6772</v>
      </c>
      <c r="I5325" s="10">
        <v>0.05</v>
      </c>
      <c r="J5325" s="8">
        <v>19300.2</v>
      </c>
      <c r="K5325" s="8">
        <v>14287.19</v>
      </c>
      <c r="L5325" s="8">
        <v>5013.01</v>
      </c>
      <c r="M5325" s="10">
        <f t="shared" si="332"/>
        <v>0.25973875918384265</v>
      </c>
      <c r="N5325" t="str">
        <f t="shared" si="333"/>
        <v>01</v>
      </c>
      <c r="O5325">
        <f t="shared" si="334"/>
        <v>2025</v>
      </c>
      <c r="P5325" s="8">
        <f t="shared" si="335"/>
        <v>1015.8000000000001</v>
      </c>
    </row>
    <row r="5326" spans="1:16" x14ac:dyDescent="0.3">
      <c r="A5326" s="2" t="s">
        <v>7586</v>
      </c>
      <c r="B5326" s="4">
        <v>45674</v>
      </c>
      <c r="C5326" s="2" t="s">
        <v>2433</v>
      </c>
      <c r="D5326" s="2" t="s">
        <v>14</v>
      </c>
      <c r="E5326" s="2" t="s">
        <v>15</v>
      </c>
      <c r="F5326" s="2" t="s">
        <v>21</v>
      </c>
      <c r="G5326" s="6">
        <v>1</v>
      </c>
      <c r="H5326" s="8">
        <v>498</v>
      </c>
      <c r="I5326" s="10">
        <v>0.1</v>
      </c>
      <c r="J5326" s="8">
        <v>448.2</v>
      </c>
      <c r="K5326" s="8">
        <v>359.44</v>
      </c>
      <c r="L5326" s="8">
        <v>88.76</v>
      </c>
      <c r="M5326" s="10">
        <f t="shared" si="332"/>
        <v>0.19803659080767516</v>
      </c>
      <c r="N5326" t="str">
        <f t="shared" si="333"/>
        <v>01</v>
      </c>
      <c r="O5326">
        <f t="shared" si="334"/>
        <v>2025</v>
      </c>
      <c r="P5326" s="8">
        <f t="shared" si="335"/>
        <v>49.800000000000004</v>
      </c>
    </row>
    <row r="5327" spans="1:16" x14ac:dyDescent="0.3">
      <c r="A5327" s="2" t="s">
        <v>7587</v>
      </c>
      <c r="B5327" s="4">
        <v>45674</v>
      </c>
      <c r="C5327" s="2" t="s">
        <v>1530</v>
      </c>
      <c r="D5327" s="2" t="s">
        <v>52</v>
      </c>
      <c r="E5327" s="2" t="s">
        <v>42</v>
      </c>
      <c r="F5327" s="2" t="s">
        <v>43</v>
      </c>
      <c r="G5327" s="6">
        <v>2</v>
      </c>
      <c r="H5327" s="8">
        <v>2193</v>
      </c>
      <c r="I5327" s="10">
        <v>0.05</v>
      </c>
      <c r="J5327" s="8">
        <v>4166.7</v>
      </c>
      <c r="K5327" s="8">
        <v>2961.95</v>
      </c>
      <c r="L5327" s="8">
        <v>1204.75</v>
      </c>
      <c r="M5327" s="10">
        <f t="shared" si="332"/>
        <v>0.28913768689850483</v>
      </c>
      <c r="N5327" t="str">
        <f t="shared" si="333"/>
        <v>01</v>
      </c>
      <c r="O5327">
        <f t="shared" si="334"/>
        <v>2025</v>
      </c>
      <c r="P5327" s="8">
        <f t="shared" si="335"/>
        <v>219.3</v>
      </c>
    </row>
    <row r="5328" spans="1:16" x14ac:dyDescent="0.3">
      <c r="A5328" s="2" t="s">
        <v>7588</v>
      </c>
      <c r="B5328" s="4">
        <v>45674</v>
      </c>
      <c r="C5328" s="2" t="s">
        <v>6246</v>
      </c>
      <c r="D5328" s="2" t="s">
        <v>19</v>
      </c>
      <c r="E5328" s="2" t="s">
        <v>20</v>
      </c>
      <c r="F5328" s="2" t="s">
        <v>25</v>
      </c>
      <c r="G5328" s="6">
        <v>3</v>
      </c>
      <c r="H5328" s="8">
        <v>829</v>
      </c>
      <c r="I5328" s="10">
        <v>0.1</v>
      </c>
      <c r="J5328" s="8">
        <v>2238.3000000000002</v>
      </c>
      <c r="K5328" s="8">
        <v>1896.23</v>
      </c>
      <c r="L5328" s="8">
        <v>342.07</v>
      </c>
      <c r="M5328" s="10">
        <f t="shared" si="332"/>
        <v>0.15282580529866416</v>
      </c>
      <c r="N5328" t="str">
        <f t="shared" si="333"/>
        <v>01</v>
      </c>
      <c r="O5328">
        <f t="shared" si="334"/>
        <v>2025</v>
      </c>
      <c r="P5328" s="8">
        <f t="shared" si="335"/>
        <v>248.70000000000002</v>
      </c>
    </row>
    <row r="5329" spans="1:16" x14ac:dyDescent="0.3">
      <c r="A5329" s="2" t="s">
        <v>7589</v>
      </c>
      <c r="B5329" s="4">
        <v>45674</v>
      </c>
      <c r="C5329" s="2" t="s">
        <v>1240</v>
      </c>
      <c r="D5329" s="2" t="s">
        <v>52</v>
      </c>
      <c r="E5329" s="2" t="s">
        <v>42</v>
      </c>
      <c r="F5329" s="2" t="s">
        <v>43</v>
      </c>
      <c r="G5329" s="6">
        <v>1</v>
      </c>
      <c r="H5329" s="8">
        <v>2467</v>
      </c>
      <c r="I5329" s="10">
        <v>0.15</v>
      </c>
      <c r="J5329" s="8">
        <v>2096.9499999999998</v>
      </c>
      <c r="K5329" s="8">
        <v>1914.25</v>
      </c>
      <c r="L5329" s="8">
        <v>182.7</v>
      </c>
      <c r="M5329" s="10">
        <f t="shared" si="332"/>
        <v>8.7126540928491383E-2</v>
      </c>
      <c r="N5329" t="str">
        <f t="shared" si="333"/>
        <v>01</v>
      </c>
      <c r="O5329">
        <f t="shared" si="334"/>
        <v>2025</v>
      </c>
      <c r="P5329" s="8">
        <f t="shared" si="335"/>
        <v>370.05</v>
      </c>
    </row>
    <row r="5330" spans="1:16" x14ac:dyDescent="0.3">
      <c r="A5330" s="2" t="s">
        <v>7590</v>
      </c>
      <c r="B5330" s="4">
        <v>45674</v>
      </c>
      <c r="C5330" s="2" t="s">
        <v>1150</v>
      </c>
      <c r="D5330" s="2" t="s">
        <v>19</v>
      </c>
      <c r="E5330" s="2" t="s">
        <v>20</v>
      </c>
      <c r="F5330" s="2" t="s">
        <v>32</v>
      </c>
      <c r="G5330" s="6">
        <v>3</v>
      </c>
      <c r="H5330" s="8">
        <v>1558</v>
      </c>
      <c r="I5330" s="10">
        <v>0.1</v>
      </c>
      <c r="J5330" s="8">
        <v>4206.6000000000004</v>
      </c>
      <c r="K5330" s="8">
        <v>2589.16</v>
      </c>
      <c r="L5330" s="8">
        <v>1617.44</v>
      </c>
      <c r="M5330" s="10">
        <f t="shared" si="332"/>
        <v>0.38450054675985357</v>
      </c>
      <c r="N5330" t="str">
        <f t="shared" si="333"/>
        <v>01</v>
      </c>
      <c r="O5330">
        <f t="shared" si="334"/>
        <v>2025</v>
      </c>
      <c r="P5330" s="8">
        <f t="shared" si="335"/>
        <v>467.40000000000003</v>
      </c>
    </row>
    <row r="5331" spans="1:16" x14ac:dyDescent="0.3">
      <c r="A5331" s="2" t="s">
        <v>7591</v>
      </c>
      <c r="B5331" s="4">
        <v>45674</v>
      </c>
      <c r="C5331" s="2" t="s">
        <v>4576</v>
      </c>
      <c r="D5331" s="2" t="s">
        <v>28</v>
      </c>
      <c r="E5331" s="2" t="s">
        <v>20</v>
      </c>
      <c r="F5331" s="2" t="s">
        <v>43</v>
      </c>
      <c r="G5331" s="6">
        <v>1</v>
      </c>
      <c r="H5331" s="8">
        <v>60846</v>
      </c>
      <c r="I5331" s="10">
        <v>0.1</v>
      </c>
      <c r="J5331" s="8">
        <v>54761.4</v>
      </c>
      <c r="K5331" s="8">
        <v>41356.410000000003</v>
      </c>
      <c r="L5331" s="8">
        <v>13404.99</v>
      </c>
      <c r="M5331" s="10">
        <f t="shared" si="332"/>
        <v>0.24478903022932211</v>
      </c>
      <c r="N5331" t="str">
        <f t="shared" si="333"/>
        <v>01</v>
      </c>
      <c r="O5331">
        <f t="shared" si="334"/>
        <v>2025</v>
      </c>
      <c r="P5331" s="8">
        <f t="shared" si="335"/>
        <v>6084.6</v>
      </c>
    </row>
    <row r="5332" spans="1:16" x14ac:dyDescent="0.3">
      <c r="A5332" s="2" t="s">
        <v>7592</v>
      </c>
      <c r="B5332" s="4">
        <v>45674</v>
      </c>
      <c r="C5332" s="2" t="s">
        <v>1961</v>
      </c>
      <c r="D5332" s="2" t="s">
        <v>99</v>
      </c>
      <c r="E5332" s="2" t="s">
        <v>15</v>
      </c>
      <c r="F5332" s="2" t="s">
        <v>32</v>
      </c>
      <c r="G5332" s="6">
        <v>4</v>
      </c>
      <c r="H5332" s="8">
        <v>840</v>
      </c>
      <c r="I5332" s="10">
        <v>0.1</v>
      </c>
      <c r="J5332" s="8">
        <v>3024</v>
      </c>
      <c r="K5332" s="8">
        <v>1945.07</v>
      </c>
      <c r="L5332" s="8">
        <v>1078.93</v>
      </c>
      <c r="M5332" s="10">
        <f t="shared" si="332"/>
        <v>0.35678902116402117</v>
      </c>
      <c r="N5332" t="str">
        <f t="shared" si="333"/>
        <v>01</v>
      </c>
      <c r="O5332">
        <f t="shared" si="334"/>
        <v>2025</v>
      </c>
      <c r="P5332" s="8">
        <f t="shared" si="335"/>
        <v>336</v>
      </c>
    </row>
    <row r="5333" spans="1:16" x14ac:dyDescent="0.3">
      <c r="A5333" s="2" t="s">
        <v>7593</v>
      </c>
      <c r="B5333" s="4">
        <v>45674</v>
      </c>
      <c r="C5333" s="2" t="s">
        <v>6164</v>
      </c>
      <c r="D5333" s="2" t="s">
        <v>130</v>
      </c>
      <c r="E5333" s="2" t="s">
        <v>36</v>
      </c>
      <c r="F5333" s="2" t="s">
        <v>25</v>
      </c>
      <c r="G5333" s="6">
        <v>3</v>
      </c>
      <c r="H5333" s="8">
        <v>8292</v>
      </c>
      <c r="I5333" s="10">
        <v>0.05</v>
      </c>
      <c r="J5333" s="8">
        <v>23632.2</v>
      </c>
      <c r="K5333" s="8">
        <v>19191.189999999999</v>
      </c>
      <c r="L5333" s="8">
        <v>4441.01</v>
      </c>
      <c r="M5333" s="10">
        <f t="shared" si="332"/>
        <v>0.18792198779631181</v>
      </c>
      <c r="N5333" t="str">
        <f t="shared" si="333"/>
        <v>01</v>
      </c>
      <c r="O5333">
        <f t="shared" si="334"/>
        <v>2025</v>
      </c>
      <c r="P5333" s="8">
        <f t="shared" si="335"/>
        <v>1243.8000000000002</v>
      </c>
    </row>
    <row r="5334" spans="1:16" x14ac:dyDescent="0.3">
      <c r="A5334" s="2" t="s">
        <v>7594</v>
      </c>
      <c r="B5334" s="4">
        <v>45675</v>
      </c>
      <c r="C5334" s="2" t="s">
        <v>6443</v>
      </c>
      <c r="D5334" s="2" t="s">
        <v>41</v>
      </c>
      <c r="E5334" s="2" t="s">
        <v>42</v>
      </c>
      <c r="F5334" s="2" t="s">
        <v>21</v>
      </c>
      <c r="G5334" s="6">
        <v>1</v>
      </c>
      <c r="H5334" s="8">
        <v>576</v>
      </c>
      <c r="I5334" s="10">
        <v>0.05</v>
      </c>
      <c r="J5334" s="8">
        <v>547.20000000000005</v>
      </c>
      <c r="K5334" s="8">
        <v>350.64</v>
      </c>
      <c r="L5334" s="8">
        <v>196.56</v>
      </c>
      <c r="M5334" s="10">
        <f t="shared" si="332"/>
        <v>0.35921052631578942</v>
      </c>
      <c r="N5334" t="str">
        <f t="shared" si="333"/>
        <v>01</v>
      </c>
      <c r="O5334">
        <f t="shared" si="334"/>
        <v>2025</v>
      </c>
      <c r="P5334" s="8">
        <f t="shared" si="335"/>
        <v>28.8</v>
      </c>
    </row>
    <row r="5335" spans="1:16" x14ac:dyDescent="0.3">
      <c r="A5335" s="2" t="s">
        <v>7595</v>
      </c>
      <c r="B5335" s="4">
        <v>45675</v>
      </c>
      <c r="C5335" s="2" t="s">
        <v>348</v>
      </c>
      <c r="D5335" s="2" t="s">
        <v>99</v>
      </c>
      <c r="E5335" s="2" t="s">
        <v>15</v>
      </c>
      <c r="F5335" s="2" t="s">
        <v>25</v>
      </c>
      <c r="G5335" s="6">
        <v>1</v>
      </c>
      <c r="H5335" s="8">
        <v>861</v>
      </c>
      <c r="I5335" s="10">
        <v>0</v>
      </c>
      <c r="J5335" s="8">
        <v>861</v>
      </c>
      <c r="K5335" s="8">
        <v>533.22</v>
      </c>
      <c r="L5335" s="8">
        <v>327.78</v>
      </c>
      <c r="M5335" s="10">
        <f t="shared" si="332"/>
        <v>0.38069686411149822</v>
      </c>
      <c r="N5335" t="str">
        <f t="shared" si="333"/>
        <v>01</v>
      </c>
      <c r="O5335">
        <f t="shared" si="334"/>
        <v>2025</v>
      </c>
      <c r="P5335" s="8">
        <f t="shared" si="335"/>
        <v>0</v>
      </c>
    </row>
    <row r="5336" spans="1:16" x14ac:dyDescent="0.3">
      <c r="A5336" s="2" t="s">
        <v>7596</v>
      </c>
      <c r="B5336" s="4">
        <v>45675</v>
      </c>
      <c r="C5336" s="2" t="s">
        <v>5612</v>
      </c>
      <c r="D5336" s="2" t="s">
        <v>57</v>
      </c>
      <c r="E5336" s="2" t="s">
        <v>20</v>
      </c>
      <c r="F5336" s="2" t="s">
        <v>16</v>
      </c>
      <c r="G5336" s="6">
        <v>1</v>
      </c>
      <c r="H5336" s="8">
        <v>29659</v>
      </c>
      <c r="I5336" s="10">
        <v>0.15</v>
      </c>
      <c r="J5336" s="8">
        <v>25210.15</v>
      </c>
      <c r="K5336" s="8">
        <v>19493.54</v>
      </c>
      <c r="L5336" s="8">
        <v>5716.61</v>
      </c>
      <c r="M5336" s="10">
        <f t="shared" si="332"/>
        <v>0.22675826998252685</v>
      </c>
      <c r="N5336" t="str">
        <f t="shared" si="333"/>
        <v>01</v>
      </c>
      <c r="O5336">
        <f t="shared" si="334"/>
        <v>2025</v>
      </c>
      <c r="P5336" s="8">
        <f t="shared" si="335"/>
        <v>4448.8499999999995</v>
      </c>
    </row>
    <row r="5337" spans="1:16" x14ac:dyDescent="0.3">
      <c r="A5337" s="2" t="s">
        <v>7597</v>
      </c>
      <c r="B5337" s="4">
        <v>45675</v>
      </c>
      <c r="C5337" s="2" t="s">
        <v>2026</v>
      </c>
      <c r="D5337" s="2" t="s">
        <v>73</v>
      </c>
      <c r="E5337" s="2" t="s">
        <v>49</v>
      </c>
      <c r="F5337" s="2" t="s">
        <v>16</v>
      </c>
      <c r="G5337" s="6">
        <v>3</v>
      </c>
      <c r="H5337" s="8">
        <v>168</v>
      </c>
      <c r="I5337" s="10">
        <v>0.1</v>
      </c>
      <c r="J5337" s="8">
        <v>453.6</v>
      </c>
      <c r="K5337" s="8">
        <v>281.61</v>
      </c>
      <c r="L5337" s="8">
        <v>171.99</v>
      </c>
      <c r="M5337" s="10">
        <f t="shared" si="332"/>
        <v>0.37916666666666665</v>
      </c>
      <c r="N5337" t="str">
        <f t="shared" si="333"/>
        <v>01</v>
      </c>
      <c r="O5337">
        <f t="shared" si="334"/>
        <v>2025</v>
      </c>
      <c r="P5337" s="8">
        <f t="shared" si="335"/>
        <v>50.400000000000006</v>
      </c>
    </row>
    <row r="5338" spans="1:16" x14ac:dyDescent="0.3">
      <c r="A5338" s="2" t="s">
        <v>7598</v>
      </c>
      <c r="B5338" s="4">
        <v>45675</v>
      </c>
      <c r="C5338" s="2" t="s">
        <v>4040</v>
      </c>
      <c r="D5338" s="2" t="s">
        <v>76</v>
      </c>
      <c r="E5338" s="2" t="s">
        <v>15</v>
      </c>
      <c r="F5338" s="2" t="s">
        <v>32</v>
      </c>
      <c r="G5338" s="6">
        <v>5</v>
      </c>
      <c r="H5338" s="8">
        <v>2917</v>
      </c>
      <c r="I5338" s="10">
        <v>0.05</v>
      </c>
      <c r="J5338" s="8">
        <v>13855.75</v>
      </c>
      <c r="K5338" s="8">
        <v>11087.44</v>
      </c>
      <c r="L5338" s="8">
        <v>2768.31</v>
      </c>
      <c r="M5338" s="10">
        <f t="shared" si="332"/>
        <v>0.19979503094383197</v>
      </c>
      <c r="N5338" t="str">
        <f t="shared" si="333"/>
        <v>01</v>
      </c>
      <c r="O5338">
        <f t="shared" si="334"/>
        <v>2025</v>
      </c>
      <c r="P5338" s="8">
        <f t="shared" si="335"/>
        <v>729.25</v>
      </c>
    </row>
    <row r="5339" spans="1:16" x14ac:dyDescent="0.3">
      <c r="A5339" s="2" t="s">
        <v>7599</v>
      </c>
      <c r="B5339" s="4">
        <v>45675</v>
      </c>
      <c r="C5339" s="2" t="s">
        <v>4233</v>
      </c>
      <c r="D5339" s="2" t="s">
        <v>31</v>
      </c>
      <c r="E5339" s="2" t="s">
        <v>20</v>
      </c>
      <c r="F5339" s="2" t="s">
        <v>21</v>
      </c>
      <c r="G5339" s="6">
        <v>1</v>
      </c>
      <c r="H5339" s="8">
        <v>14696</v>
      </c>
      <c r="I5339" s="10">
        <v>0.05</v>
      </c>
      <c r="J5339" s="8">
        <v>13961.2</v>
      </c>
      <c r="K5339" s="8">
        <v>8656.2199999999993</v>
      </c>
      <c r="L5339" s="8">
        <v>5304.98</v>
      </c>
      <c r="M5339" s="10">
        <f t="shared" si="332"/>
        <v>0.37998023092570832</v>
      </c>
      <c r="N5339" t="str">
        <f t="shared" si="333"/>
        <v>01</v>
      </c>
      <c r="O5339">
        <f t="shared" si="334"/>
        <v>2025</v>
      </c>
      <c r="P5339" s="8">
        <f t="shared" si="335"/>
        <v>734.80000000000007</v>
      </c>
    </row>
    <row r="5340" spans="1:16" x14ac:dyDescent="0.3">
      <c r="A5340" s="2" t="s">
        <v>7600</v>
      </c>
      <c r="B5340" s="4">
        <v>45675</v>
      </c>
      <c r="C5340" s="2" t="s">
        <v>4645</v>
      </c>
      <c r="D5340" s="2" t="s">
        <v>64</v>
      </c>
      <c r="E5340" s="2" t="s">
        <v>36</v>
      </c>
      <c r="F5340" s="2" t="s">
        <v>25</v>
      </c>
      <c r="G5340" s="6">
        <v>1</v>
      </c>
      <c r="H5340" s="8">
        <v>9314</v>
      </c>
      <c r="I5340" s="10">
        <v>0.15</v>
      </c>
      <c r="J5340" s="8">
        <v>7916.9</v>
      </c>
      <c r="K5340" s="8">
        <v>7537.2</v>
      </c>
      <c r="L5340" s="8">
        <v>379.7</v>
      </c>
      <c r="M5340" s="10">
        <f t="shared" si="332"/>
        <v>4.7960691684876655E-2</v>
      </c>
      <c r="N5340" t="str">
        <f t="shared" si="333"/>
        <v>01</v>
      </c>
      <c r="O5340">
        <f t="shared" si="334"/>
        <v>2025</v>
      </c>
      <c r="P5340" s="8">
        <f t="shared" si="335"/>
        <v>1397.1</v>
      </c>
    </row>
    <row r="5341" spans="1:16" x14ac:dyDescent="0.3">
      <c r="A5341" s="2" t="s">
        <v>7601</v>
      </c>
      <c r="B5341" s="4">
        <v>45675</v>
      </c>
      <c r="C5341" s="2" t="s">
        <v>960</v>
      </c>
      <c r="D5341" s="2" t="s">
        <v>73</v>
      </c>
      <c r="E5341" s="2" t="s">
        <v>49</v>
      </c>
      <c r="F5341" s="2" t="s">
        <v>32</v>
      </c>
      <c r="G5341" s="6">
        <v>3</v>
      </c>
      <c r="H5341" s="8">
        <v>108</v>
      </c>
      <c r="I5341" s="10">
        <v>0.1</v>
      </c>
      <c r="J5341" s="8">
        <v>291.60000000000002</v>
      </c>
      <c r="K5341" s="8">
        <v>233.61</v>
      </c>
      <c r="L5341" s="8">
        <v>57.99</v>
      </c>
      <c r="M5341" s="10">
        <f t="shared" si="332"/>
        <v>0.19886831275720163</v>
      </c>
      <c r="N5341" t="str">
        <f t="shared" si="333"/>
        <v>01</v>
      </c>
      <c r="O5341">
        <f t="shared" si="334"/>
        <v>2025</v>
      </c>
      <c r="P5341" s="8">
        <f t="shared" si="335"/>
        <v>32.4</v>
      </c>
    </row>
    <row r="5342" spans="1:16" x14ac:dyDescent="0.3">
      <c r="A5342" s="2" t="s">
        <v>7602</v>
      </c>
      <c r="B5342" s="4">
        <v>45675</v>
      </c>
      <c r="C5342" s="2" t="s">
        <v>1258</v>
      </c>
      <c r="D5342" s="2" t="s">
        <v>35</v>
      </c>
      <c r="E5342" s="2" t="s">
        <v>36</v>
      </c>
      <c r="F5342" s="2" t="s">
        <v>32</v>
      </c>
      <c r="G5342" s="6">
        <v>1</v>
      </c>
      <c r="H5342" s="8">
        <v>7339</v>
      </c>
      <c r="I5342" s="10">
        <v>0.15</v>
      </c>
      <c r="J5342" s="8">
        <v>6238.15</v>
      </c>
      <c r="K5342" s="8">
        <v>5345.47</v>
      </c>
      <c r="L5342" s="8">
        <v>892.68</v>
      </c>
      <c r="M5342" s="10">
        <f t="shared" si="332"/>
        <v>0.14310011782339316</v>
      </c>
      <c r="N5342" t="str">
        <f t="shared" si="333"/>
        <v>01</v>
      </c>
      <c r="O5342">
        <f t="shared" si="334"/>
        <v>2025</v>
      </c>
      <c r="P5342" s="8">
        <f t="shared" si="335"/>
        <v>1100.8499999999999</v>
      </c>
    </row>
    <row r="5343" spans="1:16" x14ac:dyDescent="0.3">
      <c r="A5343" s="2" t="s">
        <v>7603</v>
      </c>
      <c r="B5343" s="4">
        <v>45675</v>
      </c>
      <c r="C5343" s="2" t="s">
        <v>2213</v>
      </c>
      <c r="D5343" s="2" t="s">
        <v>52</v>
      </c>
      <c r="E5343" s="2" t="s">
        <v>42</v>
      </c>
      <c r="F5343" s="2" t="s">
        <v>25</v>
      </c>
      <c r="G5343" s="6">
        <v>1</v>
      </c>
      <c r="H5343" s="8">
        <v>1014</v>
      </c>
      <c r="I5343" s="10">
        <v>0.05</v>
      </c>
      <c r="J5343" s="8">
        <v>963.3</v>
      </c>
      <c r="K5343" s="8">
        <v>728.79</v>
      </c>
      <c r="L5343" s="8">
        <v>234.51</v>
      </c>
      <c r="M5343" s="10">
        <f t="shared" si="332"/>
        <v>0.24344440984117097</v>
      </c>
      <c r="N5343" t="str">
        <f t="shared" si="333"/>
        <v>01</v>
      </c>
      <c r="O5343">
        <f t="shared" si="334"/>
        <v>2025</v>
      </c>
      <c r="P5343" s="8">
        <f t="shared" si="335"/>
        <v>50.7</v>
      </c>
    </row>
    <row r="5344" spans="1:16" x14ac:dyDescent="0.3">
      <c r="A5344" s="2" t="s">
        <v>7604</v>
      </c>
      <c r="B5344" s="4">
        <v>45675</v>
      </c>
      <c r="C5344" s="2" t="s">
        <v>1823</v>
      </c>
      <c r="D5344" s="2" t="s">
        <v>41</v>
      </c>
      <c r="E5344" s="2" t="s">
        <v>42</v>
      </c>
      <c r="F5344" s="2" t="s">
        <v>43</v>
      </c>
      <c r="G5344" s="6">
        <v>1</v>
      </c>
      <c r="H5344" s="8">
        <v>973</v>
      </c>
      <c r="I5344" s="10">
        <v>0</v>
      </c>
      <c r="J5344" s="8">
        <v>973</v>
      </c>
      <c r="K5344" s="8">
        <v>754.81</v>
      </c>
      <c r="L5344" s="8">
        <v>218.19</v>
      </c>
      <c r="M5344" s="10">
        <f t="shared" si="332"/>
        <v>0.22424460431654675</v>
      </c>
      <c r="N5344" t="str">
        <f t="shared" si="333"/>
        <v>01</v>
      </c>
      <c r="O5344">
        <f t="shared" si="334"/>
        <v>2025</v>
      </c>
      <c r="P5344" s="8">
        <f t="shared" si="335"/>
        <v>0</v>
      </c>
    </row>
    <row r="5345" spans="1:16" x14ac:dyDescent="0.3">
      <c r="A5345" s="2" t="s">
        <v>7605</v>
      </c>
      <c r="B5345" s="4">
        <v>45675</v>
      </c>
      <c r="C5345" s="2" t="s">
        <v>6735</v>
      </c>
      <c r="D5345" s="2" t="s">
        <v>64</v>
      </c>
      <c r="E5345" s="2" t="s">
        <v>36</v>
      </c>
      <c r="F5345" s="2" t="s">
        <v>21</v>
      </c>
      <c r="G5345" s="6">
        <v>1</v>
      </c>
      <c r="H5345" s="8">
        <v>10083</v>
      </c>
      <c r="I5345" s="10">
        <v>0</v>
      </c>
      <c r="J5345" s="8">
        <v>10083</v>
      </c>
      <c r="K5345" s="8">
        <v>7634.52</v>
      </c>
      <c r="L5345" s="8">
        <v>2448.48</v>
      </c>
      <c r="M5345" s="10">
        <f t="shared" si="332"/>
        <v>0.24283249033025886</v>
      </c>
      <c r="N5345" t="str">
        <f t="shared" si="333"/>
        <v>01</v>
      </c>
      <c r="O5345">
        <f t="shared" si="334"/>
        <v>2025</v>
      </c>
      <c r="P5345" s="8">
        <f t="shared" si="335"/>
        <v>0</v>
      </c>
    </row>
    <row r="5346" spans="1:16" x14ac:dyDescent="0.3">
      <c r="A5346" s="2" t="s">
        <v>7606</v>
      </c>
      <c r="B5346" s="4">
        <v>45676</v>
      </c>
      <c r="C5346" s="2" t="s">
        <v>1764</v>
      </c>
      <c r="D5346" s="2" t="s">
        <v>28</v>
      </c>
      <c r="E5346" s="2" t="s">
        <v>20</v>
      </c>
      <c r="F5346" s="2" t="s">
        <v>32</v>
      </c>
      <c r="G5346" s="6">
        <v>1</v>
      </c>
      <c r="H5346" s="8">
        <v>66568</v>
      </c>
      <c r="I5346" s="10">
        <v>0.05</v>
      </c>
      <c r="J5346" s="8">
        <v>63239.6</v>
      </c>
      <c r="K5346" s="8">
        <v>46369.82</v>
      </c>
      <c r="L5346" s="8">
        <v>16869.78</v>
      </c>
      <c r="M5346" s="10">
        <f t="shared" si="332"/>
        <v>0.26675975180108663</v>
      </c>
      <c r="N5346" t="str">
        <f t="shared" si="333"/>
        <v>01</v>
      </c>
      <c r="O5346">
        <f t="shared" si="334"/>
        <v>2025</v>
      </c>
      <c r="P5346" s="8">
        <f t="shared" si="335"/>
        <v>3328.4</v>
      </c>
    </row>
    <row r="5347" spans="1:16" x14ac:dyDescent="0.3">
      <c r="A5347" s="2" t="s">
        <v>7607</v>
      </c>
      <c r="B5347" s="4">
        <v>45676</v>
      </c>
      <c r="C5347" s="2" t="s">
        <v>2767</v>
      </c>
      <c r="D5347" s="2" t="s">
        <v>73</v>
      </c>
      <c r="E5347" s="2" t="s">
        <v>49</v>
      </c>
      <c r="F5347" s="2" t="s">
        <v>21</v>
      </c>
      <c r="G5347" s="6">
        <v>2</v>
      </c>
      <c r="H5347" s="8">
        <v>109</v>
      </c>
      <c r="I5347" s="10">
        <v>0</v>
      </c>
      <c r="J5347" s="8">
        <v>218</v>
      </c>
      <c r="K5347" s="8">
        <v>171.91</v>
      </c>
      <c r="L5347" s="8">
        <v>46.09</v>
      </c>
      <c r="M5347" s="10">
        <f t="shared" si="332"/>
        <v>0.21142201834862387</v>
      </c>
      <c r="N5347" t="str">
        <f t="shared" si="333"/>
        <v>01</v>
      </c>
      <c r="O5347">
        <f t="shared" si="334"/>
        <v>2025</v>
      </c>
      <c r="P5347" s="8">
        <f t="shared" si="335"/>
        <v>0</v>
      </c>
    </row>
    <row r="5348" spans="1:16" x14ac:dyDescent="0.3">
      <c r="A5348" s="2" t="s">
        <v>7608</v>
      </c>
      <c r="B5348" s="4">
        <v>45676</v>
      </c>
      <c r="C5348" s="2" t="s">
        <v>302</v>
      </c>
      <c r="D5348" s="2" t="s">
        <v>35</v>
      </c>
      <c r="E5348" s="2" t="s">
        <v>36</v>
      </c>
      <c r="F5348" s="2" t="s">
        <v>25</v>
      </c>
      <c r="G5348" s="6">
        <v>3</v>
      </c>
      <c r="H5348" s="8">
        <v>5829</v>
      </c>
      <c r="I5348" s="10">
        <v>0.05</v>
      </c>
      <c r="J5348" s="8">
        <v>16612.650000000001</v>
      </c>
      <c r="K5348" s="8">
        <v>13044.5</v>
      </c>
      <c r="L5348" s="8">
        <v>3568.15</v>
      </c>
      <c r="M5348" s="10">
        <f t="shared" si="332"/>
        <v>0.21478511856928303</v>
      </c>
      <c r="N5348" t="str">
        <f t="shared" si="333"/>
        <v>01</v>
      </c>
      <c r="O5348">
        <f t="shared" si="334"/>
        <v>2025</v>
      </c>
      <c r="P5348" s="8">
        <f t="shared" si="335"/>
        <v>874.35</v>
      </c>
    </row>
    <row r="5349" spans="1:16" x14ac:dyDescent="0.3">
      <c r="A5349" s="2" t="s">
        <v>7609</v>
      </c>
      <c r="B5349" s="4">
        <v>45676</v>
      </c>
      <c r="C5349" s="2" t="s">
        <v>1154</v>
      </c>
      <c r="D5349" s="2" t="s">
        <v>57</v>
      </c>
      <c r="E5349" s="2" t="s">
        <v>20</v>
      </c>
      <c r="F5349" s="2" t="s">
        <v>25</v>
      </c>
      <c r="G5349" s="6">
        <v>1</v>
      </c>
      <c r="H5349" s="8">
        <v>25554</v>
      </c>
      <c r="I5349" s="10">
        <v>0.05</v>
      </c>
      <c r="J5349" s="8">
        <v>24276.3</v>
      </c>
      <c r="K5349" s="8">
        <v>20479.45</v>
      </c>
      <c r="L5349" s="8">
        <v>3796.85</v>
      </c>
      <c r="M5349" s="10">
        <f t="shared" si="332"/>
        <v>0.15640151093865209</v>
      </c>
      <c r="N5349" t="str">
        <f t="shared" si="333"/>
        <v>01</v>
      </c>
      <c r="O5349">
        <f t="shared" si="334"/>
        <v>2025</v>
      </c>
      <c r="P5349" s="8">
        <f t="shared" si="335"/>
        <v>1277.7</v>
      </c>
    </row>
    <row r="5350" spans="1:16" x14ac:dyDescent="0.3">
      <c r="A5350" s="2" t="s">
        <v>7610</v>
      </c>
      <c r="B5350" s="4">
        <v>45676</v>
      </c>
      <c r="C5350" s="2" t="s">
        <v>1580</v>
      </c>
      <c r="D5350" s="2" t="s">
        <v>31</v>
      </c>
      <c r="E5350" s="2" t="s">
        <v>20</v>
      </c>
      <c r="F5350" s="2" t="s">
        <v>21</v>
      </c>
      <c r="G5350" s="6">
        <v>1</v>
      </c>
      <c r="H5350" s="8">
        <v>21423</v>
      </c>
      <c r="I5350" s="10">
        <v>0.1</v>
      </c>
      <c r="J5350" s="8">
        <v>19280.7</v>
      </c>
      <c r="K5350" s="8">
        <v>15837.94</v>
      </c>
      <c r="L5350" s="8">
        <v>3442.76</v>
      </c>
      <c r="M5350" s="10">
        <f t="shared" si="332"/>
        <v>0.17855990705731639</v>
      </c>
      <c r="N5350" t="str">
        <f t="shared" si="333"/>
        <v>01</v>
      </c>
      <c r="O5350">
        <f t="shared" si="334"/>
        <v>2025</v>
      </c>
      <c r="P5350" s="8">
        <f t="shared" si="335"/>
        <v>2142.3000000000002</v>
      </c>
    </row>
    <row r="5351" spans="1:16" x14ac:dyDescent="0.3">
      <c r="A5351" s="2" t="s">
        <v>7611</v>
      </c>
      <c r="B5351" s="4">
        <v>45676</v>
      </c>
      <c r="C5351" s="2" t="s">
        <v>7612</v>
      </c>
      <c r="D5351" s="2" t="s">
        <v>24</v>
      </c>
      <c r="E5351" s="2" t="s">
        <v>20</v>
      </c>
      <c r="F5351" s="2" t="s">
        <v>16</v>
      </c>
      <c r="G5351" s="6">
        <v>1</v>
      </c>
      <c r="H5351" s="8">
        <v>4978</v>
      </c>
      <c r="I5351" s="10">
        <v>0.15</v>
      </c>
      <c r="J5351" s="8">
        <v>4231.3</v>
      </c>
      <c r="K5351" s="8">
        <v>3007.21</v>
      </c>
      <c r="L5351" s="8">
        <v>1224.0899999999999</v>
      </c>
      <c r="M5351" s="10">
        <f t="shared" si="332"/>
        <v>0.28929407038026134</v>
      </c>
      <c r="N5351" t="str">
        <f t="shared" si="333"/>
        <v>01</v>
      </c>
      <c r="O5351">
        <f t="shared" si="334"/>
        <v>2025</v>
      </c>
      <c r="P5351" s="8">
        <f t="shared" si="335"/>
        <v>746.69999999999993</v>
      </c>
    </row>
    <row r="5352" spans="1:16" x14ac:dyDescent="0.3">
      <c r="A5352" s="2" t="s">
        <v>7613</v>
      </c>
      <c r="B5352" s="4">
        <v>45676</v>
      </c>
      <c r="C5352" s="2" t="s">
        <v>763</v>
      </c>
      <c r="D5352" s="2" t="s">
        <v>35</v>
      </c>
      <c r="E5352" s="2" t="s">
        <v>36</v>
      </c>
      <c r="F5352" s="2" t="s">
        <v>43</v>
      </c>
      <c r="G5352" s="6">
        <v>2</v>
      </c>
      <c r="H5352" s="8">
        <v>8347</v>
      </c>
      <c r="I5352" s="10">
        <v>0.2</v>
      </c>
      <c r="J5352" s="8">
        <v>13355.2</v>
      </c>
      <c r="K5352" s="8">
        <v>9235.8799999999992</v>
      </c>
      <c r="L5352" s="8">
        <v>4119.32</v>
      </c>
      <c r="M5352" s="10">
        <f t="shared" si="332"/>
        <v>0.30844315322870486</v>
      </c>
      <c r="N5352" t="str">
        <f t="shared" si="333"/>
        <v>01</v>
      </c>
      <c r="O5352">
        <f t="shared" si="334"/>
        <v>2025</v>
      </c>
      <c r="P5352" s="8">
        <f t="shared" si="335"/>
        <v>3338.8</v>
      </c>
    </row>
    <row r="5353" spans="1:16" x14ac:dyDescent="0.3">
      <c r="A5353" s="2" t="s">
        <v>7614</v>
      </c>
      <c r="B5353" s="4">
        <v>45676</v>
      </c>
      <c r="C5353" s="2" t="s">
        <v>1299</v>
      </c>
      <c r="D5353" s="2" t="s">
        <v>64</v>
      </c>
      <c r="E5353" s="2" t="s">
        <v>36</v>
      </c>
      <c r="F5353" s="2" t="s">
        <v>43</v>
      </c>
      <c r="G5353" s="6">
        <v>4</v>
      </c>
      <c r="H5353" s="8">
        <v>10973</v>
      </c>
      <c r="I5353" s="10">
        <v>0.1</v>
      </c>
      <c r="J5353" s="8">
        <v>39502.800000000003</v>
      </c>
      <c r="K5353" s="8">
        <v>30654.82</v>
      </c>
      <c r="L5353" s="8">
        <v>8847.98</v>
      </c>
      <c r="M5353" s="10">
        <f t="shared" si="332"/>
        <v>0.22398361635124597</v>
      </c>
      <c r="N5353" t="str">
        <f t="shared" si="333"/>
        <v>01</v>
      </c>
      <c r="O5353">
        <f t="shared" si="334"/>
        <v>2025</v>
      </c>
      <c r="P5353" s="8">
        <f t="shared" si="335"/>
        <v>4389.2</v>
      </c>
    </row>
    <row r="5354" spans="1:16" x14ac:dyDescent="0.3">
      <c r="A5354" s="2" t="s">
        <v>7615</v>
      </c>
      <c r="B5354" s="4">
        <v>45676</v>
      </c>
      <c r="C5354" s="2" t="s">
        <v>732</v>
      </c>
      <c r="D5354" s="2" t="s">
        <v>35</v>
      </c>
      <c r="E5354" s="2" t="s">
        <v>36</v>
      </c>
      <c r="F5354" s="2" t="s">
        <v>16</v>
      </c>
      <c r="G5354" s="6">
        <v>2</v>
      </c>
      <c r="H5354" s="8">
        <v>8374</v>
      </c>
      <c r="I5354" s="10">
        <v>0.15</v>
      </c>
      <c r="J5354" s="8">
        <v>14235.8</v>
      </c>
      <c r="K5354" s="8">
        <v>10926.29</v>
      </c>
      <c r="L5354" s="8">
        <v>3309.51</v>
      </c>
      <c r="M5354" s="10">
        <f t="shared" si="332"/>
        <v>0.23247797805532533</v>
      </c>
      <c r="N5354" t="str">
        <f t="shared" si="333"/>
        <v>01</v>
      </c>
      <c r="O5354">
        <f t="shared" si="334"/>
        <v>2025</v>
      </c>
      <c r="P5354" s="8">
        <f t="shared" si="335"/>
        <v>2512.1999999999998</v>
      </c>
    </row>
    <row r="5355" spans="1:16" x14ac:dyDescent="0.3">
      <c r="A5355" s="2" t="s">
        <v>7616</v>
      </c>
      <c r="B5355" s="4">
        <v>45676</v>
      </c>
      <c r="C5355" s="2" t="s">
        <v>552</v>
      </c>
      <c r="D5355" s="2" t="s">
        <v>52</v>
      </c>
      <c r="E5355" s="2" t="s">
        <v>42</v>
      </c>
      <c r="F5355" s="2" t="s">
        <v>25</v>
      </c>
      <c r="G5355" s="6">
        <v>2</v>
      </c>
      <c r="H5355" s="8">
        <v>2205</v>
      </c>
      <c r="I5355" s="10">
        <v>0.1</v>
      </c>
      <c r="J5355" s="8">
        <v>3969</v>
      </c>
      <c r="K5355" s="8">
        <v>2809.65</v>
      </c>
      <c r="L5355" s="8">
        <v>1159.3499999999999</v>
      </c>
      <c r="M5355" s="10">
        <f t="shared" si="332"/>
        <v>0.2921012849584278</v>
      </c>
      <c r="N5355" t="str">
        <f t="shared" si="333"/>
        <v>01</v>
      </c>
      <c r="O5355">
        <f t="shared" si="334"/>
        <v>2025</v>
      </c>
      <c r="P5355" s="8">
        <f t="shared" si="335"/>
        <v>441</v>
      </c>
    </row>
    <row r="5356" spans="1:16" x14ac:dyDescent="0.3">
      <c r="A5356" s="2" t="s">
        <v>7617</v>
      </c>
      <c r="B5356" s="4">
        <v>45676</v>
      </c>
      <c r="C5356" s="2" t="s">
        <v>3248</v>
      </c>
      <c r="D5356" s="2" t="s">
        <v>14</v>
      </c>
      <c r="E5356" s="2" t="s">
        <v>15</v>
      </c>
      <c r="F5356" s="2" t="s">
        <v>32</v>
      </c>
      <c r="G5356" s="6">
        <v>1</v>
      </c>
      <c r="H5356" s="8">
        <v>963</v>
      </c>
      <c r="I5356" s="10">
        <v>0</v>
      </c>
      <c r="J5356" s="8">
        <v>963</v>
      </c>
      <c r="K5356" s="8">
        <v>627.98</v>
      </c>
      <c r="L5356" s="8">
        <v>335.02</v>
      </c>
      <c r="M5356" s="10">
        <f t="shared" si="332"/>
        <v>0.34789200415368637</v>
      </c>
      <c r="N5356" t="str">
        <f t="shared" si="333"/>
        <v>01</v>
      </c>
      <c r="O5356">
        <f t="shared" si="334"/>
        <v>2025</v>
      </c>
      <c r="P5356" s="8">
        <f t="shared" si="335"/>
        <v>0</v>
      </c>
    </row>
    <row r="5357" spans="1:16" x14ac:dyDescent="0.3">
      <c r="A5357" s="2" t="s">
        <v>7618</v>
      </c>
      <c r="B5357" s="4">
        <v>45676</v>
      </c>
      <c r="C5357" s="2" t="s">
        <v>4964</v>
      </c>
      <c r="D5357" s="2" t="s">
        <v>130</v>
      </c>
      <c r="E5357" s="2" t="s">
        <v>36</v>
      </c>
      <c r="F5357" s="2" t="s">
        <v>32</v>
      </c>
      <c r="G5357" s="6">
        <v>2</v>
      </c>
      <c r="H5357" s="8">
        <v>14670</v>
      </c>
      <c r="I5357" s="10">
        <v>0.05</v>
      </c>
      <c r="J5357" s="8">
        <v>27873</v>
      </c>
      <c r="K5357" s="8">
        <v>21700.57</v>
      </c>
      <c r="L5357" s="8">
        <v>6172.43</v>
      </c>
      <c r="M5357" s="10">
        <f t="shared" si="332"/>
        <v>0.22144835503892657</v>
      </c>
      <c r="N5357" t="str">
        <f t="shared" si="333"/>
        <v>01</v>
      </c>
      <c r="O5357">
        <f t="shared" si="334"/>
        <v>2025</v>
      </c>
      <c r="P5357" s="8">
        <f t="shared" si="335"/>
        <v>1467</v>
      </c>
    </row>
    <row r="5358" spans="1:16" x14ac:dyDescent="0.3">
      <c r="A5358" s="2" t="s">
        <v>7619</v>
      </c>
      <c r="B5358" s="4">
        <v>45676</v>
      </c>
      <c r="C5358" s="2" t="s">
        <v>2116</v>
      </c>
      <c r="D5358" s="2" t="s">
        <v>130</v>
      </c>
      <c r="E5358" s="2" t="s">
        <v>36</v>
      </c>
      <c r="F5358" s="2" t="s">
        <v>21</v>
      </c>
      <c r="G5358" s="6">
        <v>2</v>
      </c>
      <c r="H5358" s="8">
        <v>17464</v>
      </c>
      <c r="I5358" s="10">
        <v>0.1</v>
      </c>
      <c r="J5358" s="8">
        <v>31435.200000000001</v>
      </c>
      <c r="K5358" s="8">
        <v>24919.05</v>
      </c>
      <c r="L5358" s="8">
        <v>6516.15</v>
      </c>
      <c r="M5358" s="10">
        <f t="shared" si="332"/>
        <v>0.20728832646205525</v>
      </c>
      <c r="N5358" t="str">
        <f t="shared" si="333"/>
        <v>01</v>
      </c>
      <c r="O5358">
        <f t="shared" si="334"/>
        <v>2025</v>
      </c>
      <c r="P5358" s="8">
        <f t="shared" si="335"/>
        <v>3492.8</v>
      </c>
    </row>
    <row r="5359" spans="1:16" x14ac:dyDescent="0.3">
      <c r="A5359" s="2" t="s">
        <v>7620</v>
      </c>
      <c r="B5359" s="4">
        <v>45676</v>
      </c>
      <c r="C5359" s="2" t="s">
        <v>5252</v>
      </c>
      <c r="D5359" s="2" t="s">
        <v>41</v>
      </c>
      <c r="E5359" s="2" t="s">
        <v>42</v>
      </c>
      <c r="F5359" s="2" t="s">
        <v>32</v>
      </c>
      <c r="G5359" s="6">
        <v>2</v>
      </c>
      <c r="H5359" s="8">
        <v>1162</v>
      </c>
      <c r="I5359" s="10">
        <v>0.05</v>
      </c>
      <c r="J5359" s="8">
        <v>2207.8000000000002</v>
      </c>
      <c r="K5359" s="8">
        <v>1818.51</v>
      </c>
      <c r="L5359" s="8">
        <v>389.29</v>
      </c>
      <c r="M5359" s="10">
        <f t="shared" si="332"/>
        <v>0.17632484826524142</v>
      </c>
      <c r="N5359" t="str">
        <f t="shared" si="333"/>
        <v>01</v>
      </c>
      <c r="O5359">
        <f t="shared" si="334"/>
        <v>2025</v>
      </c>
      <c r="P5359" s="8">
        <f t="shared" si="335"/>
        <v>116.2</v>
      </c>
    </row>
    <row r="5360" spans="1:16" x14ac:dyDescent="0.3">
      <c r="A5360" s="2" t="s">
        <v>7621</v>
      </c>
      <c r="B5360" s="4">
        <v>45676</v>
      </c>
      <c r="C5360" s="2" t="s">
        <v>2962</v>
      </c>
      <c r="D5360" s="2" t="s">
        <v>19</v>
      </c>
      <c r="E5360" s="2" t="s">
        <v>20</v>
      </c>
      <c r="F5360" s="2" t="s">
        <v>32</v>
      </c>
      <c r="G5360" s="6">
        <v>3</v>
      </c>
      <c r="H5360" s="8">
        <v>2339</v>
      </c>
      <c r="I5360" s="10">
        <v>0.05</v>
      </c>
      <c r="J5360" s="8">
        <v>6666.15</v>
      </c>
      <c r="K5360" s="8">
        <v>5636.23</v>
      </c>
      <c r="L5360" s="8">
        <v>1029.92</v>
      </c>
      <c r="M5360" s="10">
        <f t="shared" si="332"/>
        <v>0.15449997374796548</v>
      </c>
      <c r="N5360" t="str">
        <f t="shared" si="333"/>
        <v>01</v>
      </c>
      <c r="O5360">
        <f t="shared" si="334"/>
        <v>2025</v>
      </c>
      <c r="P5360" s="8">
        <f t="shared" si="335"/>
        <v>350.85</v>
      </c>
    </row>
    <row r="5361" spans="1:16" x14ac:dyDescent="0.3">
      <c r="A5361" s="2" t="s">
        <v>7622</v>
      </c>
      <c r="B5361" s="4">
        <v>45676</v>
      </c>
      <c r="C5361" s="2" t="s">
        <v>859</v>
      </c>
      <c r="D5361" s="2" t="s">
        <v>41</v>
      </c>
      <c r="E5361" s="2" t="s">
        <v>42</v>
      </c>
      <c r="F5361" s="2" t="s">
        <v>21</v>
      </c>
      <c r="G5361" s="6">
        <v>2</v>
      </c>
      <c r="H5361" s="8">
        <v>1183</v>
      </c>
      <c r="I5361" s="10">
        <v>0</v>
      </c>
      <c r="J5361" s="8">
        <v>2366</v>
      </c>
      <c r="K5361" s="8">
        <v>1706.84</v>
      </c>
      <c r="L5361" s="8">
        <v>659.16</v>
      </c>
      <c r="M5361" s="10">
        <f t="shared" si="332"/>
        <v>0.27859678782755704</v>
      </c>
      <c r="N5361" t="str">
        <f t="shared" si="333"/>
        <v>01</v>
      </c>
      <c r="O5361">
        <f t="shared" si="334"/>
        <v>2025</v>
      </c>
      <c r="P5361" s="8">
        <f t="shared" si="335"/>
        <v>0</v>
      </c>
    </row>
    <row r="5362" spans="1:16" x14ac:dyDescent="0.3">
      <c r="A5362" s="2" t="s">
        <v>7623</v>
      </c>
      <c r="B5362" s="4">
        <v>45677</v>
      </c>
      <c r="C5362" s="2" t="s">
        <v>4485</v>
      </c>
      <c r="D5362" s="2" t="s">
        <v>35</v>
      </c>
      <c r="E5362" s="2" t="s">
        <v>36</v>
      </c>
      <c r="F5362" s="2" t="s">
        <v>16</v>
      </c>
      <c r="G5362" s="6">
        <v>2</v>
      </c>
      <c r="H5362" s="8">
        <v>6797</v>
      </c>
      <c r="I5362" s="10">
        <v>0.1</v>
      </c>
      <c r="J5362" s="8">
        <v>12234.6</v>
      </c>
      <c r="K5362" s="8">
        <v>7659.48</v>
      </c>
      <c r="L5362" s="8">
        <v>4575.12</v>
      </c>
      <c r="M5362" s="10">
        <f t="shared" si="332"/>
        <v>0.37394929135402871</v>
      </c>
      <c r="N5362" t="str">
        <f t="shared" si="333"/>
        <v>01</v>
      </c>
      <c r="O5362">
        <f t="shared" si="334"/>
        <v>2025</v>
      </c>
      <c r="P5362" s="8">
        <f t="shared" si="335"/>
        <v>1359.4</v>
      </c>
    </row>
    <row r="5363" spans="1:16" x14ac:dyDescent="0.3">
      <c r="A5363" s="2" t="s">
        <v>7624</v>
      </c>
      <c r="B5363" s="4">
        <v>45677</v>
      </c>
      <c r="C5363" s="2" t="s">
        <v>1017</v>
      </c>
      <c r="D5363" s="2" t="s">
        <v>48</v>
      </c>
      <c r="E5363" s="2" t="s">
        <v>49</v>
      </c>
      <c r="F5363" s="2" t="s">
        <v>43</v>
      </c>
      <c r="G5363" s="6">
        <v>2</v>
      </c>
      <c r="H5363" s="8">
        <v>156</v>
      </c>
      <c r="I5363" s="10">
        <v>0</v>
      </c>
      <c r="J5363" s="8">
        <v>312</v>
      </c>
      <c r="K5363" s="8">
        <v>231.72</v>
      </c>
      <c r="L5363" s="8">
        <v>80.28</v>
      </c>
      <c r="M5363" s="10">
        <f t="shared" si="332"/>
        <v>0.25730769230769229</v>
      </c>
      <c r="N5363" t="str">
        <f t="shared" si="333"/>
        <v>01</v>
      </c>
      <c r="O5363">
        <f t="shared" si="334"/>
        <v>2025</v>
      </c>
      <c r="P5363" s="8">
        <f t="shared" si="335"/>
        <v>0</v>
      </c>
    </row>
    <row r="5364" spans="1:16" x14ac:dyDescent="0.3">
      <c r="A5364" s="2" t="s">
        <v>7625</v>
      </c>
      <c r="B5364" s="4">
        <v>45677</v>
      </c>
      <c r="C5364" s="2" t="s">
        <v>5408</v>
      </c>
      <c r="D5364" s="2" t="s">
        <v>24</v>
      </c>
      <c r="E5364" s="2" t="s">
        <v>20</v>
      </c>
      <c r="F5364" s="2" t="s">
        <v>25</v>
      </c>
      <c r="G5364" s="6">
        <v>5</v>
      </c>
      <c r="H5364" s="8">
        <v>1629</v>
      </c>
      <c r="I5364" s="10">
        <v>0.05</v>
      </c>
      <c r="J5364" s="8">
        <v>7737.75</v>
      </c>
      <c r="K5364" s="8">
        <v>6038.87</v>
      </c>
      <c r="L5364" s="8">
        <v>1698.88</v>
      </c>
      <c r="M5364" s="10">
        <f t="shared" si="332"/>
        <v>0.21955736486704794</v>
      </c>
      <c r="N5364" t="str">
        <f t="shared" si="333"/>
        <v>01</v>
      </c>
      <c r="O5364">
        <f t="shared" si="334"/>
        <v>2025</v>
      </c>
      <c r="P5364" s="8">
        <f t="shared" si="335"/>
        <v>407.25</v>
      </c>
    </row>
    <row r="5365" spans="1:16" x14ac:dyDescent="0.3">
      <c r="A5365" s="2" t="s">
        <v>7626</v>
      </c>
      <c r="B5365" s="4">
        <v>45677</v>
      </c>
      <c r="C5365" s="2" t="s">
        <v>2521</v>
      </c>
      <c r="D5365" s="2" t="s">
        <v>130</v>
      </c>
      <c r="E5365" s="2" t="s">
        <v>36</v>
      </c>
      <c r="F5365" s="2" t="s">
        <v>16</v>
      </c>
      <c r="G5365" s="6">
        <v>2</v>
      </c>
      <c r="H5365" s="8">
        <v>13609</v>
      </c>
      <c r="I5365" s="10">
        <v>0.1</v>
      </c>
      <c r="J5365" s="8">
        <v>24496.2</v>
      </c>
      <c r="K5365" s="8">
        <v>15304.75</v>
      </c>
      <c r="L5365" s="8">
        <v>9191.4500000000007</v>
      </c>
      <c r="M5365" s="10">
        <f t="shared" si="332"/>
        <v>0.37521942178786916</v>
      </c>
      <c r="N5365" t="str">
        <f t="shared" si="333"/>
        <v>01</v>
      </c>
      <c r="O5365">
        <f t="shared" si="334"/>
        <v>2025</v>
      </c>
      <c r="P5365" s="8">
        <f t="shared" si="335"/>
        <v>2721.8</v>
      </c>
    </row>
    <row r="5366" spans="1:16" x14ac:dyDescent="0.3">
      <c r="A5366" s="2" t="s">
        <v>7627</v>
      </c>
      <c r="B5366" s="4">
        <v>45677</v>
      </c>
      <c r="C5366" s="2" t="s">
        <v>2911</v>
      </c>
      <c r="D5366" s="2" t="s">
        <v>130</v>
      </c>
      <c r="E5366" s="2" t="s">
        <v>36</v>
      </c>
      <c r="F5366" s="2" t="s">
        <v>32</v>
      </c>
      <c r="G5366" s="6">
        <v>2</v>
      </c>
      <c r="H5366" s="8">
        <v>9702</v>
      </c>
      <c r="I5366" s="10">
        <v>0.05</v>
      </c>
      <c r="J5366" s="8">
        <v>18433.8</v>
      </c>
      <c r="K5366" s="8">
        <v>15841.75</v>
      </c>
      <c r="L5366" s="8">
        <v>2592.0500000000002</v>
      </c>
      <c r="M5366" s="10">
        <f t="shared" si="332"/>
        <v>0.14061398083954477</v>
      </c>
      <c r="N5366" t="str">
        <f t="shared" si="333"/>
        <v>01</v>
      </c>
      <c r="O5366">
        <f t="shared" si="334"/>
        <v>2025</v>
      </c>
      <c r="P5366" s="8">
        <f t="shared" si="335"/>
        <v>970.2</v>
      </c>
    </row>
    <row r="5367" spans="1:16" x14ac:dyDescent="0.3">
      <c r="A5367" s="2" t="s">
        <v>7628</v>
      </c>
      <c r="B5367" s="4">
        <v>45677</v>
      </c>
      <c r="C5367" s="2" t="s">
        <v>4026</v>
      </c>
      <c r="D5367" s="2" t="s">
        <v>48</v>
      </c>
      <c r="E5367" s="2" t="s">
        <v>49</v>
      </c>
      <c r="F5367" s="2" t="s">
        <v>16</v>
      </c>
      <c r="G5367" s="6">
        <v>2</v>
      </c>
      <c r="H5367" s="8">
        <v>212</v>
      </c>
      <c r="I5367" s="10">
        <v>0</v>
      </c>
      <c r="J5367" s="8">
        <v>424</v>
      </c>
      <c r="K5367" s="8">
        <v>283.27</v>
      </c>
      <c r="L5367" s="8">
        <v>140.72999999999999</v>
      </c>
      <c r="M5367" s="10">
        <f t="shared" si="332"/>
        <v>0.33191037735849055</v>
      </c>
      <c r="N5367" t="str">
        <f t="shared" si="333"/>
        <v>01</v>
      </c>
      <c r="O5367">
        <f t="shared" si="334"/>
        <v>2025</v>
      </c>
      <c r="P5367" s="8">
        <f t="shared" si="335"/>
        <v>0</v>
      </c>
    </row>
    <row r="5368" spans="1:16" x14ac:dyDescent="0.3">
      <c r="A5368" s="2" t="s">
        <v>7629</v>
      </c>
      <c r="B5368" s="4">
        <v>45677</v>
      </c>
      <c r="C5368" s="2" t="s">
        <v>510</v>
      </c>
      <c r="D5368" s="2" t="s">
        <v>24</v>
      </c>
      <c r="E5368" s="2" t="s">
        <v>20</v>
      </c>
      <c r="F5368" s="2" t="s">
        <v>25</v>
      </c>
      <c r="G5368" s="6">
        <v>1</v>
      </c>
      <c r="H5368" s="8">
        <v>2769</v>
      </c>
      <c r="I5368" s="10">
        <v>0</v>
      </c>
      <c r="J5368" s="8">
        <v>2769</v>
      </c>
      <c r="K5368" s="8">
        <v>1936.1</v>
      </c>
      <c r="L5368" s="8">
        <v>832.9</v>
      </c>
      <c r="M5368" s="10">
        <f t="shared" si="332"/>
        <v>0.30079451065366558</v>
      </c>
      <c r="N5368" t="str">
        <f t="shared" si="333"/>
        <v>01</v>
      </c>
      <c r="O5368">
        <f t="shared" si="334"/>
        <v>2025</v>
      </c>
      <c r="P5368" s="8">
        <f t="shared" si="335"/>
        <v>0</v>
      </c>
    </row>
    <row r="5369" spans="1:16" x14ac:dyDescent="0.3">
      <c r="A5369" s="2" t="s">
        <v>7630</v>
      </c>
      <c r="B5369" s="4">
        <v>45677</v>
      </c>
      <c r="C5369" s="2" t="s">
        <v>7631</v>
      </c>
      <c r="D5369" s="2" t="s">
        <v>31</v>
      </c>
      <c r="E5369" s="2" t="s">
        <v>20</v>
      </c>
      <c r="F5369" s="2" t="s">
        <v>16</v>
      </c>
      <c r="G5369" s="6">
        <v>2</v>
      </c>
      <c r="H5369" s="8">
        <v>11051</v>
      </c>
      <c r="I5369" s="10">
        <v>0.05</v>
      </c>
      <c r="J5369" s="8">
        <v>20996.9</v>
      </c>
      <c r="K5369" s="8">
        <v>12468.56</v>
      </c>
      <c r="L5369" s="8">
        <v>8528.34</v>
      </c>
      <c r="M5369" s="10">
        <f t="shared" si="332"/>
        <v>0.4061713872047778</v>
      </c>
      <c r="N5369" t="str">
        <f t="shared" si="333"/>
        <v>01</v>
      </c>
      <c r="O5369">
        <f t="shared" si="334"/>
        <v>2025</v>
      </c>
      <c r="P5369" s="8">
        <f t="shared" si="335"/>
        <v>1105.1000000000001</v>
      </c>
    </row>
    <row r="5370" spans="1:16" x14ac:dyDescent="0.3">
      <c r="A5370" s="2" t="s">
        <v>7632</v>
      </c>
      <c r="B5370" s="4">
        <v>45677</v>
      </c>
      <c r="C5370" s="2" t="s">
        <v>861</v>
      </c>
      <c r="D5370" s="2" t="s">
        <v>28</v>
      </c>
      <c r="E5370" s="2" t="s">
        <v>20</v>
      </c>
      <c r="F5370" s="2" t="s">
        <v>32</v>
      </c>
      <c r="G5370" s="6">
        <v>1</v>
      </c>
      <c r="H5370" s="8">
        <v>75561</v>
      </c>
      <c r="I5370" s="10">
        <v>0.1</v>
      </c>
      <c r="J5370" s="8">
        <v>68004.899999999994</v>
      </c>
      <c r="K5370" s="8">
        <v>43175.48</v>
      </c>
      <c r="L5370" s="8">
        <v>24829.42</v>
      </c>
      <c r="M5370" s="10">
        <f t="shared" si="332"/>
        <v>0.36511221985474579</v>
      </c>
      <c r="N5370" t="str">
        <f t="shared" si="333"/>
        <v>01</v>
      </c>
      <c r="O5370">
        <f t="shared" si="334"/>
        <v>2025</v>
      </c>
      <c r="P5370" s="8">
        <f t="shared" si="335"/>
        <v>7556.1</v>
      </c>
    </row>
    <row r="5371" spans="1:16" x14ac:dyDescent="0.3">
      <c r="A5371" s="2" t="s">
        <v>7633</v>
      </c>
      <c r="B5371" s="4">
        <v>45677</v>
      </c>
      <c r="C5371" s="2" t="s">
        <v>4322</v>
      </c>
      <c r="D5371" s="2" t="s">
        <v>57</v>
      </c>
      <c r="E5371" s="2" t="s">
        <v>20</v>
      </c>
      <c r="F5371" s="2" t="s">
        <v>32</v>
      </c>
      <c r="G5371" s="6">
        <v>1</v>
      </c>
      <c r="H5371" s="8">
        <v>20363</v>
      </c>
      <c r="I5371" s="10">
        <v>0</v>
      </c>
      <c r="J5371" s="8">
        <v>20363</v>
      </c>
      <c r="K5371" s="8">
        <v>14725.33</v>
      </c>
      <c r="L5371" s="8">
        <v>5637.67</v>
      </c>
      <c r="M5371" s="10">
        <f t="shared" si="332"/>
        <v>0.27685851790011295</v>
      </c>
      <c r="N5371" t="str">
        <f t="shared" si="333"/>
        <v>01</v>
      </c>
      <c r="O5371">
        <f t="shared" si="334"/>
        <v>2025</v>
      </c>
      <c r="P5371" s="8">
        <f t="shared" si="335"/>
        <v>0</v>
      </c>
    </row>
    <row r="5372" spans="1:16" x14ac:dyDescent="0.3">
      <c r="A5372" s="2" t="s">
        <v>7634</v>
      </c>
      <c r="B5372" s="4">
        <v>45677</v>
      </c>
      <c r="C5372" s="2" t="s">
        <v>7635</v>
      </c>
      <c r="D5372" s="2" t="s">
        <v>28</v>
      </c>
      <c r="E5372" s="2" t="s">
        <v>20</v>
      </c>
      <c r="F5372" s="2" t="s">
        <v>32</v>
      </c>
      <c r="G5372" s="6">
        <v>1</v>
      </c>
      <c r="H5372" s="8">
        <v>68963</v>
      </c>
      <c r="I5372" s="10">
        <v>0</v>
      </c>
      <c r="J5372" s="8">
        <v>68963</v>
      </c>
      <c r="K5372" s="8">
        <v>54652.61</v>
      </c>
      <c r="L5372" s="8">
        <v>14310.39</v>
      </c>
      <c r="M5372" s="10">
        <f t="shared" si="332"/>
        <v>0.20750822905036034</v>
      </c>
      <c r="N5372" t="str">
        <f t="shared" si="333"/>
        <v>01</v>
      </c>
      <c r="O5372">
        <f t="shared" si="334"/>
        <v>2025</v>
      </c>
      <c r="P5372" s="8">
        <f t="shared" si="335"/>
        <v>0</v>
      </c>
    </row>
    <row r="5373" spans="1:16" x14ac:dyDescent="0.3">
      <c r="A5373" s="2" t="s">
        <v>7636</v>
      </c>
      <c r="B5373" s="4">
        <v>45677</v>
      </c>
      <c r="C5373" s="2" t="s">
        <v>3944</v>
      </c>
      <c r="D5373" s="2" t="s">
        <v>41</v>
      </c>
      <c r="E5373" s="2" t="s">
        <v>42</v>
      </c>
      <c r="F5373" s="2" t="s">
        <v>21</v>
      </c>
      <c r="G5373" s="6">
        <v>2</v>
      </c>
      <c r="H5373" s="8">
        <v>801</v>
      </c>
      <c r="I5373" s="10">
        <v>0.15</v>
      </c>
      <c r="J5373" s="8">
        <v>1361.7</v>
      </c>
      <c r="K5373" s="8">
        <v>1017.94</v>
      </c>
      <c r="L5373" s="8">
        <v>343.76</v>
      </c>
      <c r="M5373" s="10">
        <f t="shared" si="332"/>
        <v>0.25244914445178818</v>
      </c>
      <c r="N5373" t="str">
        <f t="shared" si="333"/>
        <v>01</v>
      </c>
      <c r="O5373">
        <f t="shared" si="334"/>
        <v>2025</v>
      </c>
      <c r="P5373" s="8">
        <f t="shared" si="335"/>
        <v>240.29999999999998</v>
      </c>
    </row>
    <row r="5374" spans="1:16" x14ac:dyDescent="0.3">
      <c r="A5374" s="2" t="s">
        <v>7637</v>
      </c>
      <c r="B5374" s="4">
        <v>45677</v>
      </c>
      <c r="C5374" s="2" t="s">
        <v>3072</v>
      </c>
      <c r="D5374" s="2" t="s">
        <v>76</v>
      </c>
      <c r="E5374" s="2" t="s">
        <v>15</v>
      </c>
      <c r="F5374" s="2" t="s">
        <v>21</v>
      </c>
      <c r="G5374" s="6">
        <v>1</v>
      </c>
      <c r="H5374" s="8">
        <v>4751</v>
      </c>
      <c r="I5374" s="10">
        <v>0</v>
      </c>
      <c r="J5374" s="8">
        <v>4751</v>
      </c>
      <c r="K5374" s="8">
        <v>2869.69</v>
      </c>
      <c r="L5374" s="8">
        <v>1881.31</v>
      </c>
      <c r="M5374" s="10">
        <f t="shared" si="332"/>
        <v>0.39598189854767418</v>
      </c>
      <c r="N5374" t="str">
        <f t="shared" si="333"/>
        <v>01</v>
      </c>
      <c r="O5374">
        <f t="shared" si="334"/>
        <v>2025</v>
      </c>
      <c r="P5374" s="8">
        <f t="shared" si="335"/>
        <v>0</v>
      </c>
    </row>
    <row r="5375" spans="1:16" x14ac:dyDescent="0.3">
      <c r="A5375" s="2" t="s">
        <v>7638</v>
      </c>
      <c r="B5375" s="4">
        <v>45677</v>
      </c>
      <c r="C5375" s="2" t="s">
        <v>1057</v>
      </c>
      <c r="D5375" s="2" t="s">
        <v>19</v>
      </c>
      <c r="E5375" s="2" t="s">
        <v>20</v>
      </c>
      <c r="F5375" s="2" t="s">
        <v>43</v>
      </c>
      <c r="G5375" s="6">
        <v>4</v>
      </c>
      <c r="H5375" s="8">
        <v>1144</v>
      </c>
      <c r="I5375" s="10">
        <v>0</v>
      </c>
      <c r="J5375" s="8">
        <v>4576</v>
      </c>
      <c r="K5375" s="8">
        <v>3311.81</v>
      </c>
      <c r="L5375" s="8">
        <v>1264.19</v>
      </c>
      <c r="M5375" s="10">
        <f t="shared" si="332"/>
        <v>0.27626529720279719</v>
      </c>
      <c r="N5375" t="str">
        <f t="shared" si="333"/>
        <v>01</v>
      </c>
      <c r="O5375">
        <f t="shared" si="334"/>
        <v>2025</v>
      </c>
      <c r="P5375" s="8">
        <f t="shared" si="335"/>
        <v>0</v>
      </c>
    </row>
    <row r="5376" spans="1:16" x14ac:dyDescent="0.3">
      <c r="A5376" s="2" t="s">
        <v>7639</v>
      </c>
      <c r="B5376" s="4">
        <v>45678</v>
      </c>
      <c r="C5376" s="2" t="s">
        <v>4119</v>
      </c>
      <c r="D5376" s="2" t="s">
        <v>28</v>
      </c>
      <c r="E5376" s="2" t="s">
        <v>20</v>
      </c>
      <c r="F5376" s="2" t="s">
        <v>21</v>
      </c>
      <c r="G5376" s="6">
        <v>2</v>
      </c>
      <c r="H5376" s="8">
        <v>65707</v>
      </c>
      <c r="I5376" s="10">
        <v>0.05</v>
      </c>
      <c r="J5376" s="8">
        <v>124843.3</v>
      </c>
      <c r="K5376" s="8">
        <v>88420.38</v>
      </c>
      <c r="L5376" s="8">
        <v>36422.92</v>
      </c>
      <c r="M5376" s="10">
        <f t="shared" si="332"/>
        <v>0.29174909666758247</v>
      </c>
      <c r="N5376" t="str">
        <f t="shared" si="333"/>
        <v>01</v>
      </c>
      <c r="O5376">
        <f t="shared" si="334"/>
        <v>2025</v>
      </c>
      <c r="P5376" s="8">
        <f t="shared" si="335"/>
        <v>6570.7000000000007</v>
      </c>
    </row>
    <row r="5377" spans="1:16" x14ac:dyDescent="0.3">
      <c r="A5377" s="2" t="s">
        <v>7640</v>
      </c>
      <c r="B5377" s="4">
        <v>45678</v>
      </c>
      <c r="C5377" s="2" t="s">
        <v>7641</v>
      </c>
      <c r="D5377" s="2" t="s">
        <v>64</v>
      </c>
      <c r="E5377" s="2" t="s">
        <v>36</v>
      </c>
      <c r="F5377" s="2" t="s">
        <v>43</v>
      </c>
      <c r="G5377" s="6">
        <v>1</v>
      </c>
      <c r="H5377" s="8">
        <v>9227</v>
      </c>
      <c r="I5377" s="10">
        <v>0</v>
      </c>
      <c r="J5377" s="8">
        <v>9227</v>
      </c>
      <c r="K5377" s="8">
        <v>6130.15</v>
      </c>
      <c r="L5377" s="8">
        <v>3096.85</v>
      </c>
      <c r="M5377" s="10">
        <f t="shared" si="332"/>
        <v>0.33562913189552401</v>
      </c>
      <c r="N5377" t="str">
        <f t="shared" si="333"/>
        <v>01</v>
      </c>
      <c r="O5377">
        <f t="shared" si="334"/>
        <v>2025</v>
      </c>
      <c r="P5377" s="8">
        <f t="shared" si="335"/>
        <v>0</v>
      </c>
    </row>
    <row r="5378" spans="1:16" x14ac:dyDescent="0.3">
      <c r="A5378" s="2" t="s">
        <v>7642</v>
      </c>
      <c r="B5378" s="4">
        <v>45678</v>
      </c>
      <c r="C5378" s="2" t="s">
        <v>1741</v>
      </c>
      <c r="D5378" s="2" t="s">
        <v>28</v>
      </c>
      <c r="E5378" s="2" t="s">
        <v>20</v>
      </c>
      <c r="F5378" s="2" t="s">
        <v>21</v>
      </c>
      <c r="G5378" s="6">
        <v>2</v>
      </c>
      <c r="H5378" s="8">
        <v>58700</v>
      </c>
      <c r="I5378" s="10">
        <v>0</v>
      </c>
      <c r="J5378" s="8">
        <v>117400</v>
      </c>
      <c r="K5378" s="8">
        <v>87222.7</v>
      </c>
      <c r="L5378" s="8">
        <v>30177.3</v>
      </c>
      <c r="M5378" s="10">
        <f t="shared" si="332"/>
        <v>0.25704684838160136</v>
      </c>
      <c r="N5378" t="str">
        <f t="shared" si="333"/>
        <v>01</v>
      </c>
      <c r="O5378">
        <f t="shared" si="334"/>
        <v>2025</v>
      </c>
      <c r="P5378" s="8">
        <f t="shared" si="335"/>
        <v>0</v>
      </c>
    </row>
    <row r="5379" spans="1:16" x14ac:dyDescent="0.3">
      <c r="A5379" s="2" t="s">
        <v>7643</v>
      </c>
      <c r="B5379" s="4">
        <v>45678</v>
      </c>
      <c r="C5379" s="2" t="s">
        <v>4671</v>
      </c>
      <c r="D5379" s="2" t="s">
        <v>57</v>
      </c>
      <c r="E5379" s="2" t="s">
        <v>20</v>
      </c>
      <c r="F5379" s="2" t="s">
        <v>25</v>
      </c>
      <c r="G5379" s="6">
        <v>1</v>
      </c>
      <c r="H5379" s="8">
        <v>18597</v>
      </c>
      <c r="I5379" s="10">
        <v>0.1</v>
      </c>
      <c r="J5379" s="8">
        <v>16737.3</v>
      </c>
      <c r="K5379" s="8">
        <v>10491.16</v>
      </c>
      <c r="L5379" s="8">
        <v>6246.14</v>
      </c>
      <c r="M5379" s="10">
        <f t="shared" ref="M5379:M5442" si="336">L5379/J5379</f>
        <v>0.37318683419667453</v>
      </c>
      <c r="N5379" t="str">
        <f t="shared" ref="N5379:N5442" si="337">TEXT(B5379,"mm")</f>
        <v>01</v>
      </c>
      <c r="O5379">
        <f t="shared" ref="O5379:O5442" si="338">YEAR(B5379)</f>
        <v>2025</v>
      </c>
      <c r="P5379" s="8">
        <f t="shared" ref="P5379:P5442" si="339">G5379*H5379*I5379</f>
        <v>1859.7</v>
      </c>
    </row>
    <row r="5380" spans="1:16" x14ac:dyDescent="0.3">
      <c r="A5380" s="2" t="s">
        <v>7644</v>
      </c>
      <c r="B5380" s="4">
        <v>45678</v>
      </c>
      <c r="C5380" s="2" t="s">
        <v>3004</v>
      </c>
      <c r="D5380" s="2" t="s">
        <v>24</v>
      </c>
      <c r="E5380" s="2" t="s">
        <v>20</v>
      </c>
      <c r="F5380" s="2" t="s">
        <v>25</v>
      </c>
      <c r="G5380" s="6">
        <v>1</v>
      </c>
      <c r="H5380" s="8">
        <v>1769</v>
      </c>
      <c r="I5380" s="10">
        <v>0.15</v>
      </c>
      <c r="J5380" s="8">
        <v>1503.65</v>
      </c>
      <c r="K5380" s="8">
        <v>1082.78</v>
      </c>
      <c r="L5380" s="8">
        <v>420.87</v>
      </c>
      <c r="M5380" s="10">
        <f t="shared" si="336"/>
        <v>0.27989891264589495</v>
      </c>
      <c r="N5380" t="str">
        <f t="shared" si="337"/>
        <v>01</v>
      </c>
      <c r="O5380">
        <f t="shared" si="338"/>
        <v>2025</v>
      </c>
      <c r="P5380" s="8">
        <f t="shared" si="339"/>
        <v>265.34999999999997</v>
      </c>
    </row>
    <row r="5381" spans="1:16" x14ac:dyDescent="0.3">
      <c r="A5381" s="2" t="s">
        <v>7645</v>
      </c>
      <c r="B5381" s="4">
        <v>45678</v>
      </c>
      <c r="C5381" s="2" t="s">
        <v>6033</v>
      </c>
      <c r="D5381" s="2" t="s">
        <v>52</v>
      </c>
      <c r="E5381" s="2" t="s">
        <v>42</v>
      </c>
      <c r="F5381" s="2" t="s">
        <v>21</v>
      </c>
      <c r="G5381" s="6">
        <v>1</v>
      </c>
      <c r="H5381" s="8">
        <v>2193</v>
      </c>
      <c r="I5381" s="10">
        <v>0.1</v>
      </c>
      <c r="J5381" s="8">
        <v>1973.7</v>
      </c>
      <c r="K5381" s="8">
        <v>1586.06</v>
      </c>
      <c r="L5381" s="8">
        <v>387.64</v>
      </c>
      <c r="M5381" s="10">
        <f t="shared" si="336"/>
        <v>0.19640269544510308</v>
      </c>
      <c r="N5381" t="str">
        <f t="shared" si="337"/>
        <v>01</v>
      </c>
      <c r="O5381">
        <f t="shared" si="338"/>
        <v>2025</v>
      </c>
      <c r="P5381" s="8">
        <f t="shared" si="339"/>
        <v>219.3</v>
      </c>
    </row>
    <row r="5382" spans="1:16" x14ac:dyDescent="0.3">
      <c r="A5382" s="2" t="s">
        <v>7646</v>
      </c>
      <c r="B5382" s="4">
        <v>45678</v>
      </c>
      <c r="C5382" s="2" t="s">
        <v>4566</v>
      </c>
      <c r="D5382" s="2" t="s">
        <v>24</v>
      </c>
      <c r="E5382" s="2" t="s">
        <v>20</v>
      </c>
      <c r="F5382" s="2" t="s">
        <v>43</v>
      </c>
      <c r="G5382" s="6">
        <v>3</v>
      </c>
      <c r="H5382" s="8">
        <v>2884</v>
      </c>
      <c r="I5382" s="10">
        <v>0</v>
      </c>
      <c r="J5382" s="8">
        <v>8652</v>
      </c>
      <c r="K5382" s="8">
        <v>5945.02</v>
      </c>
      <c r="L5382" s="8">
        <v>2706.98</v>
      </c>
      <c r="M5382" s="10">
        <f t="shared" si="336"/>
        <v>0.31287332408691632</v>
      </c>
      <c r="N5382" t="str">
        <f t="shared" si="337"/>
        <v>01</v>
      </c>
      <c r="O5382">
        <f t="shared" si="338"/>
        <v>2025</v>
      </c>
      <c r="P5382" s="8">
        <f t="shared" si="339"/>
        <v>0</v>
      </c>
    </row>
    <row r="5383" spans="1:16" x14ac:dyDescent="0.3">
      <c r="A5383" s="2" t="s">
        <v>7647</v>
      </c>
      <c r="B5383" s="4">
        <v>45678</v>
      </c>
      <c r="C5383" s="2" t="s">
        <v>1283</v>
      </c>
      <c r="D5383" s="2" t="s">
        <v>130</v>
      </c>
      <c r="E5383" s="2" t="s">
        <v>36</v>
      </c>
      <c r="F5383" s="2" t="s">
        <v>32</v>
      </c>
      <c r="G5383" s="6">
        <v>1</v>
      </c>
      <c r="H5383" s="8">
        <v>14468</v>
      </c>
      <c r="I5383" s="10">
        <v>0</v>
      </c>
      <c r="J5383" s="8">
        <v>14468</v>
      </c>
      <c r="K5383" s="8">
        <v>8468.7199999999993</v>
      </c>
      <c r="L5383" s="8">
        <v>5999.28</v>
      </c>
      <c r="M5383" s="10">
        <f t="shared" si="336"/>
        <v>0.41465855681504005</v>
      </c>
      <c r="N5383" t="str">
        <f t="shared" si="337"/>
        <v>01</v>
      </c>
      <c r="O5383">
        <f t="shared" si="338"/>
        <v>2025</v>
      </c>
      <c r="P5383" s="8">
        <f t="shared" si="339"/>
        <v>0</v>
      </c>
    </row>
    <row r="5384" spans="1:16" x14ac:dyDescent="0.3">
      <c r="A5384" s="2" t="s">
        <v>7648</v>
      </c>
      <c r="B5384" s="4">
        <v>45678</v>
      </c>
      <c r="C5384" s="2" t="s">
        <v>894</v>
      </c>
      <c r="D5384" s="2" t="s">
        <v>57</v>
      </c>
      <c r="E5384" s="2" t="s">
        <v>20</v>
      </c>
      <c r="F5384" s="2" t="s">
        <v>43</v>
      </c>
      <c r="G5384" s="6">
        <v>4</v>
      </c>
      <c r="H5384" s="8">
        <v>28037</v>
      </c>
      <c r="I5384" s="10">
        <v>0</v>
      </c>
      <c r="J5384" s="8">
        <v>112148</v>
      </c>
      <c r="K5384" s="8">
        <v>82555.820000000007</v>
      </c>
      <c r="L5384" s="8">
        <v>29592.18</v>
      </c>
      <c r="M5384" s="10">
        <f t="shared" si="336"/>
        <v>0.26386721118521955</v>
      </c>
      <c r="N5384" t="str">
        <f t="shared" si="337"/>
        <v>01</v>
      </c>
      <c r="O5384">
        <f t="shared" si="338"/>
        <v>2025</v>
      </c>
      <c r="P5384" s="8">
        <f t="shared" si="339"/>
        <v>0</v>
      </c>
    </row>
    <row r="5385" spans="1:16" x14ac:dyDescent="0.3">
      <c r="A5385" s="2" t="s">
        <v>7649</v>
      </c>
      <c r="B5385" s="4">
        <v>45678</v>
      </c>
      <c r="C5385" s="2" t="s">
        <v>987</v>
      </c>
      <c r="D5385" s="2" t="s">
        <v>48</v>
      </c>
      <c r="E5385" s="2" t="s">
        <v>49</v>
      </c>
      <c r="F5385" s="2" t="s">
        <v>43</v>
      </c>
      <c r="G5385" s="6">
        <v>1</v>
      </c>
      <c r="H5385" s="8">
        <v>183</v>
      </c>
      <c r="I5385" s="10">
        <v>0.15</v>
      </c>
      <c r="J5385" s="8">
        <v>155.55000000000001</v>
      </c>
      <c r="K5385" s="8">
        <v>148.06</v>
      </c>
      <c r="L5385" s="8">
        <v>7.49</v>
      </c>
      <c r="M5385" s="10">
        <f t="shared" si="336"/>
        <v>4.8151719704275148E-2</v>
      </c>
      <c r="N5385" t="str">
        <f t="shared" si="337"/>
        <v>01</v>
      </c>
      <c r="O5385">
        <f t="shared" si="338"/>
        <v>2025</v>
      </c>
      <c r="P5385" s="8">
        <f t="shared" si="339"/>
        <v>27.45</v>
      </c>
    </row>
    <row r="5386" spans="1:16" x14ac:dyDescent="0.3">
      <c r="A5386" s="2" t="s">
        <v>7650</v>
      </c>
      <c r="B5386" s="4">
        <v>45679</v>
      </c>
      <c r="C5386" s="2" t="s">
        <v>2587</v>
      </c>
      <c r="D5386" s="2" t="s">
        <v>76</v>
      </c>
      <c r="E5386" s="2" t="s">
        <v>15</v>
      </c>
      <c r="F5386" s="2" t="s">
        <v>32</v>
      </c>
      <c r="G5386" s="6">
        <v>2</v>
      </c>
      <c r="H5386" s="8">
        <v>5246</v>
      </c>
      <c r="I5386" s="10">
        <v>0</v>
      </c>
      <c r="J5386" s="8">
        <v>10492</v>
      </c>
      <c r="K5386" s="8">
        <v>7445.09</v>
      </c>
      <c r="L5386" s="8">
        <v>3046.91</v>
      </c>
      <c r="M5386" s="10">
        <f t="shared" si="336"/>
        <v>0.29040316431566909</v>
      </c>
      <c r="N5386" t="str">
        <f t="shared" si="337"/>
        <v>01</v>
      </c>
      <c r="O5386">
        <f t="shared" si="338"/>
        <v>2025</v>
      </c>
      <c r="P5386" s="8">
        <f t="shared" si="339"/>
        <v>0</v>
      </c>
    </row>
    <row r="5387" spans="1:16" x14ac:dyDescent="0.3">
      <c r="A5387" s="2" t="s">
        <v>7651</v>
      </c>
      <c r="B5387" s="4">
        <v>45679</v>
      </c>
      <c r="C5387" s="2" t="s">
        <v>534</v>
      </c>
      <c r="D5387" s="2" t="s">
        <v>99</v>
      </c>
      <c r="E5387" s="2" t="s">
        <v>15</v>
      </c>
      <c r="F5387" s="2" t="s">
        <v>25</v>
      </c>
      <c r="G5387" s="6">
        <v>1</v>
      </c>
      <c r="H5387" s="8">
        <v>811</v>
      </c>
      <c r="I5387" s="10">
        <v>0.1</v>
      </c>
      <c r="J5387" s="8">
        <v>729.9</v>
      </c>
      <c r="K5387" s="8">
        <v>622.24</v>
      </c>
      <c r="L5387" s="8">
        <v>107.66</v>
      </c>
      <c r="M5387" s="10">
        <f t="shared" si="336"/>
        <v>0.14749965748732702</v>
      </c>
      <c r="N5387" t="str">
        <f t="shared" si="337"/>
        <v>01</v>
      </c>
      <c r="O5387">
        <f t="shared" si="338"/>
        <v>2025</v>
      </c>
      <c r="P5387" s="8">
        <f t="shared" si="339"/>
        <v>81.100000000000009</v>
      </c>
    </row>
    <row r="5388" spans="1:16" x14ac:dyDescent="0.3">
      <c r="A5388" s="2" t="s">
        <v>7652</v>
      </c>
      <c r="B5388" s="4">
        <v>45679</v>
      </c>
      <c r="C5388" s="2" t="s">
        <v>6887</v>
      </c>
      <c r="D5388" s="2" t="s">
        <v>31</v>
      </c>
      <c r="E5388" s="2" t="s">
        <v>20</v>
      </c>
      <c r="F5388" s="2" t="s">
        <v>21</v>
      </c>
      <c r="G5388" s="6">
        <v>1</v>
      </c>
      <c r="H5388" s="8">
        <v>18891</v>
      </c>
      <c r="I5388" s="10">
        <v>0.05</v>
      </c>
      <c r="J5388" s="8">
        <v>17946.45</v>
      </c>
      <c r="K5388" s="8">
        <v>13888.32</v>
      </c>
      <c r="L5388" s="8">
        <v>4058.13</v>
      </c>
      <c r="M5388" s="10">
        <f t="shared" si="336"/>
        <v>0.22612438671715018</v>
      </c>
      <c r="N5388" t="str">
        <f t="shared" si="337"/>
        <v>01</v>
      </c>
      <c r="O5388">
        <f t="shared" si="338"/>
        <v>2025</v>
      </c>
      <c r="P5388" s="8">
        <f t="shared" si="339"/>
        <v>944.55000000000007</v>
      </c>
    </row>
    <row r="5389" spans="1:16" x14ac:dyDescent="0.3">
      <c r="A5389" s="2" t="s">
        <v>7653</v>
      </c>
      <c r="B5389" s="4">
        <v>45679</v>
      </c>
      <c r="C5389" s="2" t="s">
        <v>1028</v>
      </c>
      <c r="D5389" s="2" t="s">
        <v>57</v>
      </c>
      <c r="E5389" s="2" t="s">
        <v>20</v>
      </c>
      <c r="F5389" s="2" t="s">
        <v>21</v>
      </c>
      <c r="G5389" s="6">
        <v>1</v>
      </c>
      <c r="H5389" s="8">
        <v>27108</v>
      </c>
      <c r="I5389" s="10">
        <v>0.05</v>
      </c>
      <c r="J5389" s="8">
        <v>25752.6</v>
      </c>
      <c r="K5389" s="8">
        <v>18540.23</v>
      </c>
      <c r="L5389" s="8">
        <v>7212.37</v>
      </c>
      <c r="M5389" s="10">
        <f t="shared" si="336"/>
        <v>0.28006376055233262</v>
      </c>
      <c r="N5389" t="str">
        <f t="shared" si="337"/>
        <v>01</v>
      </c>
      <c r="O5389">
        <f t="shared" si="338"/>
        <v>2025</v>
      </c>
      <c r="P5389" s="8">
        <f t="shared" si="339"/>
        <v>1355.4</v>
      </c>
    </row>
    <row r="5390" spans="1:16" x14ac:dyDescent="0.3">
      <c r="A5390" s="2" t="s">
        <v>7654</v>
      </c>
      <c r="B5390" s="4">
        <v>45679</v>
      </c>
      <c r="C5390" s="2" t="s">
        <v>6528</v>
      </c>
      <c r="D5390" s="2" t="s">
        <v>31</v>
      </c>
      <c r="E5390" s="2" t="s">
        <v>20</v>
      </c>
      <c r="F5390" s="2" t="s">
        <v>25</v>
      </c>
      <c r="G5390" s="6">
        <v>1</v>
      </c>
      <c r="H5390" s="8">
        <v>17441</v>
      </c>
      <c r="I5390" s="10">
        <v>0.05</v>
      </c>
      <c r="J5390" s="8">
        <v>16568.95</v>
      </c>
      <c r="K5390" s="8">
        <v>13928.95</v>
      </c>
      <c r="L5390" s="8">
        <v>2640</v>
      </c>
      <c r="M5390" s="10">
        <f t="shared" si="336"/>
        <v>0.15933417627550328</v>
      </c>
      <c r="N5390" t="str">
        <f t="shared" si="337"/>
        <v>01</v>
      </c>
      <c r="O5390">
        <f t="shared" si="338"/>
        <v>2025</v>
      </c>
      <c r="P5390" s="8">
        <f t="shared" si="339"/>
        <v>872.05000000000007</v>
      </c>
    </row>
    <row r="5391" spans="1:16" x14ac:dyDescent="0.3">
      <c r="A5391" s="2" t="s">
        <v>7655</v>
      </c>
      <c r="B5391" s="4">
        <v>45679</v>
      </c>
      <c r="C5391" s="2" t="s">
        <v>2015</v>
      </c>
      <c r="D5391" s="2" t="s">
        <v>28</v>
      </c>
      <c r="E5391" s="2" t="s">
        <v>20</v>
      </c>
      <c r="F5391" s="2" t="s">
        <v>16</v>
      </c>
      <c r="G5391" s="6">
        <v>1</v>
      </c>
      <c r="H5391" s="8">
        <v>61129</v>
      </c>
      <c r="I5391" s="10">
        <v>0.1</v>
      </c>
      <c r="J5391" s="8">
        <v>55016.1</v>
      </c>
      <c r="K5391" s="8">
        <v>39226.99</v>
      </c>
      <c r="L5391" s="8">
        <v>15789.11</v>
      </c>
      <c r="M5391" s="10">
        <f t="shared" si="336"/>
        <v>0.28699071726276493</v>
      </c>
      <c r="N5391" t="str">
        <f t="shared" si="337"/>
        <v>01</v>
      </c>
      <c r="O5391">
        <f t="shared" si="338"/>
        <v>2025</v>
      </c>
      <c r="P5391" s="8">
        <f t="shared" si="339"/>
        <v>6112.9000000000005</v>
      </c>
    </row>
    <row r="5392" spans="1:16" x14ac:dyDescent="0.3">
      <c r="A5392" s="2" t="s">
        <v>7656</v>
      </c>
      <c r="B5392" s="4">
        <v>45679</v>
      </c>
      <c r="C5392" s="2" t="s">
        <v>238</v>
      </c>
      <c r="D5392" s="2" t="s">
        <v>52</v>
      </c>
      <c r="E5392" s="2" t="s">
        <v>42</v>
      </c>
      <c r="F5392" s="2" t="s">
        <v>21</v>
      </c>
      <c r="G5392" s="6">
        <v>1</v>
      </c>
      <c r="H5392" s="8">
        <v>2979</v>
      </c>
      <c r="I5392" s="10">
        <v>0.05</v>
      </c>
      <c r="J5392" s="8">
        <v>2830.05</v>
      </c>
      <c r="K5392" s="8">
        <v>1812.04</v>
      </c>
      <c r="L5392" s="8">
        <v>1018.01</v>
      </c>
      <c r="M5392" s="10">
        <f t="shared" si="336"/>
        <v>0.35971449267680783</v>
      </c>
      <c r="N5392" t="str">
        <f t="shared" si="337"/>
        <v>01</v>
      </c>
      <c r="O5392">
        <f t="shared" si="338"/>
        <v>2025</v>
      </c>
      <c r="P5392" s="8">
        <f t="shared" si="339"/>
        <v>148.95000000000002</v>
      </c>
    </row>
    <row r="5393" spans="1:16" x14ac:dyDescent="0.3">
      <c r="A5393" s="2" t="s">
        <v>7657</v>
      </c>
      <c r="B5393" s="4">
        <v>45679</v>
      </c>
      <c r="C5393" s="2" t="s">
        <v>7658</v>
      </c>
      <c r="D5393" s="2" t="s">
        <v>130</v>
      </c>
      <c r="E5393" s="2" t="s">
        <v>36</v>
      </c>
      <c r="F5393" s="2" t="s">
        <v>43</v>
      </c>
      <c r="G5393" s="6">
        <v>3</v>
      </c>
      <c r="H5393" s="8">
        <v>15806</v>
      </c>
      <c r="I5393" s="10">
        <v>0.05</v>
      </c>
      <c r="J5393" s="8">
        <v>45047.1</v>
      </c>
      <c r="K5393" s="8">
        <v>28940.41</v>
      </c>
      <c r="L5393" s="8">
        <v>16106.69</v>
      </c>
      <c r="M5393" s="10">
        <f t="shared" si="336"/>
        <v>0.35755220646834096</v>
      </c>
      <c r="N5393" t="str">
        <f t="shared" si="337"/>
        <v>01</v>
      </c>
      <c r="O5393">
        <f t="shared" si="338"/>
        <v>2025</v>
      </c>
      <c r="P5393" s="8">
        <f t="shared" si="339"/>
        <v>2370.9</v>
      </c>
    </row>
    <row r="5394" spans="1:16" x14ac:dyDescent="0.3">
      <c r="A5394" s="2" t="s">
        <v>7659</v>
      </c>
      <c r="B5394" s="4">
        <v>45679</v>
      </c>
      <c r="C5394" s="2" t="s">
        <v>814</v>
      </c>
      <c r="D5394" s="2" t="s">
        <v>57</v>
      </c>
      <c r="E5394" s="2" t="s">
        <v>20</v>
      </c>
      <c r="F5394" s="2" t="s">
        <v>21</v>
      </c>
      <c r="G5394" s="6">
        <v>2</v>
      </c>
      <c r="H5394" s="8">
        <v>28372</v>
      </c>
      <c r="I5394" s="10">
        <v>0</v>
      </c>
      <c r="J5394" s="8">
        <v>56744</v>
      </c>
      <c r="K5394" s="8">
        <v>38895.730000000003</v>
      </c>
      <c r="L5394" s="8">
        <v>17848.27</v>
      </c>
      <c r="M5394" s="10">
        <f t="shared" si="336"/>
        <v>0.31454021570562529</v>
      </c>
      <c r="N5394" t="str">
        <f t="shared" si="337"/>
        <v>01</v>
      </c>
      <c r="O5394">
        <f t="shared" si="338"/>
        <v>2025</v>
      </c>
      <c r="P5394" s="8">
        <f t="shared" si="339"/>
        <v>0</v>
      </c>
    </row>
    <row r="5395" spans="1:16" x14ac:dyDescent="0.3">
      <c r="A5395" s="2" t="s">
        <v>7660</v>
      </c>
      <c r="B5395" s="4">
        <v>45679</v>
      </c>
      <c r="C5395" s="2" t="s">
        <v>1236</v>
      </c>
      <c r="D5395" s="2" t="s">
        <v>130</v>
      </c>
      <c r="E5395" s="2" t="s">
        <v>36</v>
      </c>
      <c r="F5395" s="2" t="s">
        <v>21</v>
      </c>
      <c r="G5395" s="6">
        <v>1</v>
      </c>
      <c r="H5395" s="8">
        <v>9427</v>
      </c>
      <c r="I5395" s="10">
        <v>0.05</v>
      </c>
      <c r="J5395" s="8">
        <v>8955.65</v>
      </c>
      <c r="K5395" s="8">
        <v>6857.15</v>
      </c>
      <c r="L5395" s="8">
        <v>2098.5</v>
      </c>
      <c r="M5395" s="10">
        <f t="shared" si="336"/>
        <v>0.2343213502090859</v>
      </c>
      <c r="N5395" t="str">
        <f t="shared" si="337"/>
        <v>01</v>
      </c>
      <c r="O5395">
        <f t="shared" si="338"/>
        <v>2025</v>
      </c>
      <c r="P5395" s="8">
        <f t="shared" si="339"/>
        <v>471.35</v>
      </c>
    </row>
    <row r="5396" spans="1:16" x14ac:dyDescent="0.3">
      <c r="A5396" s="2" t="s">
        <v>7661</v>
      </c>
      <c r="B5396" s="4">
        <v>45679</v>
      </c>
      <c r="C5396" s="2" t="s">
        <v>617</v>
      </c>
      <c r="D5396" s="2" t="s">
        <v>19</v>
      </c>
      <c r="E5396" s="2" t="s">
        <v>20</v>
      </c>
      <c r="F5396" s="2" t="s">
        <v>21</v>
      </c>
      <c r="G5396" s="6">
        <v>1</v>
      </c>
      <c r="H5396" s="8">
        <v>704</v>
      </c>
      <c r="I5396" s="10">
        <v>0.1</v>
      </c>
      <c r="J5396" s="8">
        <v>633.6</v>
      </c>
      <c r="K5396" s="8">
        <v>408.67</v>
      </c>
      <c r="L5396" s="8">
        <v>224.93</v>
      </c>
      <c r="M5396" s="10">
        <f t="shared" si="336"/>
        <v>0.35500315656565656</v>
      </c>
      <c r="N5396" t="str">
        <f t="shared" si="337"/>
        <v>01</v>
      </c>
      <c r="O5396">
        <f t="shared" si="338"/>
        <v>2025</v>
      </c>
      <c r="P5396" s="8">
        <f t="shared" si="339"/>
        <v>70.400000000000006</v>
      </c>
    </row>
    <row r="5397" spans="1:16" x14ac:dyDescent="0.3">
      <c r="A5397" s="2" t="s">
        <v>7662</v>
      </c>
      <c r="B5397" s="4">
        <v>45679</v>
      </c>
      <c r="C5397" s="2" t="s">
        <v>3459</v>
      </c>
      <c r="D5397" s="2" t="s">
        <v>64</v>
      </c>
      <c r="E5397" s="2" t="s">
        <v>36</v>
      </c>
      <c r="F5397" s="2" t="s">
        <v>25</v>
      </c>
      <c r="G5397" s="6">
        <v>1</v>
      </c>
      <c r="H5397" s="8">
        <v>7906</v>
      </c>
      <c r="I5397" s="10">
        <v>0.2</v>
      </c>
      <c r="J5397" s="8">
        <v>6324.8</v>
      </c>
      <c r="K5397" s="8">
        <v>6001.07</v>
      </c>
      <c r="L5397" s="8">
        <v>323.73</v>
      </c>
      <c r="M5397" s="10">
        <f t="shared" si="336"/>
        <v>5.1184227169238553E-2</v>
      </c>
      <c r="N5397" t="str">
        <f t="shared" si="337"/>
        <v>01</v>
      </c>
      <c r="O5397">
        <f t="shared" si="338"/>
        <v>2025</v>
      </c>
      <c r="P5397" s="8">
        <f t="shared" si="339"/>
        <v>1581.2</v>
      </c>
    </row>
    <row r="5398" spans="1:16" x14ac:dyDescent="0.3">
      <c r="A5398" s="2" t="s">
        <v>7663</v>
      </c>
      <c r="B5398" s="4">
        <v>45680</v>
      </c>
      <c r="C5398" s="2" t="s">
        <v>7366</v>
      </c>
      <c r="D5398" s="2" t="s">
        <v>14</v>
      </c>
      <c r="E5398" s="2" t="s">
        <v>15</v>
      </c>
      <c r="F5398" s="2" t="s">
        <v>16</v>
      </c>
      <c r="G5398" s="6">
        <v>1</v>
      </c>
      <c r="H5398" s="8">
        <v>1404</v>
      </c>
      <c r="I5398" s="10">
        <v>0.1</v>
      </c>
      <c r="J5398" s="8">
        <v>1263.5999999999999</v>
      </c>
      <c r="K5398" s="8">
        <v>888.55</v>
      </c>
      <c r="L5398" s="8">
        <v>375.05</v>
      </c>
      <c r="M5398" s="10">
        <f t="shared" si="336"/>
        <v>0.29681069958847739</v>
      </c>
      <c r="N5398" t="str">
        <f t="shared" si="337"/>
        <v>01</v>
      </c>
      <c r="O5398">
        <f t="shared" si="338"/>
        <v>2025</v>
      </c>
      <c r="P5398" s="8">
        <f t="shared" si="339"/>
        <v>140.4</v>
      </c>
    </row>
    <row r="5399" spans="1:16" x14ac:dyDescent="0.3">
      <c r="A5399" s="2" t="s">
        <v>7664</v>
      </c>
      <c r="B5399" s="4">
        <v>45680</v>
      </c>
      <c r="C5399" s="2" t="s">
        <v>4087</v>
      </c>
      <c r="D5399" s="2" t="s">
        <v>24</v>
      </c>
      <c r="E5399" s="2" t="s">
        <v>20</v>
      </c>
      <c r="F5399" s="2" t="s">
        <v>25</v>
      </c>
      <c r="G5399" s="6">
        <v>1</v>
      </c>
      <c r="H5399" s="8">
        <v>1362</v>
      </c>
      <c r="I5399" s="10">
        <v>0.1</v>
      </c>
      <c r="J5399" s="8">
        <v>1225.8</v>
      </c>
      <c r="K5399" s="8">
        <v>1061.71</v>
      </c>
      <c r="L5399" s="8">
        <v>164.09</v>
      </c>
      <c r="M5399" s="10">
        <f t="shared" si="336"/>
        <v>0.13386359928210148</v>
      </c>
      <c r="N5399" t="str">
        <f t="shared" si="337"/>
        <v>01</v>
      </c>
      <c r="O5399">
        <f t="shared" si="338"/>
        <v>2025</v>
      </c>
      <c r="P5399" s="8">
        <f t="shared" si="339"/>
        <v>136.20000000000002</v>
      </c>
    </row>
    <row r="5400" spans="1:16" x14ac:dyDescent="0.3">
      <c r="A5400" s="2" t="s">
        <v>7665</v>
      </c>
      <c r="B5400" s="4">
        <v>45680</v>
      </c>
      <c r="C5400" s="2" t="s">
        <v>6205</v>
      </c>
      <c r="D5400" s="2" t="s">
        <v>64</v>
      </c>
      <c r="E5400" s="2" t="s">
        <v>36</v>
      </c>
      <c r="F5400" s="2" t="s">
        <v>16</v>
      </c>
      <c r="G5400" s="6">
        <v>1</v>
      </c>
      <c r="H5400" s="8">
        <v>7121</v>
      </c>
      <c r="I5400" s="10">
        <v>0</v>
      </c>
      <c r="J5400" s="8">
        <v>7121</v>
      </c>
      <c r="K5400" s="8">
        <v>5781.65</v>
      </c>
      <c r="L5400" s="8">
        <v>1339.35</v>
      </c>
      <c r="M5400" s="10">
        <f t="shared" si="336"/>
        <v>0.18808453868838645</v>
      </c>
      <c r="N5400" t="str">
        <f t="shared" si="337"/>
        <v>01</v>
      </c>
      <c r="O5400">
        <f t="shared" si="338"/>
        <v>2025</v>
      </c>
      <c r="P5400" s="8">
        <f t="shared" si="339"/>
        <v>0</v>
      </c>
    </row>
    <row r="5401" spans="1:16" x14ac:dyDescent="0.3">
      <c r="A5401" s="2" t="s">
        <v>7666</v>
      </c>
      <c r="B5401" s="4">
        <v>45680</v>
      </c>
      <c r="C5401" s="2" t="s">
        <v>396</v>
      </c>
      <c r="D5401" s="2" t="s">
        <v>14</v>
      </c>
      <c r="E5401" s="2" t="s">
        <v>15</v>
      </c>
      <c r="F5401" s="2" t="s">
        <v>43</v>
      </c>
      <c r="G5401" s="6">
        <v>3</v>
      </c>
      <c r="H5401" s="8">
        <v>403</v>
      </c>
      <c r="I5401" s="10">
        <v>0.05</v>
      </c>
      <c r="J5401" s="8">
        <v>1148.55</v>
      </c>
      <c r="K5401" s="8">
        <v>984.29</v>
      </c>
      <c r="L5401" s="8">
        <v>164.26</v>
      </c>
      <c r="M5401" s="10">
        <f t="shared" si="336"/>
        <v>0.14301510600322145</v>
      </c>
      <c r="N5401" t="str">
        <f t="shared" si="337"/>
        <v>01</v>
      </c>
      <c r="O5401">
        <f t="shared" si="338"/>
        <v>2025</v>
      </c>
      <c r="P5401" s="8">
        <f t="shared" si="339"/>
        <v>60.45</v>
      </c>
    </row>
    <row r="5402" spans="1:16" x14ac:dyDescent="0.3">
      <c r="A5402" s="2" t="s">
        <v>7667</v>
      </c>
      <c r="B5402" s="4">
        <v>45680</v>
      </c>
      <c r="C5402" s="2" t="s">
        <v>7668</v>
      </c>
      <c r="D5402" s="2" t="s">
        <v>99</v>
      </c>
      <c r="E5402" s="2" t="s">
        <v>15</v>
      </c>
      <c r="F5402" s="2" t="s">
        <v>25</v>
      </c>
      <c r="G5402" s="6">
        <v>1</v>
      </c>
      <c r="H5402" s="8">
        <v>510</v>
      </c>
      <c r="I5402" s="10">
        <v>0.15</v>
      </c>
      <c r="J5402" s="8">
        <v>433.5</v>
      </c>
      <c r="K5402" s="8">
        <v>290</v>
      </c>
      <c r="L5402" s="8">
        <v>143.5</v>
      </c>
      <c r="M5402" s="10">
        <f t="shared" si="336"/>
        <v>0.33102652825836215</v>
      </c>
      <c r="N5402" t="str">
        <f t="shared" si="337"/>
        <v>01</v>
      </c>
      <c r="O5402">
        <f t="shared" si="338"/>
        <v>2025</v>
      </c>
      <c r="P5402" s="8">
        <f t="shared" si="339"/>
        <v>76.5</v>
      </c>
    </row>
    <row r="5403" spans="1:16" x14ac:dyDescent="0.3">
      <c r="A5403" s="2" t="s">
        <v>7669</v>
      </c>
      <c r="B5403" s="4">
        <v>45680</v>
      </c>
      <c r="C5403" s="2" t="s">
        <v>7670</v>
      </c>
      <c r="D5403" s="2" t="s">
        <v>52</v>
      </c>
      <c r="E5403" s="2" t="s">
        <v>42</v>
      </c>
      <c r="F5403" s="2" t="s">
        <v>43</v>
      </c>
      <c r="G5403" s="6">
        <v>2</v>
      </c>
      <c r="H5403" s="8">
        <v>917</v>
      </c>
      <c r="I5403" s="10">
        <v>0.2</v>
      </c>
      <c r="J5403" s="8">
        <v>1467.2</v>
      </c>
      <c r="K5403" s="8">
        <v>1120.55</v>
      </c>
      <c r="L5403" s="8">
        <v>346.65</v>
      </c>
      <c r="M5403" s="10">
        <f t="shared" si="336"/>
        <v>0.23626635768811338</v>
      </c>
      <c r="N5403" t="str">
        <f t="shared" si="337"/>
        <v>01</v>
      </c>
      <c r="O5403">
        <f t="shared" si="338"/>
        <v>2025</v>
      </c>
      <c r="P5403" s="8">
        <f t="shared" si="339"/>
        <v>366.8</v>
      </c>
    </row>
    <row r="5404" spans="1:16" x14ac:dyDescent="0.3">
      <c r="A5404" s="2" t="s">
        <v>7671</v>
      </c>
      <c r="B5404" s="4">
        <v>45680</v>
      </c>
      <c r="C5404" s="2" t="s">
        <v>6373</v>
      </c>
      <c r="D5404" s="2" t="s">
        <v>76</v>
      </c>
      <c r="E5404" s="2" t="s">
        <v>15</v>
      </c>
      <c r="F5404" s="2" t="s">
        <v>25</v>
      </c>
      <c r="G5404" s="6">
        <v>1</v>
      </c>
      <c r="H5404" s="8">
        <v>5170</v>
      </c>
      <c r="I5404" s="10">
        <v>0</v>
      </c>
      <c r="J5404" s="8">
        <v>5170</v>
      </c>
      <c r="K5404" s="8">
        <v>3187.81</v>
      </c>
      <c r="L5404" s="8">
        <v>1982.19</v>
      </c>
      <c r="M5404" s="10">
        <f t="shared" si="336"/>
        <v>0.38340232108317218</v>
      </c>
      <c r="N5404" t="str">
        <f t="shared" si="337"/>
        <v>01</v>
      </c>
      <c r="O5404">
        <f t="shared" si="338"/>
        <v>2025</v>
      </c>
      <c r="P5404" s="8">
        <f t="shared" si="339"/>
        <v>0</v>
      </c>
    </row>
    <row r="5405" spans="1:16" x14ac:dyDescent="0.3">
      <c r="A5405" s="2" t="s">
        <v>7672</v>
      </c>
      <c r="B5405" s="4">
        <v>45680</v>
      </c>
      <c r="C5405" s="2" t="s">
        <v>1433</v>
      </c>
      <c r="D5405" s="2" t="s">
        <v>28</v>
      </c>
      <c r="E5405" s="2" t="s">
        <v>20</v>
      </c>
      <c r="F5405" s="2" t="s">
        <v>32</v>
      </c>
      <c r="G5405" s="6">
        <v>1</v>
      </c>
      <c r="H5405" s="8">
        <v>68901</v>
      </c>
      <c r="I5405" s="10">
        <v>0.15</v>
      </c>
      <c r="J5405" s="8">
        <v>58565.85</v>
      </c>
      <c r="K5405" s="8">
        <v>55795.28</v>
      </c>
      <c r="L5405" s="8">
        <v>2770.57</v>
      </c>
      <c r="M5405" s="10">
        <f t="shared" si="336"/>
        <v>4.7306920329850934E-2</v>
      </c>
      <c r="N5405" t="str">
        <f t="shared" si="337"/>
        <v>01</v>
      </c>
      <c r="O5405">
        <f t="shared" si="338"/>
        <v>2025</v>
      </c>
      <c r="P5405" s="8">
        <f t="shared" si="339"/>
        <v>10335.15</v>
      </c>
    </row>
    <row r="5406" spans="1:16" x14ac:dyDescent="0.3">
      <c r="A5406" s="2" t="s">
        <v>7673</v>
      </c>
      <c r="B5406" s="4">
        <v>45680</v>
      </c>
      <c r="C5406" s="2" t="s">
        <v>1484</v>
      </c>
      <c r="D5406" s="2" t="s">
        <v>130</v>
      </c>
      <c r="E5406" s="2" t="s">
        <v>36</v>
      </c>
      <c r="F5406" s="2" t="s">
        <v>21</v>
      </c>
      <c r="G5406" s="6">
        <v>1</v>
      </c>
      <c r="H5406" s="8">
        <v>15338</v>
      </c>
      <c r="I5406" s="10">
        <v>0.05</v>
      </c>
      <c r="J5406" s="8">
        <v>14571.1</v>
      </c>
      <c r="K5406" s="8">
        <v>10466.98</v>
      </c>
      <c r="L5406" s="8">
        <v>4104.12</v>
      </c>
      <c r="M5406" s="10">
        <f t="shared" si="336"/>
        <v>0.28166164531160998</v>
      </c>
      <c r="N5406" t="str">
        <f t="shared" si="337"/>
        <v>01</v>
      </c>
      <c r="O5406">
        <f t="shared" si="338"/>
        <v>2025</v>
      </c>
      <c r="P5406" s="8">
        <f t="shared" si="339"/>
        <v>766.90000000000009</v>
      </c>
    </row>
    <row r="5407" spans="1:16" x14ac:dyDescent="0.3">
      <c r="A5407" s="2" t="s">
        <v>7674</v>
      </c>
      <c r="B5407" s="4">
        <v>45680</v>
      </c>
      <c r="C5407" s="2" t="s">
        <v>3417</v>
      </c>
      <c r="D5407" s="2" t="s">
        <v>48</v>
      </c>
      <c r="E5407" s="2" t="s">
        <v>49</v>
      </c>
      <c r="F5407" s="2" t="s">
        <v>16</v>
      </c>
      <c r="G5407" s="6">
        <v>1</v>
      </c>
      <c r="H5407" s="8">
        <v>172</v>
      </c>
      <c r="I5407" s="10">
        <v>0</v>
      </c>
      <c r="J5407" s="8">
        <v>172</v>
      </c>
      <c r="K5407" s="8">
        <v>104.77</v>
      </c>
      <c r="L5407" s="8">
        <v>67.23</v>
      </c>
      <c r="M5407" s="10">
        <f t="shared" si="336"/>
        <v>0.39087209302325582</v>
      </c>
      <c r="N5407" t="str">
        <f t="shared" si="337"/>
        <v>01</v>
      </c>
      <c r="O5407">
        <f t="shared" si="338"/>
        <v>2025</v>
      </c>
      <c r="P5407" s="8">
        <f t="shared" si="339"/>
        <v>0</v>
      </c>
    </row>
    <row r="5408" spans="1:16" x14ac:dyDescent="0.3">
      <c r="A5408" s="2" t="s">
        <v>7675</v>
      </c>
      <c r="B5408" s="4">
        <v>45680</v>
      </c>
      <c r="C5408" s="2" t="s">
        <v>1069</v>
      </c>
      <c r="D5408" s="2" t="s">
        <v>48</v>
      </c>
      <c r="E5408" s="2" t="s">
        <v>49</v>
      </c>
      <c r="F5408" s="2" t="s">
        <v>16</v>
      </c>
      <c r="G5408" s="6">
        <v>1</v>
      </c>
      <c r="H5408" s="8">
        <v>160</v>
      </c>
      <c r="I5408" s="10">
        <v>0.1</v>
      </c>
      <c r="J5408" s="8">
        <v>144</v>
      </c>
      <c r="K5408" s="8">
        <v>117.79</v>
      </c>
      <c r="L5408" s="8">
        <v>26.21</v>
      </c>
      <c r="M5408" s="10">
        <f t="shared" si="336"/>
        <v>0.18201388888888889</v>
      </c>
      <c r="N5408" t="str">
        <f t="shared" si="337"/>
        <v>01</v>
      </c>
      <c r="O5408">
        <f t="shared" si="338"/>
        <v>2025</v>
      </c>
      <c r="P5408" s="8">
        <f t="shared" si="339"/>
        <v>16</v>
      </c>
    </row>
    <row r="5409" spans="1:16" x14ac:dyDescent="0.3">
      <c r="A5409" s="2" t="s">
        <v>7676</v>
      </c>
      <c r="B5409" s="4">
        <v>45680</v>
      </c>
      <c r="C5409" s="2" t="s">
        <v>4344</v>
      </c>
      <c r="D5409" s="2" t="s">
        <v>64</v>
      </c>
      <c r="E5409" s="2" t="s">
        <v>36</v>
      </c>
      <c r="F5409" s="2" t="s">
        <v>16</v>
      </c>
      <c r="G5409" s="6">
        <v>5</v>
      </c>
      <c r="H5409" s="8">
        <v>11146</v>
      </c>
      <c r="I5409" s="10">
        <v>0.1</v>
      </c>
      <c r="J5409" s="8">
        <v>50157</v>
      </c>
      <c r="K5409" s="8">
        <v>32237.49</v>
      </c>
      <c r="L5409" s="8">
        <v>17919.509999999998</v>
      </c>
      <c r="M5409" s="10">
        <f t="shared" si="336"/>
        <v>0.35726837729529276</v>
      </c>
      <c r="N5409" t="str">
        <f t="shared" si="337"/>
        <v>01</v>
      </c>
      <c r="O5409">
        <f t="shared" si="338"/>
        <v>2025</v>
      </c>
      <c r="P5409" s="8">
        <f t="shared" si="339"/>
        <v>5573</v>
      </c>
    </row>
    <row r="5410" spans="1:16" x14ac:dyDescent="0.3">
      <c r="A5410" s="2" t="s">
        <v>7677</v>
      </c>
      <c r="B5410" s="4">
        <v>45680</v>
      </c>
      <c r="C5410" s="2" t="s">
        <v>2881</v>
      </c>
      <c r="D5410" s="2" t="s">
        <v>24</v>
      </c>
      <c r="E5410" s="2" t="s">
        <v>20</v>
      </c>
      <c r="F5410" s="2" t="s">
        <v>21</v>
      </c>
      <c r="G5410" s="6">
        <v>1</v>
      </c>
      <c r="H5410" s="8">
        <v>3595</v>
      </c>
      <c r="I5410" s="10">
        <v>0.1</v>
      </c>
      <c r="J5410" s="8">
        <v>3235.5</v>
      </c>
      <c r="K5410" s="8">
        <v>2314.73</v>
      </c>
      <c r="L5410" s="8">
        <v>920.77</v>
      </c>
      <c r="M5410" s="10">
        <f t="shared" si="336"/>
        <v>0.2845835265028589</v>
      </c>
      <c r="N5410" t="str">
        <f t="shared" si="337"/>
        <v>01</v>
      </c>
      <c r="O5410">
        <f t="shared" si="338"/>
        <v>2025</v>
      </c>
      <c r="P5410" s="8">
        <f t="shared" si="339"/>
        <v>359.5</v>
      </c>
    </row>
    <row r="5411" spans="1:16" x14ac:dyDescent="0.3">
      <c r="A5411" s="2" t="s">
        <v>7678</v>
      </c>
      <c r="B5411" s="4">
        <v>45680</v>
      </c>
      <c r="C5411" s="2" t="s">
        <v>3333</v>
      </c>
      <c r="D5411" s="2" t="s">
        <v>73</v>
      </c>
      <c r="E5411" s="2" t="s">
        <v>49</v>
      </c>
      <c r="F5411" s="2" t="s">
        <v>43</v>
      </c>
      <c r="G5411" s="6">
        <v>1</v>
      </c>
      <c r="H5411" s="8">
        <v>173</v>
      </c>
      <c r="I5411" s="10">
        <v>0.15</v>
      </c>
      <c r="J5411" s="8">
        <v>147.05000000000001</v>
      </c>
      <c r="K5411" s="8">
        <v>112.36</v>
      </c>
      <c r="L5411" s="8">
        <v>34.69</v>
      </c>
      <c r="M5411" s="10">
        <f t="shared" si="336"/>
        <v>0.23590615436926213</v>
      </c>
      <c r="N5411" t="str">
        <f t="shared" si="337"/>
        <v>01</v>
      </c>
      <c r="O5411">
        <f t="shared" si="338"/>
        <v>2025</v>
      </c>
      <c r="P5411" s="8">
        <f t="shared" si="339"/>
        <v>25.95</v>
      </c>
    </row>
    <row r="5412" spans="1:16" x14ac:dyDescent="0.3">
      <c r="A5412" s="2" t="s">
        <v>7679</v>
      </c>
      <c r="B5412" s="4">
        <v>45680</v>
      </c>
      <c r="C5412" s="2" t="s">
        <v>2907</v>
      </c>
      <c r="D5412" s="2" t="s">
        <v>31</v>
      </c>
      <c r="E5412" s="2" t="s">
        <v>20</v>
      </c>
      <c r="F5412" s="2" t="s">
        <v>25</v>
      </c>
      <c r="G5412" s="6">
        <v>4</v>
      </c>
      <c r="H5412" s="8">
        <v>21436</v>
      </c>
      <c r="I5412" s="10">
        <v>0.1</v>
      </c>
      <c r="J5412" s="8">
        <v>77169.600000000006</v>
      </c>
      <c r="K5412" s="8">
        <v>68565.539999999994</v>
      </c>
      <c r="L5412" s="8">
        <v>8604.06</v>
      </c>
      <c r="M5412" s="10">
        <f t="shared" si="336"/>
        <v>0.11149545935186911</v>
      </c>
      <c r="N5412" t="str">
        <f t="shared" si="337"/>
        <v>01</v>
      </c>
      <c r="O5412">
        <f t="shared" si="338"/>
        <v>2025</v>
      </c>
      <c r="P5412" s="8">
        <f t="shared" si="339"/>
        <v>8574.4</v>
      </c>
    </row>
    <row r="5413" spans="1:16" x14ac:dyDescent="0.3">
      <c r="A5413" s="2" t="s">
        <v>7680</v>
      </c>
      <c r="B5413" s="4">
        <v>45681</v>
      </c>
      <c r="C5413" s="2" t="s">
        <v>1254</v>
      </c>
      <c r="D5413" s="2" t="s">
        <v>35</v>
      </c>
      <c r="E5413" s="2" t="s">
        <v>36</v>
      </c>
      <c r="F5413" s="2" t="s">
        <v>43</v>
      </c>
      <c r="G5413" s="6">
        <v>2</v>
      </c>
      <c r="H5413" s="8">
        <v>6700</v>
      </c>
      <c r="I5413" s="10">
        <v>0.2</v>
      </c>
      <c r="J5413" s="8">
        <v>10720</v>
      </c>
      <c r="K5413" s="8">
        <v>7370.02</v>
      </c>
      <c r="L5413" s="8">
        <v>3349.98</v>
      </c>
      <c r="M5413" s="10">
        <f t="shared" si="336"/>
        <v>0.31249813432835821</v>
      </c>
      <c r="N5413" t="str">
        <f t="shared" si="337"/>
        <v>01</v>
      </c>
      <c r="O5413">
        <f t="shared" si="338"/>
        <v>2025</v>
      </c>
      <c r="P5413" s="8">
        <f t="shared" si="339"/>
        <v>2680</v>
      </c>
    </row>
    <row r="5414" spans="1:16" x14ac:dyDescent="0.3">
      <c r="A5414" s="2" t="s">
        <v>7681</v>
      </c>
      <c r="B5414" s="4">
        <v>45681</v>
      </c>
      <c r="C5414" s="2" t="s">
        <v>3356</v>
      </c>
      <c r="D5414" s="2" t="s">
        <v>76</v>
      </c>
      <c r="E5414" s="2" t="s">
        <v>15</v>
      </c>
      <c r="F5414" s="2" t="s">
        <v>25</v>
      </c>
      <c r="G5414" s="6">
        <v>3</v>
      </c>
      <c r="H5414" s="8">
        <v>2209</v>
      </c>
      <c r="I5414" s="10">
        <v>0.05</v>
      </c>
      <c r="J5414" s="8">
        <v>6295.65</v>
      </c>
      <c r="K5414" s="8">
        <v>3717.77</v>
      </c>
      <c r="L5414" s="8">
        <v>2577.88</v>
      </c>
      <c r="M5414" s="10">
        <f t="shared" si="336"/>
        <v>0.40947003089434775</v>
      </c>
      <c r="N5414" t="str">
        <f t="shared" si="337"/>
        <v>01</v>
      </c>
      <c r="O5414">
        <f t="shared" si="338"/>
        <v>2025</v>
      </c>
      <c r="P5414" s="8">
        <f t="shared" si="339"/>
        <v>331.35</v>
      </c>
    </row>
    <row r="5415" spans="1:16" x14ac:dyDescent="0.3">
      <c r="A5415" s="2" t="s">
        <v>7682</v>
      </c>
      <c r="B5415" s="4">
        <v>45681</v>
      </c>
      <c r="C5415" s="2" t="s">
        <v>2162</v>
      </c>
      <c r="D5415" s="2" t="s">
        <v>24</v>
      </c>
      <c r="E5415" s="2" t="s">
        <v>20</v>
      </c>
      <c r="F5415" s="2" t="s">
        <v>25</v>
      </c>
      <c r="G5415" s="6">
        <v>1</v>
      </c>
      <c r="H5415" s="8">
        <v>2511</v>
      </c>
      <c r="I5415" s="10">
        <v>0.1</v>
      </c>
      <c r="J5415" s="8">
        <v>2259.9</v>
      </c>
      <c r="K5415" s="8">
        <v>1692.41</v>
      </c>
      <c r="L5415" s="8">
        <v>567.49</v>
      </c>
      <c r="M5415" s="10">
        <f t="shared" si="336"/>
        <v>0.25111288110093366</v>
      </c>
      <c r="N5415" t="str">
        <f t="shared" si="337"/>
        <v>01</v>
      </c>
      <c r="O5415">
        <f t="shared" si="338"/>
        <v>2025</v>
      </c>
      <c r="P5415" s="8">
        <f t="shared" si="339"/>
        <v>251.10000000000002</v>
      </c>
    </row>
    <row r="5416" spans="1:16" x14ac:dyDescent="0.3">
      <c r="A5416" s="2" t="s">
        <v>7683</v>
      </c>
      <c r="B5416" s="4">
        <v>45681</v>
      </c>
      <c r="C5416" s="2" t="s">
        <v>3320</v>
      </c>
      <c r="D5416" s="2" t="s">
        <v>130</v>
      </c>
      <c r="E5416" s="2" t="s">
        <v>36</v>
      </c>
      <c r="F5416" s="2" t="s">
        <v>16</v>
      </c>
      <c r="G5416" s="6">
        <v>5</v>
      </c>
      <c r="H5416" s="8">
        <v>13504</v>
      </c>
      <c r="I5416" s="10">
        <v>0.05</v>
      </c>
      <c r="J5416" s="8">
        <v>64144</v>
      </c>
      <c r="K5416" s="8">
        <v>46673.34</v>
      </c>
      <c r="L5416" s="8">
        <v>17470.66</v>
      </c>
      <c r="M5416" s="10">
        <f t="shared" si="336"/>
        <v>0.2723662384634572</v>
      </c>
      <c r="N5416" t="str">
        <f t="shared" si="337"/>
        <v>01</v>
      </c>
      <c r="O5416">
        <f t="shared" si="338"/>
        <v>2025</v>
      </c>
      <c r="P5416" s="8">
        <f t="shared" si="339"/>
        <v>3376</v>
      </c>
    </row>
    <row r="5417" spans="1:16" x14ac:dyDescent="0.3">
      <c r="A5417" s="2" t="s">
        <v>7684</v>
      </c>
      <c r="B5417" s="4">
        <v>45681</v>
      </c>
      <c r="C5417" s="2" t="s">
        <v>1761</v>
      </c>
      <c r="D5417" s="2" t="s">
        <v>14</v>
      </c>
      <c r="E5417" s="2" t="s">
        <v>15</v>
      </c>
      <c r="F5417" s="2" t="s">
        <v>25</v>
      </c>
      <c r="G5417" s="6">
        <v>1</v>
      </c>
      <c r="H5417" s="8">
        <v>1254</v>
      </c>
      <c r="I5417" s="10">
        <v>0.05</v>
      </c>
      <c r="J5417" s="8">
        <v>1191.3</v>
      </c>
      <c r="K5417" s="8">
        <v>968.24</v>
      </c>
      <c r="L5417" s="8">
        <v>223.06</v>
      </c>
      <c r="M5417" s="10">
        <f t="shared" si="336"/>
        <v>0.18724082934609251</v>
      </c>
      <c r="N5417" t="str">
        <f t="shared" si="337"/>
        <v>01</v>
      </c>
      <c r="O5417">
        <f t="shared" si="338"/>
        <v>2025</v>
      </c>
      <c r="P5417" s="8">
        <f t="shared" si="339"/>
        <v>62.7</v>
      </c>
    </row>
    <row r="5418" spans="1:16" x14ac:dyDescent="0.3">
      <c r="A5418" s="2" t="s">
        <v>7685</v>
      </c>
      <c r="B5418" s="4">
        <v>45681</v>
      </c>
      <c r="C5418" s="2" t="s">
        <v>1069</v>
      </c>
      <c r="D5418" s="2" t="s">
        <v>28</v>
      </c>
      <c r="E5418" s="2" t="s">
        <v>20</v>
      </c>
      <c r="F5418" s="2" t="s">
        <v>25</v>
      </c>
      <c r="G5418" s="6">
        <v>2</v>
      </c>
      <c r="H5418" s="8">
        <v>55376</v>
      </c>
      <c r="I5418" s="10">
        <v>0</v>
      </c>
      <c r="J5418" s="8">
        <v>110752</v>
      </c>
      <c r="K5418" s="8">
        <v>62569.89</v>
      </c>
      <c r="L5418" s="8">
        <v>48182.11</v>
      </c>
      <c r="M5418" s="10">
        <f t="shared" si="336"/>
        <v>0.43504505561976309</v>
      </c>
      <c r="N5418" t="str">
        <f t="shared" si="337"/>
        <v>01</v>
      </c>
      <c r="O5418">
        <f t="shared" si="338"/>
        <v>2025</v>
      </c>
      <c r="P5418" s="8">
        <f t="shared" si="339"/>
        <v>0</v>
      </c>
    </row>
    <row r="5419" spans="1:16" x14ac:dyDescent="0.3">
      <c r="A5419" s="2" t="s">
        <v>7686</v>
      </c>
      <c r="B5419" s="4">
        <v>45681</v>
      </c>
      <c r="C5419" s="2" t="s">
        <v>5858</v>
      </c>
      <c r="D5419" s="2" t="s">
        <v>28</v>
      </c>
      <c r="E5419" s="2" t="s">
        <v>20</v>
      </c>
      <c r="F5419" s="2" t="s">
        <v>16</v>
      </c>
      <c r="G5419" s="6">
        <v>1</v>
      </c>
      <c r="H5419" s="8">
        <v>76882</v>
      </c>
      <c r="I5419" s="10">
        <v>0.15</v>
      </c>
      <c r="J5419" s="8">
        <v>65349.7</v>
      </c>
      <c r="K5419" s="8">
        <v>58794.69</v>
      </c>
      <c r="L5419" s="8">
        <v>6555.01</v>
      </c>
      <c r="M5419" s="10">
        <f t="shared" si="336"/>
        <v>0.10030665787295122</v>
      </c>
      <c r="N5419" t="str">
        <f t="shared" si="337"/>
        <v>01</v>
      </c>
      <c r="O5419">
        <f t="shared" si="338"/>
        <v>2025</v>
      </c>
      <c r="P5419" s="8">
        <f t="shared" si="339"/>
        <v>11532.3</v>
      </c>
    </row>
    <row r="5420" spans="1:16" x14ac:dyDescent="0.3">
      <c r="A5420" s="2" t="s">
        <v>7687</v>
      </c>
      <c r="B5420" s="4">
        <v>45681</v>
      </c>
      <c r="C5420" s="2" t="s">
        <v>2112</v>
      </c>
      <c r="D5420" s="2" t="s">
        <v>130</v>
      </c>
      <c r="E5420" s="2" t="s">
        <v>36</v>
      </c>
      <c r="F5420" s="2" t="s">
        <v>25</v>
      </c>
      <c r="G5420" s="6">
        <v>2</v>
      </c>
      <c r="H5420" s="8">
        <v>19447</v>
      </c>
      <c r="I5420" s="10">
        <v>0.2</v>
      </c>
      <c r="J5420" s="8">
        <v>31115.200000000001</v>
      </c>
      <c r="K5420" s="8">
        <v>29979.5</v>
      </c>
      <c r="L5420" s="8">
        <v>1135.7</v>
      </c>
      <c r="M5420" s="10">
        <f t="shared" si="336"/>
        <v>3.6499845734560603E-2</v>
      </c>
      <c r="N5420" t="str">
        <f t="shared" si="337"/>
        <v>01</v>
      </c>
      <c r="O5420">
        <f t="shared" si="338"/>
        <v>2025</v>
      </c>
      <c r="P5420" s="8">
        <f t="shared" si="339"/>
        <v>7778.8</v>
      </c>
    </row>
    <row r="5421" spans="1:16" x14ac:dyDescent="0.3">
      <c r="A5421" s="2" t="s">
        <v>7688</v>
      </c>
      <c r="B5421" s="4">
        <v>45681</v>
      </c>
      <c r="C5421" s="2" t="s">
        <v>842</v>
      </c>
      <c r="D5421" s="2" t="s">
        <v>28</v>
      </c>
      <c r="E5421" s="2" t="s">
        <v>20</v>
      </c>
      <c r="F5421" s="2" t="s">
        <v>21</v>
      </c>
      <c r="G5421" s="6">
        <v>1</v>
      </c>
      <c r="H5421" s="8">
        <v>59876</v>
      </c>
      <c r="I5421" s="10">
        <v>0</v>
      </c>
      <c r="J5421" s="8">
        <v>59876</v>
      </c>
      <c r="K5421" s="8">
        <v>39218.050000000003</v>
      </c>
      <c r="L5421" s="8">
        <v>20657.95</v>
      </c>
      <c r="M5421" s="10">
        <f t="shared" si="336"/>
        <v>0.34501219186318394</v>
      </c>
      <c r="N5421" t="str">
        <f t="shared" si="337"/>
        <v>01</v>
      </c>
      <c r="O5421">
        <f t="shared" si="338"/>
        <v>2025</v>
      </c>
      <c r="P5421" s="8">
        <f t="shared" si="339"/>
        <v>0</v>
      </c>
    </row>
    <row r="5422" spans="1:16" x14ac:dyDescent="0.3">
      <c r="A5422" s="2" t="s">
        <v>7689</v>
      </c>
      <c r="B5422" s="4">
        <v>45681</v>
      </c>
      <c r="C5422" s="2" t="s">
        <v>6517</v>
      </c>
      <c r="D5422" s="2" t="s">
        <v>28</v>
      </c>
      <c r="E5422" s="2" t="s">
        <v>20</v>
      </c>
      <c r="F5422" s="2" t="s">
        <v>25</v>
      </c>
      <c r="G5422" s="6">
        <v>4</v>
      </c>
      <c r="H5422" s="8">
        <v>66148</v>
      </c>
      <c r="I5422" s="10">
        <v>0.1</v>
      </c>
      <c r="J5422" s="8">
        <v>238132.8</v>
      </c>
      <c r="K5422" s="8">
        <v>206702.65</v>
      </c>
      <c r="L5422" s="8">
        <v>31430.15</v>
      </c>
      <c r="M5422" s="10">
        <f t="shared" si="336"/>
        <v>0.13198580791894271</v>
      </c>
      <c r="N5422" t="str">
        <f t="shared" si="337"/>
        <v>01</v>
      </c>
      <c r="O5422">
        <f t="shared" si="338"/>
        <v>2025</v>
      </c>
      <c r="P5422" s="8">
        <f t="shared" si="339"/>
        <v>26459.200000000001</v>
      </c>
    </row>
    <row r="5423" spans="1:16" x14ac:dyDescent="0.3">
      <c r="A5423" s="2" t="s">
        <v>7690</v>
      </c>
      <c r="B5423" s="4">
        <v>45681</v>
      </c>
      <c r="C5423" s="2" t="s">
        <v>2136</v>
      </c>
      <c r="D5423" s="2" t="s">
        <v>57</v>
      </c>
      <c r="E5423" s="2" t="s">
        <v>20</v>
      </c>
      <c r="F5423" s="2" t="s">
        <v>25</v>
      </c>
      <c r="G5423" s="6">
        <v>2</v>
      </c>
      <c r="H5423" s="8">
        <v>31115</v>
      </c>
      <c r="I5423" s="10">
        <v>0.1</v>
      </c>
      <c r="J5423" s="8">
        <v>56007</v>
      </c>
      <c r="K5423" s="8">
        <v>34789.14</v>
      </c>
      <c r="L5423" s="8">
        <v>21217.86</v>
      </c>
      <c r="M5423" s="10">
        <f t="shared" si="336"/>
        <v>0.37884300176763619</v>
      </c>
      <c r="N5423" t="str">
        <f t="shared" si="337"/>
        <v>01</v>
      </c>
      <c r="O5423">
        <f t="shared" si="338"/>
        <v>2025</v>
      </c>
      <c r="P5423" s="8">
        <f t="shared" si="339"/>
        <v>6223</v>
      </c>
    </row>
    <row r="5424" spans="1:16" x14ac:dyDescent="0.3">
      <c r="A5424" s="2" t="s">
        <v>7691</v>
      </c>
      <c r="B5424" s="4">
        <v>45681</v>
      </c>
      <c r="C5424" s="2" t="s">
        <v>2453</v>
      </c>
      <c r="D5424" s="2" t="s">
        <v>41</v>
      </c>
      <c r="E5424" s="2" t="s">
        <v>42</v>
      </c>
      <c r="F5424" s="2" t="s">
        <v>32</v>
      </c>
      <c r="G5424" s="6">
        <v>1</v>
      </c>
      <c r="H5424" s="8">
        <v>686</v>
      </c>
      <c r="I5424" s="10">
        <v>0.05</v>
      </c>
      <c r="J5424" s="8">
        <v>651.70000000000005</v>
      </c>
      <c r="K5424" s="8">
        <v>436.66</v>
      </c>
      <c r="L5424" s="8">
        <v>215.04</v>
      </c>
      <c r="M5424" s="10">
        <f t="shared" si="336"/>
        <v>0.32996777658431792</v>
      </c>
      <c r="N5424" t="str">
        <f t="shared" si="337"/>
        <v>01</v>
      </c>
      <c r="O5424">
        <f t="shared" si="338"/>
        <v>2025</v>
      </c>
      <c r="P5424" s="8">
        <f t="shared" si="339"/>
        <v>34.300000000000004</v>
      </c>
    </row>
    <row r="5425" spans="1:16" x14ac:dyDescent="0.3">
      <c r="A5425" s="2" t="s">
        <v>7692</v>
      </c>
      <c r="B5425" s="4">
        <v>45681</v>
      </c>
      <c r="C5425" s="2" t="s">
        <v>224</v>
      </c>
      <c r="D5425" s="2" t="s">
        <v>64</v>
      </c>
      <c r="E5425" s="2" t="s">
        <v>36</v>
      </c>
      <c r="F5425" s="2" t="s">
        <v>32</v>
      </c>
      <c r="G5425" s="6">
        <v>1</v>
      </c>
      <c r="H5425" s="8">
        <v>6633</v>
      </c>
      <c r="I5425" s="10">
        <v>0</v>
      </c>
      <c r="J5425" s="8">
        <v>6633</v>
      </c>
      <c r="K5425" s="8">
        <v>4352.62</v>
      </c>
      <c r="L5425" s="8">
        <v>2280.38</v>
      </c>
      <c r="M5425" s="10">
        <f t="shared" si="336"/>
        <v>0.34379315543494648</v>
      </c>
      <c r="N5425" t="str">
        <f t="shared" si="337"/>
        <v>01</v>
      </c>
      <c r="O5425">
        <f t="shared" si="338"/>
        <v>2025</v>
      </c>
      <c r="P5425" s="8">
        <f t="shared" si="339"/>
        <v>0</v>
      </c>
    </row>
    <row r="5426" spans="1:16" x14ac:dyDescent="0.3">
      <c r="A5426" s="2" t="s">
        <v>7693</v>
      </c>
      <c r="B5426" s="4">
        <v>45681</v>
      </c>
      <c r="C5426" s="2" t="s">
        <v>1011</v>
      </c>
      <c r="D5426" s="2" t="s">
        <v>76</v>
      </c>
      <c r="E5426" s="2" t="s">
        <v>15</v>
      </c>
      <c r="F5426" s="2" t="s">
        <v>21</v>
      </c>
      <c r="G5426" s="6">
        <v>1</v>
      </c>
      <c r="H5426" s="8">
        <v>4821</v>
      </c>
      <c r="I5426" s="10">
        <v>0.05</v>
      </c>
      <c r="J5426" s="8">
        <v>4579.95</v>
      </c>
      <c r="K5426" s="8">
        <v>2654.34</v>
      </c>
      <c r="L5426" s="8">
        <v>1925.61</v>
      </c>
      <c r="M5426" s="10">
        <f t="shared" si="336"/>
        <v>0.42044345462286703</v>
      </c>
      <c r="N5426" t="str">
        <f t="shared" si="337"/>
        <v>01</v>
      </c>
      <c r="O5426">
        <f t="shared" si="338"/>
        <v>2025</v>
      </c>
      <c r="P5426" s="8">
        <f t="shared" si="339"/>
        <v>241.05</v>
      </c>
    </row>
    <row r="5427" spans="1:16" x14ac:dyDescent="0.3">
      <c r="A5427" s="2" t="s">
        <v>7694</v>
      </c>
      <c r="B5427" s="4">
        <v>45682</v>
      </c>
      <c r="C5427" s="2" t="s">
        <v>2816</v>
      </c>
      <c r="D5427" s="2" t="s">
        <v>48</v>
      </c>
      <c r="E5427" s="2" t="s">
        <v>49</v>
      </c>
      <c r="F5427" s="2" t="s">
        <v>32</v>
      </c>
      <c r="G5427" s="6">
        <v>1</v>
      </c>
      <c r="H5427" s="8">
        <v>197</v>
      </c>
      <c r="I5427" s="10">
        <v>0</v>
      </c>
      <c r="J5427" s="8">
        <v>197</v>
      </c>
      <c r="K5427" s="8">
        <v>124.58</v>
      </c>
      <c r="L5427" s="8">
        <v>72.42</v>
      </c>
      <c r="M5427" s="10">
        <f t="shared" si="336"/>
        <v>0.36761421319796955</v>
      </c>
      <c r="N5427" t="str">
        <f t="shared" si="337"/>
        <v>01</v>
      </c>
      <c r="O5427">
        <f t="shared" si="338"/>
        <v>2025</v>
      </c>
      <c r="P5427" s="8">
        <f t="shared" si="339"/>
        <v>0</v>
      </c>
    </row>
    <row r="5428" spans="1:16" x14ac:dyDescent="0.3">
      <c r="A5428" s="2" t="s">
        <v>7695</v>
      </c>
      <c r="B5428" s="4">
        <v>45682</v>
      </c>
      <c r="C5428" s="2" t="s">
        <v>782</v>
      </c>
      <c r="D5428" s="2" t="s">
        <v>52</v>
      </c>
      <c r="E5428" s="2" t="s">
        <v>42</v>
      </c>
      <c r="F5428" s="2" t="s">
        <v>32</v>
      </c>
      <c r="G5428" s="6">
        <v>4</v>
      </c>
      <c r="H5428" s="8">
        <v>806</v>
      </c>
      <c r="I5428" s="10">
        <v>0.1</v>
      </c>
      <c r="J5428" s="8">
        <v>2901.6</v>
      </c>
      <c r="K5428" s="8">
        <v>2269.34</v>
      </c>
      <c r="L5428" s="8">
        <v>632.26</v>
      </c>
      <c r="M5428" s="10">
        <f t="shared" si="336"/>
        <v>0.21790046870692031</v>
      </c>
      <c r="N5428" t="str">
        <f t="shared" si="337"/>
        <v>01</v>
      </c>
      <c r="O5428">
        <f t="shared" si="338"/>
        <v>2025</v>
      </c>
      <c r="P5428" s="8">
        <f t="shared" si="339"/>
        <v>322.40000000000003</v>
      </c>
    </row>
    <row r="5429" spans="1:16" x14ac:dyDescent="0.3">
      <c r="A5429" s="2" t="s">
        <v>7696</v>
      </c>
      <c r="B5429" s="4">
        <v>45682</v>
      </c>
      <c r="C5429" s="2" t="s">
        <v>7697</v>
      </c>
      <c r="D5429" s="2" t="s">
        <v>48</v>
      </c>
      <c r="E5429" s="2" t="s">
        <v>49</v>
      </c>
      <c r="F5429" s="2" t="s">
        <v>21</v>
      </c>
      <c r="G5429" s="6">
        <v>1</v>
      </c>
      <c r="H5429" s="8">
        <v>119</v>
      </c>
      <c r="I5429" s="10">
        <v>0.05</v>
      </c>
      <c r="J5429" s="8">
        <v>113.05</v>
      </c>
      <c r="K5429" s="8">
        <v>84.48</v>
      </c>
      <c r="L5429" s="8">
        <v>28.57</v>
      </c>
      <c r="M5429" s="10">
        <f t="shared" si="336"/>
        <v>0.25272003538257409</v>
      </c>
      <c r="N5429" t="str">
        <f t="shared" si="337"/>
        <v>01</v>
      </c>
      <c r="O5429">
        <f t="shared" si="338"/>
        <v>2025</v>
      </c>
      <c r="P5429" s="8">
        <f t="shared" si="339"/>
        <v>5.95</v>
      </c>
    </row>
    <row r="5430" spans="1:16" x14ac:dyDescent="0.3">
      <c r="A5430" s="2" t="s">
        <v>7698</v>
      </c>
      <c r="B5430" s="4">
        <v>45682</v>
      </c>
      <c r="C5430" s="2" t="s">
        <v>2227</v>
      </c>
      <c r="D5430" s="2" t="s">
        <v>57</v>
      </c>
      <c r="E5430" s="2" t="s">
        <v>20</v>
      </c>
      <c r="F5430" s="2" t="s">
        <v>16</v>
      </c>
      <c r="G5430" s="6">
        <v>5</v>
      </c>
      <c r="H5430" s="8">
        <v>18494</v>
      </c>
      <c r="I5430" s="10">
        <v>0.2</v>
      </c>
      <c r="J5430" s="8">
        <v>73976</v>
      </c>
      <c r="K5430" s="8">
        <v>71043.78</v>
      </c>
      <c r="L5430" s="8">
        <v>2932.22</v>
      </c>
      <c r="M5430" s="10">
        <f t="shared" si="336"/>
        <v>3.9637449983778522E-2</v>
      </c>
      <c r="N5430" t="str">
        <f t="shared" si="337"/>
        <v>01</v>
      </c>
      <c r="O5430">
        <f t="shared" si="338"/>
        <v>2025</v>
      </c>
      <c r="P5430" s="8">
        <f t="shared" si="339"/>
        <v>18494</v>
      </c>
    </row>
    <row r="5431" spans="1:16" x14ac:dyDescent="0.3">
      <c r="A5431" s="2" t="s">
        <v>7699</v>
      </c>
      <c r="B5431" s="4">
        <v>45682</v>
      </c>
      <c r="C5431" s="2" t="s">
        <v>3830</v>
      </c>
      <c r="D5431" s="2" t="s">
        <v>24</v>
      </c>
      <c r="E5431" s="2" t="s">
        <v>20</v>
      </c>
      <c r="F5431" s="2" t="s">
        <v>21</v>
      </c>
      <c r="G5431" s="6">
        <v>3</v>
      </c>
      <c r="H5431" s="8">
        <v>3040</v>
      </c>
      <c r="I5431" s="10">
        <v>0.15</v>
      </c>
      <c r="J5431" s="8">
        <v>7752</v>
      </c>
      <c r="K5431" s="8">
        <v>5045.6400000000003</v>
      </c>
      <c r="L5431" s="8">
        <v>2706.36</v>
      </c>
      <c r="M5431" s="10">
        <f t="shared" si="336"/>
        <v>0.34911764705882353</v>
      </c>
      <c r="N5431" t="str">
        <f t="shared" si="337"/>
        <v>01</v>
      </c>
      <c r="O5431">
        <f t="shared" si="338"/>
        <v>2025</v>
      </c>
      <c r="P5431" s="8">
        <f t="shared" si="339"/>
        <v>1368</v>
      </c>
    </row>
    <row r="5432" spans="1:16" x14ac:dyDescent="0.3">
      <c r="A5432" s="2" t="s">
        <v>7700</v>
      </c>
      <c r="B5432" s="4">
        <v>45682</v>
      </c>
      <c r="C5432" s="2" t="s">
        <v>2239</v>
      </c>
      <c r="D5432" s="2" t="s">
        <v>52</v>
      </c>
      <c r="E5432" s="2" t="s">
        <v>42</v>
      </c>
      <c r="F5432" s="2" t="s">
        <v>43</v>
      </c>
      <c r="G5432" s="6">
        <v>4</v>
      </c>
      <c r="H5432" s="8">
        <v>1002</v>
      </c>
      <c r="I5432" s="10">
        <v>0.1</v>
      </c>
      <c r="J5432" s="8">
        <v>3607.2</v>
      </c>
      <c r="K5432" s="8">
        <v>2745.92</v>
      </c>
      <c r="L5432" s="8">
        <v>861.28</v>
      </c>
      <c r="M5432" s="10">
        <f t="shared" si="336"/>
        <v>0.23876691062319805</v>
      </c>
      <c r="N5432" t="str">
        <f t="shared" si="337"/>
        <v>01</v>
      </c>
      <c r="O5432">
        <f t="shared" si="338"/>
        <v>2025</v>
      </c>
      <c r="P5432" s="8">
        <f t="shared" si="339"/>
        <v>400.8</v>
      </c>
    </row>
    <row r="5433" spans="1:16" x14ac:dyDescent="0.3">
      <c r="A5433" s="2" t="s">
        <v>7701</v>
      </c>
      <c r="B5433" s="4">
        <v>45682</v>
      </c>
      <c r="C5433" s="2" t="s">
        <v>621</v>
      </c>
      <c r="D5433" s="2" t="s">
        <v>35</v>
      </c>
      <c r="E5433" s="2" t="s">
        <v>36</v>
      </c>
      <c r="F5433" s="2" t="s">
        <v>21</v>
      </c>
      <c r="G5433" s="6">
        <v>1</v>
      </c>
      <c r="H5433" s="8">
        <v>9033</v>
      </c>
      <c r="I5433" s="10">
        <v>0</v>
      </c>
      <c r="J5433" s="8">
        <v>9033</v>
      </c>
      <c r="K5433" s="8">
        <v>6843.2</v>
      </c>
      <c r="L5433" s="8">
        <v>2189.8000000000002</v>
      </c>
      <c r="M5433" s="10">
        <f t="shared" si="336"/>
        <v>0.24242222960256837</v>
      </c>
      <c r="N5433" t="str">
        <f t="shared" si="337"/>
        <v>01</v>
      </c>
      <c r="O5433">
        <f t="shared" si="338"/>
        <v>2025</v>
      </c>
      <c r="P5433" s="8">
        <f t="shared" si="339"/>
        <v>0</v>
      </c>
    </row>
    <row r="5434" spans="1:16" x14ac:dyDescent="0.3">
      <c r="A5434" s="2" t="s">
        <v>7702</v>
      </c>
      <c r="B5434" s="4">
        <v>45682</v>
      </c>
      <c r="C5434" s="2" t="s">
        <v>1942</v>
      </c>
      <c r="D5434" s="2" t="s">
        <v>130</v>
      </c>
      <c r="E5434" s="2" t="s">
        <v>36</v>
      </c>
      <c r="F5434" s="2" t="s">
        <v>16</v>
      </c>
      <c r="G5434" s="6">
        <v>1</v>
      </c>
      <c r="H5434" s="8">
        <v>9063</v>
      </c>
      <c r="I5434" s="10">
        <v>0.1</v>
      </c>
      <c r="J5434" s="8">
        <v>8156.7</v>
      </c>
      <c r="K5434" s="8">
        <v>7271.38</v>
      </c>
      <c r="L5434" s="8">
        <v>885.32</v>
      </c>
      <c r="M5434" s="10">
        <f t="shared" si="336"/>
        <v>0.10853899248470583</v>
      </c>
      <c r="N5434" t="str">
        <f t="shared" si="337"/>
        <v>01</v>
      </c>
      <c r="O5434">
        <f t="shared" si="338"/>
        <v>2025</v>
      </c>
      <c r="P5434" s="8">
        <f t="shared" si="339"/>
        <v>906.30000000000007</v>
      </c>
    </row>
    <row r="5435" spans="1:16" x14ac:dyDescent="0.3">
      <c r="A5435" s="2" t="s">
        <v>7703</v>
      </c>
      <c r="B5435" s="4">
        <v>45682</v>
      </c>
      <c r="C5435" s="2" t="s">
        <v>983</v>
      </c>
      <c r="D5435" s="2" t="s">
        <v>19</v>
      </c>
      <c r="E5435" s="2" t="s">
        <v>20</v>
      </c>
      <c r="F5435" s="2" t="s">
        <v>32</v>
      </c>
      <c r="G5435" s="6">
        <v>1</v>
      </c>
      <c r="H5435" s="8">
        <v>1682</v>
      </c>
      <c r="I5435" s="10">
        <v>0.15</v>
      </c>
      <c r="J5435" s="8">
        <v>1429.7</v>
      </c>
      <c r="K5435" s="8">
        <v>1148.7</v>
      </c>
      <c r="L5435" s="8">
        <v>281</v>
      </c>
      <c r="M5435" s="10">
        <f t="shared" si="336"/>
        <v>0.19654472966356579</v>
      </c>
      <c r="N5435" t="str">
        <f t="shared" si="337"/>
        <v>01</v>
      </c>
      <c r="O5435">
        <f t="shared" si="338"/>
        <v>2025</v>
      </c>
      <c r="P5435" s="8">
        <f t="shared" si="339"/>
        <v>252.29999999999998</v>
      </c>
    </row>
    <row r="5436" spans="1:16" x14ac:dyDescent="0.3">
      <c r="A5436" s="2" t="s">
        <v>7704</v>
      </c>
      <c r="B5436" s="4">
        <v>45682</v>
      </c>
      <c r="C5436" s="2" t="s">
        <v>1665</v>
      </c>
      <c r="D5436" s="2" t="s">
        <v>57</v>
      </c>
      <c r="E5436" s="2" t="s">
        <v>20</v>
      </c>
      <c r="F5436" s="2" t="s">
        <v>25</v>
      </c>
      <c r="G5436" s="6">
        <v>5</v>
      </c>
      <c r="H5436" s="8">
        <v>22037</v>
      </c>
      <c r="I5436" s="10">
        <v>0.15</v>
      </c>
      <c r="J5436" s="8">
        <v>93657.25</v>
      </c>
      <c r="K5436" s="8">
        <v>74562.75</v>
      </c>
      <c r="L5436" s="8">
        <v>19094.5</v>
      </c>
      <c r="M5436" s="10">
        <f t="shared" si="336"/>
        <v>0.203876368353758</v>
      </c>
      <c r="N5436" t="str">
        <f t="shared" si="337"/>
        <v>01</v>
      </c>
      <c r="O5436">
        <f t="shared" si="338"/>
        <v>2025</v>
      </c>
      <c r="P5436" s="8">
        <f t="shared" si="339"/>
        <v>16527.75</v>
      </c>
    </row>
    <row r="5437" spans="1:16" x14ac:dyDescent="0.3">
      <c r="A5437" s="2" t="s">
        <v>7705</v>
      </c>
      <c r="B5437" s="4">
        <v>45682</v>
      </c>
      <c r="C5437" s="2" t="s">
        <v>6373</v>
      </c>
      <c r="D5437" s="2" t="s">
        <v>48</v>
      </c>
      <c r="E5437" s="2" t="s">
        <v>49</v>
      </c>
      <c r="F5437" s="2" t="s">
        <v>16</v>
      </c>
      <c r="G5437" s="6">
        <v>1</v>
      </c>
      <c r="H5437" s="8">
        <v>222</v>
      </c>
      <c r="I5437" s="10">
        <v>0.05</v>
      </c>
      <c r="J5437" s="8">
        <v>210.9</v>
      </c>
      <c r="K5437" s="8">
        <v>161.05000000000001</v>
      </c>
      <c r="L5437" s="8">
        <v>49.85</v>
      </c>
      <c r="M5437" s="10">
        <f t="shared" si="336"/>
        <v>0.23636794689426269</v>
      </c>
      <c r="N5437" t="str">
        <f t="shared" si="337"/>
        <v>01</v>
      </c>
      <c r="O5437">
        <f t="shared" si="338"/>
        <v>2025</v>
      </c>
      <c r="P5437" s="8">
        <f t="shared" si="339"/>
        <v>11.100000000000001</v>
      </c>
    </row>
    <row r="5438" spans="1:16" x14ac:dyDescent="0.3">
      <c r="A5438" s="2" t="s">
        <v>7706</v>
      </c>
      <c r="B5438" s="4">
        <v>45682</v>
      </c>
      <c r="C5438" s="2" t="s">
        <v>5953</v>
      </c>
      <c r="D5438" s="2" t="s">
        <v>41</v>
      </c>
      <c r="E5438" s="2" t="s">
        <v>42</v>
      </c>
      <c r="F5438" s="2" t="s">
        <v>21</v>
      </c>
      <c r="G5438" s="6">
        <v>3</v>
      </c>
      <c r="H5438" s="8">
        <v>1004</v>
      </c>
      <c r="I5438" s="10">
        <v>0.05</v>
      </c>
      <c r="J5438" s="8">
        <v>2861.4</v>
      </c>
      <c r="K5438" s="8">
        <v>2009.52</v>
      </c>
      <c r="L5438" s="8">
        <v>851.88</v>
      </c>
      <c r="M5438" s="10">
        <f t="shared" si="336"/>
        <v>0.29771440553575174</v>
      </c>
      <c r="N5438" t="str">
        <f t="shared" si="337"/>
        <v>01</v>
      </c>
      <c r="O5438">
        <f t="shared" si="338"/>
        <v>2025</v>
      </c>
      <c r="P5438" s="8">
        <f t="shared" si="339"/>
        <v>150.6</v>
      </c>
    </row>
    <row r="5439" spans="1:16" x14ac:dyDescent="0.3">
      <c r="A5439" s="2" t="s">
        <v>7707</v>
      </c>
      <c r="B5439" s="4">
        <v>45682</v>
      </c>
      <c r="C5439" s="2" t="s">
        <v>7107</v>
      </c>
      <c r="D5439" s="2" t="s">
        <v>28</v>
      </c>
      <c r="E5439" s="2" t="s">
        <v>20</v>
      </c>
      <c r="F5439" s="2" t="s">
        <v>21</v>
      </c>
      <c r="G5439" s="6">
        <v>1</v>
      </c>
      <c r="H5439" s="8">
        <v>64867</v>
      </c>
      <c r="I5439" s="10">
        <v>0.05</v>
      </c>
      <c r="J5439" s="8">
        <v>61623.65</v>
      </c>
      <c r="K5439" s="8">
        <v>36340.129999999997</v>
      </c>
      <c r="L5439" s="8">
        <v>25283.52</v>
      </c>
      <c r="M5439" s="10">
        <f t="shared" si="336"/>
        <v>0.41028923148823543</v>
      </c>
      <c r="N5439" t="str">
        <f t="shared" si="337"/>
        <v>01</v>
      </c>
      <c r="O5439">
        <f t="shared" si="338"/>
        <v>2025</v>
      </c>
      <c r="P5439" s="8">
        <f t="shared" si="339"/>
        <v>3243.3500000000004</v>
      </c>
    </row>
    <row r="5440" spans="1:16" x14ac:dyDescent="0.3">
      <c r="A5440" s="2" t="s">
        <v>7708</v>
      </c>
      <c r="B5440" s="4">
        <v>45682</v>
      </c>
      <c r="C5440" s="2" t="s">
        <v>5003</v>
      </c>
      <c r="D5440" s="2" t="s">
        <v>99</v>
      </c>
      <c r="E5440" s="2" t="s">
        <v>15</v>
      </c>
      <c r="F5440" s="2" t="s">
        <v>43</v>
      </c>
      <c r="G5440" s="6">
        <v>1</v>
      </c>
      <c r="H5440" s="8">
        <v>1669</v>
      </c>
      <c r="I5440" s="10">
        <v>0.15</v>
      </c>
      <c r="J5440" s="8">
        <v>1418.65</v>
      </c>
      <c r="K5440" s="8">
        <v>1181.7</v>
      </c>
      <c r="L5440" s="8">
        <v>236.95</v>
      </c>
      <c r="M5440" s="10">
        <f t="shared" si="336"/>
        <v>0.16702498854544812</v>
      </c>
      <c r="N5440" t="str">
        <f t="shared" si="337"/>
        <v>01</v>
      </c>
      <c r="O5440">
        <f t="shared" si="338"/>
        <v>2025</v>
      </c>
      <c r="P5440" s="8">
        <f t="shared" si="339"/>
        <v>250.35</v>
      </c>
    </row>
    <row r="5441" spans="1:16" x14ac:dyDescent="0.3">
      <c r="A5441" s="2" t="s">
        <v>7709</v>
      </c>
      <c r="B5441" s="4">
        <v>45682</v>
      </c>
      <c r="C5441" s="2" t="s">
        <v>1558</v>
      </c>
      <c r="D5441" s="2" t="s">
        <v>57</v>
      </c>
      <c r="E5441" s="2" t="s">
        <v>20</v>
      </c>
      <c r="F5441" s="2" t="s">
        <v>21</v>
      </c>
      <c r="G5441" s="6">
        <v>3</v>
      </c>
      <c r="H5441" s="8">
        <v>18578</v>
      </c>
      <c r="I5441" s="10">
        <v>0.05</v>
      </c>
      <c r="J5441" s="8">
        <v>52947.3</v>
      </c>
      <c r="K5441" s="8">
        <v>33842.6</v>
      </c>
      <c r="L5441" s="8">
        <v>19104.7</v>
      </c>
      <c r="M5441" s="10">
        <f t="shared" si="336"/>
        <v>0.36082482015135803</v>
      </c>
      <c r="N5441" t="str">
        <f t="shared" si="337"/>
        <v>01</v>
      </c>
      <c r="O5441">
        <f t="shared" si="338"/>
        <v>2025</v>
      </c>
      <c r="P5441" s="8">
        <f t="shared" si="339"/>
        <v>2786.7000000000003</v>
      </c>
    </row>
    <row r="5442" spans="1:16" x14ac:dyDescent="0.3">
      <c r="A5442" s="2" t="s">
        <v>7710</v>
      </c>
      <c r="B5442" s="4">
        <v>45682</v>
      </c>
      <c r="C5442" s="2" t="s">
        <v>681</v>
      </c>
      <c r="D5442" s="2" t="s">
        <v>19</v>
      </c>
      <c r="E5442" s="2" t="s">
        <v>20</v>
      </c>
      <c r="F5442" s="2" t="s">
        <v>16</v>
      </c>
      <c r="G5442" s="6">
        <v>1</v>
      </c>
      <c r="H5442" s="8">
        <v>2453</v>
      </c>
      <c r="I5442" s="10">
        <v>0</v>
      </c>
      <c r="J5442" s="8">
        <v>2453</v>
      </c>
      <c r="K5442" s="8">
        <v>1751.66</v>
      </c>
      <c r="L5442" s="8">
        <v>701.34</v>
      </c>
      <c r="M5442" s="10">
        <f t="shared" si="336"/>
        <v>0.28591112922951489</v>
      </c>
      <c r="N5442" t="str">
        <f t="shared" si="337"/>
        <v>01</v>
      </c>
      <c r="O5442">
        <f t="shared" si="338"/>
        <v>2025</v>
      </c>
      <c r="P5442" s="8">
        <f t="shared" si="339"/>
        <v>0</v>
      </c>
    </row>
    <row r="5443" spans="1:16" x14ac:dyDescent="0.3">
      <c r="A5443" s="2" t="s">
        <v>7711</v>
      </c>
      <c r="B5443" s="4">
        <v>45683</v>
      </c>
      <c r="C5443" s="2" t="s">
        <v>6985</v>
      </c>
      <c r="D5443" s="2" t="s">
        <v>35</v>
      </c>
      <c r="E5443" s="2" t="s">
        <v>36</v>
      </c>
      <c r="F5443" s="2" t="s">
        <v>43</v>
      </c>
      <c r="G5443" s="6">
        <v>1</v>
      </c>
      <c r="H5443" s="8">
        <v>5415</v>
      </c>
      <c r="I5443" s="10">
        <v>0.1</v>
      </c>
      <c r="J5443" s="8">
        <v>4873.5</v>
      </c>
      <c r="K5443" s="8">
        <v>3671.91</v>
      </c>
      <c r="L5443" s="8">
        <v>1201.5899999999999</v>
      </c>
      <c r="M5443" s="10">
        <f t="shared" ref="M5443:M5506" si="340">L5443/J5443</f>
        <v>0.24655586334256693</v>
      </c>
      <c r="N5443" t="str">
        <f t="shared" ref="N5443:N5506" si="341">TEXT(B5443,"mm")</f>
        <v>01</v>
      </c>
      <c r="O5443">
        <f t="shared" ref="O5443:O5506" si="342">YEAR(B5443)</f>
        <v>2025</v>
      </c>
      <c r="P5443" s="8">
        <f t="shared" ref="P5443:P5506" si="343">G5443*H5443*I5443</f>
        <v>541.5</v>
      </c>
    </row>
    <row r="5444" spans="1:16" x14ac:dyDescent="0.3">
      <c r="A5444" s="2" t="s">
        <v>7712</v>
      </c>
      <c r="B5444" s="4">
        <v>45683</v>
      </c>
      <c r="C5444" s="2" t="s">
        <v>1518</v>
      </c>
      <c r="D5444" s="2" t="s">
        <v>41</v>
      </c>
      <c r="E5444" s="2" t="s">
        <v>42</v>
      </c>
      <c r="F5444" s="2" t="s">
        <v>21</v>
      </c>
      <c r="G5444" s="6">
        <v>1</v>
      </c>
      <c r="H5444" s="8">
        <v>994</v>
      </c>
      <c r="I5444" s="10">
        <v>0.2</v>
      </c>
      <c r="J5444" s="8">
        <v>795.2</v>
      </c>
      <c r="K5444" s="8">
        <v>573.17999999999995</v>
      </c>
      <c r="L5444" s="8">
        <v>222.02</v>
      </c>
      <c r="M5444" s="10">
        <f t="shared" si="340"/>
        <v>0.27920020120724348</v>
      </c>
      <c r="N5444" t="str">
        <f t="shared" si="341"/>
        <v>01</v>
      </c>
      <c r="O5444">
        <f t="shared" si="342"/>
        <v>2025</v>
      </c>
      <c r="P5444" s="8">
        <f t="shared" si="343"/>
        <v>198.8</v>
      </c>
    </row>
    <row r="5445" spans="1:16" x14ac:dyDescent="0.3">
      <c r="A5445" s="2" t="s">
        <v>7713</v>
      </c>
      <c r="B5445" s="4">
        <v>45683</v>
      </c>
      <c r="C5445" s="2" t="s">
        <v>6044</v>
      </c>
      <c r="D5445" s="2" t="s">
        <v>64</v>
      </c>
      <c r="E5445" s="2" t="s">
        <v>36</v>
      </c>
      <c r="F5445" s="2" t="s">
        <v>21</v>
      </c>
      <c r="G5445" s="6">
        <v>1</v>
      </c>
      <c r="H5445" s="8">
        <v>9794</v>
      </c>
      <c r="I5445" s="10">
        <v>0.05</v>
      </c>
      <c r="J5445" s="8">
        <v>9304.2999999999993</v>
      </c>
      <c r="K5445" s="8">
        <v>5412.85</v>
      </c>
      <c r="L5445" s="8">
        <v>3891.45</v>
      </c>
      <c r="M5445" s="10">
        <f t="shared" si="340"/>
        <v>0.41824210311361415</v>
      </c>
      <c r="N5445" t="str">
        <f t="shared" si="341"/>
        <v>01</v>
      </c>
      <c r="O5445">
        <f t="shared" si="342"/>
        <v>2025</v>
      </c>
      <c r="P5445" s="8">
        <f t="shared" si="343"/>
        <v>489.70000000000005</v>
      </c>
    </row>
    <row r="5446" spans="1:16" x14ac:dyDescent="0.3">
      <c r="A5446" s="2" t="s">
        <v>7714</v>
      </c>
      <c r="B5446" s="4">
        <v>45683</v>
      </c>
      <c r="C5446" s="2" t="s">
        <v>6093</v>
      </c>
      <c r="D5446" s="2" t="s">
        <v>28</v>
      </c>
      <c r="E5446" s="2" t="s">
        <v>20</v>
      </c>
      <c r="F5446" s="2" t="s">
        <v>43</v>
      </c>
      <c r="G5446" s="6">
        <v>2</v>
      </c>
      <c r="H5446" s="8">
        <v>64449</v>
      </c>
      <c r="I5446" s="10">
        <v>0</v>
      </c>
      <c r="J5446" s="8">
        <v>128898</v>
      </c>
      <c r="K5446" s="8">
        <v>82653.7</v>
      </c>
      <c r="L5446" s="8">
        <v>46244.3</v>
      </c>
      <c r="M5446" s="10">
        <f t="shared" si="340"/>
        <v>0.35876662166984752</v>
      </c>
      <c r="N5446" t="str">
        <f t="shared" si="341"/>
        <v>01</v>
      </c>
      <c r="O5446">
        <f t="shared" si="342"/>
        <v>2025</v>
      </c>
      <c r="P5446" s="8">
        <f t="shared" si="343"/>
        <v>0</v>
      </c>
    </row>
    <row r="5447" spans="1:16" x14ac:dyDescent="0.3">
      <c r="A5447" s="2" t="s">
        <v>7715</v>
      </c>
      <c r="B5447" s="4">
        <v>45683</v>
      </c>
      <c r="C5447" s="2" t="s">
        <v>7716</v>
      </c>
      <c r="D5447" s="2" t="s">
        <v>99</v>
      </c>
      <c r="E5447" s="2" t="s">
        <v>15</v>
      </c>
      <c r="F5447" s="2" t="s">
        <v>16</v>
      </c>
      <c r="G5447" s="6">
        <v>3</v>
      </c>
      <c r="H5447" s="8">
        <v>1364</v>
      </c>
      <c r="I5447" s="10">
        <v>0.2</v>
      </c>
      <c r="J5447" s="8">
        <v>3273.6</v>
      </c>
      <c r="K5447" s="8">
        <v>2513.6999999999998</v>
      </c>
      <c r="L5447" s="8">
        <v>759.9</v>
      </c>
      <c r="M5447" s="10">
        <f t="shared" si="340"/>
        <v>0.23212976539589442</v>
      </c>
      <c r="N5447" t="str">
        <f t="shared" si="341"/>
        <v>01</v>
      </c>
      <c r="O5447">
        <f t="shared" si="342"/>
        <v>2025</v>
      </c>
      <c r="P5447" s="8">
        <f t="shared" si="343"/>
        <v>818.40000000000009</v>
      </c>
    </row>
    <row r="5448" spans="1:16" x14ac:dyDescent="0.3">
      <c r="A5448" s="2" t="s">
        <v>7717</v>
      </c>
      <c r="B5448" s="4">
        <v>45683</v>
      </c>
      <c r="C5448" s="2" t="s">
        <v>7718</v>
      </c>
      <c r="D5448" s="2" t="s">
        <v>48</v>
      </c>
      <c r="E5448" s="2" t="s">
        <v>49</v>
      </c>
      <c r="F5448" s="2" t="s">
        <v>32</v>
      </c>
      <c r="G5448" s="6">
        <v>1</v>
      </c>
      <c r="H5448" s="8">
        <v>237</v>
      </c>
      <c r="I5448" s="10">
        <v>0.15</v>
      </c>
      <c r="J5448" s="8">
        <v>201.45</v>
      </c>
      <c r="K5448" s="8">
        <v>174.23</v>
      </c>
      <c r="L5448" s="8">
        <v>27.22</v>
      </c>
      <c r="M5448" s="10">
        <f t="shared" si="340"/>
        <v>0.13512037726482998</v>
      </c>
      <c r="N5448" t="str">
        <f t="shared" si="341"/>
        <v>01</v>
      </c>
      <c r="O5448">
        <f t="shared" si="342"/>
        <v>2025</v>
      </c>
      <c r="P5448" s="8">
        <f t="shared" si="343"/>
        <v>35.549999999999997</v>
      </c>
    </row>
    <row r="5449" spans="1:16" x14ac:dyDescent="0.3">
      <c r="A5449" s="2" t="s">
        <v>7719</v>
      </c>
      <c r="B5449" s="4">
        <v>45683</v>
      </c>
      <c r="C5449" s="2" t="s">
        <v>7720</v>
      </c>
      <c r="D5449" s="2" t="s">
        <v>24</v>
      </c>
      <c r="E5449" s="2" t="s">
        <v>20</v>
      </c>
      <c r="F5449" s="2" t="s">
        <v>32</v>
      </c>
      <c r="G5449" s="6">
        <v>3</v>
      </c>
      <c r="H5449" s="8">
        <v>2612</v>
      </c>
      <c r="I5449" s="10">
        <v>0.05</v>
      </c>
      <c r="J5449" s="8">
        <v>7444.2</v>
      </c>
      <c r="K5449" s="8">
        <v>5185.6899999999996</v>
      </c>
      <c r="L5449" s="8">
        <v>2258.5100000000002</v>
      </c>
      <c r="M5449" s="10">
        <f t="shared" si="340"/>
        <v>0.30339190242067654</v>
      </c>
      <c r="N5449" t="str">
        <f t="shared" si="341"/>
        <v>01</v>
      </c>
      <c r="O5449">
        <f t="shared" si="342"/>
        <v>2025</v>
      </c>
      <c r="P5449" s="8">
        <f t="shared" si="343"/>
        <v>391.8</v>
      </c>
    </row>
    <row r="5450" spans="1:16" x14ac:dyDescent="0.3">
      <c r="A5450" s="2" t="s">
        <v>7721</v>
      </c>
      <c r="B5450" s="4">
        <v>45683</v>
      </c>
      <c r="C5450" s="2" t="s">
        <v>4275</v>
      </c>
      <c r="D5450" s="2" t="s">
        <v>48</v>
      </c>
      <c r="E5450" s="2" t="s">
        <v>49</v>
      </c>
      <c r="F5450" s="2" t="s">
        <v>32</v>
      </c>
      <c r="G5450" s="6">
        <v>1</v>
      </c>
      <c r="H5450" s="8">
        <v>221</v>
      </c>
      <c r="I5450" s="10">
        <v>0.15</v>
      </c>
      <c r="J5450" s="8">
        <v>187.85</v>
      </c>
      <c r="K5450" s="8">
        <v>131.35</v>
      </c>
      <c r="L5450" s="8">
        <v>56.5</v>
      </c>
      <c r="M5450" s="10">
        <f t="shared" si="340"/>
        <v>0.30077189246739422</v>
      </c>
      <c r="N5450" t="str">
        <f t="shared" si="341"/>
        <v>01</v>
      </c>
      <c r="O5450">
        <f t="shared" si="342"/>
        <v>2025</v>
      </c>
      <c r="P5450" s="8">
        <f t="shared" si="343"/>
        <v>33.15</v>
      </c>
    </row>
    <row r="5451" spans="1:16" x14ac:dyDescent="0.3">
      <c r="A5451" s="2" t="s">
        <v>7722</v>
      </c>
      <c r="B5451" s="4">
        <v>45683</v>
      </c>
      <c r="C5451" s="2" t="s">
        <v>4775</v>
      </c>
      <c r="D5451" s="2" t="s">
        <v>57</v>
      </c>
      <c r="E5451" s="2" t="s">
        <v>20</v>
      </c>
      <c r="F5451" s="2" t="s">
        <v>25</v>
      </c>
      <c r="G5451" s="6">
        <v>1</v>
      </c>
      <c r="H5451" s="8">
        <v>24718</v>
      </c>
      <c r="I5451" s="10">
        <v>0.05</v>
      </c>
      <c r="J5451" s="8">
        <v>23482.1</v>
      </c>
      <c r="K5451" s="8">
        <v>16366.16</v>
      </c>
      <c r="L5451" s="8">
        <v>7115.94</v>
      </c>
      <c r="M5451" s="10">
        <f t="shared" si="340"/>
        <v>0.30303678120781363</v>
      </c>
      <c r="N5451" t="str">
        <f t="shared" si="341"/>
        <v>01</v>
      </c>
      <c r="O5451">
        <f t="shared" si="342"/>
        <v>2025</v>
      </c>
      <c r="P5451" s="8">
        <f t="shared" si="343"/>
        <v>1235.9000000000001</v>
      </c>
    </row>
    <row r="5452" spans="1:16" x14ac:dyDescent="0.3">
      <c r="A5452" s="2" t="s">
        <v>7723</v>
      </c>
      <c r="B5452" s="4">
        <v>45683</v>
      </c>
      <c r="C5452" s="2" t="s">
        <v>3689</v>
      </c>
      <c r="D5452" s="2" t="s">
        <v>28</v>
      </c>
      <c r="E5452" s="2" t="s">
        <v>20</v>
      </c>
      <c r="F5452" s="2" t="s">
        <v>25</v>
      </c>
      <c r="G5452" s="6">
        <v>1</v>
      </c>
      <c r="H5452" s="8">
        <v>61087</v>
      </c>
      <c r="I5452" s="10">
        <v>0.05</v>
      </c>
      <c r="J5452" s="8">
        <v>58032.65</v>
      </c>
      <c r="K5452" s="8">
        <v>40886.199999999997</v>
      </c>
      <c r="L5452" s="8">
        <v>17146.45</v>
      </c>
      <c r="M5452" s="10">
        <f t="shared" si="340"/>
        <v>0.29546212347704265</v>
      </c>
      <c r="N5452" t="str">
        <f t="shared" si="341"/>
        <v>01</v>
      </c>
      <c r="O5452">
        <f t="shared" si="342"/>
        <v>2025</v>
      </c>
      <c r="P5452" s="8">
        <f t="shared" si="343"/>
        <v>3054.3500000000004</v>
      </c>
    </row>
    <row r="5453" spans="1:16" x14ac:dyDescent="0.3">
      <c r="A5453" s="2" t="s">
        <v>7724</v>
      </c>
      <c r="B5453" s="4">
        <v>45683</v>
      </c>
      <c r="C5453" s="2" t="s">
        <v>7253</v>
      </c>
      <c r="D5453" s="2" t="s">
        <v>14</v>
      </c>
      <c r="E5453" s="2" t="s">
        <v>15</v>
      </c>
      <c r="F5453" s="2" t="s">
        <v>21</v>
      </c>
      <c r="G5453" s="6">
        <v>1</v>
      </c>
      <c r="H5453" s="8">
        <v>1493</v>
      </c>
      <c r="I5453" s="10">
        <v>0</v>
      </c>
      <c r="J5453" s="8">
        <v>1493</v>
      </c>
      <c r="K5453" s="8">
        <v>1039.8</v>
      </c>
      <c r="L5453" s="8">
        <v>453.2</v>
      </c>
      <c r="M5453" s="10">
        <f t="shared" si="340"/>
        <v>0.30354989953114536</v>
      </c>
      <c r="N5453" t="str">
        <f t="shared" si="341"/>
        <v>01</v>
      </c>
      <c r="O5453">
        <f t="shared" si="342"/>
        <v>2025</v>
      </c>
      <c r="P5453" s="8">
        <f t="shared" si="343"/>
        <v>0</v>
      </c>
    </row>
    <row r="5454" spans="1:16" x14ac:dyDescent="0.3">
      <c r="A5454" s="2" t="s">
        <v>7725</v>
      </c>
      <c r="B5454" s="4">
        <v>45683</v>
      </c>
      <c r="C5454" s="2" t="s">
        <v>1063</v>
      </c>
      <c r="D5454" s="2" t="s">
        <v>76</v>
      </c>
      <c r="E5454" s="2" t="s">
        <v>15</v>
      </c>
      <c r="F5454" s="2" t="s">
        <v>32</v>
      </c>
      <c r="G5454" s="6">
        <v>4</v>
      </c>
      <c r="H5454" s="8">
        <v>3035</v>
      </c>
      <c r="I5454" s="10">
        <v>0.15</v>
      </c>
      <c r="J5454" s="8">
        <v>10319</v>
      </c>
      <c r="K5454" s="8">
        <v>7725.31</v>
      </c>
      <c r="L5454" s="8">
        <v>2593.69</v>
      </c>
      <c r="M5454" s="10">
        <f t="shared" si="340"/>
        <v>0.25135090609555188</v>
      </c>
      <c r="N5454" t="str">
        <f t="shared" si="341"/>
        <v>01</v>
      </c>
      <c r="O5454">
        <f t="shared" si="342"/>
        <v>2025</v>
      </c>
      <c r="P5454" s="8">
        <f t="shared" si="343"/>
        <v>1821</v>
      </c>
    </row>
    <row r="5455" spans="1:16" x14ac:dyDescent="0.3">
      <c r="A5455" s="2" t="s">
        <v>7726</v>
      </c>
      <c r="B5455" s="4">
        <v>45683</v>
      </c>
      <c r="C5455" s="2" t="s">
        <v>7553</v>
      </c>
      <c r="D5455" s="2" t="s">
        <v>14</v>
      </c>
      <c r="E5455" s="2" t="s">
        <v>15</v>
      </c>
      <c r="F5455" s="2" t="s">
        <v>32</v>
      </c>
      <c r="G5455" s="6">
        <v>1</v>
      </c>
      <c r="H5455" s="8">
        <v>1251</v>
      </c>
      <c r="I5455" s="10">
        <v>0.05</v>
      </c>
      <c r="J5455" s="8">
        <v>1188.45</v>
      </c>
      <c r="K5455" s="8">
        <v>775.58</v>
      </c>
      <c r="L5455" s="8">
        <v>412.87</v>
      </c>
      <c r="M5455" s="10">
        <f t="shared" si="340"/>
        <v>0.34740207833733011</v>
      </c>
      <c r="N5455" t="str">
        <f t="shared" si="341"/>
        <v>01</v>
      </c>
      <c r="O5455">
        <f t="shared" si="342"/>
        <v>2025</v>
      </c>
      <c r="P5455" s="8">
        <f t="shared" si="343"/>
        <v>62.550000000000004</v>
      </c>
    </row>
    <row r="5456" spans="1:16" x14ac:dyDescent="0.3">
      <c r="A5456" s="2" t="s">
        <v>7727</v>
      </c>
      <c r="B5456" s="4">
        <v>45683</v>
      </c>
      <c r="C5456" s="2" t="s">
        <v>2048</v>
      </c>
      <c r="D5456" s="2" t="s">
        <v>57</v>
      </c>
      <c r="E5456" s="2" t="s">
        <v>20</v>
      </c>
      <c r="F5456" s="2" t="s">
        <v>25</v>
      </c>
      <c r="G5456" s="6">
        <v>1</v>
      </c>
      <c r="H5456" s="8">
        <v>22262</v>
      </c>
      <c r="I5456" s="10">
        <v>0.05</v>
      </c>
      <c r="J5456" s="8">
        <v>21148.9</v>
      </c>
      <c r="K5456" s="8">
        <v>17616.89</v>
      </c>
      <c r="L5456" s="8">
        <v>3532.01</v>
      </c>
      <c r="M5456" s="10">
        <f t="shared" si="340"/>
        <v>0.16700679467962873</v>
      </c>
      <c r="N5456" t="str">
        <f t="shared" si="341"/>
        <v>01</v>
      </c>
      <c r="O5456">
        <f t="shared" si="342"/>
        <v>2025</v>
      </c>
      <c r="P5456" s="8">
        <f t="shared" si="343"/>
        <v>1113.1000000000001</v>
      </c>
    </row>
    <row r="5457" spans="1:16" x14ac:dyDescent="0.3">
      <c r="A5457" s="2" t="s">
        <v>7728</v>
      </c>
      <c r="B5457" s="4">
        <v>45683</v>
      </c>
      <c r="C5457" s="2" t="s">
        <v>6535</v>
      </c>
      <c r="D5457" s="2" t="s">
        <v>76</v>
      </c>
      <c r="E5457" s="2" t="s">
        <v>15</v>
      </c>
      <c r="F5457" s="2" t="s">
        <v>43</v>
      </c>
      <c r="G5457" s="6">
        <v>1</v>
      </c>
      <c r="H5457" s="8">
        <v>5952</v>
      </c>
      <c r="I5457" s="10">
        <v>0</v>
      </c>
      <c r="J5457" s="8">
        <v>5952</v>
      </c>
      <c r="K5457" s="8">
        <v>3990.28</v>
      </c>
      <c r="L5457" s="8">
        <v>1961.72</v>
      </c>
      <c r="M5457" s="10">
        <f t="shared" si="340"/>
        <v>0.32959005376344086</v>
      </c>
      <c r="N5457" t="str">
        <f t="shared" si="341"/>
        <v>01</v>
      </c>
      <c r="O5457">
        <f t="shared" si="342"/>
        <v>2025</v>
      </c>
      <c r="P5457" s="8">
        <f t="shared" si="343"/>
        <v>0</v>
      </c>
    </row>
    <row r="5458" spans="1:16" x14ac:dyDescent="0.3">
      <c r="A5458" s="2" t="s">
        <v>7729</v>
      </c>
      <c r="B5458" s="4">
        <v>45684</v>
      </c>
      <c r="C5458" s="2" t="s">
        <v>3525</v>
      </c>
      <c r="D5458" s="2" t="s">
        <v>41</v>
      </c>
      <c r="E5458" s="2" t="s">
        <v>42</v>
      </c>
      <c r="F5458" s="2" t="s">
        <v>21</v>
      </c>
      <c r="G5458" s="6">
        <v>1</v>
      </c>
      <c r="H5458" s="8">
        <v>840</v>
      </c>
      <c r="I5458" s="10">
        <v>0.1</v>
      </c>
      <c r="J5458" s="8">
        <v>756</v>
      </c>
      <c r="K5458" s="8">
        <v>493.37</v>
      </c>
      <c r="L5458" s="8">
        <v>262.63</v>
      </c>
      <c r="M5458" s="10">
        <f t="shared" si="340"/>
        <v>0.34739417989417987</v>
      </c>
      <c r="N5458" t="str">
        <f t="shared" si="341"/>
        <v>01</v>
      </c>
      <c r="O5458">
        <f t="shared" si="342"/>
        <v>2025</v>
      </c>
      <c r="P5458" s="8">
        <f t="shared" si="343"/>
        <v>84</v>
      </c>
    </row>
    <row r="5459" spans="1:16" x14ac:dyDescent="0.3">
      <c r="A5459" s="2" t="s">
        <v>7730</v>
      </c>
      <c r="B5459" s="4">
        <v>45684</v>
      </c>
      <c r="C5459" s="2" t="s">
        <v>712</v>
      </c>
      <c r="D5459" s="2" t="s">
        <v>52</v>
      </c>
      <c r="E5459" s="2" t="s">
        <v>42</v>
      </c>
      <c r="F5459" s="2" t="s">
        <v>21</v>
      </c>
      <c r="G5459" s="6">
        <v>2</v>
      </c>
      <c r="H5459" s="8">
        <v>2300</v>
      </c>
      <c r="I5459" s="10">
        <v>0.05</v>
      </c>
      <c r="J5459" s="8">
        <v>4370</v>
      </c>
      <c r="K5459" s="8">
        <v>3051.37</v>
      </c>
      <c r="L5459" s="8">
        <v>1318.63</v>
      </c>
      <c r="M5459" s="10">
        <f t="shared" si="340"/>
        <v>0.30174599542334096</v>
      </c>
      <c r="N5459" t="str">
        <f t="shared" si="341"/>
        <v>01</v>
      </c>
      <c r="O5459">
        <f t="shared" si="342"/>
        <v>2025</v>
      </c>
      <c r="P5459" s="8">
        <f t="shared" si="343"/>
        <v>230</v>
      </c>
    </row>
    <row r="5460" spans="1:16" x14ac:dyDescent="0.3">
      <c r="A5460" s="2" t="s">
        <v>7731</v>
      </c>
      <c r="B5460" s="4">
        <v>45684</v>
      </c>
      <c r="C5460" s="2" t="s">
        <v>2710</v>
      </c>
      <c r="D5460" s="2" t="s">
        <v>24</v>
      </c>
      <c r="E5460" s="2" t="s">
        <v>20</v>
      </c>
      <c r="F5460" s="2" t="s">
        <v>25</v>
      </c>
      <c r="G5460" s="6">
        <v>3</v>
      </c>
      <c r="H5460" s="8">
        <v>2044</v>
      </c>
      <c r="I5460" s="10">
        <v>0.15</v>
      </c>
      <c r="J5460" s="8">
        <v>5212.2</v>
      </c>
      <c r="K5460" s="8">
        <v>4450.04</v>
      </c>
      <c r="L5460" s="8">
        <v>762.16</v>
      </c>
      <c r="M5460" s="10">
        <f t="shared" si="340"/>
        <v>0.14622616169755573</v>
      </c>
      <c r="N5460" t="str">
        <f t="shared" si="341"/>
        <v>01</v>
      </c>
      <c r="O5460">
        <f t="shared" si="342"/>
        <v>2025</v>
      </c>
      <c r="P5460" s="8">
        <f t="shared" si="343"/>
        <v>919.8</v>
      </c>
    </row>
    <row r="5461" spans="1:16" x14ac:dyDescent="0.3">
      <c r="A5461" s="2" t="s">
        <v>7732</v>
      </c>
      <c r="B5461" s="4">
        <v>45684</v>
      </c>
      <c r="C5461" s="2" t="s">
        <v>1676</v>
      </c>
      <c r="D5461" s="2" t="s">
        <v>41</v>
      </c>
      <c r="E5461" s="2" t="s">
        <v>42</v>
      </c>
      <c r="F5461" s="2" t="s">
        <v>32</v>
      </c>
      <c r="G5461" s="6">
        <v>1</v>
      </c>
      <c r="H5461" s="8">
        <v>1057</v>
      </c>
      <c r="I5461" s="10">
        <v>0</v>
      </c>
      <c r="J5461" s="8">
        <v>1057</v>
      </c>
      <c r="K5461" s="8">
        <v>615.70000000000005</v>
      </c>
      <c r="L5461" s="8">
        <v>441.3</v>
      </c>
      <c r="M5461" s="10">
        <f t="shared" si="340"/>
        <v>0.41750236518448441</v>
      </c>
      <c r="N5461" t="str">
        <f t="shared" si="341"/>
        <v>01</v>
      </c>
      <c r="O5461">
        <f t="shared" si="342"/>
        <v>2025</v>
      </c>
      <c r="P5461" s="8">
        <f t="shared" si="343"/>
        <v>0</v>
      </c>
    </row>
    <row r="5462" spans="1:16" x14ac:dyDescent="0.3">
      <c r="A5462" s="2" t="s">
        <v>7733</v>
      </c>
      <c r="B5462" s="4">
        <v>45684</v>
      </c>
      <c r="C5462" s="2" t="s">
        <v>1787</v>
      </c>
      <c r="D5462" s="2" t="s">
        <v>24</v>
      </c>
      <c r="E5462" s="2" t="s">
        <v>20</v>
      </c>
      <c r="F5462" s="2" t="s">
        <v>25</v>
      </c>
      <c r="G5462" s="6">
        <v>3</v>
      </c>
      <c r="H5462" s="8">
        <v>3881</v>
      </c>
      <c r="I5462" s="10">
        <v>0</v>
      </c>
      <c r="J5462" s="8">
        <v>11643</v>
      </c>
      <c r="K5462" s="8">
        <v>8017.35</v>
      </c>
      <c r="L5462" s="8">
        <v>3625.65</v>
      </c>
      <c r="M5462" s="10">
        <f t="shared" si="340"/>
        <v>0.31140170059263078</v>
      </c>
      <c r="N5462" t="str">
        <f t="shared" si="341"/>
        <v>01</v>
      </c>
      <c r="O5462">
        <f t="shared" si="342"/>
        <v>2025</v>
      </c>
      <c r="P5462" s="8">
        <f t="shared" si="343"/>
        <v>0</v>
      </c>
    </row>
    <row r="5463" spans="1:16" x14ac:dyDescent="0.3">
      <c r="A5463" s="2" t="s">
        <v>7734</v>
      </c>
      <c r="B5463" s="4">
        <v>45684</v>
      </c>
      <c r="C5463" s="2" t="s">
        <v>5233</v>
      </c>
      <c r="D5463" s="2" t="s">
        <v>19</v>
      </c>
      <c r="E5463" s="2" t="s">
        <v>20</v>
      </c>
      <c r="F5463" s="2" t="s">
        <v>43</v>
      </c>
      <c r="G5463" s="6">
        <v>1</v>
      </c>
      <c r="H5463" s="8">
        <v>1648</v>
      </c>
      <c r="I5463" s="10">
        <v>0.15</v>
      </c>
      <c r="J5463" s="8">
        <v>1400.8</v>
      </c>
      <c r="K5463" s="8">
        <v>1116.02</v>
      </c>
      <c r="L5463" s="8">
        <v>284.77999999999997</v>
      </c>
      <c r="M5463" s="10">
        <f t="shared" si="340"/>
        <v>0.20329811536264991</v>
      </c>
      <c r="N5463" t="str">
        <f t="shared" si="341"/>
        <v>01</v>
      </c>
      <c r="O5463">
        <f t="shared" si="342"/>
        <v>2025</v>
      </c>
      <c r="P5463" s="8">
        <f t="shared" si="343"/>
        <v>247.2</v>
      </c>
    </row>
    <row r="5464" spans="1:16" x14ac:dyDescent="0.3">
      <c r="A5464" s="2" t="s">
        <v>7735</v>
      </c>
      <c r="B5464" s="4">
        <v>45684</v>
      </c>
      <c r="C5464" s="2" t="s">
        <v>3276</v>
      </c>
      <c r="D5464" s="2" t="s">
        <v>24</v>
      </c>
      <c r="E5464" s="2" t="s">
        <v>20</v>
      </c>
      <c r="F5464" s="2" t="s">
        <v>16</v>
      </c>
      <c r="G5464" s="6">
        <v>2</v>
      </c>
      <c r="H5464" s="8">
        <v>3733</v>
      </c>
      <c r="I5464" s="10">
        <v>0.2</v>
      </c>
      <c r="J5464" s="8">
        <v>5972.8</v>
      </c>
      <c r="K5464" s="8">
        <v>4859.42</v>
      </c>
      <c r="L5464" s="8">
        <v>1113.3800000000001</v>
      </c>
      <c r="M5464" s="10">
        <f t="shared" si="340"/>
        <v>0.18640838467720333</v>
      </c>
      <c r="N5464" t="str">
        <f t="shared" si="341"/>
        <v>01</v>
      </c>
      <c r="O5464">
        <f t="shared" si="342"/>
        <v>2025</v>
      </c>
      <c r="P5464" s="8">
        <f t="shared" si="343"/>
        <v>1493.2</v>
      </c>
    </row>
    <row r="5465" spans="1:16" x14ac:dyDescent="0.3">
      <c r="A5465" s="2" t="s">
        <v>7736</v>
      </c>
      <c r="B5465" s="4">
        <v>45684</v>
      </c>
      <c r="C5465" s="2" t="s">
        <v>7737</v>
      </c>
      <c r="D5465" s="2" t="s">
        <v>48</v>
      </c>
      <c r="E5465" s="2" t="s">
        <v>49</v>
      </c>
      <c r="F5465" s="2" t="s">
        <v>32</v>
      </c>
      <c r="G5465" s="6">
        <v>2</v>
      </c>
      <c r="H5465" s="8">
        <v>245</v>
      </c>
      <c r="I5465" s="10">
        <v>0.15</v>
      </c>
      <c r="J5465" s="8">
        <v>416.5</v>
      </c>
      <c r="K5465" s="8">
        <v>394.2</v>
      </c>
      <c r="L5465" s="8">
        <v>22.3</v>
      </c>
      <c r="M5465" s="10">
        <f t="shared" si="340"/>
        <v>5.354141656662665E-2</v>
      </c>
      <c r="N5465" t="str">
        <f t="shared" si="341"/>
        <v>01</v>
      </c>
      <c r="O5465">
        <f t="shared" si="342"/>
        <v>2025</v>
      </c>
      <c r="P5465" s="8">
        <f t="shared" si="343"/>
        <v>73.5</v>
      </c>
    </row>
    <row r="5466" spans="1:16" x14ac:dyDescent="0.3">
      <c r="A5466" s="2" t="s">
        <v>7738</v>
      </c>
      <c r="B5466" s="4">
        <v>45684</v>
      </c>
      <c r="C5466" s="2" t="s">
        <v>7569</v>
      </c>
      <c r="D5466" s="2" t="s">
        <v>64</v>
      </c>
      <c r="E5466" s="2" t="s">
        <v>36</v>
      </c>
      <c r="F5466" s="2" t="s">
        <v>21</v>
      </c>
      <c r="G5466" s="6">
        <v>5</v>
      </c>
      <c r="H5466" s="8">
        <v>6773</v>
      </c>
      <c r="I5466" s="10">
        <v>0.05</v>
      </c>
      <c r="J5466" s="8">
        <v>32171.75</v>
      </c>
      <c r="K5466" s="8">
        <v>27657.94</v>
      </c>
      <c r="L5466" s="8">
        <v>4513.8100000000004</v>
      </c>
      <c r="M5466" s="10">
        <f t="shared" si="340"/>
        <v>0.14030352716280589</v>
      </c>
      <c r="N5466" t="str">
        <f t="shared" si="341"/>
        <v>01</v>
      </c>
      <c r="O5466">
        <f t="shared" si="342"/>
        <v>2025</v>
      </c>
      <c r="P5466" s="8">
        <f t="shared" si="343"/>
        <v>1693.25</v>
      </c>
    </row>
    <row r="5467" spans="1:16" x14ac:dyDescent="0.3">
      <c r="A5467" s="2" t="s">
        <v>7739</v>
      </c>
      <c r="B5467" s="4">
        <v>45684</v>
      </c>
      <c r="C5467" s="2" t="s">
        <v>2581</v>
      </c>
      <c r="D5467" s="2" t="s">
        <v>57</v>
      </c>
      <c r="E5467" s="2" t="s">
        <v>20</v>
      </c>
      <c r="F5467" s="2" t="s">
        <v>16</v>
      </c>
      <c r="G5467" s="6">
        <v>2</v>
      </c>
      <c r="H5467" s="8">
        <v>28668</v>
      </c>
      <c r="I5467" s="10">
        <v>0.1</v>
      </c>
      <c r="J5467" s="8">
        <v>51602.400000000001</v>
      </c>
      <c r="K5467" s="8">
        <v>35846.410000000003</v>
      </c>
      <c r="L5467" s="8">
        <v>15755.99</v>
      </c>
      <c r="M5467" s="10">
        <f t="shared" si="340"/>
        <v>0.30533444180890812</v>
      </c>
      <c r="N5467" t="str">
        <f t="shared" si="341"/>
        <v>01</v>
      </c>
      <c r="O5467">
        <f t="shared" si="342"/>
        <v>2025</v>
      </c>
      <c r="P5467" s="8">
        <f t="shared" si="343"/>
        <v>5733.6</v>
      </c>
    </row>
    <row r="5468" spans="1:16" x14ac:dyDescent="0.3">
      <c r="A5468" s="2" t="s">
        <v>7740</v>
      </c>
      <c r="B5468" s="4">
        <v>45684</v>
      </c>
      <c r="C5468" s="2" t="s">
        <v>7741</v>
      </c>
      <c r="D5468" s="2" t="s">
        <v>73</v>
      </c>
      <c r="E5468" s="2" t="s">
        <v>49</v>
      </c>
      <c r="F5468" s="2" t="s">
        <v>43</v>
      </c>
      <c r="G5468" s="6">
        <v>2</v>
      </c>
      <c r="H5468" s="8">
        <v>51</v>
      </c>
      <c r="I5468" s="10">
        <v>0.2</v>
      </c>
      <c r="J5468" s="8">
        <v>81.599999999999994</v>
      </c>
      <c r="K5468" s="8">
        <v>78.89</v>
      </c>
      <c r="L5468" s="8">
        <v>2.71</v>
      </c>
      <c r="M5468" s="10">
        <f t="shared" si="340"/>
        <v>3.321078431372549E-2</v>
      </c>
      <c r="N5468" t="str">
        <f t="shared" si="341"/>
        <v>01</v>
      </c>
      <c r="O5468">
        <f t="shared" si="342"/>
        <v>2025</v>
      </c>
      <c r="P5468" s="8">
        <f t="shared" si="343"/>
        <v>20.400000000000002</v>
      </c>
    </row>
    <row r="5469" spans="1:16" x14ac:dyDescent="0.3">
      <c r="A5469" s="2" t="s">
        <v>7742</v>
      </c>
      <c r="B5469" s="4">
        <v>45684</v>
      </c>
      <c r="C5469" s="2" t="s">
        <v>7743</v>
      </c>
      <c r="D5469" s="2" t="s">
        <v>24</v>
      </c>
      <c r="E5469" s="2" t="s">
        <v>20</v>
      </c>
      <c r="F5469" s="2" t="s">
        <v>21</v>
      </c>
      <c r="G5469" s="6">
        <v>2</v>
      </c>
      <c r="H5469" s="8">
        <v>4582</v>
      </c>
      <c r="I5469" s="10">
        <v>0.1</v>
      </c>
      <c r="J5469" s="8">
        <v>8247.6</v>
      </c>
      <c r="K5469" s="8">
        <v>7173.77</v>
      </c>
      <c r="L5469" s="8">
        <v>1073.83</v>
      </c>
      <c r="M5469" s="10">
        <f t="shared" si="340"/>
        <v>0.13019908821960327</v>
      </c>
      <c r="N5469" t="str">
        <f t="shared" si="341"/>
        <v>01</v>
      </c>
      <c r="O5469">
        <f t="shared" si="342"/>
        <v>2025</v>
      </c>
      <c r="P5469" s="8">
        <f t="shared" si="343"/>
        <v>916.40000000000009</v>
      </c>
    </row>
    <row r="5470" spans="1:16" x14ac:dyDescent="0.3">
      <c r="A5470" s="2" t="s">
        <v>7744</v>
      </c>
      <c r="B5470" s="4">
        <v>45684</v>
      </c>
      <c r="C5470" s="2" t="s">
        <v>3879</v>
      </c>
      <c r="D5470" s="2" t="s">
        <v>31</v>
      </c>
      <c r="E5470" s="2" t="s">
        <v>20</v>
      </c>
      <c r="F5470" s="2" t="s">
        <v>32</v>
      </c>
      <c r="G5470" s="6">
        <v>2</v>
      </c>
      <c r="H5470" s="8">
        <v>16880</v>
      </c>
      <c r="I5470" s="10">
        <v>0.1</v>
      </c>
      <c r="J5470" s="8">
        <v>30384</v>
      </c>
      <c r="K5470" s="8">
        <v>22681.07</v>
      </c>
      <c r="L5470" s="8">
        <v>7702.93</v>
      </c>
      <c r="M5470" s="10">
        <f t="shared" si="340"/>
        <v>0.25351928646656136</v>
      </c>
      <c r="N5470" t="str">
        <f t="shared" si="341"/>
        <v>01</v>
      </c>
      <c r="O5470">
        <f t="shared" si="342"/>
        <v>2025</v>
      </c>
      <c r="P5470" s="8">
        <f t="shared" si="343"/>
        <v>3376</v>
      </c>
    </row>
    <row r="5471" spans="1:16" x14ac:dyDescent="0.3">
      <c r="A5471" s="2" t="s">
        <v>7745</v>
      </c>
      <c r="B5471" s="4">
        <v>45685</v>
      </c>
      <c r="C5471" s="2" t="s">
        <v>1212</v>
      </c>
      <c r="D5471" s="2" t="s">
        <v>73</v>
      </c>
      <c r="E5471" s="2" t="s">
        <v>49</v>
      </c>
      <c r="F5471" s="2" t="s">
        <v>25</v>
      </c>
      <c r="G5471" s="6">
        <v>2</v>
      </c>
      <c r="H5471" s="8">
        <v>163</v>
      </c>
      <c r="I5471" s="10">
        <v>0.1</v>
      </c>
      <c r="J5471" s="8">
        <v>293.39999999999998</v>
      </c>
      <c r="K5471" s="8">
        <v>212.03</v>
      </c>
      <c r="L5471" s="8">
        <v>81.37</v>
      </c>
      <c r="M5471" s="10">
        <f t="shared" si="340"/>
        <v>0.27733469665985006</v>
      </c>
      <c r="N5471" t="str">
        <f t="shared" si="341"/>
        <v>01</v>
      </c>
      <c r="O5471">
        <f t="shared" si="342"/>
        <v>2025</v>
      </c>
      <c r="P5471" s="8">
        <f t="shared" si="343"/>
        <v>32.6</v>
      </c>
    </row>
    <row r="5472" spans="1:16" x14ac:dyDescent="0.3">
      <c r="A5472" s="2" t="s">
        <v>7746</v>
      </c>
      <c r="B5472" s="4">
        <v>45685</v>
      </c>
      <c r="C5472" s="2" t="s">
        <v>4508</v>
      </c>
      <c r="D5472" s="2" t="s">
        <v>41</v>
      </c>
      <c r="E5472" s="2" t="s">
        <v>42</v>
      </c>
      <c r="F5472" s="2" t="s">
        <v>32</v>
      </c>
      <c r="G5472" s="6">
        <v>1</v>
      </c>
      <c r="H5472" s="8">
        <v>309</v>
      </c>
      <c r="I5472" s="10">
        <v>0</v>
      </c>
      <c r="J5472" s="8">
        <v>309</v>
      </c>
      <c r="K5472" s="8">
        <v>232.97</v>
      </c>
      <c r="L5472" s="8">
        <v>76.03</v>
      </c>
      <c r="M5472" s="10">
        <f t="shared" si="340"/>
        <v>0.24605177993527508</v>
      </c>
      <c r="N5472" t="str">
        <f t="shared" si="341"/>
        <v>01</v>
      </c>
      <c r="O5472">
        <f t="shared" si="342"/>
        <v>2025</v>
      </c>
      <c r="P5472" s="8">
        <f t="shared" si="343"/>
        <v>0</v>
      </c>
    </row>
    <row r="5473" spans="1:16" x14ac:dyDescent="0.3">
      <c r="A5473" s="2" t="s">
        <v>7747</v>
      </c>
      <c r="B5473" s="4">
        <v>45685</v>
      </c>
      <c r="C5473" s="2" t="s">
        <v>4149</v>
      </c>
      <c r="D5473" s="2" t="s">
        <v>73</v>
      </c>
      <c r="E5473" s="2" t="s">
        <v>49</v>
      </c>
      <c r="F5473" s="2" t="s">
        <v>25</v>
      </c>
      <c r="G5473" s="6">
        <v>2</v>
      </c>
      <c r="H5473" s="8">
        <v>107</v>
      </c>
      <c r="I5473" s="10">
        <v>0.1</v>
      </c>
      <c r="J5473" s="8">
        <v>192.6</v>
      </c>
      <c r="K5473" s="8">
        <v>131.72</v>
      </c>
      <c r="L5473" s="8">
        <v>60.88</v>
      </c>
      <c r="M5473" s="10">
        <f t="shared" si="340"/>
        <v>0.3160955347871236</v>
      </c>
      <c r="N5473" t="str">
        <f t="shared" si="341"/>
        <v>01</v>
      </c>
      <c r="O5473">
        <f t="shared" si="342"/>
        <v>2025</v>
      </c>
      <c r="P5473" s="8">
        <f t="shared" si="343"/>
        <v>21.400000000000002</v>
      </c>
    </row>
    <row r="5474" spans="1:16" x14ac:dyDescent="0.3">
      <c r="A5474" s="2" t="s">
        <v>7748</v>
      </c>
      <c r="B5474" s="4">
        <v>45685</v>
      </c>
      <c r="C5474" s="2" t="s">
        <v>4627</v>
      </c>
      <c r="D5474" s="2" t="s">
        <v>73</v>
      </c>
      <c r="E5474" s="2" t="s">
        <v>49</v>
      </c>
      <c r="F5474" s="2" t="s">
        <v>16</v>
      </c>
      <c r="G5474" s="6">
        <v>2</v>
      </c>
      <c r="H5474" s="8">
        <v>108</v>
      </c>
      <c r="I5474" s="10">
        <v>0</v>
      </c>
      <c r="J5474" s="8">
        <v>216</v>
      </c>
      <c r="K5474" s="8">
        <v>175.69</v>
      </c>
      <c r="L5474" s="8">
        <v>40.31</v>
      </c>
      <c r="M5474" s="10">
        <f t="shared" si="340"/>
        <v>0.18662037037037038</v>
      </c>
      <c r="N5474" t="str">
        <f t="shared" si="341"/>
        <v>01</v>
      </c>
      <c r="O5474">
        <f t="shared" si="342"/>
        <v>2025</v>
      </c>
      <c r="P5474" s="8">
        <f t="shared" si="343"/>
        <v>0</v>
      </c>
    </row>
    <row r="5475" spans="1:16" x14ac:dyDescent="0.3">
      <c r="A5475" s="2" t="s">
        <v>7749</v>
      </c>
      <c r="B5475" s="4">
        <v>45685</v>
      </c>
      <c r="C5475" s="2" t="s">
        <v>3224</v>
      </c>
      <c r="D5475" s="2" t="s">
        <v>73</v>
      </c>
      <c r="E5475" s="2" t="s">
        <v>49</v>
      </c>
      <c r="F5475" s="2" t="s">
        <v>21</v>
      </c>
      <c r="G5475" s="6">
        <v>5</v>
      </c>
      <c r="H5475" s="8">
        <v>79</v>
      </c>
      <c r="I5475" s="10">
        <v>0.1</v>
      </c>
      <c r="J5475" s="8">
        <v>355.5</v>
      </c>
      <c r="K5475" s="8">
        <v>293.64999999999998</v>
      </c>
      <c r="L5475" s="8">
        <v>61.85</v>
      </c>
      <c r="M5475" s="10">
        <f t="shared" si="340"/>
        <v>0.17398030942334741</v>
      </c>
      <c r="N5475" t="str">
        <f t="shared" si="341"/>
        <v>01</v>
      </c>
      <c r="O5475">
        <f t="shared" si="342"/>
        <v>2025</v>
      </c>
      <c r="P5475" s="8">
        <f t="shared" si="343"/>
        <v>39.5</v>
      </c>
    </row>
    <row r="5476" spans="1:16" x14ac:dyDescent="0.3">
      <c r="A5476" s="2" t="s">
        <v>7750</v>
      </c>
      <c r="B5476" s="4">
        <v>45685</v>
      </c>
      <c r="C5476" s="2" t="s">
        <v>663</v>
      </c>
      <c r="D5476" s="2" t="s">
        <v>14</v>
      </c>
      <c r="E5476" s="2" t="s">
        <v>15</v>
      </c>
      <c r="F5476" s="2" t="s">
        <v>16</v>
      </c>
      <c r="G5476" s="6">
        <v>1</v>
      </c>
      <c r="H5476" s="8">
        <v>436</v>
      </c>
      <c r="I5476" s="10">
        <v>0.1</v>
      </c>
      <c r="J5476" s="8">
        <v>392.4</v>
      </c>
      <c r="K5476" s="8">
        <v>340.16</v>
      </c>
      <c r="L5476" s="8">
        <v>52.24</v>
      </c>
      <c r="M5476" s="10">
        <f t="shared" si="340"/>
        <v>0.13312945973496434</v>
      </c>
      <c r="N5476" t="str">
        <f t="shared" si="341"/>
        <v>01</v>
      </c>
      <c r="O5476">
        <f t="shared" si="342"/>
        <v>2025</v>
      </c>
      <c r="P5476" s="8">
        <f t="shared" si="343"/>
        <v>43.6</v>
      </c>
    </row>
    <row r="5477" spans="1:16" x14ac:dyDescent="0.3">
      <c r="A5477" s="2" t="s">
        <v>7751</v>
      </c>
      <c r="B5477" s="4">
        <v>45685</v>
      </c>
      <c r="C5477" s="2" t="s">
        <v>418</v>
      </c>
      <c r="D5477" s="2" t="s">
        <v>64</v>
      </c>
      <c r="E5477" s="2" t="s">
        <v>36</v>
      </c>
      <c r="F5477" s="2" t="s">
        <v>32</v>
      </c>
      <c r="G5477" s="6">
        <v>1</v>
      </c>
      <c r="H5477" s="8">
        <v>17700</v>
      </c>
      <c r="I5477" s="10">
        <v>0</v>
      </c>
      <c r="J5477" s="8">
        <v>17700</v>
      </c>
      <c r="K5477" s="8">
        <v>10568.61</v>
      </c>
      <c r="L5477" s="8">
        <v>7131.39</v>
      </c>
      <c r="M5477" s="10">
        <f t="shared" si="340"/>
        <v>0.4029033898305085</v>
      </c>
      <c r="N5477" t="str">
        <f t="shared" si="341"/>
        <v>01</v>
      </c>
      <c r="O5477">
        <f t="shared" si="342"/>
        <v>2025</v>
      </c>
      <c r="P5477" s="8">
        <f t="shared" si="343"/>
        <v>0</v>
      </c>
    </row>
    <row r="5478" spans="1:16" x14ac:dyDescent="0.3">
      <c r="A5478" s="2" t="s">
        <v>7752</v>
      </c>
      <c r="B5478" s="4">
        <v>45685</v>
      </c>
      <c r="C5478" s="2" t="s">
        <v>1646</v>
      </c>
      <c r="D5478" s="2" t="s">
        <v>57</v>
      </c>
      <c r="E5478" s="2" t="s">
        <v>20</v>
      </c>
      <c r="F5478" s="2" t="s">
        <v>21</v>
      </c>
      <c r="G5478" s="6">
        <v>1</v>
      </c>
      <c r="H5478" s="8">
        <v>34219</v>
      </c>
      <c r="I5478" s="10">
        <v>0.05</v>
      </c>
      <c r="J5478" s="8">
        <v>32508.05</v>
      </c>
      <c r="K5478" s="8">
        <v>20001.05</v>
      </c>
      <c r="L5478" s="8">
        <v>12507</v>
      </c>
      <c r="M5478" s="10">
        <f t="shared" si="340"/>
        <v>0.38473547321355789</v>
      </c>
      <c r="N5478" t="str">
        <f t="shared" si="341"/>
        <v>01</v>
      </c>
      <c r="O5478">
        <f t="shared" si="342"/>
        <v>2025</v>
      </c>
      <c r="P5478" s="8">
        <f t="shared" si="343"/>
        <v>1710.95</v>
      </c>
    </row>
    <row r="5479" spans="1:16" x14ac:dyDescent="0.3">
      <c r="A5479" s="2" t="s">
        <v>7753</v>
      </c>
      <c r="B5479" s="4">
        <v>45685</v>
      </c>
      <c r="C5479" s="2" t="s">
        <v>2948</v>
      </c>
      <c r="D5479" s="2" t="s">
        <v>28</v>
      </c>
      <c r="E5479" s="2" t="s">
        <v>20</v>
      </c>
      <c r="F5479" s="2" t="s">
        <v>43</v>
      </c>
      <c r="G5479" s="6">
        <v>2</v>
      </c>
      <c r="H5479" s="8">
        <v>76972</v>
      </c>
      <c r="I5479" s="10">
        <v>0.15</v>
      </c>
      <c r="J5479" s="8">
        <v>130852.4</v>
      </c>
      <c r="K5479" s="8">
        <v>96678.83</v>
      </c>
      <c r="L5479" s="8">
        <v>34173.57</v>
      </c>
      <c r="M5479" s="10">
        <f t="shared" si="340"/>
        <v>0.26116120147586136</v>
      </c>
      <c r="N5479" t="str">
        <f t="shared" si="341"/>
        <v>01</v>
      </c>
      <c r="O5479">
        <f t="shared" si="342"/>
        <v>2025</v>
      </c>
      <c r="P5479" s="8">
        <f t="shared" si="343"/>
        <v>23091.599999999999</v>
      </c>
    </row>
    <row r="5480" spans="1:16" x14ac:dyDescent="0.3">
      <c r="A5480" s="2" t="s">
        <v>7754</v>
      </c>
      <c r="B5480" s="4">
        <v>45685</v>
      </c>
      <c r="C5480" s="2" t="s">
        <v>759</v>
      </c>
      <c r="D5480" s="2" t="s">
        <v>130</v>
      </c>
      <c r="E5480" s="2" t="s">
        <v>36</v>
      </c>
      <c r="F5480" s="2" t="s">
        <v>43</v>
      </c>
      <c r="G5480" s="6">
        <v>5</v>
      </c>
      <c r="H5480" s="8">
        <v>20730</v>
      </c>
      <c r="I5480" s="10">
        <v>0.1</v>
      </c>
      <c r="J5480" s="8">
        <v>93285</v>
      </c>
      <c r="K5480" s="8">
        <v>81095.17</v>
      </c>
      <c r="L5480" s="8">
        <v>12189.83</v>
      </c>
      <c r="M5480" s="10">
        <f t="shared" si="340"/>
        <v>0.13067299137053118</v>
      </c>
      <c r="N5480" t="str">
        <f t="shared" si="341"/>
        <v>01</v>
      </c>
      <c r="O5480">
        <f t="shared" si="342"/>
        <v>2025</v>
      </c>
      <c r="P5480" s="8">
        <f t="shared" si="343"/>
        <v>10365</v>
      </c>
    </row>
    <row r="5481" spans="1:16" x14ac:dyDescent="0.3">
      <c r="A5481" s="2" t="s">
        <v>7755</v>
      </c>
      <c r="B5481" s="4">
        <v>45685</v>
      </c>
      <c r="C5481" s="2" t="s">
        <v>7756</v>
      </c>
      <c r="D5481" s="2" t="s">
        <v>48</v>
      </c>
      <c r="E5481" s="2" t="s">
        <v>49</v>
      </c>
      <c r="F5481" s="2" t="s">
        <v>43</v>
      </c>
      <c r="G5481" s="6">
        <v>1</v>
      </c>
      <c r="H5481" s="8">
        <v>162</v>
      </c>
      <c r="I5481" s="10">
        <v>0</v>
      </c>
      <c r="J5481" s="8">
        <v>162</v>
      </c>
      <c r="K5481" s="8">
        <v>124.58</v>
      </c>
      <c r="L5481" s="8">
        <v>37.42</v>
      </c>
      <c r="M5481" s="10">
        <f t="shared" si="340"/>
        <v>0.23098765432098767</v>
      </c>
      <c r="N5481" t="str">
        <f t="shared" si="341"/>
        <v>01</v>
      </c>
      <c r="O5481">
        <f t="shared" si="342"/>
        <v>2025</v>
      </c>
      <c r="P5481" s="8">
        <f t="shared" si="343"/>
        <v>0</v>
      </c>
    </row>
    <row r="5482" spans="1:16" x14ac:dyDescent="0.3">
      <c r="A5482" s="2" t="s">
        <v>7757</v>
      </c>
      <c r="B5482" s="4">
        <v>45685</v>
      </c>
      <c r="C5482" s="2" t="s">
        <v>394</v>
      </c>
      <c r="D5482" s="2" t="s">
        <v>73</v>
      </c>
      <c r="E5482" s="2" t="s">
        <v>49</v>
      </c>
      <c r="F5482" s="2" t="s">
        <v>32</v>
      </c>
      <c r="G5482" s="6">
        <v>1</v>
      </c>
      <c r="H5482" s="8">
        <v>155</v>
      </c>
      <c r="I5482" s="10">
        <v>0</v>
      </c>
      <c r="J5482" s="8">
        <v>155</v>
      </c>
      <c r="K5482" s="8">
        <v>118.56</v>
      </c>
      <c r="L5482" s="8">
        <v>36.44</v>
      </c>
      <c r="M5482" s="10">
        <f t="shared" si="340"/>
        <v>0.23509677419354838</v>
      </c>
      <c r="N5482" t="str">
        <f t="shared" si="341"/>
        <v>01</v>
      </c>
      <c r="O5482">
        <f t="shared" si="342"/>
        <v>2025</v>
      </c>
      <c r="P5482" s="8">
        <f t="shared" si="343"/>
        <v>0</v>
      </c>
    </row>
    <row r="5483" spans="1:16" x14ac:dyDescent="0.3">
      <c r="A5483" s="2" t="s">
        <v>7758</v>
      </c>
      <c r="B5483" s="4">
        <v>45685</v>
      </c>
      <c r="C5483" s="2" t="s">
        <v>5221</v>
      </c>
      <c r="D5483" s="2" t="s">
        <v>130</v>
      </c>
      <c r="E5483" s="2" t="s">
        <v>36</v>
      </c>
      <c r="F5483" s="2" t="s">
        <v>43</v>
      </c>
      <c r="G5483" s="6">
        <v>2</v>
      </c>
      <c r="H5483" s="8">
        <v>13253</v>
      </c>
      <c r="I5483" s="10">
        <v>0.1</v>
      </c>
      <c r="J5483" s="8">
        <v>23855.4</v>
      </c>
      <c r="K5483" s="8">
        <v>15619.8</v>
      </c>
      <c r="L5483" s="8">
        <v>8235.6</v>
      </c>
      <c r="M5483" s="10">
        <f t="shared" si="340"/>
        <v>0.34523001081516136</v>
      </c>
      <c r="N5483" t="str">
        <f t="shared" si="341"/>
        <v>01</v>
      </c>
      <c r="O5483">
        <f t="shared" si="342"/>
        <v>2025</v>
      </c>
      <c r="P5483" s="8">
        <f t="shared" si="343"/>
        <v>2650.6000000000004</v>
      </c>
    </row>
    <row r="5484" spans="1:16" x14ac:dyDescent="0.3">
      <c r="A5484" s="2" t="s">
        <v>7759</v>
      </c>
      <c r="B5484" s="4">
        <v>45685</v>
      </c>
      <c r="C5484" s="2" t="s">
        <v>394</v>
      </c>
      <c r="D5484" s="2" t="s">
        <v>28</v>
      </c>
      <c r="E5484" s="2" t="s">
        <v>20</v>
      </c>
      <c r="F5484" s="2" t="s">
        <v>43</v>
      </c>
      <c r="G5484" s="6">
        <v>1</v>
      </c>
      <c r="H5484" s="8">
        <v>76111</v>
      </c>
      <c r="I5484" s="10">
        <v>0</v>
      </c>
      <c r="J5484" s="8">
        <v>76111</v>
      </c>
      <c r="K5484" s="8">
        <v>61098.400000000001</v>
      </c>
      <c r="L5484" s="8">
        <v>15012.6</v>
      </c>
      <c r="M5484" s="10">
        <f t="shared" si="340"/>
        <v>0.19724612736660929</v>
      </c>
      <c r="N5484" t="str">
        <f t="shared" si="341"/>
        <v>01</v>
      </c>
      <c r="O5484">
        <f t="shared" si="342"/>
        <v>2025</v>
      </c>
      <c r="P5484" s="8">
        <f t="shared" si="343"/>
        <v>0</v>
      </c>
    </row>
    <row r="5485" spans="1:16" x14ac:dyDescent="0.3">
      <c r="A5485" s="2" t="s">
        <v>7760</v>
      </c>
      <c r="B5485" s="4">
        <v>45685</v>
      </c>
      <c r="C5485" s="2" t="s">
        <v>2259</v>
      </c>
      <c r="D5485" s="2" t="s">
        <v>24</v>
      </c>
      <c r="E5485" s="2" t="s">
        <v>20</v>
      </c>
      <c r="F5485" s="2" t="s">
        <v>21</v>
      </c>
      <c r="G5485" s="6">
        <v>1</v>
      </c>
      <c r="H5485" s="8">
        <v>1303</v>
      </c>
      <c r="I5485" s="10">
        <v>0.05</v>
      </c>
      <c r="J5485" s="8">
        <v>1237.8499999999999</v>
      </c>
      <c r="K5485" s="8">
        <v>916.6</v>
      </c>
      <c r="L5485" s="8">
        <v>321.25</v>
      </c>
      <c r="M5485" s="10">
        <f t="shared" si="340"/>
        <v>0.25952255927616436</v>
      </c>
      <c r="N5485" t="str">
        <f t="shared" si="341"/>
        <v>01</v>
      </c>
      <c r="O5485">
        <f t="shared" si="342"/>
        <v>2025</v>
      </c>
      <c r="P5485" s="8">
        <f t="shared" si="343"/>
        <v>65.150000000000006</v>
      </c>
    </row>
    <row r="5486" spans="1:16" x14ac:dyDescent="0.3">
      <c r="A5486" s="2" t="s">
        <v>7761</v>
      </c>
      <c r="B5486" s="4">
        <v>45685</v>
      </c>
      <c r="C5486" s="2" t="s">
        <v>2847</v>
      </c>
      <c r="D5486" s="2" t="s">
        <v>64</v>
      </c>
      <c r="E5486" s="2" t="s">
        <v>36</v>
      </c>
      <c r="F5486" s="2" t="s">
        <v>21</v>
      </c>
      <c r="G5486" s="6">
        <v>2</v>
      </c>
      <c r="H5486" s="8">
        <v>5197</v>
      </c>
      <c r="I5486" s="10">
        <v>0.05</v>
      </c>
      <c r="J5486" s="8">
        <v>9874.2999999999993</v>
      </c>
      <c r="K5486" s="8">
        <v>6739.14</v>
      </c>
      <c r="L5486" s="8">
        <v>3135.16</v>
      </c>
      <c r="M5486" s="10">
        <f t="shared" si="340"/>
        <v>0.31750706379186372</v>
      </c>
      <c r="N5486" t="str">
        <f t="shared" si="341"/>
        <v>01</v>
      </c>
      <c r="O5486">
        <f t="shared" si="342"/>
        <v>2025</v>
      </c>
      <c r="P5486" s="8">
        <f t="shared" si="343"/>
        <v>519.70000000000005</v>
      </c>
    </row>
    <row r="5487" spans="1:16" x14ac:dyDescent="0.3">
      <c r="A5487" s="2" t="s">
        <v>7762</v>
      </c>
      <c r="B5487" s="4">
        <v>45685</v>
      </c>
      <c r="C5487" s="2" t="s">
        <v>7763</v>
      </c>
      <c r="D5487" s="2" t="s">
        <v>28</v>
      </c>
      <c r="E5487" s="2" t="s">
        <v>20</v>
      </c>
      <c r="F5487" s="2" t="s">
        <v>25</v>
      </c>
      <c r="G5487" s="6">
        <v>3</v>
      </c>
      <c r="H5487" s="8">
        <v>66364</v>
      </c>
      <c r="I5487" s="10">
        <v>0.1</v>
      </c>
      <c r="J5487" s="8">
        <v>179182.8</v>
      </c>
      <c r="K5487" s="8">
        <v>132047.07</v>
      </c>
      <c r="L5487" s="8">
        <v>47135.73</v>
      </c>
      <c r="M5487" s="10">
        <f t="shared" si="340"/>
        <v>0.26305945659962904</v>
      </c>
      <c r="N5487" t="str">
        <f t="shared" si="341"/>
        <v>01</v>
      </c>
      <c r="O5487">
        <f t="shared" si="342"/>
        <v>2025</v>
      </c>
      <c r="P5487" s="8">
        <f t="shared" si="343"/>
        <v>19909.2</v>
      </c>
    </row>
    <row r="5488" spans="1:16" x14ac:dyDescent="0.3">
      <c r="A5488" s="2" t="s">
        <v>7764</v>
      </c>
      <c r="B5488" s="4">
        <v>45685</v>
      </c>
      <c r="C5488" s="2" t="s">
        <v>4110</v>
      </c>
      <c r="D5488" s="2" t="s">
        <v>14</v>
      </c>
      <c r="E5488" s="2" t="s">
        <v>15</v>
      </c>
      <c r="F5488" s="2" t="s">
        <v>25</v>
      </c>
      <c r="G5488" s="6">
        <v>2</v>
      </c>
      <c r="H5488" s="8">
        <v>467</v>
      </c>
      <c r="I5488" s="10">
        <v>0.2</v>
      </c>
      <c r="J5488" s="8">
        <v>747.2</v>
      </c>
      <c r="K5488" s="8">
        <v>680.88</v>
      </c>
      <c r="L5488" s="8">
        <v>66.319999999999993</v>
      </c>
      <c r="M5488" s="10">
        <f t="shared" si="340"/>
        <v>8.8758029978586714E-2</v>
      </c>
      <c r="N5488" t="str">
        <f t="shared" si="341"/>
        <v>01</v>
      </c>
      <c r="O5488">
        <f t="shared" si="342"/>
        <v>2025</v>
      </c>
      <c r="P5488" s="8">
        <f t="shared" si="343"/>
        <v>186.8</v>
      </c>
    </row>
    <row r="5489" spans="1:16" x14ac:dyDescent="0.3">
      <c r="A5489" s="2" t="s">
        <v>7765</v>
      </c>
      <c r="B5489" s="4">
        <v>45685</v>
      </c>
      <c r="C5489" s="2" t="s">
        <v>3525</v>
      </c>
      <c r="D5489" s="2" t="s">
        <v>19</v>
      </c>
      <c r="E5489" s="2" t="s">
        <v>20</v>
      </c>
      <c r="F5489" s="2" t="s">
        <v>43</v>
      </c>
      <c r="G5489" s="6">
        <v>1</v>
      </c>
      <c r="H5489" s="8">
        <v>2896</v>
      </c>
      <c r="I5489" s="10">
        <v>0.1</v>
      </c>
      <c r="J5489" s="8">
        <v>2606.4</v>
      </c>
      <c r="K5489" s="8">
        <v>2000.15</v>
      </c>
      <c r="L5489" s="8">
        <v>606.25</v>
      </c>
      <c r="M5489" s="10">
        <f t="shared" si="340"/>
        <v>0.23260052179251073</v>
      </c>
      <c r="N5489" t="str">
        <f t="shared" si="341"/>
        <v>01</v>
      </c>
      <c r="O5489">
        <f t="shared" si="342"/>
        <v>2025</v>
      </c>
      <c r="P5489" s="8">
        <f t="shared" si="343"/>
        <v>289.60000000000002</v>
      </c>
    </row>
    <row r="5490" spans="1:16" x14ac:dyDescent="0.3">
      <c r="A5490" s="2" t="s">
        <v>7766</v>
      </c>
      <c r="B5490" s="4">
        <v>45685</v>
      </c>
      <c r="C5490" s="2" t="s">
        <v>2050</v>
      </c>
      <c r="D5490" s="2" t="s">
        <v>24</v>
      </c>
      <c r="E5490" s="2" t="s">
        <v>20</v>
      </c>
      <c r="F5490" s="2" t="s">
        <v>21</v>
      </c>
      <c r="G5490" s="6">
        <v>2</v>
      </c>
      <c r="H5490" s="8">
        <v>4963</v>
      </c>
      <c r="I5490" s="10">
        <v>0.05</v>
      </c>
      <c r="J5490" s="8">
        <v>9429.7000000000007</v>
      </c>
      <c r="K5490" s="8">
        <v>5989.81</v>
      </c>
      <c r="L5490" s="8">
        <v>3439.89</v>
      </c>
      <c r="M5490" s="10">
        <f t="shared" si="340"/>
        <v>0.36479315354677239</v>
      </c>
      <c r="N5490" t="str">
        <f t="shared" si="341"/>
        <v>01</v>
      </c>
      <c r="O5490">
        <f t="shared" si="342"/>
        <v>2025</v>
      </c>
      <c r="P5490" s="8">
        <f t="shared" si="343"/>
        <v>496.3</v>
      </c>
    </row>
    <row r="5491" spans="1:16" x14ac:dyDescent="0.3">
      <c r="A5491" s="2" t="s">
        <v>7767</v>
      </c>
      <c r="B5491" s="4">
        <v>45685</v>
      </c>
      <c r="C5491" s="2" t="s">
        <v>2168</v>
      </c>
      <c r="D5491" s="2" t="s">
        <v>19</v>
      </c>
      <c r="E5491" s="2" t="s">
        <v>20</v>
      </c>
      <c r="F5491" s="2" t="s">
        <v>43</v>
      </c>
      <c r="G5491" s="6">
        <v>2</v>
      </c>
      <c r="H5491" s="8">
        <v>2107</v>
      </c>
      <c r="I5491" s="10">
        <v>0.1</v>
      </c>
      <c r="J5491" s="8">
        <v>3792.6</v>
      </c>
      <c r="K5491" s="8">
        <v>3116.78</v>
      </c>
      <c r="L5491" s="8">
        <v>675.82</v>
      </c>
      <c r="M5491" s="10">
        <f t="shared" si="340"/>
        <v>0.17819437852660447</v>
      </c>
      <c r="N5491" t="str">
        <f t="shared" si="341"/>
        <v>01</v>
      </c>
      <c r="O5491">
        <f t="shared" si="342"/>
        <v>2025</v>
      </c>
      <c r="P5491" s="8">
        <f t="shared" si="343"/>
        <v>421.40000000000003</v>
      </c>
    </row>
    <row r="5492" spans="1:16" x14ac:dyDescent="0.3">
      <c r="A5492" s="2" t="s">
        <v>7768</v>
      </c>
      <c r="B5492" s="4">
        <v>45685</v>
      </c>
      <c r="C5492" s="2" t="s">
        <v>1655</v>
      </c>
      <c r="D5492" s="2" t="s">
        <v>31</v>
      </c>
      <c r="E5492" s="2" t="s">
        <v>20</v>
      </c>
      <c r="F5492" s="2" t="s">
        <v>43</v>
      </c>
      <c r="G5492" s="6">
        <v>5</v>
      </c>
      <c r="H5492" s="8">
        <v>15721</v>
      </c>
      <c r="I5492" s="10">
        <v>0.1</v>
      </c>
      <c r="J5492" s="8">
        <v>70744.5</v>
      </c>
      <c r="K5492" s="8">
        <v>50890.79</v>
      </c>
      <c r="L5492" s="8">
        <v>19853.71</v>
      </c>
      <c r="M5492" s="10">
        <f t="shared" si="340"/>
        <v>0.28063962569528372</v>
      </c>
      <c r="N5492" t="str">
        <f t="shared" si="341"/>
        <v>01</v>
      </c>
      <c r="O5492">
        <f t="shared" si="342"/>
        <v>2025</v>
      </c>
      <c r="P5492" s="8">
        <f t="shared" si="343"/>
        <v>7860.5</v>
      </c>
    </row>
    <row r="5493" spans="1:16" x14ac:dyDescent="0.3">
      <c r="A5493" s="2" t="s">
        <v>7769</v>
      </c>
      <c r="B5493" s="4">
        <v>45685</v>
      </c>
      <c r="C5493" s="2" t="s">
        <v>4454</v>
      </c>
      <c r="D5493" s="2" t="s">
        <v>24</v>
      </c>
      <c r="E5493" s="2" t="s">
        <v>20</v>
      </c>
      <c r="F5493" s="2" t="s">
        <v>43</v>
      </c>
      <c r="G5493" s="6">
        <v>1</v>
      </c>
      <c r="H5493" s="8">
        <v>4839</v>
      </c>
      <c r="I5493" s="10">
        <v>0.1</v>
      </c>
      <c r="J5493" s="8">
        <v>4355.1000000000004</v>
      </c>
      <c r="K5493" s="8">
        <v>2937.14</v>
      </c>
      <c r="L5493" s="8">
        <v>1417.96</v>
      </c>
      <c r="M5493" s="10">
        <f t="shared" si="340"/>
        <v>0.32558609446396175</v>
      </c>
      <c r="N5493" t="str">
        <f t="shared" si="341"/>
        <v>01</v>
      </c>
      <c r="O5493">
        <f t="shared" si="342"/>
        <v>2025</v>
      </c>
      <c r="P5493" s="8">
        <f t="shared" si="343"/>
        <v>483.90000000000003</v>
      </c>
    </row>
    <row r="5494" spans="1:16" x14ac:dyDescent="0.3">
      <c r="A5494" s="2" t="s">
        <v>7770</v>
      </c>
      <c r="B5494" s="4">
        <v>45686</v>
      </c>
      <c r="C5494" s="2" t="s">
        <v>7503</v>
      </c>
      <c r="D5494" s="2" t="s">
        <v>48</v>
      </c>
      <c r="E5494" s="2" t="s">
        <v>49</v>
      </c>
      <c r="F5494" s="2" t="s">
        <v>25</v>
      </c>
      <c r="G5494" s="6">
        <v>1</v>
      </c>
      <c r="H5494" s="8">
        <v>82</v>
      </c>
      <c r="I5494" s="10">
        <v>0.1</v>
      </c>
      <c r="J5494" s="8">
        <v>73.8</v>
      </c>
      <c r="K5494" s="8">
        <v>65.16</v>
      </c>
      <c r="L5494" s="8">
        <v>8.64</v>
      </c>
      <c r="M5494" s="10">
        <f t="shared" si="340"/>
        <v>0.11707317073170732</v>
      </c>
      <c r="N5494" t="str">
        <f t="shared" si="341"/>
        <v>01</v>
      </c>
      <c r="O5494">
        <f t="shared" si="342"/>
        <v>2025</v>
      </c>
      <c r="P5494" s="8">
        <f t="shared" si="343"/>
        <v>8.2000000000000011</v>
      </c>
    </row>
    <row r="5495" spans="1:16" x14ac:dyDescent="0.3">
      <c r="A5495" s="2" t="s">
        <v>7771</v>
      </c>
      <c r="B5495" s="4">
        <v>45686</v>
      </c>
      <c r="C5495" s="2" t="s">
        <v>2074</v>
      </c>
      <c r="D5495" s="2" t="s">
        <v>19</v>
      </c>
      <c r="E5495" s="2" t="s">
        <v>20</v>
      </c>
      <c r="F5495" s="2" t="s">
        <v>32</v>
      </c>
      <c r="G5495" s="6">
        <v>1</v>
      </c>
      <c r="H5495" s="8">
        <v>1780</v>
      </c>
      <c r="I5495" s="10">
        <v>0.1</v>
      </c>
      <c r="J5495" s="8">
        <v>1602</v>
      </c>
      <c r="K5495" s="8">
        <v>1123.8699999999999</v>
      </c>
      <c r="L5495" s="8">
        <v>478.13</v>
      </c>
      <c r="M5495" s="10">
        <f t="shared" si="340"/>
        <v>0.29845817727840201</v>
      </c>
      <c r="N5495" t="str">
        <f t="shared" si="341"/>
        <v>01</v>
      </c>
      <c r="O5495">
        <f t="shared" si="342"/>
        <v>2025</v>
      </c>
      <c r="P5495" s="8">
        <f t="shared" si="343"/>
        <v>178</v>
      </c>
    </row>
    <row r="5496" spans="1:16" x14ac:dyDescent="0.3">
      <c r="A5496" s="2" t="s">
        <v>7772</v>
      </c>
      <c r="B5496" s="4">
        <v>45686</v>
      </c>
      <c r="C5496" s="2" t="s">
        <v>172</v>
      </c>
      <c r="D5496" s="2" t="s">
        <v>19</v>
      </c>
      <c r="E5496" s="2" t="s">
        <v>20</v>
      </c>
      <c r="F5496" s="2" t="s">
        <v>21</v>
      </c>
      <c r="G5496" s="6">
        <v>2</v>
      </c>
      <c r="H5496" s="8">
        <v>1509</v>
      </c>
      <c r="I5496" s="10">
        <v>0.1</v>
      </c>
      <c r="J5496" s="8">
        <v>2716.2</v>
      </c>
      <c r="K5496" s="8">
        <v>1741.33</v>
      </c>
      <c r="L5496" s="8">
        <v>974.87</v>
      </c>
      <c r="M5496" s="10">
        <f t="shared" si="340"/>
        <v>0.35890950592739862</v>
      </c>
      <c r="N5496" t="str">
        <f t="shared" si="341"/>
        <v>01</v>
      </c>
      <c r="O5496">
        <f t="shared" si="342"/>
        <v>2025</v>
      </c>
      <c r="P5496" s="8">
        <f t="shared" si="343"/>
        <v>301.8</v>
      </c>
    </row>
    <row r="5497" spans="1:16" x14ac:dyDescent="0.3">
      <c r="A5497" s="2" t="s">
        <v>7773</v>
      </c>
      <c r="B5497" s="4">
        <v>45686</v>
      </c>
      <c r="C5497" s="2" t="s">
        <v>4830</v>
      </c>
      <c r="D5497" s="2" t="s">
        <v>35</v>
      </c>
      <c r="E5497" s="2" t="s">
        <v>36</v>
      </c>
      <c r="F5497" s="2" t="s">
        <v>25</v>
      </c>
      <c r="G5497" s="6">
        <v>1</v>
      </c>
      <c r="H5497" s="8">
        <v>9356</v>
      </c>
      <c r="I5497" s="10">
        <v>0.05</v>
      </c>
      <c r="J5497" s="8">
        <v>8888.2000000000007</v>
      </c>
      <c r="K5497" s="8">
        <v>6195.63</v>
      </c>
      <c r="L5497" s="8">
        <v>2692.57</v>
      </c>
      <c r="M5497" s="10">
        <f t="shared" si="340"/>
        <v>0.3029376026642065</v>
      </c>
      <c r="N5497" t="str">
        <f t="shared" si="341"/>
        <v>01</v>
      </c>
      <c r="O5497">
        <f t="shared" si="342"/>
        <v>2025</v>
      </c>
      <c r="P5497" s="8">
        <f t="shared" si="343"/>
        <v>467.8</v>
      </c>
    </row>
    <row r="5498" spans="1:16" x14ac:dyDescent="0.3">
      <c r="A5498" s="2" t="s">
        <v>7774</v>
      </c>
      <c r="B5498" s="4">
        <v>45686</v>
      </c>
      <c r="C5498" s="2" t="s">
        <v>4999</v>
      </c>
      <c r="D5498" s="2" t="s">
        <v>57</v>
      </c>
      <c r="E5498" s="2" t="s">
        <v>20</v>
      </c>
      <c r="F5498" s="2" t="s">
        <v>16</v>
      </c>
      <c r="G5498" s="6">
        <v>1</v>
      </c>
      <c r="H5498" s="8">
        <v>24377</v>
      </c>
      <c r="I5498" s="10">
        <v>0.15</v>
      </c>
      <c r="J5498" s="8">
        <v>20720.45</v>
      </c>
      <c r="K5498" s="8">
        <v>19232.63</v>
      </c>
      <c r="L5498" s="8">
        <v>1487.82</v>
      </c>
      <c r="M5498" s="10">
        <f t="shared" si="340"/>
        <v>7.1804425096945276E-2</v>
      </c>
      <c r="N5498" t="str">
        <f t="shared" si="341"/>
        <v>01</v>
      </c>
      <c r="O5498">
        <f t="shared" si="342"/>
        <v>2025</v>
      </c>
      <c r="P5498" s="8">
        <f t="shared" si="343"/>
        <v>3656.5499999999997</v>
      </c>
    </row>
    <row r="5499" spans="1:16" x14ac:dyDescent="0.3">
      <c r="A5499" s="2" t="s">
        <v>7775</v>
      </c>
      <c r="B5499" s="4">
        <v>45686</v>
      </c>
      <c r="C5499" s="2" t="s">
        <v>6335</v>
      </c>
      <c r="D5499" s="2" t="s">
        <v>57</v>
      </c>
      <c r="E5499" s="2" t="s">
        <v>20</v>
      </c>
      <c r="F5499" s="2" t="s">
        <v>21</v>
      </c>
      <c r="G5499" s="6">
        <v>1</v>
      </c>
      <c r="H5499" s="8">
        <v>25236</v>
      </c>
      <c r="I5499" s="10">
        <v>0.2</v>
      </c>
      <c r="J5499" s="8">
        <v>20188.8</v>
      </c>
      <c r="K5499" s="8">
        <v>19206.62</v>
      </c>
      <c r="L5499" s="8">
        <v>982.18</v>
      </c>
      <c r="M5499" s="10">
        <f t="shared" si="340"/>
        <v>4.8649746394040259E-2</v>
      </c>
      <c r="N5499" t="str">
        <f t="shared" si="341"/>
        <v>01</v>
      </c>
      <c r="O5499">
        <f t="shared" si="342"/>
        <v>2025</v>
      </c>
      <c r="P5499" s="8">
        <f t="shared" si="343"/>
        <v>5047.2000000000007</v>
      </c>
    </row>
    <row r="5500" spans="1:16" x14ac:dyDescent="0.3">
      <c r="A5500" s="2" t="s">
        <v>7776</v>
      </c>
      <c r="B5500" s="4">
        <v>45686</v>
      </c>
      <c r="C5500" s="2" t="s">
        <v>3521</v>
      </c>
      <c r="D5500" s="2" t="s">
        <v>28</v>
      </c>
      <c r="E5500" s="2" t="s">
        <v>20</v>
      </c>
      <c r="F5500" s="2" t="s">
        <v>25</v>
      </c>
      <c r="G5500" s="6">
        <v>1</v>
      </c>
      <c r="H5500" s="8">
        <v>67282</v>
      </c>
      <c r="I5500" s="10">
        <v>0.05</v>
      </c>
      <c r="J5500" s="8">
        <v>63917.9</v>
      </c>
      <c r="K5500" s="8">
        <v>39828.720000000001</v>
      </c>
      <c r="L5500" s="8">
        <v>24089.18</v>
      </c>
      <c r="M5500" s="10">
        <f t="shared" si="340"/>
        <v>0.3768768998981506</v>
      </c>
      <c r="N5500" t="str">
        <f t="shared" si="341"/>
        <v>01</v>
      </c>
      <c r="O5500">
        <f t="shared" si="342"/>
        <v>2025</v>
      </c>
      <c r="P5500" s="8">
        <f t="shared" si="343"/>
        <v>3364.1000000000004</v>
      </c>
    </row>
    <row r="5501" spans="1:16" x14ac:dyDescent="0.3">
      <c r="A5501" s="2" t="s">
        <v>7777</v>
      </c>
      <c r="B5501" s="4">
        <v>45686</v>
      </c>
      <c r="C5501" s="2" t="s">
        <v>3547</v>
      </c>
      <c r="D5501" s="2" t="s">
        <v>52</v>
      </c>
      <c r="E5501" s="2" t="s">
        <v>42</v>
      </c>
      <c r="F5501" s="2" t="s">
        <v>43</v>
      </c>
      <c r="G5501" s="6">
        <v>1</v>
      </c>
      <c r="H5501" s="8">
        <v>2659</v>
      </c>
      <c r="I5501" s="10">
        <v>0</v>
      </c>
      <c r="J5501" s="8">
        <v>2659</v>
      </c>
      <c r="K5501" s="8">
        <v>1536.56</v>
      </c>
      <c r="L5501" s="8">
        <v>1122.44</v>
      </c>
      <c r="M5501" s="10">
        <f t="shared" si="340"/>
        <v>0.42212861978187288</v>
      </c>
      <c r="N5501" t="str">
        <f t="shared" si="341"/>
        <v>01</v>
      </c>
      <c r="O5501">
        <f t="shared" si="342"/>
        <v>2025</v>
      </c>
      <c r="P5501" s="8">
        <f t="shared" si="343"/>
        <v>0</v>
      </c>
    </row>
    <row r="5502" spans="1:16" x14ac:dyDescent="0.3">
      <c r="A5502" s="2" t="s">
        <v>7778</v>
      </c>
      <c r="B5502" s="4">
        <v>45686</v>
      </c>
      <c r="C5502" s="2" t="s">
        <v>348</v>
      </c>
      <c r="D5502" s="2" t="s">
        <v>57</v>
      </c>
      <c r="E5502" s="2" t="s">
        <v>20</v>
      </c>
      <c r="F5502" s="2" t="s">
        <v>16</v>
      </c>
      <c r="G5502" s="6">
        <v>1</v>
      </c>
      <c r="H5502" s="8">
        <v>21201</v>
      </c>
      <c r="I5502" s="10">
        <v>0</v>
      </c>
      <c r="J5502" s="8">
        <v>21201</v>
      </c>
      <c r="K5502" s="8">
        <v>15987.05</v>
      </c>
      <c r="L5502" s="8">
        <v>5213.95</v>
      </c>
      <c r="M5502" s="10">
        <f t="shared" si="340"/>
        <v>0.24592943729069383</v>
      </c>
      <c r="N5502" t="str">
        <f t="shared" si="341"/>
        <v>01</v>
      </c>
      <c r="O5502">
        <f t="shared" si="342"/>
        <v>2025</v>
      </c>
      <c r="P5502" s="8">
        <f t="shared" si="343"/>
        <v>0</v>
      </c>
    </row>
    <row r="5503" spans="1:16" x14ac:dyDescent="0.3">
      <c r="A5503" s="2" t="s">
        <v>7779</v>
      </c>
      <c r="B5503" s="4">
        <v>45686</v>
      </c>
      <c r="C5503" s="2" t="s">
        <v>1540</v>
      </c>
      <c r="D5503" s="2" t="s">
        <v>31</v>
      </c>
      <c r="E5503" s="2" t="s">
        <v>20</v>
      </c>
      <c r="F5503" s="2" t="s">
        <v>32</v>
      </c>
      <c r="G5503" s="6">
        <v>4</v>
      </c>
      <c r="H5503" s="8">
        <v>12857</v>
      </c>
      <c r="I5503" s="10">
        <v>0.1</v>
      </c>
      <c r="J5503" s="8">
        <v>46285.2</v>
      </c>
      <c r="K5503" s="8">
        <v>41489.19</v>
      </c>
      <c r="L5503" s="8">
        <v>4796.01</v>
      </c>
      <c r="M5503" s="10">
        <f t="shared" si="340"/>
        <v>0.10361865131834799</v>
      </c>
      <c r="N5503" t="str">
        <f t="shared" si="341"/>
        <v>01</v>
      </c>
      <c r="O5503">
        <f t="shared" si="342"/>
        <v>2025</v>
      </c>
      <c r="P5503" s="8">
        <f t="shared" si="343"/>
        <v>5142.8</v>
      </c>
    </row>
    <row r="5504" spans="1:16" x14ac:dyDescent="0.3">
      <c r="A5504" s="2" t="s">
        <v>7780</v>
      </c>
      <c r="B5504" s="4">
        <v>45686</v>
      </c>
      <c r="C5504" s="2" t="s">
        <v>2561</v>
      </c>
      <c r="D5504" s="2" t="s">
        <v>35</v>
      </c>
      <c r="E5504" s="2" t="s">
        <v>36</v>
      </c>
      <c r="F5504" s="2" t="s">
        <v>43</v>
      </c>
      <c r="G5504" s="6">
        <v>4</v>
      </c>
      <c r="H5504" s="8">
        <v>9612</v>
      </c>
      <c r="I5504" s="10">
        <v>0.15</v>
      </c>
      <c r="J5504" s="8">
        <v>32680.799999999999</v>
      </c>
      <c r="K5504" s="8">
        <v>29340.880000000001</v>
      </c>
      <c r="L5504" s="8">
        <v>3339.92</v>
      </c>
      <c r="M5504" s="10">
        <f t="shared" si="340"/>
        <v>0.10219823260140511</v>
      </c>
      <c r="N5504" t="str">
        <f t="shared" si="341"/>
        <v>01</v>
      </c>
      <c r="O5504">
        <f t="shared" si="342"/>
        <v>2025</v>
      </c>
      <c r="P5504" s="8">
        <f t="shared" si="343"/>
        <v>5767.2</v>
      </c>
    </row>
    <row r="5505" spans="1:16" x14ac:dyDescent="0.3">
      <c r="A5505" s="2" t="s">
        <v>7781</v>
      </c>
      <c r="B5505" s="4">
        <v>45686</v>
      </c>
      <c r="C5505" s="2" t="s">
        <v>6125</v>
      </c>
      <c r="D5505" s="2" t="s">
        <v>28</v>
      </c>
      <c r="E5505" s="2" t="s">
        <v>20</v>
      </c>
      <c r="F5505" s="2" t="s">
        <v>43</v>
      </c>
      <c r="G5505" s="6">
        <v>2</v>
      </c>
      <c r="H5505" s="8">
        <v>72280</v>
      </c>
      <c r="I5505" s="10">
        <v>0.05</v>
      </c>
      <c r="J5505" s="8">
        <v>137332</v>
      </c>
      <c r="K5505" s="8">
        <v>108332.72</v>
      </c>
      <c r="L5505" s="8">
        <v>28999.279999999999</v>
      </c>
      <c r="M5505" s="10">
        <f t="shared" si="340"/>
        <v>0.21116185594034892</v>
      </c>
      <c r="N5505" t="str">
        <f t="shared" si="341"/>
        <v>01</v>
      </c>
      <c r="O5505">
        <f t="shared" si="342"/>
        <v>2025</v>
      </c>
      <c r="P5505" s="8">
        <f t="shared" si="343"/>
        <v>7228</v>
      </c>
    </row>
    <row r="5506" spans="1:16" x14ac:dyDescent="0.3">
      <c r="A5506" s="2" t="s">
        <v>7782</v>
      </c>
      <c r="B5506" s="4">
        <v>45686</v>
      </c>
      <c r="C5506" s="2" t="s">
        <v>3474</v>
      </c>
      <c r="D5506" s="2" t="s">
        <v>73</v>
      </c>
      <c r="E5506" s="2" t="s">
        <v>49</v>
      </c>
      <c r="F5506" s="2" t="s">
        <v>32</v>
      </c>
      <c r="G5506" s="6">
        <v>2</v>
      </c>
      <c r="H5506" s="8">
        <v>131</v>
      </c>
      <c r="I5506" s="10">
        <v>0.1</v>
      </c>
      <c r="J5506" s="8">
        <v>235.8</v>
      </c>
      <c r="K5506" s="8">
        <v>198.95</v>
      </c>
      <c r="L5506" s="8">
        <v>36.85</v>
      </c>
      <c r="M5506" s="10">
        <f t="shared" si="340"/>
        <v>0.15627650551314673</v>
      </c>
      <c r="N5506" t="str">
        <f t="shared" si="341"/>
        <v>01</v>
      </c>
      <c r="O5506">
        <f t="shared" si="342"/>
        <v>2025</v>
      </c>
      <c r="P5506" s="8">
        <f t="shared" si="343"/>
        <v>26.200000000000003</v>
      </c>
    </row>
    <row r="5507" spans="1:16" x14ac:dyDescent="0.3">
      <c r="A5507" s="2" t="s">
        <v>7783</v>
      </c>
      <c r="B5507" s="4">
        <v>45686</v>
      </c>
      <c r="C5507" s="2" t="s">
        <v>5489</v>
      </c>
      <c r="D5507" s="2" t="s">
        <v>48</v>
      </c>
      <c r="E5507" s="2" t="s">
        <v>49</v>
      </c>
      <c r="F5507" s="2" t="s">
        <v>43</v>
      </c>
      <c r="G5507" s="6">
        <v>1</v>
      </c>
      <c r="H5507" s="8">
        <v>180</v>
      </c>
      <c r="I5507" s="10">
        <v>0.05</v>
      </c>
      <c r="J5507" s="8">
        <v>171</v>
      </c>
      <c r="K5507" s="8">
        <v>145.22</v>
      </c>
      <c r="L5507" s="8">
        <v>25.78</v>
      </c>
      <c r="M5507" s="10">
        <f t="shared" ref="M5507:M5570" si="344">L5507/J5507</f>
        <v>0.15076023391812865</v>
      </c>
      <c r="N5507" t="str">
        <f t="shared" ref="N5507:N5570" si="345">TEXT(B5507,"mm")</f>
        <v>01</v>
      </c>
      <c r="O5507">
        <f t="shared" ref="O5507:O5570" si="346">YEAR(B5507)</f>
        <v>2025</v>
      </c>
      <c r="P5507" s="8">
        <f t="shared" ref="P5507:P5570" si="347">G5507*H5507*I5507</f>
        <v>9</v>
      </c>
    </row>
    <row r="5508" spans="1:16" x14ac:dyDescent="0.3">
      <c r="A5508" s="2" t="s">
        <v>7784</v>
      </c>
      <c r="B5508" s="4">
        <v>45686</v>
      </c>
      <c r="C5508" s="2" t="s">
        <v>2617</v>
      </c>
      <c r="D5508" s="2" t="s">
        <v>28</v>
      </c>
      <c r="E5508" s="2" t="s">
        <v>20</v>
      </c>
      <c r="F5508" s="2" t="s">
        <v>25</v>
      </c>
      <c r="G5508" s="6">
        <v>1</v>
      </c>
      <c r="H5508" s="8">
        <v>70398</v>
      </c>
      <c r="I5508" s="10">
        <v>0</v>
      </c>
      <c r="J5508" s="8">
        <v>70398</v>
      </c>
      <c r="K5508" s="8">
        <v>45608.56</v>
      </c>
      <c r="L5508" s="8">
        <v>24789.439999999999</v>
      </c>
      <c r="M5508" s="10">
        <f t="shared" si="344"/>
        <v>0.35213273104349552</v>
      </c>
      <c r="N5508" t="str">
        <f t="shared" si="345"/>
        <v>01</v>
      </c>
      <c r="O5508">
        <f t="shared" si="346"/>
        <v>2025</v>
      </c>
      <c r="P5508" s="8">
        <f t="shared" si="347"/>
        <v>0</v>
      </c>
    </row>
    <row r="5509" spans="1:16" x14ac:dyDescent="0.3">
      <c r="A5509" s="2" t="s">
        <v>7785</v>
      </c>
      <c r="B5509" s="4">
        <v>45687</v>
      </c>
      <c r="C5509" s="2" t="s">
        <v>4881</v>
      </c>
      <c r="D5509" s="2" t="s">
        <v>57</v>
      </c>
      <c r="E5509" s="2" t="s">
        <v>20</v>
      </c>
      <c r="F5509" s="2" t="s">
        <v>16</v>
      </c>
      <c r="G5509" s="6">
        <v>3</v>
      </c>
      <c r="H5509" s="8">
        <v>25954</v>
      </c>
      <c r="I5509" s="10">
        <v>0.05</v>
      </c>
      <c r="J5509" s="8">
        <v>73968.899999999994</v>
      </c>
      <c r="K5509" s="8">
        <v>45959.39</v>
      </c>
      <c r="L5509" s="8">
        <v>28009.51</v>
      </c>
      <c r="M5509" s="10">
        <f t="shared" si="344"/>
        <v>0.37866603396832993</v>
      </c>
      <c r="N5509" t="str">
        <f t="shared" si="345"/>
        <v>01</v>
      </c>
      <c r="O5509">
        <f t="shared" si="346"/>
        <v>2025</v>
      </c>
      <c r="P5509" s="8">
        <f t="shared" si="347"/>
        <v>3893.1000000000004</v>
      </c>
    </row>
    <row r="5510" spans="1:16" x14ac:dyDescent="0.3">
      <c r="A5510" s="2" t="s">
        <v>7786</v>
      </c>
      <c r="B5510" s="4">
        <v>45687</v>
      </c>
      <c r="C5510" s="2" t="s">
        <v>4072</v>
      </c>
      <c r="D5510" s="2" t="s">
        <v>52</v>
      </c>
      <c r="E5510" s="2" t="s">
        <v>42</v>
      </c>
      <c r="F5510" s="2" t="s">
        <v>43</v>
      </c>
      <c r="G5510" s="6">
        <v>2</v>
      </c>
      <c r="H5510" s="8">
        <v>2464</v>
      </c>
      <c r="I5510" s="10">
        <v>0</v>
      </c>
      <c r="J5510" s="8">
        <v>4928</v>
      </c>
      <c r="K5510" s="8">
        <v>3170.28</v>
      </c>
      <c r="L5510" s="8">
        <v>1757.72</v>
      </c>
      <c r="M5510" s="10">
        <f t="shared" si="344"/>
        <v>0.35668019480519481</v>
      </c>
      <c r="N5510" t="str">
        <f t="shared" si="345"/>
        <v>01</v>
      </c>
      <c r="O5510">
        <f t="shared" si="346"/>
        <v>2025</v>
      </c>
      <c r="P5510" s="8">
        <f t="shared" si="347"/>
        <v>0</v>
      </c>
    </row>
    <row r="5511" spans="1:16" x14ac:dyDescent="0.3">
      <c r="A5511" s="2" t="s">
        <v>7787</v>
      </c>
      <c r="B5511" s="4">
        <v>45687</v>
      </c>
      <c r="C5511" s="2" t="s">
        <v>437</v>
      </c>
      <c r="D5511" s="2" t="s">
        <v>24</v>
      </c>
      <c r="E5511" s="2" t="s">
        <v>20</v>
      </c>
      <c r="F5511" s="2" t="s">
        <v>16</v>
      </c>
      <c r="G5511" s="6">
        <v>1</v>
      </c>
      <c r="H5511" s="8">
        <v>1901</v>
      </c>
      <c r="I5511" s="10">
        <v>0.05</v>
      </c>
      <c r="J5511" s="8">
        <v>1805.95</v>
      </c>
      <c r="K5511" s="8">
        <v>1412.42</v>
      </c>
      <c r="L5511" s="8">
        <v>393.53</v>
      </c>
      <c r="M5511" s="10">
        <f t="shared" si="344"/>
        <v>0.21790747252138762</v>
      </c>
      <c r="N5511" t="str">
        <f t="shared" si="345"/>
        <v>01</v>
      </c>
      <c r="O5511">
        <f t="shared" si="346"/>
        <v>2025</v>
      </c>
      <c r="P5511" s="8">
        <f t="shared" si="347"/>
        <v>95.050000000000011</v>
      </c>
    </row>
    <row r="5512" spans="1:16" x14ac:dyDescent="0.3">
      <c r="A5512" s="2" t="s">
        <v>7788</v>
      </c>
      <c r="B5512" s="4">
        <v>45687</v>
      </c>
      <c r="C5512" s="2" t="s">
        <v>2213</v>
      </c>
      <c r="D5512" s="2" t="s">
        <v>31</v>
      </c>
      <c r="E5512" s="2" t="s">
        <v>20</v>
      </c>
      <c r="F5512" s="2" t="s">
        <v>25</v>
      </c>
      <c r="G5512" s="6">
        <v>1</v>
      </c>
      <c r="H5512" s="8">
        <v>9007</v>
      </c>
      <c r="I5512" s="10">
        <v>0.05</v>
      </c>
      <c r="J5512" s="8">
        <v>8556.65</v>
      </c>
      <c r="K5512" s="8">
        <v>5940.85</v>
      </c>
      <c r="L5512" s="8">
        <v>2615.8000000000002</v>
      </c>
      <c r="M5512" s="10">
        <f t="shared" si="344"/>
        <v>0.30570375088381557</v>
      </c>
      <c r="N5512" t="str">
        <f t="shared" si="345"/>
        <v>01</v>
      </c>
      <c r="O5512">
        <f t="shared" si="346"/>
        <v>2025</v>
      </c>
      <c r="P5512" s="8">
        <f t="shared" si="347"/>
        <v>450.35</v>
      </c>
    </row>
    <row r="5513" spans="1:16" x14ac:dyDescent="0.3">
      <c r="A5513" s="2" t="s">
        <v>7789</v>
      </c>
      <c r="B5513" s="4">
        <v>45687</v>
      </c>
      <c r="C5513" s="2" t="s">
        <v>4741</v>
      </c>
      <c r="D5513" s="2" t="s">
        <v>14</v>
      </c>
      <c r="E5513" s="2" t="s">
        <v>15</v>
      </c>
      <c r="F5513" s="2" t="s">
        <v>32</v>
      </c>
      <c r="G5513" s="6">
        <v>1</v>
      </c>
      <c r="H5513" s="8">
        <v>1323</v>
      </c>
      <c r="I5513" s="10">
        <v>0</v>
      </c>
      <c r="J5513" s="8">
        <v>1323</v>
      </c>
      <c r="K5513" s="8">
        <v>1017.1</v>
      </c>
      <c r="L5513" s="8">
        <v>305.89999999999998</v>
      </c>
      <c r="M5513" s="10">
        <f t="shared" si="344"/>
        <v>0.23121693121693121</v>
      </c>
      <c r="N5513" t="str">
        <f t="shared" si="345"/>
        <v>01</v>
      </c>
      <c r="O5513">
        <f t="shared" si="346"/>
        <v>2025</v>
      </c>
      <c r="P5513" s="8">
        <f t="shared" si="347"/>
        <v>0</v>
      </c>
    </row>
    <row r="5514" spans="1:16" x14ac:dyDescent="0.3">
      <c r="A5514" s="2" t="s">
        <v>7790</v>
      </c>
      <c r="B5514" s="4">
        <v>45687</v>
      </c>
      <c r="C5514" s="2" t="s">
        <v>4092</v>
      </c>
      <c r="D5514" s="2" t="s">
        <v>19</v>
      </c>
      <c r="E5514" s="2" t="s">
        <v>20</v>
      </c>
      <c r="F5514" s="2" t="s">
        <v>32</v>
      </c>
      <c r="G5514" s="6">
        <v>4</v>
      </c>
      <c r="H5514" s="8">
        <v>775</v>
      </c>
      <c r="I5514" s="10">
        <v>0.05</v>
      </c>
      <c r="J5514" s="8">
        <v>2945</v>
      </c>
      <c r="K5514" s="8">
        <v>2505.84</v>
      </c>
      <c r="L5514" s="8">
        <v>439.16</v>
      </c>
      <c r="M5514" s="10">
        <f t="shared" si="344"/>
        <v>0.14912054329371818</v>
      </c>
      <c r="N5514" t="str">
        <f t="shared" si="345"/>
        <v>01</v>
      </c>
      <c r="O5514">
        <f t="shared" si="346"/>
        <v>2025</v>
      </c>
      <c r="P5514" s="8">
        <f t="shared" si="347"/>
        <v>155</v>
      </c>
    </row>
    <row r="5515" spans="1:16" x14ac:dyDescent="0.3">
      <c r="A5515" s="2" t="s">
        <v>7791</v>
      </c>
      <c r="B5515" s="4">
        <v>45687</v>
      </c>
      <c r="C5515" s="2" t="s">
        <v>7792</v>
      </c>
      <c r="D5515" s="2" t="s">
        <v>14</v>
      </c>
      <c r="E5515" s="2" t="s">
        <v>15</v>
      </c>
      <c r="F5515" s="2" t="s">
        <v>25</v>
      </c>
      <c r="G5515" s="6">
        <v>1</v>
      </c>
      <c r="H5515" s="8">
        <v>1020</v>
      </c>
      <c r="I5515" s="10">
        <v>0.1</v>
      </c>
      <c r="J5515" s="8">
        <v>918</v>
      </c>
      <c r="K5515" s="8">
        <v>600.94000000000005</v>
      </c>
      <c r="L5515" s="8">
        <v>317.06</v>
      </c>
      <c r="M5515" s="10">
        <f t="shared" si="344"/>
        <v>0.34538126361655774</v>
      </c>
      <c r="N5515" t="str">
        <f t="shared" si="345"/>
        <v>01</v>
      </c>
      <c r="O5515">
        <f t="shared" si="346"/>
        <v>2025</v>
      </c>
      <c r="P5515" s="8">
        <f t="shared" si="347"/>
        <v>102</v>
      </c>
    </row>
    <row r="5516" spans="1:16" x14ac:dyDescent="0.3">
      <c r="A5516" s="2" t="s">
        <v>7793</v>
      </c>
      <c r="B5516" s="4">
        <v>45687</v>
      </c>
      <c r="C5516" s="2" t="s">
        <v>3596</v>
      </c>
      <c r="D5516" s="2" t="s">
        <v>64</v>
      </c>
      <c r="E5516" s="2" t="s">
        <v>36</v>
      </c>
      <c r="F5516" s="2" t="s">
        <v>32</v>
      </c>
      <c r="G5516" s="6">
        <v>1</v>
      </c>
      <c r="H5516" s="8">
        <v>7167</v>
      </c>
      <c r="I5516" s="10">
        <v>0.05</v>
      </c>
      <c r="J5516" s="8">
        <v>6808.65</v>
      </c>
      <c r="K5516" s="8">
        <v>4486.67</v>
      </c>
      <c r="L5516" s="8">
        <v>2321.98</v>
      </c>
      <c r="M5516" s="10">
        <f t="shared" si="344"/>
        <v>0.34103383196375203</v>
      </c>
      <c r="N5516" t="str">
        <f t="shared" si="345"/>
        <v>01</v>
      </c>
      <c r="O5516">
        <f t="shared" si="346"/>
        <v>2025</v>
      </c>
      <c r="P5516" s="8">
        <f t="shared" si="347"/>
        <v>358.35</v>
      </c>
    </row>
    <row r="5517" spans="1:16" x14ac:dyDescent="0.3">
      <c r="A5517" s="2" t="s">
        <v>7794</v>
      </c>
      <c r="B5517" s="4">
        <v>45687</v>
      </c>
      <c r="C5517" s="2" t="s">
        <v>7145</v>
      </c>
      <c r="D5517" s="2" t="s">
        <v>41</v>
      </c>
      <c r="E5517" s="2" t="s">
        <v>42</v>
      </c>
      <c r="F5517" s="2" t="s">
        <v>21</v>
      </c>
      <c r="G5517" s="6">
        <v>1</v>
      </c>
      <c r="H5517" s="8">
        <v>1051</v>
      </c>
      <c r="I5517" s="10">
        <v>0.15</v>
      </c>
      <c r="J5517" s="8">
        <v>893.35</v>
      </c>
      <c r="K5517" s="8">
        <v>603.88</v>
      </c>
      <c r="L5517" s="8">
        <v>289.47000000000003</v>
      </c>
      <c r="M5517" s="10">
        <f t="shared" si="344"/>
        <v>0.3240275367996866</v>
      </c>
      <c r="N5517" t="str">
        <f t="shared" si="345"/>
        <v>01</v>
      </c>
      <c r="O5517">
        <f t="shared" si="346"/>
        <v>2025</v>
      </c>
      <c r="P5517" s="8">
        <f t="shared" si="347"/>
        <v>157.65</v>
      </c>
    </row>
    <row r="5518" spans="1:16" x14ac:dyDescent="0.3">
      <c r="A5518" s="2" t="s">
        <v>7795</v>
      </c>
      <c r="B5518" s="4">
        <v>45687</v>
      </c>
      <c r="C5518" s="2" t="s">
        <v>1118</v>
      </c>
      <c r="D5518" s="2" t="s">
        <v>73</v>
      </c>
      <c r="E5518" s="2" t="s">
        <v>49</v>
      </c>
      <c r="F5518" s="2" t="s">
        <v>21</v>
      </c>
      <c r="G5518" s="6">
        <v>1</v>
      </c>
      <c r="H5518" s="8">
        <v>57</v>
      </c>
      <c r="I5518" s="10">
        <v>0.05</v>
      </c>
      <c r="J5518" s="8">
        <v>54.15</v>
      </c>
      <c r="K5518" s="8">
        <v>37.89</v>
      </c>
      <c r="L5518" s="8">
        <v>16.260000000000002</v>
      </c>
      <c r="M5518" s="10">
        <f t="shared" si="344"/>
        <v>0.30027700831024934</v>
      </c>
      <c r="N5518" t="str">
        <f t="shared" si="345"/>
        <v>01</v>
      </c>
      <c r="O5518">
        <f t="shared" si="346"/>
        <v>2025</v>
      </c>
      <c r="P5518" s="8">
        <f t="shared" si="347"/>
        <v>2.85</v>
      </c>
    </row>
    <row r="5519" spans="1:16" x14ac:dyDescent="0.3">
      <c r="A5519" s="2" t="s">
        <v>7796</v>
      </c>
      <c r="B5519" s="4">
        <v>45687</v>
      </c>
      <c r="C5519" s="2" t="s">
        <v>3986</v>
      </c>
      <c r="D5519" s="2" t="s">
        <v>35</v>
      </c>
      <c r="E5519" s="2" t="s">
        <v>36</v>
      </c>
      <c r="F5519" s="2" t="s">
        <v>43</v>
      </c>
      <c r="G5519" s="6">
        <v>3</v>
      </c>
      <c r="H5519" s="8">
        <v>3804</v>
      </c>
      <c r="I5519" s="10">
        <v>0.05</v>
      </c>
      <c r="J5519" s="8">
        <v>10841.4</v>
      </c>
      <c r="K5519" s="8">
        <v>7977.59</v>
      </c>
      <c r="L5519" s="8">
        <v>2863.81</v>
      </c>
      <c r="M5519" s="10">
        <f t="shared" si="344"/>
        <v>0.26415499843193685</v>
      </c>
      <c r="N5519" t="str">
        <f t="shared" si="345"/>
        <v>01</v>
      </c>
      <c r="O5519">
        <f t="shared" si="346"/>
        <v>2025</v>
      </c>
      <c r="P5519" s="8">
        <f t="shared" si="347"/>
        <v>570.6</v>
      </c>
    </row>
    <row r="5520" spans="1:16" x14ac:dyDescent="0.3">
      <c r="A5520" s="2" t="s">
        <v>7797</v>
      </c>
      <c r="B5520" s="4">
        <v>45687</v>
      </c>
      <c r="C5520" s="2" t="s">
        <v>1714</v>
      </c>
      <c r="D5520" s="2" t="s">
        <v>19</v>
      </c>
      <c r="E5520" s="2" t="s">
        <v>20</v>
      </c>
      <c r="F5520" s="2" t="s">
        <v>25</v>
      </c>
      <c r="G5520" s="6">
        <v>2</v>
      </c>
      <c r="H5520" s="8">
        <v>1791</v>
      </c>
      <c r="I5520" s="10">
        <v>0.05</v>
      </c>
      <c r="J5520" s="8">
        <v>3402.9</v>
      </c>
      <c r="K5520" s="8">
        <v>2751.95</v>
      </c>
      <c r="L5520" s="8">
        <v>650.95000000000005</v>
      </c>
      <c r="M5520" s="10">
        <f t="shared" si="344"/>
        <v>0.1912927209145141</v>
      </c>
      <c r="N5520" t="str">
        <f t="shared" si="345"/>
        <v>01</v>
      </c>
      <c r="O5520">
        <f t="shared" si="346"/>
        <v>2025</v>
      </c>
      <c r="P5520" s="8">
        <f t="shared" si="347"/>
        <v>179.10000000000002</v>
      </c>
    </row>
    <row r="5521" spans="1:16" x14ac:dyDescent="0.3">
      <c r="A5521" s="2" t="s">
        <v>7798</v>
      </c>
      <c r="B5521" s="4">
        <v>45688</v>
      </c>
      <c r="C5521" s="2" t="s">
        <v>2160</v>
      </c>
      <c r="D5521" s="2" t="s">
        <v>73</v>
      </c>
      <c r="E5521" s="2" t="s">
        <v>49</v>
      </c>
      <c r="F5521" s="2" t="s">
        <v>32</v>
      </c>
      <c r="G5521" s="6">
        <v>2</v>
      </c>
      <c r="H5521" s="8">
        <v>51</v>
      </c>
      <c r="I5521" s="10">
        <v>0.1</v>
      </c>
      <c r="J5521" s="8">
        <v>91.8</v>
      </c>
      <c r="K5521" s="8">
        <v>75.569999999999993</v>
      </c>
      <c r="L5521" s="8">
        <v>16.23</v>
      </c>
      <c r="M5521" s="10">
        <f t="shared" si="344"/>
        <v>0.17679738562091504</v>
      </c>
      <c r="N5521" t="str">
        <f t="shared" si="345"/>
        <v>01</v>
      </c>
      <c r="O5521">
        <f t="shared" si="346"/>
        <v>2025</v>
      </c>
      <c r="P5521" s="8">
        <f t="shared" si="347"/>
        <v>10.200000000000001</v>
      </c>
    </row>
    <row r="5522" spans="1:16" x14ac:dyDescent="0.3">
      <c r="A5522" s="2" t="s">
        <v>7799</v>
      </c>
      <c r="B5522" s="4">
        <v>45688</v>
      </c>
      <c r="C5522" s="2" t="s">
        <v>3863</v>
      </c>
      <c r="D5522" s="2" t="s">
        <v>52</v>
      </c>
      <c r="E5522" s="2" t="s">
        <v>42</v>
      </c>
      <c r="F5522" s="2" t="s">
        <v>32</v>
      </c>
      <c r="G5522" s="6">
        <v>2</v>
      </c>
      <c r="H5522" s="8">
        <v>1806</v>
      </c>
      <c r="I5522" s="10">
        <v>0.05</v>
      </c>
      <c r="J5522" s="8">
        <v>3431.4</v>
      </c>
      <c r="K5522" s="8">
        <v>2731.25</v>
      </c>
      <c r="L5522" s="8">
        <v>700.15</v>
      </c>
      <c r="M5522" s="10">
        <f t="shared" si="344"/>
        <v>0.20404208194905868</v>
      </c>
      <c r="N5522" t="str">
        <f t="shared" si="345"/>
        <v>01</v>
      </c>
      <c r="O5522">
        <f t="shared" si="346"/>
        <v>2025</v>
      </c>
      <c r="P5522" s="8">
        <f t="shared" si="347"/>
        <v>180.60000000000002</v>
      </c>
    </row>
    <row r="5523" spans="1:16" x14ac:dyDescent="0.3">
      <c r="A5523" s="2" t="s">
        <v>7800</v>
      </c>
      <c r="B5523" s="4">
        <v>45688</v>
      </c>
      <c r="C5523" s="2" t="s">
        <v>6262</v>
      </c>
      <c r="D5523" s="2" t="s">
        <v>41</v>
      </c>
      <c r="E5523" s="2" t="s">
        <v>42</v>
      </c>
      <c r="F5523" s="2" t="s">
        <v>32</v>
      </c>
      <c r="G5523" s="6">
        <v>1</v>
      </c>
      <c r="H5523" s="8">
        <v>854</v>
      </c>
      <c r="I5523" s="10">
        <v>0</v>
      </c>
      <c r="J5523" s="8">
        <v>854</v>
      </c>
      <c r="K5523" s="8">
        <v>628.34</v>
      </c>
      <c r="L5523" s="8">
        <v>225.66</v>
      </c>
      <c r="M5523" s="10">
        <f t="shared" si="344"/>
        <v>0.26423887587822015</v>
      </c>
      <c r="N5523" t="str">
        <f t="shared" si="345"/>
        <v>01</v>
      </c>
      <c r="O5523">
        <f t="shared" si="346"/>
        <v>2025</v>
      </c>
      <c r="P5523" s="8">
        <f t="shared" si="347"/>
        <v>0</v>
      </c>
    </row>
    <row r="5524" spans="1:16" x14ac:dyDescent="0.3">
      <c r="A5524" s="2" t="s">
        <v>7801</v>
      </c>
      <c r="B5524" s="4">
        <v>45688</v>
      </c>
      <c r="C5524" s="2" t="s">
        <v>3095</v>
      </c>
      <c r="D5524" s="2" t="s">
        <v>31</v>
      </c>
      <c r="E5524" s="2" t="s">
        <v>20</v>
      </c>
      <c r="F5524" s="2" t="s">
        <v>43</v>
      </c>
      <c r="G5524" s="6">
        <v>1</v>
      </c>
      <c r="H5524" s="8">
        <v>17629</v>
      </c>
      <c r="I5524" s="10">
        <v>0</v>
      </c>
      <c r="J5524" s="8">
        <v>17629</v>
      </c>
      <c r="K5524" s="8">
        <v>12370.93</v>
      </c>
      <c r="L5524" s="8">
        <v>5258.07</v>
      </c>
      <c r="M5524" s="10">
        <f t="shared" si="344"/>
        <v>0.29826252198082703</v>
      </c>
      <c r="N5524" t="str">
        <f t="shared" si="345"/>
        <v>01</v>
      </c>
      <c r="O5524">
        <f t="shared" si="346"/>
        <v>2025</v>
      </c>
      <c r="P5524" s="8">
        <f t="shared" si="347"/>
        <v>0</v>
      </c>
    </row>
    <row r="5525" spans="1:16" x14ac:dyDescent="0.3">
      <c r="A5525" s="2" t="s">
        <v>7802</v>
      </c>
      <c r="B5525" s="4">
        <v>45688</v>
      </c>
      <c r="C5525" s="2" t="s">
        <v>7126</v>
      </c>
      <c r="D5525" s="2" t="s">
        <v>48</v>
      </c>
      <c r="E5525" s="2" t="s">
        <v>49</v>
      </c>
      <c r="F5525" s="2" t="s">
        <v>16</v>
      </c>
      <c r="G5525" s="6">
        <v>5</v>
      </c>
      <c r="H5525" s="8">
        <v>228</v>
      </c>
      <c r="I5525" s="10">
        <v>0.1</v>
      </c>
      <c r="J5525" s="8">
        <v>1026</v>
      </c>
      <c r="K5525" s="8">
        <v>811.18</v>
      </c>
      <c r="L5525" s="8">
        <v>214.82</v>
      </c>
      <c r="M5525" s="10">
        <f t="shared" si="344"/>
        <v>0.20937621832358674</v>
      </c>
      <c r="N5525" t="str">
        <f t="shared" si="345"/>
        <v>01</v>
      </c>
      <c r="O5525">
        <f t="shared" si="346"/>
        <v>2025</v>
      </c>
      <c r="P5525" s="8">
        <f t="shared" si="347"/>
        <v>114</v>
      </c>
    </row>
    <row r="5526" spans="1:16" x14ac:dyDescent="0.3">
      <c r="A5526" s="2" t="s">
        <v>7803</v>
      </c>
      <c r="B5526" s="4">
        <v>45688</v>
      </c>
      <c r="C5526" s="2" t="s">
        <v>3354</v>
      </c>
      <c r="D5526" s="2" t="s">
        <v>52</v>
      </c>
      <c r="E5526" s="2" t="s">
        <v>42</v>
      </c>
      <c r="F5526" s="2" t="s">
        <v>43</v>
      </c>
      <c r="G5526" s="6">
        <v>1</v>
      </c>
      <c r="H5526" s="8">
        <v>1983</v>
      </c>
      <c r="I5526" s="10">
        <v>0</v>
      </c>
      <c r="J5526" s="8">
        <v>1983</v>
      </c>
      <c r="K5526" s="8">
        <v>1517.73</v>
      </c>
      <c r="L5526" s="8">
        <v>465.27</v>
      </c>
      <c r="M5526" s="10">
        <f t="shared" si="344"/>
        <v>0.23462934947049924</v>
      </c>
      <c r="N5526" t="str">
        <f t="shared" si="345"/>
        <v>01</v>
      </c>
      <c r="O5526">
        <f t="shared" si="346"/>
        <v>2025</v>
      </c>
      <c r="P5526" s="8">
        <f t="shared" si="347"/>
        <v>0</v>
      </c>
    </row>
    <row r="5527" spans="1:16" x14ac:dyDescent="0.3">
      <c r="A5527" s="2" t="s">
        <v>7804</v>
      </c>
      <c r="B5527" s="4">
        <v>45688</v>
      </c>
      <c r="C5527" s="2" t="s">
        <v>242</v>
      </c>
      <c r="D5527" s="2" t="s">
        <v>28</v>
      </c>
      <c r="E5527" s="2" t="s">
        <v>20</v>
      </c>
      <c r="F5527" s="2" t="s">
        <v>32</v>
      </c>
      <c r="G5527" s="6">
        <v>2</v>
      </c>
      <c r="H5527" s="8">
        <v>79333</v>
      </c>
      <c r="I5527" s="10">
        <v>0.15</v>
      </c>
      <c r="J5527" s="8">
        <v>134866.1</v>
      </c>
      <c r="K5527" s="8">
        <v>115050.55</v>
      </c>
      <c r="L5527" s="8">
        <v>19815.55</v>
      </c>
      <c r="M5527" s="10">
        <f t="shared" si="344"/>
        <v>0.14692758224639105</v>
      </c>
      <c r="N5527" t="str">
        <f t="shared" si="345"/>
        <v>01</v>
      </c>
      <c r="O5527">
        <f t="shared" si="346"/>
        <v>2025</v>
      </c>
      <c r="P5527" s="8">
        <f t="shared" si="347"/>
        <v>23799.899999999998</v>
      </c>
    </row>
    <row r="5528" spans="1:16" x14ac:dyDescent="0.3">
      <c r="A5528" s="2" t="s">
        <v>7805</v>
      </c>
      <c r="B5528" s="4">
        <v>45688</v>
      </c>
      <c r="C5528" s="2" t="s">
        <v>1548</v>
      </c>
      <c r="D5528" s="2" t="s">
        <v>52</v>
      </c>
      <c r="E5528" s="2" t="s">
        <v>42</v>
      </c>
      <c r="F5528" s="2" t="s">
        <v>43</v>
      </c>
      <c r="G5528" s="6">
        <v>1</v>
      </c>
      <c r="H5528" s="8">
        <v>914</v>
      </c>
      <c r="I5528" s="10">
        <v>0.05</v>
      </c>
      <c r="J5528" s="8">
        <v>868.3</v>
      </c>
      <c r="K5528" s="8">
        <v>685.7</v>
      </c>
      <c r="L5528" s="8">
        <v>182.6</v>
      </c>
      <c r="M5528" s="10">
        <f t="shared" si="344"/>
        <v>0.21029598065184846</v>
      </c>
      <c r="N5528" t="str">
        <f t="shared" si="345"/>
        <v>01</v>
      </c>
      <c r="O5528">
        <f t="shared" si="346"/>
        <v>2025</v>
      </c>
      <c r="P5528" s="8">
        <f t="shared" si="347"/>
        <v>45.7</v>
      </c>
    </row>
    <row r="5529" spans="1:16" x14ac:dyDescent="0.3">
      <c r="A5529" s="2" t="s">
        <v>7806</v>
      </c>
      <c r="B5529" s="4">
        <v>45688</v>
      </c>
      <c r="C5529" s="2" t="s">
        <v>1702</v>
      </c>
      <c r="D5529" s="2" t="s">
        <v>41</v>
      </c>
      <c r="E5529" s="2" t="s">
        <v>42</v>
      </c>
      <c r="F5529" s="2" t="s">
        <v>32</v>
      </c>
      <c r="G5529" s="6">
        <v>1</v>
      </c>
      <c r="H5529" s="8">
        <v>1068</v>
      </c>
      <c r="I5529" s="10">
        <v>0.05</v>
      </c>
      <c r="J5529" s="8">
        <v>1014.6</v>
      </c>
      <c r="K5529" s="8">
        <v>663.41</v>
      </c>
      <c r="L5529" s="8">
        <v>351.19</v>
      </c>
      <c r="M5529" s="10">
        <f t="shared" si="344"/>
        <v>0.34613640843682236</v>
      </c>
      <c r="N5529" t="str">
        <f t="shared" si="345"/>
        <v>01</v>
      </c>
      <c r="O5529">
        <f t="shared" si="346"/>
        <v>2025</v>
      </c>
      <c r="P5529" s="8">
        <f t="shared" si="347"/>
        <v>53.400000000000006</v>
      </c>
    </row>
    <row r="5530" spans="1:16" x14ac:dyDescent="0.3">
      <c r="A5530" s="2" t="s">
        <v>7807</v>
      </c>
      <c r="B5530" s="4">
        <v>45688</v>
      </c>
      <c r="C5530" s="2" t="s">
        <v>501</v>
      </c>
      <c r="D5530" s="2" t="s">
        <v>31</v>
      </c>
      <c r="E5530" s="2" t="s">
        <v>20</v>
      </c>
      <c r="F5530" s="2" t="s">
        <v>16</v>
      </c>
      <c r="G5530" s="6">
        <v>3</v>
      </c>
      <c r="H5530" s="8">
        <v>19152</v>
      </c>
      <c r="I5530" s="10">
        <v>0.05</v>
      </c>
      <c r="J5530" s="8">
        <v>54583.199999999997</v>
      </c>
      <c r="K5530" s="8">
        <v>43969.41</v>
      </c>
      <c r="L5530" s="8">
        <v>10613.79</v>
      </c>
      <c r="M5530" s="10">
        <f t="shared" si="344"/>
        <v>0.19445158950006597</v>
      </c>
      <c r="N5530" t="str">
        <f t="shared" si="345"/>
        <v>01</v>
      </c>
      <c r="O5530">
        <f t="shared" si="346"/>
        <v>2025</v>
      </c>
      <c r="P5530" s="8">
        <f t="shared" si="347"/>
        <v>2872.8</v>
      </c>
    </row>
    <row r="5531" spans="1:16" x14ac:dyDescent="0.3">
      <c r="A5531" s="2" t="s">
        <v>7808</v>
      </c>
      <c r="B5531" s="4">
        <v>45688</v>
      </c>
      <c r="C5531" s="2" t="s">
        <v>1576</v>
      </c>
      <c r="D5531" s="2" t="s">
        <v>99</v>
      </c>
      <c r="E5531" s="2" t="s">
        <v>15</v>
      </c>
      <c r="F5531" s="2" t="s">
        <v>25</v>
      </c>
      <c r="G5531" s="6">
        <v>1</v>
      </c>
      <c r="H5531" s="8">
        <v>1446</v>
      </c>
      <c r="I5531" s="10">
        <v>0</v>
      </c>
      <c r="J5531" s="8">
        <v>1446</v>
      </c>
      <c r="K5531" s="8">
        <v>923.91</v>
      </c>
      <c r="L5531" s="8">
        <v>522.09</v>
      </c>
      <c r="M5531" s="10">
        <f t="shared" si="344"/>
        <v>0.36105809128630706</v>
      </c>
      <c r="N5531" t="str">
        <f t="shared" si="345"/>
        <v>01</v>
      </c>
      <c r="O5531">
        <f t="shared" si="346"/>
        <v>2025</v>
      </c>
      <c r="P5531" s="8">
        <f t="shared" si="347"/>
        <v>0</v>
      </c>
    </row>
    <row r="5532" spans="1:16" x14ac:dyDescent="0.3">
      <c r="A5532" s="2" t="s">
        <v>7809</v>
      </c>
      <c r="B5532" s="4">
        <v>45688</v>
      </c>
      <c r="C5532" s="2" t="s">
        <v>7126</v>
      </c>
      <c r="D5532" s="2" t="s">
        <v>73</v>
      </c>
      <c r="E5532" s="2" t="s">
        <v>49</v>
      </c>
      <c r="F5532" s="2" t="s">
        <v>32</v>
      </c>
      <c r="G5532" s="6">
        <v>1</v>
      </c>
      <c r="H5532" s="8">
        <v>75</v>
      </c>
      <c r="I5532" s="10">
        <v>0</v>
      </c>
      <c r="J5532" s="8">
        <v>75</v>
      </c>
      <c r="K5532" s="8">
        <v>50.03</v>
      </c>
      <c r="L5532" s="8">
        <v>24.97</v>
      </c>
      <c r="M5532" s="10">
        <f t="shared" si="344"/>
        <v>0.3329333333333333</v>
      </c>
      <c r="N5532" t="str">
        <f t="shared" si="345"/>
        <v>01</v>
      </c>
      <c r="O5532">
        <f t="shared" si="346"/>
        <v>2025</v>
      </c>
      <c r="P5532" s="8">
        <f t="shared" si="347"/>
        <v>0</v>
      </c>
    </row>
    <row r="5533" spans="1:16" x14ac:dyDescent="0.3">
      <c r="A5533" s="2" t="s">
        <v>7810</v>
      </c>
      <c r="B5533" s="4">
        <v>45688</v>
      </c>
      <c r="C5533" s="2" t="s">
        <v>282</v>
      </c>
      <c r="D5533" s="2" t="s">
        <v>41</v>
      </c>
      <c r="E5533" s="2" t="s">
        <v>42</v>
      </c>
      <c r="F5533" s="2" t="s">
        <v>32</v>
      </c>
      <c r="G5533" s="6">
        <v>1</v>
      </c>
      <c r="H5533" s="8">
        <v>672</v>
      </c>
      <c r="I5533" s="10">
        <v>0.1</v>
      </c>
      <c r="J5533" s="8">
        <v>604.79999999999995</v>
      </c>
      <c r="K5533" s="8">
        <v>390.17</v>
      </c>
      <c r="L5533" s="8">
        <v>214.63</v>
      </c>
      <c r="M5533" s="10">
        <f t="shared" si="344"/>
        <v>0.3548776455026455</v>
      </c>
      <c r="N5533" t="str">
        <f t="shared" si="345"/>
        <v>01</v>
      </c>
      <c r="O5533">
        <f t="shared" si="346"/>
        <v>2025</v>
      </c>
      <c r="P5533" s="8">
        <f t="shared" si="347"/>
        <v>67.2</v>
      </c>
    </row>
    <row r="5534" spans="1:16" x14ac:dyDescent="0.3">
      <c r="A5534" s="2" t="s">
        <v>7811</v>
      </c>
      <c r="B5534" s="4">
        <v>45688</v>
      </c>
      <c r="C5534" s="2" t="s">
        <v>1469</v>
      </c>
      <c r="D5534" s="2" t="s">
        <v>64</v>
      </c>
      <c r="E5534" s="2" t="s">
        <v>36</v>
      </c>
      <c r="F5534" s="2" t="s">
        <v>25</v>
      </c>
      <c r="G5534" s="6">
        <v>2</v>
      </c>
      <c r="H5534" s="8">
        <v>5106</v>
      </c>
      <c r="I5534" s="10">
        <v>0</v>
      </c>
      <c r="J5534" s="8">
        <v>10212</v>
      </c>
      <c r="K5534" s="8">
        <v>6380.08</v>
      </c>
      <c r="L5534" s="8">
        <v>3831.92</v>
      </c>
      <c r="M5534" s="10">
        <f t="shared" si="344"/>
        <v>0.37523697610654133</v>
      </c>
      <c r="N5534" t="str">
        <f t="shared" si="345"/>
        <v>01</v>
      </c>
      <c r="O5534">
        <f t="shared" si="346"/>
        <v>2025</v>
      </c>
      <c r="P5534" s="8">
        <f t="shared" si="347"/>
        <v>0</v>
      </c>
    </row>
    <row r="5535" spans="1:16" x14ac:dyDescent="0.3">
      <c r="A5535" s="2" t="s">
        <v>7812</v>
      </c>
      <c r="B5535" s="4">
        <v>45688</v>
      </c>
      <c r="C5535" s="2" t="s">
        <v>207</v>
      </c>
      <c r="D5535" s="2" t="s">
        <v>57</v>
      </c>
      <c r="E5535" s="2" t="s">
        <v>20</v>
      </c>
      <c r="F5535" s="2" t="s">
        <v>21</v>
      </c>
      <c r="G5535" s="6">
        <v>1</v>
      </c>
      <c r="H5535" s="8">
        <v>29542</v>
      </c>
      <c r="I5535" s="10">
        <v>0.1</v>
      </c>
      <c r="J5535" s="8">
        <v>26587.8</v>
      </c>
      <c r="K5535" s="8">
        <v>22980.58</v>
      </c>
      <c r="L5535" s="8">
        <v>3607.22</v>
      </c>
      <c r="M5535" s="10">
        <f t="shared" si="344"/>
        <v>0.13567199993982201</v>
      </c>
      <c r="N5535" t="str">
        <f t="shared" si="345"/>
        <v>01</v>
      </c>
      <c r="O5535">
        <f t="shared" si="346"/>
        <v>2025</v>
      </c>
      <c r="P5535" s="8">
        <f t="shared" si="347"/>
        <v>2954.2000000000003</v>
      </c>
    </row>
    <row r="5536" spans="1:16" x14ac:dyDescent="0.3">
      <c r="A5536" s="2" t="s">
        <v>7813</v>
      </c>
      <c r="B5536" s="4">
        <v>45688</v>
      </c>
      <c r="C5536" s="2" t="s">
        <v>2601</v>
      </c>
      <c r="D5536" s="2" t="s">
        <v>41</v>
      </c>
      <c r="E5536" s="2" t="s">
        <v>42</v>
      </c>
      <c r="F5536" s="2" t="s">
        <v>21</v>
      </c>
      <c r="G5536" s="6">
        <v>1</v>
      </c>
      <c r="H5536" s="8">
        <v>1075</v>
      </c>
      <c r="I5536" s="10">
        <v>0.1</v>
      </c>
      <c r="J5536" s="8">
        <v>967.5</v>
      </c>
      <c r="K5536" s="8">
        <v>717.42</v>
      </c>
      <c r="L5536" s="8">
        <v>250.08</v>
      </c>
      <c r="M5536" s="10">
        <f t="shared" si="344"/>
        <v>0.25848062015503875</v>
      </c>
      <c r="N5536" t="str">
        <f t="shared" si="345"/>
        <v>01</v>
      </c>
      <c r="O5536">
        <f t="shared" si="346"/>
        <v>2025</v>
      </c>
      <c r="P5536" s="8">
        <f t="shared" si="347"/>
        <v>107.5</v>
      </c>
    </row>
    <row r="5537" spans="1:16" x14ac:dyDescent="0.3">
      <c r="A5537" s="2" t="s">
        <v>7814</v>
      </c>
      <c r="B5537" s="4">
        <v>45688</v>
      </c>
      <c r="C5537" s="2" t="s">
        <v>442</v>
      </c>
      <c r="D5537" s="2" t="s">
        <v>52</v>
      </c>
      <c r="E5537" s="2" t="s">
        <v>42</v>
      </c>
      <c r="F5537" s="2" t="s">
        <v>21</v>
      </c>
      <c r="G5537" s="6">
        <v>1</v>
      </c>
      <c r="H5537" s="8">
        <v>2119</v>
      </c>
      <c r="I5537" s="10">
        <v>0.2</v>
      </c>
      <c r="J5537" s="8">
        <v>1695.2</v>
      </c>
      <c r="K5537" s="8">
        <v>1687.25</v>
      </c>
      <c r="L5537" s="8">
        <v>7.95</v>
      </c>
      <c r="M5537" s="10">
        <f t="shared" si="344"/>
        <v>4.6897121283624348E-3</v>
      </c>
      <c r="N5537" t="str">
        <f t="shared" si="345"/>
        <v>01</v>
      </c>
      <c r="O5537">
        <f t="shared" si="346"/>
        <v>2025</v>
      </c>
      <c r="P5537" s="8">
        <f t="shared" si="347"/>
        <v>423.8</v>
      </c>
    </row>
    <row r="5538" spans="1:16" x14ac:dyDescent="0.3">
      <c r="A5538" s="2" t="s">
        <v>7815</v>
      </c>
      <c r="B5538" s="4">
        <v>45688</v>
      </c>
      <c r="C5538" s="2" t="s">
        <v>1109</v>
      </c>
      <c r="D5538" s="2" t="s">
        <v>73</v>
      </c>
      <c r="E5538" s="2" t="s">
        <v>49</v>
      </c>
      <c r="F5538" s="2" t="s">
        <v>16</v>
      </c>
      <c r="G5538" s="6">
        <v>2</v>
      </c>
      <c r="H5538" s="8">
        <v>121</v>
      </c>
      <c r="I5538" s="10">
        <v>0.1</v>
      </c>
      <c r="J5538" s="8">
        <v>217.8</v>
      </c>
      <c r="K5538" s="8">
        <v>161.84</v>
      </c>
      <c r="L5538" s="8">
        <v>55.96</v>
      </c>
      <c r="M5538" s="10">
        <f t="shared" si="344"/>
        <v>0.25693296602387511</v>
      </c>
      <c r="N5538" t="str">
        <f t="shared" si="345"/>
        <v>01</v>
      </c>
      <c r="O5538">
        <f t="shared" si="346"/>
        <v>2025</v>
      </c>
      <c r="P5538" s="8">
        <f t="shared" si="347"/>
        <v>24.200000000000003</v>
      </c>
    </row>
    <row r="5539" spans="1:16" x14ac:dyDescent="0.3">
      <c r="A5539" s="2" t="s">
        <v>7816</v>
      </c>
      <c r="B5539" s="4">
        <v>45688</v>
      </c>
      <c r="C5539" s="2" t="s">
        <v>3000</v>
      </c>
      <c r="D5539" s="2" t="s">
        <v>35</v>
      </c>
      <c r="E5539" s="2" t="s">
        <v>36</v>
      </c>
      <c r="F5539" s="2" t="s">
        <v>16</v>
      </c>
      <c r="G5539" s="6">
        <v>5</v>
      </c>
      <c r="H5539" s="8">
        <v>4885</v>
      </c>
      <c r="I5539" s="10">
        <v>0.1</v>
      </c>
      <c r="J5539" s="8">
        <v>21982.5</v>
      </c>
      <c r="K5539" s="8">
        <v>14087.14</v>
      </c>
      <c r="L5539" s="8">
        <v>7895.36</v>
      </c>
      <c r="M5539" s="10">
        <f t="shared" si="344"/>
        <v>0.3591656999886273</v>
      </c>
      <c r="N5539" t="str">
        <f t="shared" si="345"/>
        <v>01</v>
      </c>
      <c r="O5539">
        <f t="shared" si="346"/>
        <v>2025</v>
      </c>
      <c r="P5539" s="8">
        <f t="shared" si="347"/>
        <v>2442.5</v>
      </c>
    </row>
    <row r="5540" spans="1:16" x14ac:dyDescent="0.3">
      <c r="A5540" s="2" t="s">
        <v>7817</v>
      </c>
      <c r="B5540" s="4">
        <v>45688</v>
      </c>
      <c r="C5540" s="2" t="s">
        <v>3846</v>
      </c>
      <c r="D5540" s="2" t="s">
        <v>64</v>
      </c>
      <c r="E5540" s="2" t="s">
        <v>36</v>
      </c>
      <c r="F5540" s="2" t="s">
        <v>43</v>
      </c>
      <c r="G5540" s="6">
        <v>2</v>
      </c>
      <c r="H5540" s="8">
        <v>14304</v>
      </c>
      <c r="I5540" s="10">
        <v>0.1</v>
      </c>
      <c r="J5540" s="8">
        <v>25747.200000000001</v>
      </c>
      <c r="K5540" s="8">
        <v>17567.13</v>
      </c>
      <c r="L5540" s="8">
        <v>8180.07</v>
      </c>
      <c r="M5540" s="10">
        <f t="shared" si="344"/>
        <v>0.31770716815809097</v>
      </c>
      <c r="N5540" t="str">
        <f t="shared" si="345"/>
        <v>01</v>
      </c>
      <c r="O5540">
        <f t="shared" si="346"/>
        <v>2025</v>
      </c>
      <c r="P5540" s="8">
        <f t="shared" si="347"/>
        <v>2860.8</v>
      </c>
    </row>
    <row r="5541" spans="1:16" x14ac:dyDescent="0.3">
      <c r="A5541" s="2" t="s">
        <v>7818</v>
      </c>
      <c r="B5541" s="4">
        <v>45689</v>
      </c>
      <c r="C5541" s="2" t="s">
        <v>515</v>
      </c>
      <c r="D5541" s="2" t="s">
        <v>41</v>
      </c>
      <c r="E5541" s="2" t="s">
        <v>42</v>
      </c>
      <c r="F5541" s="2" t="s">
        <v>25</v>
      </c>
      <c r="G5541" s="6">
        <v>1</v>
      </c>
      <c r="H5541" s="8">
        <v>329</v>
      </c>
      <c r="I5541" s="10">
        <v>0.05</v>
      </c>
      <c r="J5541" s="8">
        <v>312.55</v>
      </c>
      <c r="K5541" s="8">
        <v>253.63</v>
      </c>
      <c r="L5541" s="8">
        <v>58.92</v>
      </c>
      <c r="M5541" s="10">
        <f t="shared" si="344"/>
        <v>0.18851383778595424</v>
      </c>
      <c r="N5541" t="str">
        <f t="shared" si="345"/>
        <v>02</v>
      </c>
      <c r="O5541">
        <f t="shared" si="346"/>
        <v>2025</v>
      </c>
      <c r="P5541" s="8">
        <f t="shared" si="347"/>
        <v>16.45</v>
      </c>
    </row>
    <row r="5542" spans="1:16" x14ac:dyDescent="0.3">
      <c r="A5542" s="2" t="s">
        <v>7819</v>
      </c>
      <c r="B5542" s="4">
        <v>45689</v>
      </c>
      <c r="C5542" s="2" t="s">
        <v>524</v>
      </c>
      <c r="D5542" s="2" t="s">
        <v>52</v>
      </c>
      <c r="E5542" s="2" t="s">
        <v>42</v>
      </c>
      <c r="F5542" s="2" t="s">
        <v>21</v>
      </c>
      <c r="G5542" s="6">
        <v>1</v>
      </c>
      <c r="H5542" s="8">
        <v>1135</v>
      </c>
      <c r="I5542" s="10">
        <v>0.05</v>
      </c>
      <c r="J5542" s="8">
        <v>1078.25</v>
      </c>
      <c r="K5542" s="8">
        <v>820.4</v>
      </c>
      <c r="L5542" s="8">
        <v>257.85000000000002</v>
      </c>
      <c r="M5542" s="10">
        <f t="shared" si="344"/>
        <v>0.23913749130535591</v>
      </c>
      <c r="N5542" t="str">
        <f t="shared" si="345"/>
        <v>02</v>
      </c>
      <c r="O5542">
        <f t="shared" si="346"/>
        <v>2025</v>
      </c>
      <c r="P5542" s="8">
        <f t="shared" si="347"/>
        <v>56.75</v>
      </c>
    </row>
    <row r="5543" spans="1:16" x14ac:dyDescent="0.3">
      <c r="A5543" s="2" t="s">
        <v>7820</v>
      </c>
      <c r="B5543" s="4">
        <v>45689</v>
      </c>
      <c r="C5543" s="2" t="s">
        <v>1260</v>
      </c>
      <c r="D5543" s="2" t="s">
        <v>24</v>
      </c>
      <c r="E5543" s="2" t="s">
        <v>20</v>
      </c>
      <c r="F5543" s="2" t="s">
        <v>21</v>
      </c>
      <c r="G5543" s="6">
        <v>1</v>
      </c>
      <c r="H5543" s="8">
        <v>2660</v>
      </c>
      <c r="I5543" s="10">
        <v>0.05</v>
      </c>
      <c r="J5543" s="8">
        <v>2527</v>
      </c>
      <c r="K5543" s="8">
        <v>1532.33</v>
      </c>
      <c r="L5543" s="8">
        <v>994.67</v>
      </c>
      <c r="M5543" s="10">
        <f t="shared" si="344"/>
        <v>0.39361693707954093</v>
      </c>
      <c r="N5543" t="str">
        <f t="shared" si="345"/>
        <v>02</v>
      </c>
      <c r="O5543">
        <f t="shared" si="346"/>
        <v>2025</v>
      </c>
      <c r="P5543" s="8">
        <f t="shared" si="347"/>
        <v>133</v>
      </c>
    </row>
    <row r="5544" spans="1:16" x14ac:dyDescent="0.3">
      <c r="A5544" s="2" t="s">
        <v>7821</v>
      </c>
      <c r="B5544" s="4">
        <v>45689</v>
      </c>
      <c r="C5544" s="2" t="s">
        <v>70</v>
      </c>
      <c r="D5544" s="2" t="s">
        <v>35</v>
      </c>
      <c r="E5544" s="2" t="s">
        <v>36</v>
      </c>
      <c r="F5544" s="2" t="s">
        <v>32</v>
      </c>
      <c r="G5544" s="6">
        <v>2</v>
      </c>
      <c r="H5544" s="8">
        <v>7533</v>
      </c>
      <c r="I5544" s="10">
        <v>0.05</v>
      </c>
      <c r="J5544" s="8">
        <v>14312.7</v>
      </c>
      <c r="K5544" s="8">
        <v>11028.77</v>
      </c>
      <c r="L5544" s="8">
        <v>3283.93</v>
      </c>
      <c r="M5544" s="10">
        <f t="shared" si="344"/>
        <v>0.22944168465768161</v>
      </c>
      <c r="N5544" t="str">
        <f t="shared" si="345"/>
        <v>02</v>
      </c>
      <c r="O5544">
        <f t="shared" si="346"/>
        <v>2025</v>
      </c>
      <c r="P5544" s="8">
        <f t="shared" si="347"/>
        <v>753.30000000000007</v>
      </c>
    </row>
    <row r="5545" spans="1:16" x14ac:dyDescent="0.3">
      <c r="A5545" s="2" t="s">
        <v>7822</v>
      </c>
      <c r="B5545" s="4">
        <v>45689</v>
      </c>
      <c r="C5545" s="2" t="s">
        <v>4779</v>
      </c>
      <c r="D5545" s="2" t="s">
        <v>35</v>
      </c>
      <c r="E5545" s="2" t="s">
        <v>36</v>
      </c>
      <c r="F5545" s="2" t="s">
        <v>32</v>
      </c>
      <c r="G5545" s="6">
        <v>1</v>
      </c>
      <c r="H5545" s="8">
        <v>8646</v>
      </c>
      <c r="I5545" s="10">
        <v>0.05</v>
      </c>
      <c r="J5545" s="8">
        <v>8213.7000000000007</v>
      </c>
      <c r="K5545" s="8">
        <v>6750.31</v>
      </c>
      <c r="L5545" s="8">
        <v>1463.39</v>
      </c>
      <c r="M5545" s="10">
        <f t="shared" si="344"/>
        <v>0.17816452999257337</v>
      </c>
      <c r="N5545" t="str">
        <f t="shared" si="345"/>
        <v>02</v>
      </c>
      <c r="O5545">
        <f t="shared" si="346"/>
        <v>2025</v>
      </c>
      <c r="P5545" s="8">
        <f t="shared" si="347"/>
        <v>432.3</v>
      </c>
    </row>
    <row r="5546" spans="1:16" x14ac:dyDescent="0.3">
      <c r="A5546" s="2" t="s">
        <v>7823</v>
      </c>
      <c r="B5546" s="4">
        <v>45689</v>
      </c>
      <c r="C5546" s="2" t="s">
        <v>7824</v>
      </c>
      <c r="D5546" s="2" t="s">
        <v>99</v>
      </c>
      <c r="E5546" s="2" t="s">
        <v>15</v>
      </c>
      <c r="F5546" s="2" t="s">
        <v>21</v>
      </c>
      <c r="G5546" s="6">
        <v>1</v>
      </c>
      <c r="H5546" s="8">
        <v>672</v>
      </c>
      <c r="I5546" s="10">
        <v>0.1</v>
      </c>
      <c r="J5546" s="8">
        <v>604.79999999999995</v>
      </c>
      <c r="K5546" s="8">
        <v>398.79</v>
      </c>
      <c r="L5546" s="8">
        <v>206.01</v>
      </c>
      <c r="M5546" s="10">
        <f t="shared" si="344"/>
        <v>0.34062500000000001</v>
      </c>
      <c r="N5546" t="str">
        <f t="shared" si="345"/>
        <v>02</v>
      </c>
      <c r="O5546">
        <f t="shared" si="346"/>
        <v>2025</v>
      </c>
      <c r="P5546" s="8">
        <f t="shared" si="347"/>
        <v>67.2</v>
      </c>
    </row>
    <row r="5547" spans="1:16" x14ac:dyDescent="0.3">
      <c r="A5547" s="2" t="s">
        <v>7825</v>
      </c>
      <c r="B5547" s="4">
        <v>45689</v>
      </c>
      <c r="C5547" s="2" t="s">
        <v>6003</v>
      </c>
      <c r="D5547" s="2" t="s">
        <v>99</v>
      </c>
      <c r="E5547" s="2" t="s">
        <v>15</v>
      </c>
      <c r="F5547" s="2" t="s">
        <v>32</v>
      </c>
      <c r="G5547" s="6">
        <v>3</v>
      </c>
      <c r="H5547" s="8">
        <v>1148</v>
      </c>
      <c r="I5547" s="10">
        <v>0.05</v>
      </c>
      <c r="J5547" s="8">
        <v>3271.8</v>
      </c>
      <c r="K5547" s="8">
        <v>2068.46</v>
      </c>
      <c r="L5547" s="8">
        <v>1203.3399999999999</v>
      </c>
      <c r="M5547" s="10">
        <f t="shared" si="344"/>
        <v>0.36779142979399715</v>
      </c>
      <c r="N5547" t="str">
        <f t="shared" si="345"/>
        <v>02</v>
      </c>
      <c r="O5547">
        <f t="shared" si="346"/>
        <v>2025</v>
      </c>
      <c r="P5547" s="8">
        <f t="shared" si="347"/>
        <v>172.20000000000002</v>
      </c>
    </row>
    <row r="5548" spans="1:16" x14ac:dyDescent="0.3">
      <c r="A5548" s="2" t="s">
        <v>7826</v>
      </c>
      <c r="B5548" s="4">
        <v>45689</v>
      </c>
      <c r="C5548" s="2" t="s">
        <v>3031</v>
      </c>
      <c r="D5548" s="2" t="s">
        <v>52</v>
      </c>
      <c r="E5548" s="2" t="s">
        <v>42</v>
      </c>
      <c r="F5548" s="2" t="s">
        <v>16</v>
      </c>
      <c r="G5548" s="6">
        <v>1</v>
      </c>
      <c r="H5548" s="8">
        <v>2417</v>
      </c>
      <c r="I5548" s="10">
        <v>0.1</v>
      </c>
      <c r="J5548" s="8">
        <v>2175.3000000000002</v>
      </c>
      <c r="K5548" s="8">
        <v>1960.52</v>
      </c>
      <c r="L5548" s="8">
        <v>214.78</v>
      </c>
      <c r="M5548" s="10">
        <f t="shared" si="344"/>
        <v>9.8735806555417638E-2</v>
      </c>
      <c r="N5548" t="str">
        <f t="shared" si="345"/>
        <v>02</v>
      </c>
      <c r="O5548">
        <f t="shared" si="346"/>
        <v>2025</v>
      </c>
      <c r="P5548" s="8">
        <f t="shared" si="347"/>
        <v>241.70000000000002</v>
      </c>
    </row>
    <row r="5549" spans="1:16" x14ac:dyDescent="0.3">
      <c r="A5549" s="2" t="s">
        <v>7827</v>
      </c>
      <c r="B5549" s="4">
        <v>45689</v>
      </c>
      <c r="C5549" s="2" t="s">
        <v>1073</v>
      </c>
      <c r="D5549" s="2" t="s">
        <v>24</v>
      </c>
      <c r="E5549" s="2" t="s">
        <v>20</v>
      </c>
      <c r="F5549" s="2" t="s">
        <v>25</v>
      </c>
      <c r="G5549" s="6">
        <v>1</v>
      </c>
      <c r="H5549" s="8">
        <v>3737</v>
      </c>
      <c r="I5549" s="10">
        <v>0.05</v>
      </c>
      <c r="J5549" s="8">
        <v>3550.15</v>
      </c>
      <c r="K5549" s="8">
        <v>2150.42</v>
      </c>
      <c r="L5549" s="8">
        <v>1399.73</v>
      </c>
      <c r="M5549" s="10">
        <f t="shared" si="344"/>
        <v>0.39427348140219426</v>
      </c>
      <c r="N5549" t="str">
        <f t="shared" si="345"/>
        <v>02</v>
      </c>
      <c r="O5549">
        <f t="shared" si="346"/>
        <v>2025</v>
      </c>
      <c r="P5549" s="8">
        <f t="shared" si="347"/>
        <v>186.85000000000002</v>
      </c>
    </row>
    <row r="5550" spans="1:16" x14ac:dyDescent="0.3">
      <c r="A5550" s="2" t="s">
        <v>7828</v>
      </c>
      <c r="B5550" s="4">
        <v>45689</v>
      </c>
      <c r="C5550" s="2" t="s">
        <v>3559</v>
      </c>
      <c r="D5550" s="2" t="s">
        <v>19</v>
      </c>
      <c r="E5550" s="2" t="s">
        <v>20</v>
      </c>
      <c r="F5550" s="2" t="s">
        <v>25</v>
      </c>
      <c r="G5550" s="6">
        <v>2</v>
      </c>
      <c r="H5550" s="8">
        <v>2193</v>
      </c>
      <c r="I5550" s="10">
        <v>0</v>
      </c>
      <c r="J5550" s="8">
        <v>4386</v>
      </c>
      <c r="K5550" s="8">
        <v>3257.42</v>
      </c>
      <c r="L5550" s="8">
        <v>1128.58</v>
      </c>
      <c r="M5550" s="10">
        <f t="shared" si="344"/>
        <v>0.25731418148654811</v>
      </c>
      <c r="N5550" t="str">
        <f t="shared" si="345"/>
        <v>02</v>
      </c>
      <c r="O5550">
        <f t="shared" si="346"/>
        <v>2025</v>
      </c>
      <c r="P5550" s="8">
        <f t="shared" si="347"/>
        <v>0</v>
      </c>
    </row>
    <row r="5551" spans="1:16" x14ac:dyDescent="0.3">
      <c r="A5551" s="2" t="s">
        <v>7829</v>
      </c>
      <c r="B5551" s="4">
        <v>45689</v>
      </c>
      <c r="C5551" s="2" t="s">
        <v>3780</v>
      </c>
      <c r="D5551" s="2" t="s">
        <v>31</v>
      </c>
      <c r="E5551" s="2" t="s">
        <v>20</v>
      </c>
      <c r="F5551" s="2" t="s">
        <v>25</v>
      </c>
      <c r="G5551" s="6">
        <v>5</v>
      </c>
      <c r="H5551" s="8">
        <v>13627</v>
      </c>
      <c r="I5551" s="10">
        <v>0.1</v>
      </c>
      <c r="J5551" s="8">
        <v>61321.5</v>
      </c>
      <c r="K5551" s="8">
        <v>42290.05</v>
      </c>
      <c r="L5551" s="8">
        <v>19031.45</v>
      </c>
      <c r="M5551" s="10">
        <f t="shared" si="344"/>
        <v>0.31035525875916281</v>
      </c>
      <c r="N5551" t="str">
        <f t="shared" si="345"/>
        <v>02</v>
      </c>
      <c r="O5551">
        <f t="shared" si="346"/>
        <v>2025</v>
      </c>
      <c r="P5551" s="8">
        <f t="shared" si="347"/>
        <v>6813.5</v>
      </c>
    </row>
    <row r="5552" spans="1:16" x14ac:dyDescent="0.3">
      <c r="A5552" s="2" t="s">
        <v>7830</v>
      </c>
      <c r="B5552" s="4">
        <v>45689</v>
      </c>
      <c r="C5552" s="2" t="s">
        <v>1320</v>
      </c>
      <c r="D5552" s="2" t="s">
        <v>24</v>
      </c>
      <c r="E5552" s="2" t="s">
        <v>20</v>
      </c>
      <c r="F5552" s="2" t="s">
        <v>21</v>
      </c>
      <c r="G5552" s="6">
        <v>1</v>
      </c>
      <c r="H5552" s="8">
        <v>1661</v>
      </c>
      <c r="I5552" s="10">
        <v>0.1</v>
      </c>
      <c r="J5552" s="8">
        <v>1494.9</v>
      </c>
      <c r="K5552" s="8">
        <v>1309.1500000000001</v>
      </c>
      <c r="L5552" s="8">
        <v>185.75</v>
      </c>
      <c r="M5552" s="10">
        <f t="shared" si="344"/>
        <v>0.12425580306375007</v>
      </c>
      <c r="N5552" t="str">
        <f t="shared" si="345"/>
        <v>02</v>
      </c>
      <c r="O5552">
        <f t="shared" si="346"/>
        <v>2025</v>
      </c>
      <c r="P5552" s="8">
        <f t="shared" si="347"/>
        <v>166.10000000000002</v>
      </c>
    </row>
    <row r="5553" spans="1:16" x14ac:dyDescent="0.3">
      <c r="A5553" s="2" t="s">
        <v>7831</v>
      </c>
      <c r="B5553" s="4">
        <v>45689</v>
      </c>
      <c r="C5553" s="2" t="s">
        <v>244</v>
      </c>
      <c r="D5553" s="2" t="s">
        <v>24</v>
      </c>
      <c r="E5553" s="2" t="s">
        <v>20</v>
      </c>
      <c r="F5553" s="2" t="s">
        <v>25</v>
      </c>
      <c r="G5553" s="6">
        <v>2</v>
      </c>
      <c r="H5553" s="8">
        <v>1592</v>
      </c>
      <c r="I5553" s="10">
        <v>0.1</v>
      </c>
      <c r="J5553" s="8">
        <v>2865.6</v>
      </c>
      <c r="K5553" s="8">
        <v>1846.53</v>
      </c>
      <c r="L5553" s="8">
        <v>1019.07</v>
      </c>
      <c r="M5553" s="10">
        <f t="shared" si="344"/>
        <v>0.35562185929648243</v>
      </c>
      <c r="N5553" t="str">
        <f t="shared" si="345"/>
        <v>02</v>
      </c>
      <c r="O5553">
        <f t="shared" si="346"/>
        <v>2025</v>
      </c>
      <c r="P5553" s="8">
        <f t="shared" si="347"/>
        <v>318.40000000000003</v>
      </c>
    </row>
    <row r="5554" spans="1:16" x14ac:dyDescent="0.3">
      <c r="A5554" s="2" t="s">
        <v>7832</v>
      </c>
      <c r="B5554" s="4">
        <v>45689</v>
      </c>
      <c r="C5554" s="2" t="s">
        <v>3622</v>
      </c>
      <c r="D5554" s="2" t="s">
        <v>64</v>
      </c>
      <c r="E5554" s="2" t="s">
        <v>36</v>
      </c>
      <c r="F5554" s="2" t="s">
        <v>25</v>
      </c>
      <c r="G5554" s="6">
        <v>3</v>
      </c>
      <c r="H5554" s="8">
        <v>11332</v>
      </c>
      <c r="I5554" s="10">
        <v>0</v>
      </c>
      <c r="J5554" s="8">
        <v>33996</v>
      </c>
      <c r="K5554" s="8">
        <v>25753.3</v>
      </c>
      <c r="L5554" s="8">
        <v>8242.7000000000007</v>
      </c>
      <c r="M5554" s="10">
        <f t="shared" si="344"/>
        <v>0.2424608777503236</v>
      </c>
      <c r="N5554" t="str">
        <f t="shared" si="345"/>
        <v>02</v>
      </c>
      <c r="O5554">
        <f t="shared" si="346"/>
        <v>2025</v>
      </c>
      <c r="P5554" s="8">
        <f t="shared" si="347"/>
        <v>0</v>
      </c>
    </row>
    <row r="5555" spans="1:16" x14ac:dyDescent="0.3">
      <c r="A5555" s="2" t="s">
        <v>7833</v>
      </c>
      <c r="B5555" s="4">
        <v>45689</v>
      </c>
      <c r="C5555" s="2" t="s">
        <v>7051</v>
      </c>
      <c r="D5555" s="2" t="s">
        <v>64</v>
      </c>
      <c r="E5555" s="2" t="s">
        <v>36</v>
      </c>
      <c r="F5555" s="2" t="s">
        <v>21</v>
      </c>
      <c r="G5555" s="6">
        <v>2</v>
      </c>
      <c r="H5555" s="8">
        <v>14992</v>
      </c>
      <c r="I5555" s="10">
        <v>0.1</v>
      </c>
      <c r="J5555" s="8">
        <v>26985.599999999999</v>
      </c>
      <c r="K5555" s="8">
        <v>23944.21</v>
      </c>
      <c r="L5555" s="8">
        <v>3041.39</v>
      </c>
      <c r="M5555" s="10">
        <f t="shared" si="344"/>
        <v>0.11270418297165896</v>
      </c>
      <c r="N5555" t="str">
        <f t="shared" si="345"/>
        <v>02</v>
      </c>
      <c r="O5555">
        <f t="shared" si="346"/>
        <v>2025</v>
      </c>
      <c r="P5555" s="8">
        <f t="shared" si="347"/>
        <v>2998.4</v>
      </c>
    </row>
    <row r="5556" spans="1:16" x14ac:dyDescent="0.3">
      <c r="A5556" s="2" t="s">
        <v>7834</v>
      </c>
      <c r="B5556" s="4">
        <v>45689</v>
      </c>
      <c r="C5556" s="2" t="s">
        <v>1285</v>
      </c>
      <c r="D5556" s="2" t="s">
        <v>19</v>
      </c>
      <c r="E5556" s="2" t="s">
        <v>20</v>
      </c>
      <c r="F5556" s="2" t="s">
        <v>16</v>
      </c>
      <c r="G5556" s="6">
        <v>1</v>
      </c>
      <c r="H5556" s="8">
        <v>1086</v>
      </c>
      <c r="I5556" s="10">
        <v>0.05</v>
      </c>
      <c r="J5556" s="8">
        <v>1031.7</v>
      </c>
      <c r="K5556" s="8">
        <v>752.98</v>
      </c>
      <c r="L5556" s="8">
        <v>278.72000000000003</v>
      </c>
      <c r="M5556" s="10">
        <f t="shared" si="344"/>
        <v>0.27015605311621599</v>
      </c>
      <c r="N5556" t="str">
        <f t="shared" si="345"/>
        <v>02</v>
      </c>
      <c r="O5556">
        <f t="shared" si="346"/>
        <v>2025</v>
      </c>
      <c r="P5556" s="8">
        <f t="shared" si="347"/>
        <v>54.300000000000004</v>
      </c>
    </row>
    <row r="5557" spans="1:16" x14ac:dyDescent="0.3">
      <c r="A5557" s="2" t="s">
        <v>7835</v>
      </c>
      <c r="B5557" s="4">
        <v>45689</v>
      </c>
      <c r="C5557" s="2" t="s">
        <v>3098</v>
      </c>
      <c r="D5557" s="2" t="s">
        <v>28</v>
      </c>
      <c r="E5557" s="2" t="s">
        <v>20</v>
      </c>
      <c r="F5557" s="2" t="s">
        <v>43</v>
      </c>
      <c r="G5557" s="6">
        <v>2</v>
      </c>
      <c r="H5557" s="8">
        <v>66128</v>
      </c>
      <c r="I5557" s="10">
        <v>0.15</v>
      </c>
      <c r="J5557" s="8">
        <v>112417.60000000001</v>
      </c>
      <c r="K5557" s="8">
        <v>90811.49</v>
      </c>
      <c r="L5557" s="8">
        <v>21606.11</v>
      </c>
      <c r="M5557" s="10">
        <f t="shared" si="344"/>
        <v>0.19219508333214727</v>
      </c>
      <c r="N5557" t="str">
        <f t="shared" si="345"/>
        <v>02</v>
      </c>
      <c r="O5557">
        <f t="shared" si="346"/>
        <v>2025</v>
      </c>
      <c r="P5557" s="8">
        <f t="shared" si="347"/>
        <v>19838.399999999998</v>
      </c>
    </row>
    <row r="5558" spans="1:16" x14ac:dyDescent="0.3">
      <c r="A5558" s="2" t="s">
        <v>7836</v>
      </c>
      <c r="B5558" s="4">
        <v>45689</v>
      </c>
      <c r="C5558" s="2" t="s">
        <v>2227</v>
      </c>
      <c r="D5558" s="2" t="s">
        <v>19</v>
      </c>
      <c r="E5558" s="2" t="s">
        <v>20</v>
      </c>
      <c r="F5558" s="2" t="s">
        <v>25</v>
      </c>
      <c r="G5558" s="6">
        <v>1</v>
      </c>
      <c r="H5558" s="8">
        <v>2452</v>
      </c>
      <c r="I5558" s="10">
        <v>0.1</v>
      </c>
      <c r="J5558" s="8">
        <v>2206.8000000000002</v>
      </c>
      <c r="K5558" s="8">
        <v>1420.83</v>
      </c>
      <c r="L5558" s="8">
        <v>785.97</v>
      </c>
      <c r="M5558" s="10">
        <f t="shared" si="344"/>
        <v>0.35615823817292003</v>
      </c>
      <c r="N5558" t="str">
        <f t="shared" si="345"/>
        <v>02</v>
      </c>
      <c r="O5558">
        <f t="shared" si="346"/>
        <v>2025</v>
      </c>
      <c r="P5558" s="8">
        <f t="shared" si="347"/>
        <v>245.20000000000002</v>
      </c>
    </row>
    <row r="5559" spans="1:16" x14ac:dyDescent="0.3">
      <c r="A5559" s="2" t="s">
        <v>7837</v>
      </c>
      <c r="B5559" s="4">
        <v>45690</v>
      </c>
      <c r="C5559" s="2" t="s">
        <v>1234</v>
      </c>
      <c r="D5559" s="2" t="s">
        <v>76</v>
      </c>
      <c r="E5559" s="2" t="s">
        <v>15</v>
      </c>
      <c r="F5559" s="2" t="s">
        <v>43</v>
      </c>
      <c r="G5559" s="6">
        <v>1</v>
      </c>
      <c r="H5559" s="8">
        <v>4029</v>
      </c>
      <c r="I5559" s="10">
        <v>0.05</v>
      </c>
      <c r="J5559" s="8">
        <v>3827.55</v>
      </c>
      <c r="K5559" s="8">
        <v>2800.52</v>
      </c>
      <c r="L5559" s="8">
        <v>1027.03</v>
      </c>
      <c r="M5559" s="10">
        <f t="shared" si="344"/>
        <v>0.26832569136915257</v>
      </c>
      <c r="N5559" t="str">
        <f t="shared" si="345"/>
        <v>02</v>
      </c>
      <c r="O5559">
        <f t="shared" si="346"/>
        <v>2025</v>
      </c>
      <c r="P5559" s="8">
        <f t="shared" si="347"/>
        <v>201.45000000000002</v>
      </c>
    </row>
    <row r="5560" spans="1:16" x14ac:dyDescent="0.3">
      <c r="A5560" s="2" t="s">
        <v>7838</v>
      </c>
      <c r="B5560" s="4">
        <v>45690</v>
      </c>
      <c r="C5560" s="2" t="s">
        <v>1858</v>
      </c>
      <c r="D5560" s="2" t="s">
        <v>52</v>
      </c>
      <c r="E5560" s="2" t="s">
        <v>42</v>
      </c>
      <c r="F5560" s="2" t="s">
        <v>21</v>
      </c>
      <c r="G5560" s="6">
        <v>2</v>
      </c>
      <c r="H5560" s="8">
        <v>1596</v>
      </c>
      <c r="I5560" s="10">
        <v>0.05</v>
      </c>
      <c r="J5560" s="8">
        <v>3032.4</v>
      </c>
      <c r="K5560" s="8">
        <v>2140.65</v>
      </c>
      <c r="L5560" s="8">
        <v>891.75</v>
      </c>
      <c r="M5560" s="10">
        <f t="shared" si="344"/>
        <v>0.29407400079145229</v>
      </c>
      <c r="N5560" t="str">
        <f t="shared" si="345"/>
        <v>02</v>
      </c>
      <c r="O5560">
        <f t="shared" si="346"/>
        <v>2025</v>
      </c>
      <c r="P5560" s="8">
        <f t="shared" si="347"/>
        <v>159.60000000000002</v>
      </c>
    </row>
    <row r="5561" spans="1:16" x14ac:dyDescent="0.3">
      <c r="A5561" s="2" t="s">
        <v>7839</v>
      </c>
      <c r="B5561" s="4">
        <v>45690</v>
      </c>
      <c r="C5561" s="2" t="s">
        <v>2591</v>
      </c>
      <c r="D5561" s="2" t="s">
        <v>28</v>
      </c>
      <c r="E5561" s="2" t="s">
        <v>20</v>
      </c>
      <c r="F5561" s="2" t="s">
        <v>32</v>
      </c>
      <c r="G5561" s="6">
        <v>2</v>
      </c>
      <c r="H5561" s="8">
        <v>79879</v>
      </c>
      <c r="I5561" s="10">
        <v>0.15</v>
      </c>
      <c r="J5561" s="8">
        <v>135794.29999999999</v>
      </c>
      <c r="K5561" s="8">
        <v>104288.15</v>
      </c>
      <c r="L5561" s="8">
        <v>31506.15</v>
      </c>
      <c r="M5561" s="10">
        <f t="shared" si="344"/>
        <v>0.23201378850216839</v>
      </c>
      <c r="N5561" t="str">
        <f t="shared" si="345"/>
        <v>02</v>
      </c>
      <c r="O5561">
        <f t="shared" si="346"/>
        <v>2025</v>
      </c>
      <c r="P5561" s="8">
        <f t="shared" si="347"/>
        <v>23963.7</v>
      </c>
    </row>
    <row r="5562" spans="1:16" x14ac:dyDescent="0.3">
      <c r="A5562" s="2" t="s">
        <v>7840</v>
      </c>
      <c r="B5562" s="4">
        <v>45690</v>
      </c>
      <c r="C5562" s="2" t="s">
        <v>929</v>
      </c>
      <c r="D5562" s="2" t="s">
        <v>57</v>
      </c>
      <c r="E5562" s="2" t="s">
        <v>20</v>
      </c>
      <c r="F5562" s="2" t="s">
        <v>25</v>
      </c>
      <c r="G5562" s="6">
        <v>1</v>
      </c>
      <c r="H5562" s="8">
        <v>20995</v>
      </c>
      <c r="I5562" s="10">
        <v>0.05</v>
      </c>
      <c r="J5562" s="8">
        <v>19945.25</v>
      </c>
      <c r="K5562" s="8">
        <v>12775.57</v>
      </c>
      <c r="L5562" s="8">
        <v>7169.68</v>
      </c>
      <c r="M5562" s="10">
        <f t="shared" si="344"/>
        <v>0.35946804376981989</v>
      </c>
      <c r="N5562" t="str">
        <f t="shared" si="345"/>
        <v>02</v>
      </c>
      <c r="O5562">
        <f t="shared" si="346"/>
        <v>2025</v>
      </c>
      <c r="P5562" s="8">
        <f t="shared" si="347"/>
        <v>1049.75</v>
      </c>
    </row>
    <row r="5563" spans="1:16" x14ac:dyDescent="0.3">
      <c r="A5563" s="2" t="s">
        <v>7841</v>
      </c>
      <c r="B5563" s="4">
        <v>45690</v>
      </c>
      <c r="C5563" s="2" t="s">
        <v>1823</v>
      </c>
      <c r="D5563" s="2" t="s">
        <v>48</v>
      </c>
      <c r="E5563" s="2" t="s">
        <v>49</v>
      </c>
      <c r="F5563" s="2" t="s">
        <v>43</v>
      </c>
      <c r="G5563" s="6">
        <v>1</v>
      </c>
      <c r="H5563" s="8">
        <v>206</v>
      </c>
      <c r="I5563" s="10">
        <v>0.05</v>
      </c>
      <c r="J5563" s="8">
        <v>195.7</v>
      </c>
      <c r="K5563" s="8">
        <v>114.81</v>
      </c>
      <c r="L5563" s="8">
        <v>80.89</v>
      </c>
      <c r="M5563" s="10">
        <f t="shared" si="344"/>
        <v>0.4133367399080225</v>
      </c>
      <c r="N5563" t="str">
        <f t="shared" si="345"/>
        <v>02</v>
      </c>
      <c r="O5563">
        <f t="shared" si="346"/>
        <v>2025</v>
      </c>
      <c r="P5563" s="8">
        <f t="shared" si="347"/>
        <v>10.3</v>
      </c>
    </row>
    <row r="5564" spans="1:16" x14ac:dyDescent="0.3">
      <c r="A5564" s="2" t="s">
        <v>7842</v>
      </c>
      <c r="B5564" s="4">
        <v>45690</v>
      </c>
      <c r="C5564" s="2" t="s">
        <v>2981</v>
      </c>
      <c r="D5564" s="2" t="s">
        <v>64</v>
      </c>
      <c r="E5564" s="2" t="s">
        <v>36</v>
      </c>
      <c r="F5564" s="2" t="s">
        <v>16</v>
      </c>
      <c r="G5564" s="6">
        <v>4</v>
      </c>
      <c r="H5564" s="8">
        <v>11395</v>
      </c>
      <c r="I5564" s="10">
        <v>0</v>
      </c>
      <c r="J5564" s="8">
        <v>45580</v>
      </c>
      <c r="K5564" s="8">
        <v>30931.439999999999</v>
      </c>
      <c r="L5564" s="8">
        <v>14648.56</v>
      </c>
      <c r="M5564" s="10">
        <f t="shared" si="344"/>
        <v>0.32138130759104871</v>
      </c>
      <c r="N5564" t="str">
        <f t="shared" si="345"/>
        <v>02</v>
      </c>
      <c r="O5564">
        <f t="shared" si="346"/>
        <v>2025</v>
      </c>
      <c r="P5564" s="8">
        <f t="shared" si="347"/>
        <v>0</v>
      </c>
    </row>
    <row r="5565" spans="1:16" x14ac:dyDescent="0.3">
      <c r="A5565" s="2" t="s">
        <v>7843</v>
      </c>
      <c r="B5565" s="4">
        <v>45690</v>
      </c>
      <c r="C5565" s="2" t="s">
        <v>1745</v>
      </c>
      <c r="D5565" s="2" t="s">
        <v>52</v>
      </c>
      <c r="E5565" s="2" t="s">
        <v>42</v>
      </c>
      <c r="F5565" s="2" t="s">
        <v>43</v>
      </c>
      <c r="G5565" s="6">
        <v>3</v>
      </c>
      <c r="H5565" s="8">
        <v>2449</v>
      </c>
      <c r="I5565" s="10">
        <v>0.15</v>
      </c>
      <c r="J5565" s="8">
        <v>6244.95</v>
      </c>
      <c r="K5565" s="8">
        <v>5263.56</v>
      </c>
      <c r="L5565" s="8">
        <v>981.39</v>
      </c>
      <c r="M5565" s="10">
        <f t="shared" si="344"/>
        <v>0.15714937669637066</v>
      </c>
      <c r="N5565" t="str">
        <f t="shared" si="345"/>
        <v>02</v>
      </c>
      <c r="O5565">
        <f t="shared" si="346"/>
        <v>2025</v>
      </c>
      <c r="P5565" s="8">
        <f t="shared" si="347"/>
        <v>1102.05</v>
      </c>
    </row>
    <row r="5566" spans="1:16" x14ac:dyDescent="0.3">
      <c r="A5566" s="2" t="s">
        <v>7844</v>
      </c>
      <c r="B5566" s="4">
        <v>45690</v>
      </c>
      <c r="C5566" s="2" t="s">
        <v>3359</v>
      </c>
      <c r="D5566" s="2" t="s">
        <v>48</v>
      </c>
      <c r="E5566" s="2" t="s">
        <v>49</v>
      </c>
      <c r="F5566" s="2" t="s">
        <v>25</v>
      </c>
      <c r="G5566" s="6">
        <v>3</v>
      </c>
      <c r="H5566" s="8">
        <v>184</v>
      </c>
      <c r="I5566" s="10">
        <v>0</v>
      </c>
      <c r="J5566" s="8">
        <v>552</v>
      </c>
      <c r="K5566" s="8">
        <v>309.27999999999997</v>
      </c>
      <c r="L5566" s="8">
        <v>242.72</v>
      </c>
      <c r="M5566" s="10">
        <f t="shared" si="344"/>
        <v>0.43971014492753624</v>
      </c>
      <c r="N5566" t="str">
        <f t="shared" si="345"/>
        <v>02</v>
      </c>
      <c r="O5566">
        <f t="shared" si="346"/>
        <v>2025</v>
      </c>
      <c r="P5566" s="8">
        <f t="shared" si="347"/>
        <v>0</v>
      </c>
    </row>
    <row r="5567" spans="1:16" x14ac:dyDescent="0.3">
      <c r="A5567" s="2" t="s">
        <v>7845</v>
      </c>
      <c r="B5567" s="4">
        <v>45690</v>
      </c>
      <c r="C5567" s="2" t="s">
        <v>4609</v>
      </c>
      <c r="D5567" s="2" t="s">
        <v>57</v>
      </c>
      <c r="E5567" s="2" t="s">
        <v>20</v>
      </c>
      <c r="F5567" s="2" t="s">
        <v>43</v>
      </c>
      <c r="G5567" s="6">
        <v>2</v>
      </c>
      <c r="H5567" s="8">
        <v>34183</v>
      </c>
      <c r="I5567" s="10">
        <v>0</v>
      </c>
      <c r="J5567" s="8">
        <v>68366</v>
      </c>
      <c r="K5567" s="8">
        <v>51550.81</v>
      </c>
      <c r="L5567" s="8">
        <v>16815.189999999999</v>
      </c>
      <c r="M5567" s="10">
        <f t="shared" si="344"/>
        <v>0.24595837112014743</v>
      </c>
      <c r="N5567" t="str">
        <f t="shared" si="345"/>
        <v>02</v>
      </c>
      <c r="O5567">
        <f t="shared" si="346"/>
        <v>2025</v>
      </c>
      <c r="P5567" s="8">
        <f t="shared" si="347"/>
        <v>0</v>
      </c>
    </row>
    <row r="5568" spans="1:16" x14ac:dyDescent="0.3">
      <c r="A5568" s="2" t="s">
        <v>7846</v>
      </c>
      <c r="B5568" s="4">
        <v>45690</v>
      </c>
      <c r="C5568" s="2" t="s">
        <v>98</v>
      </c>
      <c r="D5568" s="2" t="s">
        <v>52</v>
      </c>
      <c r="E5568" s="2" t="s">
        <v>42</v>
      </c>
      <c r="F5568" s="2" t="s">
        <v>16</v>
      </c>
      <c r="G5568" s="6">
        <v>3</v>
      </c>
      <c r="H5568" s="8">
        <v>2739</v>
      </c>
      <c r="I5568" s="10">
        <v>0</v>
      </c>
      <c r="J5568" s="8">
        <v>8217</v>
      </c>
      <c r="K5568" s="8">
        <v>5375.8</v>
      </c>
      <c r="L5568" s="8">
        <v>2841.2</v>
      </c>
      <c r="M5568" s="10">
        <f t="shared" si="344"/>
        <v>0.34577096263843249</v>
      </c>
      <c r="N5568" t="str">
        <f t="shared" si="345"/>
        <v>02</v>
      </c>
      <c r="O5568">
        <f t="shared" si="346"/>
        <v>2025</v>
      </c>
      <c r="P5568" s="8">
        <f t="shared" si="347"/>
        <v>0</v>
      </c>
    </row>
    <row r="5569" spans="1:16" x14ac:dyDescent="0.3">
      <c r="A5569" s="2" t="s">
        <v>7847</v>
      </c>
      <c r="B5569" s="4">
        <v>45690</v>
      </c>
      <c r="C5569" s="2" t="s">
        <v>5115</v>
      </c>
      <c r="D5569" s="2" t="s">
        <v>76</v>
      </c>
      <c r="E5569" s="2" t="s">
        <v>15</v>
      </c>
      <c r="F5569" s="2" t="s">
        <v>21</v>
      </c>
      <c r="G5569" s="6">
        <v>1</v>
      </c>
      <c r="H5569" s="8">
        <v>2789</v>
      </c>
      <c r="I5569" s="10">
        <v>0.1</v>
      </c>
      <c r="J5569" s="8">
        <v>2510.1</v>
      </c>
      <c r="K5569" s="8">
        <v>1630.86</v>
      </c>
      <c r="L5569" s="8">
        <v>879.24</v>
      </c>
      <c r="M5569" s="10">
        <f t="shared" si="344"/>
        <v>0.35028086530417119</v>
      </c>
      <c r="N5569" t="str">
        <f t="shared" si="345"/>
        <v>02</v>
      </c>
      <c r="O5569">
        <f t="shared" si="346"/>
        <v>2025</v>
      </c>
      <c r="P5569" s="8">
        <f t="shared" si="347"/>
        <v>278.90000000000003</v>
      </c>
    </row>
    <row r="5570" spans="1:16" x14ac:dyDescent="0.3">
      <c r="A5570" s="2" t="s">
        <v>7848</v>
      </c>
      <c r="B5570" s="4">
        <v>45690</v>
      </c>
      <c r="C5570" s="2" t="s">
        <v>7849</v>
      </c>
      <c r="D5570" s="2" t="s">
        <v>99</v>
      </c>
      <c r="E5570" s="2" t="s">
        <v>15</v>
      </c>
      <c r="F5570" s="2" t="s">
        <v>25</v>
      </c>
      <c r="G5570" s="6">
        <v>3</v>
      </c>
      <c r="H5570" s="8">
        <v>1566</v>
      </c>
      <c r="I5570" s="10">
        <v>0.05</v>
      </c>
      <c r="J5570" s="8">
        <v>4463.1000000000004</v>
      </c>
      <c r="K5570" s="8">
        <v>3593.58</v>
      </c>
      <c r="L5570" s="8">
        <v>869.52</v>
      </c>
      <c r="M5570" s="10">
        <f t="shared" si="344"/>
        <v>0.19482422531424345</v>
      </c>
      <c r="N5570" t="str">
        <f t="shared" si="345"/>
        <v>02</v>
      </c>
      <c r="O5570">
        <f t="shared" si="346"/>
        <v>2025</v>
      </c>
      <c r="P5570" s="8">
        <f t="shared" si="347"/>
        <v>234.9</v>
      </c>
    </row>
    <row r="5571" spans="1:16" x14ac:dyDescent="0.3">
      <c r="A5571" s="2" t="s">
        <v>7850</v>
      </c>
      <c r="B5571" s="4">
        <v>45690</v>
      </c>
      <c r="C5571" s="2" t="s">
        <v>2900</v>
      </c>
      <c r="D5571" s="2" t="s">
        <v>48</v>
      </c>
      <c r="E5571" s="2" t="s">
        <v>49</v>
      </c>
      <c r="F5571" s="2" t="s">
        <v>32</v>
      </c>
      <c r="G5571" s="6">
        <v>1</v>
      </c>
      <c r="H5571" s="8">
        <v>170</v>
      </c>
      <c r="I5571" s="10">
        <v>0.1</v>
      </c>
      <c r="J5571" s="8">
        <v>153</v>
      </c>
      <c r="K5571" s="8">
        <v>100.63</v>
      </c>
      <c r="L5571" s="8">
        <v>52.37</v>
      </c>
      <c r="M5571" s="10">
        <f t="shared" ref="M5571:M5634" si="348">L5571/J5571</f>
        <v>0.34228758169934637</v>
      </c>
      <c r="N5571" t="str">
        <f t="shared" ref="N5571:N5634" si="349">TEXT(B5571,"mm")</f>
        <v>02</v>
      </c>
      <c r="O5571">
        <f t="shared" ref="O5571:O5634" si="350">YEAR(B5571)</f>
        <v>2025</v>
      </c>
      <c r="P5571" s="8">
        <f t="shared" ref="P5571:P5634" si="351">G5571*H5571*I5571</f>
        <v>17</v>
      </c>
    </row>
    <row r="5572" spans="1:16" x14ac:dyDescent="0.3">
      <c r="A5572" s="2" t="s">
        <v>7851</v>
      </c>
      <c r="B5572" s="4">
        <v>45690</v>
      </c>
      <c r="C5572" s="2" t="s">
        <v>1244</v>
      </c>
      <c r="D5572" s="2" t="s">
        <v>14</v>
      </c>
      <c r="E5572" s="2" t="s">
        <v>15</v>
      </c>
      <c r="F5572" s="2" t="s">
        <v>21</v>
      </c>
      <c r="G5572" s="6">
        <v>1</v>
      </c>
      <c r="H5572" s="8">
        <v>1337</v>
      </c>
      <c r="I5572" s="10">
        <v>0.1</v>
      </c>
      <c r="J5572" s="8">
        <v>1203.3</v>
      </c>
      <c r="K5572" s="8">
        <v>952.51</v>
      </c>
      <c r="L5572" s="8">
        <v>250.79</v>
      </c>
      <c r="M5572" s="10">
        <f t="shared" si="348"/>
        <v>0.20841851574835868</v>
      </c>
      <c r="N5572" t="str">
        <f t="shared" si="349"/>
        <v>02</v>
      </c>
      <c r="O5572">
        <f t="shared" si="350"/>
        <v>2025</v>
      </c>
      <c r="P5572" s="8">
        <f t="shared" si="351"/>
        <v>133.70000000000002</v>
      </c>
    </row>
    <row r="5573" spans="1:16" x14ac:dyDescent="0.3">
      <c r="A5573" s="2" t="s">
        <v>7852</v>
      </c>
      <c r="B5573" s="4">
        <v>45690</v>
      </c>
      <c r="C5573" s="2" t="s">
        <v>3617</v>
      </c>
      <c r="D5573" s="2" t="s">
        <v>31</v>
      </c>
      <c r="E5573" s="2" t="s">
        <v>20</v>
      </c>
      <c r="F5573" s="2" t="s">
        <v>21</v>
      </c>
      <c r="G5573" s="6">
        <v>3</v>
      </c>
      <c r="H5573" s="8">
        <v>11108</v>
      </c>
      <c r="I5573" s="10">
        <v>0.05</v>
      </c>
      <c r="J5573" s="8">
        <v>31657.8</v>
      </c>
      <c r="K5573" s="8">
        <v>20174.32</v>
      </c>
      <c r="L5573" s="8">
        <v>11483.48</v>
      </c>
      <c r="M5573" s="10">
        <f t="shared" si="348"/>
        <v>0.36273777710390487</v>
      </c>
      <c r="N5573" t="str">
        <f t="shared" si="349"/>
        <v>02</v>
      </c>
      <c r="O5573">
        <f t="shared" si="350"/>
        <v>2025</v>
      </c>
      <c r="P5573" s="8">
        <f t="shared" si="351"/>
        <v>1666.2</v>
      </c>
    </row>
    <row r="5574" spans="1:16" x14ac:dyDescent="0.3">
      <c r="A5574" s="2" t="s">
        <v>7853</v>
      </c>
      <c r="B5574" s="4">
        <v>45690</v>
      </c>
      <c r="C5574" s="2" t="s">
        <v>5198</v>
      </c>
      <c r="D5574" s="2" t="s">
        <v>52</v>
      </c>
      <c r="E5574" s="2" t="s">
        <v>42</v>
      </c>
      <c r="F5574" s="2" t="s">
        <v>43</v>
      </c>
      <c r="G5574" s="6">
        <v>1</v>
      </c>
      <c r="H5574" s="8">
        <v>1242</v>
      </c>
      <c r="I5574" s="10">
        <v>0.1</v>
      </c>
      <c r="J5574" s="8">
        <v>1117.8</v>
      </c>
      <c r="K5574" s="8">
        <v>857.44</v>
      </c>
      <c r="L5574" s="8">
        <v>260.36</v>
      </c>
      <c r="M5574" s="10">
        <f t="shared" si="348"/>
        <v>0.23292181069958851</v>
      </c>
      <c r="N5574" t="str">
        <f t="shared" si="349"/>
        <v>02</v>
      </c>
      <c r="O5574">
        <f t="shared" si="350"/>
        <v>2025</v>
      </c>
      <c r="P5574" s="8">
        <f t="shared" si="351"/>
        <v>124.2</v>
      </c>
    </row>
    <row r="5575" spans="1:16" x14ac:dyDescent="0.3">
      <c r="A5575" s="2" t="s">
        <v>7854</v>
      </c>
      <c r="B5575" s="4">
        <v>45690</v>
      </c>
      <c r="C5575" s="2" t="s">
        <v>3825</v>
      </c>
      <c r="D5575" s="2" t="s">
        <v>31</v>
      </c>
      <c r="E5575" s="2" t="s">
        <v>20</v>
      </c>
      <c r="F5575" s="2" t="s">
        <v>16</v>
      </c>
      <c r="G5575" s="6">
        <v>1</v>
      </c>
      <c r="H5575" s="8">
        <v>14030</v>
      </c>
      <c r="I5575" s="10">
        <v>0.05</v>
      </c>
      <c r="J5575" s="8">
        <v>13328.5</v>
      </c>
      <c r="K5575" s="8">
        <v>10752.98</v>
      </c>
      <c r="L5575" s="8">
        <v>2575.52</v>
      </c>
      <c r="M5575" s="10">
        <f t="shared" si="348"/>
        <v>0.19323404734216154</v>
      </c>
      <c r="N5575" t="str">
        <f t="shared" si="349"/>
        <v>02</v>
      </c>
      <c r="O5575">
        <f t="shared" si="350"/>
        <v>2025</v>
      </c>
      <c r="P5575" s="8">
        <f t="shared" si="351"/>
        <v>701.5</v>
      </c>
    </row>
    <row r="5576" spans="1:16" x14ac:dyDescent="0.3">
      <c r="A5576" s="2" t="s">
        <v>7855</v>
      </c>
      <c r="B5576" s="4">
        <v>45690</v>
      </c>
      <c r="C5576" s="2" t="s">
        <v>5180</v>
      </c>
      <c r="D5576" s="2" t="s">
        <v>99</v>
      </c>
      <c r="E5576" s="2" t="s">
        <v>15</v>
      </c>
      <c r="F5576" s="2" t="s">
        <v>25</v>
      </c>
      <c r="G5576" s="6">
        <v>2</v>
      </c>
      <c r="H5576" s="8">
        <v>853</v>
      </c>
      <c r="I5576" s="10">
        <v>0.05</v>
      </c>
      <c r="J5576" s="8">
        <v>1620.7</v>
      </c>
      <c r="K5576" s="8">
        <v>1109.8599999999999</v>
      </c>
      <c r="L5576" s="8">
        <v>510.84</v>
      </c>
      <c r="M5576" s="10">
        <f t="shared" si="348"/>
        <v>0.31519713703955077</v>
      </c>
      <c r="N5576" t="str">
        <f t="shared" si="349"/>
        <v>02</v>
      </c>
      <c r="O5576">
        <f t="shared" si="350"/>
        <v>2025</v>
      </c>
      <c r="P5576" s="8">
        <f t="shared" si="351"/>
        <v>85.300000000000011</v>
      </c>
    </row>
    <row r="5577" spans="1:16" x14ac:dyDescent="0.3">
      <c r="A5577" s="2" t="s">
        <v>7856</v>
      </c>
      <c r="B5577" s="4">
        <v>45690</v>
      </c>
      <c r="C5577" s="2" t="s">
        <v>1903</v>
      </c>
      <c r="D5577" s="2" t="s">
        <v>41</v>
      </c>
      <c r="E5577" s="2" t="s">
        <v>42</v>
      </c>
      <c r="F5577" s="2" t="s">
        <v>21</v>
      </c>
      <c r="G5577" s="6">
        <v>2</v>
      </c>
      <c r="H5577" s="8">
        <v>938</v>
      </c>
      <c r="I5577" s="10">
        <v>0.05</v>
      </c>
      <c r="J5577" s="8">
        <v>1782.2</v>
      </c>
      <c r="K5577" s="8">
        <v>1123.5999999999999</v>
      </c>
      <c r="L5577" s="8">
        <v>658.6</v>
      </c>
      <c r="M5577" s="10">
        <f t="shared" si="348"/>
        <v>0.36954326113791941</v>
      </c>
      <c r="N5577" t="str">
        <f t="shared" si="349"/>
        <v>02</v>
      </c>
      <c r="O5577">
        <f t="shared" si="350"/>
        <v>2025</v>
      </c>
      <c r="P5577" s="8">
        <f t="shared" si="351"/>
        <v>93.800000000000011</v>
      </c>
    </row>
    <row r="5578" spans="1:16" x14ac:dyDescent="0.3">
      <c r="A5578" s="2" t="s">
        <v>7857</v>
      </c>
      <c r="B5578" s="4">
        <v>45690</v>
      </c>
      <c r="C5578" s="2" t="s">
        <v>1558</v>
      </c>
      <c r="D5578" s="2" t="s">
        <v>57</v>
      </c>
      <c r="E5578" s="2" t="s">
        <v>20</v>
      </c>
      <c r="F5578" s="2" t="s">
        <v>25</v>
      </c>
      <c r="G5578" s="6">
        <v>4</v>
      </c>
      <c r="H5578" s="8">
        <v>34596</v>
      </c>
      <c r="I5578" s="10">
        <v>0.1</v>
      </c>
      <c r="J5578" s="8">
        <v>124545.60000000001</v>
      </c>
      <c r="K5578" s="8">
        <v>90233.279999999999</v>
      </c>
      <c r="L5578" s="8">
        <v>34312.32</v>
      </c>
      <c r="M5578" s="10">
        <f t="shared" si="348"/>
        <v>0.27550005781015147</v>
      </c>
      <c r="N5578" t="str">
        <f t="shared" si="349"/>
        <v>02</v>
      </c>
      <c r="O5578">
        <f t="shared" si="350"/>
        <v>2025</v>
      </c>
      <c r="P5578" s="8">
        <f t="shared" si="351"/>
        <v>13838.400000000001</v>
      </c>
    </row>
    <row r="5579" spans="1:16" x14ac:dyDescent="0.3">
      <c r="A5579" s="2" t="s">
        <v>7858</v>
      </c>
      <c r="B5579" s="4">
        <v>45691</v>
      </c>
      <c r="C5579" s="2" t="s">
        <v>356</v>
      </c>
      <c r="D5579" s="2" t="s">
        <v>31</v>
      </c>
      <c r="E5579" s="2" t="s">
        <v>20</v>
      </c>
      <c r="F5579" s="2" t="s">
        <v>32</v>
      </c>
      <c r="G5579" s="6">
        <v>1</v>
      </c>
      <c r="H5579" s="8">
        <v>22093</v>
      </c>
      <c r="I5579" s="10">
        <v>0.15</v>
      </c>
      <c r="J5579" s="8">
        <v>18779.05</v>
      </c>
      <c r="K5579" s="8">
        <v>15691.13</v>
      </c>
      <c r="L5579" s="8">
        <v>3087.92</v>
      </c>
      <c r="M5579" s="10">
        <f t="shared" si="348"/>
        <v>0.16443430311969989</v>
      </c>
      <c r="N5579" t="str">
        <f t="shared" si="349"/>
        <v>02</v>
      </c>
      <c r="O5579">
        <f t="shared" si="350"/>
        <v>2025</v>
      </c>
      <c r="P5579" s="8">
        <f t="shared" si="351"/>
        <v>3313.95</v>
      </c>
    </row>
    <row r="5580" spans="1:16" x14ac:dyDescent="0.3">
      <c r="A5580" s="2" t="s">
        <v>7859</v>
      </c>
      <c r="B5580" s="4">
        <v>45691</v>
      </c>
      <c r="C5580" s="2" t="s">
        <v>3214</v>
      </c>
      <c r="D5580" s="2" t="s">
        <v>24</v>
      </c>
      <c r="E5580" s="2" t="s">
        <v>20</v>
      </c>
      <c r="F5580" s="2" t="s">
        <v>21</v>
      </c>
      <c r="G5580" s="6">
        <v>2</v>
      </c>
      <c r="H5580" s="8">
        <v>3087</v>
      </c>
      <c r="I5580" s="10">
        <v>0</v>
      </c>
      <c r="J5580" s="8">
        <v>6174</v>
      </c>
      <c r="K5580" s="8">
        <v>4195.7299999999996</v>
      </c>
      <c r="L5580" s="8">
        <v>1978.27</v>
      </c>
      <c r="M5580" s="10">
        <f t="shared" si="348"/>
        <v>0.32041950113378687</v>
      </c>
      <c r="N5580" t="str">
        <f t="shared" si="349"/>
        <v>02</v>
      </c>
      <c r="O5580">
        <f t="shared" si="350"/>
        <v>2025</v>
      </c>
      <c r="P5580" s="8">
        <f t="shared" si="351"/>
        <v>0</v>
      </c>
    </row>
    <row r="5581" spans="1:16" x14ac:dyDescent="0.3">
      <c r="A5581" s="2" t="s">
        <v>7860</v>
      </c>
      <c r="B5581" s="4">
        <v>45691</v>
      </c>
      <c r="C5581" s="2" t="s">
        <v>7071</v>
      </c>
      <c r="D5581" s="2" t="s">
        <v>28</v>
      </c>
      <c r="E5581" s="2" t="s">
        <v>20</v>
      </c>
      <c r="F5581" s="2" t="s">
        <v>25</v>
      </c>
      <c r="G5581" s="6">
        <v>2</v>
      </c>
      <c r="H5581" s="8">
        <v>78743</v>
      </c>
      <c r="I5581" s="10">
        <v>0</v>
      </c>
      <c r="J5581" s="8">
        <v>157486</v>
      </c>
      <c r="K5581" s="8">
        <v>87164.02</v>
      </c>
      <c r="L5581" s="8">
        <v>70321.98</v>
      </c>
      <c r="M5581" s="10">
        <f t="shared" si="348"/>
        <v>0.44652845332283503</v>
      </c>
      <c r="N5581" t="str">
        <f t="shared" si="349"/>
        <v>02</v>
      </c>
      <c r="O5581">
        <f t="shared" si="350"/>
        <v>2025</v>
      </c>
      <c r="P5581" s="8">
        <f t="shared" si="351"/>
        <v>0</v>
      </c>
    </row>
    <row r="5582" spans="1:16" x14ac:dyDescent="0.3">
      <c r="A5582" s="2" t="s">
        <v>7861</v>
      </c>
      <c r="B5582" s="4">
        <v>45691</v>
      </c>
      <c r="C5582" s="2" t="s">
        <v>2623</v>
      </c>
      <c r="D5582" s="2" t="s">
        <v>130</v>
      </c>
      <c r="E5582" s="2" t="s">
        <v>36</v>
      </c>
      <c r="F5582" s="2" t="s">
        <v>21</v>
      </c>
      <c r="G5582" s="6">
        <v>2</v>
      </c>
      <c r="H5582" s="8">
        <v>7874</v>
      </c>
      <c r="I5582" s="10">
        <v>0.15</v>
      </c>
      <c r="J5582" s="8">
        <v>13385.8</v>
      </c>
      <c r="K5582" s="8">
        <v>10362.17</v>
      </c>
      <c r="L5582" s="8">
        <v>3023.63</v>
      </c>
      <c r="M5582" s="10">
        <f t="shared" si="348"/>
        <v>0.2258833988256212</v>
      </c>
      <c r="N5582" t="str">
        <f t="shared" si="349"/>
        <v>02</v>
      </c>
      <c r="O5582">
        <f t="shared" si="350"/>
        <v>2025</v>
      </c>
      <c r="P5582" s="8">
        <f t="shared" si="351"/>
        <v>2362.1999999999998</v>
      </c>
    </row>
    <row r="5583" spans="1:16" x14ac:dyDescent="0.3">
      <c r="A5583" s="2" t="s">
        <v>7862</v>
      </c>
      <c r="B5583" s="4">
        <v>45691</v>
      </c>
      <c r="C5583" s="2" t="s">
        <v>3140</v>
      </c>
      <c r="D5583" s="2" t="s">
        <v>14</v>
      </c>
      <c r="E5583" s="2" t="s">
        <v>15</v>
      </c>
      <c r="F5583" s="2" t="s">
        <v>43</v>
      </c>
      <c r="G5583" s="6">
        <v>3</v>
      </c>
      <c r="H5583" s="8">
        <v>490</v>
      </c>
      <c r="I5583" s="10">
        <v>0.1</v>
      </c>
      <c r="J5583" s="8">
        <v>1323</v>
      </c>
      <c r="K5583" s="8">
        <v>1099.19</v>
      </c>
      <c r="L5583" s="8">
        <v>223.81</v>
      </c>
      <c r="M5583" s="10">
        <f t="shared" si="348"/>
        <v>0.16916855631141345</v>
      </c>
      <c r="N5583" t="str">
        <f t="shared" si="349"/>
        <v>02</v>
      </c>
      <c r="O5583">
        <f t="shared" si="350"/>
        <v>2025</v>
      </c>
      <c r="P5583" s="8">
        <f t="shared" si="351"/>
        <v>147</v>
      </c>
    </row>
    <row r="5584" spans="1:16" x14ac:dyDescent="0.3">
      <c r="A5584" s="2" t="s">
        <v>7863</v>
      </c>
      <c r="B5584" s="4">
        <v>45691</v>
      </c>
      <c r="C5584" s="2" t="s">
        <v>268</v>
      </c>
      <c r="D5584" s="2" t="s">
        <v>130</v>
      </c>
      <c r="E5584" s="2" t="s">
        <v>36</v>
      </c>
      <c r="F5584" s="2" t="s">
        <v>21</v>
      </c>
      <c r="G5584" s="6">
        <v>2</v>
      </c>
      <c r="H5584" s="8">
        <v>12479</v>
      </c>
      <c r="I5584" s="10">
        <v>0.1</v>
      </c>
      <c r="J5584" s="8">
        <v>22462.2</v>
      </c>
      <c r="K5584" s="8">
        <v>16981.28</v>
      </c>
      <c r="L5584" s="8">
        <v>5480.92</v>
      </c>
      <c r="M5584" s="10">
        <f t="shared" si="348"/>
        <v>0.24400637515470433</v>
      </c>
      <c r="N5584" t="str">
        <f t="shared" si="349"/>
        <v>02</v>
      </c>
      <c r="O5584">
        <f t="shared" si="350"/>
        <v>2025</v>
      </c>
      <c r="P5584" s="8">
        <f t="shared" si="351"/>
        <v>2495.8000000000002</v>
      </c>
    </row>
    <row r="5585" spans="1:16" x14ac:dyDescent="0.3">
      <c r="A5585" s="2" t="s">
        <v>7864</v>
      </c>
      <c r="B5585" s="4">
        <v>45691</v>
      </c>
      <c r="C5585" s="2" t="s">
        <v>5518</v>
      </c>
      <c r="D5585" s="2" t="s">
        <v>76</v>
      </c>
      <c r="E5585" s="2" t="s">
        <v>15</v>
      </c>
      <c r="F5585" s="2" t="s">
        <v>32</v>
      </c>
      <c r="G5585" s="6">
        <v>3</v>
      </c>
      <c r="H5585" s="8">
        <v>3455</v>
      </c>
      <c r="I5585" s="10">
        <v>0.2</v>
      </c>
      <c r="J5585" s="8">
        <v>8292</v>
      </c>
      <c r="K5585" s="8">
        <v>7862.13</v>
      </c>
      <c r="L5585" s="8">
        <v>429.87</v>
      </c>
      <c r="M5585" s="10">
        <f t="shared" si="348"/>
        <v>5.184153400868307E-2</v>
      </c>
      <c r="N5585" t="str">
        <f t="shared" si="349"/>
        <v>02</v>
      </c>
      <c r="O5585">
        <f t="shared" si="350"/>
        <v>2025</v>
      </c>
      <c r="P5585" s="8">
        <f t="shared" si="351"/>
        <v>2073</v>
      </c>
    </row>
    <row r="5586" spans="1:16" x14ac:dyDescent="0.3">
      <c r="A5586" s="2" t="s">
        <v>7865</v>
      </c>
      <c r="B5586" s="4">
        <v>45691</v>
      </c>
      <c r="C5586" s="2" t="s">
        <v>7866</v>
      </c>
      <c r="D5586" s="2" t="s">
        <v>19</v>
      </c>
      <c r="E5586" s="2" t="s">
        <v>20</v>
      </c>
      <c r="F5586" s="2" t="s">
        <v>43</v>
      </c>
      <c r="G5586" s="6">
        <v>1</v>
      </c>
      <c r="H5586" s="8">
        <v>2175</v>
      </c>
      <c r="I5586" s="10">
        <v>0</v>
      </c>
      <c r="J5586" s="8">
        <v>2175</v>
      </c>
      <c r="K5586" s="8">
        <v>1745.13</v>
      </c>
      <c r="L5586" s="8">
        <v>429.87</v>
      </c>
      <c r="M5586" s="10">
        <f t="shared" si="348"/>
        <v>0.19764137931034484</v>
      </c>
      <c r="N5586" t="str">
        <f t="shared" si="349"/>
        <v>02</v>
      </c>
      <c r="O5586">
        <f t="shared" si="350"/>
        <v>2025</v>
      </c>
      <c r="P5586" s="8">
        <f t="shared" si="351"/>
        <v>0</v>
      </c>
    </row>
    <row r="5587" spans="1:16" x14ac:dyDescent="0.3">
      <c r="A5587" s="2" t="s">
        <v>7867</v>
      </c>
      <c r="B5587" s="4">
        <v>45691</v>
      </c>
      <c r="C5587" s="2" t="s">
        <v>4324</v>
      </c>
      <c r="D5587" s="2" t="s">
        <v>19</v>
      </c>
      <c r="E5587" s="2" t="s">
        <v>20</v>
      </c>
      <c r="F5587" s="2" t="s">
        <v>21</v>
      </c>
      <c r="G5587" s="6">
        <v>2</v>
      </c>
      <c r="H5587" s="8">
        <v>2327</v>
      </c>
      <c r="I5587" s="10">
        <v>0.15</v>
      </c>
      <c r="J5587" s="8">
        <v>3955.9</v>
      </c>
      <c r="K5587" s="8">
        <v>3070.62</v>
      </c>
      <c r="L5587" s="8">
        <v>885.28</v>
      </c>
      <c r="M5587" s="10">
        <f t="shared" si="348"/>
        <v>0.22378725448064915</v>
      </c>
      <c r="N5587" t="str">
        <f t="shared" si="349"/>
        <v>02</v>
      </c>
      <c r="O5587">
        <f t="shared" si="350"/>
        <v>2025</v>
      </c>
      <c r="P5587" s="8">
        <f t="shared" si="351"/>
        <v>698.1</v>
      </c>
    </row>
    <row r="5588" spans="1:16" x14ac:dyDescent="0.3">
      <c r="A5588" s="2" t="s">
        <v>7868</v>
      </c>
      <c r="B5588" s="4">
        <v>45691</v>
      </c>
      <c r="C5588" s="2" t="s">
        <v>4634</v>
      </c>
      <c r="D5588" s="2" t="s">
        <v>130</v>
      </c>
      <c r="E5588" s="2" t="s">
        <v>36</v>
      </c>
      <c r="F5588" s="2" t="s">
        <v>43</v>
      </c>
      <c r="G5588" s="6">
        <v>1</v>
      </c>
      <c r="H5588" s="8">
        <v>8422</v>
      </c>
      <c r="I5588" s="10">
        <v>0.05</v>
      </c>
      <c r="J5588" s="8">
        <v>8000.9</v>
      </c>
      <c r="K5588" s="8">
        <v>6302.24</v>
      </c>
      <c r="L5588" s="8">
        <v>1698.66</v>
      </c>
      <c r="M5588" s="10">
        <f t="shared" si="348"/>
        <v>0.21230861528078093</v>
      </c>
      <c r="N5588" t="str">
        <f t="shared" si="349"/>
        <v>02</v>
      </c>
      <c r="O5588">
        <f t="shared" si="350"/>
        <v>2025</v>
      </c>
      <c r="P5588" s="8">
        <f t="shared" si="351"/>
        <v>421.1</v>
      </c>
    </row>
    <row r="5589" spans="1:16" x14ac:dyDescent="0.3">
      <c r="A5589" s="2" t="s">
        <v>7869</v>
      </c>
      <c r="B5589" s="4">
        <v>45691</v>
      </c>
      <c r="C5589" s="2" t="s">
        <v>7870</v>
      </c>
      <c r="D5589" s="2" t="s">
        <v>57</v>
      </c>
      <c r="E5589" s="2" t="s">
        <v>20</v>
      </c>
      <c r="F5589" s="2" t="s">
        <v>16</v>
      </c>
      <c r="G5589" s="6">
        <v>1</v>
      </c>
      <c r="H5589" s="8">
        <v>32310</v>
      </c>
      <c r="I5589" s="10">
        <v>0.05</v>
      </c>
      <c r="J5589" s="8">
        <v>30694.5</v>
      </c>
      <c r="K5589" s="8">
        <v>18933.62</v>
      </c>
      <c r="L5589" s="8">
        <v>11760.88</v>
      </c>
      <c r="M5589" s="10">
        <f t="shared" si="348"/>
        <v>0.38315919790190422</v>
      </c>
      <c r="N5589" t="str">
        <f t="shared" si="349"/>
        <v>02</v>
      </c>
      <c r="O5589">
        <f t="shared" si="350"/>
        <v>2025</v>
      </c>
      <c r="P5589" s="8">
        <f t="shared" si="351"/>
        <v>1615.5</v>
      </c>
    </row>
    <row r="5590" spans="1:16" x14ac:dyDescent="0.3">
      <c r="A5590" s="2" t="s">
        <v>7871</v>
      </c>
      <c r="B5590" s="4">
        <v>45692</v>
      </c>
      <c r="C5590" s="2" t="s">
        <v>3478</v>
      </c>
      <c r="D5590" s="2" t="s">
        <v>41</v>
      </c>
      <c r="E5590" s="2" t="s">
        <v>42</v>
      </c>
      <c r="F5590" s="2" t="s">
        <v>21</v>
      </c>
      <c r="G5590" s="6">
        <v>3</v>
      </c>
      <c r="H5590" s="8">
        <v>1048</v>
      </c>
      <c r="I5590" s="10">
        <v>0.05</v>
      </c>
      <c r="J5590" s="8">
        <v>2986.8</v>
      </c>
      <c r="K5590" s="8">
        <v>2515.04</v>
      </c>
      <c r="L5590" s="8">
        <v>471.76</v>
      </c>
      <c r="M5590" s="10">
        <f t="shared" si="348"/>
        <v>0.15794830587920181</v>
      </c>
      <c r="N5590" t="str">
        <f t="shared" si="349"/>
        <v>02</v>
      </c>
      <c r="O5590">
        <f t="shared" si="350"/>
        <v>2025</v>
      </c>
      <c r="P5590" s="8">
        <f t="shared" si="351"/>
        <v>157.20000000000002</v>
      </c>
    </row>
    <row r="5591" spans="1:16" x14ac:dyDescent="0.3">
      <c r="A5591" s="2" t="s">
        <v>7872</v>
      </c>
      <c r="B5591" s="4">
        <v>45692</v>
      </c>
      <c r="C5591" s="2" t="s">
        <v>1415</v>
      </c>
      <c r="D5591" s="2" t="s">
        <v>19</v>
      </c>
      <c r="E5591" s="2" t="s">
        <v>20</v>
      </c>
      <c r="F5591" s="2" t="s">
        <v>43</v>
      </c>
      <c r="G5591" s="6">
        <v>2</v>
      </c>
      <c r="H5591" s="8">
        <v>2695</v>
      </c>
      <c r="I5591" s="10">
        <v>0.1</v>
      </c>
      <c r="J5591" s="8">
        <v>4851</v>
      </c>
      <c r="K5591" s="8">
        <v>4404.62</v>
      </c>
      <c r="L5591" s="8">
        <v>446.38</v>
      </c>
      <c r="M5591" s="10">
        <f t="shared" si="348"/>
        <v>9.2018140589569156E-2</v>
      </c>
      <c r="N5591" t="str">
        <f t="shared" si="349"/>
        <v>02</v>
      </c>
      <c r="O5591">
        <f t="shared" si="350"/>
        <v>2025</v>
      </c>
      <c r="P5591" s="8">
        <f t="shared" si="351"/>
        <v>539</v>
      </c>
    </row>
    <row r="5592" spans="1:16" x14ac:dyDescent="0.3">
      <c r="A5592" s="2" t="s">
        <v>7873</v>
      </c>
      <c r="B5592" s="4">
        <v>45692</v>
      </c>
      <c r="C5592" s="2" t="s">
        <v>2875</v>
      </c>
      <c r="D5592" s="2" t="s">
        <v>64</v>
      </c>
      <c r="E5592" s="2" t="s">
        <v>36</v>
      </c>
      <c r="F5592" s="2" t="s">
        <v>25</v>
      </c>
      <c r="G5592" s="6">
        <v>1</v>
      </c>
      <c r="H5592" s="8">
        <v>10594</v>
      </c>
      <c r="I5592" s="10">
        <v>0.05</v>
      </c>
      <c r="J5592" s="8">
        <v>10064.299999999999</v>
      </c>
      <c r="K5592" s="8">
        <v>5863.28</v>
      </c>
      <c r="L5592" s="8">
        <v>4201.0200000000004</v>
      </c>
      <c r="M5592" s="10">
        <f t="shared" si="348"/>
        <v>0.41741800224556114</v>
      </c>
      <c r="N5592" t="str">
        <f t="shared" si="349"/>
        <v>02</v>
      </c>
      <c r="O5592">
        <f t="shared" si="350"/>
        <v>2025</v>
      </c>
      <c r="P5592" s="8">
        <f t="shared" si="351"/>
        <v>529.70000000000005</v>
      </c>
    </row>
    <row r="5593" spans="1:16" x14ac:dyDescent="0.3">
      <c r="A5593" s="2" t="s">
        <v>7874</v>
      </c>
      <c r="B5593" s="4">
        <v>45692</v>
      </c>
      <c r="C5593" s="2" t="s">
        <v>7875</v>
      </c>
      <c r="D5593" s="2" t="s">
        <v>14</v>
      </c>
      <c r="E5593" s="2" t="s">
        <v>15</v>
      </c>
      <c r="F5593" s="2" t="s">
        <v>21</v>
      </c>
      <c r="G5593" s="6">
        <v>2</v>
      </c>
      <c r="H5593" s="8">
        <v>767</v>
      </c>
      <c r="I5593" s="10">
        <v>0.1</v>
      </c>
      <c r="J5593" s="8">
        <v>1380.6</v>
      </c>
      <c r="K5593" s="8">
        <v>970.87</v>
      </c>
      <c r="L5593" s="8">
        <v>409.73</v>
      </c>
      <c r="M5593" s="10">
        <f t="shared" si="348"/>
        <v>0.29677676372591633</v>
      </c>
      <c r="N5593" t="str">
        <f t="shared" si="349"/>
        <v>02</v>
      </c>
      <c r="O5593">
        <f t="shared" si="350"/>
        <v>2025</v>
      </c>
      <c r="P5593" s="8">
        <f t="shared" si="351"/>
        <v>153.4</v>
      </c>
    </row>
    <row r="5594" spans="1:16" x14ac:dyDescent="0.3">
      <c r="A5594" s="2" t="s">
        <v>7876</v>
      </c>
      <c r="B5594" s="4">
        <v>45692</v>
      </c>
      <c r="C5594" s="2" t="s">
        <v>5380</v>
      </c>
      <c r="D5594" s="2" t="s">
        <v>24</v>
      </c>
      <c r="E5594" s="2" t="s">
        <v>20</v>
      </c>
      <c r="F5594" s="2" t="s">
        <v>43</v>
      </c>
      <c r="G5594" s="6">
        <v>1</v>
      </c>
      <c r="H5594" s="8">
        <v>1535</v>
      </c>
      <c r="I5594" s="10">
        <v>0.1</v>
      </c>
      <c r="J5594" s="8">
        <v>1381.5</v>
      </c>
      <c r="K5594" s="8">
        <v>964.96</v>
      </c>
      <c r="L5594" s="8">
        <v>416.54</v>
      </c>
      <c r="M5594" s="10">
        <f t="shared" si="348"/>
        <v>0.30151284835323927</v>
      </c>
      <c r="N5594" t="str">
        <f t="shared" si="349"/>
        <v>02</v>
      </c>
      <c r="O5594">
        <f t="shared" si="350"/>
        <v>2025</v>
      </c>
      <c r="P5594" s="8">
        <f t="shared" si="351"/>
        <v>153.5</v>
      </c>
    </row>
    <row r="5595" spans="1:16" x14ac:dyDescent="0.3">
      <c r="A5595" s="2" t="s">
        <v>7877</v>
      </c>
      <c r="B5595" s="4">
        <v>45692</v>
      </c>
      <c r="C5595" s="2" t="s">
        <v>7716</v>
      </c>
      <c r="D5595" s="2" t="s">
        <v>28</v>
      </c>
      <c r="E5595" s="2" t="s">
        <v>20</v>
      </c>
      <c r="F5595" s="2" t="s">
        <v>25</v>
      </c>
      <c r="G5595" s="6">
        <v>2</v>
      </c>
      <c r="H5595" s="8">
        <v>61079</v>
      </c>
      <c r="I5595" s="10">
        <v>0.05</v>
      </c>
      <c r="J5595" s="8">
        <v>116050.1</v>
      </c>
      <c r="K5595" s="8">
        <v>69417.84</v>
      </c>
      <c r="L5595" s="8">
        <v>46632.26</v>
      </c>
      <c r="M5595" s="10">
        <f t="shared" si="348"/>
        <v>0.40182869295244039</v>
      </c>
      <c r="N5595" t="str">
        <f t="shared" si="349"/>
        <v>02</v>
      </c>
      <c r="O5595">
        <f t="shared" si="350"/>
        <v>2025</v>
      </c>
      <c r="P5595" s="8">
        <f t="shared" si="351"/>
        <v>6107.9000000000005</v>
      </c>
    </row>
    <row r="5596" spans="1:16" x14ac:dyDescent="0.3">
      <c r="A5596" s="2" t="s">
        <v>7878</v>
      </c>
      <c r="B5596" s="4">
        <v>45692</v>
      </c>
      <c r="C5596" s="2" t="s">
        <v>7879</v>
      </c>
      <c r="D5596" s="2" t="s">
        <v>64</v>
      </c>
      <c r="E5596" s="2" t="s">
        <v>36</v>
      </c>
      <c r="F5596" s="2" t="s">
        <v>25</v>
      </c>
      <c r="G5596" s="6">
        <v>3</v>
      </c>
      <c r="H5596" s="8">
        <v>16044</v>
      </c>
      <c r="I5596" s="10">
        <v>0.1</v>
      </c>
      <c r="J5596" s="8">
        <v>43318.8</v>
      </c>
      <c r="K5596" s="8">
        <v>38184.980000000003</v>
      </c>
      <c r="L5596" s="8">
        <v>5133.82</v>
      </c>
      <c r="M5596" s="10">
        <f t="shared" si="348"/>
        <v>0.11851251650553569</v>
      </c>
      <c r="N5596" t="str">
        <f t="shared" si="349"/>
        <v>02</v>
      </c>
      <c r="O5596">
        <f t="shared" si="350"/>
        <v>2025</v>
      </c>
      <c r="P5596" s="8">
        <f t="shared" si="351"/>
        <v>4813.2</v>
      </c>
    </row>
    <row r="5597" spans="1:16" x14ac:dyDescent="0.3">
      <c r="A5597" s="2" t="s">
        <v>7880</v>
      </c>
      <c r="B5597" s="4">
        <v>45693</v>
      </c>
      <c r="C5597" s="2" t="s">
        <v>2583</v>
      </c>
      <c r="D5597" s="2" t="s">
        <v>41</v>
      </c>
      <c r="E5597" s="2" t="s">
        <v>42</v>
      </c>
      <c r="F5597" s="2" t="s">
        <v>43</v>
      </c>
      <c r="G5597" s="6">
        <v>2</v>
      </c>
      <c r="H5597" s="8">
        <v>771</v>
      </c>
      <c r="I5597" s="10">
        <v>0</v>
      </c>
      <c r="J5597" s="8">
        <v>1542</v>
      </c>
      <c r="K5597" s="8">
        <v>1220.69</v>
      </c>
      <c r="L5597" s="8">
        <v>321.31</v>
      </c>
      <c r="M5597" s="10">
        <f t="shared" si="348"/>
        <v>0.20837224383916991</v>
      </c>
      <c r="N5597" t="str">
        <f t="shared" si="349"/>
        <v>02</v>
      </c>
      <c r="O5597">
        <f t="shared" si="350"/>
        <v>2025</v>
      </c>
      <c r="P5597" s="8">
        <f t="shared" si="351"/>
        <v>0</v>
      </c>
    </row>
    <row r="5598" spans="1:16" x14ac:dyDescent="0.3">
      <c r="A5598" s="2" t="s">
        <v>7881</v>
      </c>
      <c r="B5598" s="4">
        <v>45693</v>
      </c>
      <c r="C5598" s="2" t="s">
        <v>1044</v>
      </c>
      <c r="D5598" s="2" t="s">
        <v>41</v>
      </c>
      <c r="E5598" s="2" t="s">
        <v>42</v>
      </c>
      <c r="F5598" s="2" t="s">
        <v>21</v>
      </c>
      <c r="G5598" s="6">
        <v>1</v>
      </c>
      <c r="H5598" s="8">
        <v>322</v>
      </c>
      <c r="I5598" s="10">
        <v>0.05</v>
      </c>
      <c r="J5598" s="8">
        <v>305.89999999999998</v>
      </c>
      <c r="K5598" s="8">
        <v>193.28</v>
      </c>
      <c r="L5598" s="8">
        <v>112.62</v>
      </c>
      <c r="M5598" s="10">
        <f t="shared" si="348"/>
        <v>0.36815952925792744</v>
      </c>
      <c r="N5598" t="str">
        <f t="shared" si="349"/>
        <v>02</v>
      </c>
      <c r="O5598">
        <f t="shared" si="350"/>
        <v>2025</v>
      </c>
      <c r="P5598" s="8">
        <f t="shared" si="351"/>
        <v>16.100000000000001</v>
      </c>
    </row>
    <row r="5599" spans="1:16" x14ac:dyDescent="0.3">
      <c r="A5599" s="2" t="s">
        <v>7882</v>
      </c>
      <c r="B5599" s="4">
        <v>45693</v>
      </c>
      <c r="C5599" s="2" t="s">
        <v>7883</v>
      </c>
      <c r="D5599" s="2" t="s">
        <v>48</v>
      </c>
      <c r="E5599" s="2" t="s">
        <v>49</v>
      </c>
      <c r="F5599" s="2" t="s">
        <v>21</v>
      </c>
      <c r="G5599" s="6">
        <v>1</v>
      </c>
      <c r="H5599" s="8">
        <v>135</v>
      </c>
      <c r="I5599" s="10">
        <v>0.05</v>
      </c>
      <c r="J5599" s="8">
        <v>128.25</v>
      </c>
      <c r="K5599" s="8">
        <v>95.63</v>
      </c>
      <c r="L5599" s="8">
        <v>32.619999999999997</v>
      </c>
      <c r="M5599" s="10">
        <f t="shared" si="348"/>
        <v>0.25434697855750488</v>
      </c>
      <c r="N5599" t="str">
        <f t="shared" si="349"/>
        <v>02</v>
      </c>
      <c r="O5599">
        <f t="shared" si="350"/>
        <v>2025</v>
      </c>
      <c r="P5599" s="8">
        <f t="shared" si="351"/>
        <v>6.75</v>
      </c>
    </row>
    <row r="5600" spans="1:16" x14ac:dyDescent="0.3">
      <c r="A5600" s="2" t="s">
        <v>7884</v>
      </c>
      <c r="B5600" s="4">
        <v>45693</v>
      </c>
      <c r="C5600" s="2" t="s">
        <v>520</v>
      </c>
      <c r="D5600" s="2" t="s">
        <v>57</v>
      </c>
      <c r="E5600" s="2" t="s">
        <v>20</v>
      </c>
      <c r="F5600" s="2" t="s">
        <v>43</v>
      </c>
      <c r="G5600" s="6">
        <v>1</v>
      </c>
      <c r="H5600" s="8">
        <v>18895</v>
      </c>
      <c r="I5600" s="10">
        <v>0.15</v>
      </c>
      <c r="J5600" s="8">
        <v>16060.75</v>
      </c>
      <c r="K5600" s="8">
        <v>10839.28</v>
      </c>
      <c r="L5600" s="8">
        <v>5221.47</v>
      </c>
      <c r="M5600" s="10">
        <f t="shared" si="348"/>
        <v>0.32510748252727928</v>
      </c>
      <c r="N5600" t="str">
        <f t="shared" si="349"/>
        <v>02</v>
      </c>
      <c r="O5600">
        <f t="shared" si="350"/>
        <v>2025</v>
      </c>
      <c r="P5600" s="8">
        <f t="shared" si="351"/>
        <v>2834.25</v>
      </c>
    </row>
    <row r="5601" spans="1:16" x14ac:dyDescent="0.3">
      <c r="A5601" s="2" t="s">
        <v>7885</v>
      </c>
      <c r="B5601" s="4">
        <v>45693</v>
      </c>
      <c r="C5601" s="2" t="s">
        <v>3024</v>
      </c>
      <c r="D5601" s="2" t="s">
        <v>57</v>
      </c>
      <c r="E5601" s="2" t="s">
        <v>20</v>
      </c>
      <c r="F5601" s="2" t="s">
        <v>21</v>
      </c>
      <c r="G5601" s="6">
        <v>2</v>
      </c>
      <c r="H5601" s="8">
        <v>25245</v>
      </c>
      <c r="I5601" s="10">
        <v>0.15</v>
      </c>
      <c r="J5601" s="8">
        <v>42916.5</v>
      </c>
      <c r="K5601" s="8">
        <v>34206.639999999999</v>
      </c>
      <c r="L5601" s="8">
        <v>8709.86</v>
      </c>
      <c r="M5601" s="10">
        <f t="shared" si="348"/>
        <v>0.20294898232614497</v>
      </c>
      <c r="N5601" t="str">
        <f t="shared" si="349"/>
        <v>02</v>
      </c>
      <c r="O5601">
        <f t="shared" si="350"/>
        <v>2025</v>
      </c>
      <c r="P5601" s="8">
        <f t="shared" si="351"/>
        <v>7573.5</v>
      </c>
    </row>
    <row r="5602" spans="1:16" x14ac:dyDescent="0.3">
      <c r="A5602" s="2" t="s">
        <v>7886</v>
      </c>
      <c r="B5602" s="4">
        <v>45693</v>
      </c>
      <c r="C5602" s="2" t="s">
        <v>3476</v>
      </c>
      <c r="D5602" s="2" t="s">
        <v>28</v>
      </c>
      <c r="E5602" s="2" t="s">
        <v>20</v>
      </c>
      <c r="F5602" s="2" t="s">
        <v>43</v>
      </c>
      <c r="G5602" s="6">
        <v>1</v>
      </c>
      <c r="H5602" s="8">
        <v>76266</v>
      </c>
      <c r="I5602" s="10">
        <v>0</v>
      </c>
      <c r="J5602" s="8">
        <v>76266</v>
      </c>
      <c r="K5602" s="8">
        <v>48922.559999999998</v>
      </c>
      <c r="L5602" s="8">
        <v>27343.439999999999</v>
      </c>
      <c r="M5602" s="10">
        <f t="shared" si="348"/>
        <v>0.35852725985367001</v>
      </c>
      <c r="N5602" t="str">
        <f t="shared" si="349"/>
        <v>02</v>
      </c>
      <c r="O5602">
        <f t="shared" si="350"/>
        <v>2025</v>
      </c>
      <c r="P5602" s="8">
        <f t="shared" si="351"/>
        <v>0</v>
      </c>
    </row>
    <row r="5603" spans="1:16" x14ac:dyDescent="0.3">
      <c r="A5603" s="2" t="s">
        <v>7887</v>
      </c>
      <c r="B5603" s="4">
        <v>45693</v>
      </c>
      <c r="C5603" s="2" t="s">
        <v>2516</v>
      </c>
      <c r="D5603" s="2" t="s">
        <v>52</v>
      </c>
      <c r="E5603" s="2" t="s">
        <v>42</v>
      </c>
      <c r="F5603" s="2" t="s">
        <v>25</v>
      </c>
      <c r="G5603" s="6">
        <v>3</v>
      </c>
      <c r="H5603" s="8">
        <v>1023</v>
      </c>
      <c r="I5603" s="10">
        <v>0.1</v>
      </c>
      <c r="J5603" s="8">
        <v>2762.1</v>
      </c>
      <c r="K5603" s="8">
        <v>2369.91</v>
      </c>
      <c r="L5603" s="8">
        <v>392.19</v>
      </c>
      <c r="M5603" s="10">
        <f t="shared" si="348"/>
        <v>0.14198979037688716</v>
      </c>
      <c r="N5603" t="str">
        <f t="shared" si="349"/>
        <v>02</v>
      </c>
      <c r="O5603">
        <f t="shared" si="350"/>
        <v>2025</v>
      </c>
      <c r="P5603" s="8">
        <f t="shared" si="351"/>
        <v>306.90000000000003</v>
      </c>
    </row>
    <row r="5604" spans="1:16" x14ac:dyDescent="0.3">
      <c r="A5604" s="2" t="s">
        <v>7888</v>
      </c>
      <c r="B5604" s="4">
        <v>45693</v>
      </c>
      <c r="C5604" s="2" t="s">
        <v>1262</v>
      </c>
      <c r="D5604" s="2" t="s">
        <v>28</v>
      </c>
      <c r="E5604" s="2" t="s">
        <v>20</v>
      </c>
      <c r="F5604" s="2" t="s">
        <v>25</v>
      </c>
      <c r="G5604" s="6">
        <v>2</v>
      </c>
      <c r="H5604" s="8">
        <v>72553</v>
      </c>
      <c r="I5604" s="10">
        <v>0.05</v>
      </c>
      <c r="J5604" s="8">
        <v>137850.70000000001</v>
      </c>
      <c r="K5604" s="8">
        <v>106762.88</v>
      </c>
      <c r="L5604" s="8">
        <v>31087.82</v>
      </c>
      <c r="M5604" s="10">
        <f t="shared" si="348"/>
        <v>0.22551804234581324</v>
      </c>
      <c r="N5604" t="str">
        <f t="shared" si="349"/>
        <v>02</v>
      </c>
      <c r="O5604">
        <f t="shared" si="350"/>
        <v>2025</v>
      </c>
      <c r="P5604" s="8">
        <f t="shared" si="351"/>
        <v>7255.3</v>
      </c>
    </row>
    <row r="5605" spans="1:16" x14ac:dyDescent="0.3">
      <c r="A5605" s="2" t="s">
        <v>7889</v>
      </c>
      <c r="B5605" s="4">
        <v>45693</v>
      </c>
      <c r="C5605" s="2" t="s">
        <v>2850</v>
      </c>
      <c r="D5605" s="2" t="s">
        <v>64</v>
      </c>
      <c r="E5605" s="2" t="s">
        <v>36</v>
      </c>
      <c r="F5605" s="2" t="s">
        <v>21</v>
      </c>
      <c r="G5605" s="6">
        <v>4</v>
      </c>
      <c r="H5605" s="8">
        <v>10798</v>
      </c>
      <c r="I5605" s="10">
        <v>0.1</v>
      </c>
      <c r="J5605" s="8">
        <v>38872.800000000003</v>
      </c>
      <c r="K5605" s="8">
        <v>33909.870000000003</v>
      </c>
      <c r="L5605" s="8">
        <v>4962.93</v>
      </c>
      <c r="M5605" s="10">
        <f t="shared" si="348"/>
        <v>0.12767101932456629</v>
      </c>
      <c r="N5605" t="str">
        <f t="shared" si="349"/>
        <v>02</v>
      </c>
      <c r="O5605">
        <f t="shared" si="350"/>
        <v>2025</v>
      </c>
      <c r="P5605" s="8">
        <f t="shared" si="351"/>
        <v>4319.2</v>
      </c>
    </row>
    <row r="5606" spans="1:16" x14ac:dyDescent="0.3">
      <c r="A5606" s="2" t="s">
        <v>7890</v>
      </c>
      <c r="B5606" s="4">
        <v>45693</v>
      </c>
      <c r="C5606" s="2" t="s">
        <v>7891</v>
      </c>
      <c r="D5606" s="2" t="s">
        <v>41</v>
      </c>
      <c r="E5606" s="2" t="s">
        <v>42</v>
      </c>
      <c r="F5606" s="2" t="s">
        <v>16</v>
      </c>
      <c r="G5606" s="6">
        <v>2</v>
      </c>
      <c r="H5606" s="8">
        <v>914</v>
      </c>
      <c r="I5606" s="10">
        <v>0</v>
      </c>
      <c r="J5606" s="8">
        <v>1828</v>
      </c>
      <c r="K5606" s="8">
        <v>1299.69</v>
      </c>
      <c r="L5606" s="8">
        <v>528.30999999999995</v>
      </c>
      <c r="M5606" s="10">
        <f t="shared" si="348"/>
        <v>0.28900984682713343</v>
      </c>
      <c r="N5606" t="str">
        <f t="shared" si="349"/>
        <v>02</v>
      </c>
      <c r="O5606">
        <f t="shared" si="350"/>
        <v>2025</v>
      </c>
      <c r="P5606" s="8">
        <f t="shared" si="351"/>
        <v>0</v>
      </c>
    </row>
    <row r="5607" spans="1:16" x14ac:dyDescent="0.3">
      <c r="A5607" s="2" t="s">
        <v>7892</v>
      </c>
      <c r="B5607" s="4">
        <v>45693</v>
      </c>
      <c r="C5607" s="2" t="s">
        <v>3572</v>
      </c>
      <c r="D5607" s="2" t="s">
        <v>14</v>
      </c>
      <c r="E5607" s="2" t="s">
        <v>15</v>
      </c>
      <c r="F5607" s="2" t="s">
        <v>21</v>
      </c>
      <c r="G5607" s="6">
        <v>1</v>
      </c>
      <c r="H5607" s="8">
        <v>984</v>
      </c>
      <c r="I5607" s="10">
        <v>0.1</v>
      </c>
      <c r="J5607" s="8">
        <v>885.6</v>
      </c>
      <c r="K5607" s="8">
        <v>591.29999999999995</v>
      </c>
      <c r="L5607" s="8">
        <v>294.3</v>
      </c>
      <c r="M5607" s="10">
        <f t="shared" si="348"/>
        <v>0.33231707317073172</v>
      </c>
      <c r="N5607" t="str">
        <f t="shared" si="349"/>
        <v>02</v>
      </c>
      <c r="O5607">
        <f t="shared" si="350"/>
        <v>2025</v>
      </c>
      <c r="P5607" s="8">
        <f t="shared" si="351"/>
        <v>98.4</v>
      </c>
    </row>
    <row r="5608" spans="1:16" x14ac:dyDescent="0.3">
      <c r="A5608" s="2" t="s">
        <v>7893</v>
      </c>
      <c r="B5608" s="4">
        <v>45694</v>
      </c>
      <c r="C5608" s="2" t="s">
        <v>5554</v>
      </c>
      <c r="D5608" s="2" t="s">
        <v>64</v>
      </c>
      <c r="E5608" s="2" t="s">
        <v>36</v>
      </c>
      <c r="F5608" s="2" t="s">
        <v>43</v>
      </c>
      <c r="G5608" s="6">
        <v>1</v>
      </c>
      <c r="H5608" s="8">
        <v>10494</v>
      </c>
      <c r="I5608" s="10">
        <v>0.1</v>
      </c>
      <c r="J5608" s="8">
        <v>9444.6</v>
      </c>
      <c r="K5608" s="8">
        <v>5778.66</v>
      </c>
      <c r="L5608" s="8">
        <v>3665.94</v>
      </c>
      <c r="M5608" s="10">
        <f t="shared" si="348"/>
        <v>0.38815195985007306</v>
      </c>
      <c r="N5608" t="str">
        <f t="shared" si="349"/>
        <v>02</v>
      </c>
      <c r="O5608">
        <f t="shared" si="350"/>
        <v>2025</v>
      </c>
      <c r="P5608" s="8">
        <f t="shared" si="351"/>
        <v>1049.4000000000001</v>
      </c>
    </row>
    <row r="5609" spans="1:16" x14ac:dyDescent="0.3">
      <c r="A5609" s="2" t="s">
        <v>7894</v>
      </c>
      <c r="B5609" s="4">
        <v>45694</v>
      </c>
      <c r="C5609" s="2" t="s">
        <v>3915</v>
      </c>
      <c r="D5609" s="2" t="s">
        <v>28</v>
      </c>
      <c r="E5609" s="2" t="s">
        <v>20</v>
      </c>
      <c r="F5609" s="2" t="s">
        <v>25</v>
      </c>
      <c r="G5609" s="6">
        <v>1</v>
      </c>
      <c r="H5609" s="8">
        <v>55198</v>
      </c>
      <c r="I5609" s="10">
        <v>0.1</v>
      </c>
      <c r="J5609" s="8">
        <v>49678.2</v>
      </c>
      <c r="K5609" s="8">
        <v>38480.81</v>
      </c>
      <c r="L5609" s="8">
        <v>11197.39</v>
      </c>
      <c r="M5609" s="10">
        <f t="shared" si="348"/>
        <v>0.22539846451763551</v>
      </c>
      <c r="N5609" t="str">
        <f t="shared" si="349"/>
        <v>02</v>
      </c>
      <c r="O5609">
        <f t="shared" si="350"/>
        <v>2025</v>
      </c>
      <c r="P5609" s="8">
        <f t="shared" si="351"/>
        <v>5519.8</v>
      </c>
    </row>
    <row r="5610" spans="1:16" x14ac:dyDescent="0.3">
      <c r="A5610" s="2" t="s">
        <v>7895</v>
      </c>
      <c r="B5610" s="4">
        <v>45694</v>
      </c>
      <c r="C5610" s="2" t="s">
        <v>7896</v>
      </c>
      <c r="D5610" s="2" t="s">
        <v>64</v>
      </c>
      <c r="E5610" s="2" t="s">
        <v>36</v>
      </c>
      <c r="F5610" s="2" t="s">
        <v>32</v>
      </c>
      <c r="G5610" s="6">
        <v>3</v>
      </c>
      <c r="H5610" s="8">
        <v>17321</v>
      </c>
      <c r="I5610" s="10">
        <v>0.05</v>
      </c>
      <c r="J5610" s="8">
        <v>49364.85</v>
      </c>
      <c r="K5610" s="8">
        <v>37537.96</v>
      </c>
      <c r="L5610" s="8">
        <v>11826.89</v>
      </c>
      <c r="M5610" s="10">
        <f t="shared" si="348"/>
        <v>0.23958119998338898</v>
      </c>
      <c r="N5610" t="str">
        <f t="shared" si="349"/>
        <v>02</v>
      </c>
      <c r="O5610">
        <f t="shared" si="350"/>
        <v>2025</v>
      </c>
      <c r="P5610" s="8">
        <f t="shared" si="351"/>
        <v>2598.15</v>
      </c>
    </row>
    <row r="5611" spans="1:16" x14ac:dyDescent="0.3">
      <c r="A5611" s="2" t="s">
        <v>7897</v>
      </c>
      <c r="B5611" s="4">
        <v>45694</v>
      </c>
      <c r="C5611" s="2" t="s">
        <v>7898</v>
      </c>
      <c r="D5611" s="2" t="s">
        <v>76</v>
      </c>
      <c r="E5611" s="2" t="s">
        <v>15</v>
      </c>
      <c r="F5611" s="2" t="s">
        <v>21</v>
      </c>
      <c r="G5611" s="6">
        <v>1</v>
      </c>
      <c r="H5611" s="8">
        <v>4803</v>
      </c>
      <c r="I5611" s="10">
        <v>0.05</v>
      </c>
      <c r="J5611" s="8">
        <v>4562.8500000000004</v>
      </c>
      <c r="K5611" s="8">
        <v>3458.33</v>
      </c>
      <c r="L5611" s="8">
        <v>1104.52</v>
      </c>
      <c r="M5611" s="10">
        <f t="shared" si="348"/>
        <v>0.24206800574202525</v>
      </c>
      <c r="N5611" t="str">
        <f t="shared" si="349"/>
        <v>02</v>
      </c>
      <c r="O5611">
        <f t="shared" si="350"/>
        <v>2025</v>
      </c>
      <c r="P5611" s="8">
        <f t="shared" si="351"/>
        <v>240.15</v>
      </c>
    </row>
    <row r="5612" spans="1:16" x14ac:dyDescent="0.3">
      <c r="A5612" s="2" t="s">
        <v>7899</v>
      </c>
      <c r="B5612" s="4">
        <v>45694</v>
      </c>
      <c r="C5612" s="2" t="s">
        <v>1915</v>
      </c>
      <c r="D5612" s="2" t="s">
        <v>57</v>
      </c>
      <c r="E5612" s="2" t="s">
        <v>20</v>
      </c>
      <c r="F5612" s="2" t="s">
        <v>43</v>
      </c>
      <c r="G5612" s="6">
        <v>1</v>
      </c>
      <c r="H5612" s="8">
        <v>28563</v>
      </c>
      <c r="I5612" s="10">
        <v>0.15</v>
      </c>
      <c r="J5612" s="8">
        <v>24278.55</v>
      </c>
      <c r="K5612" s="8">
        <v>18693.830000000002</v>
      </c>
      <c r="L5612" s="8">
        <v>5584.72</v>
      </c>
      <c r="M5612" s="10">
        <f t="shared" si="348"/>
        <v>0.2300269167639748</v>
      </c>
      <c r="N5612" t="str">
        <f t="shared" si="349"/>
        <v>02</v>
      </c>
      <c r="O5612">
        <f t="shared" si="350"/>
        <v>2025</v>
      </c>
      <c r="P5612" s="8">
        <f t="shared" si="351"/>
        <v>4284.45</v>
      </c>
    </row>
    <row r="5613" spans="1:16" x14ac:dyDescent="0.3">
      <c r="A5613" s="2" t="s">
        <v>7900</v>
      </c>
      <c r="B5613" s="4">
        <v>45694</v>
      </c>
      <c r="C5613" s="2" t="s">
        <v>2784</v>
      </c>
      <c r="D5613" s="2" t="s">
        <v>99</v>
      </c>
      <c r="E5613" s="2" t="s">
        <v>15</v>
      </c>
      <c r="F5613" s="2" t="s">
        <v>43</v>
      </c>
      <c r="G5613" s="6">
        <v>2</v>
      </c>
      <c r="H5613" s="8">
        <v>1249</v>
      </c>
      <c r="I5613" s="10">
        <v>0</v>
      </c>
      <c r="J5613" s="8">
        <v>2498</v>
      </c>
      <c r="K5613" s="8">
        <v>1544.05</v>
      </c>
      <c r="L5613" s="8">
        <v>953.95</v>
      </c>
      <c r="M5613" s="10">
        <f t="shared" si="348"/>
        <v>0.38188550840672542</v>
      </c>
      <c r="N5613" t="str">
        <f t="shared" si="349"/>
        <v>02</v>
      </c>
      <c r="O5613">
        <f t="shared" si="350"/>
        <v>2025</v>
      </c>
      <c r="P5613" s="8">
        <f t="shared" si="351"/>
        <v>0</v>
      </c>
    </row>
    <row r="5614" spans="1:16" x14ac:dyDescent="0.3">
      <c r="A5614" s="2" t="s">
        <v>7901</v>
      </c>
      <c r="B5614" s="4">
        <v>45694</v>
      </c>
      <c r="C5614" s="2" t="s">
        <v>7902</v>
      </c>
      <c r="D5614" s="2" t="s">
        <v>31</v>
      </c>
      <c r="E5614" s="2" t="s">
        <v>20</v>
      </c>
      <c r="F5614" s="2" t="s">
        <v>21</v>
      </c>
      <c r="G5614" s="6">
        <v>2</v>
      </c>
      <c r="H5614" s="8">
        <v>22822</v>
      </c>
      <c r="I5614" s="10">
        <v>0</v>
      </c>
      <c r="J5614" s="8">
        <v>45644</v>
      </c>
      <c r="K5614" s="8">
        <v>33055.230000000003</v>
      </c>
      <c r="L5614" s="8">
        <v>12588.77</v>
      </c>
      <c r="M5614" s="10">
        <f t="shared" si="348"/>
        <v>0.27580339146437649</v>
      </c>
      <c r="N5614" t="str">
        <f t="shared" si="349"/>
        <v>02</v>
      </c>
      <c r="O5614">
        <f t="shared" si="350"/>
        <v>2025</v>
      </c>
      <c r="P5614" s="8">
        <f t="shared" si="351"/>
        <v>0</v>
      </c>
    </row>
    <row r="5615" spans="1:16" x14ac:dyDescent="0.3">
      <c r="A5615" s="2" t="s">
        <v>7903</v>
      </c>
      <c r="B5615" s="4">
        <v>45694</v>
      </c>
      <c r="C5615" s="2" t="s">
        <v>5436</v>
      </c>
      <c r="D5615" s="2" t="s">
        <v>28</v>
      </c>
      <c r="E5615" s="2" t="s">
        <v>20</v>
      </c>
      <c r="F5615" s="2" t="s">
        <v>21</v>
      </c>
      <c r="G5615" s="6">
        <v>1</v>
      </c>
      <c r="H5615" s="8">
        <v>56599</v>
      </c>
      <c r="I5615" s="10">
        <v>0.1</v>
      </c>
      <c r="J5615" s="8">
        <v>50939.1</v>
      </c>
      <c r="K5615" s="8">
        <v>32122.5</v>
      </c>
      <c r="L5615" s="8">
        <v>18816.599999999999</v>
      </c>
      <c r="M5615" s="10">
        <f t="shared" si="348"/>
        <v>0.36939404111968999</v>
      </c>
      <c r="N5615" t="str">
        <f t="shared" si="349"/>
        <v>02</v>
      </c>
      <c r="O5615">
        <f t="shared" si="350"/>
        <v>2025</v>
      </c>
      <c r="P5615" s="8">
        <f t="shared" si="351"/>
        <v>5659.9000000000005</v>
      </c>
    </row>
    <row r="5616" spans="1:16" x14ac:dyDescent="0.3">
      <c r="A5616" s="2" t="s">
        <v>7904</v>
      </c>
      <c r="B5616" s="4">
        <v>45694</v>
      </c>
      <c r="C5616" s="2" t="s">
        <v>1332</v>
      </c>
      <c r="D5616" s="2" t="s">
        <v>76</v>
      </c>
      <c r="E5616" s="2" t="s">
        <v>15</v>
      </c>
      <c r="F5616" s="2" t="s">
        <v>21</v>
      </c>
      <c r="G5616" s="6">
        <v>3</v>
      </c>
      <c r="H5616" s="8">
        <v>2871</v>
      </c>
      <c r="I5616" s="10">
        <v>0</v>
      </c>
      <c r="J5616" s="8">
        <v>8613</v>
      </c>
      <c r="K5616" s="8">
        <v>6899.32</v>
      </c>
      <c r="L5616" s="8">
        <v>1713.68</v>
      </c>
      <c r="M5616" s="10">
        <f t="shared" si="348"/>
        <v>0.19896435620573552</v>
      </c>
      <c r="N5616" t="str">
        <f t="shared" si="349"/>
        <v>02</v>
      </c>
      <c r="O5616">
        <f t="shared" si="350"/>
        <v>2025</v>
      </c>
      <c r="P5616" s="8">
        <f t="shared" si="351"/>
        <v>0</v>
      </c>
    </row>
    <row r="5617" spans="1:16" x14ac:dyDescent="0.3">
      <c r="A5617" s="2" t="s">
        <v>7905</v>
      </c>
      <c r="B5617" s="4">
        <v>45694</v>
      </c>
      <c r="C5617" s="2" t="s">
        <v>5776</v>
      </c>
      <c r="D5617" s="2" t="s">
        <v>73</v>
      </c>
      <c r="E5617" s="2" t="s">
        <v>49</v>
      </c>
      <c r="F5617" s="2" t="s">
        <v>16</v>
      </c>
      <c r="G5617" s="6">
        <v>2</v>
      </c>
      <c r="H5617" s="8">
        <v>178</v>
      </c>
      <c r="I5617" s="10">
        <v>0.1</v>
      </c>
      <c r="J5617" s="8">
        <v>320.39999999999998</v>
      </c>
      <c r="K5617" s="8">
        <v>265.93</v>
      </c>
      <c r="L5617" s="8">
        <v>54.47</v>
      </c>
      <c r="M5617" s="10">
        <f t="shared" si="348"/>
        <v>0.17000624219725344</v>
      </c>
      <c r="N5617" t="str">
        <f t="shared" si="349"/>
        <v>02</v>
      </c>
      <c r="O5617">
        <f t="shared" si="350"/>
        <v>2025</v>
      </c>
      <c r="P5617" s="8">
        <f t="shared" si="351"/>
        <v>35.6</v>
      </c>
    </row>
    <row r="5618" spans="1:16" x14ac:dyDescent="0.3">
      <c r="A5618" s="2" t="s">
        <v>7906</v>
      </c>
      <c r="B5618" s="4">
        <v>45694</v>
      </c>
      <c r="C5618" s="2" t="s">
        <v>643</v>
      </c>
      <c r="D5618" s="2" t="s">
        <v>48</v>
      </c>
      <c r="E5618" s="2" t="s">
        <v>49</v>
      </c>
      <c r="F5618" s="2" t="s">
        <v>21</v>
      </c>
      <c r="G5618" s="6">
        <v>3</v>
      </c>
      <c r="H5618" s="8">
        <v>138</v>
      </c>
      <c r="I5618" s="10">
        <v>0.2</v>
      </c>
      <c r="J5618" s="8">
        <v>331.2</v>
      </c>
      <c r="K5618" s="8">
        <v>247.27</v>
      </c>
      <c r="L5618" s="8">
        <v>83.93</v>
      </c>
      <c r="M5618" s="10">
        <f t="shared" si="348"/>
        <v>0.25341183574879228</v>
      </c>
      <c r="N5618" t="str">
        <f t="shared" si="349"/>
        <v>02</v>
      </c>
      <c r="O5618">
        <f t="shared" si="350"/>
        <v>2025</v>
      </c>
      <c r="P5618" s="8">
        <f t="shared" si="351"/>
        <v>82.800000000000011</v>
      </c>
    </row>
    <row r="5619" spans="1:16" x14ac:dyDescent="0.3">
      <c r="A5619" s="2" t="s">
        <v>7907</v>
      </c>
      <c r="B5619" s="4">
        <v>45695</v>
      </c>
      <c r="C5619" s="2" t="s">
        <v>7908</v>
      </c>
      <c r="D5619" s="2" t="s">
        <v>14</v>
      </c>
      <c r="E5619" s="2" t="s">
        <v>15</v>
      </c>
      <c r="F5619" s="2" t="s">
        <v>43</v>
      </c>
      <c r="G5619" s="6">
        <v>2</v>
      </c>
      <c r="H5619" s="8">
        <v>958</v>
      </c>
      <c r="I5619" s="10">
        <v>0.15</v>
      </c>
      <c r="J5619" s="8">
        <v>1628.6</v>
      </c>
      <c r="K5619" s="8">
        <v>1079.46</v>
      </c>
      <c r="L5619" s="8">
        <v>549.14</v>
      </c>
      <c r="M5619" s="10">
        <f t="shared" si="348"/>
        <v>0.33718531253837652</v>
      </c>
      <c r="N5619" t="str">
        <f t="shared" si="349"/>
        <v>02</v>
      </c>
      <c r="O5619">
        <f t="shared" si="350"/>
        <v>2025</v>
      </c>
      <c r="P5619" s="8">
        <f t="shared" si="351"/>
        <v>287.39999999999998</v>
      </c>
    </row>
    <row r="5620" spans="1:16" x14ac:dyDescent="0.3">
      <c r="A5620" s="2" t="s">
        <v>7909</v>
      </c>
      <c r="B5620" s="4">
        <v>45695</v>
      </c>
      <c r="C5620" s="2" t="s">
        <v>5756</v>
      </c>
      <c r="D5620" s="2" t="s">
        <v>24</v>
      </c>
      <c r="E5620" s="2" t="s">
        <v>20</v>
      </c>
      <c r="F5620" s="2" t="s">
        <v>25</v>
      </c>
      <c r="G5620" s="6">
        <v>2</v>
      </c>
      <c r="H5620" s="8">
        <v>4359</v>
      </c>
      <c r="I5620" s="10">
        <v>0</v>
      </c>
      <c r="J5620" s="8">
        <v>8718</v>
      </c>
      <c r="K5620" s="8">
        <v>5545.07</v>
      </c>
      <c r="L5620" s="8">
        <v>3172.93</v>
      </c>
      <c r="M5620" s="10">
        <f t="shared" si="348"/>
        <v>0.36395159440238584</v>
      </c>
      <c r="N5620" t="str">
        <f t="shared" si="349"/>
        <v>02</v>
      </c>
      <c r="O5620">
        <f t="shared" si="350"/>
        <v>2025</v>
      </c>
      <c r="P5620" s="8">
        <f t="shared" si="351"/>
        <v>0</v>
      </c>
    </row>
    <row r="5621" spans="1:16" x14ac:dyDescent="0.3">
      <c r="A5621" s="2" t="s">
        <v>7910</v>
      </c>
      <c r="B5621" s="4">
        <v>45695</v>
      </c>
      <c r="C5621" s="2" t="s">
        <v>1061</v>
      </c>
      <c r="D5621" s="2" t="s">
        <v>64</v>
      </c>
      <c r="E5621" s="2" t="s">
        <v>36</v>
      </c>
      <c r="F5621" s="2" t="s">
        <v>25</v>
      </c>
      <c r="G5621" s="6">
        <v>2</v>
      </c>
      <c r="H5621" s="8">
        <v>15655</v>
      </c>
      <c r="I5621" s="10">
        <v>0.05</v>
      </c>
      <c r="J5621" s="8">
        <v>29744.5</v>
      </c>
      <c r="K5621" s="8">
        <v>25661.1</v>
      </c>
      <c r="L5621" s="8">
        <v>4083.4</v>
      </c>
      <c r="M5621" s="10">
        <f t="shared" si="348"/>
        <v>0.13728252281934475</v>
      </c>
      <c r="N5621" t="str">
        <f t="shared" si="349"/>
        <v>02</v>
      </c>
      <c r="O5621">
        <f t="shared" si="350"/>
        <v>2025</v>
      </c>
      <c r="P5621" s="8">
        <f t="shared" si="351"/>
        <v>1565.5</v>
      </c>
    </row>
    <row r="5622" spans="1:16" x14ac:dyDescent="0.3">
      <c r="A5622" s="2" t="s">
        <v>7911</v>
      </c>
      <c r="B5622" s="4">
        <v>45695</v>
      </c>
      <c r="C5622" s="2" t="s">
        <v>2865</v>
      </c>
      <c r="D5622" s="2" t="s">
        <v>73</v>
      </c>
      <c r="E5622" s="2" t="s">
        <v>49</v>
      </c>
      <c r="F5622" s="2" t="s">
        <v>32</v>
      </c>
      <c r="G5622" s="6">
        <v>1</v>
      </c>
      <c r="H5622" s="8">
        <v>60</v>
      </c>
      <c r="I5622" s="10">
        <v>0</v>
      </c>
      <c r="J5622" s="8">
        <v>60</v>
      </c>
      <c r="K5622" s="8">
        <v>34.76</v>
      </c>
      <c r="L5622" s="8">
        <v>25.24</v>
      </c>
      <c r="M5622" s="10">
        <f t="shared" si="348"/>
        <v>0.42066666666666663</v>
      </c>
      <c r="N5622" t="str">
        <f t="shared" si="349"/>
        <v>02</v>
      </c>
      <c r="O5622">
        <f t="shared" si="350"/>
        <v>2025</v>
      </c>
      <c r="P5622" s="8">
        <f t="shared" si="351"/>
        <v>0</v>
      </c>
    </row>
    <row r="5623" spans="1:16" x14ac:dyDescent="0.3">
      <c r="A5623" s="2" t="s">
        <v>7912</v>
      </c>
      <c r="B5623" s="4">
        <v>45695</v>
      </c>
      <c r="C5623" s="2" t="s">
        <v>742</v>
      </c>
      <c r="D5623" s="2" t="s">
        <v>41</v>
      </c>
      <c r="E5623" s="2" t="s">
        <v>42</v>
      </c>
      <c r="F5623" s="2" t="s">
        <v>43</v>
      </c>
      <c r="G5623" s="6">
        <v>1</v>
      </c>
      <c r="H5623" s="8">
        <v>1071</v>
      </c>
      <c r="I5623" s="10">
        <v>0.05</v>
      </c>
      <c r="J5623" s="8">
        <v>1017.45</v>
      </c>
      <c r="K5623" s="8">
        <v>665.49</v>
      </c>
      <c r="L5623" s="8">
        <v>351.96</v>
      </c>
      <c r="M5623" s="10">
        <f t="shared" si="348"/>
        <v>0.34592363261093906</v>
      </c>
      <c r="N5623" t="str">
        <f t="shared" si="349"/>
        <v>02</v>
      </c>
      <c r="O5623">
        <f t="shared" si="350"/>
        <v>2025</v>
      </c>
      <c r="P5623" s="8">
        <f t="shared" si="351"/>
        <v>53.550000000000004</v>
      </c>
    </row>
    <row r="5624" spans="1:16" x14ac:dyDescent="0.3">
      <c r="A5624" s="2" t="s">
        <v>7913</v>
      </c>
      <c r="B5624" s="4">
        <v>45695</v>
      </c>
      <c r="C5624" s="2" t="s">
        <v>6016</v>
      </c>
      <c r="D5624" s="2" t="s">
        <v>24</v>
      </c>
      <c r="E5624" s="2" t="s">
        <v>20</v>
      </c>
      <c r="F5624" s="2" t="s">
        <v>16</v>
      </c>
      <c r="G5624" s="6">
        <v>1</v>
      </c>
      <c r="H5624" s="8">
        <v>2837</v>
      </c>
      <c r="I5624" s="10">
        <v>0.05</v>
      </c>
      <c r="J5624" s="8">
        <v>2695.15</v>
      </c>
      <c r="K5624" s="8">
        <v>1951.23</v>
      </c>
      <c r="L5624" s="8">
        <v>743.92</v>
      </c>
      <c r="M5624" s="10">
        <f t="shared" si="348"/>
        <v>0.27602174276014318</v>
      </c>
      <c r="N5624" t="str">
        <f t="shared" si="349"/>
        <v>02</v>
      </c>
      <c r="O5624">
        <f t="shared" si="350"/>
        <v>2025</v>
      </c>
      <c r="P5624" s="8">
        <f t="shared" si="351"/>
        <v>141.85</v>
      </c>
    </row>
    <row r="5625" spans="1:16" x14ac:dyDescent="0.3">
      <c r="A5625" s="2" t="s">
        <v>7914</v>
      </c>
      <c r="B5625" s="4">
        <v>45695</v>
      </c>
      <c r="C5625" s="2" t="s">
        <v>7510</v>
      </c>
      <c r="D5625" s="2" t="s">
        <v>57</v>
      </c>
      <c r="E5625" s="2" t="s">
        <v>20</v>
      </c>
      <c r="F5625" s="2" t="s">
        <v>32</v>
      </c>
      <c r="G5625" s="6">
        <v>1</v>
      </c>
      <c r="H5625" s="8">
        <v>27961</v>
      </c>
      <c r="I5625" s="10">
        <v>0.2</v>
      </c>
      <c r="J5625" s="8">
        <v>22368.799999999999</v>
      </c>
      <c r="K5625" s="8">
        <v>20335.18</v>
      </c>
      <c r="L5625" s="8">
        <v>2033.62</v>
      </c>
      <c r="M5625" s="10">
        <f t="shared" si="348"/>
        <v>9.0913236293408681E-2</v>
      </c>
      <c r="N5625" t="str">
        <f t="shared" si="349"/>
        <v>02</v>
      </c>
      <c r="O5625">
        <f t="shared" si="350"/>
        <v>2025</v>
      </c>
      <c r="P5625" s="8">
        <f t="shared" si="351"/>
        <v>5592.2000000000007</v>
      </c>
    </row>
    <row r="5626" spans="1:16" x14ac:dyDescent="0.3">
      <c r="A5626" s="2" t="s">
        <v>7915</v>
      </c>
      <c r="B5626" s="4">
        <v>45695</v>
      </c>
      <c r="C5626" s="2" t="s">
        <v>5470</v>
      </c>
      <c r="D5626" s="2" t="s">
        <v>14</v>
      </c>
      <c r="E5626" s="2" t="s">
        <v>15</v>
      </c>
      <c r="F5626" s="2" t="s">
        <v>32</v>
      </c>
      <c r="G5626" s="6">
        <v>1</v>
      </c>
      <c r="H5626" s="8">
        <v>1101</v>
      </c>
      <c r="I5626" s="10">
        <v>0.05</v>
      </c>
      <c r="J5626" s="8">
        <v>1045.95</v>
      </c>
      <c r="K5626" s="8">
        <v>693.66</v>
      </c>
      <c r="L5626" s="8">
        <v>352.29</v>
      </c>
      <c r="M5626" s="10">
        <f t="shared" si="348"/>
        <v>0.33681342320378604</v>
      </c>
      <c r="N5626" t="str">
        <f t="shared" si="349"/>
        <v>02</v>
      </c>
      <c r="O5626">
        <f t="shared" si="350"/>
        <v>2025</v>
      </c>
      <c r="P5626" s="8">
        <f t="shared" si="351"/>
        <v>55.050000000000004</v>
      </c>
    </row>
    <row r="5627" spans="1:16" x14ac:dyDescent="0.3">
      <c r="A5627" s="2" t="s">
        <v>7916</v>
      </c>
      <c r="B5627" s="4">
        <v>45695</v>
      </c>
      <c r="C5627" s="2" t="s">
        <v>2664</v>
      </c>
      <c r="D5627" s="2" t="s">
        <v>31</v>
      </c>
      <c r="E5627" s="2" t="s">
        <v>20</v>
      </c>
      <c r="F5627" s="2" t="s">
        <v>32</v>
      </c>
      <c r="G5627" s="6">
        <v>5</v>
      </c>
      <c r="H5627" s="8">
        <v>15242</v>
      </c>
      <c r="I5627" s="10">
        <v>0.1</v>
      </c>
      <c r="J5627" s="8">
        <v>68589</v>
      </c>
      <c r="K5627" s="8">
        <v>46244.36</v>
      </c>
      <c r="L5627" s="8">
        <v>22344.639999999999</v>
      </c>
      <c r="M5627" s="10">
        <f t="shared" si="348"/>
        <v>0.32577585327093267</v>
      </c>
      <c r="N5627" t="str">
        <f t="shared" si="349"/>
        <v>02</v>
      </c>
      <c r="O5627">
        <f t="shared" si="350"/>
        <v>2025</v>
      </c>
      <c r="P5627" s="8">
        <f t="shared" si="351"/>
        <v>7621</v>
      </c>
    </row>
    <row r="5628" spans="1:16" x14ac:dyDescent="0.3">
      <c r="A5628" s="2" t="s">
        <v>7917</v>
      </c>
      <c r="B5628" s="4">
        <v>45695</v>
      </c>
      <c r="C5628" s="2" t="s">
        <v>7918</v>
      </c>
      <c r="D5628" s="2" t="s">
        <v>99</v>
      </c>
      <c r="E5628" s="2" t="s">
        <v>15</v>
      </c>
      <c r="F5628" s="2" t="s">
        <v>32</v>
      </c>
      <c r="G5628" s="6">
        <v>1</v>
      </c>
      <c r="H5628" s="8">
        <v>988</v>
      </c>
      <c r="I5628" s="10">
        <v>0</v>
      </c>
      <c r="J5628" s="8">
        <v>988</v>
      </c>
      <c r="K5628" s="8">
        <v>746.73</v>
      </c>
      <c r="L5628" s="8">
        <v>241.27</v>
      </c>
      <c r="M5628" s="10">
        <f t="shared" si="348"/>
        <v>0.24420040485829961</v>
      </c>
      <c r="N5628" t="str">
        <f t="shared" si="349"/>
        <v>02</v>
      </c>
      <c r="O5628">
        <f t="shared" si="350"/>
        <v>2025</v>
      </c>
      <c r="P5628" s="8">
        <f t="shared" si="351"/>
        <v>0</v>
      </c>
    </row>
    <row r="5629" spans="1:16" x14ac:dyDescent="0.3">
      <c r="A5629" s="2" t="s">
        <v>7919</v>
      </c>
      <c r="B5629" s="4">
        <v>45695</v>
      </c>
      <c r="C5629" s="2" t="s">
        <v>7920</v>
      </c>
      <c r="D5629" s="2" t="s">
        <v>28</v>
      </c>
      <c r="E5629" s="2" t="s">
        <v>20</v>
      </c>
      <c r="F5629" s="2" t="s">
        <v>21</v>
      </c>
      <c r="G5629" s="6">
        <v>1</v>
      </c>
      <c r="H5629" s="8">
        <v>55403</v>
      </c>
      <c r="I5629" s="10">
        <v>0</v>
      </c>
      <c r="J5629" s="8">
        <v>55403</v>
      </c>
      <c r="K5629" s="8">
        <v>44454.28</v>
      </c>
      <c r="L5629" s="8">
        <v>10948.72</v>
      </c>
      <c r="M5629" s="10">
        <f t="shared" si="348"/>
        <v>0.1976196234860928</v>
      </c>
      <c r="N5629" t="str">
        <f t="shared" si="349"/>
        <v>02</v>
      </c>
      <c r="O5629">
        <f t="shared" si="350"/>
        <v>2025</v>
      </c>
      <c r="P5629" s="8">
        <f t="shared" si="351"/>
        <v>0</v>
      </c>
    </row>
    <row r="5630" spans="1:16" x14ac:dyDescent="0.3">
      <c r="A5630" s="2" t="s">
        <v>7921</v>
      </c>
      <c r="B5630" s="4">
        <v>45695</v>
      </c>
      <c r="C5630" s="2" t="s">
        <v>684</v>
      </c>
      <c r="D5630" s="2" t="s">
        <v>14</v>
      </c>
      <c r="E5630" s="2" t="s">
        <v>15</v>
      </c>
      <c r="F5630" s="2" t="s">
        <v>43</v>
      </c>
      <c r="G5630" s="6">
        <v>3</v>
      </c>
      <c r="H5630" s="8">
        <v>1268</v>
      </c>
      <c r="I5630" s="10">
        <v>0.05</v>
      </c>
      <c r="J5630" s="8">
        <v>3613.8</v>
      </c>
      <c r="K5630" s="8">
        <v>2786.44</v>
      </c>
      <c r="L5630" s="8">
        <v>827.36</v>
      </c>
      <c r="M5630" s="10">
        <f t="shared" si="348"/>
        <v>0.22894460125076097</v>
      </c>
      <c r="N5630" t="str">
        <f t="shared" si="349"/>
        <v>02</v>
      </c>
      <c r="O5630">
        <f t="shared" si="350"/>
        <v>2025</v>
      </c>
      <c r="P5630" s="8">
        <f t="shared" si="351"/>
        <v>190.20000000000002</v>
      </c>
    </row>
    <row r="5631" spans="1:16" x14ac:dyDescent="0.3">
      <c r="A5631" s="2" t="s">
        <v>7922</v>
      </c>
      <c r="B5631" s="4">
        <v>45695</v>
      </c>
      <c r="C5631" s="2" t="s">
        <v>3662</v>
      </c>
      <c r="D5631" s="2" t="s">
        <v>31</v>
      </c>
      <c r="E5631" s="2" t="s">
        <v>20</v>
      </c>
      <c r="F5631" s="2" t="s">
        <v>25</v>
      </c>
      <c r="G5631" s="6">
        <v>4</v>
      </c>
      <c r="H5631" s="8">
        <v>14536</v>
      </c>
      <c r="I5631" s="10">
        <v>0</v>
      </c>
      <c r="J5631" s="8">
        <v>58144</v>
      </c>
      <c r="K5631" s="8">
        <v>45004.639999999999</v>
      </c>
      <c r="L5631" s="8">
        <v>13139.36</v>
      </c>
      <c r="M5631" s="10">
        <f t="shared" si="348"/>
        <v>0.22597963676389654</v>
      </c>
      <c r="N5631" t="str">
        <f t="shared" si="349"/>
        <v>02</v>
      </c>
      <c r="O5631">
        <f t="shared" si="350"/>
        <v>2025</v>
      </c>
      <c r="P5631" s="8">
        <f t="shared" si="351"/>
        <v>0</v>
      </c>
    </row>
    <row r="5632" spans="1:16" x14ac:dyDescent="0.3">
      <c r="A5632" s="2" t="s">
        <v>7923</v>
      </c>
      <c r="B5632" s="4">
        <v>45695</v>
      </c>
      <c r="C5632" s="2" t="s">
        <v>404</v>
      </c>
      <c r="D5632" s="2" t="s">
        <v>14</v>
      </c>
      <c r="E5632" s="2" t="s">
        <v>15</v>
      </c>
      <c r="F5632" s="2" t="s">
        <v>32</v>
      </c>
      <c r="G5632" s="6">
        <v>1</v>
      </c>
      <c r="H5632" s="8">
        <v>1124</v>
      </c>
      <c r="I5632" s="10">
        <v>0</v>
      </c>
      <c r="J5632" s="8">
        <v>1124</v>
      </c>
      <c r="K5632" s="8">
        <v>716.31</v>
      </c>
      <c r="L5632" s="8">
        <v>407.69</v>
      </c>
      <c r="M5632" s="10">
        <f t="shared" si="348"/>
        <v>0.3627135231316726</v>
      </c>
      <c r="N5632" t="str">
        <f t="shared" si="349"/>
        <v>02</v>
      </c>
      <c r="O5632">
        <f t="shared" si="350"/>
        <v>2025</v>
      </c>
      <c r="P5632" s="8">
        <f t="shared" si="351"/>
        <v>0</v>
      </c>
    </row>
    <row r="5633" spans="1:16" x14ac:dyDescent="0.3">
      <c r="A5633" s="2" t="s">
        <v>7924</v>
      </c>
      <c r="B5633" s="4">
        <v>45696</v>
      </c>
      <c r="C5633" s="2" t="s">
        <v>7866</v>
      </c>
      <c r="D5633" s="2" t="s">
        <v>24</v>
      </c>
      <c r="E5633" s="2" t="s">
        <v>20</v>
      </c>
      <c r="F5633" s="2" t="s">
        <v>32</v>
      </c>
      <c r="G5633" s="6">
        <v>1</v>
      </c>
      <c r="H5633" s="8">
        <v>2575</v>
      </c>
      <c r="I5633" s="10">
        <v>0</v>
      </c>
      <c r="J5633" s="8">
        <v>2575</v>
      </c>
      <c r="K5633" s="8">
        <v>1423.65</v>
      </c>
      <c r="L5633" s="8">
        <v>1151.3499999999999</v>
      </c>
      <c r="M5633" s="10">
        <f t="shared" si="348"/>
        <v>0.44712621359223298</v>
      </c>
      <c r="N5633" t="str">
        <f t="shared" si="349"/>
        <v>02</v>
      </c>
      <c r="O5633">
        <f t="shared" si="350"/>
        <v>2025</v>
      </c>
      <c r="P5633" s="8">
        <f t="shared" si="351"/>
        <v>0</v>
      </c>
    </row>
    <row r="5634" spans="1:16" x14ac:dyDescent="0.3">
      <c r="A5634" s="2" t="s">
        <v>7925</v>
      </c>
      <c r="B5634" s="4">
        <v>45696</v>
      </c>
      <c r="C5634" s="2" t="s">
        <v>308</v>
      </c>
      <c r="D5634" s="2" t="s">
        <v>130</v>
      </c>
      <c r="E5634" s="2" t="s">
        <v>36</v>
      </c>
      <c r="F5634" s="2" t="s">
        <v>32</v>
      </c>
      <c r="G5634" s="6">
        <v>1</v>
      </c>
      <c r="H5634" s="8">
        <v>16120</v>
      </c>
      <c r="I5634" s="10">
        <v>0</v>
      </c>
      <c r="J5634" s="8">
        <v>16120</v>
      </c>
      <c r="K5634" s="8">
        <v>10736.91</v>
      </c>
      <c r="L5634" s="8">
        <v>5383.09</v>
      </c>
      <c r="M5634" s="10">
        <f t="shared" si="348"/>
        <v>0.33393858560794043</v>
      </c>
      <c r="N5634" t="str">
        <f t="shared" si="349"/>
        <v>02</v>
      </c>
      <c r="O5634">
        <f t="shared" si="350"/>
        <v>2025</v>
      </c>
      <c r="P5634" s="8">
        <f t="shared" si="351"/>
        <v>0</v>
      </c>
    </row>
    <row r="5635" spans="1:16" x14ac:dyDescent="0.3">
      <c r="A5635" s="2" t="s">
        <v>7926</v>
      </c>
      <c r="B5635" s="4">
        <v>45696</v>
      </c>
      <c r="C5635" s="2" t="s">
        <v>1683</v>
      </c>
      <c r="D5635" s="2" t="s">
        <v>35</v>
      </c>
      <c r="E5635" s="2" t="s">
        <v>36</v>
      </c>
      <c r="F5635" s="2" t="s">
        <v>21</v>
      </c>
      <c r="G5635" s="6">
        <v>1</v>
      </c>
      <c r="H5635" s="8">
        <v>8221</v>
      </c>
      <c r="I5635" s="10">
        <v>0.1</v>
      </c>
      <c r="J5635" s="8">
        <v>7398.9</v>
      </c>
      <c r="K5635" s="8">
        <v>4822.96</v>
      </c>
      <c r="L5635" s="8">
        <v>2575.94</v>
      </c>
      <c r="M5635" s="10">
        <f t="shared" ref="M5635:M5698" si="352">L5635/J5635</f>
        <v>0.34815175228750223</v>
      </c>
      <c r="N5635" t="str">
        <f t="shared" ref="N5635:N5698" si="353">TEXT(B5635,"mm")</f>
        <v>02</v>
      </c>
      <c r="O5635">
        <f t="shared" ref="O5635:O5698" si="354">YEAR(B5635)</f>
        <v>2025</v>
      </c>
      <c r="P5635" s="8">
        <f t="shared" ref="P5635:P5698" si="355">G5635*H5635*I5635</f>
        <v>822.1</v>
      </c>
    </row>
    <row r="5636" spans="1:16" x14ac:dyDescent="0.3">
      <c r="A5636" s="2" t="s">
        <v>7927</v>
      </c>
      <c r="B5636" s="4">
        <v>45696</v>
      </c>
      <c r="C5636" s="2" t="s">
        <v>3438</v>
      </c>
      <c r="D5636" s="2" t="s">
        <v>52</v>
      </c>
      <c r="E5636" s="2" t="s">
        <v>42</v>
      </c>
      <c r="F5636" s="2" t="s">
        <v>21</v>
      </c>
      <c r="G5636" s="6">
        <v>2</v>
      </c>
      <c r="H5636" s="8">
        <v>1538</v>
      </c>
      <c r="I5636" s="10">
        <v>0.1</v>
      </c>
      <c r="J5636" s="8">
        <v>2768.4</v>
      </c>
      <c r="K5636" s="8">
        <v>1798.73</v>
      </c>
      <c r="L5636" s="8">
        <v>969.67</v>
      </c>
      <c r="M5636" s="10">
        <f t="shared" si="352"/>
        <v>0.35026369021817655</v>
      </c>
      <c r="N5636" t="str">
        <f t="shared" si="353"/>
        <v>02</v>
      </c>
      <c r="O5636">
        <f t="shared" si="354"/>
        <v>2025</v>
      </c>
      <c r="P5636" s="8">
        <f t="shared" si="355"/>
        <v>307.60000000000002</v>
      </c>
    </row>
    <row r="5637" spans="1:16" x14ac:dyDescent="0.3">
      <c r="A5637" s="2" t="s">
        <v>7928</v>
      </c>
      <c r="B5637" s="4">
        <v>45696</v>
      </c>
      <c r="C5637" s="2" t="s">
        <v>491</v>
      </c>
      <c r="D5637" s="2" t="s">
        <v>57</v>
      </c>
      <c r="E5637" s="2" t="s">
        <v>20</v>
      </c>
      <c r="F5637" s="2" t="s">
        <v>25</v>
      </c>
      <c r="G5637" s="6">
        <v>1</v>
      </c>
      <c r="H5637" s="8">
        <v>31543</v>
      </c>
      <c r="I5637" s="10">
        <v>0.1</v>
      </c>
      <c r="J5637" s="8">
        <v>28388.7</v>
      </c>
      <c r="K5637" s="8">
        <v>21046.94</v>
      </c>
      <c r="L5637" s="8">
        <v>7341.76</v>
      </c>
      <c r="M5637" s="10">
        <f t="shared" si="352"/>
        <v>0.25861557591576928</v>
      </c>
      <c r="N5637" t="str">
        <f t="shared" si="353"/>
        <v>02</v>
      </c>
      <c r="O5637">
        <f t="shared" si="354"/>
        <v>2025</v>
      </c>
      <c r="P5637" s="8">
        <f t="shared" si="355"/>
        <v>3154.3</v>
      </c>
    </row>
    <row r="5638" spans="1:16" x14ac:dyDescent="0.3">
      <c r="A5638" s="2" t="s">
        <v>7929</v>
      </c>
      <c r="B5638" s="4">
        <v>45696</v>
      </c>
      <c r="C5638" s="2" t="s">
        <v>2689</v>
      </c>
      <c r="D5638" s="2" t="s">
        <v>24</v>
      </c>
      <c r="E5638" s="2" t="s">
        <v>20</v>
      </c>
      <c r="F5638" s="2" t="s">
        <v>21</v>
      </c>
      <c r="G5638" s="6">
        <v>1</v>
      </c>
      <c r="H5638" s="8">
        <v>3487</v>
      </c>
      <c r="I5638" s="10">
        <v>0.15</v>
      </c>
      <c r="J5638" s="8">
        <v>2963.95</v>
      </c>
      <c r="K5638" s="8">
        <v>1932.22</v>
      </c>
      <c r="L5638" s="8">
        <v>1031.73</v>
      </c>
      <c r="M5638" s="10">
        <f t="shared" si="352"/>
        <v>0.34809291654717522</v>
      </c>
      <c r="N5638" t="str">
        <f t="shared" si="353"/>
        <v>02</v>
      </c>
      <c r="O5638">
        <f t="shared" si="354"/>
        <v>2025</v>
      </c>
      <c r="P5638" s="8">
        <f t="shared" si="355"/>
        <v>523.04999999999995</v>
      </c>
    </row>
    <row r="5639" spans="1:16" x14ac:dyDescent="0.3">
      <c r="A5639" s="2" t="s">
        <v>7930</v>
      </c>
      <c r="B5639" s="4">
        <v>45696</v>
      </c>
      <c r="C5639" s="2" t="s">
        <v>154</v>
      </c>
      <c r="D5639" s="2" t="s">
        <v>73</v>
      </c>
      <c r="E5639" s="2" t="s">
        <v>49</v>
      </c>
      <c r="F5639" s="2" t="s">
        <v>25</v>
      </c>
      <c r="G5639" s="6">
        <v>2</v>
      </c>
      <c r="H5639" s="8">
        <v>118</v>
      </c>
      <c r="I5639" s="10">
        <v>0.05</v>
      </c>
      <c r="J5639" s="8">
        <v>224.2</v>
      </c>
      <c r="K5639" s="8">
        <v>174.78</v>
      </c>
      <c r="L5639" s="8">
        <v>49.42</v>
      </c>
      <c r="M5639" s="10">
        <f t="shared" si="352"/>
        <v>0.22042818911685996</v>
      </c>
      <c r="N5639" t="str">
        <f t="shared" si="353"/>
        <v>02</v>
      </c>
      <c r="O5639">
        <f t="shared" si="354"/>
        <v>2025</v>
      </c>
      <c r="P5639" s="8">
        <f t="shared" si="355"/>
        <v>11.8</v>
      </c>
    </row>
    <row r="5640" spans="1:16" x14ac:dyDescent="0.3">
      <c r="A5640" s="2" t="s">
        <v>7931</v>
      </c>
      <c r="B5640" s="4">
        <v>45696</v>
      </c>
      <c r="C5640" s="2" t="s">
        <v>7932</v>
      </c>
      <c r="D5640" s="2" t="s">
        <v>31</v>
      </c>
      <c r="E5640" s="2" t="s">
        <v>20</v>
      </c>
      <c r="F5640" s="2" t="s">
        <v>21</v>
      </c>
      <c r="G5640" s="6">
        <v>1</v>
      </c>
      <c r="H5640" s="8">
        <v>17195</v>
      </c>
      <c r="I5640" s="10">
        <v>0.1</v>
      </c>
      <c r="J5640" s="8">
        <v>15475.5</v>
      </c>
      <c r="K5640" s="8">
        <v>10820.66</v>
      </c>
      <c r="L5640" s="8">
        <v>4654.84</v>
      </c>
      <c r="M5640" s="10">
        <f t="shared" si="352"/>
        <v>0.30078769668185196</v>
      </c>
      <c r="N5640" t="str">
        <f t="shared" si="353"/>
        <v>02</v>
      </c>
      <c r="O5640">
        <f t="shared" si="354"/>
        <v>2025</v>
      </c>
      <c r="P5640" s="8">
        <f t="shared" si="355"/>
        <v>1719.5</v>
      </c>
    </row>
    <row r="5641" spans="1:16" x14ac:dyDescent="0.3">
      <c r="A5641" s="2" t="s">
        <v>7933</v>
      </c>
      <c r="B5641" s="4">
        <v>45696</v>
      </c>
      <c r="C5641" s="2" t="s">
        <v>7391</v>
      </c>
      <c r="D5641" s="2" t="s">
        <v>64</v>
      </c>
      <c r="E5641" s="2" t="s">
        <v>36</v>
      </c>
      <c r="F5641" s="2" t="s">
        <v>16</v>
      </c>
      <c r="G5641" s="6">
        <v>2</v>
      </c>
      <c r="H5641" s="8">
        <v>8131</v>
      </c>
      <c r="I5641" s="10">
        <v>0.05</v>
      </c>
      <c r="J5641" s="8">
        <v>15448.9</v>
      </c>
      <c r="K5641" s="8">
        <v>12028.86</v>
      </c>
      <c r="L5641" s="8">
        <v>3420.04</v>
      </c>
      <c r="M5641" s="10">
        <f t="shared" si="352"/>
        <v>0.22137757380784392</v>
      </c>
      <c r="N5641" t="str">
        <f t="shared" si="353"/>
        <v>02</v>
      </c>
      <c r="O5641">
        <f t="shared" si="354"/>
        <v>2025</v>
      </c>
      <c r="P5641" s="8">
        <f t="shared" si="355"/>
        <v>813.1</v>
      </c>
    </row>
    <row r="5642" spans="1:16" x14ac:dyDescent="0.3">
      <c r="A5642" s="2" t="s">
        <v>7934</v>
      </c>
      <c r="B5642" s="4">
        <v>45696</v>
      </c>
      <c r="C5642" s="2" t="s">
        <v>5042</v>
      </c>
      <c r="D5642" s="2" t="s">
        <v>57</v>
      </c>
      <c r="E5642" s="2" t="s">
        <v>20</v>
      </c>
      <c r="F5642" s="2" t="s">
        <v>16</v>
      </c>
      <c r="G5642" s="6">
        <v>1</v>
      </c>
      <c r="H5642" s="8">
        <v>25758</v>
      </c>
      <c r="I5642" s="10">
        <v>0.1</v>
      </c>
      <c r="J5642" s="8">
        <v>23182.2</v>
      </c>
      <c r="K5642" s="8">
        <v>18902.849999999999</v>
      </c>
      <c r="L5642" s="8">
        <v>4279.3500000000004</v>
      </c>
      <c r="M5642" s="10">
        <f t="shared" si="352"/>
        <v>0.1845963713538836</v>
      </c>
      <c r="N5642" t="str">
        <f t="shared" si="353"/>
        <v>02</v>
      </c>
      <c r="O5642">
        <f t="shared" si="354"/>
        <v>2025</v>
      </c>
      <c r="P5642" s="8">
        <f t="shared" si="355"/>
        <v>2575.8000000000002</v>
      </c>
    </row>
    <row r="5643" spans="1:16" x14ac:dyDescent="0.3">
      <c r="A5643" s="2" t="s">
        <v>7935</v>
      </c>
      <c r="B5643" s="4">
        <v>45696</v>
      </c>
      <c r="C5643" s="2" t="s">
        <v>430</v>
      </c>
      <c r="D5643" s="2" t="s">
        <v>57</v>
      </c>
      <c r="E5643" s="2" t="s">
        <v>20</v>
      </c>
      <c r="F5643" s="2" t="s">
        <v>32</v>
      </c>
      <c r="G5643" s="6">
        <v>3</v>
      </c>
      <c r="H5643" s="8">
        <v>21720</v>
      </c>
      <c r="I5643" s="10">
        <v>0</v>
      </c>
      <c r="J5643" s="8">
        <v>65160</v>
      </c>
      <c r="K5643" s="8">
        <v>41699.24</v>
      </c>
      <c r="L5643" s="8">
        <v>23460.76</v>
      </c>
      <c r="M5643" s="10">
        <f t="shared" si="352"/>
        <v>0.36004849600982197</v>
      </c>
      <c r="N5643" t="str">
        <f t="shared" si="353"/>
        <v>02</v>
      </c>
      <c r="O5643">
        <f t="shared" si="354"/>
        <v>2025</v>
      </c>
      <c r="P5643" s="8">
        <f t="shared" si="355"/>
        <v>0</v>
      </c>
    </row>
    <row r="5644" spans="1:16" x14ac:dyDescent="0.3">
      <c r="A5644" s="2" t="s">
        <v>7936</v>
      </c>
      <c r="B5644" s="4">
        <v>45696</v>
      </c>
      <c r="C5644" s="2" t="s">
        <v>2017</v>
      </c>
      <c r="D5644" s="2" t="s">
        <v>14</v>
      </c>
      <c r="E5644" s="2" t="s">
        <v>15</v>
      </c>
      <c r="F5644" s="2" t="s">
        <v>21</v>
      </c>
      <c r="G5644" s="6">
        <v>3</v>
      </c>
      <c r="H5644" s="8">
        <v>991</v>
      </c>
      <c r="I5644" s="10">
        <v>0.05</v>
      </c>
      <c r="J5644" s="8">
        <v>2824.35</v>
      </c>
      <c r="K5644" s="8">
        <v>1875.02</v>
      </c>
      <c r="L5644" s="8">
        <v>949.33</v>
      </c>
      <c r="M5644" s="10">
        <f t="shared" si="352"/>
        <v>0.33612335581638253</v>
      </c>
      <c r="N5644" t="str">
        <f t="shared" si="353"/>
        <v>02</v>
      </c>
      <c r="O5644">
        <f t="shared" si="354"/>
        <v>2025</v>
      </c>
      <c r="P5644" s="8">
        <f t="shared" si="355"/>
        <v>148.65</v>
      </c>
    </row>
    <row r="5645" spans="1:16" x14ac:dyDescent="0.3">
      <c r="A5645" s="2" t="s">
        <v>7937</v>
      </c>
      <c r="B5645" s="4">
        <v>45696</v>
      </c>
      <c r="C5645" s="2" t="s">
        <v>4398</v>
      </c>
      <c r="D5645" s="2" t="s">
        <v>64</v>
      </c>
      <c r="E5645" s="2" t="s">
        <v>36</v>
      </c>
      <c r="F5645" s="2" t="s">
        <v>21</v>
      </c>
      <c r="G5645" s="6">
        <v>3</v>
      </c>
      <c r="H5645" s="8">
        <v>5974</v>
      </c>
      <c r="I5645" s="10">
        <v>0.05</v>
      </c>
      <c r="J5645" s="8">
        <v>17025.900000000001</v>
      </c>
      <c r="K5645" s="8">
        <v>10360.4</v>
      </c>
      <c r="L5645" s="8">
        <v>6665.5</v>
      </c>
      <c r="M5645" s="10">
        <f t="shared" si="352"/>
        <v>0.3914917860436159</v>
      </c>
      <c r="N5645" t="str">
        <f t="shared" si="353"/>
        <v>02</v>
      </c>
      <c r="O5645">
        <f t="shared" si="354"/>
        <v>2025</v>
      </c>
      <c r="P5645" s="8">
        <f t="shared" si="355"/>
        <v>896.1</v>
      </c>
    </row>
    <row r="5646" spans="1:16" x14ac:dyDescent="0.3">
      <c r="A5646" s="2" t="s">
        <v>7938</v>
      </c>
      <c r="B5646" s="4">
        <v>45696</v>
      </c>
      <c r="C5646" s="2" t="s">
        <v>4508</v>
      </c>
      <c r="D5646" s="2" t="s">
        <v>14</v>
      </c>
      <c r="E5646" s="2" t="s">
        <v>15</v>
      </c>
      <c r="F5646" s="2" t="s">
        <v>16</v>
      </c>
      <c r="G5646" s="6">
        <v>2</v>
      </c>
      <c r="H5646" s="8">
        <v>1280</v>
      </c>
      <c r="I5646" s="10">
        <v>0.1</v>
      </c>
      <c r="J5646" s="8">
        <v>2304</v>
      </c>
      <c r="K5646" s="8">
        <v>1452.51</v>
      </c>
      <c r="L5646" s="8">
        <v>851.49</v>
      </c>
      <c r="M5646" s="10">
        <f t="shared" si="352"/>
        <v>0.3695703125</v>
      </c>
      <c r="N5646" t="str">
        <f t="shared" si="353"/>
        <v>02</v>
      </c>
      <c r="O5646">
        <f t="shared" si="354"/>
        <v>2025</v>
      </c>
      <c r="P5646" s="8">
        <f t="shared" si="355"/>
        <v>256</v>
      </c>
    </row>
    <row r="5647" spans="1:16" x14ac:dyDescent="0.3">
      <c r="A5647" s="2" t="s">
        <v>7939</v>
      </c>
      <c r="B5647" s="4">
        <v>45696</v>
      </c>
      <c r="C5647" s="2" t="s">
        <v>7741</v>
      </c>
      <c r="D5647" s="2" t="s">
        <v>130</v>
      </c>
      <c r="E5647" s="2" t="s">
        <v>36</v>
      </c>
      <c r="F5647" s="2" t="s">
        <v>43</v>
      </c>
      <c r="G5647" s="6">
        <v>1</v>
      </c>
      <c r="H5647" s="8">
        <v>21916</v>
      </c>
      <c r="I5647" s="10">
        <v>0.2</v>
      </c>
      <c r="J5647" s="8">
        <v>17532.8</v>
      </c>
      <c r="K5647" s="8">
        <v>17593.55</v>
      </c>
      <c r="L5647" s="8">
        <v>-60.75</v>
      </c>
      <c r="M5647" s="10">
        <f t="shared" si="352"/>
        <v>-3.464934294579303E-3</v>
      </c>
      <c r="N5647" t="str">
        <f t="shared" si="353"/>
        <v>02</v>
      </c>
      <c r="O5647">
        <f t="shared" si="354"/>
        <v>2025</v>
      </c>
      <c r="P5647" s="8">
        <f t="shared" si="355"/>
        <v>4383.2</v>
      </c>
    </row>
    <row r="5648" spans="1:16" x14ac:dyDescent="0.3">
      <c r="A5648" s="2" t="s">
        <v>7940</v>
      </c>
      <c r="B5648" s="4">
        <v>45697</v>
      </c>
      <c r="C5648" s="2" t="s">
        <v>296</v>
      </c>
      <c r="D5648" s="2" t="s">
        <v>48</v>
      </c>
      <c r="E5648" s="2" t="s">
        <v>49</v>
      </c>
      <c r="F5648" s="2" t="s">
        <v>25</v>
      </c>
      <c r="G5648" s="6">
        <v>3</v>
      </c>
      <c r="H5648" s="8">
        <v>93</v>
      </c>
      <c r="I5648" s="10">
        <v>0.1</v>
      </c>
      <c r="J5648" s="8">
        <v>251.1</v>
      </c>
      <c r="K5648" s="8">
        <v>194.05</v>
      </c>
      <c r="L5648" s="8">
        <v>57.05</v>
      </c>
      <c r="M5648" s="10">
        <f t="shared" si="352"/>
        <v>0.22720031859816806</v>
      </c>
      <c r="N5648" t="str">
        <f t="shared" si="353"/>
        <v>02</v>
      </c>
      <c r="O5648">
        <f t="shared" si="354"/>
        <v>2025</v>
      </c>
      <c r="P5648" s="8">
        <f t="shared" si="355"/>
        <v>27.900000000000002</v>
      </c>
    </row>
    <row r="5649" spans="1:16" x14ac:dyDescent="0.3">
      <c r="A5649" s="2" t="s">
        <v>7941</v>
      </c>
      <c r="B5649" s="4">
        <v>45697</v>
      </c>
      <c r="C5649" s="2" t="s">
        <v>7942</v>
      </c>
      <c r="D5649" s="2" t="s">
        <v>73</v>
      </c>
      <c r="E5649" s="2" t="s">
        <v>49</v>
      </c>
      <c r="F5649" s="2" t="s">
        <v>43</v>
      </c>
      <c r="G5649" s="6">
        <v>1</v>
      </c>
      <c r="H5649" s="8">
        <v>176</v>
      </c>
      <c r="I5649" s="10">
        <v>0</v>
      </c>
      <c r="J5649" s="8">
        <v>176</v>
      </c>
      <c r="K5649" s="8">
        <v>135.80000000000001</v>
      </c>
      <c r="L5649" s="8">
        <v>40.200000000000003</v>
      </c>
      <c r="M5649" s="10">
        <f t="shared" si="352"/>
        <v>0.22840909090909092</v>
      </c>
      <c r="N5649" t="str">
        <f t="shared" si="353"/>
        <v>02</v>
      </c>
      <c r="O5649">
        <f t="shared" si="354"/>
        <v>2025</v>
      </c>
      <c r="P5649" s="8">
        <f t="shared" si="355"/>
        <v>0</v>
      </c>
    </row>
    <row r="5650" spans="1:16" x14ac:dyDescent="0.3">
      <c r="A5650" s="2" t="s">
        <v>7943</v>
      </c>
      <c r="B5650" s="4">
        <v>45697</v>
      </c>
      <c r="C5650" s="2" t="s">
        <v>447</v>
      </c>
      <c r="D5650" s="2" t="s">
        <v>24</v>
      </c>
      <c r="E5650" s="2" t="s">
        <v>20</v>
      </c>
      <c r="F5650" s="2" t="s">
        <v>21</v>
      </c>
      <c r="G5650" s="6">
        <v>1</v>
      </c>
      <c r="H5650" s="8">
        <v>4378</v>
      </c>
      <c r="I5650" s="10">
        <v>0</v>
      </c>
      <c r="J5650" s="8">
        <v>4378</v>
      </c>
      <c r="K5650" s="8">
        <v>3534.97</v>
      </c>
      <c r="L5650" s="8">
        <v>843.03</v>
      </c>
      <c r="M5650" s="10">
        <f t="shared" si="352"/>
        <v>0.19256052992233896</v>
      </c>
      <c r="N5650" t="str">
        <f t="shared" si="353"/>
        <v>02</v>
      </c>
      <c r="O5650">
        <f t="shared" si="354"/>
        <v>2025</v>
      </c>
      <c r="P5650" s="8">
        <f t="shared" si="355"/>
        <v>0</v>
      </c>
    </row>
    <row r="5651" spans="1:16" x14ac:dyDescent="0.3">
      <c r="A5651" s="2" t="s">
        <v>7944</v>
      </c>
      <c r="B5651" s="4">
        <v>45697</v>
      </c>
      <c r="C5651" s="2" t="s">
        <v>1275</v>
      </c>
      <c r="D5651" s="2" t="s">
        <v>41</v>
      </c>
      <c r="E5651" s="2" t="s">
        <v>42</v>
      </c>
      <c r="F5651" s="2" t="s">
        <v>21</v>
      </c>
      <c r="G5651" s="6">
        <v>1</v>
      </c>
      <c r="H5651" s="8">
        <v>859</v>
      </c>
      <c r="I5651" s="10">
        <v>0.05</v>
      </c>
      <c r="J5651" s="8">
        <v>816.05</v>
      </c>
      <c r="K5651" s="8">
        <v>648.63</v>
      </c>
      <c r="L5651" s="8">
        <v>167.42</v>
      </c>
      <c r="M5651" s="10">
        <f t="shared" si="352"/>
        <v>0.20515899761044054</v>
      </c>
      <c r="N5651" t="str">
        <f t="shared" si="353"/>
        <v>02</v>
      </c>
      <c r="O5651">
        <f t="shared" si="354"/>
        <v>2025</v>
      </c>
      <c r="P5651" s="8">
        <f t="shared" si="355"/>
        <v>42.95</v>
      </c>
    </row>
    <row r="5652" spans="1:16" x14ac:dyDescent="0.3">
      <c r="A5652" s="2" t="s">
        <v>7945</v>
      </c>
      <c r="B5652" s="4">
        <v>45697</v>
      </c>
      <c r="C5652" s="2" t="s">
        <v>5040</v>
      </c>
      <c r="D5652" s="2" t="s">
        <v>52</v>
      </c>
      <c r="E5652" s="2" t="s">
        <v>42</v>
      </c>
      <c r="F5652" s="2" t="s">
        <v>21</v>
      </c>
      <c r="G5652" s="6">
        <v>1</v>
      </c>
      <c r="H5652" s="8">
        <v>1403</v>
      </c>
      <c r="I5652" s="10">
        <v>0.05</v>
      </c>
      <c r="J5652" s="8">
        <v>1332.85</v>
      </c>
      <c r="K5652" s="8">
        <v>1045.04</v>
      </c>
      <c r="L5652" s="8">
        <v>287.81</v>
      </c>
      <c r="M5652" s="10">
        <f t="shared" si="352"/>
        <v>0.21593577671906067</v>
      </c>
      <c r="N5652" t="str">
        <f t="shared" si="353"/>
        <v>02</v>
      </c>
      <c r="O5652">
        <f t="shared" si="354"/>
        <v>2025</v>
      </c>
      <c r="P5652" s="8">
        <f t="shared" si="355"/>
        <v>70.150000000000006</v>
      </c>
    </row>
    <row r="5653" spans="1:16" x14ac:dyDescent="0.3">
      <c r="A5653" s="2" t="s">
        <v>7946</v>
      </c>
      <c r="B5653" s="4">
        <v>45697</v>
      </c>
      <c r="C5653" s="2" t="s">
        <v>2489</v>
      </c>
      <c r="D5653" s="2" t="s">
        <v>48</v>
      </c>
      <c r="E5653" s="2" t="s">
        <v>49</v>
      </c>
      <c r="F5653" s="2" t="s">
        <v>43</v>
      </c>
      <c r="G5653" s="6">
        <v>1</v>
      </c>
      <c r="H5653" s="8">
        <v>105</v>
      </c>
      <c r="I5653" s="10">
        <v>0</v>
      </c>
      <c r="J5653" s="8">
        <v>105</v>
      </c>
      <c r="K5653" s="8">
        <v>77.36</v>
      </c>
      <c r="L5653" s="8">
        <v>27.64</v>
      </c>
      <c r="M5653" s="10">
        <f t="shared" si="352"/>
        <v>0.26323809523809527</v>
      </c>
      <c r="N5653" t="str">
        <f t="shared" si="353"/>
        <v>02</v>
      </c>
      <c r="O5653">
        <f t="shared" si="354"/>
        <v>2025</v>
      </c>
      <c r="P5653" s="8">
        <f t="shared" si="355"/>
        <v>0</v>
      </c>
    </row>
    <row r="5654" spans="1:16" x14ac:dyDescent="0.3">
      <c r="A5654" s="2" t="s">
        <v>7947</v>
      </c>
      <c r="B5654" s="4">
        <v>45697</v>
      </c>
      <c r="C5654" s="2" t="s">
        <v>4037</v>
      </c>
      <c r="D5654" s="2" t="s">
        <v>57</v>
      </c>
      <c r="E5654" s="2" t="s">
        <v>20</v>
      </c>
      <c r="F5654" s="2" t="s">
        <v>25</v>
      </c>
      <c r="G5654" s="6">
        <v>2</v>
      </c>
      <c r="H5654" s="8">
        <v>28018</v>
      </c>
      <c r="I5654" s="10">
        <v>0</v>
      </c>
      <c r="J5654" s="8">
        <v>56036</v>
      </c>
      <c r="K5654" s="8">
        <v>34570.01</v>
      </c>
      <c r="L5654" s="8">
        <v>21465.99</v>
      </c>
      <c r="M5654" s="10">
        <f t="shared" si="352"/>
        <v>0.3830749875080306</v>
      </c>
      <c r="N5654" t="str">
        <f t="shared" si="353"/>
        <v>02</v>
      </c>
      <c r="O5654">
        <f t="shared" si="354"/>
        <v>2025</v>
      </c>
      <c r="P5654" s="8">
        <f t="shared" si="355"/>
        <v>0</v>
      </c>
    </row>
    <row r="5655" spans="1:16" x14ac:dyDescent="0.3">
      <c r="A5655" s="2" t="s">
        <v>7948</v>
      </c>
      <c r="B5655" s="4">
        <v>45697</v>
      </c>
      <c r="C5655" s="2" t="s">
        <v>1389</v>
      </c>
      <c r="D5655" s="2" t="s">
        <v>24</v>
      </c>
      <c r="E5655" s="2" t="s">
        <v>20</v>
      </c>
      <c r="F5655" s="2" t="s">
        <v>32</v>
      </c>
      <c r="G5655" s="6">
        <v>1</v>
      </c>
      <c r="H5655" s="8">
        <v>2088</v>
      </c>
      <c r="I5655" s="10">
        <v>0.1</v>
      </c>
      <c r="J5655" s="8">
        <v>1879.2</v>
      </c>
      <c r="K5655" s="8">
        <v>1362.88</v>
      </c>
      <c r="L5655" s="8">
        <v>516.32000000000005</v>
      </c>
      <c r="M5655" s="10">
        <f t="shared" si="352"/>
        <v>0.27475521498510008</v>
      </c>
      <c r="N5655" t="str">
        <f t="shared" si="353"/>
        <v>02</v>
      </c>
      <c r="O5655">
        <f t="shared" si="354"/>
        <v>2025</v>
      </c>
      <c r="P5655" s="8">
        <f t="shared" si="355"/>
        <v>208.8</v>
      </c>
    </row>
    <row r="5656" spans="1:16" x14ac:dyDescent="0.3">
      <c r="A5656" s="2" t="s">
        <v>7949</v>
      </c>
      <c r="B5656" s="4">
        <v>45697</v>
      </c>
      <c r="C5656" s="2" t="s">
        <v>2232</v>
      </c>
      <c r="D5656" s="2" t="s">
        <v>48</v>
      </c>
      <c r="E5656" s="2" t="s">
        <v>49</v>
      </c>
      <c r="F5656" s="2" t="s">
        <v>43</v>
      </c>
      <c r="G5656" s="6">
        <v>1</v>
      </c>
      <c r="H5656" s="8">
        <v>197</v>
      </c>
      <c r="I5656" s="10">
        <v>0.05</v>
      </c>
      <c r="J5656" s="8">
        <v>187.15</v>
      </c>
      <c r="K5656" s="8">
        <v>109.61</v>
      </c>
      <c r="L5656" s="8">
        <v>77.540000000000006</v>
      </c>
      <c r="M5656" s="10">
        <f t="shared" si="352"/>
        <v>0.41432006411969013</v>
      </c>
      <c r="N5656" t="str">
        <f t="shared" si="353"/>
        <v>02</v>
      </c>
      <c r="O5656">
        <f t="shared" si="354"/>
        <v>2025</v>
      </c>
      <c r="P5656" s="8">
        <f t="shared" si="355"/>
        <v>9.8500000000000014</v>
      </c>
    </row>
    <row r="5657" spans="1:16" x14ac:dyDescent="0.3">
      <c r="A5657" s="2" t="s">
        <v>7950</v>
      </c>
      <c r="B5657" s="4">
        <v>45697</v>
      </c>
      <c r="C5657" s="2" t="s">
        <v>1343</v>
      </c>
      <c r="D5657" s="2" t="s">
        <v>35</v>
      </c>
      <c r="E5657" s="2" t="s">
        <v>36</v>
      </c>
      <c r="F5657" s="2" t="s">
        <v>43</v>
      </c>
      <c r="G5657" s="6">
        <v>1</v>
      </c>
      <c r="H5657" s="8">
        <v>7072</v>
      </c>
      <c r="I5657" s="10">
        <v>0.15</v>
      </c>
      <c r="J5657" s="8">
        <v>6011.2</v>
      </c>
      <c r="K5657" s="8">
        <v>4852.66</v>
      </c>
      <c r="L5657" s="8">
        <v>1158.54</v>
      </c>
      <c r="M5657" s="10">
        <f t="shared" si="352"/>
        <v>0.19273023689113655</v>
      </c>
      <c r="N5657" t="str">
        <f t="shared" si="353"/>
        <v>02</v>
      </c>
      <c r="O5657">
        <f t="shared" si="354"/>
        <v>2025</v>
      </c>
      <c r="P5657" s="8">
        <f t="shared" si="355"/>
        <v>1060.8</v>
      </c>
    </row>
    <row r="5658" spans="1:16" x14ac:dyDescent="0.3">
      <c r="A5658" s="2" t="s">
        <v>7951</v>
      </c>
      <c r="B5658" s="4">
        <v>45697</v>
      </c>
      <c r="C5658" s="2" t="s">
        <v>1374</v>
      </c>
      <c r="D5658" s="2" t="s">
        <v>31</v>
      </c>
      <c r="E5658" s="2" t="s">
        <v>20</v>
      </c>
      <c r="F5658" s="2" t="s">
        <v>32</v>
      </c>
      <c r="G5658" s="6">
        <v>1</v>
      </c>
      <c r="H5658" s="8">
        <v>15761</v>
      </c>
      <c r="I5658" s="10">
        <v>0</v>
      </c>
      <c r="J5658" s="8">
        <v>15761</v>
      </c>
      <c r="K5658" s="8">
        <v>9436.64</v>
      </c>
      <c r="L5658" s="8">
        <v>6324.36</v>
      </c>
      <c r="M5658" s="10">
        <f t="shared" si="352"/>
        <v>0.40126641710551358</v>
      </c>
      <c r="N5658" t="str">
        <f t="shared" si="353"/>
        <v>02</v>
      </c>
      <c r="O5658">
        <f t="shared" si="354"/>
        <v>2025</v>
      </c>
      <c r="P5658" s="8">
        <f t="shared" si="355"/>
        <v>0</v>
      </c>
    </row>
    <row r="5659" spans="1:16" x14ac:dyDescent="0.3">
      <c r="A5659" s="2" t="s">
        <v>7952</v>
      </c>
      <c r="B5659" s="4">
        <v>45697</v>
      </c>
      <c r="C5659" s="2" t="s">
        <v>2168</v>
      </c>
      <c r="D5659" s="2" t="s">
        <v>48</v>
      </c>
      <c r="E5659" s="2" t="s">
        <v>49</v>
      </c>
      <c r="F5659" s="2" t="s">
        <v>16</v>
      </c>
      <c r="G5659" s="6">
        <v>2</v>
      </c>
      <c r="H5659" s="8">
        <v>248</v>
      </c>
      <c r="I5659" s="10">
        <v>0.05</v>
      </c>
      <c r="J5659" s="8">
        <v>471.2</v>
      </c>
      <c r="K5659" s="8">
        <v>287.5</v>
      </c>
      <c r="L5659" s="8">
        <v>183.7</v>
      </c>
      <c r="M5659" s="10">
        <f t="shared" si="352"/>
        <v>0.38985568760611206</v>
      </c>
      <c r="N5659" t="str">
        <f t="shared" si="353"/>
        <v>02</v>
      </c>
      <c r="O5659">
        <f t="shared" si="354"/>
        <v>2025</v>
      </c>
      <c r="P5659" s="8">
        <f t="shared" si="355"/>
        <v>24.8</v>
      </c>
    </row>
    <row r="5660" spans="1:16" x14ac:dyDescent="0.3">
      <c r="A5660" s="2" t="s">
        <v>7953</v>
      </c>
      <c r="B5660" s="4">
        <v>45697</v>
      </c>
      <c r="C5660" s="2" t="s">
        <v>7870</v>
      </c>
      <c r="D5660" s="2" t="s">
        <v>35</v>
      </c>
      <c r="E5660" s="2" t="s">
        <v>36</v>
      </c>
      <c r="F5660" s="2" t="s">
        <v>32</v>
      </c>
      <c r="G5660" s="6">
        <v>2</v>
      </c>
      <c r="H5660" s="8">
        <v>4188</v>
      </c>
      <c r="I5660" s="10">
        <v>0</v>
      </c>
      <c r="J5660" s="8">
        <v>8376</v>
      </c>
      <c r="K5660" s="8">
        <v>4764.45</v>
      </c>
      <c r="L5660" s="8">
        <v>3611.55</v>
      </c>
      <c r="M5660" s="10">
        <f t="shared" si="352"/>
        <v>0.43117836676217769</v>
      </c>
      <c r="N5660" t="str">
        <f t="shared" si="353"/>
        <v>02</v>
      </c>
      <c r="O5660">
        <f t="shared" si="354"/>
        <v>2025</v>
      </c>
      <c r="P5660" s="8">
        <f t="shared" si="355"/>
        <v>0</v>
      </c>
    </row>
    <row r="5661" spans="1:16" x14ac:dyDescent="0.3">
      <c r="A5661" s="2" t="s">
        <v>7954</v>
      </c>
      <c r="B5661" s="4">
        <v>45697</v>
      </c>
      <c r="C5661" s="2" t="s">
        <v>7955</v>
      </c>
      <c r="D5661" s="2" t="s">
        <v>64</v>
      </c>
      <c r="E5661" s="2" t="s">
        <v>36</v>
      </c>
      <c r="F5661" s="2" t="s">
        <v>43</v>
      </c>
      <c r="G5661" s="6">
        <v>1</v>
      </c>
      <c r="H5661" s="8">
        <v>6069</v>
      </c>
      <c r="I5661" s="10">
        <v>0.2</v>
      </c>
      <c r="J5661" s="8">
        <v>4855.2</v>
      </c>
      <c r="K5661" s="8">
        <v>3449.35</v>
      </c>
      <c r="L5661" s="8">
        <v>1405.85</v>
      </c>
      <c r="M5661" s="10">
        <f t="shared" si="352"/>
        <v>0.28955552809359036</v>
      </c>
      <c r="N5661" t="str">
        <f t="shared" si="353"/>
        <v>02</v>
      </c>
      <c r="O5661">
        <f t="shared" si="354"/>
        <v>2025</v>
      </c>
      <c r="P5661" s="8">
        <f t="shared" si="355"/>
        <v>1213.8</v>
      </c>
    </row>
    <row r="5662" spans="1:16" x14ac:dyDescent="0.3">
      <c r="A5662" s="2" t="s">
        <v>7956</v>
      </c>
      <c r="B5662" s="4">
        <v>45697</v>
      </c>
      <c r="C5662" s="2" t="s">
        <v>7957</v>
      </c>
      <c r="D5662" s="2" t="s">
        <v>130</v>
      </c>
      <c r="E5662" s="2" t="s">
        <v>36</v>
      </c>
      <c r="F5662" s="2" t="s">
        <v>32</v>
      </c>
      <c r="G5662" s="6">
        <v>1</v>
      </c>
      <c r="H5662" s="8">
        <v>13096</v>
      </c>
      <c r="I5662" s="10">
        <v>0.05</v>
      </c>
      <c r="J5662" s="8">
        <v>12441.2</v>
      </c>
      <c r="K5662" s="8">
        <v>8081.11</v>
      </c>
      <c r="L5662" s="8">
        <v>4360.09</v>
      </c>
      <c r="M5662" s="10">
        <f t="shared" si="352"/>
        <v>0.35045574381892419</v>
      </c>
      <c r="N5662" t="str">
        <f t="shared" si="353"/>
        <v>02</v>
      </c>
      <c r="O5662">
        <f t="shared" si="354"/>
        <v>2025</v>
      </c>
      <c r="P5662" s="8">
        <f t="shared" si="355"/>
        <v>654.80000000000007</v>
      </c>
    </row>
    <row r="5663" spans="1:16" x14ac:dyDescent="0.3">
      <c r="A5663" s="2" t="s">
        <v>7958</v>
      </c>
      <c r="B5663" s="4">
        <v>45698</v>
      </c>
      <c r="C5663" s="2" t="s">
        <v>1855</v>
      </c>
      <c r="D5663" s="2" t="s">
        <v>48</v>
      </c>
      <c r="E5663" s="2" t="s">
        <v>49</v>
      </c>
      <c r="F5663" s="2" t="s">
        <v>25</v>
      </c>
      <c r="G5663" s="6">
        <v>1</v>
      </c>
      <c r="H5663" s="8">
        <v>128</v>
      </c>
      <c r="I5663" s="10">
        <v>0</v>
      </c>
      <c r="J5663" s="8">
        <v>128</v>
      </c>
      <c r="K5663" s="8">
        <v>82.19</v>
      </c>
      <c r="L5663" s="8">
        <v>45.81</v>
      </c>
      <c r="M5663" s="10">
        <f t="shared" si="352"/>
        <v>0.35789062500000002</v>
      </c>
      <c r="N5663" t="str">
        <f t="shared" si="353"/>
        <v>02</v>
      </c>
      <c r="O5663">
        <f t="shared" si="354"/>
        <v>2025</v>
      </c>
      <c r="P5663" s="8">
        <f t="shared" si="355"/>
        <v>0</v>
      </c>
    </row>
    <row r="5664" spans="1:16" x14ac:dyDescent="0.3">
      <c r="A5664" s="2" t="s">
        <v>7959</v>
      </c>
      <c r="B5664" s="4">
        <v>45698</v>
      </c>
      <c r="C5664" s="2" t="s">
        <v>2545</v>
      </c>
      <c r="D5664" s="2" t="s">
        <v>28</v>
      </c>
      <c r="E5664" s="2" t="s">
        <v>20</v>
      </c>
      <c r="F5664" s="2" t="s">
        <v>32</v>
      </c>
      <c r="G5664" s="6">
        <v>2</v>
      </c>
      <c r="H5664" s="8">
        <v>72578</v>
      </c>
      <c r="I5664" s="10">
        <v>0.05</v>
      </c>
      <c r="J5664" s="8">
        <v>137898.20000000001</v>
      </c>
      <c r="K5664" s="8">
        <v>118729.97</v>
      </c>
      <c r="L5664" s="8">
        <v>19168.23</v>
      </c>
      <c r="M5664" s="10">
        <f t="shared" si="352"/>
        <v>0.13900275710632914</v>
      </c>
      <c r="N5664" t="str">
        <f t="shared" si="353"/>
        <v>02</v>
      </c>
      <c r="O5664">
        <f t="shared" si="354"/>
        <v>2025</v>
      </c>
      <c r="P5664" s="8">
        <f t="shared" si="355"/>
        <v>7257.8</v>
      </c>
    </row>
    <row r="5665" spans="1:16" x14ac:dyDescent="0.3">
      <c r="A5665" s="2" t="s">
        <v>7960</v>
      </c>
      <c r="B5665" s="4">
        <v>45698</v>
      </c>
      <c r="C5665" s="2" t="s">
        <v>6979</v>
      </c>
      <c r="D5665" s="2" t="s">
        <v>14</v>
      </c>
      <c r="E5665" s="2" t="s">
        <v>15</v>
      </c>
      <c r="F5665" s="2" t="s">
        <v>25</v>
      </c>
      <c r="G5665" s="6">
        <v>1</v>
      </c>
      <c r="H5665" s="8">
        <v>1282</v>
      </c>
      <c r="I5665" s="10">
        <v>0.2</v>
      </c>
      <c r="J5665" s="8">
        <v>1025.5999999999999</v>
      </c>
      <c r="K5665" s="8">
        <v>884.67</v>
      </c>
      <c r="L5665" s="8">
        <v>140.93</v>
      </c>
      <c r="M5665" s="10">
        <f t="shared" si="352"/>
        <v>0.13741224648985961</v>
      </c>
      <c r="N5665" t="str">
        <f t="shared" si="353"/>
        <v>02</v>
      </c>
      <c r="O5665">
        <f t="shared" si="354"/>
        <v>2025</v>
      </c>
      <c r="P5665" s="8">
        <f t="shared" si="355"/>
        <v>256.40000000000003</v>
      </c>
    </row>
    <row r="5666" spans="1:16" x14ac:dyDescent="0.3">
      <c r="A5666" s="2" t="s">
        <v>7961</v>
      </c>
      <c r="B5666" s="4">
        <v>45698</v>
      </c>
      <c r="C5666" s="2" t="s">
        <v>3637</v>
      </c>
      <c r="D5666" s="2" t="s">
        <v>57</v>
      </c>
      <c r="E5666" s="2" t="s">
        <v>20</v>
      </c>
      <c r="F5666" s="2" t="s">
        <v>32</v>
      </c>
      <c r="G5666" s="6">
        <v>1</v>
      </c>
      <c r="H5666" s="8">
        <v>34449</v>
      </c>
      <c r="I5666" s="10">
        <v>0.05</v>
      </c>
      <c r="J5666" s="8">
        <v>32726.55</v>
      </c>
      <c r="K5666" s="8">
        <v>20952.88</v>
      </c>
      <c r="L5666" s="8">
        <v>11773.67</v>
      </c>
      <c r="M5666" s="10">
        <f t="shared" si="352"/>
        <v>0.35975897245508615</v>
      </c>
      <c r="N5666" t="str">
        <f t="shared" si="353"/>
        <v>02</v>
      </c>
      <c r="O5666">
        <f t="shared" si="354"/>
        <v>2025</v>
      </c>
      <c r="P5666" s="8">
        <f t="shared" si="355"/>
        <v>1722.45</v>
      </c>
    </row>
    <row r="5667" spans="1:16" x14ac:dyDescent="0.3">
      <c r="A5667" s="2" t="s">
        <v>7962</v>
      </c>
      <c r="B5667" s="4">
        <v>45698</v>
      </c>
      <c r="C5667" s="2" t="s">
        <v>7093</v>
      </c>
      <c r="D5667" s="2" t="s">
        <v>130</v>
      </c>
      <c r="E5667" s="2" t="s">
        <v>36</v>
      </c>
      <c r="F5667" s="2" t="s">
        <v>32</v>
      </c>
      <c r="G5667" s="6">
        <v>1</v>
      </c>
      <c r="H5667" s="8">
        <v>19320</v>
      </c>
      <c r="I5667" s="10">
        <v>0.1</v>
      </c>
      <c r="J5667" s="8">
        <v>17388</v>
      </c>
      <c r="K5667" s="8">
        <v>11570.75</v>
      </c>
      <c r="L5667" s="8">
        <v>5817.25</v>
      </c>
      <c r="M5667" s="10">
        <f t="shared" si="352"/>
        <v>0.3345554405337014</v>
      </c>
      <c r="N5667" t="str">
        <f t="shared" si="353"/>
        <v>02</v>
      </c>
      <c r="O5667">
        <f t="shared" si="354"/>
        <v>2025</v>
      </c>
      <c r="P5667" s="8">
        <f t="shared" si="355"/>
        <v>1932</v>
      </c>
    </row>
    <row r="5668" spans="1:16" x14ac:dyDescent="0.3">
      <c r="A5668" s="2" t="s">
        <v>7963</v>
      </c>
      <c r="B5668" s="4">
        <v>45698</v>
      </c>
      <c r="C5668" s="2" t="s">
        <v>1482</v>
      </c>
      <c r="D5668" s="2" t="s">
        <v>19</v>
      </c>
      <c r="E5668" s="2" t="s">
        <v>20</v>
      </c>
      <c r="F5668" s="2" t="s">
        <v>43</v>
      </c>
      <c r="G5668" s="6">
        <v>1</v>
      </c>
      <c r="H5668" s="8">
        <v>1298</v>
      </c>
      <c r="I5668" s="10">
        <v>0.1</v>
      </c>
      <c r="J5668" s="8">
        <v>1168.2</v>
      </c>
      <c r="K5668" s="8">
        <v>1044.81</v>
      </c>
      <c r="L5668" s="8">
        <v>123.39</v>
      </c>
      <c r="M5668" s="10">
        <f t="shared" si="352"/>
        <v>0.10562403697996918</v>
      </c>
      <c r="N5668" t="str">
        <f t="shared" si="353"/>
        <v>02</v>
      </c>
      <c r="O5668">
        <f t="shared" si="354"/>
        <v>2025</v>
      </c>
      <c r="P5668" s="8">
        <f t="shared" si="355"/>
        <v>129.80000000000001</v>
      </c>
    </row>
    <row r="5669" spans="1:16" x14ac:dyDescent="0.3">
      <c r="A5669" s="2" t="s">
        <v>7964</v>
      </c>
      <c r="B5669" s="4">
        <v>45698</v>
      </c>
      <c r="C5669" s="2" t="s">
        <v>686</v>
      </c>
      <c r="D5669" s="2" t="s">
        <v>28</v>
      </c>
      <c r="E5669" s="2" t="s">
        <v>20</v>
      </c>
      <c r="F5669" s="2" t="s">
        <v>32</v>
      </c>
      <c r="G5669" s="6">
        <v>4</v>
      </c>
      <c r="H5669" s="8">
        <v>64656</v>
      </c>
      <c r="I5669" s="10">
        <v>0</v>
      </c>
      <c r="J5669" s="8">
        <v>258624</v>
      </c>
      <c r="K5669" s="8">
        <v>163936.71</v>
      </c>
      <c r="L5669" s="8">
        <v>94687.29</v>
      </c>
      <c r="M5669" s="10">
        <f t="shared" si="352"/>
        <v>0.3661195016703786</v>
      </c>
      <c r="N5669" t="str">
        <f t="shared" si="353"/>
        <v>02</v>
      </c>
      <c r="O5669">
        <f t="shared" si="354"/>
        <v>2025</v>
      </c>
      <c r="P5669" s="8">
        <f t="shared" si="355"/>
        <v>0</v>
      </c>
    </row>
    <row r="5670" spans="1:16" x14ac:dyDescent="0.3">
      <c r="A5670" s="2" t="s">
        <v>7965</v>
      </c>
      <c r="B5670" s="4">
        <v>45698</v>
      </c>
      <c r="C5670" s="2" t="s">
        <v>7966</v>
      </c>
      <c r="D5670" s="2" t="s">
        <v>31</v>
      </c>
      <c r="E5670" s="2" t="s">
        <v>20</v>
      </c>
      <c r="F5670" s="2" t="s">
        <v>25</v>
      </c>
      <c r="G5670" s="6">
        <v>1</v>
      </c>
      <c r="H5670" s="8">
        <v>16165</v>
      </c>
      <c r="I5670" s="10">
        <v>0.1</v>
      </c>
      <c r="J5670" s="8">
        <v>14548.5</v>
      </c>
      <c r="K5670" s="8">
        <v>12825.65</v>
      </c>
      <c r="L5670" s="8">
        <v>1722.85</v>
      </c>
      <c r="M5670" s="10">
        <f t="shared" si="352"/>
        <v>0.11842114307316905</v>
      </c>
      <c r="N5670" t="str">
        <f t="shared" si="353"/>
        <v>02</v>
      </c>
      <c r="O5670">
        <f t="shared" si="354"/>
        <v>2025</v>
      </c>
      <c r="P5670" s="8">
        <f t="shared" si="355"/>
        <v>1616.5</v>
      </c>
    </row>
    <row r="5671" spans="1:16" x14ac:dyDescent="0.3">
      <c r="A5671" s="2" t="s">
        <v>7967</v>
      </c>
      <c r="B5671" s="4">
        <v>45698</v>
      </c>
      <c r="C5671" s="2" t="s">
        <v>455</v>
      </c>
      <c r="D5671" s="2" t="s">
        <v>28</v>
      </c>
      <c r="E5671" s="2" t="s">
        <v>20</v>
      </c>
      <c r="F5671" s="2" t="s">
        <v>25</v>
      </c>
      <c r="G5671" s="6">
        <v>3</v>
      </c>
      <c r="H5671" s="8">
        <v>71687</v>
      </c>
      <c r="I5671" s="10">
        <v>0.2</v>
      </c>
      <c r="J5671" s="8">
        <v>172048.8</v>
      </c>
      <c r="K5671" s="8">
        <v>122730.03</v>
      </c>
      <c r="L5671" s="8">
        <v>49318.77</v>
      </c>
      <c r="M5671" s="10">
        <f t="shared" si="352"/>
        <v>0.28665570466053819</v>
      </c>
      <c r="N5671" t="str">
        <f t="shared" si="353"/>
        <v>02</v>
      </c>
      <c r="O5671">
        <f t="shared" si="354"/>
        <v>2025</v>
      </c>
      <c r="P5671" s="8">
        <f t="shared" si="355"/>
        <v>43012.200000000004</v>
      </c>
    </row>
    <row r="5672" spans="1:16" x14ac:dyDescent="0.3">
      <c r="A5672" s="2" t="s">
        <v>7968</v>
      </c>
      <c r="B5672" s="4">
        <v>45698</v>
      </c>
      <c r="C5672" s="2" t="s">
        <v>270</v>
      </c>
      <c r="D5672" s="2" t="s">
        <v>76</v>
      </c>
      <c r="E5672" s="2" t="s">
        <v>15</v>
      </c>
      <c r="F5672" s="2" t="s">
        <v>43</v>
      </c>
      <c r="G5672" s="6">
        <v>1</v>
      </c>
      <c r="H5672" s="8">
        <v>4295</v>
      </c>
      <c r="I5672" s="10">
        <v>0.15</v>
      </c>
      <c r="J5672" s="8">
        <v>3650.75</v>
      </c>
      <c r="K5672" s="8">
        <v>3209.3</v>
      </c>
      <c r="L5672" s="8">
        <v>441.45</v>
      </c>
      <c r="M5672" s="10">
        <f t="shared" si="352"/>
        <v>0.12092035883037731</v>
      </c>
      <c r="N5672" t="str">
        <f t="shared" si="353"/>
        <v>02</v>
      </c>
      <c r="O5672">
        <f t="shared" si="354"/>
        <v>2025</v>
      </c>
      <c r="P5672" s="8">
        <f t="shared" si="355"/>
        <v>644.25</v>
      </c>
    </row>
    <row r="5673" spans="1:16" x14ac:dyDescent="0.3">
      <c r="A5673" s="2" t="s">
        <v>7969</v>
      </c>
      <c r="B5673" s="4">
        <v>45698</v>
      </c>
      <c r="C5673" s="2" t="s">
        <v>3261</v>
      </c>
      <c r="D5673" s="2" t="s">
        <v>31</v>
      </c>
      <c r="E5673" s="2" t="s">
        <v>20</v>
      </c>
      <c r="F5673" s="2" t="s">
        <v>43</v>
      </c>
      <c r="G5673" s="6">
        <v>5</v>
      </c>
      <c r="H5673" s="8">
        <v>14878</v>
      </c>
      <c r="I5673" s="10">
        <v>0</v>
      </c>
      <c r="J5673" s="8">
        <v>74390</v>
      </c>
      <c r="K5673" s="8">
        <v>56730.66</v>
      </c>
      <c r="L5673" s="8">
        <v>17659.34</v>
      </c>
      <c r="M5673" s="10">
        <f t="shared" si="352"/>
        <v>0.23738862750369674</v>
      </c>
      <c r="N5673" t="str">
        <f t="shared" si="353"/>
        <v>02</v>
      </c>
      <c r="O5673">
        <f t="shared" si="354"/>
        <v>2025</v>
      </c>
      <c r="P5673" s="8">
        <f t="shared" si="355"/>
        <v>0</v>
      </c>
    </row>
    <row r="5674" spans="1:16" x14ac:dyDescent="0.3">
      <c r="A5674" s="2" t="s">
        <v>7970</v>
      </c>
      <c r="B5674" s="4">
        <v>45698</v>
      </c>
      <c r="C5674" s="2" t="s">
        <v>2784</v>
      </c>
      <c r="D5674" s="2" t="s">
        <v>24</v>
      </c>
      <c r="E5674" s="2" t="s">
        <v>20</v>
      </c>
      <c r="F5674" s="2" t="s">
        <v>32</v>
      </c>
      <c r="G5674" s="6">
        <v>3</v>
      </c>
      <c r="H5674" s="8">
        <v>3753</v>
      </c>
      <c r="I5674" s="10">
        <v>0.15</v>
      </c>
      <c r="J5674" s="8">
        <v>9570.15</v>
      </c>
      <c r="K5674" s="8">
        <v>7192.57</v>
      </c>
      <c r="L5674" s="8">
        <v>2377.58</v>
      </c>
      <c r="M5674" s="10">
        <f t="shared" si="352"/>
        <v>0.24843706733959239</v>
      </c>
      <c r="N5674" t="str">
        <f t="shared" si="353"/>
        <v>02</v>
      </c>
      <c r="O5674">
        <f t="shared" si="354"/>
        <v>2025</v>
      </c>
      <c r="P5674" s="8">
        <f t="shared" si="355"/>
        <v>1688.85</v>
      </c>
    </row>
    <row r="5675" spans="1:16" x14ac:dyDescent="0.3">
      <c r="A5675" s="2" t="s">
        <v>7971</v>
      </c>
      <c r="B5675" s="4">
        <v>45698</v>
      </c>
      <c r="C5675" s="2" t="s">
        <v>7972</v>
      </c>
      <c r="D5675" s="2" t="s">
        <v>19</v>
      </c>
      <c r="E5675" s="2" t="s">
        <v>20</v>
      </c>
      <c r="F5675" s="2" t="s">
        <v>43</v>
      </c>
      <c r="G5675" s="6">
        <v>3</v>
      </c>
      <c r="H5675" s="8">
        <v>1310</v>
      </c>
      <c r="I5675" s="10">
        <v>0.05</v>
      </c>
      <c r="J5675" s="8">
        <v>3733.5</v>
      </c>
      <c r="K5675" s="8">
        <v>2782.59</v>
      </c>
      <c r="L5675" s="8">
        <v>950.91</v>
      </c>
      <c r="M5675" s="10">
        <f t="shared" si="352"/>
        <v>0.25469666532744073</v>
      </c>
      <c r="N5675" t="str">
        <f t="shared" si="353"/>
        <v>02</v>
      </c>
      <c r="O5675">
        <f t="shared" si="354"/>
        <v>2025</v>
      </c>
      <c r="P5675" s="8">
        <f t="shared" si="355"/>
        <v>196.5</v>
      </c>
    </row>
    <row r="5676" spans="1:16" x14ac:dyDescent="0.3">
      <c r="A5676" s="2" t="s">
        <v>7973</v>
      </c>
      <c r="B5676" s="4">
        <v>45698</v>
      </c>
      <c r="C5676" s="2" t="s">
        <v>2340</v>
      </c>
      <c r="D5676" s="2" t="s">
        <v>99</v>
      </c>
      <c r="E5676" s="2" t="s">
        <v>15</v>
      </c>
      <c r="F5676" s="2" t="s">
        <v>25</v>
      </c>
      <c r="G5676" s="6">
        <v>2</v>
      </c>
      <c r="H5676" s="8">
        <v>525</v>
      </c>
      <c r="I5676" s="10">
        <v>0.15</v>
      </c>
      <c r="J5676" s="8">
        <v>892.5</v>
      </c>
      <c r="K5676" s="8">
        <v>665.9</v>
      </c>
      <c r="L5676" s="8">
        <v>226.6</v>
      </c>
      <c r="M5676" s="10">
        <f t="shared" si="352"/>
        <v>0.25389355742296921</v>
      </c>
      <c r="N5676" t="str">
        <f t="shared" si="353"/>
        <v>02</v>
      </c>
      <c r="O5676">
        <f t="shared" si="354"/>
        <v>2025</v>
      </c>
      <c r="P5676" s="8">
        <f t="shared" si="355"/>
        <v>157.5</v>
      </c>
    </row>
    <row r="5677" spans="1:16" x14ac:dyDescent="0.3">
      <c r="A5677" s="2" t="s">
        <v>7974</v>
      </c>
      <c r="B5677" s="4">
        <v>45698</v>
      </c>
      <c r="C5677" s="2" t="s">
        <v>236</v>
      </c>
      <c r="D5677" s="2" t="s">
        <v>19</v>
      </c>
      <c r="E5677" s="2" t="s">
        <v>20</v>
      </c>
      <c r="F5677" s="2" t="s">
        <v>32</v>
      </c>
      <c r="G5677" s="6">
        <v>1</v>
      </c>
      <c r="H5677" s="8">
        <v>2293</v>
      </c>
      <c r="I5677" s="10">
        <v>0.1</v>
      </c>
      <c r="J5677" s="8">
        <v>2063.6999999999998</v>
      </c>
      <c r="K5677" s="8">
        <v>1749.62</v>
      </c>
      <c r="L5677" s="8">
        <v>314.08</v>
      </c>
      <c r="M5677" s="10">
        <f t="shared" si="352"/>
        <v>0.15219266366235404</v>
      </c>
      <c r="N5677" t="str">
        <f t="shared" si="353"/>
        <v>02</v>
      </c>
      <c r="O5677">
        <f t="shared" si="354"/>
        <v>2025</v>
      </c>
      <c r="P5677" s="8">
        <f t="shared" si="355"/>
        <v>229.3</v>
      </c>
    </row>
    <row r="5678" spans="1:16" x14ac:dyDescent="0.3">
      <c r="A5678" s="2" t="s">
        <v>7975</v>
      </c>
      <c r="B5678" s="4">
        <v>45698</v>
      </c>
      <c r="C5678" s="2" t="s">
        <v>5902</v>
      </c>
      <c r="D5678" s="2" t="s">
        <v>76</v>
      </c>
      <c r="E5678" s="2" t="s">
        <v>15</v>
      </c>
      <c r="F5678" s="2" t="s">
        <v>21</v>
      </c>
      <c r="G5678" s="6">
        <v>2</v>
      </c>
      <c r="H5678" s="8">
        <v>2992</v>
      </c>
      <c r="I5678" s="10">
        <v>0.15</v>
      </c>
      <c r="J5678" s="8">
        <v>5086.3999999999996</v>
      </c>
      <c r="K5678" s="8">
        <v>3426.15</v>
      </c>
      <c r="L5678" s="8">
        <v>1660.25</v>
      </c>
      <c r="M5678" s="10">
        <f t="shared" si="352"/>
        <v>0.32640964139666562</v>
      </c>
      <c r="N5678" t="str">
        <f t="shared" si="353"/>
        <v>02</v>
      </c>
      <c r="O5678">
        <f t="shared" si="354"/>
        <v>2025</v>
      </c>
      <c r="P5678" s="8">
        <f t="shared" si="355"/>
        <v>897.6</v>
      </c>
    </row>
    <row r="5679" spans="1:16" x14ac:dyDescent="0.3">
      <c r="A5679" s="2" t="s">
        <v>7976</v>
      </c>
      <c r="B5679" s="4">
        <v>45698</v>
      </c>
      <c r="C5679" s="2" t="s">
        <v>6335</v>
      </c>
      <c r="D5679" s="2" t="s">
        <v>28</v>
      </c>
      <c r="E5679" s="2" t="s">
        <v>20</v>
      </c>
      <c r="F5679" s="2" t="s">
        <v>43</v>
      </c>
      <c r="G5679" s="6">
        <v>2</v>
      </c>
      <c r="H5679" s="8">
        <v>57841</v>
      </c>
      <c r="I5679" s="10">
        <v>0.2</v>
      </c>
      <c r="J5679" s="8">
        <v>92545.600000000006</v>
      </c>
      <c r="K5679" s="8">
        <v>93152.86</v>
      </c>
      <c r="L5679" s="8">
        <v>-607.26</v>
      </c>
      <c r="M5679" s="10">
        <f t="shared" si="352"/>
        <v>-6.5617382133780532E-3</v>
      </c>
      <c r="N5679" t="str">
        <f t="shared" si="353"/>
        <v>02</v>
      </c>
      <c r="O5679">
        <f t="shared" si="354"/>
        <v>2025</v>
      </c>
      <c r="P5679" s="8">
        <f t="shared" si="355"/>
        <v>23136.400000000001</v>
      </c>
    </row>
    <row r="5680" spans="1:16" x14ac:dyDescent="0.3">
      <c r="A5680" s="2" t="s">
        <v>7977</v>
      </c>
      <c r="B5680" s="4">
        <v>45698</v>
      </c>
      <c r="C5680" s="2" t="s">
        <v>7978</v>
      </c>
      <c r="D5680" s="2" t="s">
        <v>130</v>
      </c>
      <c r="E5680" s="2" t="s">
        <v>36</v>
      </c>
      <c r="F5680" s="2" t="s">
        <v>25</v>
      </c>
      <c r="G5680" s="6">
        <v>1</v>
      </c>
      <c r="H5680" s="8">
        <v>16973</v>
      </c>
      <c r="I5680" s="10">
        <v>0</v>
      </c>
      <c r="J5680" s="8">
        <v>16973</v>
      </c>
      <c r="K5680" s="8">
        <v>10368.870000000001</v>
      </c>
      <c r="L5680" s="8">
        <v>6604.13</v>
      </c>
      <c r="M5680" s="10">
        <f t="shared" si="352"/>
        <v>0.38909621163023628</v>
      </c>
      <c r="N5680" t="str">
        <f t="shared" si="353"/>
        <v>02</v>
      </c>
      <c r="O5680">
        <f t="shared" si="354"/>
        <v>2025</v>
      </c>
      <c r="P5680" s="8">
        <f t="shared" si="355"/>
        <v>0</v>
      </c>
    </row>
    <row r="5681" spans="1:16" x14ac:dyDescent="0.3">
      <c r="A5681" s="2" t="s">
        <v>7979</v>
      </c>
      <c r="B5681" s="4">
        <v>45699</v>
      </c>
      <c r="C5681" s="2" t="s">
        <v>4419</v>
      </c>
      <c r="D5681" s="2" t="s">
        <v>52</v>
      </c>
      <c r="E5681" s="2" t="s">
        <v>42</v>
      </c>
      <c r="F5681" s="2" t="s">
        <v>32</v>
      </c>
      <c r="G5681" s="6">
        <v>2</v>
      </c>
      <c r="H5681" s="8">
        <v>2529</v>
      </c>
      <c r="I5681" s="10">
        <v>0.05</v>
      </c>
      <c r="J5681" s="8">
        <v>4805.1000000000004</v>
      </c>
      <c r="K5681" s="8">
        <v>3861.02</v>
      </c>
      <c r="L5681" s="8">
        <v>944.08</v>
      </c>
      <c r="M5681" s="10">
        <f t="shared" si="352"/>
        <v>0.19647457909304697</v>
      </c>
      <c r="N5681" t="str">
        <f t="shared" si="353"/>
        <v>02</v>
      </c>
      <c r="O5681">
        <f t="shared" si="354"/>
        <v>2025</v>
      </c>
      <c r="P5681" s="8">
        <f t="shared" si="355"/>
        <v>252.9</v>
      </c>
    </row>
    <row r="5682" spans="1:16" x14ac:dyDescent="0.3">
      <c r="A5682" s="2" t="s">
        <v>7980</v>
      </c>
      <c r="B5682" s="4">
        <v>45699</v>
      </c>
      <c r="C5682" s="2" t="s">
        <v>2900</v>
      </c>
      <c r="D5682" s="2" t="s">
        <v>76</v>
      </c>
      <c r="E5682" s="2" t="s">
        <v>15</v>
      </c>
      <c r="F5682" s="2" t="s">
        <v>16</v>
      </c>
      <c r="G5682" s="6">
        <v>1</v>
      </c>
      <c r="H5682" s="8">
        <v>5076</v>
      </c>
      <c r="I5682" s="10">
        <v>0.15</v>
      </c>
      <c r="J5682" s="8">
        <v>4314.6000000000004</v>
      </c>
      <c r="K5682" s="8">
        <v>3740.97</v>
      </c>
      <c r="L5682" s="8">
        <v>573.63</v>
      </c>
      <c r="M5682" s="10">
        <f t="shared" si="352"/>
        <v>0.13295091086079822</v>
      </c>
      <c r="N5682" t="str">
        <f t="shared" si="353"/>
        <v>02</v>
      </c>
      <c r="O5682">
        <f t="shared" si="354"/>
        <v>2025</v>
      </c>
      <c r="P5682" s="8">
        <f t="shared" si="355"/>
        <v>761.4</v>
      </c>
    </row>
    <row r="5683" spans="1:16" x14ac:dyDescent="0.3">
      <c r="A5683" s="2" t="s">
        <v>7981</v>
      </c>
      <c r="B5683" s="4">
        <v>45699</v>
      </c>
      <c r="C5683" s="2" t="s">
        <v>2358</v>
      </c>
      <c r="D5683" s="2" t="s">
        <v>57</v>
      </c>
      <c r="E5683" s="2" t="s">
        <v>20</v>
      </c>
      <c r="F5683" s="2" t="s">
        <v>43</v>
      </c>
      <c r="G5683" s="6">
        <v>3</v>
      </c>
      <c r="H5683" s="8">
        <v>24696</v>
      </c>
      <c r="I5683" s="10">
        <v>0</v>
      </c>
      <c r="J5683" s="8">
        <v>74088</v>
      </c>
      <c r="K5683" s="8">
        <v>41729.17</v>
      </c>
      <c r="L5683" s="8">
        <v>32358.83</v>
      </c>
      <c r="M5683" s="10">
        <f t="shared" si="352"/>
        <v>0.43676209372637947</v>
      </c>
      <c r="N5683" t="str">
        <f t="shared" si="353"/>
        <v>02</v>
      </c>
      <c r="O5683">
        <f t="shared" si="354"/>
        <v>2025</v>
      </c>
      <c r="P5683" s="8">
        <f t="shared" si="355"/>
        <v>0</v>
      </c>
    </row>
    <row r="5684" spans="1:16" x14ac:dyDescent="0.3">
      <c r="A5684" s="2" t="s">
        <v>7982</v>
      </c>
      <c r="B5684" s="4">
        <v>45699</v>
      </c>
      <c r="C5684" s="2" t="s">
        <v>5425</v>
      </c>
      <c r="D5684" s="2" t="s">
        <v>48</v>
      </c>
      <c r="E5684" s="2" t="s">
        <v>49</v>
      </c>
      <c r="F5684" s="2" t="s">
        <v>43</v>
      </c>
      <c r="G5684" s="6">
        <v>1</v>
      </c>
      <c r="H5684" s="8">
        <v>122</v>
      </c>
      <c r="I5684" s="10">
        <v>0.05</v>
      </c>
      <c r="J5684" s="8">
        <v>115.9</v>
      </c>
      <c r="K5684" s="8">
        <v>96.45</v>
      </c>
      <c r="L5684" s="8">
        <v>19.45</v>
      </c>
      <c r="M5684" s="10">
        <f t="shared" si="352"/>
        <v>0.16781708369283865</v>
      </c>
      <c r="N5684" t="str">
        <f t="shared" si="353"/>
        <v>02</v>
      </c>
      <c r="O5684">
        <f t="shared" si="354"/>
        <v>2025</v>
      </c>
      <c r="P5684" s="8">
        <f t="shared" si="355"/>
        <v>6.1000000000000005</v>
      </c>
    </row>
    <row r="5685" spans="1:16" x14ac:dyDescent="0.3">
      <c r="A5685" s="2" t="s">
        <v>7983</v>
      </c>
      <c r="B5685" s="4">
        <v>45699</v>
      </c>
      <c r="C5685" s="2" t="s">
        <v>1879</v>
      </c>
      <c r="D5685" s="2" t="s">
        <v>31</v>
      </c>
      <c r="E5685" s="2" t="s">
        <v>20</v>
      </c>
      <c r="F5685" s="2" t="s">
        <v>21</v>
      </c>
      <c r="G5685" s="6">
        <v>1</v>
      </c>
      <c r="H5685" s="8">
        <v>12078</v>
      </c>
      <c r="I5685" s="10">
        <v>0.05</v>
      </c>
      <c r="J5685" s="8">
        <v>11474.1</v>
      </c>
      <c r="K5685" s="8">
        <v>9495.74</v>
      </c>
      <c r="L5685" s="8">
        <v>1978.36</v>
      </c>
      <c r="M5685" s="10">
        <f t="shared" si="352"/>
        <v>0.17241962332557673</v>
      </c>
      <c r="N5685" t="str">
        <f t="shared" si="353"/>
        <v>02</v>
      </c>
      <c r="O5685">
        <f t="shared" si="354"/>
        <v>2025</v>
      </c>
      <c r="P5685" s="8">
        <f t="shared" si="355"/>
        <v>603.9</v>
      </c>
    </row>
    <row r="5686" spans="1:16" x14ac:dyDescent="0.3">
      <c r="A5686" s="2" t="s">
        <v>7984</v>
      </c>
      <c r="B5686" s="4">
        <v>45699</v>
      </c>
      <c r="C5686" s="2" t="s">
        <v>1626</v>
      </c>
      <c r="D5686" s="2" t="s">
        <v>14</v>
      </c>
      <c r="E5686" s="2" t="s">
        <v>15</v>
      </c>
      <c r="F5686" s="2" t="s">
        <v>21</v>
      </c>
      <c r="G5686" s="6">
        <v>1</v>
      </c>
      <c r="H5686" s="8">
        <v>778</v>
      </c>
      <c r="I5686" s="10">
        <v>0.15</v>
      </c>
      <c r="J5686" s="8">
        <v>661.3</v>
      </c>
      <c r="K5686" s="8">
        <v>619.94000000000005</v>
      </c>
      <c r="L5686" s="8">
        <v>41.36</v>
      </c>
      <c r="M5686" s="10">
        <f t="shared" si="352"/>
        <v>6.2543474973536975E-2</v>
      </c>
      <c r="N5686" t="str">
        <f t="shared" si="353"/>
        <v>02</v>
      </c>
      <c r="O5686">
        <f t="shared" si="354"/>
        <v>2025</v>
      </c>
      <c r="P5686" s="8">
        <f t="shared" si="355"/>
        <v>116.69999999999999</v>
      </c>
    </row>
    <row r="5687" spans="1:16" x14ac:dyDescent="0.3">
      <c r="A5687" s="2" t="s">
        <v>7985</v>
      </c>
      <c r="B5687" s="4">
        <v>45699</v>
      </c>
      <c r="C5687" s="2" t="s">
        <v>7972</v>
      </c>
      <c r="D5687" s="2" t="s">
        <v>19</v>
      </c>
      <c r="E5687" s="2" t="s">
        <v>20</v>
      </c>
      <c r="F5687" s="2" t="s">
        <v>21</v>
      </c>
      <c r="G5687" s="6">
        <v>1</v>
      </c>
      <c r="H5687" s="8">
        <v>1109</v>
      </c>
      <c r="I5687" s="10">
        <v>0.1</v>
      </c>
      <c r="J5687" s="8">
        <v>998.1</v>
      </c>
      <c r="K5687" s="8">
        <v>655.33000000000004</v>
      </c>
      <c r="L5687" s="8">
        <v>342.77</v>
      </c>
      <c r="M5687" s="10">
        <f t="shared" si="352"/>
        <v>0.34342250275523489</v>
      </c>
      <c r="N5687" t="str">
        <f t="shared" si="353"/>
        <v>02</v>
      </c>
      <c r="O5687">
        <f t="shared" si="354"/>
        <v>2025</v>
      </c>
      <c r="P5687" s="8">
        <f t="shared" si="355"/>
        <v>110.9</v>
      </c>
    </row>
    <row r="5688" spans="1:16" x14ac:dyDescent="0.3">
      <c r="A5688" s="2" t="s">
        <v>7986</v>
      </c>
      <c r="B5688" s="4">
        <v>45699</v>
      </c>
      <c r="C5688" s="2" t="s">
        <v>2166</v>
      </c>
      <c r="D5688" s="2" t="s">
        <v>57</v>
      </c>
      <c r="E5688" s="2" t="s">
        <v>20</v>
      </c>
      <c r="F5688" s="2" t="s">
        <v>43</v>
      </c>
      <c r="G5688" s="6">
        <v>2</v>
      </c>
      <c r="H5688" s="8">
        <v>20313</v>
      </c>
      <c r="I5688" s="10">
        <v>0.15</v>
      </c>
      <c r="J5688" s="8">
        <v>34532.1</v>
      </c>
      <c r="K5688" s="8">
        <v>31582.03</v>
      </c>
      <c r="L5688" s="8">
        <v>2950.07</v>
      </c>
      <c r="M5688" s="10">
        <f t="shared" si="352"/>
        <v>8.5429788515613017E-2</v>
      </c>
      <c r="N5688" t="str">
        <f t="shared" si="353"/>
        <v>02</v>
      </c>
      <c r="O5688">
        <f t="shared" si="354"/>
        <v>2025</v>
      </c>
      <c r="P5688" s="8">
        <f t="shared" si="355"/>
        <v>6093.9</v>
      </c>
    </row>
    <row r="5689" spans="1:16" x14ac:dyDescent="0.3">
      <c r="A5689" s="2" t="s">
        <v>7987</v>
      </c>
      <c r="B5689" s="4">
        <v>45699</v>
      </c>
      <c r="C5689" s="2" t="s">
        <v>5472</v>
      </c>
      <c r="D5689" s="2" t="s">
        <v>130</v>
      </c>
      <c r="E5689" s="2" t="s">
        <v>36</v>
      </c>
      <c r="F5689" s="2" t="s">
        <v>32</v>
      </c>
      <c r="G5689" s="6">
        <v>2</v>
      </c>
      <c r="H5689" s="8">
        <v>15408</v>
      </c>
      <c r="I5689" s="10">
        <v>0.1</v>
      </c>
      <c r="J5689" s="8">
        <v>27734.400000000001</v>
      </c>
      <c r="K5689" s="8">
        <v>17568.13</v>
      </c>
      <c r="L5689" s="8">
        <v>10166.27</v>
      </c>
      <c r="M5689" s="10">
        <f t="shared" si="352"/>
        <v>0.36655813718703129</v>
      </c>
      <c r="N5689" t="str">
        <f t="shared" si="353"/>
        <v>02</v>
      </c>
      <c r="O5689">
        <f t="shared" si="354"/>
        <v>2025</v>
      </c>
      <c r="P5689" s="8">
        <f t="shared" si="355"/>
        <v>3081.6000000000004</v>
      </c>
    </row>
    <row r="5690" spans="1:16" x14ac:dyDescent="0.3">
      <c r="A5690" s="2" t="s">
        <v>7988</v>
      </c>
      <c r="B5690" s="4">
        <v>45700</v>
      </c>
      <c r="C5690" s="2" t="s">
        <v>7989</v>
      </c>
      <c r="D5690" s="2" t="s">
        <v>35</v>
      </c>
      <c r="E5690" s="2" t="s">
        <v>36</v>
      </c>
      <c r="F5690" s="2" t="s">
        <v>32</v>
      </c>
      <c r="G5690" s="6">
        <v>2</v>
      </c>
      <c r="H5690" s="8">
        <v>7462</v>
      </c>
      <c r="I5690" s="10">
        <v>0.05</v>
      </c>
      <c r="J5690" s="8">
        <v>14177.8</v>
      </c>
      <c r="K5690" s="8">
        <v>9990.0400000000009</v>
      </c>
      <c r="L5690" s="8">
        <v>4187.76</v>
      </c>
      <c r="M5690" s="10">
        <f t="shared" si="352"/>
        <v>0.29537445866072315</v>
      </c>
      <c r="N5690" t="str">
        <f t="shared" si="353"/>
        <v>02</v>
      </c>
      <c r="O5690">
        <f t="shared" si="354"/>
        <v>2025</v>
      </c>
      <c r="P5690" s="8">
        <f t="shared" si="355"/>
        <v>746.2</v>
      </c>
    </row>
    <row r="5691" spans="1:16" x14ac:dyDescent="0.3">
      <c r="A5691" s="2" t="s">
        <v>7990</v>
      </c>
      <c r="B5691" s="4">
        <v>45700</v>
      </c>
      <c r="C5691" s="2" t="s">
        <v>6528</v>
      </c>
      <c r="D5691" s="2" t="s">
        <v>99</v>
      </c>
      <c r="E5691" s="2" t="s">
        <v>15</v>
      </c>
      <c r="F5691" s="2" t="s">
        <v>21</v>
      </c>
      <c r="G5691" s="6">
        <v>2</v>
      </c>
      <c r="H5691" s="8">
        <v>1245</v>
      </c>
      <c r="I5691" s="10">
        <v>0</v>
      </c>
      <c r="J5691" s="8">
        <v>2490</v>
      </c>
      <c r="K5691" s="8">
        <v>1960.14</v>
      </c>
      <c r="L5691" s="8">
        <v>529.86</v>
      </c>
      <c r="M5691" s="10">
        <f t="shared" si="352"/>
        <v>0.21279518072289158</v>
      </c>
      <c r="N5691" t="str">
        <f t="shared" si="353"/>
        <v>02</v>
      </c>
      <c r="O5691">
        <f t="shared" si="354"/>
        <v>2025</v>
      </c>
      <c r="P5691" s="8">
        <f t="shared" si="355"/>
        <v>0</v>
      </c>
    </row>
    <row r="5692" spans="1:16" x14ac:dyDescent="0.3">
      <c r="A5692" s="2" t="s">
        <v>7991</v>
      </c>
      <c r="B5692" s="4">
        <v>45700</v>
      </c>
      <c r="C5692" s="2" t="s">
        <v>4342</v>
      </c>
      <c r="D5692" s="2" t="s">
        <v>76</v>
      </c>
      <c r="E5692" s="2" t="s">
        <v>15</v>
      </c>
      <c r="F5692" s="2" t="s">
        <v>32</v>
      </c>
      <c r="G5692" s="6">
        <v>1</v>
      </c>
      <c r="H5692" s="8">
        <v>3768</v>
      </c>
      <c r="I5692" s="10">
        <v>0.1</v>
      </c>
      <c r="J5692" s="8">
        <v>3391.2</v>
      </c>
      <c r="K5692" s="8">
        <v>2393.42</v>
      </c>
      <c r="L5692" s="8">
        <v>997.78</v>
      </c>
      <c r="M5692" s="10">
        <f t="shared" si="352"/>
        <v>0.29422623260202879</v>
      </c>
      <c r="N5692" t="str">
        <f t="shared" si="353"/>
        <v>02</v>
      </c>
      <c r="O5692">
        <f t="shared" si="354"/>
        <v>2025</v>
      </c>
      <c r="P5692" s="8">
        <f t="shared" si="355"/>
        <v>376.8</v>
      </c>
    </row>
    <row r="5693" spans="1:16" x14ac:dyDescent="0.3">
      <c r="A5693" s="2" t="s">
        <v>7992</v>
      </c>
      <c r="B5693" s="4">
        <v>45700</v>
      </c>
      <c r="C5693" s="2" t="s">
        <v>7993</v>
      </c>
      <c r="D5693" s="2" t="s">
        <v>130</v>
      </c>
      <c r="E5693" s="2" t="s">
        <v>36</v>
      </c>
      <c r="F5693" s="2" t="s">
        <v>21</v>
      </c>
      <c r="G5693" s="6">
        <v>1</v>
      </c>
      <c r="H5693" s="8">
        <v>12577</v>
      </c>
      <c r="I5693" s="10">
        <v>0.05</v>
      </c>
      <c r="J5693" s="8">
        <v>11948.15</v>
      </c>
      <c r="K5693" s="8">
        <v>8369.02</v>
      </c>
      <c r="L5693" s="8">
        <v>3579.13</v>
      </c>
      <c r="M5693" s="10">
        <f t="shared" si="352"/>
        <v>0.29955516125927445</v>
      </c>
      <c r="N5693" t="str">
        <f t="shared" si="353"/>
        <v>02</v>
      </c>
      <c r="O5693">
        <f t="shared" si="354"/>
        <v>2025</v>
      </c>
      <c r="P5693" s="8">
        <f t="shared" si="355"/>
        <v>628.85</v>
      </c>
    </row>
    <row r="5694" spans="1:16" x14ac:dyDescent="0.3">
      <c r="A5694" s="2" t="s">
        <v>7994</v>
      </c>
      <c r="B5694" s="4">
        <v>45700</v>
      </c>
      <c r="C5694" s="2" t="s">
        <v>3224</v>
      </c>
      <c r="D5694" s="2" t="s">
        <v>28</v>
      </c>
      <c r="E5694" s="2" t="s">
        <v>20</v>
      </c>
      <c r="F5694" s="2" t="s">
        <v>25</v>
      </c>
      <c r="G5694" s="6">
        <v>3</v>
      </c>
      <c r="H5694" s="8">
        <v>77487</v>
      </c>
      <c r="I5694" s="10">
        <v>0.05</v>
      </c>
      <c r="J5694" s="8">
        <v>220837.95</v>
      </c>
      <c r="K5694" s="8">
        <v>139894.04</v>
      </c>
      <c r="L5694" s="8">
        <v>80943.91</v>
      </c>
      <c r="M5694" s="10">
        <f t="shared" si="352"/>
        <v>0.36653079780898162</v>
      </c>
      <c r="N5694" t="str">
        <f t="shared" si="353"/>
        <v>02</v>
      </c>
      <c r="O5694">
        <f t="shared" si="354"/>
        <v>2025</v>
      </c>
      <c r="P5694" s="8">
        <f t="shared" si="355"/>
        <v>11623.050000000001</v>
      </c>
    </row>
    <row r="5695" spans="1:16" x14ac:dyDescent="0.3">
      <c r="A5695" s="2" t="s">
        <v>7995</v>
      </c>
      <c r="B5695" s="4">
        <v>45700</v>
      </c>
      <c r="C5695" s="2" t="s">
        <v>402</v>
      </c>
      <c r="D5695" s="2" t="s">
        <v>64</v>
      </c>
      <c r="E5695" s="2" t="s">
        <v>36</v>
      </c>
      <c r="F5695" s="2" t="s">
        <v>32</v>
      </c>
      <c r="G5695" s="6">
        <v>1</v>
      </c>
      <c r="H5695" s="8">
        <v>11474</v>
      </c>
      <c r="I5695" s="10">
        <v>0.1</v>
      </c>
      <c r="J5695" s="8">
        <v>10326.6</v>
      </c>
      <c r="K5695" s="8">
        <v>6489.07</v>
      </c>
      <c r="L5695" s="8">
        <v>3837.53</v>
      </c>
      <c r="M5695" s="10">
        <f t="shared" si="352"/>
        <v>0.37161602076191586</v>
      </c>
      <c r="N5695" t="str">
        <f t="shared" si="353"/>
        <v>02</v>
      </c>
      <c r="O5695">
        <f t="shared" si="354"/>
        <v>2025</v>
      </c>
      <c r="P5695" s="8">
        <f t="shared" si="355"/>
        <v>1147.4000000000001</v>
      </c>
    </row>
    <row r="5696" spans="1:16" x14ac:dyDescent="0.3">
      <c r="A5696" s="2" t="s">
        <v>7996</v>
      </c>
      <c r="B5696" s="4">
        <v>45700</v>
      </c>
      <c r="C5696" s="2" t="s">
        <v>2786</v>
      </c>
      <c r="D5696" s="2" t="s">
        <v>31</v>
      </c>
      <c r="E5696" s="2" t="s">
        <v>20</v>
      </c>
      <c r="F5696" s="2" t="s">
        <v>16</v>
      </c>
      <c r="G5696" s="6">
        <v>2</v>
      </c>
      <c r="H5696" s="8">
        <v>18919</v>
      </c>
      <c r="I5696" s="10">
        <v>0</v>
      </c>
      <c r="J5696" s="8">
        <v>37838</v>
      </c>
      <c r="K5696" s="8">
        <v>21749.040000000001</v>
      </c>
      <c r="L5696" s="8">
        <v>16088.96</v>
      </c>
      <c r="M5696" s="10">
        <f t="shared" si="352"/>
        <v>0.4252064062582589</v>
      </c>
      <c r="N5696" t="str">
        <f t="shared" si="353"/>
        <v>02</v>
      </c>
      <c r="O5696">
        <f t="shared" si="354"/>
        <v>2025</v>
      </c>
      <c r="P5696" s="8">
        <f t="shared" si="355"/>
        <v>0</v>
      </c>
    </row>
    <row r="5697" spans="1:16" x14ac:dyDescent="0.3">
      <c r="A5697" s="2" t="s">
        <v>7997</v>
      </c>
      <c r="B5697" s="4">
        <v>45700</v>
      </c>
      <c r="C5697" s="2" t="s">
        <v>677</v>
      </c>
      <c r="D5697" s="2" t="s">
        <v>130</v>
      </c>
      <c r="E5697" s="2" t="s">
        <v>36</v>
      </c>
      <c r="F5697" s="2" t="s">
        <v>25</v>
      </c>
      <c r="G5697" s="6">
        <v>2</v>
      </c>
      <c r="H5697" s="8">
        <v>14988</v>
      </c>
      <c r="I5697" s="10">
        <v>0</v>
      </c>
      <c r="J5697" s="8">
        <v>29976</v>
      </c>
      <c r="K5697" s="8">
        <v>16769.55</v>
      </c>
      <c r="L5697" s="8">
        <v>13206.45</v>
      </c>
      <c r="M5697" s="10">
        <f t="shared" si="352"/>
        <v>0.44056745396317054</v>
      </c>
      <c r="N5697" t="str">
        <f t="shared" si="353"/>
        <v>02</v>
      </c>
      <c r="O5697">
        <f t="shared" si="354"/>
        <v>2025</v>
      </c>
      <c r="P5697" s="8">
        <f t="shared" si="355"/>
        <v>0</v>
      </c>
    </row>
    <row r="5698" spans="1:16" x14ac:dyDescent="0.3">
      <c r="A5698" s="2" t="s">
        <v>7998</v>
      </c>
      <c r="B5698" s="4">
        <v>45700</v>
      </c>
      <c r="C5698" s="2" t="s">
        <v>1761</v>
      </c>
      <c r="D5698" s="2" t="s">
        <v>64</v>
      </c>
      <c r="E5698" s="2" t="s">
        <v>36</v>
      </c>
      <c r="F5698" s="2" t="s">
        <v>16</v>
      </c>
      <c r="G5698" s="6">
        <v>1</v>
      </c>
      <c r="H5698" s="8">
        <v>10688</v>
      </c>
      <c r="I5698" s="10">
        <v>0</v>
      </c>
      <c r="J5698" s="8">
        <v>10688</v>
      </c>
      <c r="K5698" s="8">
        <v>6023.06</v>
      </c>
      <c r="L5698" s="8">
        <v>4664.9399999999996</v>
      </c>
      <c r="M5698" s="10">
        <f t="shared" si="352"/>
        <v>0.43646519461077843</v>
      </c>
      <c r="N5698" t="str">
        <f t="shared" si="353"/>
        <v>02</v>
      </c>
      <c r="O5698">
        <f t="shared" si="354"/>
        <v>2025</v>
      </c>
      <c r="P5698" s="8">
        <f t="shared" si="355"/>
        <v>0</v>
      </c>
    </row>
    <row r="5699" spans="1:16" x14ac:dyDescent="0.3">
      <c r="A5699" s="2" t="s">
        <v>7999</v>
      </c>
      <c r="B5699" s="4">
        <v>45700</v>
      </c>
      <c r="C5699" s="2" t="s">
        <v>896</v>
      </c>
      <c r="D5699" s="2" t="s">
        <v>52</v>
      </c>
      <c r="E5699" s="2" t="s">
        <v>42</v>
      </c>
      <c r="F5699" s="2" t="s">
        <v>21</v>
      </c>
      <c r="G5699" s="6">
        <v>3</v>
      </c>
      <c r="H5699" s="8">
        <v>1907</v>
      </c>
      <c r="I5699" s="10">
        <v>0.2</v>
      </c>
      <c r="J5699" s="8">
        <v>4576.8</v>
      </c>
      <c r="K5699" s="8">
        <v>4504.3599999999997</v>
      </c>
      <c r="L5699" s="8">
        <v>72.44</v>
      </c>
      <c r="M5699" s="10">
        <f t="shared" ref="M5699:M5762" si="356">L5699/J5699</f>
        <v>1.5827652508302745E-2</v>
      </c>
      <c r="N5699" t="str">
        <f t="shared" ref="N5699:N5762" si="357">TEXT(B5699,"mm")</f>
        <v>02</v>
      </c>
      <c r="O5699">
        <f t="shared" ref="O5699:O5762" si="358">YEAR(B5699)</f>
        <v>2025</v>
      </c>
      <c r="P5699" s="8">
        <f t="shared" ref="P5699:P5762" si="359">G5699*H5699*I5699</f>
        <v>1144.2</v>
      </c>
    </row>
    <row r="5700" spans="1:16" x14ac:dyDescent="0.3">
      <c r="A5700" s="2" t="s">
        <v>8000</v>
      </c>
      <c r="B5700" s="4">
        <v>45700</v>
      </c>
      <c r="C5700" s="2" t="s">
        <v>138</v>
      </c>
      <c r="D5700" s="2" t="s">
        <v>99</v>
      </c>
      <c r="E5700" s="2" t="s">
        <v>15</v>
      </c>
      <c r="F5700" s="2" t="s">
        <v>43</v>
      </c>
      <c r="G5700" s="6">
        <v>2</v>
      </c>
      <c r="H5700" s="8">
        <v>1378</v>
      </c>
      <c r="I5700" s="10">
        <v>0.1</v>
      </c>
      <c r="J5700" s="8">
        <v>2480.4</v>
      </c>
      <c r="K5700" s="8">
        <v>1627.17</v>
      </c>
      <c r="L5700" s="8">
        <v>853.23</v>
      </c>
      <c r="M5700" s="10">
        <f t="shared" si="356"/>
        <v>0.34398887276245765</v>
      </c>
      <c r="N5700" t="str">
        <f t="shared" si="357"/>
        <v>02</v>
      </c>
      <c r="O5700">
        <f t="shared" si="358"/>
        <v>2025</v>
      </c>
      <c r="P5700" s="8">
        <f t="shared" si="359"/>
        <v>275.60000000000002</v>
      </c>
    </row>
    <row r="5701" spans="1:16" x14ac:dyDescent="0.3">
      <c r="A5701" s="2" t="s">
        <v>8001</v>
      </c>
      <c r="B5701" s="4">
        <v>45700</v>
      </c>
      <c r="C5701" s="2" t="s">
        <v>8002</v>
      </c>
      <c r="D5701" s="2" t="s">
        <v>64</v>
      </c>
      <c r="E5701" s="2" t="s">
        <v>36</v>
      </c>
      <c r="F5701" s="2" t="s">
        <v>25</v>
      </c>
      <c r="G5701" s="6">
        <v>2</v>
      </c>
      <c r="H5701" s="8">
        <v>17214</v>
      </c>
      <c r="I5701" s="10">
        <v>0.05</v>
      </c>
      <c r="J5701" s="8">
        <v>32706.6</v>
      </c>
      <c r="K5701" s="8">
        <v>19656.48</v>
      </c>
      <c r="L5701" s="8">
        <v>13050.12</v>
      </c>
      <c r="M5701" s="10">
        <f t="shared" si="356"/>
        <v>0.39900570527049589</v>
      </c>
      <c r="N5701" t="str">
        <f t="shared" si="357"/>
        <v>02</v>
      </c>
      <c r="O5701">
        <f t="shared" si="358"/>
        <v>2025</v>
      </c>
      <c r="P5701" s="8">
        <f t="shared" si="359"/>
        <v>1721.4</v>
      </c>
    </row>
    <row r="5702" spans="1:16" x14ac:dyDescent="0.3">
      <c r="A5702" s="2" t="s">
        <v>8003</v>
      </c>
      <c r="B5702" s="4">
        <v>45701</v>
      </c>
      <c r="C5702" s="2" t="s">
        <v>3970</v>
      </c>
      <c r="D5702" s="2" t="s">
        <v>35</v>
      </c>
      <c r="E5702" s="2" t="s">
        <v>36</v>
      </c>
      <c r="F5702" s="2" t="s">
        <v>21</v>
      </c>
      <c r="G5702" s="6">
        <v>1</v>
      </c>
      <c r="H5702" s="8">
        <v>4440</v>
      </c>
      <c r="I5702" s="10">
        <v>0.05</v>
      </c>
      <c r="J5702" s="8">
        <v>4218</v>
      </c>
      <c r="K5702" s="8">
        <v>3430.81</v>
      </c>
      <c r="L5702" s="8">
        <v>787.19</v>
      </c>
      <c r="M5702" s="10">
        <f t="shared" si="356"/>
        <v>0.18662636320531059</v>
      </c>
      <c r="N5702" t="str">
        <f t="shared" si="357"/>
        <v>02</v>
      </c>
      <c r="O5702">
        <f t="shared" si="358"/>
        <v>2025</v>
      </c>
      <c r="P5702" s="8">
        <f t="shared" si="359"/>
        <v>222</v>
      </c>
    </row>
    <row r="5703" spans="1:16" x14ac:dyDescent="0.3">
      <c r="A5703" s="2" t="s">
        <v>8004</v>
      </c>
      <c r="B5703" s="4">
        <v>45701</v>
      </c>
      <c r="C5703" s="2" t="s">
        <v>326</v>
      </c>
      <c r="D5703" s="2" t="s">
        <v>57</v>
      </c>
      <c r="E5703" s="2" t="s">
        <v>20</v>
      </c>
      <c r="F5703" s="2" t="s">
        <v>16</v>
      </c>
      <c r="G5703" s="6">
        <v>2</v>
      </c>
      <c r="H5703" s="8">
        <v>21404</v>
      </c>
      <c r="I5703" s="10">
        <v>0.1</v>
      </c>
      <c r="J5703" s="8">
        <v>38527.199999999997</v>
      </c>
      <c r="K5703" s="8">
        <v>33411.01</v>
      </c>
      <c r="L5703" s="8">
        <v>5116.1899999999996</v>
      </c>
      <c r="M5703" s="10">
        <f t="shared" si="356"/>
        <v>0.13279423368425425</v>
      </c>
      <c r="N5703" t="str">
        <f t="shared" si="357"/>
        <v>02</v>
      </c>
      <c r="O5703">
        <f t="shared" si="358"/>
        <v>2025</v>
      </c>
      <c r="P5703" s="8">
        <f t="shared" si="359"/>
        <v>4280.8</v>
      </c>
    </row>
    <row r="5704" spans="1:16" x14ac:dyDescent="0.3">
      <c r="A5704" s="2" t="s">
        <v>8005</v>
      </c>
      <c r="B5704" s="4">
        <v>45701</v>
      </c>
      <c r="C5704" s="2" t="s">
        <v>1813</v>
      </c>
      <c r="D5704" s="2" t="s">
        <v>76</v>
      </c>
      <c r="E5704" s="2" t="s">
        <v>15</v>
      </c>
      <c r="F5704" s="2" t="s">
        <v>25</v>
      </c>
      <c r="G5704" s="6">
        <v>1</v>
      </c>
      <c r="H5704" s="8">
        <v>5374</v>
      </c>
      <c r="I5704" s="10">
        <v>0.05</v>
      </c>
      <c r="J5704" s="8">
        <v>5105.3</v>
      </c>
      <c r="K5704" s="8">
        <v>2967.85</v>
      </c>
      <c r="L5704" s="8">
        <v>2137.4499999999998</v>
      </c>
      <c r="M5704" s="10">
        <f t="shared" si="356"/>
        <v>0.41867275184612063</v>
      </c>
      <c r="N5704" t="str">
        <f t="shared" si="357"/>
        <v>02</v>
      </c>
      <c r="O5704">
        <f t="shared" si="358"/>
        <v>2025</v>
      </c>
      <c r="P5704" s="8">
        <f t="shared" si="359"/>
        <v>268.7</v>
      </c>
    </row>
    <row r="5705" spans="1:16" x14ac:dyDescent="0.3">
      <c r="A5705" s="2" t="s">
        <v>8006</v>
      </c>
      <c r="B5705" s="4">
        <v>45701</v>
      </c>
      <c r="C5705" s="2" t="s">
        <v>1003</v>
      </c>
      <c r="D5705" s="2" t="s">
        <v>52</v>
      </c>
      <c r="E5705" s="2" t="s">
        <v>42</v>
      </c>
      <c r="F5705" s="2" t="s">
        <v>32</v>
      </c>
      <c r="G5705" s="6">
        <v>4</v>
      </c>
      <c r="H5705" s="8">
        <v>1162</v>
      </c>
      <c r="I5705" s="10">
        <v>0</v>
      </c>
      <c r="J5705" s="8">
        <v>4648</v>
      </c>
      <c r="K5705" s="8">
        <v>3446.37</v>
      </c>
      <c r="L5705" s="8">
        <v>1201.6300000000001</v>
      </c>
      <c r="M5705" s="10">
        <f t="shared" si="356"/>
        <v>0.25852624784853701</v>
      </c>
      <c r="N5705" t="str">
        <f t="shared" si="357"/>
        <v>02</v>
      </c>
      <c r="O5705">
        <f t="shared" si="358"/>
        <v>2025</v>
      </c>
      <c r="P5705" s="8">
        <f t="shared" si="359"/>
        <v>0</v>
      </c>
    </row>
    <row r="5706" spans="1:16" x14ac:dyDescent="0.3">
      <c r="A5706" s="2" t="s">
        <v>8007</v>
      </c>
      <c r="B5706" s="4">
        <v>45701</v>
      </c>
      <c r="C5706" s="2" t="s">
        <v>4983</v>
      </c>
      <c r="D5706" s="2" t="s">
        <v>76</v>
      </c>
      <c r="E5706" s="2" t="s">
        <v>15</v>
      </c>
      <c r="F5706" s="2" t="s">
        <v>16</v>
      </c>
      <c r="G5706" s="6">
        <v>1</v>
      </c>
      <c r="H5706" s="8">
        <v>3786</v>
      </c>
      <c r="I5706" s="10">
        <v>0.2</v>
      </c>
      <c r="J5706" s="8">
        <v>3028.8</v>
      </c>
      <c r="K5706" s="8">
        <v>2909.87</v>
      </c>
      <c r="L5706" s="8">
        <v>118.93</v>
      </c>
      <c r="M5706" s="10">
        <f t="shared" si="356"/>
        <v>3.926637612255679E-2</v>
      </c>
      <c r="N5706" t="str">
        <f t="shared" si="357"/>
        <v>02</v>
      </c>
      <c r="O5706">
        <f t="shared" si="358"/>
        <v>2025</v>
      </c>
      <c r="P5706" s="8">
        <f t="shared" si="359"/>
        <v>757.2</v>
      </c>
    </row>
    <row r="5707" spans="1:16" x14ac:dyDescent="0.3">
      <c r="A5707" s="2" t="s">
        <v>8008</v>
      </c>
      <c r="B5707" s="4">
        <v>45701</v>
      </c>
      <c r="C5707" s="2" t="s">
        <v>6093</v>
      </c>
      <c r="D5707" s="2" t="s">
        <v>31</v>
      </c>
      <c r="E5707" s="2" t="s">
        <v>20</v>
      </c>
      <c r="F5707" s="2" t="s">
        <v>21</v>
      </c>
      <c r="G5707" s="6">
        <v>3</v>
      </c>
      <c r="H5707" s="8">
        <v>11233</v>
      </c>
      <c r="I5707" s="10">
        <v>0</v>
      </c>
      <c r="J5707" s="8">
        <v>33699</v>
      </c>
      <c r="K5707" s="8">
        <v>20260.32</v>
      </c>
      <c r="L5707" s="8">
        <v>13438.68</v>
      </c>
      <c r="M5707" s="10">
        <f t="shared" si="356"/>
        <v>0.3987857206445295</v>
      </c>
      <c r="N5707" t="str">
        <f t="shared" si="357"/>
        <v>02</v>
      </c>
      <c r="O5707">
        <f t="shared" si="358"/>
        <v>2025</v>
      </c>
      <c r="P5707" s="8">
        <f t="shared" si="359"/>
        <v>0</v>
      </c>
    </row>
    <row r="5708" spans="1:16" x14ac:dyDescent="0.3">
      <c r="A5708" s="2" t="s">
        <v>8009</v>
      </c>
      <c r="B5708" s="4">
        <v>45701</v>
      </c>
      <c r="C5708" s="2" t="s">
        <v>5131</v>
      </c>
      <c r="D5708" s="2" t="s">
        <v>28</v>
      </c>
      <c r="E5708" s="2" t="s">
        <v>20</v>
      </c>
      <c r="F5708" s="2" t="s">
        <v>21</v>
      </c>
      <c r="G5708" s="6">
        <v>2</v>
      </c>
      <c r="H5708" s="8">
        <v>71906</v>
      </c>
      <c r="I5708" s="10">
        <v>0.2</v>
      </c>
      <c r="J5708" s="8">
        <v>115049.60000000001</v>
      </c>
      <c r="K5708" s="8">
        <v>114506.84</v>
      </c>
      <c r="L5708" s="8">
        <v>542.76</v>
      </c>
      <c r="M5708" s="10">
        <f t="shared" si="356"/>
        <v>4.7176174449976354E-3</v>
      </c>
      <c r="N5708" t="str">
        <f t="shared" si="357"/>
        <v>02</v>
      </c>
      <c r="O5708">
        <f t="shared" si="358"/>
        <v>2025</v>
      </c>
      <c r="P5708" s="8">
        <f t="shared" si="359"/>
        <v>28762.400000000001</v>
      </c>
    </row>
    <row r="5709" spans="1:16" x14ac:dyDescent="0.3">
      <c r="A5709" s="2" t="s">
        <v>8010</v>
      </c>
      <c r="B5709" s="4">
        <v>45701</v>
      </c>
      <c r="C5709" s="2" t="s">
        <v>1083</v>
      </c>
      <c r="D5709" s="2" t="s">
        <v>48</v>
      </c>
      <c r="E5709" s="2" t="s">
        <v>49</v>
      </c>
      <c r="F5709" s="2" t="s">
        <v>21</v>
      </c>
      <c r="G5709" s="6">
        <v>1</v>
      </c>
      <c r="H5709" s="8">
        <v>170</v>
      </c>
      <c r="I5709" s="10">
        <v>0.05</v>
      </c>
      <c r="J5709" s="8">
        <v>161.5</v>
      </c>
      <c r="K5709" s="8">
        <v>97.6</v>
      </c>
      <c r="L5709" s="8">
        <v>63.9</v>
      </c>
      <c r="M5709" s="10">
        <f t="shared" si="356"/>
        <v>0.39566563467492261</v>
      </c>
      <c r="N5709" t="str">
        <f t="shared" si="357"/>
        <v>02</v>
      </c>
      <c r="O5709">
        <f t="shared" si="358"/>
        <v>2025</v>
      </c>
      <c r="P5709" s="8">
        <f t="shared" si="359"/>
        <v>8.5</v>
      </c>
    </row>
    <row r="5710" spans="1:16" x14ac:dyDescent="0.3">
      <c r="A5710" s="2" t="s">
        <v>8011</v>
      </c>
      <c r="B5710" s="4">
        <v>45701</v>
      </c>
      <c r="C5710" s="2" t="s">
        <v>5427</v>
      </c>
      <c r="D5710" s="2" t="s">
        <v>52</v>
      </c>
      <c r="E5710" s="2" t="s">
        <v>42</v>
      </c>
      <c r="F5710" s="2" t="s">
        <v>16</v>
      </c>
      <c r="G5710" s="6">
        <v>2</v>
      </c>
      <c r="H5710" s="8">
        <v>2642</v>
      </c>
      <c r="I5710" s="10">
        <v>0.05</v>
      </c>
      <c r="J5710" s="8">
        <v>5019.8</v>
      </c>
      <c r="K5710" s="8">
        <v>4060.43</v>
      </c>
      <c r="L5710" s="8">
        <v>959.37</v>
      </c>
      <c r="M5710" s="10">
        <f t="shared" si="356"/>
        <v>0.1911171759831069</v>
      </c>
      <c r="N5710" t="str">
        <f t="shared" si="357"/>
        <v>02</v>
      </c>
      <c r="O5710">
        <f t="shared" si="358"/>
        <v>2025</v>
      </c>
      <c r="P5710" s="8">
        <f t="shared" si="359"/>
        <v>264.2</v>
      </c>
    </row>
    <row r="5711" spans="1:16" x14ac:dyDescent="0.3">
      <c r="A5711" s="2" t="s">
        <v>8012</v>
      </c>
      <c r="B5711" s="4">
        <v>45701</v>
      </c>
      <c r="C5711" s="2" t="s">
        <v>8013</v>
      </c>
      <c r="D5711" s="2" t="s">
        <v>14</v>
      </c>
      <c r="E5711" s="2" t="s">
        <v>15</v>
      </c>
      <c r="F5711" s="2" t="s">
        <v>25</v>
      </c>
      <c r="G5711" s="6">
        <v>1</v>
      </c>
      <c r="H5711" s="8">
        <v>480</v>
      </c>
      <c r="I5711" s="10">
        <v>0.1</v>
      </c>
      <c r="J5711" s="8">
        <v>432</v>
      </c>
      <c r="K5711" s="8">
        <v>266.87</v>
      </c>
      <c r="L5711" s="8">
        <v>165.13</v>
      </c>
      <c r="M5711" s="10">
        <f t="shared" si="356"/>
        <v>0.38224537037037037</v>
      </c>
      <c r="N5711" t="str">
        <f t="shared" si="357"/>
        <v>02</v>
      </c>
      <c r="O5711">
        <f t="shared" si="358"/>
        <v>2025</v>
      </c>
      <c r="P5711" s="8">
        <f t="shared" si="359"/>
        <v>48</v>
      </c>
    </row>
    <row r="5712" spans="1:16" x14ac:dyDescent="0.3">
      <c r="A5712" s="2" t="s">
        <v>8014</v>
      </c>
      <c r="B5712" s="4">
        <v>45701</v>
      </c>
      <c r="C5712" s="2" t="s">
        <v>2854</v>
      </c>
      <c r="D5712" s="2" t="s">
        <v>64</v>
      </c>
      <c r="E5712" s="2" t="s">
        <v>36</v>
      </c>
      <c r="F5712" s="2" t="s">
        <v>16</v>
      </c>
      <c r="G5712" s="6">
        <v>3</v>
      </c>
      <c r="H5712" s="8">
        <v>13645</v>
      </c>
      <c r="I5712" s="10">
        <v>0.05</v>
      </c>
      <c r="J5712" s="8">
        <v>38888.25</v>
      </c>
      <c r="K5712" s="8">
        <v>23095.51</v>
      </c>
      <c r="L5712" s="8">
        <v>15792.74</v>
      </c>
      <c r="M5712" s="10">
        <f t="shared" si="356"/>
        <v>0.40610570030793364</v>
      </c>
      <c r="N5712" t="str">
        <f t="shared" si="357"/>
        <v>02</v>
      </c>
      <c r="O5712">
        <f t="shared" si="358"/>
        <v>2025</v>
      </c>
      <c r="P5712" s="8">
        <f t="shared" si="359"/>
        <v>2046.75</v>
      </c>
    </row>
    <row r="5713" spans="1:16" x14ac:dyDescent="0.3">
      <c r="A5713" s="2" t="s">
        <v>8015</v>
      </c>
      <c r="B5713" s="4">
        <v>45701</v>
      </c>
      <c r="C5713" s="2" t="s">
        <v>447</v>
      </c>
      <c r="D5713" s="2" t="s">
        <v>73</v>
      </c>
      <c r="E5713" s="2" t="s">
        <v>49</v>
      </c>
      <c r="F5713" s="2" t="s">
        <v>25</v>
      </c>
      <c r="G5713" s="6">
        <v>1</v>
      </c>
      <c r="H5713" s="8">
        <v>131</v>
      </c>
      <c r="I5713" s="10">
        <v>0.1</v>
      </c>
      <c r="J5713" s="8">
        <v>117.9</v>
      </c>
      <c r="K5713" s="8">
        <v>80.84</v>
      </c>
      <c r="L5713" s="8">
        <v>37.06</v>
      </c>
      <c r="M5713" s="10">
        <f t="shared" si="356"/>
        <v>0.31433418150975401</v>
      </c>
      <c r="N5713" t="str">
        <f t="shared" si="357"/>
        <v>02</v>
      </c>
      <c r="O5713">
        <f t="shared" si="358"/>
        <v>2025</v>
      </c>
      <c r="P5713" s="8">
        <f t="shared" si="359"/>
        <v>13.100000000000001</v>
      </c>
    </row>
    <row r="5714" spans="1:16" x14ac:dyDescent="0.3">
      <c r="A5714" s="2" t="s">
        <v>8016</v>
      </c>
      <c r="B5714" s="4">
        <v>45701</v>
      </c>
      <c r="C5714" s="2" t="s">
        <v>8017</v>
      </c>
      <c r="D5714" s="2" t="s">
        <v>31</v>
      </c>
      <c r="E5714" s="2" t="s">
        <v>20</v>
      </c>
      <c r="F5714" s="2" t="s">
        <v>16</v>
      </c>
      <c r="G5714" s="6">
        <v>4</v>
      </c>
      <c r="H5714" s="8">
        <v>16206</v>
      </c>
      <c r="I5714" s="10">
        <v>0</v>
      </c>
      <c r="J5714" s="8">
        <v>64824</v>
      </c>
      <c r="K5714" s="8">
        <v>40958.269999999997</v>
      </c>
      <c r="L5714" s="8">
        <v>23865.73</v>
      </c>
      <c r="M5714" s="10">
        <f t="shared" si="356"/>
        <v>0.3681619461927681</v>
      </c>
      <c r="N5714" t="str">
        <f t="shared" si="357"/>
        <v>02</v>
      </c>
      <c r="O5714">
        <f t="shared" si="358"/>
        <v>2025</v>
      </c>
      <c r="P5714" s="8">
        <f t="shared" si="359"/>
        <v>0</v>
      </c>
    </row>
    <row r="5715" spans="1:16" x14ac:dyDescent="0.3">
      <c r="A5715" s="2" t="s">
        <v>8018</v>
      </c>
      <c r="B5715" s="4">
        <v>45702</v>
      </c>
      <c r="C5715" s="2" t="s">
        <v>1493</v>
      </c>
      <c r="D5715" s="2" t="s">
        <v>73</v>
      </c>
      <c r="E5715" s="2" t="s">
        <v>49</v>
      </c>
      <c r="F5715" s="2" t="s">
        <v>25</v>
      </c>
      <c r="G5715" s="6">
        <v>2</v>
      </c>
      <c r="H5715" s="8">
        <v>133</v>
      </c>
      <c r="I5715" s="10">
        <v>0.05</v>
      </c>
      <c r="J5715" s="8">
        <v>252.7</v>
      </c>
      <c r="K5715" s="8">
        <v>157.03</v>
      </c>
      <c r="L5715" s="8">
        <v>95.67</v>
      </c>
      <c r="M5715" s="10">
        <f t="shared" si="356"/>
        <v>0.37859121487930353</v>
      </c>
      <c r="N5715" t="str">
        <f t="shared" si="357"/>
        <v>02</v>
      </c>
      <c r="O5715">
        <f t="shared" si="358"/>
        <v>2025</v>
      </c>
      <c r="P5715" s="8">
        <f t="shared" si="359"/>
        <v>13.3</v>
      </c>
    </row>
    <row r="5716" spans="1:16" x14ac:dyDescent="0.3">
      <c r="A5716" s="2" t="s">
        <v>8019</v>
      </c>
      <c r="B5716" s="4">
        <v>45702</v>
      </c>
      <c r="C5716" s="2" t="s">
        <v>554</v>
      </c>
      <c r="D5716" s="2" t="s">
        <v>73</v>
      </c>
      <c r="E5716" s="2" t="s">
        <v>49</v>
      </c>
      <c r="F5716" s="2" t="s">
        <v>25</v>
      </c>
      <c r="G5716" s="6">
        <v>4</v>
      </c>
      <c r="H5716" s="8">
        <v>143</v>
      </c>
      <c r="I5716" s="10">
        <v>0.05</v>
      </c>
      <c r="J5716" s="8">
        <v>543.4</v>
      </c>
      <c r="K5716" s="8">
        <v>322.54000000000002</v>
      </c>
      <c r="L5716" s="8">
        <v>220.86</v>
      </c>
      <c r="M5716" s="10">
        <f t="shared" si="356"/>
        <v>0.40644092749355909</v>
      </c>
      <c r="N5716" t="str">
        <f t="shared" si="357"/>
        <v>02</v>
      </c>
      <c r="O5716">
        <f t="shared" si="358"/>
        <v>2025</v>
      </c>
      <c r="P5716" s="8">
        <f t="shared" si="359"/>
        <v>28.6</v>
      </c>
    </row>
    <row r="5717" spans="1:16" x14ac:dyDescent="0.3">
      <c r="A5717" s="2" t="s">
        <v>8020</v>
      </c>
      <c r="B5717" s="4">
        <v>45702</v>
      </c>
      <c r="C5717" s="2" t="s">
        <v>1025</v>
      </c>
      <c r="D5717" s="2" t="s">
        <v>73</v>
      </c>
      <c r="E5717" s="2" t="s">
        <v>49</v>
      </c>
      <c r="F5717" s="2" t="s">
        <v>16</v>
      </c>
      <c r="G5717" s="6">
        <v>1</v>
      </c>
      <c r="H5717" s="8">
        <v>169</v>
      </c>
      <c r="I5717" s="10">
        <v>0.05</v>
      </c>
      <c r="J5717" s="8">
        <v>160.55000000000001</v>
      </c>
      <c r="K5717" s="8">
        <v>138.05000000000001</v>
      </c>
      <c r="L5717" s="8">
        <v>22.5</v>
      </c>
      <c r="M5717" s="10">
        <f t="shared" si="356"/>
        <v>0.14014325755216442</v>
      </c>
      <c r="N5717" t="str">
        <f t="shared" si="357"/>
        <v>02</v>
      </c>
      <c r="O5717">
        <f t="shared" si="358"/>
        <v>2025</v>
      </c>
      <c r="P5717" s="8">
        <f t="shared" si="359"/>
        <v>8.4500000000000011</v>
      </c>
    </row>
    <row r="5718" spans="1:16" x14ac:dyDescent="0.3">
      <c r="A5718" s="2" t="s">
        <v>8021</v>
      </c>
      <c r="B5718" s="4">
        <v>45702</v>
      </c>
      <c r="C5718" s="2" t="s">
        <v>1478</v>
      </c>
      <c r="D5718" s="2" t="s">
        <v>14</v>
      </c>
      <c r="E5718" s="2" t="s">
        <v>15</v>
      </c>
      <c r="F5718" s="2" t="s">
        <v>16</v>
      </c>
      <c r="G5718" s="6">
        <v>1</v>
      </c>
      <c r="H5718" s="8">
        <v>1253</v>
      </c>
      <c r="I5718" s="10">
        <v>0.15</v>
      </c>
      <c r="J5718" s="8">
        <v>1065.05</v>
      </c>
      <c r="K5718" s="8">
        <v>790.53</v>
      </c>
      <c r="L5718" s="8">
        <v>274.52</v>
      </c>
      <c r="M5718" s="10">
        <f t="shared" si="356"/>
        <v>0.25775315712877328</v>
      </c>
      <c r="N5718" t="str">
        <f t="shared" si="357"/>
        <v>02</v>
      </c>
      <c r="O5718">
        <f t="shared" si="358"/>
        <v>2025</v>
      </c>
      <c r="P5718" s="8">
        <f t="shared" si="359"/>
        <v>187.95</v>
      </c>
    </row>
    <row r="5719" spans="1:16" x14ac:dyDescent="0.3">
      <c r="A5719" s="2" t="s">
        <v>8022</v>
      </c>
      <c r="B5719" s="4">
        <v>45702</v>
      </c>
      <c r="C5719" s="2" t="s">
        <v>3780</v>
      </c>
      <c r="D5719" s="2" t="s">
        <v>14</v>
      </c>
      <c r="E5719" s="2" t="s">
        <v>15</v>
      </c>
      <c r="F5719" s="2" t="s">
        <v>16</v>
      </c>
      <c r="G5719" s="6">
        <v>3</v>
      </c>
      <c r="H5719" s="8">
        <v>715</v>
      </c>
      <c r="I5719" s="10">
        <v>0.1</v>
      </c>
      <c r="J5719" s="8">
        <v>1930.5</v>
      </c>
      <c r="K5719" s="8">
        <v>1594.67</v>
      </c>
      <c r="L5719" s="8">
        <v>335.83</v>
      </c>
      <c r="M5719" s="10">
        <f t="shared" si="356"/>
        <v>0.17396011396011396</v>
      </c>
      <c r="N5719" t="str">
        <f t="shared" si="357"/>
        <v>02</v>
      </c>
      <c r="O5719">
        <f t="shared" si="358"/>
        <v>2025</v>
      </c>
      <c r="P5719" s="8">
        <f t="shared" si="359"/>
        <v>214.5</v>
      </c>
    </row>
    <row r="5720" spans="1:16" x14ac:dyDescent="0.3">
      <c r="A5720" s="2" t="s">
        <v>8023</v>
      </c>
      <c r="B5720" s="4">
        <v>45702</v>
      </c>
      <c r="C5720" s="2" t="s">
        <v>3821</v>
      </c>
      <c r="D5720" s="2" t="s">
        <v>64</v>
      </c>
      <c r="E5720" s="2" t="s">
        <v>36</v>
      </c>
      <c r="F5720" s="2" t="s">
        <v>25</v>
      </c>
      <c r="G5720" s="6">
        <v>1</v>
      </c>
      <c r="H5720" s="8">
        <v>14021</v>
      </c>
      <c r="I5720" s="10">
        <v>0.1</v>
      </c>
      <c r="J5720" s="8">
        <v>12618.9</v>
      </c>
      <c r="K5720" s="8">
        <v>9724.1</v>
      </c>
      <c r="L5720" s="8">
        <v>2894.8</v>
      </c>
      <c r="M5720" s="10">
        <f t="shared" si="356"/>
        <v>0.22940192885275265</v>
      </c>
      <c r="N5720" t="str">
        <f t="shared" si="357"/>
        <v>02</v>
      </c>
      <c r="O5720">
        <f t="shared" si="358"/>
        <v>2025</v>
      </c>
      <c r="P5720" s="8">
        <f t="shared" si="359"/>
        <v>1402.1000000000001</v>
      </c>
    </row>
    <row r="5721" spans="1:16" x14ac:dyDescent="0.3">
      <c r="A5721" s="2" t="s">
        <v>8024</v>
      </c>
      <c r="B5721" s="4">
        <v>45702</v>
      </c>
      <c r="C5721" s="2" t="s">
        <v>8025</v>
      </c>
      <c r="D5721" s="2" t="s">
        <v>57</v>
      </c>
      <c r="E5721" s="2" t="s">
        <v>20</v>
      </c>
      <c r="F5721" s="2" t="s">
        <v>21</v>
      </c>
      <c r="G5721" s="6">
        <v>5</v>
      </c>
      <c r="H5721" s="8">
        <v>18008</v>
      </c>
      <c r="I5721" s="10">
        <v>0</v>
      </c>
      <c r="J5721" s="8">
        <v>90040</v>
      </c>
      <c r="K5721" s="8">
        <v>55121.84</v>
      </c>
      <c r="L5721" s="8">
        <v>34918.160000000003</v>
      </c>
      <c r="M5721" s="10">
        <f t="shared" si="356"/>
        <v>0.38780719680142162</v>
      </c>
      <c r="N5721" t="str">
        <f t="shared" si="357"/>
        <v>02</v>
      </c>
      <c r="O5721">
        <f t="shared" si="358"/>
        <v>2025</v>
      </c>
      <c r="P5721" s="8">
        <f t="shared" si="359"/>
        <v>0</v>
      </c>
    </row>
    <row r="5722" spans="1:16" x14ac:dyDescent="0.3">
      <c r="A5722" s="2" t="s">
        <v>8026</v>
      </c>
      <c r="B5722" s="4">
        <v>45702</v>
      </c>
      <c r="C5722" s="2" t="s">
        <v>1674</v>
      </c>
      <c r="D5722" s="2" t="s">
        <v>48</v>
      </c>
      <c r="E5722" s="2" t="s">
        <v>49</v>
      </c>
      <c r="F5722" s="2" t="s">
        <v>43</v>
      </c>
      <c r="G5722" s="6">
        <v>4</v>
      </c>
      <c r="H5722" s="8">
        <v>177</v>
      </c>
      <c r="I5722" s="10">
        <v>0.05</v>
      </c>
      <c r="J5722" s="8">
        <v>672.6</v>
      </c>
      <c r="K5722" s="8">
        <v>521.16999999999996</v>
      </c>
      <c r="L5722" s="8">
        <v>151.43</v>
      </c>
      <c r="M5722" s="10">
        <f t="shared" si="356"/>
        <v>0.22514124293785312</v>
      </c>
      <c r="N5722" t="str">
        <f t="shared" si="357"/>
        <v>02</v>
      </c>
      <c r="O5722">
        <f t="shared" si="358"/>
        <v>2025</v>
      </c>
      <c r="P5722" s="8">
        <f t="shared" si="359"/>
        <v>35.4</v>
      </c>
    </row>
    <row r="5723" spans="1:16" x14ac:dyDescent="0.3">
      <c r="A5723" s="2" t="s">
        <v>8027</v>
      </c>
      <c r="B5723" s="4">
        <v>45702</v>
      </c>
      <c r="C5723" s="2" t="s">
        <v>6069</v>
      </c>
      <c r="D5723" s="2" t="s">
        <v>31</v>
      </c>
      <c r="E5723" s="2" t="s">
        <v>20</v>
      </c>
      <c r="F5723" s="2" t="s">
        <v>43</v>
      </c>
      <c r="G5723" s="6">
        <v>2</v>
      </c>
      <c r="H5723" s="8">
        <v>9112</v>
      </c>
      <c r="I5723" s="10">
        <v>0.05</v>
      </c>
      <c r="J5723" s="8">
        <v>17312.8</v>
      </c>
      <c r="K5723" s="8">
        <v>11557.15</v>
      </c>
      <c r="L5723" s="8">
        <v>5755.65</v>
      </c>
      <c r="M5723" s="10">
        <f t="shared" si="356"/>
        <v>0.33245055681345592</v>
      </c>
      <c r="N5723" t="str">
        <f t="shared" si="357"/>
        <v>02</v>
      </c>
      <c r="O5723">
        <f t="shared" si="358"/>
        <v>2025</v>
      </c>
      <c r="P5723" s="8">
        <f t="shared" si="359"/>
        <v>911.2</v>
      </c>
    </row>
    <row r="5724" spans="1:16" x14ac:dyDescent="0.3">
      <c r="A5724" s="2" t="s">
        <v>8028</v>
      </c>
      <c r="B5724" s="4">
        <v>45702</v>
      </c>
      <c r="C5724" s="2" t="s">
        <v>8029</v>
      </c>
      <c r="D5724" s="2" t="s">
        <v>64</v>
      </c>
      <c r="E5724" s="2" t="s">
        <v>36</v>
      </c>
      <c r="F5724" s="2" t="s">
        <v>25</v>
      </c>
      <c r="G5724" s="6">
        <v>1</v>
      </c>
      <c r="H5724" s="8">
        <v>5813</v>
      </c>
      <c r="I5724" s="10">
        <v>0.2</v>
      </c>
      <c r="J5724" s="8">
        <v>4650.3999999999996</v>
      </c>
      <c r="K5724" s="8">
        <v>4455.22</v>
      </c>
      <c r="L5724" s="8">
        <v>195.18</v>
      </c>
      <c r="M5724" s="10">
        <f t="shared" si="356"/>
        <v>4.1970583175640813E-2</v>
      </c>
      <c r="N5724" t="str">
        <f t="shared" si="357"/>
        <v>02</v>
      </c>
      <c r="O5724">
        <f t="shared" si="358"/>
        <v>2025</v>
      </c>
      <c r="P5724" s="8">
        <f t="shared" si="359"/>
        <v>1162.6000000000001</v>
      </c>
    </row>
    <row r="5725" spans="1:16" x14ac:dyDescent="0.3">
      <c r="A5725" s="2" t="s">
        <v>8030</v>
      </c>
      <c r="B5725" s="4">
        <v>45703</v>
      </c>
      <c r="C5725" s="2" t="s">
        <v>485</v>
      </c>
      <c r="D5725" s="2" t="s">
        <v>24</v>
      </c>
      <c r="E5725" s="2" t="s">
        <v>20</v>
      </c>
      <c r="F5725" s="2" t="s">
        <v>32</v>
      </c>
      <c r="G5725" s="6">
        <v>2</v>
      </c>
      <c r="H5725" s="8">
        <v>2377</v>
      </c>
      <c r="I5725" s="10">
        <v>0.05</v>
      </c>
      <c r="J5725" s="8">
        <v>4516.3</v>
      </c>
      <c r="K5725" s="8">
        <v>3632.96</v>
      </c>
      <c r="L5725" s="8">
        <v>883.34</v>
      </c>
      <c r="M5725" s="10">
        <f t="shared" si="356"/>
        <v>0.19558930983327061</v>
      </c>
      <c r="N5725" t="str">
        <f t="shared" si="357"/>
        <v>02</v>
      </c>
      <c r="O5725">
        <f t="shared" si="358"/>
        <v>2025</v>
      </c>
      <c r="P5725" s="8">
        <f t="shared" si="359"/>
        <v>237.70000000000002</v>
      </c>
    </row>
    <row r="5726" spans="1:16" x14ac:dyDescent="0.3">
      <c r="A5726" s="2" t="s">
        <v>8031</v>
      </c>
      <c r="B5726" s="4">
        <v>45703</v>
      </c>
      <c r="C5726" s="2" t="s">
        <v>5960</v>
      </c>
      <c r="D5726" s="2" t="s">
        <v>48</v>
      </c>
      <c r="E5726" s="2" t="s">
        <v>49</v>
      </c>
      <c r="F5726" s="2" t="s">
        <v>43</v>
      </c>
      <c r="G5726" s="6">
        <v>4</v>
      </c>
      <c r="H5726" s="8">
        <v>197</v>
      </c>
      <c r="I5726" s="10">
        <v>0.1</v>
      </c>
      <c r="J5726" s="8">
        <v>709.2</v>
      </c>
      <c r="K5726" s="8">
        <v>557.72</v>
      </c>
      <c r="L5726" s="8">
        <v>151.47999999999999</v>
      </c>
      <c r="M5726" s="10">
        <f t="shared" si="356"/>
        <v>0.21359278059785672</v>
      </c>
      <c r="N5726" t="str">
        <f t="shared" si="357"/>
        <v>02</v>
      </c>
      <c r="O5726">
        <f t="shared" si="358"/>
        <v>2025</v>
      </c>
      <c r="P5726" s="8">
        <f t="shared" si="359"/>
        <v>78.800000000000011</v>
      </c>
    </row>
    <row r="5727" spans="1:16" x14ac:dyDescent="0.3">
      <c r="A5727" s="2" t="s">
        <v>8032</v>
      </c>
      <c r="B5727" s="4">
        <v>45703</v>
      </c>
      <c r="C5727" s="2" t="s">
        <v>1612</v>
      </c>
      <c r="D5727" s="2" t="s">
        <v>64</v>
      </c>
      <c r="E5727" s="2" t="s">
        <v>36</v>
      </c>
      <c r="F5727" s="2" t="s">
        <v>21</v>
      </c>
      <c r="G5727" s="6">
        <v>1</v>
      </c>
      <c r="H5727" s="8">
        <v>5717</v>
      </c>
      <c r="I5727" s="10">
        <v>0.1</v>
      </c>
      <c r="J5727" s="8">
        <v>5145.3</v>
      </c>
      <c r="K5727" s="8">
        <v>3873.54</v>
      </c>
      <c r="L5727" s="8">
        <v>1271.76</v>
      </c>
      <c r="M5727" s="10">
        <f t="shared" si="356"/>
        <v>0.24716926126756456</v>
      </c>
      <c r="N5727" t="str">
        <f t="shared" si="357"/>
        <v>02</v>
      </c>
      <c r="O5727">
        <f t="shared" si="358"/>
        <v>2025</v>
      </c>
      <c r="P5727" s="8">
        <f t="shared" si="359"/>
        <v>571.70000000000005</v>
      </c>
    </row>
    <row r="5728" spans="1:16" x14ac:dyDescent="0.3">
      <c r="A5728" s="2" t="s">
        <v>8033</v>
      </c>
      <c r="B5728" s="4">
        <v>45703</v>
      </c>
      <c r="C5728" s="2" t="s">
        <v>4256</v>
      </c>
      <c r="D5728" s="2" t="s">
        <v>64</v>
      </c>
      <c r="E5728" s="2" t="s">
        <v>36</v>
      </c>
      <c r="F5728" s="2" t="s">
        <v>16</v>
      </c>
      <c r="G5728" s="6">
        <v>2</v>
      </c>
      <c r="H5728" s="8">
        <v>8185</v>
      </c>
      <c r="I5728" s="10">
        <v>0.1</v>
      </c>
      <c r="J5728" s="8">
        <v>14733</v>
      </c>
      <c r="K5728" s="8">
        <v>13206.83</v>
      </c>
      <c r="L5728" s="8">
        <v>1526.17</v>
      </c>
      <c r="M5728" s="10">
        <f t="shared" si="356"/>
        <v>0.10358854272721103</v>
      </c>
      <c r="N5728" t="str">
        <f t="shared" si="357"/>
        <v>02</v>
      </c>
      <c r="O5728">
        <f t="shared" si="358"/>
        <v>2025</v>
      </c>
      <c r="P5728" s="8">
        <f t="shared" si="359"/>
        <v>1637</v>
      </c>
    </row>
    <row r="5729" spans="1:16" x14ac:dyDescent="0.3">
      <c r="A5729" s="2" t="s">
        <v>8034</v>
      </c>
      <c r="B5729" s="4">
        <v>45703</v>
      </c>
      <c r="C5729" s="2" t="s">
        <v>320</v>
      </c>
      <c r="D5729" s="2" t="s">
        <v>19</v>
      </c>
      <c r="E5729" s="2" t="s">
        <v>20</v>
      </c>
      <c r="F5729" s="2" t="s">
        <v>32</v>
      </c>
      <c r="G5729" s="6">
        <v>2</v>
      </c>
      <c r="H5729" s="8">
        <v>992</v>
      </c>
      <c r="I5729" s="10">
        <v>0.15</v>
      </c>
      <c r="J5729" s="8">
        <v>1686.4</v>
      </c>
      <c r="K5729" s="8">
        <v>1590.64</v>
      </c>
      <c r="L5729" s="8">
        <v>95.76</v>
      </c>
      <c r="M5729" s="10">
        <f t="shared" si="356"/>
        <v>5.6783681214421254E-2</v>
      </c>
      <c r="N5729" t="str">
        <f t="shared" si="357"/>
        <v>02</v>
      </c>
      <c r="O5729">
        <f t="shared" si="358"/>
        <v>2025</v>
      </c>
      <c r="P5729" s="8">
        <f t="shared" si="359"/>
        <v>297.59999999999997</v>
      </c>
    </row>
    <row r="5730" spans="1:16" x14ac:dyDescent="0.3">
      <c r="A5730" s="2" t="s">
        <v>8035</v>
      </c>
      <c r="B5730" s="4">
        <v>45703</v>
      </c>
      <c r="C5730" s="2" t="s">
        <v>7499</v>
      </c>
      <c r="D5730" s="2" t="s">
        <v>57</v>
      </c>
      <c r="E5730" s="2" t="s">
        <v>20</v>
      </c>
      <c r="F5730" s="2" t="s">
        <v>25</v>
      </c>
      <c r="G5730" s="6">
        <v>5</v>
      </c>
      <c r="H5730" s="8">
        <v>21026</v>
      </c>
      <c r="I5730" s="10">
        <v>0.15</v>
      </c>
      <c r="J5730" s="8">
        <v>89360.5</v>
      </c>
      <c r="K5730" s="8">
        <v>76049.53</v>
      </c>
      <c r="L5730" s="8">
        <v>13310.97</v>
      </c>
      <c r="M5730" s="10">
        <f t="shared" si="356"/>
        <v>0.14895809669820559</v>
      </c>
      <c r="N5730" t="str">
        <f t="shared" si="357"/>
        <v>02</v>
      </c>
      <c r="O5730">
        <f t="shared" si="358"/>
        <v>2025</v>
      </c>
      <c r="P5730" s="8">
        <f t="shared" si="359"/>
        <v>15769.5</v>
      </c>
    </row>
    <row r="5731" spans="1:16" x14ac:dyDescent="0.3">
      <c r="A5731" s="2" t="s">
        <v>8036</v>
      </c>
      <c r="B5731" s="4">
        <v>45703</v>
      </c>
      <c r="C5731" s="2" t="s">
        <v>2173</v>
      </c>
      <c r="D5731" s="2" t="s">
        <v>57</v>
      </c>
      <c r="E5731" s="2" t="s">
        <v>20</v>
      </c>
      <c r="F5731" s="2" t="s">
        <v>21</v>
      </c>
      <c r="G5731" s="6">
        <v>5</v>
      </c>
      <c r="H5731" s="8">
        <v>22098</v>
      </c>
      <c r="I5731" s="10">
        <v>0.05</v>
      </c>
      <c r="J5731" s="8">
        <v>104965.5</v>
      </c>
      <c r="K5731" s="8">
        <v>77029.100000000006</v>
      </c>
      <c r="L5731" s="8">
        <v>27936.400000000001</v>
      </c>
      <c r="M5731" s="10">
        <f t="shared" si="356"/>
        <v>0.26614840114132743</v>
      </c>
      <c r="N5731" t="str">
        <f t="shared" si="357"/>
        <v>02</v>
      </c>
      <c r="O5731">
        <f t="shared" si="358"/>
        <v>2025</v>
      </c>
      <c r="P5731" s="8">
        <f t="shared" si="359"/>
        <v>5524.5</v>
      </c>
    </row>
    <row r="5732" spans="1:16" x14ac:dyDescent="0.3">
      <c r="A5732" s="2" t="s">
        <v>8037</v>
      </c>
      <c r="B5732" s="4">
        <v>45703</v>
      </c>
      <c r="C5732" s="2" t="s">
        <v>4872</v>
      </c>
      <c r="D5732" s="2" t="s">
        <v>52</v>
      </c>
      <c r="E5732" s="2" t="s">
        <v>42</v>
      </c>
      <c r="F5732" s="2" t="s">
        <v>21</v>
      </c>
      <c r="G5732" s="6">
        <v>1</v>
      </c>
      <c r="H5732" s="8">
        <v>923</v>
      </c>
      <c r="I5732" s="10">
        <v>0.05</v>
      </c>
      <c r="J5732" s="8">
        <v>876.85</v>
      </c>
      <c r="K5732" s="8">
        <v>529.45000000000005</v>
      </c>
      <c r="L5732" s="8">
        <v>347.4</v>
      </c>
      <c r="M5732" s="10">
        <f t="shared" si="356"/>
        <v>0.3961909106460626</v>
      </c>
      <c r="N5732" t="str">
        <f t="shared" si="357"/>
        <v>02</v>
      </c>
      <c r="O5732">
        <f t="shared" si="358"/>
        <v>2025</v>
      </c>
      <c r="P5732" s="8">
        <f t="shared" si="359"/>
        <v>46.150000000000006</v>
      </c>
    </row>
    <row r="5733" spans="1:16" x14ac:dyDescent="0.3">
      <c r="A5733" s="2" t="s">
        <v>8038</v>
      </c>
      <c r="B5733" s="4">
        <v>45703</v>
      </c>
      <c r="C5733" s="2" t="s">
        <v>1314</v>
      </c>
      <c r="D5733" s="2" t="s">
        <v>52</v>
      </c>
      <c r="E5733" s="2" t="s">
        <v>42</v>
      </c>
      <c r="F5733" s="2" t="s">
        <v>21</v>
      </c>
      <c r="G5733" s="6">
        <v>5</v>
      </c>
      <c r="H5733" s="8">
        <v>2609</v>
      </c>
      <c r="I5733" s="10">
        <v>0</v>
      </c>
      <c r="J5733" s="8">
        <v>13045</v>
      </c>
      <c r="K5733" s="8">
        <v>8045.44</v>
      </c>
      <c r="L5733" s="8">
        <v>4999.5600000000004</v>
      </c>
      <c r="M5733" s="10">
        <f t="shared" si="356"/>
        <v>0.38325488692985821</v>
      </c>
      <c r="N5733" t="str">
        <f t="shared" si="357"/>
        <v>02</v>
      </c>
      <c r="O5733">
        <f t="shared" si="358"/>
        <v>2025</v>
      </c>
      <c r="P5733" s="8">
        <f t="shared" si="359"/>
        <v>0</v>
      </c>
    </row>
    <row r="5734" spans="1:16" x14ac:dyDescent="0.3">
      <c r="A5734" s="2" t="s">
        <v>8039</v>
      </c>
      <c r="B5734" s="4">
        <v>45704</v>
      </c>
      <c r="C5734" s="2" t="s">
        <v>6645</v>
      </c>
      <c r="D5734" s="2" t="s">
        <v>64</v>
      </c>
      <c r="E5734" s="2" t="s">
        <v>36</v>
      </c>
      <c r="F5734" s="2" t="s">
        <v>16</v>
      </c>
      <c r="G5734" s="6">
        <v>1</v>
      </c>
      <c r="H5734" s="8">
        <v>5224</v>
      </c>
      <c r="I5734" s="10">
        <v>0.05</v>
      </c>
      <c r="J5734" s="8">
        <v>4962.8</v>
      </c>
      <c r="K5734" s="8">
        <v>3022.04</v>
      </c>
      <c r="L5734" s="8">
        <v>1940.76</v>
      </c>
      <c r="M5734" s="10">
        <f t="shared" si="356"/>
        <v>0.39106149754171032</v>
      </c>
      <c r="N5734" t="str">
        <f t="shared" si="357"/>
        <v>02</v>
      </c>
      <c r="O5734">
        <f t="shared" si="358"/>
        <v>2025</v>
      </c>
      <c r="P5734" s="8">
        <f t="shared" si="359"/>
        <v>261.2</v>
      </c>
    </row>
    <row r="5735" spans="1:16" x14ac:dyDescent="0.3">
      <c r="A5735" s="2" t="s">
        <v>8040</v>
      </c>
      <c r="B5735" s="4">
        <v>45704</v>
      </c>
      <c r="C5735" s="2" t="s">
        <v>2036</v>
      </c>
      <c r="D5735" s="2" t="s">
        <v>24</v>
      </c>
      <c r="E5735" s="2" t="s">
        <v>20</v>
      </c>
      <c r="F5735" s="2" t="s">
        <v>43</v>
      </c>
      <c r="G5735" s="6">
        <v>1</v>
      </c>
      <c r="H5735" s="8">
        <v>3676</v>
      </c>
      <c r="I5735" s="10">
        <v>0</v>
      </c>
      <c r="J5735" s="8">
        <v>3676</v>
      </c>
      <c r="K5735" s="8">
        <v>2429.69</v>
      </c>
      <c r="L5735" s="8">
        <v>1246.31</v>
      </c>
      <c r="M5735" s="10">
        <f t="shared" si="356"/>
        <v>0.33903971708378672</v>
      </c>
      <c r="N5735" t="str">
        <f t="shared" si="357"/>
        <v>02</v>
      </c>
      <c r="O5735">
        <f t="shared" si="358"/>
        <v>2025</v>
      </c>
      <c r="P5735" s="8">
        <f t="shared" si="359"/>
        <v>0</v>
      </c>
    </row>
    <row r="5736" spans="1:16" x14ac:dyDescent="0.3">
      <c r="A5736" s="2" t="s">
        <v>8041</v>
      </c>
      <c r="B5736" s="4">
        <v>45704</v>
      </c>
      <c r="C5736" s="2" t="s">
        <v>1823</v>
      </c>
      <c r="D5736" s="2" t="s">
        <v>14</v>
      </c>
      <c r="E5736" s="2" t="s">
        <v>15</v>
      </c>
      <c r="F5736" s="2" t="s">
        <v>16</v>
      </c>
      <c r="G5736" s="6">
        <v>2</v>
      </c>
      <c r="H5736" s="8">
        <v>1381</v>
      </c>
      <c r="I5736" s="10">
        <v>0.05</v>
      </c>
      <c r="J5736" s="8">
        <v>2623.9</v>
      </c>
      <c r="K5736" s="8">
        <v>1548.76</v>
      </c>
      <c r="L5736" s="8">
        <v>1075.1400000000001</v>
      </c>
      <c r="M5736" s="10">
        <f t="shared" si="356"/>
        <v>0.40974884713594273</v>
      </c>
      <c r="N5736" t="str">
        <f t="shared" si="357"/>
        <v>02</v>
      </c>
      <c r="O5736">
        <f t="shared" si="358"/>
        <v>2025</v>
      </c>
      <c r="P5736" s="8">
        <f t="shared" si="359"/>
        <v>138.1</v>
      </c>
    </row>
    <row r="5737" spans="1:16" x14ac:dyDescent="0.3">
      <c r="A5737" s="2" t="s">
        <v>8042</v>
      </c>
      <c r="B5737" s="4">
        <v>45704</v>
      </c>
      <c r="C5737" s="2" t="s">
        <v>1451</v>
      </c>
      <c r="D5737" s="2" t="s">
        <v>64</v>
      </c>
      <c r="E5737" s="2" t="s">
        <v>36</v>
      </c>
      <c r="F5737" s="2" t="s">
        <v>32</v>
      </c>
      <c r="G5737" s="6">
        <v>2</v>
      </c>
      <c r="H5737" s="8">
        <v>12108</v>
      </c>
      <c r="I5737" s="10">
        <v>0</v>
      </c>
      <c r="J5737" s="8">
        <v>24216</v>
      </c>
      <c r="K5737" s="8">
        <v>19151.150000000001</v>
      </c>
      <c r="L5737" s="8">
        <v>5064.8500000000004</v>
      </c>
      <c r="M5737" s="10">
        <f t="shared" si="356"/>
        <v>0.20915303931285104</v>
      </c>
      <c r="N5737" t="str">
        <f t="shared" si="357"/>
        <v>02</v>
      </c>
      <c r="O5737">
        <f t="shared" si="358"/>
        <v>2025</v>
      </c>
      <c r="P5737" s="8">
        <f t="shared" si="359"/>
        <v>0</v>
      </c>
    </row>
    <row r="5738" spans="1:16" x14ac:dyDescent="0.3">
      <c r="A5738" s="2" t="s">
        <v>8043</v>
      </c>
      <c r="B5738" s="4">
        <v>45704</v>
      </c>
      <c r="C5738" s="2" t="s">
        <v>123</v>
      </c>
      <c r="D5738" s="2" t="s">
        <v>24</v>
      </c>
      <c r="E5738" s="2" t="s">
        <v>20</v>
      </c>
      <c r="F5738" s="2" t="s">
        <v>25</v>
      </c>
      <c r="G5738" s="6">
        <v>1</v>
      </c>
      <c r="H5738" s="8">
        <v>1587</v>
      </c>
      <c r="I5738" s="10">
        <v>0.1</v>
      </c>
      <c r="J5738" s="8">
        <v>1428.3</v>
      </c>
      <c r="K5738" s="8">
        <v>1078.92</v>
      </c>
      <c r="L5738" s="8">
        <v>349.38</v>
      </c>
      <c r="M5738" s="10">
        <f t="shared" si="356"/>
        <v>0.2446124763705104</v>
      </c>
      <c r="N5738" t="str">
        <f t="shared" si="357"/>
        <v>02</v>
      </c>
      <c r="O5738">
        <f t="shared" si="358"/>
        <v>2025</v>
      </c>
      <c r="P5738" s="8">
        <f t="shared" si="359"/>
        <v>158.70000000000002</v>
      </c>
    </row>
    <row r="5739" spans="1:16" x14ac:dyDescent="0.3">
      <c r="A5739" s="2" t="s">
        <v>8044</v>
      </c>
      <c r="B5739" s="4">
        <v>45704</v>
      </c>
      <c r="C5739" s="2" t="s">
        <v>2791</v>
      </c>
      <c r="D5739" s="2" t="s">
        <v>28</v>
      </c>
      <c r="E5739" s="2" t="s">
        <v>20</v>
      </c>
      <c r="F5739" s="2" t="s">
        <v>32</v>
      </c>
      <c r="G5739" s="6">
        <v>1</v>
      </c>
      <c r="H5739" s="8">
        <v>64022</v>
      </c>
      <c r="I5739" s="10">
        <v>0</v>
      </c>
      <c r="J5739" s="8">
        <v>64022</v>
      </c>
      <c r="K5739" s="8">
        <v>50125.53</v>
      </c>
      <c r="L5739" s="8">
        <v>13896.47</v>
      </c>
      <c r="M5739" s="10">
        <f t="shared" si="356"/>
        <v>0.21705773015525912</v>
      </c>
      <c r="N5739" t="str">
        <f t="shared" si="357"/>
        <v>02</v>
      </c>
      <c r="O5739">
        <f t="shared" si="358"/>
        <v>2025</v>
      </c>
      <c r="P5739" s="8">
        <f t="shared" si="359"/>
        <v>0</v>
      </c>
    </row>
    <row r="5740" spans="1:16" x14ac:dyDescent="0.3">
      <c r="A5740" s="2" t="s">
        <v>8045</v>
      </c>
      <c r="B5740" s="4">
        <v>45704</v>
      </c>
      <c r="C5740" s="2" t="s">
        <v>3128</v>
      </c>
      <c r="D5740" s="2" t="s">
        <v>24</v>
      </c>
      <c r="E5740" s="2" t="s">
        <v>20</v>
      </c>
      <c r="F5740" s="2" t="s">
        <v>43</v>
      </c>
      <c r="G5740" s="6">
        <v>1</v>
      </c>
      <c r="H5740" s="8">
        <v>3077</v>
      </c>
      <c r="I5740" s="10">
        <v>0.1</v>
      </c>
      <c r="J5740" s="8">
        <v>2769.3</v>
      </c>
      <c r="K5740" s="8">
        <v>2386.96</v>
      </c>
      <c r="L5740" s="8">
        <v>382.34</v>
      </c>
      <c r="M5740" s="10">
        <f t="shared" si="356"/>
        <v>0.13806377062795649</v>
      </c>
      <c r="N5740" t="str">
        <f t="shared" si="357"/>
        <v>02</v>
      </c>
      <c r="O5740">
        <f t="shared" si="358"/>
        <v>2025</v>
      </c>
      <c r="P5740" s="8">
        <f t="shared" si="359"/>
        <v>307.70000000000005</v>
      </c>
    </row>
    <row r="5741" spans="1:16" x14ac:dyDescent="0.3">
      <c r="A5741" s="2" t="s">
        <v>8046</v>
      </c>
      <c r="B5741" s="4">
        <v>45704</v>
      </c>
      <c r="C5741" s="2" t="s">
        <v>6701</v>
      </c>
      <c r="D5741" s="2" t="s">
        <v>76</v>
      </c>
      <c r="E5741" s="2" t="s">
        <v>15</v>
      </c>
      <c r="F5741" s="2" t="s">
        <v>16</v>
      </c>
      <c r="G5741" s="6">
        <v>1</v>
      </c>
      <c r="H5741" s="8">
        <v>2723</v>
      </c>
      <c r="I5741" s="10">
        <v>0.05</v>
      </c>
      <c r="J5741" s="8">
        <v>2586.85</v>
      </c>
      <c r="K5741" s="8">
        <v>1835.05</v>
      </c>
      <c r="L5741" s="8">
        <v>751.8</v>
      </c>
      <c r="M5741" s="10">
        <f t="shared" si="356"/>
        <v>0.29062373156541738</v>
      </c>
      <c r="N5741" t="str">
        <f t="shared" si="357"/>
        <v>02</v>
      </c>
      <c r="O5741">
        <f t="shared" si="358"/>
        <v>2025</v>
      </c>
      <c r="P5741" s="8">
        <f t="shared" si="359"/>
        <v>136.15</v>
      </c>
    </row>
    <row r="5742" spans="1:16" x14ac:dyDescent="0.3">
      <c r="A5742" s="2" t="s">
        <v>8047</v>
      </c>
      <c r="B5742" s="4">
        <v>45704</v>
      </c>
      <c r="C5742" s="2" t="s">
        <v>3116</v>
      </c>
      <c r="D5742" s="2" t="s">
        <v>14</v>
      </c>
      <c r="E5742" s="2" t="s">
        <v>15</v>
      </c>
      <c r="F5742" s="2" t="s">
        <v>16</v>
      </c>
      <c r="G5742" s="6">
        <v>2</v>
      </c>
      <c r="H5742" s="8">
        <v>631</v>
      </c>
      <c r="I5742" s="10">
        <v>0</v>
      </c>
      <c r="J5742" s="8">
        <v>1262</v>
      </c>
      <c r="K5742" s="8">
        <v>1015.38</v>
      </c>
      <c r="L5742" s="8">
        <v>246.62</v>
      </c>
      <c r="M5742" s="10">
        <f t="shared" si="356"/>
        <v>0.19541996830427893</v>
      </c>
      <c r="N5742" t="str">
        <f t="shared" si="357"/>
        <v>02</v>
      </c>
      <c r="O5742">
        <f t="shared" si="358"/>
        <v>2025</v>
      </c>
      <c r="P5742" s="8">
        <f t="shared" si="359"/>
        <v>0</v>
      </c>
    </row>
    <row r="5743" spans="1:16" x14ac:dyDescent="0.3">
      <c r="A5743" s="2" t="s">
        <v>8048</v>
      </c>
      <c r="B5743" s="4">
        <v>45704</v>
      </c>
      <c r="C5743" s="2" t="s">
        <v>1874</v>
      </c>
      <c r="D5743" s="2" t="s">
        <v>28</v>
      </c>
      <c r="E5743" s="2" t="s">
        <v>20</v>
      </c>
      <c r="F5743" s="2" t="s">
        <v>25</v>
      </c>
      <c r="G5743" s="6">
        <v>1</v>
      </c>
      <c r="H5743" s="8">
        <v>70857</v>
      </c>
      <c r="I5743" s="10">
        <v>0.05</v>
      </c>
      <c r="J5743" s="8">
        <v>67314.149999999994</v>
      </c>
      <c r="K5743" s="8">
        <v>55428.68</v>
      </c>
      <c r="L5743" s="8">
        <v>11885.47</v>
      </c>
      <c r="M5743" s="10">
        <f t="shared" si="356"/>
        <v>0.17656718535404517</v>
      </c>
      <c r="N5743" t="str">
        <f t="shared" si="357"/>
        <v>02</v>
      </c>
      <c r="O5743">
        <f t="shared" si="358"/>
        <v>2025</v>
      </c>
      <c r="P5743" s="8">
        <f t="shared" si="359"/>
        <v>3542.8500000000004</v>
      </c>
    </row>
    <row r="5744" spans="1:16" x14ac:dyDescent="0.3">
      <c r="A5744" s="2" t="s">
        <v>8049</v>
      </c>
      <c r="B5744" s="4">
        <v>45704</v>
      </c>
      <c r="C5744" s="2" t="s">
        <v>5972</v>
      </c>
      <c r="D5744" s="2" t="s">
        <v>76</v>
      </c>
      <c r="E5744" s="2" t="s">
        <v>15</v>
      </c>
      <c r="F5744" s="2" t="s">
        <v>32</v>
      </c>
      <c r="G5744" s="6">
        <v>2</v>
      </c>
      <c r="H5744" s="8">
        <v>4068</v>
      </c>
      <c r="I5744" s="10">
        <v>0.05</v>
      </c>
      <c r="J5744" s="8">
        <v>7729.2</v>
      </c>
      <c r="K5744" s="8">
        <v>6611.37</v>
      </c>
      <c r="L5744" s="8">
        <v>1117.83</v>
      </c>
      <c r="M5744" s="10">
        <f t="shared" si="356"/>
        <v>0.14462428194379753</v>
      </c>
      <c r="N5744" t="str">
        <f t="shared" si="357"/>
        <v>02</v>
      </c>
      <c r="O5744">
        <f t="shared" si="358"/>
        <v>2025</v>
      </c>
      <c r="P5744" s="8">
        <f t="shared" si="359"/>
        <v>406.8</v>
      </c>
    </row>
    <row r="5745" spans="1:16" x14ac:dyDescent="0.3">
      <c r="A5745" s="2" t="s">
        <v>8050</v>
      </c>
      <c r="B5745" s="4">
        <v>45704</v>
      </c>
      <c r="C5745" s="2" t="s">
        <v>2188</v>
      </c>
      <c r="D5745" s="2" t="s">
        <v>48</v>
      </c>
      <c r="E5745" s="2" t="s">
        <v>49</v>
      </c>
      <c r="F5745" s="2" t="s">
        <v>25</v>
      </c>
      <c r="G5745" s="6">
        <v>1</v>
      </c>
      <c r="H5745" s="8">
        <v>243</v>
      </c>
      <c r="I5745" s="10">
        <v>0</v>
      </c>
      <c r="J5745" s="8">
        <v>243</v>
      </c>
      <c r="K5745" s="8">
        <v>145.26</v>
      </c>
      <c r="L5745" s="8">
        <v>97.74</v>
      </c>
      <c r="M5745" s="10">
        <f t="shared" si="356"/>
        <v>0.4022222222222222</v>
      </c>
      <c r="N5745" t="str">
        <f t="shared" si="357"/>
        <v>02</v>
      </c>
      <c r="O5745">
        <f t="shared" si="358"/>
        <v>2025</v>
      </c>
      <c r="P5745" s="8">
        <f t="shared" si="359"/>
        <v>0</v>
      </c>
    </row>
    <row r="5746" spans="1:16" x14ac:dyDescent="0.3">
      <c r="A5746" s="2" t="s">
        <v>8051</v>
      </c>
      <c r="B5746" s="4">
        <v>45704</v>
      </c>
      <c r="C5746" s="2" t="s">
        <v>483</v>
      </c>
      <c r="D5746" s="2" t="s">
        <v>24</v>
      </c>
      <c r="E5746" s="2" t="s">
        <v>20</v>
      </c>
      <c r="F5746" s="2" t="s">
        <v>43</v>
      </c>
      <c r="G5746" s="6">
        <v>2</v>
      </c>
      <c r="H5746" s="8">
        <v>2856</v>
      </c>
      <c r="I5746" s="10">
        <v>0.15</v>
      </c>
      <c r="J5746" s="8">
        <v>4855.2</v>
      </c>
      <c r="K5746" s="8">
        <v>4671.83</v>
      </c>
      <c r="L5746" s="8">
        <v>183.37</v>
      </c>
      <c r="M5746" s="10">
        <f t="shared" si="356"/>
        <v>3.7767754160487728E-2</v>
      </c>
      <c r="N5746" t="str">
        <f t="shared" si="357"/>
        <v>02</v>
      </c>
      <c r="O5746">
        <f t="shared" si="358"/>
        <v>2025</v>
      </c>
      <c r="P5746" s="8">
        <f t="shared" si="359"/>
        <v>856.8</v>
      </c>
    </row>
    <row r="5747" spans="1:16" x14ac:dyDescent="0.3">
      <c r="A5747" s="2" t="s">
        <v>8052</v>
      </c>
      <c r="B5747" s="4">
        <v>45704</v>
      </c>
      <c r="C5747" s="2" t="s">
        <v>4433</v>
      </c>
      <c r="D5747" s="2" t="s">
        <v>24</v>
      </c>
      <c r="E5747" s="2" t="s">
        <v>20</v>
      </c>
      <c r="F5747" s="2" t="s">
        <v>16</v>
      </c>
      <c r="G5747" s="6">
        <v>4</v>
      </c>
      <c r="H5747" s="8">
        <v>3960</v>
      </c>
      <c r="I5747" s="10">
        <v>0.15</v>
      </c>
      <c r="J5747" s="8">
        <v>13464</v>
      </c>
      <c r="K5747" s="8">
        <v>11893.26</v>
      </c>
      <c r="L5747" s="8">
        <v>1570.74</v>
      </c>
      <c r="M5747" s="10">
        <f t="shared" si="356"/>
        <v>0.11666221033868093</v>
      </c>
      <c r="N5747" t="str">
        <f t="shared" si="357"/>
        <v>02</v>
      </c>
      <c r="O5747">
        <f t="shared" si="358"/>
        <v>2025</v>
      </c>
      <c r="P5747" s="8">
        <f t="shared" si="359"/>
        <v>2376</v>
      </c>
    </row>
    <row r="5748" spans="1:16" x14ac:dyDescent="0.3">
      <c r="A5748" s="2" t="s">
        <v>8053</v>
      </c>
      <c r="B5748" s="4">
        <v>45704</v>
      </c>
      <c r="C5748" s="2" t="s">
        <v>3108</v>
      </c>
      <c r="D5748" s="2" t="s">
        <v>35</v>
      </c>
      <c r="E5748" s="2" t="s">
        <v>36</v>
      </c>
      <c r="F5748" s="2" t="s">
        <v>43</v>
      </c>
      <c r="G5748" s="6">
        <v>3</v>
      </c>
      <c r="H5748" s="8">
        <v>7355</v>
      </c>
      <c r="I5748" s="10">
        <v>0</v>
      </c>
      <c r="J5748" s="8">
        <v>22065</v>
      </c>
      <c r="K5748" s="8">
        <v>15929.2</v>
      </c>
      <c r="L5748" s="8">
        <v>6135.8</v>
      </c>
      <c r="M5748" s="10">
        <f t="shared" si="356"/>
        <v>0.27807840471334694</v>
      </c>
      <c r="N5748" t="str">
        <f t="shared" si="357"/>
        <v>02</v>
      </c>
      <c r="O5748">
        <f t="shared" si="358"/>
        <v>2025</v>
      </c>
      <c r="P5748" s="8">
        <f t="shared" si="359"/>
        <v>0</v>
      </c>
    </row>
    <row r="5749" spans="1:16" x14ac:dyDescent="0.3">
      <c r="A5749" s="2" t="s">
        <v>8054</v>
      </c>
      <c r="B5749" s="4">
        <v>45704</v>
      </c>
      <c r="C5749" s="2" t="s">
        <v>3651</v>
      </c>
      <c r="D5749" s="2" t="s">
        <v>73</v>
      </c>
      <c r="E5749" s="2" t="s">
        <v>49</v>
      </c>
      <c r="F5749" s="2" t="s">
        <v>32</v>
      </c>
      <c r="G5749" s="6">
        <v>2</v>
      </c>
      <c r="H5749" s="8">
        <v>70</v>
      </c>
      <c r="I5749" s="10">
        <v>0</v>
      </c>
      <c r="J5749" s="8">
        <v>140</v>
      </c>
      <c r="K5749" s="8">
        <v>100.83</v>
      </c>
      <c r="L5749" s="8">
        <v>39.17</v>
      </c>
      <c r="M5749" s="10">
        <f t="shared" si="356"/>
        <v>0.2797857142857143</v>
      </c>
      <c r="N5749" t="str">
        <f t="shared" si="357"/>
        <v>02</v>
      </c>
      <c r="O5749">
        <f t="shared" si="358"/>
        <v>2025</v>
      </c>
      <c r="P5749" s="8">
        <f t="shared" si="359"/>
        <v>0</v>
      </c>
    </row>
    <row r="5750" spans="1:16" x14ac:dyDescent="0.3">
      <c r="A5750" s="2" t="s">
        <v>8055</v>
      </c>
      <c r="B5750" s="4">
        <v>45705</v>
      </c>
      <c r="C5750" s="2" t="s">
        <v>1759</v>
      </c>
      <c r="D5750" s="2" t="s">
        <v>35</v>
      </c>
      <c r="E5750" s="2" t="s">
        <v>36</v>
      </c>
      <c r="F5750" s="2" t="s">
        <v>25</v>
      </c>
      <c r="G5750" s="6">
        <v>3</v>
      </c>
      <c r="H5750" s="8">
        <v>9272</v>
      </c>
      <c r="I5750" s="10">
        <v>0.1</v>
      </c>
      <c r="J5750" s="8">
        <v>25034.400000000001</v>
      </c>
      <c r="K5750" s="8">
        <v>18911.52</v>
      </c>
      <c r="L5750" s="8">
        <v>6122.88</v>
      </c>
      <c r="M5750" s="10">
        <f t="shared" si="356"/>
        <v>0.24457865976416451</v>
      </c>
      <c r="N5750" t="str">
        <f t="shared" si="357"/>
        <v>02</v>
      </c>
      <c r="O5750">
        <f t="shared" si="358"/>
        <v>2025</v>
      </c>
      <c r="P5750" s="8">
        <f t="shared" si="359"/>
        <v>2781.6000000000004</v>
      </c>
    </row>
    <row r="5751" spans="1:16" x14ac:dyDescent="0.3">
      <c r="A5751" s="2" t="s">
        <v>8056</v>
      </c>
      <c r="B5751" s="4">
        <v>45705</v>
      </c>
      <c r="C5751" s="2" t="s">
        <v>8057</v>
      </c>
      <c r="D5751" s="2" t="s">
        <v>48</v>
      </c>
      <c r="E5751" s="2" t="s">
        <v>49</v>
      </c>
      <c r="F5751" s="2" t="s">
        <v>25</v>
      </c>
      <c r="G5751" s="6">
        <v>4</v>
      </c>
      <c r="H5751" s="8">
        <v>98</v>
      </c>
      <c r="I5751" s="10">
        <v>0.05</v>
      </c>
      <c r="J5751" s="8">
        <v>372.4</v>
      </c>
      <c r="K5751" s="8">
        <v>240.2</v>
      </c>
      <c r="L5751" s="8">
        <v>132.19999999999999</v>
      </c>
      <c r="M5751" s="10">
        <f t="shared" si="356"/>
        <v>0.35499462943071963</v>
      </c>
      <c r="N5751" t="str">
        <f t="shared" si="357"/>
        <v>02</v>
      </c>
      <c r="O5751">
        <f t="shared" si="358"/>
        <v>2025</v>
      </c>
      <c r="P5751" s="8">
        <f t="shared" si="359"/>
        <v>19.600000000000001</v>
      </c>
    </row>
    <row r="5752" spans="1:16" x14ac:dyDescent="0.3">
      <c r="A5752" s="2" t="s">
        <v>8058</v>
      </c>
      <c r="B5752" s="4">
        <v>45705</v>
      </c>
      <c r="C5752" s="2" t="s">
        <v>3305</v>
      </c>
      <c r="D5752" s="2" t="s">
        <v>57</v>
      </c>
      <c r="E5752" s="2" t="s">
        <v>20</v>
      </c>
      <c r="F5752" s="2" t="s">
        <v>21</v>
      </c>
      <c r="G5752" s="6">
        <v>1</v>
      </c>
      <c r="H5752" s="8">
        <v>25602</v>
      </c>
      <c r="I5752" s="10">
        <v>0.05</v>
      </c>
      <c r="J5752" s="8">
        <v>24321.9</v>
      </c>
      <c r="K5752" s="8">
        <v>19544.78</v>
      </c>
      <c r="L5752" s="8">
        <v>4777.12</v>
      </c>
      <c r="M5752" s="10">
        <f t="shared" si="356"/>
        <v>0.1964122868690357</v>
      </c>
      <c r="N5752" t="str">
        <f t="shared" si="357"/>
        <v>02</v>
      </c>
      <c r="O5752">
        <f t="shared" si="358"/>
        <v>2025</v>
      </c>
      <c r="P5752" s="8">
        <f t="shared" si="359"/>
        <v>1280.1000000000001</v>
      </c>
    </row>
    <row r="5753" spans="1:16" x14ac:dyDescent="0.3">
      <c r="A5753" s="2" t="s">
        <v>8059</v>
      </c>
      <c r="B5753" s="4">
        <v>45705</v>
      </c>
      <c r="C5753" s="2" t="s">
        <v>810</v>
      </c>
      <c r="D5753" s="2" t="s">
        <v>99</v>
      </c>
      <c r="E5753" s="2" t="s">
        <v>15</v>
      </c>
      <c r="F5753" s="2" t="s">
        <v>16</v>
      </c>
      <c r="G5753" s="6">
        <v>3</v>
      </c>
      <c r="H5753" s="8">
        <v>1763</v>
      </c>
      <c r="I5753" s="10">
        <v>0.1</v>
      </c>
      <c r="J5753" s="8">
        <v>4760.1000000000004</v>
      </c>
      <c r="K5753" s="8">
        <v>3076.44</v>
      </c>
      <c r="L5753" s="8">
        <v>1683.66</v>
      </c>
      <c r="M5753" s="10">
        <f t="shared" si="356"/>
        <v>0.3537026533056028</v>
      </c>
      <c r="N5753" t="str">
        <f t="shared" si="357"/>
        <v>02</v>
      </c>
      <c r="O5753">
        <f t="shared" si="358"/>
        <v>2025</v>
      </c>
      <c r="P5753" s="8">
        <f t="shared" si="359"/>
        <v>528.9</v>
      </c>
    </row>
    <row r="5754" spans="1:16" x14ac:dyDescent="0.3">
      <c r="A5754" s="2" t="s">
        <v>8060</v>
      </c>
      <c r="B5754" s="4">
        <v>45705</v>
      </c>
      <c r="C5754" s="2" t="s">
        <v>5198</v>
      </c>
      <c r="D5754" s="2" t="s">
        <v>28</v>
      </c>
      <c r="E5754" s="2" t="s">
        <v>20</v>
      </c>
      <c r="F5754" s="2" t="s">
        <v>21</v>
      </c>
      <c r="G5754" s="6">
        <v>1</v>
      </c>
      <c r="H5754" s="8">
        <v>77282</v>
      </c>
      <c r="I5754" s="10">
        <v>0.05</v>
      </c>
      <c r="J5754" s="8">
        <v>73417.899999999994</v>
      </c>
      <c r="K5754" s="8">
        <v>53548.62</v>
      </c>
      <c r="L5754" s="8">
        <v>19869.28</v>
      </c>
      <c r="M5754" s="10">
        <f t="shared" si="356"/>
        <v>0.27063263863444748</v>
      </c>
      <c r="N5754" t="str">
        <f t="shared" si="357"/>
        <v>02</v>
      </c>
      <c r="O5754">
        <f t="shared" si="358"/>
        <v>2025</v>
      </c>
      <c r="P5754" s="8">
        <f t="shared" si="359"/>
        <v>3864.1000000000004</v>
      </c>
    </row>
    <row r="5755" spans="1:16" x14ac:dyDescent="0.3">
      <c r="A5755" s="2" t="s">
        <v>8061</v>
      </c>
      <c r="B5755" s="4">
        <v>45705</v>
      </c>
      <c r="C5755" s="2" t="s">
        <v>3401</v>
      </c>
      <c r="D5755" s="2" t="s">
        <v>52</v>
      </c>
      <c r="E5755" s="2" t="s">
        <v>42</v>
      </c>
      <c r="F5755" s="2" t="s">
        <v>16</v>
      </c>
      <c r="G5755" s="6">
        <v>1</v>
      </c>
      <c r="H5755" s="8">
        <v>2763</v>
      </c>
      <c r="I5755" s="10">
        <v>0</v>
      </c>
      <c r="J5755" s="8">
        <v>2763</v>
      </c>
      <c r="K5755" s="8">
        <v>1930.22</v>
      </c>
      <c r="L5755" s="8">
        <v>832.78</v>
      </c>
      <c r="M5755" s="10">
        <f t="shared" si="356"/>
        <v>0.30140427072023163</v>
      </c>
      <c r="N5755" t="str">
        <f t="shared" si="357"/>
        <v>02</v>
      </c>
      <c r="O5755">
        <f t="shared" si="358"/>
        <v>2025</v>
      </c>
      <c r="P5755" s="8">
        <f t="shared" si="359"/>
        <v>0</v>
      </c>
    </row>
    <row r="5756" spans="1:16" x14ac:dyDescent="0.3">
      <c r="A5756" s="2" t="s">
        <v>8062</v>
      </c>
      <c r="B5756" s="4">
        <v>45705</v>
      </c>
      <c r="C5756" s="2" t="s">
        <v>3809</v>
      </c>
      <c r="D5756" s="2" t="s">
        <v>64</v>
      </c>
      <c r="E5756" s="2" t="s">
        <v>36</v>
      </c>
      <c r="F5756" s="2" t="s">
        <v>43</v>
      </c>
      <c r="G5756" s="6">
        <v>1</v>
      </c>
      <c r="H5756" s="8">
        <v>12667</v>
      </c>
      <c r="I5756" s="10">
        <v>0.05</v>
      </c>
      <c r="J5756" s="8">
        <v>12033.65</v>
      </c>
      <c r="K5756" s="8">
        <v>7334.48</v>
      </c>
      <c r="L5756" s="8">
        <v>4699.17</v>
      </c>
      <c r="M5756" s="10">
        <f t="shared" si="356"/>
        <v>0.39050246600158722</v>
      </c>
      <c r="N5756" t="str">
        <f t="shared" si="357"/>
        <v>02</v>
      </c>
      <c r="O5756">
        <f t="shared" si="358"/>
        <v>2025</v>
      </c>
      <c r="P5756" s="8">
        <f t="shared" si="359"/>
        <v>633.35</v>
      </c>
    </row>
    <row r="5757" spans="1:16" x14ac:dyDescent="0.3">
      <c r="A5757" s="2" t="s">
        <v>8063</v>
      </c>
      <c r="B5757" s="4">
        <v>45705</v>
      </c>
      <c r="C5757" s="2" t="s">
        <v>394</v>
      </c>
      <c r="D5757" s="2" t="s">
        <v>48</v>
      </c>
      <c r="E5757" s="2" t="s">
        <v>49</v>
      </c>
      <c r="F5757" s="2" t="s">
        <v>21</v>
      </c>
      <c r="G5757" s="6">
        <v>4</v>
      </c>
      <c r="H5757" s="8">
        <v>111</v>
      </c>
      <c r="I5757" s="10">
        <v>0.05</v>
      </c>
      <c r="J5757" s="8">
        <v>421.8</v>
      </c>
      <c r="K5757" s="8">
        <v>245.72</v>
      </c>
      <c r="L5757" s="8">
        <v>176.08</v>
      </c>
      <c r="M5757" s="10">
        <f t="shared" si="356"/>
        <v>0.41744902797534378</v>
      </c>
      <c r="N5757" t="str">
        <f t="shared" si="357"/>
        <v>02</v>
      </c>
      <c r="O5757">
        <f t="shared" si="358"/>
        <v>2025</v>
      </c>
      <c r="P5757" s="8">
        <f t="shared" si="359"/>
        <v>22.200000000000003</v>
      </c>
    </row>
    <row r="5758" spans="1:16" x14ac:dyDescent="0.3">
      <c r="A5758" s="2" t="s">
        <v>8064</v>
      </c>
      <c r="B5758" s="4">
        <v>45705</v>
      </c>
      <c r="C5758" s="2" t="s">
        <v>82</v>
      </c>
      <c r="D5758" s="2" t="s">
        <v>73</v>
      </c>
      <c r="E5758" s="2" t="s">
        <v>49</v>
      </c>
      <c r="F5758" s="2" t="s">
        <v>25</v>
      </c>
      <c r="G5758" s="6">
        <v>1</v>
      </c>
      <c r="H5758" s="8">
        <v>91</v>
      </c>
      <c r="I5758" s="10">
        <v>0</v>
      </c>
      <c r="J5758" s="8">
        <v>91</v>
      </c>
      <c r="K5758" s="8">
        <v>62.45</v>
      </c>
      <c r="L5758" s="8">
        <v>28.55</v>
      </c>
      <c r="M5758" s="10">
        <f t="shared" si="356"/>
        <v>0.31373626373626373</v>
      </c>
      <c r="N5758" t="str">
        <f t="shared" si="357"/>
        <v>02</v>
      </c>
      <c r="O5758">
        <f t="shared" si="358"/>
        <v>2025</v>
      </c>
      <c r="P5758" s="8">
        <f t="shared" si="359"/>
        <v>0</v>
      </c>
    </row>
    <row r="5759" spans="1:16" x14ac:dyDescent="0.3">
      <c r="A5759" s="2" t="s">
        <v>8065</v>
      </c>
      <c r="B5759" s="4">
        <v>45705</v>
      </c>
      <c r="C5759" s="2" t="s">
        <v>4121</v>
      </c>
      <c r="D5759" s="2" t="s">
        <v>14</v>
      </c>
      <c r="E5759" s="2" t="s">
        <v>15</v>
      </c>
      <c r="F5759" s="2" t="s">
        <v>16</v>
      </c>
      <c r="G5759" s="6">
        <v>2</v>
      </c>
      <c r="H5759" s="8">
        <v>736</v>
      </c>
      <c r="I5759" s="10">
        <v>0</v>
      </c>
      <c r="J5759" s="8">
        <v>1472</v>
      </c>
      <c r="K5759" s="8">
        <v>1173.04</v>
      </c>
      <c r="L5759" s="8">
        <v>298.95999999999998</v>
      </c>
      <c r="M5759" s="10">
        <f t="shared" si="356"/>
        <v>0.20309782608695651</v>
      </c>
      <c r="N5759" t="str">
        <f t="shared" si="357"/>
        <v>02</v>
      </c>
      <c r="O5759">
        <f t="shared" si="358"/>
        <v>2025</v>
      </c>
      <c r="P5759" s="8">
        <f t="shared" si="359"/>
        <v>0</v>
      </c>
    </row>
    <row r="5760" spans="1:16" x14ac:dyDescent="0.3">
      <c r="A5760" s="2" t="s">
        <v>8066</v>
      </c>
      <c r="B5760" s="4">
        <v>45705</v>
      </c>
      <c r="C5760" s="2" t="s">
        <v>4481</v>
      </c>
      <c r="D5760" s="2" t="s">
        <v>99</v>
      </c>
      <c r="E5760" s="2" t="s">
        <v>15</v>
      </c>
      <c r="F5760" s="2" t="s">
        <v>43</v>
      </c>
      <c r="G5760" s="6">
        <v>4</v>
      </c>
      <c r="H5760" s="8">
        <v>1436</v>
      </c>
      <c r="I5760" s="10">
        <v>0.1</v>
      </c>
      <c r="J5760" s="8">
        <v>5169.6000000000004</v>
      </c>
      <c r="K5760" s="8">
        <v>4144.04</v>
      </c>
      <c r="L5760" s="8">
        <v>1025.56</v>
      </c>
      <c r="M5760" s="10">
        <f t="shared" si="356"/>
        <v>0.1983828536056948</v>
      </c>
      <c r="N5760" t="str">
        <f t="shared" si="357"/>
        <v>02</v>
      </c>
      <c r="O5760">
        <f t="shared" si="358"/>
        <v>2025</v>
      </c>
      <c r="P5760" s="8">
        <f t="shared" si="359"/>
        <v>574.4</v>
      </c>
    </row>
    <row r="5761" spans="1:16" x14ac:dyDescent="0.3">
      <c r="A5761" s="2" t="s">
        <v>8067</v>
      </c>
      <c r="B5761" s="4">
        <v>45705</v>
      </c>
      <c r="C5761" s="2" t="s">
        <v>4401</v>
      </c>
      <c r="D5761" s="2" t="s">
        <v>64</v>
      </c>
      <c r="E5761" s="2" t="s">
        <v>36</v>
      </c>
      <c r="F5761" s="2" t="s">
        <v>25</v>
      </c>
      <c r="G5761" s="6">
        <v>2</v>
      </c>
      <c r="H5761" s="8">
        <v>9418</v>
      </c>
      <c r="I5761" s="10">
        <v>0.1</v>
      </c>
      <c r="J5761" s="8">
        <v>16952.400000000001</v>
      </c>
      <c r="K5761" s="8">
        <v>11646.68</v>
      </c>
      <c r="L5761" s="8">
        <v>5305.72</v>
      </c>
      <c r="M5761" s="10">
        <f t="shared" si="356"/>
        <v>0.3129775135084118</v>
      </c>
      <c r="N5761" t="str">
        <f t="shared" si="357"/>
        <v>02</v>
      </c>
      <c r="O5761">
        <f t="shared" si="358"/>
        <v>2025</v>
      </c>
      <c r="P5761" s="8">
        <f t="shared" si="359"/>
        <v>1883.6000000000001</v>
      </c>
    </row>
    <row r="5762" spans="1:16" x14ac:dyDescent="0.3">
      <c r="A5762" s="2" t="s">
        <v>8068</v>
      </c>
      <c r="B5762" s="4">
        <v>45705</v>
      </c>
      <c r="C5762" s="2" t="s">
        <v>734</v>
      </c>
      <c r="D5762" s="2" t="s">
        <v>73</v>
      </c>
      <c r="E5762" s="2" t="s">
        <v>49</v>
      </c>
      <c r="F5762" s="2" t="s">
        <v>21</v>
      </c>
      <c r="G5762" s="6">
        <v>1</v>
      </c>
      <c r="H5762" s="8">
        <v>69</v>
      </c>
      <c r="I5762" s="10">
        <v>0</v>
      </c>
      <c r="J5762" s="8">
        <v>69</v>
      </c>
      <c r="K5762" s="8">
        <v>53.14</v>
      </c>
      <c r="L5762" s="8">
        <v>15.86</v>
      </c>
      <c r="M5762" s="10">
        <f t="shared" si="356"/>
        <v>0.2298550724637681</v>
      </c>
      <c r="N5762" t="str">
        <f t="shared" si="357"/>
        <v>02</v>
      </c>
      <c r="O5762">
        <f t="shared" si="358"/>
        <v>2025</v>
      </c>
      <c r="P5762" s="8">
        <f t="shared" si="359"/>
        <v>0</v>
      </c>
    </row>
    <row r="5763" spans="1:16" x14ac:dyDescent="0.3">
      <c r="A5763" s="2" t="s">
        <v>8069</v>
      </c>
      <c r="B5763" s="4">
        <v>45706</v>
      </c>
      <c r="C5763" s="2" t="s">
        <v>552</v>
      </c>
      <c r="D5763" s="2" t="s">
        <v>31</v>
      </c>
      <c r="E5763" s="2" t="s">
        <v>20</v>
      </c>
      <c r="F5763" s="2" t="s">
        <v>16</v>
      </c>
      <c r="G5763" s="6">
        <v>1</v>
      </c>
      <c r="H5763" s="8">
        <v>12714</v>
      </c>
      <c r="I5763" s="10">
        <v>0.1</v>
      </c>
      <c r="J5763" s="8">
        <v>11442.6</v>
      </c>
      <c r="K5763" s="8">
        <v>8081.38</v>
      </c>
      <c r="L5763" s="8">
        <v>3361.22</v>
      </c>
      <c r="M5763" s="10">
        <f t="shared" ref="M5763:M5826" si="360">L5763/J5763</f>
        <v>0.29374617656826241</v>
      </c>
      <c r="N5763" t="str">
        <f t="shared" ref="N5763:N5826" si="361">TEXT(B5763,"mm")</f>
        <v>02</v>
      </c>
      <c r="O5763">
        <f t="shared" ref="O5763:O5826" si="362">YEAR(B5763)</f>
        <v>2025</v>
      </c>
      <c r="P5763" s="8">
        <f t="shared" ref="P5763:P5826" si="363">G5763*H5763*I5763</f>
        <v>1271.4000000000001</v>
      </c>
    </row>
    <row r="5764" spans="1:16" x14ac:dyDescent="0.3">
      <c r="A5764" s="2" t="s">
        <v>8070</v>
      </c>
      <c r="B5764" s="4">
        <v>45706</v>
      </c>
      <c r="C5764" s="2" t="s">
        <v>3662</v>
      </c>
      <c r="D5764" s="2" t="s">
        <v>31</v>
      </c>
      <c r="E5764" s="2" t="s">
        <v>20</v>
      </c>
      <c r="F5764" s="2" t="s">
        <v>25</v>
      </c>
      <c r="G5764" s="6">
        <v>3</v>
      </c>
      <c r="H5764" s="8">
        <v>17534</v>
      </c>
      <c r="I5764" s="10">
        <v>0.05</v>
      </c>
      <c r="J5764" s="8">
        <v>49971.9</v>
      </c>
      <c r="K5764" s="8">
        <v>32775.370000000003</v>
      </c>
      <c r="L5764" s="8">
        <v>17196.53</v>
      </c>
      <c r="M5764" s="10">
        <f t="shared" si="360"/>
        <v>0.34412399768669988</v>
      </c>
      <c r="N5764" t="str">
        <f t="shared" si="361"/>
        <v>02</v>
      </c>
      <c r="O5764">
        <f t="shared" si="362"/>
        <v>2025</v>
      </c>
      <c r="P5764" s="8">
        <f t="shared" si="363"/>
        <v>2630.1000000000004</v>
      </c>
    </row>
    <row r="5765" spans="1:16" x14ac:dyDescent="0.3">
      <c r="A5765" s="2" t="s">
        <v>8071</v>
      </c>
      <c r="B5765" s="4">
        <v>45706</v>
      </c>
      <c r="C5765" s="2" t="s">
        <v>2243</v>
      </c>
      <c r="D5765" s="2" t="s">
        <v>73</v>
      </c>
      <c r="E5765" s="2" t="s">
        <v>49</v>
      </c>
      <c r="F5765" s="2" t="s">
        <v>25</v>
      </c>
      <c r="G5765" s="6">
        <v>1</v>
      </c>
      <c r="H5765" s="8">
        <v>55</v>
      </c>
      <c r="I5765" s="10">
        <v>0.1</v>
      </c>
      <c r="J5765" s="8">
        <v>49.5</v>
      </c>
      <c r="K5765" s="8">
        <v>37.69</v>
      </c>
      <c r="L5765" s="8">
        <v>11.81</v>
      </c>
      <c r="M5765" s="10">
        <f t="shared" si="360"/>
        <v>0.2385858585858586</v>
      </c>
      <c r="N5765" t="str">
        <f t="shared" si="361"/>
        <v>02</v>
      </c>
      <c r="O5765">
        <f t="shared" si="362"/>
        <v>2025</v>
      </c>
      <c r="P5765" s="8">
        <f t="shared" si="363"/>
        <v>5.5</v>
      </c>
    </row>
    <row r="5766" spans="1:16" x14ac:dyDescent="0.3">
      <c r="A5766" s="2" t="s">
        <v>8072</v>
      </c>
      <c r="B5766" s="4">
        <v>45706</v>
      </c>
      <c r="C5766" s="2" t="s">
        <v>1582</v>
      </c>
      <c r="D5766" s="2" t="s">
        <v>57</v>
      </c>
      <c r="E5766" s="2" t="s">
        <v>20</v>
      </c>
      <c r="F5766" s="2" t="s">
        <v>21</v>
      </c>
      <c r="G5766" s="6">
        <v>1</v>
      </c>
      <c r="H5766" s="8">
        <v>34073</v>
      </c>
      <c r="I5766" s="10">
        <v>0.05</v>
      </c>
      <c r="J5766" s="8">
        <v>32369.35</v>
      </c>
      <c r="K5766" s="8">
        <v>19151.009999999998</v>
      </c>
      <c r="L5766" s="8">
        <v>13218.34</v>
      </c>
      <c r="M5766" s="10">
        <f t="shared" si="360"/>
        <v>0.40835976008168223</v>
      </c>
      <c r="N5766" t="str">
        <f t="shared" si="361"/>
        <v>02</v>
      </c>
      <c r="O5766">
        <f t="shared" si="362"/>
        <v>2025</v>
      </c>
      <c r="P5766" s="8">
        <f t="shared" si="363"/>
        <v>1703.65</v>
      </c>
    </row>
    <row r="5767" spans="1:16" x14ac:dyDescent="0.3">
      <c r="A5767" s="2" t="s">
        <v>8073</v>
      </c>
      <c r="B5767" s="4">
        <v>45706</v>
      </c>
      <c r="C5767" s="2" t="s">
        <v>1720</v>
      </c>
      <c r="D5767" s="2" t="s">
        <v>57</v>
      </c>
      <c r="E5767" s="2" t="s">
        <v>20</v>
      </c>
      <c r="F5767" s="2" t="s">
        <v>16</v>
      </c>
      <c r="G5767" s="6">
        <v>1</v>
      </c>
      <c r="H5767" s="8">
        <v>28668</v>
      </c>
      <c r="I5767" s="10">
        <v>0.2</v>
      </c>
      <c r="J5767" s="8">
        <v>22934.400000000001</v>
      </c>
      <c r="K5767" s="8">
        <v>19829.669999999998</v>
      </c>
      <c r="L5767" s="8">
        <v>3104.73</v>
      </c>
      <c r="M5767" s="10">
        <f t="shared" si="360"/>
        <v>0.13537437212222686</v>
      </c>
      <c r="N5767" t="str">
        <f t="shared" si="361"/>
        <v>02</v>
      </c>
      <c r="O5767">
        <f t="shared" si="362"/>
        <v>2025</v>
      </c>
      <c r="P5767" s="8">
        <f t="shared" si="363"/>
        <v>5733.6</v>
      </c>
    </row>
    <row r="5768" spans="1:16" x14ac:dyDescent="0.3">
      <c r="A5768" s="2" t="s">
        <v>8074</v>
      </c>
      <c r="B5768" s="4">
        <v>45706</v>
      </c>
      <c r="C5768" s="2" t="s">
        <v>4123</v>
      </c>
      <c r="D5768" s="2" t="s">
        <v>76</v>
      </c>
      <c r="E5768" s="2" t="s">
        <v>15</v>
      </c>
      <c r="F5768" s="2" t="s">
        <v>16</v>
      </c>
      <c r="G5768" s="6">
        <v>4</v>
      </c>
      <c r="H5768" s="8">
        <v>3284</v>
      </c>
      <c r="I5768" s="10">
        <v>0.1</v>
      </c>
      <c r="J5768" s="8">
        <v>11822.4</v>
      </c>
      <c r="K5768" s="8">
        <v>7464.21</v>
      </c>
      <c r="L5768" s="8">
        <v>4358.1899999999996</v>
      </c>
      <c r="M5768" s="10">
        <f t="shared" si="360"/>
        <v>0.36863834754364594</v>
      </c>
      <c r="N5768" t="str">
        <f t="shared" si="361"/>
        <v>02</v>
      </c>
      <c r="O5768">
        <f t="shared" si="362"/>
        <v>2025</v>
      </c>
      <c r="P5768" s="8">
        <f t="shared" si="363"/>
        <v>1313.6000000000001</v>
      </c>
    </row>
    <row r="5769" spans="1:16" x14ac:dyDescent="0.3">
      <c r="A5769" s="2" t="s">
        <v>8075</v>
      </c>
      <c r="B5769" s="4">
        <v>45706</v>
      </c>
      <c r="C5769" s="2" t="s">
        <v>3691</v>
      </c>
      <c r="D5769" s="2" t="s">
        <v>57</v>
      </c>
      <c r="E5769" s="2" t="s">
        <v>20</v>
      </c>
      <c r="F5769" s="2" t="s">
        <v>32</v>
      </c>
      <c r="G5769" s="6">
        <v>3</v>
      </c>
      <c r="H5769" s="8">
        <v>19398</v>
      </c>
      <c r="I5769" s="10">
        <v>0.05</v>
      </c>
      <c r="J5769" s="8">
        <v>55284.3</v>
      </c>
      <c r="K5769" s="8">
        <v>44895.46</v>
      </c>
      <c r="L5769" s="8">
        <v>10388.84</v>
      </c>
      <c r="M5769" s="10">
        <f t="shared" si="360"/>
        <v>0.18791664179522938</v>
      </c>
      <c r="N5769" t="str">
        <f t="shared" si="361"/>
        <v>02</v>
      </c>
      <c r="O5769">
        <f t="shared" si="362"/>
        <v>2025</v>
      </c>
      <c r="P5769" s="8">
        <f t="shared" si="363"/>
        <v>2909.7000000000003</v>
      </c>
    </row>
    <row r="5770" spans="1:16" x14ac:dyDescent="0.3">
      <c r="A5770" s="2" t="s">
        <v>8076</v>
      </c>
      <c r="B5770" s="4">
        <v>45706</v>
      </c>
      <c r="C5770" s="2" t="s">
        <v>6044</v>
      </c>
      <c r="D5770" s="2" t="s">
        <v>73</v>
      </c>
      <c r="E5770" s="2" t="s">
        <v>49</v>
      </c>
      <c r="F5770" s="2" t="s">
        <v>25</v>
      </c>
      <c r="G5770" s="6">
        <v>1</v>
      </c>
      <c r="H5770" s="8">
        <v>91</v>
      </c>
      <c r="I5770" s="10">
        <v>0.1</v>
      </c>
      <c r="J5770" s="8">
        <v>81.900000000000006</v>
      </c>
      <c r="K5770" s="8">
        <v>66.63</v>
      </c>
      <c r="L5770" s="8">
        <v>15.27</v>
      </c>
      <c r="M5770" s="10">
        <f t="shared" si="360"/>
        <v>0.18644688644688642</v>
      </c>
      <c r="N5770" t="str">
        <f t="shared" si="361"/>
        <v>02</v>
      </c>
      <c r="O5770">
        <f t="shared" si="362"/>
        <v>2025</v>
      </c>
      <c r="P5770" s="8">
        <f t="shared" si="363"/>
        <v>9.1</v>
      </c>
    </row>
    <row r="5771" spans="1:16" x14ac:dyDescent="0.3">
      <c r="A5771" s="2" t="s">
        <v>8077</v>
      </c>
      <c r="B5771" s="4">
        <v>45706</v>
      </c>
      <c r="C5771" s="2" t="s">
        <v>320</v>
      </c>
      <c r="D5771" s="2" t="s">
        <v>64</v>
      </c>
      <c r="E5771" s="2" t="s">
        <v>36</v>
      </c>
      <c r="F5771" s="2" t="s">
        <v>32</v>
      </c>
      <c r="G5771" s="6">
        <v>3</v>
      </c>
      <c r="H5771" s="8">
        <v>13009</v>
      </c>
      <c r="I5771" s="10">
        <v>0.1</v>
      </c>
      <c r="J5771" s="8">
        <v>35124.300000000003</v>
      </c>
      <c r="K5771" s="8">
        <v>26607.93</v>
      </c>
      <c r="L5771" s="8">
        <v>8516.3700000000008</v>
      </c>
      <c r="M5771" s="10">
        <f t="shared" si="360"/>
        <v>0.24246376440242226</v>
      </c>
      <c r="N5771" t="str">
        <f t="shared" si="361"/>
        <v>02</v>
      </c>
      <c r="O5771">
        <f t="shared" si="362"/>
        <v>2025</v>
      </c>
      <c r="P5771" s="8">
        <f t="shared" si="363"/>
        <v>3902.7000000000003</v>
      </c>
    </row>
    <row r="5772" spans="1:16" x14ac:dyDescent="0.3">
      <c r="A5772" s="2" t="s">
        <v>8078</v>
      </c>
      <c r="B5772" s="4">
        <v>45706</v>
      </c>
      <c r="C5772" s="2" t="s">
        <v>3313</v>
      </c>
      <c r="D5772" s="2" t="s">
        <v>73</v>
      </c>
      <c r="E5772" s="2" t="s">
        <v>49</v>
      </c>
      <c r="F5772" s="2" t="s">
        <v>21</v>
      </c>
      <c r="G5772" s="6">
        <v>1</v>
      </c>
      <c r="H5772" s="8">
        <v>145</v>
      </c>
      <c r="I5772" s="10">
        <v>0.05</v>
      </c>
      <c r="J5772" s="8">
        <v>137.75</v>
      </c>
      <c r="K5772" s="8">
        <v>107.91</v>
      </c>
      <c r="L5772" s="8">
        <v>29.84</v>
      </c>
      <c r="M5772" s="10">
        <f t="shared" si="360"/>
        <v>0.21662431941923774</v>
      </c>
      <c r="N5772" t="str">
        <f t="shared" si="361"/>
        <v>02</v>
      </c>
      <c r="O5772">
        <f t="shared" si="362"/>
        <v>2025</v>
      </c>
      <c r="P5772" s="8">
        <f t="shared" si="363"/>
        <v>7.25</v>
      </c>
    </row>
    <row r="5773" spans="1:16" x14ac:dyDescent="0.3">
      <c r="A5773" s="2" t="s">
        <v>8079</v>
      </c>
      <c r="B5773" s="4">
        <v>45706</v>
      </c>
      <c r="C5773" s="2" t="s">
        <v>8080</v>
      </c>
      <c r="D5773" s="2" t="s">
        <v>48</v>
      </c>
      <c r="E5773" s="2" t="s">
        <v>49</v>
      </c>
      <c r="F5773" s="2" t="s">
        <v>25</v>
      </c>
      <c r="G5773" s="6">
        <v>4</v>
      </c>
      <c r="H5773" s="8">
        <v>221</v>
      </c>
      <c r="I5773" s="10">
        <v>0.1</v>
      </c>
      <c r="J5773" s="8">
        <v>795.6</v>
      </c>
      <c r="K5773" s="8">
        <v>513.14</v>
      </c>
      <c r="L5773" s="8">
        <v>282.45999999999998</v>
      </c>
      <c r="M5773" s="10">
        <f t="shared" si="360"/>
        <v>0.35502765208647558</v>
      </c>
      <c r="N5773" t="str">
        <f t="shared" si="361"/>
        <v>02</v>
      </c>
      <c r="O5773">
        <f t="shared" si="362"/>
        <v>2025</v>
      </c>
      <c r="P5773" s="8">
        <f t="shared" si="363"/>
        <v>88.4</v>
      </c>
    </row>
    <row r="5774" spans="1:16" x14ac:dyDescent="0.3">
      <c r="A5774" s="2" t="s">
        <v>8081</v>
      </c>
      <c r="B5774" s="4">
        <v>45706</v>
      </c>
      <c r="C5774" s="2" t="s">
        <v>2865</v>
      </c>
      <c r="D5774" s="2" t="s">
        <v>19</v>
      </c>
      <c r="E5774" s="2" t="s">
        <v>20</v>
      </c>
      <c r="F5774" s="2" t="s">
        <v>25</v>
      </c>
      <c r="G5774" s="6">
        <v>1</v>
      </c>
      <c r="H5774" s="8">
        <v>1380</v>
      </c>
      <c r="I5774" s="10">
        <v>0</v>
      </c>
      <c r="J5774" s="8">
        <v>1380</v>
      </c>
      <c r="K5774" s="8">
        <v>1118.82</v>
      </c>
      <c r="L5774" s="8">
        <v>261.18</v>
      </c>
      <c r="M5774" s="10">
        <f t="shared" si="360"/>
        <v>0.1892608695652174</v>
      </c>
      <c r="N5774" t="str">
        <f t="shared" si="361"/>
        <v>02</v>
      </c>
      <c r="O5774">
        <f t="shared" si="362"/>
        <v>2025</v>
      </c>
      <c r="P5774" s="8">
        <f t="shared" si="363"/>
        <v>0</v>
      </c>
    </row>
    <row r="5775" spans="1:16" x14ac:dyDescent="0.3">
      <c r="A5775" s="2" t="s">
        <v>8082</v>
      </c>
      <c r="B5775" s="4">
        <v>45706</v>
      </c>
      <c r="C5775" s="2" t="s">
        <v>2284</v>
      </c>
      <c r="D5775" s="2" t="s">
        <v>130</v>
      </c>
      <c r="E5775" s="2" t="s">
        <v>36</v>
      </c>
      <c r="F5775" s="2" t="s">
        <v>32</v>
      </c>
      <c r="G5775" s="6">
        <v>1</v>
      </c>
      <c r="H5775" s="8">
        <v>13865</v>
      </c>
      <c r="I5775" s="10">
        <v>0.1</v>
      </c>
      <c r="J5775" s="8">
        <v>12478.5</v>
      </c>
      <c r="K5775" s="8">
        <v>10343.17</v>
      </c>
      <c r="L5775" s="8">
        <v>2135.33</v>
      </c>
      <c r="M5775" s="10">
        <f t="shared" si="360"/>
        <v>0.17112072765156067</v>
      </c>
      <c r="N5775" t="str">
        <f t="shared" si="361"/>
        <v>02</v>
      </c>
      <c r="O5775">
        <f t="shared" si="362"/>
        <v>2025</v>
      </c>
      <c r="P5775" s="8">
        <f t="shared" si="363"/>
        <v>1386.5</v>
      </c>
    </row>
    <row r="5776" spans="1:16" x14ac:dyDescent="0.3">
      <c r="A5776" s="2" t="s">
        <v>8083</v>
      </c>
      <c r="B5776" s="4">
        <v>45706</v>
      </c>
      <c r="C5776" s="2" t="s">
        <v>5657</v>
      </c>
      <c r="D5776" s="2" t="s">
        <v>57</v>
      </c>
      <c r="E5776" s="2" t="s">
        <v>20</v>
      </c>
      <c r="F5776" s="2" t="s">
        <v>32</v>
      </c>
      <c r="G5776" s="6">
        <v>1</v>
      </c>
      <c r="H5776" s="8">
        <v>30885</v>
      </c>
      <c r="I5776" s="10">
        <v>0.1</v>
      </c>
      <c r="J5776" s="8">
        <v>27796.5</v>
      </c>
      <c r="K5776" s="8">
        <v>21978.45</v>
      </c>
      <c r="L5776" s="8">
        <v>5818.05</v>
      </c>
      <c r="M5776" s="10">
        <f t="shared" si="360"/>
        <v>0.20930872591873079</v>
      </c>
      <c r="N5776" t="str">
        <f t="shared" si="361"/>
        <v>02</v>
      </c>
      <c r="O5776">
        <f t="shared" si="362"/>
        <v>2025</v>
      </c>
      <c r="P5776" s="8">
        <f t="shared" si="363"/>
        <v>3088.5</v>
      </c>
    </row>
    <row r="5777" spans="1:16" x14ac:dyDescent="0.3">
      <c r="A5777" s="2" t="s">
        <v>8084</v>
      </c>
      <c r="B5777" s="4">
        <v>45706</v>
      </c>
      <c r="C5777" s="2" t="s">
        <v>8085</v>
      </c>
      <c r="D5777" s="2" t="s">
        <v>52</v>
      </c>
      <c r="E5777" s="2" t="s">
        <v>42</v>
      </c>
      <c r="F5777" s="2" t="s">
        <v>43</v>
      </c>
      <c r="G5777" s="6">
        <v>2</v>
      </c>
      <c r="H5777" s="8">
        <v>1450</v>
      </c>
      <c r="I5777" s="10">
        <v>0.2</v>
      </c>
      <c r="J5777" s="8">
        <v>2320</v>
      </c>
      <c r="K5777" s="8">
        <v>2204.98</v>
      </c>
      <c r="L5777" s="8">
        <v>115.02</v>
      </c>
      <c r="M5777" s="10">
        <f t="shared" si="360"/>
        <v>4.9577586206896548E-2</v>
      </c>
      <c r="N5777" t="str">
        <f t="shared" si="361"/>
        <v>02</v>
      </c>
      <c r="O5777">
        <f t="shared" si="362"/>
        <v>2025</v>
      </c>
      <c r="P5777" s="8">
        <f t="shared" si="363"/>
        <v>580</v>
      </c>
    </row>
    <row r="5778" spans="1:16" x14ac:dyDescent="0.3">
      <c r="A5778" s="2" t="s">
        <v>8086</v>
      </c>
      <c r="B5778" s="4">
        <v>45707</v>
      </c>
      <c r="C5778" s="2" t="s">
        <v>2747</v>
      </c>
      <c r="D5778" s="2" t="s">
        <v>24</v>
      </c>
      <c r="E5778" s="2" t="s">
        <v>20</v>
      </c>
      <c r="F5778" s="2" t="s">
        <v>16</v>
      </c>
      <c r="G5778" s="6">
        <v>2</v>
      </c>
      <c r="H5778" s="8">
        <v>4995</v>
      </c>
      <c r="I5778" s="10">
        <v>0</v>
      </c>
      <c r="J5778" s="8">
        <v>9990</v>
      </c>
      <c r="K5778" s="8">
        <v>7381.68</v>
      </c>
      <c r="L5778" s="8">
        <v>2608.3200000000002</v>
      </c>
      <c r="M5778" s="10">
        <f t="shared" si="360"/>
        <v>0.26109309309309309</v>
      </c>
      <c r="N5778" t="str">
        <f t="shared" si="361"/>
        <v>02</v>
      </c>
      <c r="O5778">
        <f t="shared" si="362"/>
        <v>2025</v>
      </c>
      <c r="P5778" s="8">
        <f t="shared" si="363"/>
        <v>0</v>
      </c>
    </row>
    <row r="5779" spans="1:16" x14ac:dyDescent="0.3">
      <c r="A5779" s="2" t="s">
        <v>8087</v>
      </c>
      <c r="B5779" s="4">
        <v>45707</v>
      </c>
      <c r="C5779" s="2" t="s">
        <v>696</v>
      </c>
      <c r="D5779" s="2" t="s">
        <v>99</v>
      </c>
      <c r="E5779" s="2" t="s">
        <v>15</v>
      </c>
      <c r="F5779" s="2" t="s">
        <v>21</v>
      </c>
      <c r="G5779" s="6">
        <v>3</v>
      </c>
      <c r="H5779" s="8">
        <v>569</v>
      </c>
      <c r="I5779" s="10">
        <v>0.1</v>
      </c>
      <c r="J5779" s="8">
        <v>1536.3</v>
      </c>
      <c r="K5779" s="8">
        <v>975.2</v>
      </c>
      <c r="L5779" s="8">
        <v>561.1</v>
      </c>
      <c r="M5779" s="10">
        <f t="shared" si="360"/>
        <v>0.36522814554449001</v>
      </c>
      <c r="N5779" t="str">
        <f t="shared" si="361"/>
        <v>02</v>
      </c>
      <c r="O5779">
        <f t="shared" si="362"/>
        <v>2025</v>
      </c>
      <c r="P5779" s="8">
        <f t="shared" si="363"/>
        <v>170.70000000000002</v>
      </c>
    </row>
    <row r="5780" spans="1:16" x14ac:dyDescent="0.3">
      <c r="A5780" s="2" t="s">
        <v>8088</v>
      </c>
      <c r="B5780" s="4">
        <v>45707</v>
      </c>
      <c r="C5780" s="2" t="s">
        <v>1238</v>
      </c>
      <c r="D5780" s="2" t="s">
        <v>64</v>
      </c>
      <c r="E5780" s="2" t="s">
        <v>36</v>
      </c>
      <c r="F5780" s="2" t="s">
        <v>16</v>
      </c>
      <c r="G5780" s="6">
        <v>1</v>
      </c>
      <c r="H5780" s="8">
        <v>16157</v>
      </c>
      <c r="I5780" s="10">
        <v>0.1</v>
      </c>
      <c r="J5780" s="8">
        <v>14541.3</v>
      </c>
      <c r="K5780" s="8">
        <v>9160.49</v>
      </c>
      <c r="L5780" s="8">
        <v>5380.81</v>
      </c>
      <c r="M5780" s="10">
        <f t="shared" si="360"/>
        <v>0.37003637914079213</v>
      </c>
      <c r="N5780" t="str">
        <f t="shared" si="361"/>
        <v>02</v>
      </c>
      <c r="O5780">
        <f t="shared" si="362"/>
        <v>2025</v>
      </c>
      <c r="P5780" s="8">
        <f t="shared" si="363"/>
        <v>1615.7</v>
      </c>
    </row>
    <row r="5781" spans="1:16" x14ac:dyDescent="0.3">
      <c r="A5781" s="2" t="s">
        <v>8089</v>
      </c>
      <c r="B5781" s="4">
        <v>45707</v>
      </c>
      <c r="C5781" s="2" t="s">
        <v>4465</v>
      </c>
      <c r="D5781" s="2" t="s">
        <v>14</v>
      </c>
      <c r="E5781" s="2" t="s">
        <v>15</v>
      </c>
      <c r="F5781" s="2" t="s">
        <v>32</v>
      </c>
      <c r="G5781" s="6">
        <v>1</v>
      </c>
      <c r="H5781" s="8">
        <v>1037</v>
      </c>
      <c r="I5781" s="10">
        <v>0.1</v>
      </c>
      <c r="J5781" s="8">
        <v>933.3</v>
      </c>
      <c r="K5781" s="8">
        <v>809.81</v>
      </c>
      <c r="L5781" s="8">
        <v>123.49</v>
      </c>
      <c r="M5781" s="10">
        <f t="shared" si="360"/>
        <v>0.13231543983713703</v>
      </c>
      <c r="N5781" t="str">
        <f t="shared" si="361"/>
        <v>02</v>
      </c>
      <c r="O5781">
        <f t="shared" si="362"/>
        <v>2025</v>
      </c>
      <c r="P5781" s="8">
        <f t="shared" si="363"/>
        <v>103.7</v>
      </c>
    </row>
    <row r="5782" spans="1:16" x14ac:dyDescent="0.3">
      <c r="A5782" s="2" t="s">
        <v>8090</v>
      </c>
      <c r="B5782" s="4">
        <v>45707</v>
      </c>
      <c r="C5782" s="2" t="s">
        <v>2217</v>
      </c>
      <c r="D5782" s="2" t="s">
        <v>52</v>
      </c>
      <c r="E5782" s="2" t="s">
        <v>42</v>
      </c>
      <c r="F5782" s="2" t="s">
        <v>21</v>
      </c>
      <c r="G5782" s="6">
        <v>1</v>
      </c>
      <c r="H5782" s="8">
        <v>2655</v>
      </c>
      <c r="I5782" s="10">
        <v>0</v>
      </c>
      <c r="J5782" s="8">
        <v>2655</v>
      </c>
      <c r="K5782" s="8">
        <v>1943.37</v>
      </c>
      <c r="L5782" s="8">
        <v>711.63</v>
      </c>
      <c r="M5782" s="10">
        <f t="shared" si="360"/>
        <v>0.26803389830508473</v>
      </c>
      <c r="N5782" t="str">
        <f t="shared" si="361"/>
        <v>02</v>
      </c>
      <c r="O5782">
        <f t="shared" si="362"/>
        <v>2025</v>
      </c>
      <c r="P5782" s="8">
        <f t="shared" si="363"/>
        <v>0</v>
      </c>
    </row>
    <row r="5783" spans="1:16" x14ac:dyDescent="0.3">
      <c r="A5783" s="2" t="s">
        <v>8091</v>
      </c>
      <c r="B5783" s="4">
        <v>45707</v>
      </c>
      <c r="C5783" s="2" t="s">
        <v>1116</v>
      </c>
      <c r="D5783" s="2" t="s">
        <v>57</v>
      </c>
      <c r="E5783" s="2" t="s">
        <v>20</v>
      </c>
      <c r="F5783" s="2" t="s">
        <v>21</v>
      </c>
      <c r="G5783" s="6">
        <v>3</v>
      </c>
      <c r="H5783" s="8">
        <v>18208</v>
      </c>
      <c r="I5783" s="10">
        <v>0</v>
      </c>
      <c r="J5783" s="8">
        <v>54624</v>
      </c>
      <c r="K5783" s="8">
        <v>30673.77</v>
      </c>
      <c r="L5783" s="8">
        <v>23950.23</v>
      </c>
      <c r="M5783" s="10">
        <f t="shared" si="360"/>
        <v>0.43845617311072055</v>
      </c>
      <c r="N5783" t="str">
        <f t="shared" si="361"/>
        <v>02</v>
      </c>
      <c r="O5783">
        <f t="shared" si="362"/>
        <v>2025</v>
      </c>
      <c r="P5783" s="8">
        <f t="shared" si="363"/>
        <v>0</v>
      </c>
    </row>
    <row r="5784" spans="1:16" x14ac:dyDescent="0.3">
      <c r="A5784" s="2" t="s">
        <v>8092</v>
      </c>
      <c r="B5784" s="4">
        <v>45707</v>
      </c>
      <c r="C5784" s="2" t="s">
        <v>8093</v>
      </c>
      <c r="D5784" s="2" t="s">
        <v>35</v>
      </c>
      <c r="E5784" s="2" t="s">
        <v>36</v>
      </c>
      <c r="F5784" s="2" t="s">
        <v>43</v>
      </c>
      <c r="G5784" s="6">
        <v>1</v>
      </c>
      <c r="H5784" s="8">
        <v>8250</v>
      </c>
      <c r="I5784" s="10">
        <v>0.05</v>
      </c>
      <c r="J5784" s="8">
        <v>7837.5</v>
      </c>
      <c r="K5784" s="8">
        <v>5956.32</v>
      </c>
      <c r="L5784" s="8">
        <v>1881.18</v>
      </c>
      <c r="M5784" s="10">
        <f t="shared" si="360"/>
        <v>0.24002296650717705</v>
      </c>
      <c r="N5784" t="str">
        <f t="shared" si="361"/>
        <v>02</v>
      </c>
      <c r="O5784">
        <f t="shared" si="362"/>
        <v>2025</v>
      </c>
      <c r="P5784" s="8">
        <f t="shared" si="363"/>
        <v>412.5</v>
      </c>
    </row>
    <row r="5785" spans="1:16" x14ac:dyDescent="0.3">
      <c r="A5785" s="2" t="s">
        <v>8094</v>
      </c>
      <c r="B5785" s="4">
        <v>45707</v>
      </c>
      <c r="C5785" s="2" t="s">
        <v>3972</v>
      </c>
      <c r="D5785" s="2" t="s">
        <v>52</v>
      </c>
      <c r="E5785" s="2" t="s">
        <v>42</v>
      </c>
      <c r="F5785" s="2" t="s">
        <v>16</v>
      </c>
      <c r="G5785" s="6">
        <v>4</v>
      </c>
      <c r="H5785" s="8">
        <v>1691</v>
      </c>
      <c r="I5785" s="10">
        <v>0</v>
      </c>
      <c r="J5785" s="8">
        <v>6764</v>
      </c>
      <c r="K5785" s="8">
        <v>4868.17</v>
      </c>
      <c r="L5785" s="8">
        <v>1895.83</v>
      </c>
      <c r="M5785" s="10">
        <f t="shared" si="360"/>
        <v>0.28028237729154343</v>
      </c>
      <c r="N5785" t="str">
        <f t="shared" si="361"/>
        <v>02</v>
      </c>
      <c r="O5785">
        <f t="shared" si="362"/>
        <v>2025</v>
      </c>
      <c r="P5785" s="8">
        <f t="shared" si="363"/>
        <v>0</v>
      </c>
    </row>
    <row r="5786" spans="1:16" x14ac:dyDescent="0.3">
      <c r="A5786" s="2" t="s">
        <v>8095</v>
      </c>
      <c r="B5786" s="4">
        <v>45707</v>
      </c>
      <c r="C5786" s="2" t="s">
        <v>5858</v>
      </c>
      <c r="D5786" s="2" t="s">
        <v>130</v>
      </c>
      <c r="E5786" s="2" t="s">
        <v>36</v>
      </c>
      <c r="F5786" s="2" t="s">
        <v>32</v>
      </c>
      <c r="G5786" s="6">
        <v>1</v>
      </c>
      <c r="H5786" s="8">
        <v>20539</v>
      </c>
      <c r="I5786" s="10">
        <v>0.2</v>
      </c>
      <c r="J5786" s="8">
        <v>16431.2</v>
      </c>
      <c r="K5786" s="8">
        <v>12516.4</v>
      </c>
      <c r="L5786" s="8">
        <v>3914.8</v>
      </c>
      <c r="M5786" s="10">
        <f t="shared" si="360"/>
        <v>0.23825405326452115</v>
      </c>
      <c r="N5786" t="str">
        <f t="shared" si="361"/>
        <v>02</v>
      </c>
      <c r="O5786">
        <f t="shared" si="362"/>
        <v>2025</v>
      </c>
      <c r="P5786" s="8">
        <f t="shared" si="363"/>
        <v>4107.8</v>
      </c>
    </row>
    <row r="5787" spans="1:16" x14ac:dyDescent="0.3">
      <c r="A5787" s="2" t="s">
        <v>8096</v>
      </c>
      <c r="B5787" s="4">
        <v>45707</v>
      </c>
      <c r="C5787" s="2" t="s">
        <v>5573</v>
      </c>
      <c r="D5787" s="2" t="s">
        <v>31</v>
      </c>
      <c r="E5787" s="2" t="s">
        <v>20</v>
      </c>
      <c r="F5787" s="2" t="s">
        <v>21</v>
      </c>
      <c r="G5787" s="6">
        <v>2</v>
      </c>
      <c r="H5787" s="8">
        <v>18421</v>
      </c>
      <c r="I5787" s="10">
        <v>0.1</v>
      </c>
      <c r="J5787" s="8">
        <v>33157.800000000003</v>
      </c>
      <c r="K5787" s="8">
        <v>21931.07</v>
      </c>
      <c r="L5787" s="8">
        <v>11226.73</v>
      </c>
      <c r="M5787" s="10">
        <f t="shared" si="360"/>
        <v>0.33858488802031494</v>
      </c>
      <c r="N5787" t="str">
        <f t="shared" si="361"/>
        <v>02</v>
      </c>
      <c r="O5787">
        <f t="shared" si="362"/>
        <v>2025</v>
      </c>
      <c r="P5787" s="8">
        <f t="shared" si="363"/>
        <v>3684.2000000000003</v>
      </c>
    </row>
    <row r="5788" spans="1:16" x14ac:dyDescent="0.3">
      <c r="A5788" s="2" t="s">
        <v>8097</v>
      </c>
      <c r="B5788" s="4">
        <v>45707</v>
      </c>
      <c r="C5788" s="2" t="s">
        <v>8098</v>
      </c>
      <c r="D5788" s="2" t="s">
        <v>73</v>
      </c>
      <c r="E5788" s="2" t="s">
        <v>49</v>
      </c>
      <c r="F5788" s="2" t="s">
        <v>25</v>
      </c>
      <c r="G5788" s="6">
        <v>2</v>
      </c>
      <c r="H5788" s="8">
        <v>161</v>
      </c>
      <c r="I5788" s="10">
        <v>0.15</v>
      </c>
      <c r="J5788" s="8">
        <v>273.7</v>
      </c>
      <c r="K5788" s="8">
        <v>226.35</v>
      </c>
      <c r="L5788" s="8">
        <v>47.35</v>
      </c>
      <c r="M5788" s="10">
        <f t="shared" si="360"/>
        <v>0.17299963463646328</v>
      </c>
      <c r="N5788" t="str">
        <f t="shared" si="361"/>
        <v>02</v>
      </c>
      <c r="O5788">
        <f t="shared" si="362"/>
        <v>2025</v>
      </c>
      <c r="P5788" s="8">
        <f t="shared" si="363"/>
        <v>48.3</v>
      </c>
    </row>
    <row r="5789" spans="1:16" x14ac:dyDescent="0.3">
      <c r="A5789" s="2" t="s">
        <v>8099</v>
      </c>
      <c r="B5789" s="4">
        <v>45707</v>
      </c>
      <c r="C5789" s="2" t="s">
        <v>4241</v>
      </c>
      <c r="D5789" s="2" t="s">
        <v>52</v>
      </c>
      <c r="E5789" s="2" t="s">
        <v>42</v>
      </c>
      <c r="F5789" s="2" t="s">
        <v>25</v>
      </c>
      <c r="G5789" s="6">
        <v>1</v>
      </c>
      <c r="H5789" s="8">
        <v>2854</v>
      </c>
      <c r="I5789" s="10">
        <v>0.05</v>
      </c>
      <c r="J5789" s="8">
        <v>2711.3</v>
      </c>
      <c r="K5789" s="8">
        <v>2143.15</v>
      </c>
      <c r="L5789" s="8">
        <v>568.15</v>
      </c>
      <c r="M5789" s="10">
        <f t="shared" si="360"/>
        <v>0.20954892486998855</v>
      </c>
      <c r="N5789" t="str">
        <f t="shared" si="361"/>
        <v>02</v>
      </c>
      <c r="O5789">
        <f t="shared" si="362"/>
        <v>2025</v>
      </c>
      <c r="P5789" s="8">
        <f t="shared" si="363"/>
        <v>142.70000000000002</v>
      </c>
    </row>
    <row r="5790" spans="1:16" x14ac:dyDescent="0.3">
      <c r="A5790" s="2" t="s">
        <v>8100</v>
      </c>
      <c r="B5790" s="4">
        <v>45708</v>
      </c>
      <c r="C5790" s="2" t="s">
        <v>2106</v>
      </c>
      <c r="D5790" s="2" t="s">
        <v>48</v>
      </c>
      <c r="E5790" s="2" t="s">
        <v>49</v>
      </c>
      <c r="F5790" s="2" t="s">
        <v>21</v>
      </c>
      <c r="G5790" s="6">
        <v>2</v>
      </c>
      <c r="H5790" s="8">
        <v>242</v>
      </c>
      <c r="I5790" s="10">
        <v>0.05</v>
      </c>
      <c r="J5790" s="8">
        <v>459.8</v>
      </c>
      <c r="K5790" s="8">
        <v>360.57</v>
      </c>
      <c r="L5790" s="8">
        <v>99.23</v>
      </c>
      <c r="M5790" s="10">
        <f t="shared" si="360"/>
        <v>0.21581122227055241</v>
      </c>
      <c r="N5790" t="str">
        <f t="shared" si="361"/>
        <v>02</v>
      </c>
      <c r="O5790">
        <f t="shared" si="362"/>
        <v>2025</v>
      </c>
      <c r="P5790" s="8">
        <f t="shared" si="363"/>
        <v>24.200000000000003</v>
      </c>
    </row>
    <row r="5791" spans="1:16" x14ac:dyDescent="0.3">
      <c r="A5791" s="2" t="s">
        <v>8101</v>
      </c>
      <c r="B5791" s="4">
        <v>45708</v>
      </c>
      <c r="C5791" s="2" t="s">
        <v>6406</v>
      </c>
      <c r="D5791" s="2" t="s">
        <v>76</v>
      </c>
      <c r="E5791" s="2" t="s">
        <v>15</v>
      </c>
      <c r="F5791" s="2" t="s">
        <v>32</v>
      </c>
      <c r="G5791" s="6">
        <v>2</v>
      </c>
      <c r="H5791" s="8">
        <v>4021</v>
      </c>
      <c r="I5791" s="10">
        <v>0.05</v>
      </c>
      <c r="J5791" s="8">
        <v>7639.9</v>
      </c>
      <c r="K5791" s="8">
        <v>6337.61</v>
      </c>
      <c r="L5791" s="8">
        <v>1302.29</v>
      </c>
      <c r="M5791" s="10">
        <f t="shared" si="360"/>
        <v>0.17045903742195578</v>
      </c>
      <c r="N5791" t="str">
        <f t="shared" si="361"/>
        <v>02</v>
      </c>
      <c r="O5791">
        <f t="shared" si="362"/>
        <v>2025</v>
      </c>
      <c r="P5791" s="8">
        <f t="shared" si="363"/>
        <v>402.1</v>
      </c>
    </row>
    <row r="5792" spans="1:16" x14ac:dyDescent="0.3">
      <c r="A5792" s="2" t="s">
        <v>8102</v>
      </c>
      <c r="B5792" s="4">
        <v>45708</v>
      </c>
      <c r="C5792" s="2" t="s">
        <v>2417</v>
      </c>
      <c r="D5792" s="2" t="s">
        <v>24</v>
      </c>
      <c r="E5792" s="2" t="s">
        <v>20</v>
      </c>
      <c r="F5792" s="2" t="s">
        <v>25</v>
      </c>
      <c r="G5792" s="6">
        <v>2</v>
      </c>
      <c r="H5792" s="8">
        <v>2460</v>
      </c>
      <c r="I5792" s="10">
        <v>0.05</v>
      </c>
      <c r="J5792" s="8">
        <v>4674</v>
      </c>
      <c r="K5792" s="8">
        <v>3780.65</v>
      </c>
      <c r="L5792" s="8">
        <v>893.35</v>
      </c>
      <c r="M5792" s="10">
        <f t="shared" si="360"/>
        <v>0.19113179289687635</v>
      </c>
      <c r="N5792" t="str">
        <f t="shared" si="361"/>
        <v>02</v>
      </c>
      <c r="O5792">
        <f t="shared" si="362"/>
        <v>2025</v>
      </c>
      <c r="P5792" s="8">
        <f t="shared" si="363"/>
        <v>246</v>
      </c>
    </row>
    <row r="5793" spans="1:16" x14ac:dyDescent="0.3">
      <c r="A5793" s="2" t="s">
        <v>8103</v>
      </c>
      <c r="B5793" s="4">
        <v>45708</v>
      </c>
      <c r="C5793" s="2" t="s">
        <v>4198</v>
      </c>
      <c r="D5793" s="2" t="s">
        <v>57</v>
      </c>
      <c r="E5793" s="2" t="s">
        <v>20</v>
      </c>
      <c r="F5793" s="2" t="s">
        <v>25</v>
      </c>
      <c r="G5793" s="6">
        <v>1</v>
      </c>
      <c r="H5793" s="8">
        <v>27685</v>
      </c>
      <c r="I5793" s="10">
        <v>0</v>
      </c>
      <c r="J5793" s="8">
        <v>27685</v>
      </c>
      <c r="K5793" s="8">
        <v>17145.59</v>
      </c>
      <c r="L5793" s="8">
        <v>10539.41</v>
      </c>
      <c r="M5793" s="10">
        <f t="shared" si="360"/>
        <v>0.38069026548672563</v>
      </c>
      <c r="N5793" t="str">
        <f t="shared" si="361"/>
        <v>02</v>
      </c>
      <c r="O5793">
        <f t="shared" si="362"/>
        <v>2025</v>
      </c>
      <c r="P5793" s="8">
        <f t="shared" si="363"/>
        <v>0</v>
      </c>
    </row>
    <row r="5794" spans="1:16" x14ac:dyDescent="0.3">
      <c r="A5794" s="2" t="s">
        <v>8104</v>
      </c>
      <c r="B5794" s="4">
        <v>45708</v>
      </c>
      <c r="C5794" s="2" t="s">
        <v>2609</v>
      </c>
      <c r="D5794" s="2" t="s">
        <v>73</v>
      </c>
      <c r="E5794" s="2" t="s">
        <v>49</v>
      </c>
      <c r="F5794" s="2" t="s">
        <v>32</v>
      </c>
      <c r="G5794" s="6">
        <v>2</v>
      </c>
      <c r="H5794" s="8">
        <v>96</v>
      </c>
      <c r="I5794" s="10">
        <v>0</v>
      </c>
      <c r="J5794" s="8">
        <v>192</v>
      </c>
      <c r="K5794" s="8">
        <v>140.93</v>
      </c>
      <c r="L5794" s="8">
        <v>51.07</v>
      </c>
      <c r="M5794" s="10">
        <f t="shared" si="360"/>
        <v>0.26598958333333333</v>
      </c>
      <c r="N5794" t="str">
        <f t="shared" si="361"/>
        <v>02</v>
      </c>
      <c r="O5794">
        <f t="shared" si="362"/>
        <v>2025</v>
      </c>
      <c r="P5794" s="8">
        <f t="shared" si="363"/>
        <v>0</v>
      </c>
    </row>
    <row r="5795" spans="1:16" x14ac:dyDescent="0.3">
      <c r="A5795" s="2" t="s">
        <v>8105</v>
      </c>
      <c r="B5795" s="4">
        <v>45708</v>
      </c>
      <c r="C5795" s="2" t="s">
        <v>300</v>
      </c>
      <c r="D5795" s="2" t="s">
        <v>48</v>
      </c>
      <c r="E5795" s="2" t="s">
        <v>49</v>
      </c>
      <c r="F5795" s="2" t="s">
        <v>32</v>
      </c>
      <c r="G5795" s="6">
        <v>1</v>
      </c>
      <c r="H5795" s="8">
        <v>171</v>
      </c>
      <c r="I5795" s="10">
        <v>0</v>
      </c>
      <c r="J5795" s="8">
        <v>171</v>
      </c>
      <c r="K5795" s="8">
        <v>114.9</v>
      </c>
      <c r="L5795" s="8">
        <v>56.1</v>
      </c>
      <c r="M5795" s="10">
        <f t="shared" si="360"/>
        <v>0.32807017543859651</v>
      </c>
      <c r="N5795" t="str">
        <f t="shared" si="361"/>
        <v>02</v>
      </c>
      <c r="O5795">
        <f t="shared" si="362"/>
        <v>2025</v>
      </c>
      <c r="P5795" s="8">
        <f t="shared" si="363"/>
        <v>0</v>
      </c>
    </row>
    <row r="5796" spans="1:16" x14ac:dyDescent="0.3">
      <c r="A5796" s="2" t="s">
        <v>8106</v>
      </c>
      <c r="B5796" s="4">
        <v>45708</v>
      </c>
      <c r="C5796" s="2" t="s">
        <v>1283</v>
      </c>
      <c r="D5796" s="2" t="s">
        <v>48</v>
      </c>
      <c r="E5796" s="2" t="s">
        <v>49</v>
      </c>
      <c r="F5796" s="2" t="s">
        <v>16</v>
      </c>
      <c r="G5796" s="6">
        <v>2</v>
      </c>
      <c r="H5796" s="8">
        <v>182</v>
      </c>
      <c r="I5796" s="10">
        <v>0.05</v>
      </c>
      <c r="J5796" s="8">
        <v>345.8</v>
      </c>
      <c r="K5796" s="8">
        <v>202.11</v>
      </c>
      <c r="L5796" s="8">
        <v>143.69</v>
      </c>
      <c r="M5796" s="10">
        <f t="shared" si="360"/>
        <v>0.41552920763447077</v>
      </c>
      <c r="N5796" t="str">
        <f t="shared" si="361"/>
        <v>02</v>
      </c>
      <c r="O5796">
        <f t="shared" si="362"/>
        <v>2025</v>
      </c>
      <c r="P5796" s="8">
        <f t="shared" si="363"/>
        <v>18.2</v>
      </c>
    </row>
    <row r="5797" spans="1:16" x14ac:dyDescent="0.3">
      <c r="A5797" s="2" t="s">
        <v>8107</v>
      </c>
      <c r="B5797" s="4">
        <v>45708</v>
      </c>
      <c r="C5797" s="2" t="s">
        <v>1787</v>
      </c>
      <c r="D5797" s="2" t="s">
        <v>64</v>
      </c>
      <c r="E5797" s="2" t="s">
        <v>36</v>
      </c>
      <c r="F5797" s="2" t="s">
        <v>21</v>
      </c>
      <c r="G5797" s="6">
        <v>2</v>
      </c>
      <c r="H5797" s="8">
        <v>7092</v>
      </c>
      <c r="I5797" s="10">
        <v>0</v>
      </c>
      <c r="J5797" s="8">
        <v>14184</v>
      </c>
      <c r="K5797" s="8">
        <v>9480.9500000000007</v>
      </c>
      <c r="L5797" s="8">
        <v>4703.05</v>
      </c>
      <c r="M5797" s="10">
        <f t="shared" si="360"/>
        <v>0.33157430908065427</v>
      </c>
      <c r="N5797" t="str">
        <f t="shared" si="361"/>
        <v>02</v>
      </c>
      <c r="O5797">
        <f t="shared" si="362"/>
        <v>2025</v>
      </c>
      <c r="P5797" s="8">
        <f t="shared" si="363"/>
        <v>0</v>
      </c>
    </row>
    <row r="5798" spans="1:16" x14ac:dyDescent="0.3">
      <c r="A5798" s="2" t="s">
        <v>8108</v>
      </c>
      <c r="B5798" s="4">
        <v>45708</v>
      </c>
      <c r="C5798" s="2" t="s">
        <v>2823</v>
      </c>
      <c r="D5798" s="2" t="s">
        <v>52</v>
      </c>
      <c r="E5798" s="2" t="s">
        <v>42</v>
      </c>
      <c r="F5798" s="2" t="s">
        <v>21</v>
      </c>
      <c r="G5798" s="6">
        <v>1</v>
      </c>
      <c r="H5798" s="8">
        <v>2879</v>
      </c>
      <c r="I5798" s="10">
        <v>0.05</v>
      </c>
      <c r="J5798" s="8">
        <v>2735.05</v>
      </c>
      <c r="K5798" s="8">
        <v>1722.2</v>
      </c>
      <c r="L5798" s="8">
        <v>1012.85</v>
      </c>
      <c r="M5798" s="10">
        <f t="shared" si="360"/>
        <v>0.37032229758139701</v>
      </c>
      <c r="N5798" t="str">
        <f t="shared" si="361"/>
        <v>02</v>
      </c>
      <c r="O5798">
        <f t="shared" si="362"/>
        <v>2025</v>
      </c>
      <c r="P5798" s="8">
        <f t="shared" si="363"/>
        <v>143.95000000000002</v>
      </c>
    </row>
    <row r="5799" spans="1:16" x14ac:dyDescent="0.3">
      <c r="A5799" s="2" t="s">
        <v>8109</v>
      </c>
      <c r="B5799" s="4">
        <v>45708</v>
      </c>
      <c r="C5799" s="2" t="s">
        <v>820</v>
      </c>
      <c r="D5799" s="2" t="s">
        <v>19</v>
      </c>
      <c r="E5799" s="2" t="s">
        <v>20</v>
      </c>
      <c r="F5799" s="2" t="s">
        <v>32</v>
      </c>
      <c r="G5799" s="6">
        <v>2</v>
      </c>
      <c r="H5799" s="8">
        <v>1766</v>
      </c>
      <c r="I5799" s="10">
        <v>0</v>
      </c>
      <c r="J5799" s="8">
        <v>3532</v>
      </c>
      <c r="K5799" s="8">
        <v>2008.75</v>
      </c>
      <c r="L5799" s="8">
        <v>1523.25</v>
      </c>
      <c r="M5799" s="10">
        <f t="shared" si="360"/>
        <v>0.43127123442808607</v>
      </c>
      <c r="N5799" t="str">
        <f t="shared" si="361"/>
        <v>02</v>
      </c>
      <c r="O5799">
        <f t="shared" si="362"/>
        <v>2025</v>
      </c>
      <c r="P5799" s="8">
        <f t="shared" si="363"/>
        <v>0</v>
      </c>
    </row>
    <row r="5800" spans="1:16" x14ac:dyDescent="0.3">
      <c r="A5800" s="2" t="s">
        <v>8110</v>
      </c>
      <c r="B5800" s="4">
        <v>45708</v>
      </c>
      <c r="C5800" s="2" t="s">
        <v>1159</v>
      </c>
      <c r="D5800" s="2" t="s">
        <v>35</v>
      </c>
      <c r="E5800" s="2" t="s">
        <v>36</v>
      </c>
      <c r="F5800" s="2" t="s">
        <v>21</v>
      </c>
      <c r="G5800" s="6">
        <v>1</v>
      </c>
      <c r="H5800" s="8">
        <v>6978</v>
      </c>
      <c r="I5800" s="10">
        <v>0</v>
      </c>
      <c r="J5800" s="8">
        <v>6978</v>
      </c>
      <c r="K5800" s="8">
        <v>5652.47</v>
      </c>
      <c r="L5800" s="8">
        <v>1325.53</v>
      </c>
      <c r="M5800" s="10">
        <f t="shared" si="360"/>
        <v>0.1899584408139868</v>
      </c>
      <c r="N5800" t="str">
        <f t="shared" si="361"/>
        <v>02</v>
      </c>
      <c r="O5800">
        <f t="shared" si="362"/>
        <v>2025</v>
      </c>
      <c r="P5800" s="8">
        <f t="shared" si="363"/>
        <v>0</v>
      </c>
    </row>
    <row r="5801" spans="1:16" x14ac:dyDescent="0.3">
      <c r="A5801" s="2" t="s">
        <v>8111</v>
      </c>
      <c r="B5801" s="4">
        <v>45708</v>
      </c>
      <c r="C5801" s="2" t="s">
        <v>224</v>
      </c>
      <c r="D5801" s="2" t="s">
        <v>24</v>
      </c>
      <c r="E5801" s="2" t="s">
        <v>20</v>
      </c>
      <c r="F5801" s="2" t="s">
        <v>43</v>
      </c>
      <c r="G5801" s="6">
        <v>3</v>
      </c>
      <c r="H5801" s="8">
        <v>1438</v>
      </c>
      <c r="I5801" s="10">
        <v>0.2</v>
      </c>
      <c r="J5801" s="8">
        <v>3451.2</v>
      </c>
      <c r="K5801" s="8">
        <v>2576.6799999999998</v>
      </c>
      <c r="L5801" s="8">
        <v>874.52</v>
      </c>
      <c r="M5801" s="10">
        <f t="shared" si="360"/>
        <v>0.25339592025961988</v>
      </c>
      <c r="N5801" t="str">
        <f t="shared" si="361"/>
        <v>02</v>
      </c>
      <c r="O5801">
        <f t="shared" si="362"/>
        <v>2025</v>
      </c>
      <c r="P5801" s="8">
        <f t="shared" si="363"/>
        <v>862.80000000000007</v>
      </c>
    </row>
    <row r="5802" spans="1:16" x14ac:dyDescent="0.3">
      <c r="A5802" s="2" t="s">
        <v>8112</v>
      </c>
      <c r="B5802" s="4">
        <v>45708</v>
      </c>
      <c r="C5802" s="2" t="s">
        <v>5173</v>
      </c>
      <c r="D5802" s="2" t="s">
        <v>76</v>
      </c>
      <c r="E5802" s="2" t="s">
        <v>15</v>
      </c>
      <c r="F5802" s="2" t="s">
        <v>32</v>
      </c>
      <c r="G5802" s="6">
        <v>2</v>
      </c>
      <c r="H5802" s="8">
        <v>5480</v>
      </c>
      <c r="I5802" s="10">
        <v>0</v>
      </c>
      <c r="J5802" s="8">
        <v>10960</v>
      </c>
      <c r="K5802" s="8">
        <v>6597.03</v>
      </c>
      <c r="L5802" s="8">
        <v>4362.97</v>
      </c>
      <c r="M5802" s="10">
        <f t="shared" si="360"/>
        <v>0.39808120437956207</v>
      </c>
      <c r="N5802" t="str">
        <f t="shared" si="361"/>
        <v>02</v>
      </c>
      <c r="O5802">
        <f t="shared" si="362"/>
        <v>2025</v>
      </c>
      <c r="P5802" s="8">
        <f t="shared" si="363"/>
        <v>0</v>
      </c>
    </row>
    <row r="5803" spans="1:16" x14ac:dyDescent="0.3">
      <c r="A5803" s="2" t="s">
        <v>8113</v>
      </c>
      <c r="B5803" s="4">
        <v>45708</v>
      </c>
      <c r="C5803" s="2" t="s">
        <v>615</v>
      </c>
      <c r="D5803" s="2" t="s">
        <v>130</v>
      </c>
      <c r="E5803" s="2" t="s">
        <v>36</v>
      </c>
      <c r="F5803" s="2" t="s">
        <v>21</v>
      </c>
      <c r="G5803" s="6">
        <v>3</v>
      </c>
      <c r="H5803" s="8">
        <v>15995</v>
      </c>
      <c r="I5803" s="10">
        <v>0.05</v>
      </c>
      <c r="J5803" s="8">
        <v>45585.75</v>
      </c>
      <c r="K5803" s="8">
        <v>28677.58</v>
      </c>
      <c r="L5803" s="8">
        <v>16908.169999999998</v>
      </c>
      <c r="M5803" s="10">
        <f t="shared" si="360"/>
        <v>0.370909110851527</v>
      </c>
      <c r="N5803" t="str">
        <f t="shared" si="361"/>
        <v>02</v>
      </c>
      <c r="O5803">
        <f t="shared" si="362"/>
        <v>2025</v>
      </c>
      <c r="P5803" s="8">
        <f t="shared" si="363"/>
        <v>2399.25</v>
      </c>
    </row>
    <row r="5804" spans="1:16" x14ac:dyDescent="0.3">
      <c r="A5804" s="2" t="s">
        <v>8114</v>
      </c>
      <c r="B5804" s="4">
        <v>45708</v>
      </c>
      <c r="C5804" s="2" t="s">
        <v>3830</v>
      </c>
      <c r="D5804" s="2" t="s">
        <v>57</v>
      </c>
      <c r="E5804" s="2" t="s">
        <v>20</v>
      </c>
      <c r="F5804" s="2" t="s">
        <v>32</v>
      </c>
      <c r="G5804" s="6">
        <v>2</v>
      </c>
      <c r="H5804" s="8">
        <v>23575</v>
      </c>
      <c r="I5804" s="10">
        <v>0.1</v>
      </c>
      <c r="J5804" s="8">
        <v>42435</v>
      </c>
      <c r="K5804" s="8">
        <v>29356.35</v>
      </c>
      <c r="L5804" s="8">
        <v>13078.65</v>
      </c>
      <c r="M5804" s="10">
        <f t="shared" si="360"/>
        <v>0.30820431247790736</v>
      </c>
      <c r="N5804" t="str">
        <f t="shared" si="361"/>
        <v>02</v>
      </c>
      <c r="O5804">
        <f t="shared" si="362"/>
        <v>2025</v>
      </c>
      <c r="P5804" s="8">
        <f t="shared" si="363"/>
        <v>4715</v>
      </c>
    </row>
    <row r="5805" spans="1:16" x14ac:dyDescent="0.3">
      <c r="A5805" s="2" t="s">
        <v>8115</v>
      </c>
      <c r="B5805" s="4">
        <v>45709</v>
      </c>
      <c r="C5805" s="2" t="s">
        <v>8116</v>
      </c>
      <c r="D5805" s="2" t="s">
        <v>19</v>
      </c>
      <c r="E5805" s="2" t="s">
        <v>20</v>
      </c>
      <c r="F5805" s="2" t="s">
        <v>43</v>
      </c>
      <c r="G5805" s="6">
        <v>3</v>
      </c>
      <c r="H5805" s="8">
        <v>1516</v>
      </c>
      <c r="I5805" s="10">
        <v>0</v>
      </c>
      <c r="J5805" s="8">
        <v>4548</v>
      </c>
      <c r="K5805" s="8">
        <v>3090.15</v>
      </c>
      <c r="L5805" s="8">
        <v>1457.85</v>
      </c>
      <c r="M5805" s="10">
        <f t="shared" si="360"/>
        <v>0.32054749340369393</v>
      </c>
      <c r="N5805" t="str">
        <f t="shared" si="361"/>
        <v>02</v>
      </c>
      <c r="O5805">
        <f t="shared" si="362"/>
        <v>2025</v>
      </c>
      <c r="P5805" s="8">
        <f t="shared" si="363"/>
        <v>0</v>
      </c>
    </row>
    <row r="5806" spans="1:16" x14ac:dyDescent="0.3">
      <c r="A5806" s="2" t="s">
        <v>8117</v>
      </c>
      <c r="B5806" s="4">
        <v>45709</v>
      </c>
      <c r="C5806" s="2" t="s">
        <v>3320</v>
      </c>
      <c r="D5806" s="2" t="s">
        <v>41</v>
      </c>
      <c r="E5806" s="2" t="s">
        <v>42</v>
      </c>
      <c r="F5806" s="2" t="s">
        <v>16</v>
      </c>
      <c r="G5806" s="6">
        <v>3</v>
      </c>
      <c r="H5806" s="8">
        <v>581</v>
      </c>
      <c r="I5806" s="10">
        <v>0.15</v>
      </c>
      <c r="J5806" s="8">
        <v>1481.55</v>
      </c>
      <c r="K5806" s="8">
        <v>1061.6199999999999</v>
      </c>
      <c r="L5806" s="8">
        <v>419.93</v>
      </c>
      <c r="M5806" s="10">
        <f t="shared" si="360"/>
        <v>0.28343964091660762</v>
      </c>
      <c r="N5806" t="str">
        <f t="shared" si="361"/>
        <v>02</v>
      </c>
      <c r="O5806">
        <f t="shared" si="362"/>
        <v>2025</v>
      </c>
      <c r="P5806" s="8">
        <f t="shared" si="363"/>
        <v>261.45</v>
      </c>
    </row>
    <row r="5807" spans="1:16" x14ac:dyDescent="0.3">
      <c r="A5807" s="2" t="s">
        <v>8118</v>
      </c>
      <c r="B5807" s="4">
        <v>45709</v>
      </c>
      <c r="C5807" s="2" t="s">
        <v>2356</v>
      </c>
      <c r="D5807" s="2" t="s">
        <v>24</v>
      </c>
      <c r="E5807" s="2" t="s">
        <v>20</v>
      </c>
      <c r="F5807" s="2" t="s">
        <v>21</v>
      </c>
      <c r="G5807" s="6">
        <v>2</v>
      </c>
      <c r="H5807" s="8">
        <v>2675</v>
      </c>
      <c r="I5807" s="10">
        <v>0</v>
      </c>
      <c r="J5807" s="8">
        <v>5350</v>
      </c>
      <c r="K5807" s="8">
        <v>3688.54</v>
      </c>
      <c r="L5807" s="8">
        <v>1661.46</v>
      </c>
      <c r="M5807" s="10">
        <f t="shared" si="360"/>
        <v>0.31055327102803737</v>
      </c>
      <c r="N5807" t="str">
        <f t="shared" si="361"/>
        <v>02</v>
      </c>
      <c r="O5807">
        <f t="shared" si="362"/>
        <v>2025</v>
      </c>
      <c r="P5807" s="8">
        <f t="shared" si="363"/>
        <v>0</v>
      </c>
    </row>
    <row r="5808" spans="1:16" x14ac:dyDescent="0.3">
      <c r="A5808" s="2" t="s">
        <v>8119</v>
      </c>
      <c r="B5808" s="4">
        <v>45709</v>
      </c>
      <c r="C5808" s="2" t="s">
        <v>5198</v>
      </c>
      <c r="D5808" s="2" t="s">
        <v>19</v>
      </c>
      <c r="E5808" s="2" t="s">
        <v>20</v>
      </c>
      <c r="F5808" s="2" t="s">
        <v>25</v>
      </c>
      <c r="G5808" s="6">
        <v>1</v>
      </c>
      <c r="H5808" s="8">
        <v>1885</v>
      </c>
      <c r="I5808" s="10">
        <v>0.1</v>
      </c>
      <c r="J5808" s="8">
        <v>1696.5</v>
      </c>
      <c r="K5808" s="8">
        <v>1463.17</v>
      </c>
      <c r="L5808" s="8">
        <v>233.33</v>
      </c>
      <c r="M5808" s="10">
        <f t="shared" si="360"/>
        <v>0.13753610374300029</v>
      </c>
      <c r="N5808" t="str">
        <f t="shared" si="361"/>
        <v>02</v>
      </c>
      <c r="O5808">
        <f t="shared" si="362"/>
        <v>2025</v>
      </c>
      <c r="P5808" s="8">
        <f t="shared" si="363"/>
        <v>188.5</v>
      </c>
    </row>
    <row r="5809" spans="1:16" x14ac:dyDescent="0.3">
      <c r="A5809" s="2" t="s">
        <v>8120</v>
      </c>
      <c r="B5809" s="4">
        <v>45709</v>
      </c>
      <c r="C5809" s="2" t="s">
        <v>2900</v>
      </c>
      <c r="D5809" s="2" t="s">
        <v>76</v>
      </c>
      <c r="E5809" s="2" t="s">
        <v>15</v>
      </c>
      <c r="F5809" s="2" t="s">
        <v>43</v>
      </c>
      <c r="G5809" s="6">
        <v>3</v>
      </c>
      <c r="H5809" s="8">
        <v>5809</v>
      </c>
      <c r="I5809" s="10">
        <v>0.2</v>
      </c>
      <c r="J5809" s="8">
        <v>13941.6</v>
      </c>
      <c r="K5809" s="8">
        <v>10920.47</v>
      </c>
      <c r="L5809" s="8">
        <v>3021.13</v>
      </c>
      <c r="M5809" s="10">
        <f t="shared" si="360"/>
        <v>0.21669894416709704</v>
      </c>
      <c r="N5809" t="str">
        <f t="shared" si="361"/>
        <v>02</v>
      </c>
      <c r="O5809">
        <f t="shared" si="362"/>
        <v>2025</v>
      </c>
      <c r="P5809" s="8">
        <f t="shared" si="363"/>
        <v>3485.4</v>
      </c>
    </row>
    <row r="5810" spans="1:16" x14ac:dyDescent="0.3">
      <c r="A5810" s="2" t="s">
        <v>8121</v>
      </c>
      <c r="B5810" s="4">
        <v>45709</v>
      </c>
      <c r="C5810" s="2" t="s">
        <v>1205</v>
      </c>
      <c r="D5810" s="2" t="s">
        <v>28</v>
      </c>
      <c r="E5810" s="2" t="s">
        <v>20</v>
      </c>
      <c r="F5810" s="2" t="s">
        <v>43</v>
      </c>
      <c r="G5810" s="6">
        <v>5</v>
      </c>
      <c r="H5810" s="8">
        <v>75607</v>
      </c>
      <c r="I5810" s="10">
        <v>0.1</v>
      </c>
      <c r="J5810" s="8">
        <v>340231.5</v>
      </c>
      <c r="K5810" s="8">
        <v>304761.77</v>
      </c>
      <c r="L5810" s="8">
        <v>35469.730000000003</v>
      </c>
      <c r="M5810" s="10">
        <f t="shared" si="360"/>
        <v>0.10425175211583879</v>
      </c>
      <c r="N5810" t="str">
        <f t="shared" si="361"/>
        <v>02</v>
      </c>
      <c r="O5810">
        <f t="shared" si="362"/>
        <v>2025</v>
      </c>
      <c r="P5810" s="8">
        <f t="shared" si="363"/>
        <v>37803.5</v>
      </c>
    </row>
    <row r="5811" spans="1:16" x14ac:dyDescent="0.3">
      <c r="A5811" s="2" t="s">
        <v>8122</v>
      </c>
      <c r="B5811" s="4">
        <v>45709</v>
      </c>
      <c r="C5811" s="2" t="s">
        <v>1835</v>
      </c>
      <c r="D5811" s="2" t="s">
        <v>130</v>
      </c>
      <c r="E5811" s="2" t="s">
        <v>36</v>
      </c>
      <c r="F5811" s="2" t="s">
        <v>32</v>
      </c>
      <c r="G5811" s="6">
        <v>2</v>
      </c>
      <c r="H5811" s="8">
        <v>14023</v>
      </c>
      <c r="I5811" s="10">
        <v>0.05</v>
      </c>
      <c r="J5811" s="8">
        <v>26643.7</v>
      </c>
      <c r="K5811" s="8">
        <v>20523.66</v>
      </c>
      <c r="L5811" s="8">
        <v>6120.04</v>
      </c>
      <c r="M5811" s="10">
        <f t="shared" si="360"/>
        <v>0.22969932854671085</v>
      </c>
      <c r="N5811" t="str">
        <f t="shared" si="361"/>
        <v>02</v>
      </c>
      <c r="O5811">
        <f t="shared" si="362"/>
        <v>2025</v>
      </c>
      <c r="P5811" s="8">
        <f t="shared" si="363"/>
        <v>1402.3000000000002</v>
      </c>
    </row>
    <row r="5812" spans="1:16" x14ac:dyDescent="0.3">
      <c r="A5812" s="2" t="s">
        <v>8123</v>
      </c>
      <c r="B5812" s="4">
        <v>45709</v>
      </c>
      <c r="C5812" s="2" t="s">
        <v>5911</v>
      </c>
      <c r="D5812" s="2" t="s">
        <v>130</v>
      </c>
      <c r="E5812" s="2" t="s">
        <v>36</v>
      </c>
      <c r="F5812" s="2" t="s">
        <v>16</v>
      </c>
      <c r="G5812" s="6">
        <v>2</v>
      </c>
      <c r="H5812" s="8">
        <v>19503</v>
      </c>
      <c r="I5812" s="10">
        <v>0</v>
      </c>
      <c r="J5812" s="8">
        <v>39006</v>
      </c>
      <c r="K5812" s="8">
        <v>25908.799999999999</v>
      </c>
      <c r="L5812" s="8">
        <v>13097.2</v>
      </c>
      <c r="M5812" s="10">
        <f t="shared" si="360"/>
        <v>0.33577398348971954</v>
      </c>
      <c r="N5812" t="str">
        <f t="shared" si="361"/>
        <v>02</v>
      </c>
      <c r="O5812">
        <f t="shared" si="362"/>
        <v>2025</v>
      </c>
      <c r="P5812" s="8">
        <f t="shared" si="363"/>
        <v>0</v>
      </c>
    </row>
    <row r="5813" spans="1:16" x14ac:dyDescent="0.3">
      <c r="A5813" s="2" t="s">
        <v>8124</v>
      </c>
      <c r="B5813" s="4">
        <v>45709</v>
      </c>
      <c r="C5813" s="2" t="s">
        <v>402</v>
      </c>
      <c r="D5813" s="2" t="s">
        <v>19</v>
      </c>
      <c r="E5813" s="2" t="s">
        <v>20</v>
      </c>
      <c r="F5813" s="2" t="s">
        <v>21</v>
      </c>
      <c r="G5813" s="6">
        <v>2</v>
      </c>
      <c r="H5813" s="8">
        <v>2549</v>
      </c>
      <c r="I5813" s="10">
        <v>0</v>
      </c>
      <c r="J5813" s="8">
        <v>5098</v>
      </c>
      <c r="K5813" s="8">
        <v>3907.19</v>
      </c>
      <c r="L5813" s="8">
        <v>1190.81</v>
      </c>
      <c r="M5813" s="10">
        <f t="shared" si="360"/>
        <v>0.23358375833660258</v>
      </c>
      <c r="N5813" t="str">
        <f t="shared" si="361"/>
        <v>02</v>
      </c>
      <c r="O5813">
        <f t="shared" si="362"/>
        <v>2025</v>
      </c>
      <c r="P5813" s="8">
        <f t="shared" si="363"/>
        <v>0</v>
      </c>
    </row>
    <row r="5814" spans="1:16" x14ac:dyDescent="0.3">
      <c r="A5814" s="2" t="s">
        <v>8125</v>
      </c>
      <c r="B5814" s="4">
        <v>45709</v>
      </c>
      <c r="C5814" s="2" t="s">
        <v>2391</v>
      </c>
      <c r="D5814" s="2" t="s">
        <v>14</v>
      </c>
      <c r="E5814" s="2" t="s">
        <v>15</v>
      </c>
      <c r="F5814" s="2" t="s">
        <v>43</v>
      </c>
      <c r="G5814" s="6">
        <v>2</v>
      </c>
      <c r="H5814" s="8">
        <v>793</v>
      </c>
      <c r="I5814" s="10">
        <v>0.1</v>
      </c>
      <c r="J5814" s="8">
        <v>1427.4</v>
      </c>
      <c r="K5814" s="8">
        <v>1052.0899999999999</v>
      </c>
      <c r="L5814" s="8">
        <v>375.31</v>
      </c>
      <c r="M5814" s="10">
        <f t="shared" si="360"/>
        <v>0.26293260473588342</v>
      </c>
      <c r="N5814" t="str">
        <f t="shared" si="361"/>
        <v>02</v>
      </c>
      <c r="O5814">
        <f t="shared" si="362"/>
        <v>2025</v>
      </c>
      <c r="P5814" s="8">
        <f t="shared" si="363"/>
        <v>158.60000000000002</v>
      </c>
    </row>
    <row r="5815" spans="1:16" x14ac:dyDescent="0.3">
      <c r="A5815" s="2" t="s">
        <v>8126</v>
      </c>
      <c r="B5815" s="4">
        <v>45709</v>
      </c>
      <c r="C5815" s="2" t="s">
        <v>6195</v>
      </c>
      <c r="D5815" s="2" t="s">
        <v>73</v>
      </c>
      <c r="E5815" s="2" t="s">
        <v>49</v>
      </c>
      <c r="F5815" s="2" t="s">
        <v>32</v>
      </c>
      <c r="G5815" s="6">
        <v>1</v>
      </c>
      <c r="H5815" s="8">
        <v>145</v>
      </c>
      <c r="I5815" s="10">
        <v>0.05</v>
      </c>
      <c r="J5815" s="8">
        <v>137.75</v>
      </c>
      <c r="K5815" s="8">
        <v>99.72</v>
      </c>
      <c r="L5815" s="8">
        <v>38.03</v>
      </c>
      <c r="M5815" s="10">
        <f t="shared" si="360"/>
        <v>0.27607985480943742</v>
      </c>
      <c r="N5815" t="str">
        <f t="shared" si="361"/>
        <v>02</v>
      </c>
      <c r="O5815">
        <f t="shared" si="362"/>
        <v>2025</v>
      </c>
      <c r="P5815" s="8">
        <f t="shared" si="363"/>
        <v>7.25</v>
      </c>
    </row>
    <row r="5816" spans="1:16" x14ac:dyDescent="0.3">
      <c r="A5816" s="2" t="s">
        <v>8127</v>
      </c>
      <c r="B5816" s="4">
        <v>45709</v>
      </c>
      <c r="C5816" s="2" t="s">
        <v>896</v>
      </c>
      <c r="D5816" s="2" t="s">
        <v>24</v>
      </c>
      <c r="E5816" s="2" t="s">
        <v>20</v>
      </c>
      <c r="F5816" s="2" t="s">
        <v>25</v>
      </c>
      <c r="G5816" s="6">
        <v>3</v>
      </c>
      <c r="H5816" s="8">
        <v>2301</v>
      </c>
      <c r="I5816" s="10">
        <v>0.1</v>
      </c>
      <c r="J5816" s="8">
        <v>6212.7</v>
      </c>
      <c r="K5816" s="8">
        <v>4574.59</v>
      </c>
      <c r="L5816" s="8">
        <v>1638.11</v>
      </c>
      <c r="M5816" s="10">
        <f t="shared" si="360"/>
        <v>0.26367118965989023</v>
      </c>
      <c r="N5816" t="str">
        <f t="shared" si="361"/>
        <v>02</v>
      </c>
      <c r="O5816">
        <f t="shared" si="362"/>
        <v>2025</v>
      </c>
      <c r="P5816" s="8">
        <f t="shared" si="363"/>
        <v>690.30000000000007</v>
      </c>
    </row>
    <row r="5817" spans="1:16" x14ac:dyDescent="0.3">
      <c r="A5817" s="2" t="s">
        <v>8128</v>
      </c>
      <c r="B5817" s="4">
        <v>45709</v>
      </c>
      <c r="C5817" s="2" t="s">
        <v>425</v>
      </c>
      <c r="D5817" s="2" t="s">
        <v>48</v>
      </c>
      <c r="E5817" s="2" t="s">
        <v>49</v>
      </c>
      <c r="F5817" s="2" t="s">
        <v>43</v>
      </c>
      <c r="G5817" s="6">
        <v>1</v>
      </c>
      <c r="H5817" s="8">
        <v>171</v>
      </c>
      <c r="I5817" s="10">
        <v>0.15</v>
      </c>
      <c r="J5817" s="8">
        <v>145.35</v>
      </c>
      <c r="K5817" s="8">
        <v>107.55</v>
      </c>
      <c r="L5817" s="8">
        <v>37.799999999999997</v>
      </c>
      <c r="M5817" s="10">
        <f t="shared" si="360"/>
        <v>0.26006191950464397</v>
      </c>
      <c r="N5817" t="str">
        <f t="shared" si="361"/>
        <v>02</v>
      </c>
      <c r="O5817">
        <f t="shared" si="362"/>
        <v>2025</v>
      </c>
      <c r="P5817" s="8">
        <f t="shared" si="363"/>
        <v>25.65</v>
      </c>
    </row>
    <row r="5818" spans="1:16" x14ac:dyDescent="0.3">
      <c r="A5818" s="2" t="s">
        <v>8129</v>
      </c>
      <c r="B5818" s="4">
        <v>45709</v>
      </c>
      <c r="C5818" s="2" t="s">
        <v>3267</v>
      </c>
      <c r="D5818" s="2" t="s">
        <v>52</v>
      </c>
      <c r="E5818" s="2" t="s">
        <v>42</v>
      </c>
      <c r="F5818" s="2" t="s">
        <v>32</v>
      </c>
      <c r="G5818" s="6">
        <v>3</v>
      </c>
      <c r="H5818" s="8">
        <v>1364</v>
      </c>
      <c r="I5818" s="10">
        <v>0.15</v>
      </c>
      <c r="J5818" s="8">
        <v>3478.2</v>
      </c>
      <c r="K5818" s="8">
        <v>2356.1799999999998</v>
      </c>
      <c r="L5818" s="8">
        <v>1122.02</v>
      </c>
      <c r="M5818" s="10">
        <f t="shared" si="360"/>
        <v>0.32258639526191707</v>
      </c>
      <c r="N5818" t="str">
        <f t="shared" si="361"/>
        <v>02</v>
      </c>
      <c r="O5818">
        <f t="shared" si="362"/>
        <v>2025</v>
      </c>
      <c r="P5818" s="8">
        <f t="shared" si="363"/>
        <v>613.79999999999995</v>
      </c>
    </row>
    <row r="5819" spans="1:16" x14ac:dyDescent="0.3">
      <c r="A5819" s="2" t="s">
        <v>8130</v>
      </c>
      <c r="B5819" s="4">
        <v>45709</v>
      </c>
      <c r="C5819" s="2" t="s">
        <v>2533</v>
      </c>
      <c r="D5819" s="2" t="s">
        <v>76</v>
      </c>
      <c r="E5819" s="2" t="s">
        <v>15</v>
      </c>
      <c r="F5819" s="2" t="s">
        <v>21</v>
      </c>
      <c r="G5819" s="6">
        <v>2</v>
      </c>
      <c r="H5819" s="8">
        <v>3221</v>
      </c>
      <c r="I5819" s="10">
        <v>0.2</v>
      </c>
      <c r="J5819" s="8">
        <v>5153.6000000000004</v>
      </c>
      <c r="K5819" s="8">
        <v>4993.95</v>
      </c>
      <c r="L5819" s="8">
        <v>159.65</v>
      </c>
      <c r="M5819" s="10">
        <f t="shared" si="360"/>
        <v>3.0978345234399254E-2</v>
      </c>
      <c r="N5819" t="str">
        <f t="shared" si="361"/>
        <v>02</v>
      </c>
      <c r="O5819">
        <f t="shared" si="362"/>
        <v>2025</v>
      </c>
      <c r="P5819" s="8">
        <f t="shared" si="363"/>
        <v>1288.4000000000001</v>
      </c>
    </row>
    <row r="5820" spans="1:16" x14ac:dyDescent="0.3">
      <c r="A5820" s="2" t="s">
        <v>8131</v>
      </c>
      <c r="B5820" s="4">
        <v>45709</v>
      </c>
      <c r="C5820" s="2" t="s">
        <v>8132</v>
      </c>
      <c r="D5820" s="2" t="s">
        <v>31</v>
      </c>
      <c r="E5820" s="2" t="s">
        <v>20</v>
      </c>
      <c r="F5820" s="2" t="s">
        <v>32</v>
      </c>
      <c r="G5820" s="6">
        <v>2</v>
      </c>
      <c r="H5820" s="8">
        <v>23405</v>
      </c>
      <c r="I5820" s="10">
        <v>0.1</v>
      </c>
      <c r="J5820" s="8">
        <v>42129</v>
      </c>
      <c r="K5820" s="8">
        <v>28291.32</v>
      </c>
      <c r="L5820" s="8">
        <v>13837.68</v>
      </c>
      <c r="M5820" s="10">
        <f t="shared" si="360"/>
        <v>0.32845973082674645</v>
      </c>
      <c r="N5820" t="str">
        <f t="shared" si="361"/>
        <v>02</v>
      </c>
      <c r="O5820">
        <f t="shared" si="362"/>
        <v>2025</v>
      </c>
      <c r="P5820" s="8">
        <f t="shared" si="363"/>
        <v>4681</v>
      </c>
    </row>
    <row r="5821" spans="1:16" x14ac:dyDescent="0.3">
      <c r="A5821" s="2" t="s">
        <v>8133</v>
      </c>
      <c r="B5821" s="4">
        <v>45709</v>
      </c>
      <c r="C5821" s="2" t="s">
        <v>560</v>
      </c>
      <c r="D5821" s="2" t="s">
        <v>52</v>
      </c>
      <c r="E5821" s="2" t="s">
        <v>42</v>
      </c>
      <c r="F5821" s="2" t="s">
        <v>25</v>
      </c>
      <c r="G5821" s="6">
        <v>1</v>
      </c>
      <c r="H5821" s="8">
        <v>1464</v>
      </c>
      <c r="I5821" s="10">
        <v>0</v>
      </c>
      <c r="J5821" s="8">
        <v>1464</v>
      </c>
      <c r="K5821" s="8">
        <v>944.94</v>
      </c>
      <c r="L5821" s="8">
        <v>519.05999999999995</v>
      </c>
      <c r="M5821" s="10">
        <f t="shared" si="360"/>
        <v>0.35454918032786881</v>
      </c>
      <c r="N5821" t="str">
        <f t="shared" si="361"/>
        <v>02</v>
      </c>
      <c r="O5821">
        <f t="shared" si="362"/>
        <v>2025</v>
      </c>
      <c r="P5821" s="8">
        <f t="shared" si="363"/>
        <v>0</v>
      </c>
    </row>
    <row r="5822" spans="1:16" x14ac:dyDescent="0.3">
      <c r="A5822" s="2" t="s">
        <v>8134</v>
      </c>
      <c r="B5822" s="4">
        <v>45710</v>
      </c>
      <c r="C5822" s="2" t="s">
        <v>6523</v>
      </c>
      <c r="D5822" s="2" t="s">
        <v>99</v>
      </c>
      <c r="E5822" s="2" t="s">
        <v>15</v>
      </c>
      <c r="F5822" s="2" t="s">
        <v>43</v>
      </c>
      <c r="G5822" s="6">
        <v>4</v>
      </c>
      <c r="H5822" s="8">
        <v>559</v>
      </c>
      <c r="I5822" s="10">
        <v>0</v>
      </c>
      <c r="J5822" s="8">
        <v>2236</v>
      </c>
      <c r="K5822" s="8">
        <v>1387.15</v>
      </c>
      <c r="L5822" s="8">
        <v>848.85</v>
      </c>
      <c r="M5822" s="10">
        <f t="shared" si="360"/>
        <v>0.37962880143112704</v>
      </c>
      <c r="N5822" t="str">
        <f t="shared" si="361"/>
        <v>02</v>
      </c>
      <c r="O5822">
        <f t="shared" si="362"/>
        <v>2025</v>
      </c>
      <c r="P5822" s="8">
        <f t="shared" si="363"/>
        <v>0</v>
      </c>
    </row>
    <row r="5823" spans="1:16" x14ac:dyDescent="0.3">
      <c r="A5823" s="2" t="s">
        <v>8135</v>
      </c>
      <c r="B5823" s="4">
        <v>45710</v>
      </c>
      <c r="C5823" s="2" t="s">
        <v>394</v>
      </c>
      <c r="D5823" s="2" t="s">
        <v>52</v>
      </c>
      <c r="E5823" s="2" t="s">
        <v>42</v>
      </c>
      <c r="F5823" s="2" t="s">
        <v>43</v>
      </c>
      <c r="G5823" s="6">
        <v>1</v>
      </c>
      <c r="H5823" s="8">
        <v>2738</v>
      </c>
      <c r="I5823" s="10">
        <v>0</v>
      </c>
      <c r="J5823" s="8">
        <v>2738</v>
      </c>
      <c r="K5823" s="8">
        <v>2009.6</v>
      </c>
      <c r="L5823" s="8">
        <v>728.4</v>
      </c>
      <c r="M5823" s="10">
        <f t="shared" si="360"/>
        <v>0.26603360116873631</v>
      </c>
      <c r="N5823" t="str">
        <f t="shared" si="361"/>
        <v>02</v>
      </c>
      <c r="O5823">
        <f t="shared" si="362"/>
        <v>2025</v>
      </c>
      <c r="P5823" s="8">
        <f t="shared" si="363"/>
        <v>0</v>
      </c>
    </row>
    <row r="5824" spans="1:16" x14ac:dyDescent="0.3">
      <c r="A5824" s="2" t="s">
        <v>8136</v>
      </c>
      <c r="B5824" s="4">
        <v>45710</v>
      </c>
      <c r="C5824" s="2" t="s">
        <v>7082</v>
      </c>
      <c r="D5824" s="2" t="s">
        <v>41</v>
      </c>
      <c r="E5824" s="2" t="s">
        <v>42</v>
      </c>
      <c r="F5824" s="2" t="s">
        <v>16</v>
      </c>
      <c r="G5824" s="6">
        <v>1</v>
      </c>
      <c r="H5824" s="8">
        <v>869</v>
      </c>
      <c r="I5824" s="10">
        <v>0.05</v>
      </c>
      <c r="J5824" s="8">
        <v>825.55</v>
      </c>
      <c r="K5824" s="8">
        <v>590.41</v>
      </c>
      <c r="L5824" s="8">
        <v>235.14</v>
      </c>
      <c r="M5824" s="10">
        <f t="shared" si="360"/>
        <v>0.28482829628732359</v>
      </c>
      <c r="N5824" t="str">
        <f t="shared" si="361"/>
        <v>02</v>
      </c>
      <c r="O5824">
        <f t="shared" si="362"/>
        <v>2025</v>
      </c>
      <c r="P5824" s="8">
        <f t="shared" si="363"/>
        <v>43.45</v>
      </c>
    </row>
    <row r="5825" spans="1:16" x14ac:dyDescent="0.3">
      <c r="A5825" s="2" t="s">
        <v>8137</v>
      </c>
      <c r="B5825" s="4">
        <v>45710</v>
      </c>
      <c r="C5825" s="2" t="s">
        <v>5786</v>
      </c>
      <c r="D5825" s="2" t="s">
        <v>31</v>
      </c>
      <c r="E5825" s="2" t="s">
        <v>20</v>
      </c>
      <c r="F5825" s="2" t="s">
        <v>25</v>
      </c>
      <c r="G5825" s="6">
        <v>1</v>
      </c>
      <c r="H5825" s="8">
        <v>20854</v>
      </c>
      <c r="I5825" s="10">
        <v>0.1</v>
      </c>
      <c r="J5825" s="8">
        <v>18768.599999999999</v>
      </c>
      <c r="K5825" s="8">
        <v>12767.75</v>
      </c>
      <c r="L5825" s="8">
        <v>6000.85</v>
      </c>
      <c r="M5825" s="10">
        <f t="shared" si="360"/>
        <v>0.31972816299564172</v>
      </c>
      <c r="N5825" t="str">
        <f t="shared" si="361"/>
        <v>02</v>
      </c>
      <c r="O5825">
        <f t="shared" si="362"/>
        <v>2025</v>
      </c>
      <c r="P5825" s="8">
        <f t="shared" si="363"/>
        <v>2085.4</v>
      </c>
    </row>
    <row r="5826" spans="1:16" x14ac:dyDescent="0.3">
      <c r="A5826" s="2" t="s">
        <v>8138</v>
      </c>
      <c r="B5826" s="4">
        <v>45710</v>
      </c>
      <c r="C5826" s="2" t="s">
        <v>7247</v>
      </c>
      <c r="D5826" s="2" t="s">
        <v>57</v>
      </c>
      <c r="E5826" s="2" t="s">
        <v>20</v>
      </c>
      <c r="F5826" s="2" t="s">
        <v>16</v>
      </c>
      <c r="G5826" s="6">
        <v>3</v>
      </c>
      <c r="H5826" s="8">
        <v>18583</v>
      </c>
      <c r="I5826" s="10">
        <v>0.15</v>
      </c>
      <c r="J5826" s="8">
        <v>47386.65</v>
      </c>
      <c r="K5826" s="8">
        <v>44592.71</v>
      </c>
      <c r="L5826" s="8">
        <v>2793.94</v>
      </c>
      <c r="M5826" s="10">
        <f t="shared" si="360"/>
        <v>5.8960487816716312E-2</v>
      </c>
      <c r="N5826" t="str">
        <f t="shared" si="361"/>
        <v>02</v>
      </c>
      <c r="O5826">
        <f t="shared" si="362"/>
        <v>2025</v>
      </c>
      <c r="P5826" s="8">
        <f t="shared" si="363"/>
        <v>8362.35</v>
      </c>
    </row>
    <row r="5827" spans="1:16" x14ac:dyDescent="0.3">
      <c r="A5827" s="2" t="s">
        <v>8139</v>
      </c>
      <c r="B5827" s="4">
        <v>45710</v>
      </c>
      <c r="C5827" s="2" t="s">
        <v>2356</v>
      </c>
      <c r="D5827" s="2" t="s">
        <v>73</v>
      </c>
      <c r="E5827" s="2" t="s">
        <v>49</v>
      </c>
      <c r="F5827" s="2" t="s">
        <v>32</v>
      </c>
      <c r="G5827" s="6">
        <v>1</v>
      </c>
      <c r="H5827" s="8">
        <v>180</v>
      </c>
      <c r="I5827" s="10">
        <v>0</v>
      </c>
      <c r="J5827" s="8">
        <v>180</v>
      </c>
      <c r="K5827" s="8">
        <v>117.09</v>
      </c>
      <c r="L5827" s="8">
        <v>62.91</v>
      </c>
      <c r="M5827" s="10">
        <f t="shared" ref="M5827:M5890" si="364">L5827/J5827</f>
        <v>0.34949999999999998</v>
      </c>
      <c r="N5827" t="str">
        <f t="shared" ref="N5827:N5890" si="365">TEXT(B5827,"mm")</f>
        <v>02</v>
      </c>
      <c r="O5827">
        <f t="shared" ref="O5827:O5890" si="366">YEAR(B5827)</f>
        <v>2025</v>
      </c>
      <c r="P5827" s="8">
        <f t="shared" ref="P5827:P5890" si="367">G5827*H5827*I5827</f>
        <v>0</v>
      </c>
    </row>
    <row r="5828" spans="1:16" x14ac:dyDescent="0.3">
      <c r="A5828" s="2" t="s">
        <v>8140</v>
      </c>
      <c r="B5828" s="4">
        <v>45710</v>
      </c>
      <c r="C5828" s="2" t="s">
        <v>4636</v>
      </c>
      <c r="D5828" s="2" t="s">
        <v>57</v>
      </c>
      <c r="E5828" s="2" t="s">
        <v>20</v>
      </c>
      <c r="F5828" s="2" t="s">
        <v>21</v>
      </c>
      <c r="G5828" s="6">
        <v>3</v>
      </c>
      <c r="H5828" s="8">
        <v>29360</v>
      </c>
      <c r="I5828" s="10">
        <v>0.1</v>
      </c>
      <c r="J5828" s="8">
        <v>79272</v>
      </c>
      <c r="K5828" s="8">
        <v>71051.7</v>
      </c>
      <c r="L5828" s="8">
        <v>8220.2999999999993</v>
      </c>
      <c r="M5828" s="10">
        <f t="shared" si="364"/>
        <v>0.10369739630638812</v>
      </c>
      <c r="N5828" t="str">
        <f t="shared" si="365"/>
        <v>02</v>
      </c>
      <c r="O5828">
        <f t="shared" si="366"/>
        <v>2025</v>
      </c>
      <c r="P5828" s="8">
        <f t="shared" si="367"/>
        <v>8808</v>
      </c>
    </row>
    <row r="5829" spans="1:16" x14ac:dyDescent="0.3">
      <c r="A5829" s="2" t="s">
        <v>8141</v>
      </c>
      <c r="B5829" s="4">
        <v>45710</v>
      </c>
      <c r="C5829" s="2" t="s">
        <v>6069</v>
      </c>
      <c r="D5829" s="2" t="s">
        <v>57</v>
      </c>
      <c r="E5829" s="2" t="s">
        <v>20</v>
      </c>
      <c r="F5829" s="2" t="s">
        <v>16</v>
      </c>
      <c r="G5829" s="6">
        <v>2</v>
      </c>
      <c r="H5829" s="8">
        <v>33803</v>
      </c>
      <c r="I5829" s="10">
        <v>0.05</v>
      </c>
      <c r="J5829" s="8">
        <v>64225.7</v>
      </c>
      <c r="K5829" s="8">
        <v>38383.800000000003</v>
      </c>
      <c r="L5829" s="8">
        <v>25841.9</v>
      </c>
      <c r="M5829" s="10">
        <f t="shared" si="364"/>
        <v>0.40236073721267346</v>
      </c>
      <c r="N5829" t="str">
        <f t="shared" si="365"/>
        <v>02</v>
      </c>
      <c r="O5829">
        <f t="shared" si="366"/>
        <v>2025</v>
      </c>
      <c r="P5829" s="8">
        <f t="shared" si="367"/>
        <v>3380.3</v>
      </c>
    </row>
    <row r="5830" spans="1:16" x14ac:dyDescent="0.3">
      <c r="A5830" s="2" t="s">
        <v>8142</v>
      </c>
      <c r="B5830" s="4">
        <v>45710</v>
      </c>
      <c r="C5830" s="2" t="s">
        <v>3525</v>
      </c>
      <c r="D5830" s="2" t="s">
        <v>57</v>
      </c>
      <c r="E5830" s="2" t="s">
        <v>20</v>
      </c>
      <c r="F5830" s="2" t="s">
        <v>16</v>
      </c>
      <c r="G5830" s="6">
        <v>2</v>
      </c>
      <c r="H5830" s="8">
        <v>27892</v>
      </c>
      <c r="I5830" s="10">
        <v>0</v>
      </c>
      <c r="J5830" s="8">
        <v>55784</v>
      </c>
      <c r="K5830" s="8">
        <v>40700.089999999997</v>
      </c>
      <c r="L5830" s="8">
        <v>15083.91</v>
      </c>
      <c r="M5830" s="10">
        <f t="shared" si="364"/>
        <v>0.27039850136239779</v>
      </c>
      <c r="N5830" t="str">
        <f t="shared" si="365"/>
        <v>02</v>
      </c>
      <c r="O5830">
        <f t="shared" si="366"/>
        <v>2025</v>
      </c>
      <c r="P5830" s="8">
        <f t="shared" si="367"/>
        <v>0</v>
      </c>
    </row>
    <row r="5831" spans="1:16" x14ac:dyDescent="0.3">
      <c r="A5831" s="2" t="s">
        <v>8143</v>
      </c>
      <c r="B5831" s="4">
        <v>45711</v>
      </c>
      <c r="C5831" s="2" t="s">
        <v>1085</v>
      </c>
      <c r="D5831" s="2" t="s">
        <v>57</v>
      </c>
      <c r="E5831" s="2" t="s">
        <v>20</v>
      </c>
      <c r="F5831" s="2" t="s">
        <v>32</v>
      </c>
      <c r="G5831" s="6">
        <v>3</v>
      </c>
      <c r="H5831" s="8">
        <v>31163</v>
      </c>
      <c r="I5831" s="10">
        <v>0.1</v>
      </c>
      <c r="J5831" s="8">
        <v>84140.1</v>
      </c>
      <c r="K5831" s="8">
        <v>52158.080000000002</v>
      </c>
      <c r="L5831" s="8">
        <v>31982.02</v>
      </c>
      <c r="M5831" s="10">
        <f t="shared" si="364"/>
        <v>0.3801043735388952</v>
      </c>
      <c r="N5831" t="str">
        <f t="shared" si="365"/>
        <v>02</v>
      </c>
      <c r="O5831">
        <f t="shared" si="366"/>
        <v>2025</v>
      </c>
      <c r="P5831" s="8">
        <f t="shared" si="367"/>
        <v>9348.9</v>
      </c>
    </row>
    <row r="5832" spans="1:16" x14ac:dyDescent="0.3">
      <c r="A5832" s="2" t="s">
        <v>8144</v>
      </c>
      <c r="B5832" s="4">
        <v>45711</v>
      </c>
      <c r="C5832" s="2" t="s">
        <v>465</v>
      </c>
      <c r="D5832" s="2" t="s">
        <v>19</v>
      </c>
      <c r="E5832" s="2" t="s">
        <v>20</v>
      </c>
      <c r="F5832" s="2" t="s">
        <v>32</v>
      </c>
      <c r="G5832" s="6">
        <v>1</v>
      </c>
      <c r="H5832" s="8">
        <v>1054</v>
      </c>
      <c r="I5832" s="10">
        <v>0.1</v>
      </c>
      <c r="J5832" s="8">
        <v>948.6</v>
      </c>
      <c r="K5832" s="8">
        <v>862.27</v>
      </c>
      <c r="L5832" s="8">
        <v>86.33</v>
      </c>
      <c r="M5832" s="10">
        <f t="shared" si="364"/>
        <v>9.1007800969850297E-2</v>
      </c>
      <c r="N5832" t="str">
        <f t="shared" si="365"/>
        <v>02</v>
      </c>
      <c r="O5832">
        <f t="shared" si="366"/>
        <v>2025</v>
      </c>
      <c r="P5832" s="8">
        <f t="shared" si="367"/>
        <v>105.4</v>
      </c>
    </row>
    <row r="5833" spans="1:16" x14ac:dyDescent="0.3">
      <c r="A5833" s="2" t="s">
        <v>8145</v>
      </c>
      <c r="B5833" s="4">
        <v>45711</v>
      </c>
      <c r="C5833" s="2" t="s">
        <v>1462</v>
      </c>
      <c r="D5833" s="2" t="s">
        <v>24</v>
      </c>
      <c r="E5833" s="2" t="s">
        <v>20</v>
      </c>
      <c r="F5833" s="2" t="s">
        <v>32</v>
      </c>
      <c r="G5833" s="6">
        <v>1</v>
      </c>
      <c r="H5833" s="8">
        <v>2008</v>
      </c>
      <c r="I5833" s="10">
        <v>0.15</v>
      </c>
      <c r="J5833" s="8">
        <v>1706.8</v>
      </c>
      <c r="K5833" s="8">
        <v>1130.83</v>
      </c>
      <c r="L5833" s="8">
        <v>575.97</v>
      </c>
      <c r="M5833" s="10">
        <f t="shared" si="364"/>
        <v>0.33745605812045937</v>
      </c>
      <c r="N5833" t="str">
        <f t="shared" si="365"/>
        <v>02</v>
      </c>
      <c r="O5833">
        <f t="shared" si="366"/>
        <v>2025</v>
      </c>
      <c r="P5833" s="8">
        <f t="shared" si="367"/>
        <v>301.2</v>
      </c>
    </row>
    <row r="5834" spans="1:16" x14ac:dyDescent="0.3">
      <c r="A5834" s="2" t="s">
        <v>8146</v>
      </c>
      <c r="B5834" s="4">
        <v>45711</v>
      </c>
      <c r="C5834" s="2" t="s">
        <v>8147</v>
      </c>
      <c r="D5834" s="2" t="s">
        <v>130</v>
      </c>
      <c r="E5834" s="2" t="s">
        <v>36</v>
      </c>
      <c r="F5834" s="2" t="s">
        <v>21</v>
      </c>
      <c r="G5834" s="6">
        <v>2</v>
      </c>
      <c r="H5834" s="8">
        <v>19092</v>
      </c>
      <c r="I5834" s="10">
        <v>0.15</v>
      </c>
      <c r="J5834" s="8">
        <v>32456.400000000001</v>
      </c>
      <c r="K5834" s="8">
        <v>26822.43</v>
      </c>
      <c r="L5834" s="8">
        <v>5633.97</v>
      </c>
      <c r="M5834" s="10">
        <f t="shared" si="364"/>
        <v>0.173585795097423</v>
      </c>
      <c r="N5834" t="str">
        <f t="shared" si="365"/>
        <v>02</v>
      </c>
      <c r="O5834">
        <f t="shared" si="366"/>
        <v>2025</v>
      </c>
      <c r="P5834" s="8">
        <f t="shared" si="367"/>
        <v>5727.5999999999995</v>
      </c>
    </row>
    <row r="5835" spans="1:16" x14ac:dyDescent="0.3">
      <c r="A5835" s="2" t="s">
        <v>8148</v>
      </c>
      <c r="B5835" s="4">
        <v>45711</v>
      </c>
      <c r="C5835" s="2" t="s">
        <v>224</v>
      </c>
      <c r="D5835" s="2" t="s">
        <v>57</v>
      </c>
      <c r="E5835" s="2" t="s">
        <v>20</v>
      </c>
      <c r="F5835" s="2" t="s">
        <v>32</v>
      </c>
      <c r="G5835" s="6">
        <v>2</v>
      </c>
      <c r="H5835" s="8">
        <v>19264</v>
      </c>
      <c r="I5835" s="10">
        <v>0</v>
      </c>
      <c r="J5835" s="8">
        <v>38528</v>
      </c>
      <c r="K5835" s="8">
        <v>23097.3</v>
      </c>
      <c r="L5835" s="8">
        <v>15430.7</v>
      </c>
      <c r="M5835" s="10">
        <f t="shared" si="364"/>
        <v>0.40050612541528241</v>
      </c>
      <c r="N5835" t="str">
        <f t="shared" si="365"/>
        <v>02</v>
      </c>
      <c r="O5835">
        <f t="shared" si="366"/>
        <v>2025</v>
      </c>
      <c r="P5835" s="8">
        <f t="shared" si="367"/>
        <v>0</v>
      </c>
    </row>
    <row r="5836" spans="1:16" x14ac:dyDescent="0.3">
      <c r="A5836" s="2" t="s">
        <v>8149</v>
      </c>
      <c r="B5836" s="4">
        <v>45711</v>
      </c>
      <c r="C5836" s="2" t="s">
        <v>4254</v>
      </c>
      <c r="D5836" s="2" t="s">
        <v>19</v>
      </c>
      <c r="E5836" s="2" t="s">
        <v>20</v>
      </c>
      <c r="F5836" s="2" t="s">
        <v>43</v>
      </c>
      <c r="G5836" s="6">
        <v>1</v>
      </c>
      <c r="H5836" s="8">
        <v>2163</v>
      </c>
      <c r="I5836" s="10">
        <v>0</v>
      </c>
      <c r="J5836" s="8">
        <v>2163</v>
      </c>
      <c r="K5836" s="8">
        <v>1550.83</v>
      </c>
      <c r="L5836" s="8">
        <v>612.16999999999996</v>
      </c>
      <c r="M5836" s="10">
        <f t="shared" si="364"/>
        <v>0.28301895515487746</v>
      </c>
      <c r="N5836" t="str">
        <f t="shared" si="365"/>
        <v>02</v>
      </c>
      <c r="O5836">
        <f t="shared" si="366"/>
        <v>2025</v>
      </c>
      <c r="P5836" s="8">
        <f t="shared" si="367"/>
        <v>0</v>
      </c>
    </row>
    <row r="5837" spans="1:16" x14ac:dyDescent="0.3">
      <c r="A5837" s="2" t="s">
        <v>8150</v>
      </c>
      <c r="B5837" s="4">
        <v>45711</v>
      </c>
      <c r="C5837" s="2" t="s">
        <v>5446</v>
      </c>
      <c r="D5837" s="2" t="s">
        <v>57</v>
      </c>
      <c r="E5837" s="2" t="s">
        <v>20</v>
      </c>
      <c r="F5837" s="2" t="s">
        <v>32</v>
      </c>
      <c r="G5837" s="6">
        <v>2</v>
      </c>
      <c r="H5837" s="8">
        <v>19588</v>
      </c>
      <c r="I5837" s="10">
        <v>0</v>
      </c>
      <c r="J5837" s="8">
        <v>39176</v>
      </c>
      <c r="K5837" s="8">
        <v>24206.45</v>
      </c>
      <c r="L5837" s="8">
        <v>14969.55</v>
      </c>
      <c r="M5837" s="10">
        <f t="shared" si="364"/>
        <v>0.38211022054318972</v>
      </c>
      <c r="N5837" t="str">
        <f t="shared" si="365"/>
        <v>02</v>
      </c>
      <c r="O5837">
        <f t="shared" si="366"/>
        <v>2025</v>
      </c>
      <c r="P5837" s="8">
        <f t="shared" si="367"/>
        <v>0</v>
      </c>
    </row>
    <row r="5838" spans="1:16" x14ac:dyDescent="0.3">
      <c r="A5838" s="2" t="s">
        <v>8151</v>
      </c>
      <c r="B5838" s="4">
        <v>45711</v>
      </c>
      <c r="C5838" s="2" t="s">
        <v>1648</v>
      </c>
      <c r="D5838" s="2" t="s">
        <v>28</v>
      </c>
      <c r="E5838" s="2" t="s">
        <v>20</v>
      </c>
      <c r="F5838" s="2" t="s">
        <v>32</v>
      </c>
      <c r="G5838" s="6">
        <v>1</v>
      </c>
      <c r="H5838" s="8">
        <v>75719</v>
      </c>
      <c r="I5838" s="10">
        <v>0.05</v>
      </c>
      <c r="J5838" s="8">
        <v>71933.05</v>
      </c>
      <c r="K5838" s="8">
        <v>43360.18</v>
      </c>
      <c r="L5838" s="8">
        <v>28572.87</v>
      </c>
      <c r="M5838" s="10">
        <f t="shared" si="364"/>
        <v>0.39721477123519716</v>
      </c>
      <c r="N5838" t="str">
        <f t="shared" si="365"/>
        <v>02</v>
      </c>
      <c r="O5838">
        <f t="shared" si="366"/>
        <v>2025</v>
      </c>
      <c r="P5838" s="8">
        <f t="shared" si="367"/>
        <v>3785.9500000000003</v>
      </c>
    </row>
    <row r="5839" spans="1:16" x14ac:dyDescent="0.3">
      <c r="A5839" s="2" t="s">
        <v>8152</v>
      </c>
      <c r="B5839" s="4">
        <v>45711</v>
      </c>
      <c r="C5839" s="2" t="s">
        <v>1256</v>
      </c>
      <c r="D5839" s="2" t="s">
        <v>14</v>
      </c>
      <c r="E5839" s="2" t="s">
        <v>15</v>
      </c>
      <c r="F5839" s="2" t="s">
        <v>25</v>
      </c>
      <c r="G5839" s="6">
        <v>2</v>
      </c>
      <c r="H5839" s="8">
        <v>814</v>
      </c>
      <c r="I5839" s="10">
        <v>0.05</v>
      </c>
      <c r="J5839" s="8">
        <v>1546.6</v>
      </c>
      <c r="K5839" s="8">
        <v>1023.57</v>
      </c>
      <c r="L5839" s="8">
        <v>523.03</v>
      </c>
      <c r="M5839" s="10">
        <f t="shared" si="364"/>
        <v>0.3381805250226303</v>
      </c>
      <c r="N5839" t="str">
        <f t="shared" si="365"/>
        <v>02</v>
      </c>
      <c r="O5839">
        <f t="shared" si="366"/>
        <v>2025</v>
      </c>
      <c r="P5839" s="8">
        <f t="shared" si="367"/>
        <v>81.400000000000006</v>
      </c>
    </row>
    <row r="5840" spans="1:16" x14ac:dyDescent="0.3">
      <c r="A5840" s="2" t="s">
        <v>8153</v>
      </c>
      <c r="B5840" s="4">
        <v>45711</v>
      </c>
      <c r="C5840" s="2" t="s">
        <v>5219</v>
      </c>
      <c r="D5840" s="2" t="s">
        <v>76</v>
      </c>
      <c r="E5840" s="2" t="s">
        <v>15</v>
      </c>
      <c r="F5840" s="2" t="s">
        <v>16</v>
      </c>
      <c r="G5840" s="6">
        <v>2</v>
      </c>
      <c r="H5840" s="8">
        <v>5765</v>
      </c>
      <c r="I5840" s="10">
        <v>0.05</v>
      </c>
      <c r="J5840" s="8">
        <v>10953.5</v>
      </c>
      <c r="K5840" s="8">
        <v>6897.8</v>
      </c>
      <c r="L5840" s="8">
        <v>4055.7</v>
      </c>
      <c r="M5840" s="10">
        <f t="shared" si="364"/>
        <v>0.37026521203268359</v>
      </c>
      <c r="N5840" t="str">
        <f t="shared" si="365"/>
        <v>02</v>
      </c>
      <c r="O5840">
        <f t="shared" si="366"/>
        <v>2025</v>
      </c>
      <c r="P5840" s="8">
        <f t="shared" si="367"/>
        <v>576.5</v>
      </c>
    </row>
    <row r="5841" spans="1:16" x14ac:dyDescent="0.3">
      <c r="A5841" s="2" t="s">
        <v>8154</v>
      </c>
      <c r="B5841" s="4">
        <v>45711</v>
      </c>
      <c r="C5841" s="2" t="s">
        <v>7084</v>
      </c>
      <c r="D5841" s="2" t="s">
        <v>64</v>
      </c>
      <c r="E5841" s="2" t="s">
        <v>36</v>
      </c>
      <c r="F5841" s="2" t="s">
        <v>16</v>
      </c>
      <c r="G5841" s="6">
        <v>4</v>
      </c>
      <c r="H5841" s="8">
        <v>15032</v>
      </c>
      <c r="I5841" s="10">
        <v>0</v>
      </c>
      <c r="J5841" s="8">
        <v>60128</v>
      </c>
      <c r="K5841" s="8">
        <v>36266.449999999997</v>
      </c>
      <c r="L5841" s="8">
        <v>23861.55</v>
      </c>
      <c r="M5841" s="10">
        <f t="shared" si="364"/>
        <v>0.39684589542309739</v>
      </c>
      <c r="N5841" t="str">
        <f t="shared" si="365"/>
        <v>02</v>
      </c>
      <c r="O5841">
        <f t="shared" si="366"/>
        <v>2025</v>
      </c>
      <c r="P5841" s="8">
        <f t="shared" si="367"/>
        <v>0</v>
      </c>
    </row>
    <row r="5842" spans="1:16" x14ac:dyDescent="0.3">
      <c r="A5842" s="2" t="s">
        <v>8155</v>
      </c>
      <c r="B5842" s="4">
        <v>45712</v>
      </c>
      <c r="C5842" s="2" t="s">
        <v>4332</v>
      </c>
      <c r="D5842" s="2" t="s">
        <v>19</v>
      </c>
      <c r="E5842" s="2" t="s">
        <v>20</v>
      </c>
      <c r="F5842" s="2" t="s">
        <v>43</v>
      </c>
      <c r="G5842" s="6">
        <v>2</v>
      </c>
      <c r="H5842" s="8">
        <v>2166</v>
      </c>
      <c r="I5842" s="10">
        <v>0.05</v>
      </c>
      <c r="J5842" s="8">
        <v>4115.3999999999996</v>
      </c>
      <c r="K5842" s="8">
        <v>2970.75</v>
      </c>
      <c r="L5842" s="8">
        <v>1144.6500000000001</v>
      </c>
      <c r="M5842" s="10">
        <f t="shared" si="364"/>
        <v>0.27813821256742971</v>
      </c>
      <c r="N5842" t="str">
        <f t="shared" si="365"/>
        <v>02</v>
      </c>
      <c r="O5842">
        <f t="shared" si="366"/>
        <v>2025</v>
      </c>
      <c r="P5842" s="8">
        <f t="shared" si="367"/>
        <v>216.60000000000002</v>
      </c>
    </row>
    <row r="5843" spans="1:16" x14ac:dyDescent="0.3">
      <c r="A5843" s="2" t="s">
        <v>8156</v>
      </c>
      <c r="B5843" s="4">
        <v>45712</v>
      </c>
      <c r="C5843" s="2" t="s">
        <v>4114</v>
      </c>
      <c r="D5843" s="2" t="s">
        <v>41</v>
      </c>
      <c r="E5843" s="2" t="s">
        <v>42</v>
      </c>
      <c r="F5843" s="2" t="s">
        <v>21</v>
      </c>
      <c r="G5843" s="6">
        <v>2</v>
      </c>
      <c r="H5843" s="8">
        <v>387</v>
      </c>
      <c r="I5843" s="10">
        <v>0.2</v>
      </c>
      <c r="J5843" s="8">
        <v>619.20000000000005</v>
      </c>
      <c r="K5843" s="8">
        <v>449.88</v>
      </c>
      <c r="L5843" s="8">
        <v>169.32</v>
      </c>
      <c r="M5843" s="10">
        <f t="shared" si="364"/>
        <v>0.27344961240310073</v>
      </c>
      <c r="N5843" t="str">
        <f t="shared" si="365"/>
        <v>02</v>
      </c>
      <c r="O5843">
        <f t="shared" si="366"/>
        <v>2025</v>
      </c>
      <c r="P5843" s="8">
        <f t="shared" si="367"/>
        <v>154.80000000000001</v>
      </c>
    </row>
    <row r="5844" spans="1:16" x14ac:dyDescent="0.3">
      <c r="A5844" s="2" t="s">
        <v>8157</v>
      </c>
      <c r="B5844" s="4">
        <v>45712</v>
      </c>
      <c r="C5844" s="2" t="s">
        <v>761</v>
      </c>
      <c r="D5844" s="2" t="s">
        <v>35</v>
      </c>
      <c r="E5844" s="2" t="s">
        <v>36</v>
      </c>
      <c r="F5844" s="2" t="s">
        <v>21</v>
      </c>
      <c r="G5844" s="6">
        <v>1</v>
      </c>
      <c r="H5844" s="8">
        <v>9255</v>
      </c>
      <c r="I5844" s="10">
        <v>0</v>
      </c>
      <c r="J5844" s="8">
        <v>9255</v>
      </c>
      <c r="K5844" s="8">
        <v>6840.47</v>
      </c>
      <c r="L5844" s="8">
        <v>2414.5300000000002</v>
      </c>
      <c r="M5844" s="10">
        <f t="shared" si="364"/>
        <v>0.26088924905456512</v>
      </c>
      <c r="N5844" t="str">
        <f t="shared" si="365"/>
        <v>02</v>
      </c>
      <c r="O5844">
        <f t="shared" si="366"/>
        <v>2025</v>
      </c>
      <c r="P5844" s="8">
        <f t="shared" si="367"/>
        <v>0</v>
      </c>
    </row>
    <row r="5845" spans="1:16" x14ac:dyDescent="0.3">
      <c r="A5845" s="2" t="s">
        <v>8158</v>
      </c>
      <c r="B5845" s="4">
        <v>45712</v>
      </c>
      <c r="C5845" s="2" t="s">
        <v>136</v>
      </c>
      <c r="D5845" s="2" t="s">
        <v>73</v>
      </c>
      <c r="E5845" s="2" t="s">
        <v>49</v>
      </c>
      <c r="F5845" s="2" t="s">
        <v>21</v>
      </c>
      <c r="G5845" s="6">
        <v>2</v>
      </c>
      <c r="H5845" s="8">
        <v>118</v>
      </c>
      <c r="I5845" s="10">
        <v>0.05</v>
      </c>
      <c r="J5845" s="8">
        <v>224.2</v>
      </c>
      <c r="K5845" s="8">
        <v>140.38</v>
      </c>
      <c r="L5845" s="8">
        <v>83.82</v>
      </c>
      <c r="M5845" s="10">
        <f t="shared" si="364"/>
        <v>0.37386262265834075</v>
      </c>
      <c r="N5845" t="str">
        <f t="shared" si="365"/>
        <v>02</v>
      </c>
      <c r="O5845">
        <f t="shared" si="366"/>
        <v>2025</v>
      </c>
      <c r="P5845" s="8">
        <f t="shared" si="367"/>
        <v>11.8</v>
      </c>
    </row>
    <row r="5846" spans="1:16" x14ac:dyDescent="0.3">
      <c r="A5846" s="2" t="s">
        <v>8159</v>
      </c>
      <c r="B5846" s="4">
        <v>45712</v>
      </c>
      <c r="C5846" s="2" t="s">
        <v>3746</v>
      </c>
      <c r="D5846" s="2" t="s">
        <v>35</v>
      </c>
      <c r="E5846" s="2" t="s">
        <v>36</v>
      </c>
      <c r="F5846" s="2" t="s">
        <v>16</v>
      </c>
      <c r="G5846" s="6">
        <v>1</v>
      </c>
      <c r="H5846" s="8">
        <v>6957</v>
      </c>
      <c r="I5846" s="10">
        <v>0.05</v>
      </c>
      <c r="J5846" s="8">
        <v>6609.15</v>
      </c>
      <c r="K5846" s="8">
        <v>5495.12</v>
      </c>
      <c r="L5846" s="8">
        <v>1114.03</v>
      </c>
      <c r="M5846" s="10">
        <f t="shared" si="364"/>
        <v>0.16855874053395672</v>
      </c>
      <c r="N5846" t="str">
        <f t="shared" si="365"/>
        <v>02</v>
      </c>
      <c r="O5846">
        <f t="shared" si="366"/>
        <v>2025</v>
      </c>
      <c r="P5846" s="8">
        <f t="shared" si="367"/>
        <v>347.85</v>
      </c>
    </row>
    <row r="5847" spans="1:16" x14ac:dyDescent="0.3">
      <c r="A5847" s="2" t="s">
        <v>8160</v>
      </c>
      <c r="B5847" s="4">
        <v>45712</v>
      </c>
      <c r="C5847" s="2" t="s">
        <v>2397</v>
      </c>
      <c r="D5847" s="2" t="s">
        <v>48</v>
      </c>
      <c r="E5847" s="2" t="s">
        <v>49</v>
      </c>
      <c r="F5847" s="2" t="s">
        <v>32</v>
      </c>
      <c r="G5847" s="6">
        <v>1</v>
      </c>
      <c r="H5847" s="8">
        <v>129</v>
      </c>
      <c r="I5847" s="10">
        <v>0.1</v>
      </c>
      <c r="J5847" s="8">
        <v>116.1</v>
      </c>
      <c r="K5847" s="8">
        <v>92.09</v>
      </c>
      <c r="L5847" s="8">
        <v>24.01</v>
      </c>
      <c r="M5847" s="10">
        <f t="shared" si="364"/>
        <v>0.20680447889750217</v>
      </c>
      <c r="N5847" t="str">
        <f t="shared" si="365"/>
        <v>02</v>
      </c>
      <c r="O5847">
        <f t="shared" si="366"/>
        <v>2025</v>
      </c>
      <c r="P5847" s="8">
        <f t="shared" si="367"/>
        <v>12.9</v>
      </c>
    </row>
    <row r="5848" spans="1:16" x14ac:dyDescent="0.3">
      <c r="A5848" s="2" t="s">
        <v>8161</v>
      </c>
      <c r="B5848" s="4">
        <v>45712</v>
      </c>
      <c r="C5848" s="2" t="s">
        <v>7658</v>
      </c>
      <c r="D5848" s="2" t="s">
        <v>28</v>
      </c>
      <c r="E5848" s="2" t="s">
        <v>20</v>
      </c>
      <c r="F5848" s="2" t="s">
        <v>43</v>
      </c>
      <c r="G5848" s="6">
        <v>1</v>
      </c>
      <c r="H5848" s="8">
        <v>66632</v>
      </c>
      <c r="I5848" s="10">
        <v>0.1</v>
      </c>
      <c r="J5848" s="8">
        <v>59968.800000000003</v>
      </c>
      <c r="K5848" s="8">
        <v>43928.06</v>
      </c>
      <c r="L5848" s="8">
        <v>16040.74</v>
      </c>
      <c r="M5848" s="10">
        <f t="shared" si="364"/>
        <v>0.26748475874121208</v>
      </c>
      <c r="N5848" t="str">
        <f t="shared" si="365"/>
        <v>02</v>
      </c>
      <c r="O5848">
        <f t="shared" si="366"/>
        <v>2025</v>
      </c>
      <c r="P5848" s="8">
        <f t="shared" si="367"/>
        <v>6663.2000000000007</v>
      </c>
    </row>
    <row r="5849" spans="1:16" x14ac:dyDescent="0.3">
      <c r="A5849" s="2" t="s">
        <v>8162</v>
      </c>
      <c r="B5849" s="4">
        <v>45712</v>
      </c>
      <c r="C5849" s="2" t="s">
        <v>1366</v>
      </c>
      <c r="D5849" s="2" t="s">
        <v>48</v>
      </c>
      <c r="E5849" s="2" t="s">
        <v>49</v>
      </c>
      <c r="F5849" s="2" t="s">
        <v>16</v>
      </c>
      <c r="G5849" s="6">
        <v>3</v>
      </c>
      <c r="H5849" s="8">
        <v>167</v>
      </c>
      <c r="I5849" s="10">
        <v>0.15</v>
      </c>
      <c r="J5849" s="8">
        <v>425.85</v>
      </c>
      <c r="K5849" s="8">
        <v>344.88</v>
      </c>
      <c r="L5849" s="8">
        <v>80.97</v>
      </c>
      <c r="M5849" s="10">
        <f t="shared" si="364"/>
        <v>0.19013737231419511</v>
      </c>
      <c r="N5849" t="str">
        <f t="shared" si="365"/>
        <v>02</v>
      </c>
      <c r="O5849">
        <f t="shared" si="366"/>
        <v>2025</v>
      </c>
      <c r="P5849" s="8">
        <f t="shared" si="367"/>
        <v>75.149999999999991</v>
      </c>
    </row>
    <row r="5850" spans="1:16" x14ac:dyDescent="0.3">
      <c r="A5850" s="2" t="s">
        <v>8163</v>
      </c>
      <c r="B5850" s="4">
        <v>45712</v>
      </c>
      <c r="C5850" s="2" t="s">
        <v>1995</v>
      </c>
      <c r="D5850" s="2" t="s">
        <v>64</v>
      </c>
      <c r="E5850" s="2" t="s">
        <v>36</v>
      </c>
      <c r="F5850" s="2" t="s">
        <v>16</v>
      </c>
      <c r="G5850" s="6">
        <v>2</v>
      </c>
      <c r="H5850" s="8">
        <v>15935</v>
      </c>
      <c r="I5850" s="10">
        <v>0.1</v>
      </c>
      <c r="J5850" s="8">
        <v>28683</v>
      </c>
      <c r="K5850" s="8">
        <v>18440.02</v>
      </c>
      <c r="L5850" s="8">
        <v>10242.98</v>
      </c>
      <c r="M5850" s="10">
        <f t="shared" si="364"/>
        <v>0.35710978628455881</v>
      </c>
      <c r="N5850" t="str">
        <f t="shared" si="365"/>
        <v>02</v>
      </c>
      <c r="O5850">
        <f t="shared" si="366"/>
        <v>2025</v>
      </c>
      <c r="P5850" s="8">
        <f t="shared" si="367"/>
        <v>3187</v>
      </c>
    </row>
    <row r="5851" spans="1:16" x14ac:dyDescent="0.3">
      <c r="A5851" s="2" t="s">
        <v>8164</v>
      </c>
      <c r="B5851" s="4">
        <v>45713</v>
      </c>
      <c r="C5851" s="2" t="s">
        <v>8165</v>
      </c>
      <c r="D5851" s="2" t="s">
        <v>99</v>
      </c>
      <c r="E5851" s="2" t="s">
        <v>15</v>
      </c>
      <c r="F5851" s="2" t="s">
        <v>25</v>
      </c>
      <c r="G5851" s="6">
        <v>5</v>
      </c>
      <c r="H5851" s="8">
        <v>1246</v>
      </c>
      <c r="I5851" s="10">
        <v>0.05</v>
      </c>
      <c r="J5851" s="8">
        <v>5918.5</v>
      </c>
      <c r="K5851" s="8">
        <v>4788.99</v>
      </c>
      <c r="L5851" s="8">
        <v>1129.51</v>
      </c>
      <c r="M5851" s="10">
        <f t="shared" si="364"/>
        <v>0.19084396384218974</v>
      </c>
      <c r="N5851" t="str">
        <f t="shared" si="365"/>
        <v>02</v>
      </c>
      <c r="O5851">
        <f t="shared" si="366"/>
        <v>2025</v>
      </c>
      <c r="P5851" s="8">
        <f t="shared" si="367"/>
        <v>311.5</v>
      </c>
    </row>
    <row r="5852" spans="1:16" x14ac:dyDescent="0.3">
      <c r="A5852" s="2" t="s">
        <v>8166</v>
      </c>
      <c r="B5852" s="4">
        <v>45713</v>
      </c>
      <c r="C5852" s="2" t="s">
        <v>1970</v>
      </c>
      <c r="D5852" s="2" t="s">
        <v>19</v>
      </c>
      <c r="E5852" s="2" t="s">
        <v>20</v>
      </c>
      <c r="F5852" s="2" t="s">
        <v>21</v>
      </c>
      <c r="G5852" s="6">
        <v>2</v>
      </c>
      <c r="H5852" s="8">
        <v>2372</v>
      </c>
      <c r="I5852" s="10">
        <v>0.1</v>
      </c>
      <c r="J5852" s="8">
        <v>4269.6000000000004</v>
      </c>
      <c r="K5852" s="8">
        <v>3468.95</v>
      </c>
      <c r="L5852" s="8">
        <v>800.65</v>
      </c>
      <c r="M5852" s="10">
        <f t="shared" si="364"/>
        <v>0.18752342139778899</v>
      </c>
      <c r="N5852" t="str">
        <f t="shared" si="365"/>
        <v>02</v>
      </c>
      <c r="O5852">
        <f t="shared" si="366"/>
        <v>2025</v>
      </c>
      <c r="P5852" s="8">
        <f t="shared" si="367"/>
        <v>474.40000000000003</v>
      </c>
    </row>
    <row r="5853" spans="1:16" x14ac:dyDescent="0.3">
      <c r="A5853" s="2" t="s">
        <v>8167</v>
      </c>
      <c r="B5853" s="4">
        <v>45713</v>
      </c>
      <c r="C5853" s="2" t="s">
        <v>6197</v>
      </c>
      <c r="D5853" s="2" t="s">
        <v>14</v>
      </c>
      <c r="E5853" s="2" t="s">
        <v>15</v>
      </c>
      <c r="F5853" s="2" t="s">
        <v>32</v>
      </c>
      <c r="G5853" s="6">
        <v>1</v>
      </c>
      <c r="H5853" s="8">
        <v>1414</v>
      </c>
      <c r="I5853" s="10">
        <v>0.15</v>
      </c>
      <c r="J5853" s="8">
        <v>1201.9000000000001</v>
      </c>
      <c r="K5853" s="8">
        <v>809.13</v>
      </c>
      <c r="L5853" s="8">
        <v>392.77</v>
      </c>
      <c r="M5853" s="10">
        <f t="shared" si="364"/>
        <v>0.32679091438555619</v>
      </c>
      <c r="N5853" t="str">
        <f t="shared" si="365"/>
        <v>02</v>
      </c>
      <c r="O5853">
        <f t="shared" si="366"/>
        <v>2025</v>
      </c>
      <c r="P5853" s="8">
        <f t="shared" si="367"/>
        <v>212.1</v>
      </c>
    </row>
    <row r="5854" spans="1:16" x14ac:dyDescent="0.3">
      <c r="A5854" s="2" t="s">
        <v>8168</v>
      </c>
      <c r="B5854" s="4">
        <v>45713</v>
      </c>
      <c r="C5854" s="2" t="s">
        <v>136</v>
      </c>
      <c r="D5854" s="2" t="s">
        <v>130</v>
      </c>
      <c r="E5854" s="2" t="s">
        <v>36</v>
      </c>
      <c r="F5854" s="2" t="s">
        <v>25</v>
      </c>
      <c r="G5854" s="6">
        <v>1</v>
      </c>
      <c r="H5854" s="8">
        <v>17322</v>
      </c>
      <c r="I5854" s="10">
        <v>0.1</v>
      </c>
      <c r="J5854" s="8">
        <v>15589.8</v>
      </c>
      <c r="K5854" s="8">
        <v>13014.57</v>
      </c>
      <c r="L5854" s="8">
        <v>2575.23</v>
      </c>
      <c r="M5854" s="10">
        <f t="shared" si="364"/>
        <v>0.16518685294230845</v>
      </c>
      <c r="N5854" t="str">
        <f t="shared" si="365"/>
        <v>02</v>
      </c>
      <c r="O5854">
        <f t="shared" si="366"/>
        <v>2025</v>
      </c>
      <c r="P5854" s="8">
        <f t="shared" si="367"/>
        <v>1732.2</v>
      </c>
    </row>
    <row r="5855" spans="1:16" x14ac:dyDescent="0.3">
      <c r="A5855" s="2" t="s">
        <v>8169</v>
      </c>
      <c r="B5855" s="4">
        <v>45713</v>
      </c>
      <c r="C5855" s="2" t="s">
        <v>6008</v>
      </c>
      <c r="D5855" s="2" t="s">
        <v>28</v>
      </c>
      <c r="E5855" s="2" t="s">
        <v>20</v>
      </c>
      <c r="F5855" s="2" t="s">
        <v>16</v>
      </c>
      <c r="G5855" s="6">
        <v>2</v>
      </c>
      <c r="H5855" s="8">
        <v>66760</v>
      </c>
      <c r="I5855" s="10">
        <v>0.1</v>
      </c>
      <c r="J5855" s="8">
        <v>120168</v>
      </c>
      <c r="K5855" s="8">
        <v>74072.12</v>
      </c>
      <c r="L5855" s="8">
        <v>46095.88</v>
      </c>
      <c r="M5855" s="10">
        <f t="shared" si="364"/>
        <v>0.38359529991345448</v>
      </c>
      <c r="N5855" t="str">
        <f t="shared" si="365"/>
        <v>02</v>
      </c>
      <c r="O5855">
        <f t="shared" si="366"/>
        <v>2025</v>
      </c>
      <c r="P5855" s="8">
        <f t="shared" si="367"/>
        <v>13352</v>
      </c>
    </row>
    <row r="5856" spans="1:16" x14ac:dyDescent="0.3">
      <c r="A5856" s="2" t="s">
        <v>8170</v>
      </c>
      <c r="B5856" s="4">
        <v>45713</v>
      </c>
      <c r="C5856" s="2" t="s">
        <v>544</v>
      </c>
      <c r="D5856" s="2" t="s">
        <v>19</v>
      </c>
      <c r="E5856" s="2" t="s">
        <v>20</v>
      </c>
      <c r="F5856" s="2" t="s">
        <v>21</v>
      </c>
      <c r="G5856" s="6">
        <v>1</v>
      </c>
      <c r="H5856" s="8">
        <v>2309</v>
      </c>
      <c r="I5856" s="10">
        <v>0.1</v>
      </c>
      <c r="J5856" s="8">
        <v>2078.1</v>
      </c>
      <c r="K5856" s="8">
        <v>1649.53</v>
      </c>
      <c r="L5856" s="8">
        <v>428.57</v>
      </c>
      <c r="M5856" s="10">
        <f t="shared" si="364"/>
        <v>0.20623165391463358</v>
      </c>
      <c r="N5856" t="str">
        <f t="shared" si="365"/>
        <v>02</v>
      </c>
      <c r="O5856">
        <f t="shared" si="366"/>
        <v>2025</v>
      </c>
      <c r="P5856" s="8">
        <f t="shared" si="367"/>
        <v>230.9</v>
      </c>
    </row>
    <row r="5857" spans="1:16" x14ac:dyDescent="0.3">
      <c r="A5857" s="2" t="s">
        <v>8171</v>
      </c>
      <c r="B5857" s="4">
        <v>45713</v>
      </c>
      <c r="C5857" s="2" t="s">
        <v>2453</v>
      </c>
      <c r="D5857" s="2" t="s">
        <v>41</v>
      </c>
      <c r="E5857" s="2" t="s">
        <v>42</v>
      </c>
      <c r="F5857" s="2" t="s">
        <v>32</v>
      </c>
      <c r="G5857" s="6">
        <v>1</v>
      </c>
      <c r="H5857" s="8">
        <v>1063</v>
      </c>
      <c r="I5857" s="10">
        <v>0.05</v>
      </c>
      <c r="J5857" s="8">
        <v>1009.85</v>
      </c>
      <c r="K5857" s="8">
        <v>865.59</v>
      </c>
      <c r="L5857" s="8">
        <v>144.26</v>
      </c>
      <c r="M5857" s="10">
        <f t="shared" si="364"/>
        <v>0.14285289894538791</v>
      </c>
      <c r="N5857" t="str">
        <f t="shared" si="365"/>
        <v>02</v>
      </c>
      <c r="O5857">
        <f t="shared" si="366"/>
        <v>2025</v>
      </c>
      <c r="P5857" s="8">
        <f t="shared" si="367"/>
        <v>53.150000000000006</v>
      </c>
    </row>
    <row r="5858" spans="1:16" x14ac:dyDescent="0.3">
      <c r="A5858" s="2" t="s">
        <v>8172</v>
      </c>
      <c r="B5858" s="4">
        <v>45713</v>
      </c>
      <c r="C5858" s="2" t="s">
        <v>1266</v>
      </c>
      <c r="D5858" s="2" t="s">
        <v>14</v>
      </c>
      <c r="E5858" s="2" t="s">
        <v>15</v>
      </c>
      <c r="F5858" s="2" t="s">
        <v>21</v>
      </c>
      <c r="G5858" s="6">
        <v>5</v>
      </c>
      <c r="H5858" s="8">
        <v>1104</v>
      </c>
      <c r="I5858" s="10">
        <v>0.1</v>
      </c>
      <c r="J5858" s="8">
        <v>4968</v>
      </c>
      <c r="K5858" s="8">
        <v>3142.42</v>
      </c>
      <c r="L5858" s="8">
        <v>1825.58</v>
      </c>
      <c r="M5858" s="10">
        <f t="shared" si="364"/>
        <v>0.36746779388083733</v>
      </c>
      <c r="N5858" t="str">
        <f t="shared" si="365"/>
        <v>02</v>
      </c>
      <c r="O5858">
        <f t="shared" si="366"/>
        <v>2025</v>
      </c>
      <c r="P5858" s="8">
        <f t="shared" si="367"/>
        <v>552</v>
      </c>
    </row>
    <row r="5859" spans="1:16" x14ac:dyDescent="0.3">
      <c r="A5859" s="2" t="s">
        <v>8173</v>
      </c>
      <c r="B5859" s="4">
        <v>45713</v>
      </c>
      <c r="C5859" s="2" t="s">
        <v>5323</v>
      </c>
      <c r="D5859" s="2" t="s">
        <v>52</v>
      </c>
      <c r="E5859" s="2" t="s">
        <v>42</v>
      </c>
      <c r="F5859" s="2" t="s">
        <v>21</v>
      </c>
      <c r="G5859" s="6">
        <v>2</v>
      </c>
      <c r="H5859" s="8">
        <v>1725</v>
      </c>
      <c r="I5859" s="10">
        <v>0.15</v>
      </c>
      <c r="J5859" s="8">
        <v>2932.5</v>
      </c>
      <c r="K5859" s="8">
        <v>2789.56</v>
      </c>
      <c r="L5859" s="8">
        <v>142.94</v>
      </c>
      <c r="M5859" s="10">
        <f t="shared" si="364"/>
        <v>4.8743393009377661E-2</v>
      </c>
      <c r="N5859" t="str">
        <f t="shared" si="365"/>
        <v>02</v>
      </c>
      <c r="O5859">
        <f t="shared" si="366"/>
        <v>2025</v>
      </c>
      <c r="P5859" s="8">
        <f t="shared" si="367"/>
        <v>517.5</v>
      </c>
    </row>
    <row r="5860" spans="1:16" x14ac:dyDescent="0.3">
      <c r="A5860" s="2" t="s">
        <v>8174</v>
      </c>
      <c r="B5860" s="4">
        <v>45713</v>
      </c>
      <c r="C5860" s="2" t="s">
        <v>8175</v>
      </c>
      <c r="D5860" s="2" t="s">
        <v>19</v>
      </c>
      <c r="E5860" s="2" t="s">
        <v>20</v>
      </c>
      <c r="F5860" s="2" t="s">
        <v>32</v>
      </c>
      <c r="G5860" s="6">
        <v>1</v>
      </c>
      <c r="H5860" s="8">
        <v>1509</v>
      </c>
      <c r="I5860" s="10">
        <v>0</v>
      </c>
      <c r="J5860" s="8">
        <v>1509</v>
      </c>
      <c r="K5860" s="8">
        <v>1032.3900000000001</v>
      </c>
      <c r="L5860" s="8">
        <v>476.61</v>
      </c>
      <c r="M5860" s="10">
        <f t="shared" si="364"/>
        <v>0.31584493041749506</v>
      </c>
      <c r="N5860" t="str">
        <f t="shared" si="365"/>
        <v>02</v>
      </c>
      <c r="O5860">
        <f t="shared" si="366"/>
        <v>2025</v>
      </c>
      <c r="P5860" s="8">
        <f t="shared" si="367"/>
        <v>0</v>
      </c>
    </row>
    <row r="5861" spans="1:16" x14ac:dyDescent="0.3">
      <c r="A5861" s="2" t="s">
        <v>8176</v>
      </c>
      <c r="B5861" s="4">
        <v>45713</v>
      </c>
      <c r="C5861" s="2" t="s">
        <v>3063</v>
      </c>
      <c r="D5861" s="2" t="s">
        <v>14</v>
      </c>
      <c r="E5861" s="2" t="s">
        <v>15</v>
      </c>
      <c r="F5861" s="2" t="s">
        <v>32</v>
      </c>
      <c r="G5861" s="6">
        <v>3</v>
      </c>
      <c r="H5861" s="8">
        <v>603</v>
      </c>
      <c r="I5861" s="10">
        <v>0.15</v>
      </c>
      <c r="J5861" s="8">
        <v>1537.65</v>
      </c>
      <c r="K5861" s="8">
        <v>1396.91</v>
      </c>
      <c r="L5861" s="8">
        <v>140.74</v>
      </c>
      <c r="M5861" s="10">
        <f t="shared" si="364"/>
        <v>9.1529281696094686E-2</v>
      </c>
      <c r="N5861" t="str">
        <f t="shared" si="365"/>
        <v>02</v>
      </c>
      <c r="O5861">
        <f t="shared" si="366"/>
        <v>2025</v>
      </c>
      <c r="P5861" s="8">
        <f t="shared" si="367"/>
        <v>271.34999999999997</v>
      </c>
    </row>
    <row r="5862" spans="1:16" x14ac:dyDescent="0.3">
      <c r="A5862" s="2" t="s">
        <v>8177</v>
      </c>
      <c r="B5862" s="4">
        <v>45713</v>
      </c>
      <c r="C5862" s="2" t="s">
        <v>3029</v>
      </c>
      <c r="D5862" s="2" t="s">
        <v>14</v>
      </c>
      <c r="E5862" s="2" t="s">
        <v>15</v>
      </c>
      <c r="F5862" s="2" t="s">
        <v>21</v>
      </c>
      <c r="G5862" s="6">
        <v>2</v>
      </c>
      <c r="H5862" s="8">
        <v>833</v>
      </c>
      <c r="I5862" s="10">
        <v>0.05</v>
      </c>
      <c r="J5862" s="8">
        <v>1582.7</v>
      </c>
      <c r="K5862" s="8">
        <v>1101.5999999999999</v>
      </c>
      <c r="L5862" s="8">
        <v>481.1</v>
      </c>
      <c r="M5862" s="10">
        <f t="shared" si="364"/>
        <v>0.30397422126745438</v>
      </c>
      <c r="N5862" t="str">
        <f t="shared" si="365"/>
        <v>02</v>
      </c>
      <c r="O5862">
        <f t="shared" si="366"/>
        <v>2025</v>
      </c>
      <c r="P5862" s="8">
        <f t="shared" si="367"/>
        <v>83.300000000000011</v>
      </c>
    </row>
    <row r="5863" spans="1:16" x14ac:dyDescent="0.3">
      <c r="A5863" s="2" t="s">
        <v>8178</v>
      </c>
      <c r="B5863" s="4">
        <v>45713</v>
      </c>
      <c r="C5863" s="2" t="s">
        <v>506</v>
      </c>
      <c r="D5863" s="2" t="s">
        <v>24</v>
      </c>
      <c r="E5863" s="2" t="s">
        <v>20</v>
      </c>
      <c r="F5863" s="2" t="s">
        <v>32</v>
      </c>
      <c r="G5863" s="6">
        <v>2</v>
      </c>
      <c r="H5863" s="8">
        <v>3173</v>
      </c>
      <c r="I5863" s="10">
        <v>0.05</v>
      </c>
      <c r="J5863" s="8">
        <v>6028.7</v>
      </c>
      <c r="K5863" s="8">
        <v>4977.9399999999996</v>
      </c>
      <c r="L5863" s="8">
        <v>1050.76</v>
      </c>
      <c r="M5863" s="10">
        <f t="shared" si="364"/>
        <v>0.1742929653159056</v>
      </c>
      <c r="N5863" t="str">
        <f t="shared" si="365"/>
        <v>02</v>
      </c>
      <c r="O5863">
        <f t="shared" si="366"/>
        <v>2025</v>
      </c>
      <c r="P5863" s="8">
        <f t="shared" si="367"/>
        <v>317.3</v>
      </c>
    </row>
    <row r="5864" spans="1:16" x14ac:dyDescent="0.3">
      <c r="A5864" s="2" t="s">
        <v>8179</v>
      </c>
      <c r="B5864" s="4">
        <v>45713</v>
      </c>
      <c r="C5864" s="2" t="s">
        <v>2112</v>
      </c>
      <c r="D5864" s="2" t="s">
        <v>31</v>
      </c>
      <c r="E5864" s="2" t="s">
        <v>20</v>
      </c>
      <c r="F5864" s="2" t="s">
        <v>32</v>
      </c>
      <c r="G5864" s="6">
        <v>3</v>
      </c>
      <c r="H5864" s="8">
        <v>16868</v>
      </c>
      <c r="I5864" s="10">
        <v>0.05</v>
      </c>
      <c r="J5864" s="8">
        <v>48073.8</v>
      </c>
      <c r="K5864" s="8">
        <v>32427.41</v>
      </c>
      <c r="L5864" s="8">
        <v>15646.39</v>
      </c>
      <c r="M5864" s="10">
        <f t="shared" si="364"/>
        <v>0.32546605427488567</v>
      </c>
      <c r="N5864" t="str">
        <f t="shared" si="365"/>
        <v>02</v>
      </c>
      <c r="O5864">
        <f t="shared" si="366"/>
        <v>2025</v>
      </c>
      <c r="P5864" s="8">
        <f t="shared" si="367"/>
        <v>2530.2000000000003</v>
      </c>
    </row>
    <row r="5865" spans="1:16" x14ac:dyDescent="0.3">
      <c r="A5865" s="2" t="s">
        <v>8180</v>
      </c>
      <c r="B5865" s="4">
        <v>45714</v>
      </c>
      <c r="C5865" s="2" t="s">
        <v>4959</v>
      </c>
      <c r="D5865" s="2" t="s">
        <v>73</v>
      </c>
      <c r="E5865" s="2" t="s">
        <v>49</v>
      </c>
      <c r="F5865" s="2" t="s">
        <v>16</v>
      </c>
      <c r="G5865" s="6">
        <v>1</v>
      </c>
      <c r="H5865" s="8">
        <v>109</v>
      </c>
      <c r="I5865" s="10">
        <v>0.1</v>
      </c>
      <c r="J5865" s="8">
        <v>98.1</v>
      </c>
      <c r="K5865" s="8">
        <v>74.09</v>
      </c>
      <c r="L5865" s="8">
        <v>24.01</v>
      </c>
      <c r="M5865" s="10">
        <f t="shared" si="364"/>
        <v>0.244750254841998</v>
      </c>
      <c r="N5865" t="str">
        <f t="shared" si="365"/>
        <v>02</v>
      </c>
      <c r="O5865">
        <f t="shared" si="366"/>
        <v>2025</v>
      </c>
      <c r="P5865" s="8">
        <f t="shared" si="367"/>
        <v>10.9</v>
      </c>
    </row>
    <row r="5866" spans="1:16" x14ac:dyDescent="0.3">
      <c r="A5866" s="2" t="s">
        <v>8181</v>
      </c>
      <c r="B5866" s="4">
        <v>45714</v>
      </c>
      <c r="C5866" s="2" t="s">
        <v>2227</v>
      </c>
      <c r="D5866" s="2" t="s">
        <v>76</v>
      </c>
      <c r="E5866" s="2" t="s">
        <v>15</v>
      </c>
      <c r="F5866" s="2" t="s">
        <v>16</v>
      </c>
      <c r="G5866" s="6">
        <v>2</v>
      </c>
      <c r="H5866" s="8">
        <v>4356</v>
      </c>
      <c r="I5866" s="10">
        <v>0.1</v>
      </c>
      <c r="J5866" s="8">
        <v>7840.8</v>
      </c>
      <c r="K5866" s="8">
        <v>4798.16</v>
      </c>
      <c r="L5866" s="8">
        <v>3042.64</v>
      </c>
      <c r="M5866" s="10">
        <f t="shared" si="364"/>
        <v>0.38805223956739104</v>
      </c>
      <c r="N5866" t="str">
        <f t="shared" si="365"/>
        <v>02</v>
      </c>
      <c r="O5866">
        <f t="shared" si="366"/>
        <v>2025</v>
      </c>
      <c r="P5866" s="8">
        <f t="shared" si="367"/>
        <v>871.2</v>
      </c>
    </row>
    <row r="5867" spans="1:16" x14ac:dyDescent="0.3">
      <c r="A5867" s="2" t="s">
        <v>8182</v>
      </c>
      <c r="B5867" s="4">
        <v>45714</v>
      </c>
      <c r="C5867" s="2" t="s">
        <v>3756</v>
      </c>
      <c r="D5867" s="2" t="s">
        <v>52</v>
      </c>
      <c r="E5867" s="2" t="s">
        <v>42</v>
      </c>
      <c r="F5867" s="2" t="s">
        <v>32</v>
      </c>
      <c r="G5867" s="6">
        <v>1</v>
      </c>
      <c r="H5867" s="8">
        <v>1053</v>
      </c>
      <c r="I5867" s="10">
        <v>0</v>
      </c>
      <c r="J5867" s="8">
        <v>1053</v>
      </c>
      <c r="K5867" s="8">
        <v>659.48</v>
      </c>
      <c r="L5867" s="8">
        <v>393.52</v>
      </c>
      <c r="M5867" s="10">
        <f t="shared" si="364"/>
        <v>0.37371320037986705</v>
      </c>
      <c r="N5867" t="str">
        <f t="shared" si="365"/>
        <v>02</v>
      </c>
      <c r="O5867">
        <f t="shared" si="366"/>
        <v>2025</v>
      </c>
      <c r="P5867" s="8">
        <f t="shared" si="367"/>
        <v>0</v>
      </c>
    </row>
    <row r="5868" spans="1:16" x14ac:dyDescent="0.3">
      <c r="A5868" s="2" t="s">
        <v>8183</v>
      </c>
      <c r="B5868" s="4">
        <v>45714</v>
      </c>
      <c r="C5868" s="2" t="s">
        <v>310</v>
      </c>
      <c r="D5868" s="2" t="s">
        <v>48</v>
      </c>
      <c r="E5868" s="2" t="s">
        <v>49</v>
      </c>
      <c r="F5868" s="2" t="s">
        <v>16</v>
      </c>
      <c r="G5868" s="6">
        <v>3</v>
      </c>
      <c r="H5868" s="8">
        <v>201</v>
      </c>
      <c r="I5868" s="10">
        <v>0.15</v>
      </c>
      <c r="J5868" s="8">
        <v>512.54999999999995</v>
      </c>
      <c r="K5868" s="8">
        <v>341.36</v>
      </c>
      <c r="L5868" s="8">
        <v>171.19</v>
      </c>
      <c r="M5868" s="10">
        <f t="shared" si="364"/>
        <v>0.33399668325041459</v>
      </c>
      <c r="N5868" t="str">
        <f t="shared" si="365"/>
        <v>02</v>
      </c>
      <c r="O5868">
        <f t="shared" si="366"/>
        <v>2025</v>
      </c>
      <c r="P5868" s="8">
        <f t="shared" si="367"/>
        <v>90.45</v>
      </c>
    </row>
    <row r="5869" spans="1:16" x14ac:dyDescent="0.3">
      <c r="A5869" s="2" t="s">
        <v>8184</v>
      </c>
      <c r="B5869" s="4">
        <v>45714</v>
      </c>
      <c r="C5869" s="2" t="s">
        <v>8185</v>
      </c>
      <c r="D5869" s="2" t="s">
        <v>19</v>
      </c>
      <c r="E5869" s="2" t="s">
        <v>20</v>
      </c>
      <c r="F5869" s="2" t="s">
        <v>43</v>
      </c>
      <c r="G5869" s="6">
        <v>1</v>
      </c>
      <c r="H5869" s="8">
        <v>2245</v>
      </c>
      <c r="I5869" s="10">
        <v>0.05</v>
      </c>
      <c r="J5869" s="8">
        <v>2132.75</v>
      </c>
      <c r="K5869" s="8">
        <v>1398.04</v>
      </c>
      <c r="L5869" s="8">
        <v>734.71</v>
      </c>
      <c r="M5869" s="10">
        <f t="shared" si="364"/>
        <v>0.34448950885007623</v>
      </c>
      <c r="N5869" t="str">
        <f t="shared" si="365"/>
        <v>02</v>
      </c>
      <c r="O5869">
        <f t="shared" si="366"/>
        <v>2025</v>
      </c>
      <c r="P5869" s="8">
        <f t="shared" si="367"/>
        <v>112.25</v>
      </c>
    </row>
    <row r="5870" spans="1:16" x14ac:dyDescent="0.3">
      <c r="A5870" s="2" t="s">
        <v>8186</v>
      </c>
      <c r="B5870" s="4">
        <v>45714</v>
      </c>
      <c r="C5870" s="2" t="s">
        <v>7363</v>
      </c>
      <c r="D5870" s="2" t="s">
        <v>57</v>
      </c>
      <c r="E5870" s="2" t="s">
        <v>20</v>
      </c>
      <c r="F5870" s="2" t="s">
        <v>32</v>
      </c>
      <c r="G5870" s="6">
        <v>1</v>
      </c>
      <c r="H5870" s="8">
        <v>27875</v>
      </c>
      <c r="I5870" s="10">
        <v>0.2</v>
      </c>
      <c r="J5870" s="8">
        <v>22300</v>
      </c>
      <c r="K5870" s="8">
        <v>17066.62</v>
      </c>
      <c r="L5870" s="8">
        <v>5233.38</v>
      </c>
      <c r="M5870" s="10">
        <f t="shared" si="364"/>
        <v>0.23468071748878924</v>
      </c>
      <c r="N5870" t="str">
        <f t="shared" si="365"/>
        <v>02</v>
      </c>
      <c r="O5870">
        <f t="shared" si="366"/>
        <v>2025</v>
      </c>
      <c r="P5870" s="8">
        <f t="shared" si="367"/>
        <v>5575</v>
      </c>
    </row>
    <row r="5871" spans="1:16" x14ac:dyDescent="0.3">
      <c r="A5871" s="2" t="s">
        <v>8187</v>
      </c>
      <c r="B5871" s="4">
        <v>45714</v>
      </c>
      <c r="C5871" s="2" t="s">
        <v>3948</v>
      </c>
      <c r="D5871" s="2" t="s">
        <v>76</v>
      </c>
      <c r="E5871" s="2" t="s">
        <v>15</v>
      </c>
      <c r="F5871" s="2" t="s">
        <v>16</v>
      </c>
      <c r="G5871" s="6">
        <v>5</v>
      </c>
      <c r="H5871" s="8">
        <v>4996</v>
      </c>
      <c r="I5871" s="10">
        <v>0.1</v>
      </c>
      <c r="J5871" s="8">
        <v>22482</v>
      </c>
      <c r="K5871" s="8">
        <v>19472.689999999999</v>
      </c>
      <c r="L5871" s="8">
        <v>3009.31</v>
      </c>
      <c r="M5871" s="10">
        <f t="shared" si="364"/>
        <v>0.13385419446668445</v>
      </c>
      <c r="N5871" t="str">
        <f t="shared" si="365"/>
        <v>02</v>
      </c>
      <c r="O5871">
        <f t="shared" si="366"/>
        <v>2025</v>
      </c>
      <c r="P5871" s="8">
        <f t="shared" si="367"/>
        <v>2498</v>
      </c>
    </row>
    <row r="5872" spans="1:16" x14ac:dyDescent="0.3">
      <c r="A5872" s="2" t="s">
        <v>8188</v>
      </c>
      <c r="B5872" s="4">
        <v>45714</v>
      </c>
      <c r="C5872" s="2" t="s">
        <v>3235</v>
      </c>
      <c r="D5872" s="2" t="s">
        <v>130</v>
      </c>
      <c r="E5872" s="2" t="s">
        <v>36</v>
      </c>
      <c r="F5872" s="2" t="s">
        <v>43</v>
      </c>
      <c r="G5872" s="6">
        <v>1</v>
      </c>
      <c r="H5872" s="8">
        <v>9577</v>
      </c>
      <c r="I5872" s="10">
        <v>0.05</v>
      </c>
      <c r="J5872" s="8">
        <v>9098.15</v>
      </c>
      <c r="K5872" s="8">
        <v>6785.55</v>
      </c>
      <c r="L5872" s="8">
        <v>2312.6</v>
      </c>
      <c r="M5872" s="10">
        <f t="shared" si="364"/>
        <v>0.25418354280815331</v>
      </c>
      <c r="N5872" t="str">
        <f t="shared" si="365"/>
        <v>02</v>
      </c>
      <c r="O5872">
        <f t="shared" si="366"/>
        <v>2025</v>
      </c>
      <c r="P5872" s="8">
        <f t="shared" si="367"/>
        <v>478.85</v>
      </c>
    </row>
    <row r="5873" spans="1:16" x14ac:dyDescent="0.3">
      <c r="A5873" s="2" t="s">
        <v>8189</v>
      </c>
      <c r="B5873" s="4">
        <v>45714</v>
      </c>
      <c r="C5873" s="2" t="s">
        <v>2406</v>
      </c>
      <c r="D5873" s="2" t="s">
        <v>57</v>
      </c>
      <c r="E5873" s="2" t="s">
        <v>20</v>
      </c>
      <c r="F5873" s="2" t="s">
        <v>25</v>
      </c>
      <c r="G5873" s="6">
        <v>1</v>
      </c>
      <c r="H5873" s="8">
        <v>34688</v>
      </c>
      <c r="I5873" s="10">
        <v>0.05</v>
      </c>
      <c r="J5873" s="8">
        <v>32953.599999999999</v>
      </c>
      <c r="K5873" s="8">
        <v>24897.71</v>
      </c>
      <c r="L5873" s="8">
        <v>8055.89</v>
      </c>
      <c r="M5873" s="10">
        <f t="shared" si="364"/>
        <v>0.24446160662264518</v>
      </c>
      <c r="N5873" t="str">
        <f t="shared" si="365"/>
        <v>02</v>
      </c>
      <c r="O5873">
        <f t="shared" si="366"/>
        <v>2025</v>
      </c>
      <c r="P5873" s="8">
        <f t="shared" si="367"/>
        <v>1734.4</v>
      </c>
    </row>
    <row r="5874" spans="1:16" x14ac:dyDescent="0.3">
      <c r="A5874" s="2" t="s">
        <v>8190</v>
      </c>
      <c r="B5874" s="4">
        <v>45714</v>
      </c>
      <c r="C5874" s="2" t="s">
        <v>2417</v>
      </c>
      <c r="D5874" s="2" t="s">
        <v>14</v>
      </c>
      <c r="E5874" s="2" t="s">
        <v>15</v>
      </c>
      <c r="F5874" s="2" t="s">
        <v>21</v>
      </c>
      <c r="G5874" s="6">
        <v>2</v>
      </c>
      <c r="H5874" s="8">
        <v>1267</v>
      </c>
      <c r="I5874" s="10">
        <v>0</v>
      </c>
      <c r="J5874" s="8">
        <v>2534</v>
      </c>
      <c r="K5874" s="8">
        <v>1673.32</v>
      </c>
      <c r="L5874" s="8">
        <v>860.68</v>
      </c>
      <c r="M5874" s="10">
        <f t="shared" si="364"/>
        <v>0.3396527229676401</v>
      </c>
      <c r="N5874" t="str">
        <f t="shared" si="365"/>
        <v>02</v>
      </c>
      <c r="O5874">
        <f t="shared" si="366"/>
        <v>2025</v>
      </c>
      <c r="P5874" s="8">
        <f t="shared" si="367"/>
        <v>0</v>
      </c>
    </row>
    <row r="5875" spans="1:16" x14ac:dyDescent="0.3">
      <c r="A5875" s="2" t="s">
        <v>8191</v>
      </c>
      <c r="B5875" s="4">
        <v>45714</v>
      </c>
      <c r="C5875" s="2" t="s">
        <v>8192</v>
      </c>
      <c r="D5875" s="2" t="s">
        <v>76</v>
      </c>
      <c r="E5875" s="2" t="s">
        <v>15</v>
      </c>
      <c r="F5875" s="2" t="s">
        <v>32</v>
      </c>
      <c r="G5875" s="6">
        <v>2</v>
      </c>
      <c r="H5875" s="8">
        <v>3039</v>
      </c>
      <c r="I5875" s="10">
        <v>0.05</v>
      </c>
      <c r="J5875" s="8">
        <v>5774.1</v>
      </c>
      <c r="K5875" s="8">
        <v>4084.71</v>
      </c>
      <c r="L5875" s="8">
        <v>1689.39</v>
      </c>
      <c r="M5875" s="10">
        <f t="shared" si="364"/>
        <v>0.29258066192133841</v>
      </c>
      <c r="N5875" t="str">
        <f t="shared" si="365"/>
        <v>02</v>
      </c>
      <c r="O5875">
        <f t="shared" si="366"/>
        <v>2025</v>
      </c>
      <c r="P5875" s="8">
        <f t="shared" si="367"/>
        <v>303.90000000000003</v>
      </c>
    </row>
    <row r="5876" spans="1:16" x14ac:dyDescent="0.3">
      <c r="A5876" s="2" t="s">
        <v>8193</v>
      </c>
      <c r="B5876" s="4">
        <v>45714</v>
      </c>
      <c r="C5876" s="2" t="s">
        <v>3575</v>
      </c>
      <c r="D5876" s="2" t="s">
        <v>31</v>
      </c>
      <c r="E5876" s="2" t="s">
        <v>20</v>
      </c>
      <c r="F5876" s="2" t="s">
        <v>21</v>
      </c>
      <c r="G5876" s="6">
        <v>2</v>
      </c>
      <c r="H5876" s="8">
        <v>11876</v>
      </c>
      <c r="I5876" s="10">
        <v>0.05</v>
      </c>
      <c r="J5876" s="8">
        <v>22564.400000000001</v>
      </c>
      <c r="K5876" s="8">
        <v>14828.56</v>
      </c>
      <c r="L5876" s="8">
        <v>7735.84</v>
      </c>
      <c r="M5876" s="10">
        <f t="shared" si="364"/>
        <v>0.34283384446295934</v>
      </c>
      <c r="N5876" t="str">
        <f t="shared" si="365"/>
        <v>02</v>
      </c>
      <c r="O5876">
        <f t="shared" si="366"/>
        <v>2025</v>
      </c>
      <c r="P5876" s="8">
        <f t="shared" si="367"/>
        <v>1187.6000000000001</v>
      </c>
    </row>
    <row r="5877" spans="1:16" x14ac:dyDescent="0.3">
      <c r="A5877" s="2" t="s">
        <v>8194</v>
      </c>
      <c r="B5877" s="4">
        <v>45714</v>
      </c>
      <c r="C5877" s="2" t="s">
        <v>3179</v>
      </c>
      <c r="D5877" s="2" t="s">
        <v>35</v>
      </c>
      <c r="E5877" s="2" t="s">
        <v>36</v>
      </c>
      <c r="F5877" s="2" t="s">
        <v>43</v>
      </c>
      <c r="G5877" s="6">
        <v>1</v>
      </c>
      <c r="H5877" s="8">
        <v>3456</v>
      </c>
      <c r="I5877" s="10">
        <v>0</v>
      </c>
      <c r="J5877" s="8">
        <v>3456</v>
      </c>
      <c r="K5877" s="8">
        <v>2113.67</v>
      </c>
      <c r="L5877" s="8">
        <v>1342.33</v>
      </c>
      <c r="M5877" s="10">
        <f t="shared" si="364"/>
        <v>0.38840567129629627</v>
      </c>
      <c r="N5877" t="str">
        <f t="shared" si="365"/>
        <v>02</v>
      </c>
      <c r="O5877">
        <f t="shared" si="366"/>
        <v>2025</v>
      </c>
      <c r="P5877" s="8">
        <f t="shared" si="367"/>
        <v>0</v>
      </c>
    </row>
    <row r="5878" spans="1:16" x14ac:dyDescent="0.3">
      <c r="A5878" s="2" t="s">
        <v>8195</v>
      </c>
      <c r="B5878" s="4">
        <v>45715</v>
      </c>
      <c r="C5878" s="2" t="s">
        <v>125</v>
      </c>
      <c r="D5878" s="2" t="s">
        <v>35</v>
      </c>
      <c r="E5878" s="2" t="s">
        <v>36</v>
      </c>
      <c r="F5878" s="2" t="s">
        <v>25</v>
      </c>
      <c r="G5878" s="6">
        <v>1</v>
      </c>
      <c r="H5878" s="8">
        <v>4557</v>
      </c>
      <c r="I5878" s="10">
        <v>0.05</v>
      </c>
      <c r="J5878" s="8">
        <v>4329.1499999999996</v>
      </c>
      <c r="K5878" s="8">
        <v>2786.29</v>
      </c>
      <c r="L5878" s="8">
        <v>1542.86</v>
      </c>
      <c r="M5878" s="10">
        <f t="shared" si="364"/>
        <v>0.35638866752133791</v>
      </c>
      <c r="N5878" t="str">
        <f t="shared" si="365"/>
        <v>02</v>
      </c>
      <c r="O5878">
        <f t="shared" si="366"/>
        <v>2025</v>
      </c>
      <c r="P5878" s="8">
        <f t="shared" si="367"/>
        <v>227.85000000000002</v>
      </c>
    </row>
    <row r="5879" spans="1:16" x14ac:dyDescent="0.3">
      <c r="A5879" s="2" t="s">
        <v>8196</v>
      </c>
      <c r="B5879" s="4">
        <v>45715</v>
      </c>
      <c r="C5879" s="2" t="s">
        <v>127</v>
      </c>
      <c r="D5879" s="2" t="s">
        <v>99</v>
      </c>
      <c r="E5879" s="2" t="s">
        <v>15</v>
      </c>
      <c r="F5879" s="2" t="s">
        <v>43</v>
      </c>
      <c r="G5879" s="6">
        <v>1</v>
      </c>
      <c r="H5879" s="8">
        <v>700</v>
      </c>
      <c r="I5879" s="10">
        <v>0.1</v>
      </c>
      <c r="J5879" s="8">
        <v>630</v>
      </c>
      <c r="K5879" s="8">
        <v>537.48</v>
      </c>
      <c r="L5879" s="8">
        <v>92.52</v>
      </c>
      <c r="M5879" s="10">
        <f t="shared" si="364"/>
        <v>0.14685714285714285</v>
      </c>
      <c r="N5879" t="str">
        <f t="shared" si="365"/>
        <v>02</v>
      </c>
      <c r="O5879">
        <f t="shared" si="366"/>
        <v>2025</v>
      </c>
      <c r="P5879" s="8">
        <f t="shared" si="367"/>
        <v>70</v>
      </c>
    </row>
    <row r="5880" spans="1:16" x14ac:dyDescent="0.3">
      <c r="A5880" s="2" t="s">
        <v>8197</v>
      </c>
      <c r="B5880" s="4">
        <v>45715</v>
      </c>
      <c r="C5880" s="2" t="s">
        <v>3100</v>
      </c>
      <c r="D5880" s="2" t="s">
        <v>48</v>
      </c>
      <c r="E5880" s="2" t="s">
        <v>49</v>
      </c>
      <c r="F5880" s="2" t="s">
        <v>32</v>
      </c>
      <c r="G5880" s="6">
        <v>2</v>
      </c>
      <c r="H5880" s="8">
        <v>231</v>
      </c>
      <c r="I5880" s="10">
        <v>0.05</v>
      </c>
      <c r="J5880" s="8">
        <v>438.9</v>
      </c>
      <c r="K5880" s="8">
        <v>360.81</v>
      </c>
      <c r="L5880" s="8">
        <v>78.09</v>
      </c>
      <c r="M5880" s="10">
        <f t="shared" si="364"/>
        <v>0.17792207792207793</v>
      </c>
      <c r="N5880" t="str">
        <f t="shared" si="365"/>
        <v>02</v>
      </c>
      <c r="O5880">
        <f t="shared" si="366"/>
        <v>2025</v>
      </c>
      <c r="P5880" s="8">
        <f t="shared" si="367"/>
        <v>23.1</v>
      </c>
    </row>
    <row r="5881" spans="1:16" x14ac:dyDescent="0.3">
      <c r="A5881" s="2" t="s">
        <v>8198</v>
      </c>
      <c r="B5881" s="4">
        <v>45715</v>
      </c>
      <c r="C5881" s="2" t="s">
        <v>4010</v>
      </c>
      <c r="D5881" s="2" t="s">
        <v>57</v>
      </c>
      <c r="E5881" s="2" t="s">
        <v>20</v>
      </c>
      <c r="F5881" s="2" t="s">
        <v>32</v>
      </c>
      <c r="G5881" s="6">
        <v>1</v>
      </c>
      <c r="H5881" s="8">
        <v>26710</v>
      </c>
      <c r="I5881" s="10">
        <v>0.05</v>
      </c>
      <c r="J5881" s="8">
        <v>25374.5</v>
      </c>
      <c r="K5881" s="8">
        <v>19801.650000000001</v>
      </c>
      <c r="L5881" s="8">
        <v>5572.85</v>
      </c>
      <c r="M5881" s="10">
        <f t="shared" si="364"/>
        <v>0.21962403200063058</v>
      </c>
      <c r="N5881" t="str">
        <f t="shared" si="365"/>
        <v>02</v>
      </c>
      <c r="O5881">
        <f t="shared" si="366"/>
        <v>2025</v>
      </c>
      <c r="P5881" s="8">
        <f t="shared" si="367"/>
        <v>1335.5</v>
      </c>
    </row>
    <row r="5882" spans="1:16" x14ac:dyDescent="0.3">
      <c r="A5882" s="2" t="s">
        <v>8199</v>
      </c>
      <c r="B5882" s="4">
        <v>45715</v>
      </c>
      <c r="C5882" s="2" t="s">
        <v>615</v>
      </c>
      <c r="D5882" s="2" t="s">
        <v>41</v>
      </c>
      <c r="E5882" s="2" t="s">
        <v>42</v>
      </c>
      <c r="F5882" s="2" t="s">
        <v>43</v>
      </c>
      <c r="G5882" s="6">
        <v>1</v>
      </c>
      <c r="H5882" s="8">
        <v>806</v>
      </c>
      <c r="I5882" s="10">
        <v>0.05</v>
      </c>
      <c r="J5882" s="8">
        <v>765.7</v>
      </c>
      <c r="K5882" s="8">
        <v>489.98</v>
      </c>
      <c r="L5882" s="8">
        <v>275.72000000000003</v>
      </c>
      <c r="M5882" s="10">
        <f t="shared" si="364"/>
        <v>0.36008880762700796</v>
      </c>
      <c r="N5882" t="str">
        <f t="shared" si="365"/>
        <v>02</v>
      </c>
      <c r="O5882">
        <f t="shared" si="366"/>
        <v>2025</v>
      </c>
      <c r="P5882" s="8">
        <f t="shared" si="367"/>
        <v>40.300000000000004</v>
      </c>
    </row>
    <row r="5883" spans="1:16" x14ac:dyDescent="0.3">
      <c r="A5883" s="2" t="s">
        <v>8200</v>
      </c>
      <c r="B5883" s="4">
        <v>45715</v>
      </c>
      <c r="C5883" s="2" t="s">
        <v>7978</v>
      </c>
      <c r="D5883" s="2" t="s">
        <v>28</v>
      </c>
      <c r="E5883" s="2" t="s">
        <v>20</v>
      </c>
      <c r="F5883" s="2" t="s">
        <v>21</v>
      </c>
      <c r="G5883" s="6">
        <v>2</v>
      </c>
      <c r="H5883" s="8">
        <v>73297</v>
      </c>
      <c r="I5883" s="10">
        <v>0.2</v>
      </c>
      <c r="J5883" s="8">
        <v>117275.2</v>
      </c>
      <c r="K5883" s="8">
        <v>108542.01</v>
      </c>
      <c r="L5883" s="8">
        <v>8733.19</v>
      </c>
      <c r="M5883" s="10">
        <f t="shared" si="364"/>
        <v>7.446749184823391E-2</v>
      </c>
      <c r="N5883" t="str">
        <f t="shared" si="365"/>
        <v>02</v>
      </c>
      <c r="O5883">
        <f t="shared" si="366"/>
        <v>2025</v>
      </c>
      <c r="P5883" s="8">
        <f t="shared" si="367"/>
        <v>29318.800000000003</v>
      </c>
    </row>
    <row r="5884" spans="1:16" x14ac:dyDescent="0.3">
      <c r="A5884" s="2" t="s">
        <v>8201</v>
      </c>
      <c r="B5884" s="4">
        <v>45715</v>
      </c>
      <c r="C5884" s="2" t="s">
        <v>2964</v>
      </c>
      <c r="D5884" s="2" t="s">
        <v>31</v>
      </c>
      <c r="E5884" s="2" t="s">
        <v>20</v>
      </c>
      <c r="F5884" s="2" t="s">
        <v>16</v>
      </c>
      <c r="G5884" s="6">
        <v>1</v>
      </c>
      <c r="H5884" s="8">
        <v>24364</v>
      </c>
      <c r="I5884" s="10">
        <v>0.1</v>
      </c>
      <c r="J5884" s="8">
        <v>21927.599999999999</v>
      </c>
      <c r="K5884" s="8">
        <v>14618.46</v>
      </c>
      <c r="L5884" s="8">
        <v>7309.14</v>
      </c>
      <c r="M5884" s="10">
        <f t="shared" si="364"/>
        <v>0.3333305970557654</v>
      </c>
      <c r="N5884" t="str">
        <f t="shared" si="365"/>
        <v>02</v>
      </c>
      <c r="O5884">
        <f t="shared" si="366"/>
        <v>2025</v>
      </c>
      <c r="P5884" s="8">
        <f t="shared" si="367"/>
        <v>2436.4</v>
      </c>
    </row>
    <row r="5885" spans="1:16" x14ac:dyDescent="0.3">
      <c r="A5885" s="2" t="s">
        <v>8202</v>
      </c>
      <c r="B5885" s="4">
        <v>45715</v>
      </c>
      <c r="C5885" s="2" t="s">
        <v>1659</v>
      </c>
      <c r="D5885" s="2" t="s">
        <v>99</v>
      </c>
      <c r="E5885" s="2" t="s">
        <v>15</v>
      </c>
      <c r="F5885" s="2" t="s">
        <v>21</v>
      </c>
      <c r="G5885" s="6">
        <v>1</v>
      </c>
      <c r="H5885" s="8">
        <v>1048</v>
      </c>
      <c r="I5885" s="10">
        <v>0.15</v>
      </c>
      <c r="J5885" s="8">
        <v>890.8</v>
      </c>
      <c r="K5885" s="8">
        <v>741.13</v>
      </c>
      <c r="L5885" s="8">
        <v>149.66999999999999</v>
      </c>
      <c r="M5885" s="10">
        <f t="shared" si="364"/>
        <v>0.16801751234845083</v>
      </c>
      <c r="N5885" t="str">
        <f t="shared" si="365"/>
        <v>02</v>
      </c>
      <c r="O5885">
        <f t="shared" si="366"/>
        <v>2025</v>
      </c>
      <c r="P5885" s="8">
        <f t="shared" si="367"/>
        <v>157.19999999999999</v>
      </c>
    </row>
    <row r="5886" spans="1:16" x14ac:dyDescent="0.3">
      <c r="A5886" s="2" t="s">
        <v>8203</v>
      </c>
      <c r="B5886" s="4">
        <v>45715</v>
      </c>
      <c r="C5886" s="2" t="s">
        <v>5688</v>
      </c>
      <c r="D5886" s="2" t="s">
        <v>14</v>
      </c>
      <c r="E5886" s="2" t="s">
        <v>15</v>
      </c>
      <c r="F5886" s="2" t="s">
        <v>16</v>
      </c>
      <c r="G5886" s="6">
        <v>3</v>
      </c>
      <c r="H5886" s="8">
        <v>550</v>
      </c>
      <c r="I5886" s="10">
        <v>0.1</v>
      </c>
      <c r="J5886" s="8">
        <v>1485</v>
      </c>
      <c r="K5886" s="8">
        <v>1195.31</v>
      </c>
      <c r="L5886" s="8">
        <v>289.69</v>
      </c>
      <c r="M5886" s="10">
        <f t="shared" si="364"/>
        <v>0.19507744107744107</v>
      </c>
      <c r="N5886" t="str">
        <f t="shared" si="365"/>
        <v>02</v>
      </c>
      <c r="O5886">
        <f t="shared" si="366"/>
        <v>2025</v>
      </c>
      <c r="P5886" s="8">
        <f t="shared" si="367"/>
        <v>165</v>
      </c>
    </row>
    <row r="5887" spans="1:16" x14ac:dyDescent="0.3">
      <c r="A5887" s="2" t="s">
        <v>8204</v>
      </c>
      <c r="B5887" s="4">
        <v>45715</v>
      </c>
      <c r="C5887" s="2" t="s">
        <v>51</v>
      </c>
      <c r="D5887" s="2" t="s">
        <v>48</v>
      </c>
      <c r="E5887" s="2" t="s">
        <v>49</v>
      </c>
      <c r="F5887" s="2" t="s">
        <v>16</v>
      </c>
      <c r="G5887" s="6">
        <v>2</v>
      </c>
      <c r="H5887" s="8">
        <v>247</v>
      </c>
      <c r="I5887" s="10">
        <v>0.1</v>
      </c>
      <c r="J5887" s="8">
        <v>444.6</v>
      </c>
      <c r="K5887" s="8">
        <v>354.42</v>
      </c>
      <c r="L5887" s="8">
        <v>90.18</v>
      </c>
      <c r="M5887" s="10">
        <f t="shared" si="364"/>
        <v>0.20283400809716601</v>
      </c>
      <c r="N5887" t="str">
        <f t="shared" si="365"/>
        <v>02</v>
      </c>
      <c r="O5887">
        <f t="shared" si="366"/>
        <v>2025</v>
      </c>
      <c r="P5887" s="8">
        <f t="shared" si="367"/>
        <v>49.400000000000006</v>
      </c>
    </row>
    <row r="5888" spans="1:16" x14ac:dyDescent="0.3">
      <c r="A5888" s="2" t="s">
        <v>8205</v>
      </c>
      <c r="B5888" s="4">
        <v>45715</v>
      </c>
      <c r="C5888" s="2" t="s">
        <v>205</v>
      </c>
      <c r="D5888" s="2" t="s">
        <v>41</v>
      </c>
      <c r="E5888" s="2" t="s">
        <v>42</v>
      </c>
      <c r="F5888" s="2" t="s">
        <v>25</v>
      </c>
      <c r="G5888" s="6">
        <v>2</v>
      </c>
      <c r="H5888" s="8">
        <v>756</v>
      </c>
      <c r="I5888" s="10">
        <v>0.05</v>
      </c>
      <c r="J5888" s="8">
        <v>1436.4</v>
      </c>
      <c r="K5888" s="8">
        <v>1065.54</v>
      </c>
      <c r="L5888" s="8">
        <v>370.86</v>
      </c>
      <c r="M5888" s="10">
        <f t="shared" si="364"/>
        <v>0.25818713450292397</v>
      </c>
      <c r="N5888" t="str">
        <f t="shared" si="365"/>
        <v>02</v>
      </c>
      <c r="O5888">
        <f t="shared" si="366"/>
        <v>2025</v>
      </c>
      <c r="P5888" s="8">
        <f t="shared" si="367"/>
        <v>75.600000000000009</v>
      </c>
    </row>
    <row r="5889" spans="1:16" x14ac:dyDescent="0.3">
      <c r="A5889" s="2" t="s">
        <v>8206</v>
      </c>
      <c r="B5889" s="4">
        <v>45715</v>
      </c>
      <c r="C5889" s="2" t="s">
        <v>1736</v>
      </c>
      <c r="D5889" s="2" t="s">
        <v>73</v>
      </c>
      <c r="E5889" s="2" t="s">
        <v>49</v>
      </c>
      <c r="F5889" s="2" t="s">
        <v>43</v>
      </c>
      <c r="G5889" s="6">
        <v>1</v>
      </c>
      <c r="H5889" s="8">
        <v>150</v>
      </c>
      <c r="I5889" s="10">
        <v>0.1</v>
      </c>
      <c r="J5889" s="8">
        <v>135</v>
      </c>
      <c r="K5889" s="8">
        <v>111.92</v>
      </c>
      <c r="L5889" s="8">
        <v>23.08</v>
      </c>
      <c r="M5889" s="10">
        <f t="shared" si="364"/>
        <v>0.17096296296296296</v>
      </c>
      <c r="N5889" t="str">
        <f t="shared" si="365"/>
        <v>02</v>
      </c>
      <c r="O5889">
        <f t="shared" si="366"/>
        <v>2025</v>
      </c>
      <c r="P5889" s="8">
        <f t="shared" si="367"/>
        <v>15</v>
      </c>
    </row>
    <row r="5890" spans="1:16" x14ac:dyDescent="0.3">
      <c r="A5890" s="2" t="s">
        <v>8207</v>
      </c>
      <c r="B5890" s="4">
        <v>45715</v>
      </c>
      <c r="C5890" s="2" t="s">
        <v>3063</v>
      </c>
      <c r="D5890" s="2" t="s">
        <v>41</v>
      </c>
      <c r="E5890" s="2" t="s">
        <v>42</v>
      </c>
      <c r="F5890" s="2" t="s">
        <v>32</v>
      </c>
      <c r="G5890" s="6">
        <v>1</v>
      </c>
      <c r="H5890" s="8">
        <v>947</v>
      </c>
      <c r="I5890" s="10">
        <v>0.05</v>
      </c>
      <c r="J5890" s="8">
        <v>899.65</v>
      </c>
      <c r="K5890" s="8">
        <v>674.27</v>
      </c>
      <c r="L5890" s="8">
        <v>225.38</v>
      </c>
      <c r="M5890" s="10">
        <f t="shared" si="364"/>
        <v>0.25051964652920583</v>
      </c>
      <c r="N5890" t="str">
        <f t="shared" si="365"/>
        <v>02</v>
      </c>
      <c r="O5890">
        <f t="shared" si="366"/>
        <v>2025</v>
      </c>
      <c r="P5890" s="8">
        <f t="shared" si="367"/>
        <v>47.35</v>
      </c>
    </row>
    <row r="5891" spans="1:16" x14ac:dyDescent="0.3">
      <c r="A5891" s="2" t="s">
        <v>8208</v>
      </c>
      <c r="B5891" s="4">
        <v>45715</v>
      </c>
      <c r="C5891" s="2" t="s">
        <v>2368</v>
      </c>
      <c r="D5891" s="2" t="s">
        <v>31</v>
      </c>
      <c r="E5891" s="2" t="s">
        <v>20</v>
      </c>
      <c r="F5891" s="2" t="s">
        <v>25</v>
      </c>
      <c r="G5891" s="6">
        <v>1</v>
      </c>
      <c r="H5891" s="8">
        <v>17622</v>
      </c>
      <c r="I5891" s="10">
        <v>0</v>
      </c>
      <c r="J5891" s="8">
        <v>17622</v>
      </c>
      <c r="K5891" s="8">
        <v>10010.64</v>
      </c>
      <c r="L5891" s="8">
        <v>7611.36</v>
      </c>
      <c r="M5891" s="10">
        <f t="shared" ref="M5891:M5954" si="368">L5891/J5891</f>
        <v>0.4319237316990126</v>
      </c>
      <c r="N5891" t="str">
        <f t="shared" ref="N5891:N5954" si="369">TEXT(B5891,"mm")</f>
        <v>02</v>
      </c>
      <c r="O5891">
        <f t="shared" ref="O5891:O5954" si="370">YEAR(B5891)</f>
        <v>2025</v>
      </c>
      <c r="P5891" s="8">
        <f t="shared" ref="P5891:P5954" si="371">G5891*H5891*I5891</f>
        <v>0</v>
      </c>
    </row>
    <row r="5892" spans="1:16" x14ac:dyDescent="0.3">
      <c r="A5892" s="2" t="s">
        <v>8209</v>
      </c>
      <c r="B5892" s="4">
        <v>45715</v>
      </c>
      <c r="C5892" s="2" t="s">
        <v>2623</v>
      </c>
      <c r="D5892" s="2" t="s">
        <v>28</v>
      </c>
      <c r="E5892" s="2" t="s">
        <v>20</v>
      </c>
      <c r="F5892" s="2" t="s">
        <v>21</v>
      </c>
      <c r="G5892" s="6">
        <v>1</v>
      </c>
      <c r="H5892" s="8">
        <v>68790</v>
      </c>
      <c r="I5892" s="10">
        <v>0.1</v>
      </c>
      <c r="J5892" s="8">
        <v>61911</v>
      </c>
      <c r="K5892" s="8">
        <v>45066.94</v>
      </c>
      <c r="L5892" s="8">
        <v>16844.060000000001</v>
      </c>
      <c r="M5892" s="10">
        <f t="shared" si="368"/>
        <v>0.27206893766858881</v>
      </c>
      <c r="N5892" t="str">
        <f t="shared" si="369"/>
        <v>02</v>
      </c>
      <c r="O5892">
        <f t="shared" si="370"/>
        <v>2025</v>
      </c>
      <c r="P5892" s="8">
        <f t="shared" si="371"/>
        <v>6879</v>
      </c>
    </row>
    <row r="5893" spans="1:16" x14ac:dyDescent="0.3">
      <c r="A5893" s="2" t="s">
        <v>8210</v>
      </c>
      <c r="B5893" s="4">
        <v>45716</v>
      </c>
      <c r="C5893" s="2" t="s">
        <v>720</v>
      </c>
      <c r="D5893" s="2" t="s">
        <v>76</v>
      </c>
      <c r="E5893" s="2" t="s">
        <v>15</v>
      </c>
      <c r="F5893" s="2" t="s">
        <v>43</v>
      </c>
      <c r="G5893" s="6">
        <v>1</v>
      </c>
      <c r="H5893" s="8">
        <v>3408</v>
      </c>
      <c r="I5893" s="10">
        <v>0</v>
      </c>
      <c r="J5893" s="8">
        <v>3408</v>
      </c>
      <c r="K5893" s="8">
        <v>2127.04</v>
      </c>
      <c r="L5893" s="8">
        <v>1280.96</v>
      </c>
      <c r="M5893" s="10">
        <f t="shared" si="368"/>
        <v>0.37586854460093899</v>
      </c>
      <c r="N5893" t="str">
        <f t="shared" si="369"/>
        <v>02</v>
      </c>
      <c r="O5893">
        <f t="shared" si="370"/>
        <v>2025</v>
      </c>
      <c r="P5893" s="8">
        <f t="shared" si="371"/>
        <v>0</v>
      </c>
    </row>
    <row r="5894" spans="1:16" x14ac:dyDescent="0.3">
      <c r="A5894" s="2" t="s">
        <v>8211</v>
      </c>
      <c r="B5894" s="4">
        <v>45716</v>
      </c>
      <c r="C5894" s="2" t="s">
        <v>8192</v>
      </c>
      <c r="D5894" s="2" t="s">
        <v>19</v>
      </c>
      <c r="E5894" s="2" t="s">
        <v>20</v>
      </c>
      <c r="F5894" s="2" t="s">
        <v>21</v>
      </c>
      <c r="G5894" s="6">
        <v>1</v>
      </c>
      <c r="H5894" s="8">
        <v>1328</v>
      </c>
      <c r="I5894" s="10">
        <v>0</v>
      </c>
      <c r="J5894" s="8">
        <v>1328</v>
      </c>
      <c r="K5894" s="8">
        <v>820.39</v>
      </c>
      <c r="L5894" s="8">
        <v>507.61</v>
      </c>
      <c r="M5894" s="10">
        <f t="shared" si="368"/>
        <v>0.38223644578313254</v>
      </c>
      <c r="N5894" t="str">
        <f t="shared" si="369"/>
        <v>02</v>
      </c>
      <c r="O5894">
        <f t="shared" si="370"/>
        <v>2025</v>
      </c>
      <c r="P5894" s="8">
        <f t="shared" si="371"/>
        <v>0</v>
      </c>
    </row>
    <row r="5895" spans="1:16" x14ac:dyDescent="0.3">
      <c r="A5895" s="2" t="s">
        <v>8212</v>
      </c>
      <c r="B5895" s="4">
        <v>45716</v>
      </c>
      <c r="C5895" s="2" t="s">
        <v>2911</v>
      </c>
      <c r="D5895" s="2" t="s">
        <v>76</v>
      </c>
      <c r="E5895" s="2" t="s">
        <v>15</v>
      </c>
      <c r="F5895" s="2" t="s">
        <v>43</v>
      </c>
      <c r="G5895" s="6">
        <v>1</v>
      </c>
      <c r="H5895" s="8">
        <v>6000</v>
      </c>
      <c r="I5895" s="10">
        <v>0.2</v>
      </c>
      <c r="J5895" s="8">
        <v>4800</v>
      </c>
      <c r="K5895" s="8">
        <v>3893.5</v>
      </c>
      <c r="L5895" s="8">
        <v>906.5</v>
      </c>
      <c r="M5895" s="10">
        <f t="shared" si="368"/>
        <v>0.18885416666666666</v>
      </c>
      <c r="N5895" t="str">
        <f t="shared" si="369"/>
        <v>02</v>
      </c>
      <c r="O5895">
        <f t="shared" si="370"/>
        <v>2025</v>
      </c>
      <c r="P5895" s="8">
        <f t="shared" si="371"/>
        <v>1200</v>
      </c>
    </row>
    <row r="5896" spans="1:16" x14ac:dyDescent="0.3">
      <c r="A5896" s="2" t="s">
        <v>8213</v>
      </c>
      <c r="B5896" s="4">
        <v>45716</v>
      </c>
      <c r="C5896" s="2" t="s">
        <v>6506</v>
      </c>
      <c r="D5896" s="2" t="s">
        <v>57</v>
      </c>
      <c r="E5896" s="2" t="s">
        <v>20</v>
      </c>
      <c r="F5896" s="2" t="s">
        <v>32</v>
      </c>
      <c r="G5896" s="6">
        <v>1</v>
      </c>
      <c r="H5896" s="8">
        <v>21256</v>
      </c>
      <c r="I5896" s="10">
        <v>0.05</v>
      </c>
      <c r="J5896" s="8">
        <v>20193.2</v>
      </c>
      <c r="K5896" s="8">
        <v>15696.12</v>
      </c>
      <c r="L5896" s="8">
        <v>4497.08</v>
      </c>
      <c r="M5896" s="10">
        <f t="shared" si="368"/>
        <v>0.22270269199532514</v>
      </c>
      <c r="N5896" t="str">
        <f t="shared" si="369"/>
        <v>02</v>
      </c>
      <c r="O5896">
        <f t="shared" si="370"/>
        <v>2025</v>
      </c>
      <c r="P5896" s="8">
        <f t="shared" si="371"/>
        <v>1062.8</v>
      </c>
    </row>
    <row r="5897" spans="1:16" x14ac:dyDescent="0.3">
      <c r="A5897" s="2" t="s">
        <v>8214</v>
      </c>
      <c r="B5897" s="4">
        <v>45716</v>
      </c>
      <c r="C5897" s="2" t="s">
        <v>5452</v>
      </c>
      <c r="D5897" s="2" t="s">
        <v>130</v>
      </c>
      <c r="E5897" s="2" t="s">
        <v>36</v>
      </c>
      <c r="F5897" s="2" t="s">
        <v>25</v>
      </c>
      <c r="G5897" s="6">
        <v>3</v>
      </c>
      <c r="H5897" s="8">
        <v>9677</v>
      </c>
      <c r="I5897" s="10">
        <v>0.05</v>
      </c>
      <c r="J5897" s="8">
        <v>27579.45</v>
      </c>
      <c r="K5897" s="8">
        <v>19710.16</v>
      </c>
      <c r="L5897" s="8">
        <v>7869.29</v>
      </c>
      <c r="M5897" s="10">
        <f t="shared" si="368"/>
        <v>0.28533165092124751</v>
      </c>
      <c r="N5897" t="str">
        <f t="shared" si="369"/>
        <v>02</v>
      </c>
      <c r="O5897">
        <f t="shared" si="370"/>
        <v>2025</v>
      </c>
      <c r="P5897" s="8">
        <f t="shared" si="371"/>
        <v>1451.5500000000002</v>
      </c>
    </row>
    <row r="5898" spans="1:16" x14ac:dyDescent="0.3">
      <c r="A5898" s="2" t="s">
        <v>8215</v>
      </c>
      <c r="B5898" s="4">
        <v>45716</v>
      </c>
      <c r="C5898" s="2" t="s">
        <v>6008</v>
      </c>
      <c r="D5898" s="2" t="s">
        <v>64</v>
      </c>
      <c r="E5898" s="2" t="s">
        <v>36</v>
      </c>
      <c r="F5898" s="2" t="s">
        <v>21</v>
      </c>
      <c r="G5898" s="6">
        <v>1</v>
      </c>
      <c r="H5898" s="8">
        <v>9841</v>
      </c>
      <c r="I5898" s="10">
        <v>0.1</v>
      </c>
      <c r="J5898" s="8">
        <v>8856.9</v>
      </c>
      <c r="K5898" s="8">
        <v>7128.48</v>
      </c>
      <c r="L5898" s="8">
        <v>1728.42</v>
      </c>
      <c r="M5898" s="10">
        <f t="shared" si="368"/>
        <v>0.19514954442299226</v>
      </c>
      <c r="N5898" t="str">
        <f t="shared" si="369"/>
        <v>02</v>
      </c>
      <c r="O5898">
        <f t="shared" si="370"/>
        <v>2025</v>
      </c>
      <c r="P5898" s="8">
        <f t="shared" si="371"/>
        <v>984.1</v>
      </c>
    </row>
    <row r="5899" spans="1:16" x14ac:dyDescent="0.3">
      <c r="A5899" s="2" t="s">
        <v>8216</v>
      </c>
      <c r="B5899" s="4">
        <v>45716</v>
      </c>
      <c r="C5899" s="2" t="s">
        <v>4112</v>
      </c>
      <c r="D5899" s="2" t="s">
        <v>19</v>
      </c>
      <c r="E5899" s="2" t="s">
        <v>20</v>
      </c>
      <c r="F5899" s="2" t="s">
        <v>43</v>
      </c>
      <c r="G5899" s="6">
        <v>1</v>
      </c>
      <c r="H5899" s="8">
        <v>2973</v>
      </c>
      <c r="I5899" s="10">
        <v>0</v>
      </c>
      <c r="J5899" s="8">
        <v>2973</v>
      </c>
      <c r="K5899" s="8">
        <v>2314.0100000000002</v>
      </c>
      <c r="L5899" s="8">
        <v>658.99</v>
      </c>
      <c r="M5899" s="10">
        <f t="shared" si="368"/>
        <v>0.22165825765220318</v>
      </c>
      <c r="N5899" t="str">
        <f t="shared" si="369"/>
        <v>02</v>
      </c>
      <c r="O5899">
        <f t="shared" si="370"/>
        <v>2025</v>
      </c>
      <c r="P5899" s="8">
        <f t="shared" si="371"/>
        <v>0</v>
      </c>
    </row>
    <row r="5900" spans="1:16" x14ac:dyDescent="0.3">
      <c r="A5900" s="2" t="s">
        <v>8217</v>
      </c>
      <c r="B5900" s="4">
        <v>45716</v>
      </c>
      <c r="C5900" s="2" t="s">
        <v>2986</v>
      </c>
      <c r="D5900" s="2" t="s">
        <v>52</v>
      </c>
      <c r="E5900" s="2" t="s">
        <v>42</v>
      </c>
      <c r="F5900" s="2" t="s">
        <v>43</v>
      </c>
      <c r="G5900" s="6">
        <v>1</v>
      </c>
      <c r="H5900" s="8">
        <v>2693</v>
      </c>
      <c r="I5900" s="10">
        <v>0.05</v>
      </c>
      <c r="J5900" s="8">
        <v>2558.35</v>
      </c>
      <c r="K5900" s="8">
        <v>2125.11</v>
      </c>
      <c r="L5900" s="8">
        <v>433.24</v>
      </c>
      <c r="M5900" s="10">
        <f t="shared" si="368"/>
        <v>0.16934352219203785</v>
      </c>
      <c r="N5900" t="str">
        <f t="shared" si="369"/>
        <v>02</v>
      </c>
      <c r="O5900">
        <f t="shared" si="370"/>
        <v>2025</v>
      </c>
      <c r="P5900" s="8">
        <f t="shared" si="371"/>
        <v>134.65</v>
      </c>
    </row>
    <row r="5901" spans="1:16" x14ac:dyDescent="0.3">
      <c r="A5901" s="2" t="s">
        <v>8218</v>
      </c>
      <c r="B5901" s="4">
        <v>45716</v>
      </c>
      <c r="C5901" s="2" t="s">
        <v>3572</v>
      </c>
      <c r="D5901" s="2" t="s">
        <v>48</v>
      </c>
      <c r="E5901" s="2" t="s">
        <v>49</v>
      </c>
      <c r="F5901" s="2" t="s">
        <v>43</v>
      </c>
      <c r="G5901" s="6">
        <v>2</v>
      </c>
      <c r="H5901" s="8">
        <v>103</v>
      </c>
      <c r="I5901" s="10">
        <v>0</v>
      </c>
      <c r="J5901" s="8">
        <v>206</v>
      </c>
      <c r="K5901" s="8">
        <v>129.49</v>
      </c>
      <c r="L5901" s="8">
        <v>76.510000000000005</v>
      </c>
      <c r="M5901" s="10">
        <f t="shared" si="368"/>
        <v>0.37140776699029127</v>
      </c>
      <c r="N5901" t="str">
        <f t="shared" si="369"/>
        <v>02</v>
      </c>
      <c r="O5901">
        <f t="shared" si="370"/>
        <v>2025</v>
      </c>
      <c r="P5901" s="8">
        <f t="shared" si="371"/>
        <v>0</v>
      </c>
    </row>
    <row r="5902" spans="1:16" x14ac:dyDescent="0.3">
      <c r="A5902" s="2" t="s">
        <v>8219</v>
      </c>
      <c r="B5902" s="4">
        <v>45716</v>
      </c>
      <c r="C5902" s="2" t="s">
        <v>1580</v>
      </c>
      <c r="D5902" s="2" t="s">
        <v>57</v>
      </c>
      <c r="E5902" s="2" t="s">
        <v>20</v>
      </c>
      <c r="F5902" s="2" t="s">
        <v>21</v>
      </c>
      <c r="G5902" s="6">
        <v>1</v>
      </c>
      <c r="H5902" s="8">
        <v>29573</v>
      </c>
      <c r="I5902" s="10">
        <v>0.1</v>
      </c>
      <c r="J5902" s="8">
        <v>26615.7</v>
      </c>
      <c r="K5902" s="8">
        <v>17532.93</v>
      </c>
      <c r="L5902" s="8">
        <v>9082.77</v>
      </c>
      <c r="M5902" s="10">
        <f t="shared" si="368"/>
        <v>0.3412561007225059</v>
      </c>
      <c r="N5902" t="str">
        <f t="shared" si="369"/>
        <v>02</v>
      </c>
      <c r="O5902">
        <f t="shared" si="370"/>
        <v>2025</v>
      </c>
      <c r="P5902" s="8">
        <f t="shared" si="371"/>
        <v>2957.3</v>
      </c>
    </row>
    <row r="5903" spans="1:16" x14ac:dyDescent="0.3">
      <c r="A5903" s="2" t="s">
        <v>8220</v>
      </c>
      <c r="B5903" s="4">
        <v>45717</v>
      </c>
      <c r="C5903" s="2" t="s">
        <v>340</v>
      </c>
      <c r="D5903" s="2" t="s">
        <v>57</v>
      </c>
      <c r="E5903" s="2" t="s">
        <v>20</v>
      </c>
      <c r="F5903" s="2" t="s">
        <v>32</v>
      </c>
      <c r="G5903" s="6">
        <v>1</v>
      </c>
      <c r="H5903" s="8">
        <v>25661</v>
      </c>
      <c r="I5903" s="10">
        <v>0</v>
      </c>
      <c r="J5903" s="8">
        <v>25661</v>
      </c>
      <c r="K5903" s="8">
        <v>19680.669999999998</v>
      </c>
      <c r="L5903" s="8">
        <v>5980.33</v>
      </c>
      <c r="M5903" s="10">
        <f t="shared" si="368"/>
        <v>0.2330513230193679</v>
      </c>
      <c r="N5903" t="str">
        <f t="shared" si="369"/>
        <v>03</v>
      </c>
      <c r="O5903">
        <f t="shared" si="370"/>
        <v>2025</v>
      </c>
      <c r="P5903" s="8">
        <f t="shared" si="371"/>
        <v>0</v>
      </c>
    </row>
    <row r="5904" spans="1:16" x14ac:dyDescent="0.3">
      <c r="A5904" s="2" t="s">
        <v>8221</v>
      </c>
      <c r="B5904" s="4">
        <v>45717</v>
      </c>
      <c r="C5904" s="2" t="s">
        <v>7287</v>
      </c>
      <c r="D5904" s="2" t="s">
        <v>52</v>
      </c>
      <c r="E5904" s="2" t="s">
        <v>42</v>
      </c>
      <c r="F5904" s="2" t="s">
        <v>43</v>
      </c>
      <c r="G5904" s="6">
        <v>1</v>
      </c>
      <c r="H5904" s="8">
        <v>2356</v>
      </c>
      <c r="I5904" s="10">
        <v>0.05</v>
      </c>
      <c r="J5904" s="8">
        <v>2238.1999999999998</v>
      </c>
      <c r="K5904" s="8">
        <v>1369.78</v>
      </c>
      <c r="L5904" s="8">
        <v>868.42</v>
      </c>
      <c r="M5904" s="10">
        <f t="shared" si="368"/>
        <v>0.38799928513984455</v>
      </c>
      <c r="N5904" t="str">
        <f t="shared" si="369"/>
        <v>03</v>
      </c>
      <c r="O5904">
        <f t="shared" si="370"/>
        <v>2025</v>
      </c>
      <c r="P5904" s="8">
        <f t="shared" si="371"/>
        <v>117.80000000000001</v>
      </c>
    </row>
    <row r="5905" spans="1:16" x14ac:dyDescent="0.3">
      <c r="A5905" s="2" t="s">
        <v>8222</v>
      </c>
      <c r="B5905" s="4">
        <v>45717</v>
      </c>
      <c r="C5905" s="2" t="s">
        <v>8223</v>
      </c>
      <c r="D5905" s="2" t="s">
        <v>28</v>
      </c>
      <c r="E5905" s="2" t="s">
        <v>20</v>
      </c>
      <c r="F5905" s="2" t="s">
        <v>16</v>
      </c>
      <c r="G5905" s="6">
        <v>1</v>
      </c>
      <c r="H5905" s="8">
        <v>65158</v>
      </c>
      <c r="I5905" s="10">
        <v>0.05</v>
      </c>
      <c r="J5905" s="8">
        <v>61900.1</v>
      </c>
      <c r="K5905" s="8">
        <v>44911.4</v>
      </c>
      <c r="L5905" s="8">
        <v>16988.7</v>
      </c>
      <c r="M5905" s="10">
        <f t="shared" si="368"/>
        <v>0.27445351461467754</v>
      </c>
      <c r="N5905" t="str">
        <f t="shared" si="369"/>
        <v>03</v>
      </c>
      <c r="O5905">
        <f t="shared" si="370"/>
        <v>2025</v>
      </c>
      <c r="P5905" s="8">
        <f t="shared" si="371"/>
        <v>3257.9</v>
      </c>
    </row>
    <row r="5906" spans="1:16" x14ac:dyDescent="0.3">
      <c r="A5906" s="2" t="s">
        <v>8224</v>
      </c>
      <c r="B5906" s="4">
        <v>45717</v>
      </c>
      <c r="C5906" s="2" t="s">
        <v>8225</v>
      </c>
      <c r="D5906" s="2" t="s">
        <v>31</v>
      </c>
      <c r="E5906" s="2" t="s">
        <v>20</v>
      </c>
      <c r="F5906" s="2" t="s">
        <v>21</v>
      </c>
      <c r="G5906" s="6">
        <v>1</v>
      </c>
      <c r="H5906" s="8">
        <v>23974</v>
      </c>
      <c r="I5906" s="10">
        <v>0.2</v>
      </c>
      <c r="J5906" s="8">
        <v>19179.2</v>
      </c>
      <c r="K5906" s="8">
        <v>13540.06</v>
      </c>
      <c r="L5906" s="8">
        <v>5639.14</v>
      </c>
      <c r="M5906" s="10">
        <f t="shared" si="368"/>
        <v>0.29402373404521565</v>
      </c>
      <c r="N5906" t="str">
        <f t="shared" si="369"/>
        <v>03</v>
      </c>
      <c r="O5906">
        <f t="shared" si="370"/>
        <v>2025</v>
      </c>
      <c r="P5906" s="8">
        <f t="shared" si="371"/>
        <v>4794.8</v>
      </c>
    </row>
    <row r="5907" spans="1:16" x14ac:dyDescent="0.3">
      <c r="A5907" s="2" t="s">
        <v>8226</v>
      </c>
      <c r="B5907" s="4">
        <v>45717</v>
      </c>
      <c r="C5907" s="2" t="s">
        <v>2589</v>
      </c>
      <c r="D5907" s="2" t="s">
        <v>28</v>
      </c>
      <c r="E5907" s="2" t="s">
        <v>20</v>
      </c>
      <c r="F5907" s="2" t="s">
        <v>16</v>
      </c>
      <c r="G5907" s="6">
        <v>4</v>
      </c>
      <c r="H5907" s="8">
        <v>60849</v>
      </c>
      <c r="I5907" s="10">
        <v>0.05</v>
      </c>
      <c r="J5907" s="8">
        <v>231226.2</v>
      </c>
      <c r="K5907" s="8">
        <v>144910.79</v>
      </c>
      <c r="L5907" s="8">
        <v>86315.41</v>
      </c>
      <c r="M5907" s="10">
        <f t="shared" si="368"/>
        <v>0.37329424606727091</v>
      </c>
      <c r="N5907" t="str">
        <f t="shared" si="369"/>
        <v>03</v>
      </c>
      <c r="O5907">
        <f t="shared" si="370"/>
        <v>2025</v>
      </c>
      <c r="P5907" s="8">
        <f t="shared" si="371"/>
        <v>12169.800000000001</v>
      </c>
    </row>
    <row r="5908" spans="1:16" x14ac:dyDescent="0.3">
      <c r="A5908" s="2" t="s">
        <v>8227</v>
      </c>
      <c r="B5908" s="4">
        <v>45717</v>
      </c>
      <c r="C5908" s="2" t="s">
        <v>8228</v>
      </c>
      <c r="D5908" s="2" t="s">
        <v>24</v>
      </c>
      <c r="E5908" s="2" t="s">
        <v>20</v>
      </c>
      <c r="F5908" s="2" t="s">
        <v>43</v>
      </c>
      <c r="G5908" s="6">
        <v>1</v>
      </c>
      <c r="H5908" s="8">
        <v>4889</v>
      </c>
      <c r="I5908" s="10">
        <v>0.1</v>
      </c>
      <c r="J5908" s="8">
        <v>4400.1000000000004</v>
      </c>
      <c r="K5908" s="8">
        <v>3463.57</v>
      </c>
      <c r="L5908" s="8">
        <v>936.53</v>
      </c>
      <c r="M5908" s="10">
        <f t="shared" si="368"/>
        <v>0.21284288993431966</v>
      </c>
      <c r="N5908" t="str">
        <f t="shared" si="369"/>
        <v>03</v>
      </c>
      <c r="O5908">
        <f t="shared" si="370"/>
        <v>2025</v>
      </c>
      <c r="P5908" s="8">
        <f t="shared" si="371"/>
        <v>488.90000000000003</v>
      </c>
    </row>
    <row r="5909" spans="1:16" x14ac:dyDescent="0.3">
      <c r="A5909" s="2" t="s">
        <v>8229</v>
      </c>
      <c r="B5909" s="4">
        <v>45717</v>
      </c>
      <c r="C5909" s="2" t="s">
        <v>4394</v>
      </c>
      <c r="D5909" s="2" t="s">
        <v>31</v>
      </c>
      <c r="E5909" s="2" t="s">
        <v>20</v>
      </c>
      <c r="F5909" s="2" t="s">
        <v>21</v>
      </c>
      <c r="G5909" s="6">
        <v>2</v>
      </c>
      <c r="H5909" s="8">
        <v>19523</v>
      </c>
      <c r="I5909" s="10">
        <v>0</v>
      </c>
      <c r="J5909" s="8">
        <v>39046</v>
      </c>
      <c r="K5909" s="8">
        <v>31625.65</v>
      </c>
      <c r="L5909" s="8">
        <v>7420.35</v>
      </c>
      <c r="M5909" s="10">
        <f t="shared" si="368"/>
        <v>0.19004123341699536</v>
      </c>
      <c r="N5909" t="str">
        <f t="shared" si="369"/>
        <v>03</v>
      </c>
      <c r="O5909">
        <f t="shared" si="370"/>
        <v>2025</v>
      </c>
      <c r="P5909" s="8">
        <f t="shared" si="371"/>
        <v>0</v>
      </c>
    </row>
    <row r="5910" spans="1:16" x14ac:dyDescent="0.3">
      <c r="A5910" s="2" t="s">
        <v>8230</v>
      </c>
      <c r="B5910" s="4">
        <v>45717</v>
      </c>
      <c r="C5910" s="2" t="s">
        <v>4813</v>
      </c>
      <c r="D5910" s="2" t="s">
        <v>41</v>
      </c>
      <c r="E5910" s="2" t="s">
        <v>42</v>
      </c>
      <c r="F5910" s="2" t="s">
        <v>43</v>
      </c>
      <c r="G5910" s="6">
        <v>2</v>
      </c>
      <c r="H5910" s="8">
        <v>501</v>
      </c>
      <c r="I5910" s="10">
        <v>0.1</v>
      </c>
      <c r="J5910" s="8">
        <v>901.8</v>
      </c>
      <c r="K5910" s="8">
        <v>707.75</v>
      </c>
      <c r="L5910" s="8">
        <v>194.05</v>
      </c>
      <c r="M5910" s="10">
        <f t="shared" si="368"/>
        <v>0.21518074961188735</v>
      </c>
      <c r="N5910" t="str">
        <f t="shared" si="369"/>
        <v>03</v>
      </c>
      <c r="O5910">
        <f t="shared" si="370"/>
        <v>2025</v>
      </c>
      <c r="P5910" s="8">
        <f t="shared" si="371"/>
        <v>100.2</v>
      </c>
    </row>
    <row r="5911" spans="1:16" x14ac:dyDescent="0.3">
      <c r="A5911" s="2" t="s">
        <v>8231</v>
      </c>
      <c r="B5911" s="4">
        <v>45717</v>
      </c>
      <c r="C5911" s="2" t="s">
        <v>7253</v>
      </c>
      <c r="D5911" s="2" t="s">
        <v>35</v>
      </c>
      <c r="E5911" s="2" t="s">
        <v>36</v>
      </c>
      <c r="F5911" s="2" t="s">
        <v>21</v>
      </c>
      <c r="G5911" s="6">
        <v>4</v>
      </c>
      <c r="H5911" s="8">
        <v>7825</v>
      </c>
      <c r="I5911" s="10">
        <v>0</v>
      </c>
      <c r="J5911" s="8">
        <v>31300</v>
      </c>
      <c r="K5911" s="8">
        <v>21472.44</v>
      </c>
      <c r="L5911" s="8">
        <v>9827.56</v>
      </c>
      <c r="M5911" s="10">
        <f t="shared" si="368"/>
        <v>0.31397955271565492</v>
      </c>
      <c r="N5911" t="str">
        <f t="shared" si="369"/>
        <v>03</v>
      </c>
      <c r="O5911">
        <f t="shared" si="370"/>
        <v>2025</v>
      </c>
      <c r="P5911" s="8">
        <f t="shared" si="371"/>
        <v>0</v>
      </c>
    </row>
    <row r="5912" spans="1:16" x14ac:dyDescent="0.3">
      <c r="A5912" s="2" t="s">
        <v>8232</v>
      </c>
      <c r="B5912" s="4">
        <v>45717</v>
      </c>
      <c r="C5912" s="2" t="s">
        <v>2197</v>
      </c>
      <c r="D5912" s="2" t="s">
        <v>14</v>
      </c>
      <c r="E5912" s="2" t="s">
        <v>15</v>
      </c>
      <c r="F5912" s="2" t="s">
        <v>32</v>
      </c>
      <c r="G5912" s="6">
        <v>1</v>
      </c>
      <c r="H5912" s="8">
        <v>466</v>
      </c>
      <c r="I5912" s="10">
        <v>0.1</v>
      </c>
      <c r="J5912" s="8">
        <v>419.4</v>
      </c>
      <c r="K5912" s="8">
        <v>296.85000000000002</v>
      </c>
      <c r="L5912" s="8">
        <v>122.55</v>
      </c>
      <c r="M5912" s="10">
        <f t="shared" si="368"/>
        <v>0.29220314735336195</v>
      </c>
      <c r="N5912" t="str">
        <f t="shared" si="369"/>
        <v>03</v>
      </c>
      <c r="O5912">
        <f t="shared" si="370"/>
        <v>2025</v>
      </c>
      <c r="P5912" s="8">
        <f t="shared" si="371"/>
        <v>46.6</v>
      </c>
    </row>
    <row r="5913" spans="1:16" x14ac:dyDescent="0.3">
      <c r="A5913" s="2" t="s">
        <v>8233</v>
      </c>
      <c r="B5913" s="4">
        <v>45718</v>
      </c>
      <c r="C5913" s="2" t="s">
        <v>3128</v>
      </c>
      <c r="D5913" s="2" t="s">
        <v>130</v>
      </c>
      <c r="E5913" s="2" t="s">
        <v>36</v>
      </c>
      <c r="F5913" s="2" t="s">
        <v>32</v>
      </c>
      <c r="G5913" s="6">
        <v>2</v>
      </c>
      <c r="H5913" s="8">
        <v>12054</v>
      </c>
      <c r="I5913" s="10">
        <v>0.1</v>
      </c>
      <c r="J5913" s="8">
        <v>21697.200000000001</v>
      </c>
      <c r="K5913" s="8">
        <v>18404.349999999999</v>
      </c>
      <c r="L5913" s="8">
        <v>3292.85</v>
      </c>
      <c r="M5913" s="10">
        <f t="shared" si="368"/>
        <v>0.15176382205998931</v>
      </c>
      <c r="N5913" t="str">
        <f t="shared" si="369"/>
        <v>03</v>
      </c>
      <c r="O5913">
        <f t="shared" si="370"/>
        <v>2025</v>
      </c>
      <c r="P5913" s="8">
        <f t="shared" si="371"/>
        <v>2410.8000000000002</v>
      </c>
    </row>
    <row r="5914" spans="1:16" x14ac:dyDescent="0.3">
      <c r="A5914" s="2" t="s">
        <v>8234</v>
      </c>
      <c r="B5914" s="4">
        <v>45718</v>
      </c>
      <c r="C5914" s="2" t="s">
        <v>3305</v>
      </c>
      <c r="D5914" s="2" t="s">
        <v>19</v>
      </c>
      <c r="E5914" s="2" t="s">
        <v>20</v>
      </c>
      <c r="F5914" s="2" t="s">
        <v>43</v>
      </c>
      <c r="G5914" s="6">
        <v>3</v>
      </c>
      <c r="H5914" s="8">
        <v>1006</v>
      </c>
      <c r="I5914" s="10">
        <v>0</v>
      </c>
      <c r="J5914" s="8">
        <v>3018</v>
      </c>
      <c r="K5914" s="8">
        <v>1812.05</v>
      </c>
      <c r="L5914" s="8">
        <v>1205.95</v>
      </c>
      <c r="M5914" s="10">
        <f t="shared" si="368"/>
        <v>0.39958581842279656</v>
      </c>
      <c r="N5914" t="str">
        <f t="shared" si="369"/>
        <v>03</v>
      </c>
      <c r="O5914">
        <f t="shared" si="370"/>
        <v>2025</v>
      </c>
      <c r="P5914" s="8">
        <f t="shared" si="371"/>
        <v>0</v>
      </c>
    </row>
    <row r="5915" spans="1:16" x14ac:dyDescent="0.3">
      <c r="A5915" s="2" t="s">
        <v>8235</v>
      </c>
      <c r="B5915" s="4">
        <v>45718</v>
      </c>
      <c r="C5915" s="2" t="s">
        <v>3054</v>
      </c>
      <c r="D5915" s="2" t="s">
        <v>48</v>
      </c>
      <c r="E5915" s="2" t="s">
        <v>49</v>
      </c>
      <c r="F5915" s="2" t="s">
        <v>16</v>
      </c>
      <c r="G5915" s="6">
        <v>3</v>
      </c>
      <c r="H5915" s="8">
        <v>224</v>
      </c>
      <c r="I5915" s="10">
        <v>0.1</v>
      </c>
      <c r="J5915" s="8">
        <v>604.79999999999995</v>
      </c>
      <c r="K5915" s="8">
        <v>397.57</v>
      </c>
      <c r="L5915" s="8">
        <v>207.23</v>
      </c>
      <c r="M5915" s="10">
        <f t="shared" si="368"/>
        <v>0.34264219576719579</v>
      </c>
      <c r="N5915" t="str">
        <f t="shared" si="369"/>
        <v>03</v>
      </c>
      <c r="O5915">
        <f t="shared" si="370"/>
        <v>2025</v>
      </c>
      <c r="P5915" s="8">
        <f t="shared" si="371"/>
        <v>67.2</v>
      </c>
    </row>
    <row r="5916" spans="1:16" x14ac:dyDescent="0.3">
      <c r="A5916" s="2" t="s">
        <v>8236</v>
      </c>
      <c r="B5916" s="4">
        <v>45718</v>
      </c>
      <c r="C5916" s="2" t="s">
        <v>8237</v>
      </c>
      <c r="D5916" s="2" t="s">
        <v>57</v>
      </c>
      <c r="E5916" s="2" t="s">
        <v>20</v>
      </c>
      <c r="F5916" s="2" t="s">
        <v>16</v>
      </c>
      <c r="G5916" s="6">
        <v>1</v>
      </c>
      <c r="H5916" s="8">
        <v>31236</v>
      </c>
      <c r="I5916" s="10">
        <v>0.1</v>
      </c>
      <c r="J5916" s="8">
        <v>28112.400000000001</v>
      </c>
      <c r="K5916" s="8">
        <v>18844.13</v>
      </c>
      <c r="L5916" s="8">
        <v>9268.27</v>
      </c>
      <c r="M5916" s="10">
        <f t="shared" si="368"/>
        <v>0.32968618830124785</v>
      </c>
      <c r="N5916" t="str">
        <f t="shared" si="369"/>
        <v>03</v>
      </c>
      <c r="O5916">
        <f t="shared" si="370"/>
        <v>2025</v>
      </c>
      <c r="P5916" s="8">
        <f t="shared" si="371"/>
        <v>3123.6000000000004</v>
      </c>
    </row>
    <row r="5917" spans="1:16" x14ac:dyDescent="0.3">
      <c r="A5917" s="2" t="s">
        <v>8238</v>
      </c>
      <c r="B5917" s="4">
        <v>45718</v>
      </c>
      <c r="C5917" s="2" t="s">
        <v>4634</v>
      </c>
      <c r="D5917" s="2" t="s">
        <v>28</v>
      </c>
      <c r="E5917" s="2" t="s">
        <v>20</v>
      </c>
      <c r="F5917" s="2" t="s">
        <v>43</v>
      </c>
      <c r="G5917" s="6">
        <v>1</v>
      </c>
      <c r="H5917" s="8">
        <v>55081</v>
      </c>
      <c r="I5917" s="10">
        <v>0.05</v>
      </c>
      <c r="J5917" s="8">
        <v>52326.95</v>
      </c>
      <c r="K5917" s="8">
        <v>42431.76</v>
      </c>
      <c r="L5917" s="8">
        <v>9895.19</v>
      </c>
      <c r="M5917" s="10">
        <f t="shared" si="368"/>
        <v>0.18910312945814731</v>
      </c>
      <c r="N5917" t="str">
        <f t="shared" si="369"/>
        <v>03</v>
      </c>
      <c r="O5917">
        <f t="shared" si="370"/>
        <v>2025</v>
      </c>
      <c r="P5917" s="8">
        <f t="shared" si="371"/>
        <v>2754.05</v>
      </c>
    </row>
    <row r="5918" spans="1:16" x14ac:dyDescent="0.3">
      <c r="A5918" s="2" t="s">
        <v>8239</v>
      </c>
      <c r="B5918" s="4">
        <v>45718</v>
      </c>
      <c r="C5918" s="2" t="s">
        <v>3735</v>
      </c>
      <c r="D5918" s="2" t="s">
        <v>14</v>
      </c>
      <c r="E5918" s="2" t="s">
        <v>15</v>
      </c>
      <c r="F5918" s="2" t="s">
        <v>25</v>
      </c>
      <c r="G5918" s="6">
        <v>1</v>
      </c>
      <c r="H5918" s="8">
        <v>706</v>
      </c>
      <c r="I5918" s="10">
        <v>0.05</v>
      </c>
      <c r="J5918" s="8">
        <v>670.7</v>
      </c>
      <c r="K5918" s="8">
        <v>530</v>
      </c>
      <c r="L5918" s="8">
        <v>140.69999999999999</v>
      </c>
      <c r="M5918" s="10">
        <f t="shared" si="368"/>
        <v>0.20978082600268375</v>
      </c>
      <c r="N5918" t="str">
        <f t="shared" si="369"/>
        <v>03</v>
      </c>
      <c r="O5918">
        <f t="shared" si="370"/>
        <v>2025</v>
      </c>
      <c r="P5918" s="8">
        <f t="shared" si="371"/>
        <v>35.300000000000004</v>
      </c>
    </row>
    <row r="5919" spans="1:16" x14ac:dyDescent="0.3">
      <c r="A5919" s="2" t="s">
        <v>8240</v>
      </c>
      <c r="B5919" s="4">
        <v>45718</v>
      </c>
      <c r="C5919" s="2" t="s">
        <v>8241</v>
      </c>
      <c r="D5919" s="2" t="s">
        <v>31</v>
      </c>
      <c r="E5919" s="2" t="s">
        <v>20</v>
      </c>
      <c r="F5919" s="2" t="s">
        <v>16</v>
      </c>
      <c r="G5919" s="6">
        <v>3</v>
      </c>
      <c r="H5919" s="8">
        <v>24946</v>
      </c>
      <c r="I5919" s="10">
        <v>0.1</v>
      </c>
      <c r="J5919" s="8">
        <v>67354.2</v>
      </c>
      <c r="K5919" s="8">
        <v>60984.35</v>
      </c>
      <c r="L5919" s="8">
        <v>6369.85</v>
      </c>
      <c r="M5919" s="10">
        <f t="shared" si="368"/>
        <v>9.4572424585252307E-2</v>
      </c>
      <c r="N5919" t="str">
        <f t="shared" si="369"/>
        <v>03</v>
      </c>
      <c r="O5919">
        <f t="shared" si="370"/>
        <v>2025</v>
      </c>
      <c r="P5919" s="8">
        <f t="shared" si="371"/>
        <v>7483.8</v>
      </c>
    </row>
    <row r="5920" spans="1:16" x14ac:dyDescent="0.3">
      <c r="A5920" s="2" t="s">
        <v>8242</v>
      </c>
      <c r="B5920" s="4">
        <v>45718</v>
      </c>
      <c r="C5920" s="2" t="s">
        <v>3049</v>
      </c>
      <c r="D5920" s="2" t="s">
        <v>48</v>
      </c>
      <c r="E5920" s="2" t="s">
        <v>49</v>
      </c>
      <c r="F5920" s="2" t="s">
        <v>16</v>
      </c>
      <c r="G5920" s="6">
        <v>2</v>
      </c>
      <c r="H5920" s="8">
        <v>171</v>
      </c>
      <c r="I5920" s="10">
        <v>0.1</v>
      </c>
      <c r="J5920" s="8">
        <v>307.8</v>
      </c>
      <c r="K5920" s="8">
        <v>242.46</v>
      </c>
      <c r="L5920" s="8">
        <v>65.34</v>
      </c>
      <c r="M5920" s="10">
        <f t="shared" si="368"/>
        <v>0.21228070175438596</v>
      </c>
      <c r="N5920" t="str">
        <f t="shared" si="369"/>
        <v>03</v>
      </c>
      <c r="O5920">
        <f t="shared" si="370"/>
        <v>2025</v>
      </c>
      <c r="P5920" s="8">
        <f t="shared" si="371"/>
        <v>34.200000000000003</v>
      </c>
    </row>
    <row r="5921" spans="1:16" x14ac:dyDescent="0.3">
      <c r="A5921" s="2" t="s">
        <v>8243</v>
      </c>
      <c r="B5921" s="4">
        <v>45718</v>
      </c>
      <c r="C5921" s="2" t="s">
        <v>4205</v>
      </c>
      <c r="D5921" s="2" t="s">
        <v>48</v>
      </c>
      <c r="E5921" s="2" t="s">
        <v>49</v>
      </c>
      <c r="F5921" s="2" t="s">
        <v>25</v>
      </c>
      <c r="G5921" s="6">
        <v>2</v>
      </c>
      <c r="H5921" s="8">
        <v>220</v>
      </c>
      <c r="I5921" s="10">
        <v>0.2</v>
      </c>
      <c r="J5921" s="8">
        <v>352</v>
      </c>
      <c r="K5921" s="8">
        <v>314.13</v>
      </c>
      <c r="L5921" s="8">
        <v>37.869999999999997</v>
      </c>
      <c r="M5921" s="10">
        <f t="shared" si="368"/>
        <v>0.10758522727272726</v>
      </c>
      <c r="N5921" t="str">
        <f t="shared" si="369"/>
        <v>03</v>
      </c>
      <c r="O5921">
        <f t="shared" si="370"/>
        <v>2025</v>
      </c>
      <c r="P5921" s="8">
        <f t="shared" si="371"/>
        <v>88</v>
      </c>
    </row>
    <row r="5922" spans="1:16" x14ac:dyDescent="0.3">
      <c r="A5922" s="2" t="s">
        <v>8244</v>
      </c>
      <c r="B5922" s="4">
        <v>45718</v>
      </c>
      <c r="C5922" s="2" t="s">
        <v>4226</v>
      </c>
      <c r="D5922" s="2" t="s">
        <v>76</v>
      </c>
      <c r="E5922" s="2" t="s">
        <v>15</v>
      </c>
      <c r="F5922" s="2" t="s">
        <v>25</v>
      </c>
      <c r="G5922" s="6">
        <v>3</v>
      </c>
      <c r="H5922" s="8">
        <v>4821</v>
      </c>
      <c r="I5922" s="10">
        <v>0.05</v>
      </c>
      <c r="J5922" s="8">
        <v>13739.85</v>
      </c>
      <c r="K5922" s="8">
        <v>10341.36</v>
      </c>
      <c r="L5922" s="8">
        <v>3398.49</v>
      </c>
      <c r="M5922" s="10">
        <f t="shared" si="368"/>
        <v>0.24734549503815542</v>
      </c>
      <c r="N5922" t="str">
        <f t="shared" si="369"/>
        <v>03</v>
      </c>
      <c r="O5922">
        <f t="shared" si="370"/>
        <v>2025</v>
      </c>
      <c r="P5922" s="8">
        <f t="shared" si="371"/>
        <v>723.15000000000009</v>
      </c>
    </row>
    <row r="5923" spans="1:16" x14ac:dyDescent="0.3">
      <c r="A5923" s="2" t="s">
        <v>8245</v>
      </c>
      <c r="B5923" s="4">
        <v>45718</v>
      </c>
      <c r="C5923" s="2" t="s">
        <v>2503</v>
      </c>
      <c r="D5923" s="2" t="s">
        <v>99</v>
      </c>
      <c r="E5923" s="2" t="s">
        <v>15</v>
      </c>
      <c r="F5923" s="2" t="s">
        <v>25</v>
      </c>
      <c r="G5923" s="6">
        <v>1</v>
      </c>
      <c r="H5923" s="8">
        <v>1093</v>
      </c>
      <c r="I5923" s="10">
        <v>0.05</v>
      </c>
      <c r="J5923" s="8">
        <v>1038.3499999999999</v>
      </c>
      <c r="K5923" s="8">
        <v>607.27</v>
      </c>
      <c r="L5923" s="8">
        <v>431.08</v>
      </c>
      <c r="M5923" s="10">
        <f t="shared" si="368"/>
        <v>0.41515866518996486</v>
      </c>
      <c r="N5923" t="str">
        <f t="shared" si="369"/>
        <v>03</v>
      </c>
      <c r="O5923">
        <f t="shared" si="370"/>
        <v>2025</v>
      </c>
      <c r="P5923" s="8">
        <f t="shared" si="371"/>
        <v>54.650000000000006</v>
      </c>
    </row>
    <row r="5924" spans="1:16" x14ac:dyDescent="0.3">
      <c r="A5924" s="2" t="s">
        <v>8246</v>
      </c>
      <c r="B5924" s="4">
        <v>45718</v>
      </c>
      <c r="C5924" s="2" t="s">
        <v>1892</v>
      </c>
      <c r="D5924" s="2" t="s">
        <v>73</v>
      </c>
      <c r="E5924" s="2" t="s">
        <v>49</v>
      </c>
      <c r="F5924" s="2" t="s">
        <v>43</v>
      </c>
      <c r="G5924" s="6">
        <v>1</v>
      </c>
      <c r="H5924" s="8">
        <v>72</v>
      </c>
      <c r="I5924" s="10">
        <v>0.15</v>
      </c>
      <c r="J5924" s="8">
        <v>61.2</v>
      </c>
      <c r="K5924" s="8">
        <v>40.270000000000003</v>
      </c>
      <c r="L5924" s="8">
        <v>20.93</v>
      </c>
      <c r="M5924" s="10">
        <f t="shared" si="368"/>
        <v>0.34199346405228759</v>
      </c>
      <c r="N5924" t="str">
        <f t="shared" si="369"/>
        <v>03</v>
      </c>
      <c r="O5924">
        <f t="shared" si="370"/>
        <v>2025</v>
      </c>
      <c r="P5924" s="8">
        <f t="shared" si="371"/>
        <v>10.799999999999999</v>
      </c>
    </row>
    <row r="5925" spans="1:16" x14ac:dyDescent="0.3">
      <c r="A5925" s="2" t="s">
        <v>8247</v>
      </c>
      <c r="B5925" s="4">
        <v>45718</v>
      </c>
      <c r="C5925" s="2" t="s">
        <v>2948</v>
      </c>
      <c r="D5925" s="2" t="s">
        <v>52</v>
      </c>
      <c r="E5925" s="2" t="s">
        <v>42</v>
      </c>
      <c r="F5925" s="2" t="s">
        <v>25</v>
      </c>
      <c r="G5925" s="6">
        <v>2</v>
      </c>
      <c r="H5925" s="8">
        <v>1083</v>
      </c>
      <c r="I5925" s="10">
        <v>0.1</v>
      </c>
      <c r="J5925" s="8">
        <v>1949.4</v>
      </c>
      <c r="K5925" s="8">
        <v>1414.78</v>
      </c>
      <c r="L5925" s="8">
        <v>534.62</v>
      </c>
      <c r="M5925" s="10">
        <f t="shared" si="368"/>
        <v>0.27424848671386065</v>
      </c>
      <c r="N5925" t="str">
        <f t="shared" si="369"/>
        <v>03</v>
      </c>
      <c r="O5925">
        <f t="shared" si="370"/>
        <v>2025</v>
      </c>
      <c r="P5925" s="8">
        <f t="shared" si="371"/>
        <v>216.60000000000002</v>
      </c>
    </row>
    <row r="5926" spans="1:16" x14ac:dyDescent="0.3">
      <c r="A5926" s="2" t="s">
        <v>8248</v>
      </c>
      <c r="B5926" s="4">
        <v>45718</v>
      </c>
      <c r="C5926" s="2" t="s">
        <v>4788</v>
      </c>
      <c r="D5926" s="2" t="s">
        <v>19</v>
      </c>
      <c r="E5926" s="2" t="s">
        <v>20</v>
      </c>
      <c r="F5926" s="2" t="s">
        <v>21</v>
      </c>
      <c r="G5926" s="6">
        <v>1</v>
      </c>
      <c r="H5926" s="8">
        <v>884</v>
      </c>
      <c r="I5926" s="10">
        <v>0.2</v>
      </c>
      <c r="J5926" s="8">
        <v>707.2</v>
      </c>
      <c r="K5926" s="8">
        <v>607.70000000000005</v>
      </c>
      <c r="L5926" s="8">
        <v>99.5</v>
      </c>
      <c r="M5926" s="10">
        <f t="shared" si="368"/>
        <v>0.14069570135746606</v>
      </c>
      <c r="N5926" t="str">
        <f t="shared" si="369"/>
        <v>03</v>
      </c>
      <c r="O5926">
        <f t="shared" si="370"/>
        <v>2025</v>
      </c>
      <c r="P5926" s="8">
        <f t="shared" si="371"/>
        <v>176.8</v>
      </c>
    </row>
    <row r="5927" spans="1:16" x14ac:dyDescent="0.3">
      <c r="A5927" s="2" t="s">
        <v>8249</v>
      </c>
      <c r="B5927" s="4">
        <v>45718</v>
      </c>
      <c r="C5927" s="2" t="s">
        <v>4212</v>
      </c>
      <c r="D5927" s="2" t="s">
        <v>35</v>
      </c>
      <c r="E5927" s="2" t="s">
        <v>36</v>
      </c>
      <c r="F5927" s="2" t="s">
        <v>16</v>
      </c>
      <c r="G5927" s="6">
        <v>3</v>
      </c>
      <c r="H5927" s="8">
        <v>3786</v>
      </c>
      <c r="I5927" s="10">
        <v>0.05</v>
      </c>
      <c r="J5927" s="8">
        <v>10790.1</v>
      </c>
      <c r="K5927" s="8">
        <v>8672.91</v>
      </c>
      <c r="L5927" s="8">
        <v>2117.19</v>
      </c>
      <c r="M5927" s="10">
        <f t="shared" si="368"/>
        <v>0.19621597575555369</v>
      </c>
      <c r="N5927" t="str">
        <f t="shared" si="369"/>
        <v>03</v>
      </c>
      <c r="O5927">
        <f t="shared" si="370"/>
        <v>2025</v>
      </c>
      <c r="P5927" s="8">
        <f t="shared" si="371"/>
        <v>567.9</v>
      </c>
    </row>
    <row r="5928" spans="1:16" x14ac:dyDescent="0.3">
      <c r="A5928" s="2" t="s">
        <v>8250</v>
      </c>
      <c r="B5928" s="4">
        <v>45718</v>
      </c>
      <c r="C5928" s="2" t="s">
        <v>1465</v>
      </c>
      <c r="D5928" s="2" t="s">
        <v>48</v>
      </c>
      <c r="E5928" s="2" t="s">
        <v>49</v>
      </c>
      <c r="F5928" s="2" t="s">
        <v>25</v>
      </c>
      <c r="G5928" s="6">
        <v>2</v>
      </c>
      <c r="H5928" s="8">
        <v>122</v>
      </c>
      <c r="I5928" s="10">
        <v>0.1</v>
      </c>
      <c r="J5928" s="8">
        <v>219.6</v>
      </c>
      <c r="K5928" s="8">
        <v>194.98</v>
      </c>
      <c r="L5928" s="8">
        <v>24.62</v>
      </c>
      <c r="M5928" s="10">
        <f t="shared" si="368"/>
        <v>0.11211293260473588</v>
      </c>
      <c r="N5928" t="str">
        <f t="shared" si="369"/>
        <v>03</v>
      </c>
      <c r="O5928">
        <f t="shared" si="370"/>
        <v>2025</v>
      </c>
      <c r="P5928" s="8">
        <f t="shared" si="371"/>
        <v>24.400000000000002</v>
      </c>
    </row>
    <row r="5929" spans="1:16" x14ac:dyDescent="0.3">
      <c r="A5929" s="2" t="s">
        <v>8251</v>
      </c>
      <c r="B5929" s="4">
        <v>45718</v>
      </c>
      <c r="C5929" s="2" t="s">
        <v>1013</v>
      </c>
      <c r="D5929" s="2" t="s">
        <v>130</v>
      </c>
      <c r="E5929" s="2" t="s">
        <v>36</v>
      </c>
      <c r="F5929" s="2" t="s">
        <v>43</v>
      </c>
      <c r="G5929" s="6">
        <v>1</v>
      </c>
      <c r="H5929" s="8">
        <v>12798</v>
      </c>
      <c r="I5929" s="10">
        <v>0.1</v>
      </c>
      <c r="J5929" s="8">
        <v>11518.2</v>
      </c>
      <c r="K5929" s="8">
        <v>7114.05</v>
      </c>
      <c r="L5929" s="8">
        <v>4404.1499999999996</v>
      </c>
      <c r="M5929" s="10">
        <f t="shared" si="368"/>
        <v>0.38236443194249098</v>
      </c>
      <c r="N5929" t="str">
        <f t="shared" si="369"/>
        <v>03</v>
      </c>
      <c r="O5929">
        <f t="shared" si="370"/>
        <v>2025</v>
      </c>
      <c r="P5929" s="8">
        <f t="shared" si="371"/>
        <v>1279.8000000000002</v>
      </c>
    </row>
    <row r="5930" spans="1:16" x14ac:dyDescent="0.3">
      <c r="A5930" s="2" t="s">
        <v>8252</v>
      </c>
      <c r="B5930" s="4">
        <v>45718</v>
      </c>
      <c r="C5930" s="2" t="s">
        <v>964</v>
      </c>
      <c r="D5930" s="2" t="s">
        <v>48</v>
      </c>
      <c r="E5930" s="2" t="s">
        <v>49</v>
      </c>
      <c r="F5930" s="2" t="s">
        <v>32</v>
      </c>
      <c r="G5930" s="6">
        <v>4</v>
      </c>
      <c r="H5930" s="8">
        <v>231</v>
      </c>
      <c r="I5930" s="10">
        <v>0.1</v>
      </c>
      <c r="J5930" s="8">
        <v>831.6</v>
      </c>
      <c r="K5930" s="8">
        <v>606.03</v>
      </c>
      <c r="L5930" s="8">
        <v>225.57</v>
      </c>
      <c r="M5930" s="10">
        <f t="shared" si="368"/>
        <v>0.27124819624819624</v>
      </c>
      <c r="N5930" t="str">
        <f t="shared" si="369"/>
        <v>03</v>
      </c>
      <c r="O5930">
        <f t="shared" si="370"/>
        <v>2025</v>
      </c>
      <c r="P5930" s="8">
        <f t="shared" si="371"/>
        <v>92.4</v>
      </c>
    </row>
    <row r="5931" spans="1:16" x14ac:dyDescent="0.3">
      <c r="A5931" s="2" t="s">
        <v>8253</v>
      </c>
      <c r="B5931" s="4">
        <v>45718</v>
      </c>
      <c r="C5931" s="2" t="s">
        <v>1925</v>
      </c>
      <c r="D5931" s="2" t="s">
        <v>31</v>
      </c>
      <c r="E5931" s="2" t="s">
        <v>20</v>
      </c>
      <c r="F5931" s="2" t="s">
        <v>43</v>
      </c>
      <c r="G5931" s="6">
        <v>2</v>
      </c>
      <c r="H5931" s="8">
        <v>11056</v>
      </c>
      <c r="I5931" s="10">
        <v>0.1</v>
      </c>
      <c r="J5931" s="8">
        <v>19900.8</v>
      </c>
      <c r="K5931" s="8">
        <v>13229.63</v>
      </c>
      <c r="L5931" s="8">
        <v>6671.17</v>
      </c>
      <c r="M5931" s="10">
        <f t="shared" si="368"/>
        <v>0.33522119713780352</v>
      </c>
      <c r="N5931" t="str">
        <f t="shared" si="369"/>
        <v>03</v>
      </c>
      <c r="O5931">
        <f t="shared" si="370"/>
        <v>2025</v>
      </c>
      <c r="P5931" s="8">
        <f t="shared" si="371"/>
        <v>2211.2000000000003</v>
      </c>
    </row>
    <row r="5932" spans="1:16" x14ac:dyDescent="0.3">
      <c r="A5932" s="2" t="s">
        <v>8254</v>
      </c>
      <c r="B5932" s="4">
        <v>45718</v>
      </c>
      <c r="C5932" s="2" t="s">
        <v>4709</v>
      </c>
      <c r="D5932" s="2" t="s">
        <v>57</v>
      </c>
      <c r="E5932" s="2" t="s">
        <v>20</v>
      </c>
      <c r="F5932" s="2" t="s">
        <v>43</v>
      </c>
      <c r="G5932" s="6">
        <v>2</v>
      </c>
      <c r="H5932" s="8">
        <v>31874</v>
      </c>
      <c r="I5932" s="10">
        <v>0.05</v>
      </c>
      <c r="J5932" s="8">
        <v>60560.6</v>
      </c>
      <c r="K5932" s="8">
        <v>49104.41</v>
      </c>
      <c r="L5932" s="8">
        <v>11456.19</v>
      </c>
      <c r="M5932" s="10">
        <f t="shared" si="368"/>
        <v>0.18916903068992053</v>
      </c>
      <c r="N5932" t="str">
        <f t="shared" si="369"/>
        <v>03</v>
      </c>
      <c r="O5932">
        <f t="shared" si="370"/>
        <v>2025</v>
      </c>
      <c r="P5932" s="8">
        <f t="shared" si="371"/>
        <v>3187.4</v>
      </c>
    </row>
    <row r="5933" spans="1:16" x14ac:dyDescent="0.3">
      <c r="A5933" s="2" t="s">
        <v>8255</v>
      </c>
      <c r="B5933" s="4">
        <v>45718</v>
      </c>
      <c r="C5933" s="2" t="s">
        <v>4452</v>
      </c>
      <c r="D5933" s="2" t="s">
        <v>48</v>
      </c>
      <c r="E5933" s="2" t="s">
        <v>49</v>
      </c>
      <c r="F5933" s="2" t="s">
        <v>43</v>
      </c>
      <c r="G5933" s="6">
        <v>2</v>
      </c>
      <c r="H5933" s="8">
        <v>134</v>
      </c>
      <c r="I5933" s="10">
        <v>0</v>
      </c>
      <c r="J5933" s="8">
        <v>268</v>
      </c>
      <c r="K5933" s="8">
        <v>168.07</v>
      </c>
      <c r="L5933" s="8">
        <v>99.93</v>
      </c>
      <c r="M5933" s="10">
        <f t="shared" si="368"/>
        <v>0.37287313432835822</v>
      </c>
      <c r="N5933" t="str">
        <f t="shared" si="369"/>
        <v>03</v>
      </c>
      <c r="O5933">
        <f t="shared" si="370"/>
        <v>2025</v>
      </c>
      <c r="P5933" s="8">
        <f t="shared" si="371"/>
        <v>0</v>
      </c>
    </row>
    <row r="5934" spans="1:16" x14ac:dyDescent="0.3">
      <c r="A5934" s="2" t="s">
        <v>8256</v>
      </c>
      <c r="B5934" s="4">
        <v>45719</v>
      </c>
      <c r="C5934" s="2" t="s">
        <v>109</v>
      </c>
      <c r="D5934" s="2" t="s">
        <v>35</v>
      </c>
      <c r="E5934" s="2" t="s">
        <v>36</v>
      </c>
      <c r="F5934" s="2" t="s">
        <v>43</v>
      </c>
      <c r="G5934" s="6">
        <v>1</v>
      </c>
      <c r="H5934" s="8">
        <v>4502</v>
      </c>
      <c r="I5934" s="10">
        <v>0.1</v>
      </c>
      <c r="J5934" s="8">
        <v>4051.8</v>
      </c>
      <c r="K5934" s="8">
        <v>2928.33</v>
      </c>
      <c r="L5934" s="8">
        <v>1123.47</v>
      </c>
      <c r="M5934" s="10">
        <f t="shared" si="368"/>
        <v>0.27727676588183031</v>
      </c>
      <c r="N5934" t="str">
        <f t="shared" si="369"/>
        <v>03</v>
      </c>
      <c r="O5934">
        <f t="shared" si="370"/>
        <v>2025</v>
      </c>
      <c r="P5934" s="8">
        <f t="shared" si="371"/>
        <v>450.20000000000005</v>
      </c>
    </row>
    <row r="5935" spans="1:16" x14ac:dyDescent="0.3">
      <c r="A5935" s="2" t="s">
        <v>8257</v>
      </c>
      <c r="B5935" s="4">
        <v>45719</v>
      </c>
      <c r="C5935" s="2" t="s">
        <v>2370</v>
      </c>
      <c r="D5935" s="2" t="s">
        <v>28</v>
      </c>
      <c r="E5935" s="2" t="s">
        <v>20</v>
      </c>
      <c r="F5935" s="2" t="s">
        <v>21</v>
      </c>
      <c r="G5935" s="6">
        <v>2</v>
      </c>
      <c r="H5935" s="8">
        <v>75260</v>
      </c>
      <c r="I5935" s="10">
        <v>0</v>
      </c>
      <c r="J5935" s="8">
        <v>150520</v>
      </c>
      <c r="K5935" s="8">
        <v>114435.22</v>
      </c>
      <c r="L5935" s="8">
        <v>36084.78</v>
      </c>
      <c r="M5935" s="10">
        <f t="shared" si="368"/>
        <v>0.23973412171140046</v>
      </c>
      <c r="N5935" t="str">
        <f t="shared" si="369"/>
        <v>03</v>
      </c>
      <c r="O5935">
        <f t="shared" si="370"/>
        <v>2025</v>
      </c>
      <c r="P5935" s="8">
        <f t="shared" si="371"/>
        <v>0</v>
      </c>
    </row>
    <row r="5936" spans="1:16" x14ac:dyDescent="0.3">
      <c r="A5936" s="2" t="s">
        <v>8258</v>
      </c>
      <c r="B5936" s="4">
        <v>45719</v>
      </c>
      <c r="C5936" s="2" t="s">
        <v>8259</v>
      </c>
      <c r="D5936" s="2" t="s">
        <v>57</v>
      </c>
      <c r="E5936" s="2" t="s">
        <v>20</v>
      </c>
      <c r="F5936" s="2" t="s">
        <v>21</v>
      </c>
      <c r="G5936" s="6">
        <v>2</v>
      </c>
      <c r="H5936" s="8">
        <v>27228</v>
      </c>
      <c r="I5936" s="10">
        <v>0.15</v>
      </c>
      <c r="J5936" s="8">
        <v>46287.6</v>
      </c>
      <c r="K5936" s="8">
        <v>38918.29</v>
      </c>
      <c r="L5936" s="8">
        <v>7369.31</v>
      </c>
      <c r="M5936" s="10">
        <f t="shared" si="368"/>
        <v>0.15920700144315109</v>
      </c>
      <c r="N5936" t="str">
        <f t="shared" si="369"/>
        <v>03</v>
      </c>
      <c r="O5936">
        <f t="shared" si="370"/>
        <v>2025</v>
      </c>
      <c r="P5936" s="8">
        <f t="shared" si="371"/>
        <v>8168.4</v>
      </c>
    </row>
    <row r="5937" spans="1:16" x14ac:dyDescent="0.3">
      <c r="A5937" s="2" t="s">
        <v>8260</v>
      </c>
      <c r="B5937" s="4">
        <v>45719</v>
      </c>
      <c r="C5937" s="2" t="s">
        <v>4974</v>
      </c>
      <c r="D5937" s="2" t="s">
        <v>35</v>
      </c>
      <c r="E5937" s="2" t="s">
        <v>36</v>
      </c>
      <c r="F5937" s="2" t="s">
        <v>21</v>
      </c>
      <c r="G5937" s="6">
        <v>1</v>
      </c>
      <c r="H5937" s="8">
        <v>7213</v>
      </c>
      <c r="I5937" s="10">
        <v>0.05</v>
      </c>
      <c r="J5937" s="8">
        <v>6852.35</v>
      </c>
      <c r="K5937" s="8">
        <v>4045.66</v>
      </c>
      <c r="L5937" s="8">
        <v>2806.69</v>
      </c>
      <c r="M5937" s="10">
        <f t="shared" si="368"/>
        <v>0.40959524834545813</v>
      </c>
      <c r="N5937" t="str">
        <f t="shared" si="369"/>
        <v>03</v>
      </c>
      <c r="O5937">
        <f t="shared" si="370"/>
        <v>2025</v>
      </c>
      <c r="P5937" s="8">
        <f t="shared" si="371"/>
        <v>360.65000000000003</v>
      </c>
    </row>
    <row r="5938" spans="1:16" x14ac:dyDescent="0.3">
      <c r="A5938" s="2" t="s">
        <v>8261</v>
      </c>
      <c r="B5938" s="4">
        <v>45719</v>
      </c>
      <c r="C5938" s="2" t="s">
        <v>4962</v>
      </c>
      <c r="D5938" s="2" t="s">
        <v>57</v>
      </c>
      <c r="E5938" s="2" t="s">
        <v>20</v>
      </c>
      <c r="F5938" s="2" t="s">
        <v>25</v>
      </c>
      <c r="G5938" s="6">
        <v>3</v>
      </c>
      <c r="H5938" s="8">
        <v>32196</v>
      </c>
      <c r="I5938" s="10">
        <v>0.05</v>
      </c>
      <c r="J5938" s="8">
        <v>91758.6</v>
      </c>
      <c r="K5938" s="8">
        <v>60416.24</v>
      </c>
      <c r="L5938" s="8">
        <v>31342.36</v>
      </c>
      <c r="M5938" s="10">
        <f t="shared" si="368"/>
        <v>0.3415740867885953</v>
      </c>
      <c r="N5938" t="str">
        <f t="shared" si="369"/>
        <v>03</v>
      </c>
      <c r="O5938">
        <f t="shared" si="370"/>
        <v>2025</v>
      </c>
      <c r="P5938" s="8">
        <f t="shared" si="371"/>
        <v>4829.4000000000005</v>
      </c>
    </row>
    <row r="5939" spans="1:16" x14ac:dyDescent="0.3">
      <c r="A5939" s="2" t="s">
        <v>8262</v>
      </c>
      <c r="B5939" s="4">
        <v>45719</v>
      </c>
      <c r="C5939" s="2" t="s">
        <v>7293</v>
      </c>
      <c r="D5939" s="2" t="s">
        <v>64</v>
      </c>
      <c r="E5939" s="2" t="s">
        <v>36</v>
      </c>
      <c r="F5939" s="2" t="s">
        <v>21</v>
      </c>
      <c r="G5939" s="6">
        <v>2</v>
      </c>
      <c r="H5939" s="8">
        <v>6376</v>
      </c>
      <c r="I5939" s="10">
        <v>0</v>
      </c>
      <c r="J5939" s="8">
        <v>12752</v>
      </c>
      <c r="K5939" s="8">
        <v>9178.1</v>
      </c>
      <c r="L5939" s="8">
        <v>3573.9</v>
      </c>
      <c r="M5939" s="10">
        <f t="shared" si="368"/>
        <v>0.28026191969887077</v>
      </c>
      <c r="N5939" t="str">
        <f t="shared" si="369"/>
        <v>03</v>
      </c>
      <c r="O5939">
        <f t="shared" si="370"/>
        <v>2025</v>
      </c>
      <c r="P5939" s="8">
        <f t="shared" si="371"/>
        <v>0</v>
      </c>
    </row>
    <row r="5940" spans="1:16" x14ac:dyDescent="0.3">
      <c r="A5940" s="2" t="s">
        <v>8263</v>
      </c>
      <c r="B5940" s="4">
        <v>45719</v>
      </c>
      <c r="C5940" s="2" t="s">
        <v>570</v>
      </c>
      <c r="D5940" s="2" t="s">
        <v>48</v>
      </c>
      <c r="E5940" s="2" t="s">
        <v>49</v>
      </c>
      <c r="F5940" s="2" t="s">
        <v>21</v>
      </c>
      <c r="G5940" s="6">
        <v>3</v>
      </c>
      <c r="H5940" s="8">
        <v>81</v>
      </c>
      <c r="I5940" s="10">
        <v>0.05</v>
      </c>
      <c r="J5940" s="8">
        <v>230.85</v>
      </c>
      <c r="K5940" s="8">
        <v>195.81</v>
      </c>
      <c r="L5940" s="8">
        <v>35.04</v>
      </c>
      <c r="M5940" s="10">
        <f t="shared" si="368"/>
        <v>0.15178687459389215</v>
      </c>
      <c r="N5940" t="str">
        <f t="shared" si="369"/>
        <v>03</v>
      </c>
      <c r="O5940">
        <f t="shared" si="370"/>
        <v>2025</v>
      </c>
      <c r="P5940" s="8">
        <f t="shared" si="371"/>
        <v>12.15</v>
      </c>
    </row>
    <row r="5941" spans="1:16" x14ac:dyDescent="0.3">
      <c r="A5941" s="2" t="s">
        <v>8264</v>
      </c>
      <c r="B5941" s="4">
        <v>45719</v>
      </c>
      <c r="C5941" s="2" t="s">
        <v>4797</v>
      </c>
      <c r="D5941" s="2" t="s">
        <v>73</v>
      </c>
      <c r="E5941" s="2" t="s">
        <v>49</v>
      </c>
      <c r="F5941" s="2" t="s">
        <v>32</v>
      </c>
      <c r="G5941" s="6">
        <v>1</v>
      </c>
      <c r="H5941" s="8">
        <v>117</v>
      </c>
      <c r="I5941" s="10">
        <v>0</v>
      </c>
      <c r="J5941" s="8">
        <v>117</v>
      </c>
      <c r="K5941" s="8">
        <v>93.55</v>
      </c>
      <c r="L5941" s="8">
        <v>23.45</v>
      </c>
      <c r="M5941" s="10">
        <f t="shared" si="368"/>
        <v>0.20042735042735041</v>
      </c>
      <c r="N5941" t="str">
        <f t="shared" si="369"/>
        <v>03</v>
      </c>
      <c r="O5941">
        <f t="shared" si="370"/>
        <v>2025</v>
      </c>
      <c r="P5941" s="8">
        <f t="shared" si="371"/>
        <v>0</v>
      </c>
    </row>
    <row r="5942" spans="1:16" x14ac:dyDescent="0.3">
      <c r="A5942" s="2" t="s">
        <v>8265</v>
      </c>
      <c r="B5942" s="4">
        <v>45719</v>
      </c>
      <c r="C5942" s="2" t="s">
        <v>8266</v>
      </c>
      <c r="D5942" s="2" t="s">
        <v>19</v>
      </c>
      <c r="E5942" s="2" t="s">
        <v>20</v>
      </c>
      <c r="F5942" s="2" t="s">
        <v>43</v>
      </c>
      <c r="G5942" s="6">
        <v>1</v>
      </c>
      <c r="H5942" s="8">
        <v>1033</v>
      </c>
      <c r="I5942" s="10">
        <v>0.1</v>
      </c>
      <c r="J5942" s="8">
        <v>929.7</v>
      </c>
      <c r="K5942" s="8">
        <v>759.08</v>
      </c>
      <c r="L5942" s="8">
        <v>170.62</v>
      </c>
      <c r="M5942" s="10">
        <f t="shared" si="368"/>
        <v>0.18352156609659029</v>
      </c>
      <c r="N5942" t="str">
        <f t="shared" si="369"/>
        <v>03</v>
      </c>
      <c r="O5942">
        <f t="shared" si="370"/>
        <v>2025</v>
      </c>
      <c r="P5942" s="8">
        <f t="shared" si="371"/>
        <v>103.30000000000001</v>
      </c>
    </row>
    <row r="5943" spans="1:16" x14ac:dyDescent="0.3">
      <c r="A5943" s="2" t="s">
        <v>8267</v>
      </c>
      <c r="B5943" s="4">
        <v>45719</v>
      </c>
      <c r="C5943" s="2" t="s">
        <v>8268</v>
      </c>
      <c r="D5943" s="2" t="s">
        <v>130</v>
      </c>
      <c r="E5943" s="2" t="s">
        <v>36</v>
      </c>
      <c r="F5943" s="2" t="s">
        <v>32</v>
      </c>
      <c r="G5943" s="6">
        <v>2</v>
      </c>
      <c r="H5943" s="8">
        <v>13294</v>
      </c>
      <c r="I5943" s="10">
        <v>0</v>
      </c>
      <c r="J5943" s="8">
        <v>26588</v>
      </c>
      <c r="K5943" s="8">
        <v>16833.96</v>
      </c>
      <c r="L5943" s="8">
        <v>9754.0400000000009</v>
      </c>
      <c r="M5943" s="10">
        <f t="shared" si="368"/>
        <v>0.36685873326312624</v>
      </c>
      <c r="N5943" t="str">
        <f t="shared" si="369"/>
        <v>03</v>
      </c>
      <c r="O5943">
        <f t="shared" si="370"/>
        <v>2025</v>
      </c>
      <c r="P5943" s="8">
        <f t="shared" si="371"/>
        <v>0</v>
      </c>
    </row>
    <row r="5944" spans="1:16" x14ac:dyDescent="0.3">
      <c r="A5944" s="2" t="s">
        <v>8269</v>
      </c>
      <c r="B5944" s="4">
        <v>45719</v>
      </c>
      <c r="C5944" s="2" t="s">
        <v>1163</v>
      </c>
      <c r="D5944" s="2" t="s">
        <v>99</v>
      </c>
      <c r="E5944" s="2" t="s">
        <v>15</v>
      </c>
      <c r="F5944" s="2" t="s">
        <v>25</v>
      </c>
      <c r="G5944" s="6">
        <v>1</v>
      </c>
      <c r="H5944" s="8">
        <v>1094</v>
      </c>
      <c r="I5944" s="10">
        <v>0.05</v>
      </c>
      <c r="J5944" s="8">
        <v>1039.3</v>
      </c>
      <c r="K5944" s="8">
        <v>673.93</v>
      </c>
      <c r="L5944" s="8">
        <v>365.37</v>
      </c>
      <c r="M5944" s="10">
        <f t="shared" si="368"/>
        <v>0.35155393053016454</v>
      </c>
      <c r="N5944" t="str">
        <f t="shared" si="369"/>
        <v>03</v>
      </c>
      <c r="O5944">
        <f t="shared" si="370"/>
        <v>2025</v>
      </c>
      <c r="P5944" s="8">
        <f t="shared" si="371"/>
        <v>54.7</v>
      </c>
    </row>
    <row r="5945" spans="1:16" x14ac:dyDescent="0.3">
      <c r="A5945" s="2" t="s">
        <v>8270</v>
      </c>
      <c r="B5945" s="4">
        <v>45719</v>
      </c>
      <c r="C5945" s="2" t="s">
        <v>2158</v>
      </c>
      <c r="D5945" s="2" t="s">
        <v>130</v>
      </c>
      <c r="E5945" s="2" t="s">
        <v>36</v>
      </c>
      <c r="F5945" s="2" t="s">
        <v>43</v>
      </c>
      <c r="G5945" s="6">
        <v>5</v>
      </c>
      <c r="H5945" s="8">
        <v>12620</v>
      </c>
      <c r="I5945" s="10">
        <v>0</v>
      </c>
      <c r="J5945" s="8">
        <v>63100</v>
      </c>
      <c r="K5945" s="8">
        <v>42146.38</v>
      </c>
      <c r="L5945" s="8">
        <v>20953.62</v>
      </c>
      <c r="M5945" s="10">
        <f t="shared" si="368"/>
        <v>0.3320700475435816</v>
      </c>
      <c r="N5945" t="str">
        <f t="shared" si="369"/>
        <v>03</v>
      </c>
      <c r="O5945">
        <f t="shared" si="370"/>
        <v>2025</v>
      </c>
      <c r="P5945" s="8">
        <f t="shared" si="371"/>
        <v>0</v>
      </c>
    </row>
    <row r="5946" spans="1:16" x14ac:dyDescent="0.3">
      <c r="A5946" s="2" t="s">
        <v>8271</v>
      </c>
      <c r="B5946" s="4">
        <v>45719</v>
      </c>
      <c r="C5946" s="2" t="s">
        <v>952</v>
      </c>
      <c r="D5946" s="2" t="s">
        <v>57</v>
      </c>
      <c r="E5946" s="2" t="s">
        <v>20</v>
      </c>
      <c r="F5946" s="2" t="s">
        <v>25</v>
      </c>
      <c r="G5946" s="6">
        <v>1</v>
      </c>
      <c r="H5946" s="8">
        <v>29502</v>
      </c>
      <c r="I5946" s="10">
        <v>0.15</v>
      </c>
      <c r="J5946" s="8">
        <v>25076.7</v>
      </c>
      <c r="K5946" s="8">
        <v>17972.14</v>
      </c>
      <c r="L5946" s="8">
        <v>7104.56</v>
      </c>
      <c r="M5946" s="10">
        <f t="shared" si="368"/>
        <v>0.2833131951173799</v>
      </c>
      <c r="N5946" t="str">
        <f t="shared" si="369"/>
        <v>03</v>
      </c>
      <c r="O5946">
        <f t="shared" si="370"/>
        <v>2025</v>
      </c>
      <c r="P5946" s="8">
        <f t="shared" si="371"/>
        <v>4425.3</v>
      </c>
    </row>
    <row r="5947" spans="1:16" x14ac:dyDescent="0.3">
      <c r="A5947" s="2" t="s">
        <v>8272</v>
      </c>
      <c r="B5947" s="4">
        <v>45720</v>
      </c>
      <c r="C5947" s="2" t="s">
        <v>3166</v>
      </c>
      <c r="D5947" s="2" t="s">
        <v>64</v>
      </c>
      <c r="E5947" s="2" t="s">
        <v>36</v>
      </c>
      <c r="F5947" s="2" t="s">
        <v>16</v>
      </c>
      <c r="G5947" s="6">
        <v>1</v>
      </c>
      <c r="H5947" s="8">
        <v>14052</v>
      </c>
      <c r="I5947" s="10">
        <v>0.05</v>
      </c>
      <c r="J5947" s="8">
        <v>13349.4</v>
      </c>
      <c r="K5947" s="8">
        <v>8485</v>
      </c>
      <c r="L5947" s="8">
        <v>4864.3999999999996</v>
      </c>
      <c r="M5947" s="10">
        <f t="shared" si="368"/>
        <v>0.36439090895470955</v>
      </c>
      <c r="N5947" t="str">
        <f t="shared" si="369"/>
        <v>03</v>
      </c>
      <c r="O5947">
        <f t="shared" si="370"/>
        <v>2025</v>
      </c>
      <c r="P5947" s="8">
        <f t="shared" si="371"/>
        <v>702.6</v>
      </c>
    </row>
    <row r="5948" spans="1:16" x14ac:dyDescent="0.3">
      <c r="A5948" s="2" t="s">
        <v>8273</v>
      </c>
      <c r="B5948" s="4">
        <v>45720</v>
      </c>
      <c r="C5948" s="2" t="s">
        <v>298</v>
      </c>
      <c r="D5948" s="2" t="s">
        <v>73</v>
      </c>
      <c r="E5948" s="2" t="s">
        <v>49</v>
      </c>
      <c r="F5948" s="2" t="s">
        <v>25</v>
      </c>
      <c r="G5948" s="6">
        <v>3</v>
      </c>
      <c r="H5948" s="8">
        <v>147</v>
      </c>
      <c r="I5948" s="10">
        <v>0.15</v>
      </c>
      <c r="J5948" s="8">
        <v>374.85</v>
      </c>
      <c r="K5948" s="8">
        <v>333.75</v>
      </c>
      <c r="L5948" s="8">
        <v>41.1</v>
      </c>
      <c r="M5948" s="10">
        <f t="shared" si="368"/>
        <v>0.1096438575430172</v>
      </c>
      <c r="N5948" t="str">
        <f t="shared" si="369"/>
        <v>03</v>
      </c>
      <c r="O5948">
        <f t="shared" si="370"/>
        <v>2025</v>
      </c>
      <c r="P5948" s="8">
        <f t="shared" si="371"/>
        <v>66.149999999999991</v>
      </c>
    </row>
    <row r="5949" spans="1:16" x14ac:dyDescent="0.3">
      <c r="A5949" s="2" t="s">
        <v>8274</v>
      </c>
      <c r="B5949" s="4">
        <v>45720</v>
      </c>
      <c r="C5949" s="2" t="s">
        <v>1410</v>
      </c>
      <c r="D5949" s="2" t="s">
        <v>99</v>
      </c>
      <c r="E5949" s="2" t="s">
        <v>15</v>
      </c>
      <c r="F5949" s="2" t="s">
        <v>25</v>
      </c>
      <c r="G5949" s="6">
        <v>2</v>
      </c>
      <c r="H5949" s="8">
        <v>753</v>
      </c>
      <c r="I5949" s="10">
        <v>0.1</v>
      </c>
      <c r="J5949" s="8">
        <v>1355.4</v>
      </c>
      <c r="K5949" s="8">
        <v>1046.83</v>
      </c>
      <c r="L5949" s="8">
        <v>308.57</v>
      </c>
      <c r="M5949" s="10">
        <f t="shared" si="368"/>
        <v>0.22765973144459198</v>
      </c>
      <c r="N5949" t="str">
        <f t="shared" si="369"/>
        <v>03</v>
      </c>
      <c r="O5949">
        <f t="shared" si="370"/>
        <v>2025</v>
      </c>
      <c r="P5949" s="8">
        <f t="shared" si="371"/>
        <v>150.6</v>
      </c>
    </row>
    <row r="5950" spans="1:16" x14ac:dyDescent="0.3">
      <c r="A5950" s="2" t="s">
        <v>8275</v>
      </c>
      <c r="B5950" s="4">
        <v>45720</v>
      </c>
      <c r="C5950" s="2" t="s">
        <v>2694</v>
      </c>
      <c r="D5950" s="2" t="s">
        <v>41</v>
      </c>
      <c r="E5950" s="2" t="s">
        <v>42</v>
      </c>
      <c r="F5950" s="2" t="s">
        <v>21</v>
      </c>
      <c r="G5950" s="6">
        <v>2</v>
      </c>
      <c r="H5950" s="8">
        <v>614</v>
      </c>
      <c r="I5950" s="10">
        <v>0.15</v>
      </c>
      <c r="J5950" s="8">
        <v>1043.8</v>
      </c>
      <c r="K5950" s="8">
        <v>983.12</v>
      </c>
      <c r="L5950" s="8">
        <v>60.68</v>
      </c>
      <c r="M5950" s="10">
        <f t="shared" si="368"/>
        <v>5.8133742096187012E-2</v>
      </c>
      <c r="N5950" t="str">
        <f t="shared" si="369"/>
        <v>03</v>
      </c>
      <c r="O5950">
        <f t="shared" si="370"/>
        <v>2025</v>
      </c>
      <c r="P5950" s="8">
        <f t="shared" si="371"/>
        <v>184.2</v>
      </c>
    </row>
    <row r="5951" spans="1:16" x14ac:dyDescent="0.3">
      <c r="A5951" s="2" t="s">
        <v>8276</v>
      </c>
      <c r="B5951" s="4">
        <v>45720</v>
      </c>
      <c r="C5951" s="2" t="s">
        <v>8277</v>
      </c>
      <c r="D5951" s="2" t="s">
        <v>28</v>
      </c>
      <c r="E5951" s="2" t="s">
        <v>20</v>
      </c>
      <c r="F5951" s="2" t="s">
        <v>43</v>
      </c>
      <c r="G5951" s="6">
        <v>2</v>
      </c>
      <c r="H5951" s="8">
        <v>74294</v>
      </c>
      <c r="I5951" s="10">
        <v>0.1</v>
      </c>
      <c r="J5951" s="8">
        <v>133729.20000000001</v>
      </c>
      <c r="K5951" s="8">
        <v>113585.75</v>
      </c>
      <c r="L5951" s="8">
        <v>20143.45</v>
      </c>
      <c r="M5951" s="10">
        <f t="shared" si="368"/>
        <v>0.15062865851287527</v>
      </c>
      <c r="N5951" t="str">
        <f t="shared" si="369"/>
        <v>03</v>
      </c>
      <c r="O5951">
        <f t="shared" si="370"/>
        <v>2025</v>
      </c>
      <c r="P5951" s="8">
        <f t="shared" si="371"/>
        <v>14858.800000000001</v>
      </c>
    </row>
    <row r="5952" spans="1:16" x14ac:dyDescent="0.3">
      <c r="A5952" s="2" t="s">
        <v>8278</v>
      </c>
      <c r="B5952" s="4">
        <v>45720</v>
      </c>
      <c r="C5952" s="2" t="s">
        <v>2208</v>
      </c>
      <c r="D5952" s="2" t="s">
        <v>24</v>
      </c>
      <c r="E5952" s="2" t="s">
        <v>20</v>
      </c>
      <c r="F5952" s="2" t="s">
        <v>32</v>
      </c>
      <c r="G5952" s="6">
        <v>2</v>
      </c>
      <c r="H5952" s="8">
        <v>2982</v>
      </c>
      <c r="I5952" s="10">
        <v>0</v>
      </c>
      <c r="J5952" s="8">
        <v>5964</v>
      </c>
      <c r="K5952" s="8">
        <v>3974.12</v>
      </c>
      <c r="L5952" s="8">
        <v>1989.88</v>
      </c>
      <c r="M5952" s="10">
        <f t="shared" si="368"/>
        <v>0.33364855801475524</v>
      </c>
      <c r="N5952" t="str">
        <f t="shared" si="369"/>
        <v>03</v>
      </c>
      <c r="O5952">
        <f t="shared" si="370"/>
        <v>2025</v>
      </c>
      <c r="P5952" s="8">
        <f t="shared" si="371"/>
        <v>0</v>
      </c>
    </row>
    <row r="5953" spans="1:16" x14ac:dyDescent="0.3">
      <c r="A5953" s="2" t="s">
        <v>8279</v>
      </c>
      <c r="B5953" s="4">
        <v>45720</v>
      </c>
      <c r="C5953" s="2" t="s">
        <v>2741</v>
      </c>
      <c r="D5953" s="2" t="s">
        <v>130</v>
      </c>
      <c r="E5953" s="2" t="s">
        <v>36</v>
      </c>
      <c r="F5953" s="2" t="s">
        <v>25</v>
      </c>
      <c r="G5953" s="6">
        <v>1</v>
      </c>
      <c r="H5953" s="8">
        <v>20338</v>
      </c>
      <c r="I5953" s="10">
        <v>0.05</v>
      </c>
      <c r="J5953" s="8">
        <v>19321.099999999999</v>
      </c>
      <c r="K5953" s="8">
        <v>14834.48</v>
      </c>
      <c r="L5953" s="8">
        <v>4486.62</v>
      </c>
      <c r="M5953" s="10">
        <f t="shared" si="368"/>
        <v>0.23221348680975723</v>
      </c>
      <c r="N5953" t="str">
        <f t="shared" si="369"/>
        <v>03</v>
      </c>
      <c r="O5953">
        <f t="shared" si="370"/>
        <v>2025</v>
      </c>
      <c r="P5953" s="8">
        <f t="shared" si="371"/>
        <v>1016.9000000000001</v>
      </c>
    </row>
    <row r="5954" spans="1:16" x14ac:dyDescent="0.3">
      <c r="A5954" s="2" t="s">
        <v>8280</v>
      </c>
      <c r="B5954" s="4">
        <v>45720</v>
      </c>
      <c r="C5954" s="2" t="s">
        <v>1358</v>
      </c>
      <c r="D5954" s="2" t="s">
        <v>130</v>
      </c>
      <c r="E5954" s="2" t="s">
        <v>36</v>
      </c>
      <c r="F5954" s="2" t="s">
        <v>16</v>
      </c>
      <c r="G5954" s="6">
        <v>1</v>
      </c>
      <c r="H5954" s="8">
        <v>21913</v>
      </c>
      <c r="I5954" s="10">
        <v>0</v>
      </c>
      <c r="J5954" s="8">
        <v>21913</v>
      </c>
      <c r="K5954" s="8">
        <v>14138.06</v>
      </c>
      <c r="L5954" s="8">
        <v>7774.94</v>
      </c>
      <c r="M5954" s="10">
        <f t="shared" si="368"/>
        <v>0.35480947382832106</v>
      </c>
      <c r="N5954" t="str">
        <f t="shared" si="369"/>
        <v>03</v>
      </c>
      <c r="O5954">
        <f t="shared" si="370"/>
        <v>2025</v>
      </c>
      <c r="P5954" s="8">
        <f t="shared" si="371"/>
        <v>0</v>
      </c>
    </row>
    <row r="5955" spans="1:16" x14ac:dyDescent="0.3">
      <c r="A5955" s="2" t="s">
        <v>8281</v>
      </c>
      <c r="B5955" s="4">
        <v>45721</v>
      </c>
      <c r="C5955" s="2" t="s">
        <v>5694</v>
      </c>
      <c r="D5955" s="2" t="s">
        <v>35</v>
      </c>
      <c r="E5955" s="2" t="s">
        <v>36</v>
      </c>
      <c r="F5955" s="2" t="s">
        <v>32</v>
      </c>
      <c r="G5955" s="6">
        <v>1</v>
      </c>
      <c r="H5955" s="8">
        <v>4922</v>
      </c>
      <c r="I5955" s="10">
        <v>0</v>
      </c>
      <c r="J5955" s="8">
        <v>4922</v>
      </c>
      <c r="K5955" s="8">
        <v>3124.08</v>
      </c>
      <c r="L5955" s="8">
        <v>1797.92</v>
      </c>
      <c r="M5955" s="10">
        <f t="shared" ref="M5955:M6018" si="372">L5955/J5955</f>
        <v>0.36528240552620889</v>
      </c>
      <c r="N5955" t="str">
        <f t="shared" ref="N5955:N6018" si="373">TEXT(B5955,"mm")</f>
        <v>03</v>
      </c>
      <c r="O5955">
        <f t="shared" ref="O5955:O6018" si="374">YEAR(B5955)</f>
        <v>2025</v>
      </c>
      <c r="P5955" s="8">
        <f t="shared" ref="P5955:P6018" si="375">G5955*H5955*I5955</f>
        <v>0</v>
      </c>
    </row>
    <row r="5956" spans="1:16" x14ac:dyDescent="0.3">
      <c r="A5956" s="2" t="s">
        <v>8282</v>
      </c>
      <c r="B5956" s="4">
        <v>45721</v>
      </c>
      <c r="C5956" s="2" t="s">
        <v>3310</v>
      </c>
      <c r="D5956" s="2" t="s">
        <v>130</v>
      </c>
      <c r="E5956" s="2" t="s">
        <v>36</v>
      </c>
      <c r="F5956" s="2" t="s">
        <v>16</v>
      </c>
      <c r="G5956" s="6">
        <v>2</v>
      </c>
      <c r="H5956" s="8">
        <v>21494</v>
      </c>
      <c r="I5956" s="10">
        <v>0.1</v>
      </c>
      <c r="J5956" s="8">
        <v>38689.199999999997</v>
      </c>
      <c r="K5956" s="8">
        <v>27357.35</v>
      </c>
      <c r="L5956" s="8">
        <v>11331.85</v>
      </c>
      <c r="M5956" s="10">
        <f t="shared" si="372"/>
        <v>0.29289439947065332</v>
      </c>
      <c r="N5956" t="str">
        <f t="shared" si="373"/>
        <v>03</v>
      </c>
      <c r="O5956">
        <f t="shared" si="374"/>
        <v>2025</v>
      </c>
      <c r="P5956" s="8">
        <f t="shared" si="375"/>
        <v>4298.8</v>
      </c>
    </row>
    <row r="5957" spans="1:16" x14ac:dyDescent="0.3">
      <c r="A5957" s="2" t="s">
        <v>8283</v>
      </c>
      <c r="B5957" s="4">
        <v>45721</v>
      </c>
      <c r="C5957" s="2" t="s">
        <v>314</v>
      </c>
      <c r="D5957" s="2" t="s">
        <v>31</v>
      </c>
      <c r="E5957" s="2" t="s">
        <v>20</v>
      </c>
      <c r="F5957" s="2" t="s">
        <v>43</v>
      </c>
      <c r="G5957" s="6">
        <v>1</v>
      </c>
      <c r="H5957" s="8">
        <v>10418</v>
      </c>
      <c r="I5957" s="10">
        <v>0.15</v>
      </c>
      <c r="J5957" s="8">
        <v>8855.2999999999993</v>
      </c>
      <c r="K5957" s="8">
        <v>6895.27</v>
      </c>
      <c r="L5957" s="8">
        <v>1960.03</v>
      </c>
      <c r="M5957" s="10">
        <f t="shared" si="372"/>
        <v>0.22133976262803068</v>
      </c>
      <c r="N5957" t="str">
        <f t="shared" si="373"/>
        <v>03</v>
      </c>
      <c r="O5957">
        <f t="shared" si="374"/>
        <v>2025</v>
      </c>
      <c r="P5957" s="8">
        <f t="shared" si="375"/>
        <v>1562.7</v>
      </c>
    </row>
    <row r="5958" spans="1:16" x14ac:dyDescent="0.3">
      <c r="A5958" s="2" t="s">
        <v>8284</v>
      </c>
      <c r="B5958" s="4">
        <v>45721</v>
      </c>
      <c r="C5958" s="2" t="s">
        <v>2547</v>
      </c>
      <c r="D5958" s="2" t="s">
        <v>14</v>
      </c>
      <c r="E5958" s="2" t="s">
        <v>15</v>
      </c>
      <c r="F5958" s="2" t="s">
        <v>21</v>
      </c>
      <c r="G5958" s="6">
        <v>2</v>
      </c>
      <c r="H5958" s="8">
        <v>705</v>
      </c>
      <c r="I5958" s="10">
        <v>0.05</v>
      </c>
      <c r="J5958" s="8">
        <v>1339.5</v>
      </c>
      <c r="K5958" s="8">
        <v>874.75</v>
      </c>
      <c r="L5958" s="8">
        <v>464.75</v>
      </c>
      <c r="M5958" s="10">
        <f t="shared" si="372"/>
        <v>0.34695782008212017</v>
      </c>
      <c r="N5958" t="str">
        <f t="shared" si="373"/>
        <v>03</v>
      </c>
      <c r="O5958">
        <f t="shared" si="374"/>
        <v>2025</v>
      </c>
      <c r="P5958" s="8">
        <f t="shared" si="375"/>
        <v>70.5</v>
      </c>
    </row>
    <row r="5959" spans="1:16" x14ac:dyDescent="0.3">
      <c r="A5959" s="2" t="s">
        <v>8285</v>
      </c>
      <c r="B5959" s="4">
        <v>45721</v>
      </c>
      <c r="C5959" s="2" t="s">
        <v>4433</v>
      </c>
      <c r="D5959" s="2" t="s">
        <v>130</v>
      </c>
      <c r="E5959" s="2" t="s">
        <v>36</v>
      </c>
      <c r="F5959" s="2" t="s">
        <v>16</v>
      </c>
      <c r="G5959" s="6">
        <v>4</v>
      </c>
      <c r="H5959" s="8">
        <v>19052</v>
      </c>
      <c r="I5959" s="10">
        <v>0.05</v>
      </c>
      <c r="J5959" s="8">
        <v>72397.600000000006</v>
      </c>
      <c r="K5959" s="8">
        <v>48448.53</v>
      </c>
      <c r="L5959" s="8">
        <v>23949.07</v>
      </c>
      <c r="M5959" s="10">
        <f t="shared" si="372"/>
        <v>0.33079922538868689</v>
      </c>
      <c r="N5959" t="str">
        <f t="shared" si="373"/>
        <v>03</v>
      </c>
      <c r="O5959">
        <f t="shared" si="374"/>
        <v>2025</v>
      </c>
      <c r="P5959" s="8">
        <f t="shared" si="375"/>
        <v>3810.4</v>
      </c>
    </row>
    <row r="5960" spans="1:16" x14ac:dyDescent="0.3">
      <c r="A5960" s="2" t="s">
        <v>8286</v>
      </c>
      <c r="B5960" s="4">
        <v>45721</v>
      </c>
      <c r="C5960" s="2" t="s">
        <v>8287</v>
      </c>
      <c r="D5960" s="2" t="s">
        <v>35</v>
      </c>
      <c r="E5960" s="2" t="s">
        <v>36</v>
      </c>
      <c r="F5960" s="2" t="s">
        <v>32</v>
      </c>
      <c r="G5960" s="6">
        <v>2</v>
      </c>
      <c r="H5960" s="8">
        <v>6721</v>
      </c>
      <c r="I5960" s="10">
        <v>0.05</v>
      </c>
      <c r="J5960" s="8">
        <v>12769.9</v>
      </c>
      <c r="K5960" s="8">
        <v>8198.8799999999992</v>
      </c>
      <c r="L5960" s="8">
        <v>4571.0200000000004</v>
      </c>
      <c r="M5960" s="10">
        <f t="shared" si="372"/>
        <v>0.35795268561226012</v>
      </c>
      <c r="N5960" t="str">
        <f t="shared" si="373"/>
        <v>03</v>
      </c>
      <c r="O5960">
        <f t="shared" si="374"/>
        <v>2025</v>
      </c>
      <c r="P5960" s="8">
        <f t="shared" si="375"/>
        <v>672.1</v>
      </c>
    </row>
    <row r="5961" spans="1:16" x14ac:dyDescent="0.3">
      <c r="A5961" s="2" t="s">
        <v>8288</v>
      </c>
      <c r="B5961" s="4">
        <v>45721</v>
      </c>
      <c r="C5961" s="2" t="s">
        <v>449</v>
      </c>
      <c r="D5961" s="2" t="s">
        <v>14</v>
      </c>
      <c r="E5961" s="2" t="s">
        <v>15</v>
      </c>
      <c r="F5961" s="2" t="s">
        <v>32</v>
      </c>
      <c r="G5961" s="6">
        <v>2</v>
      </c>
      <c r="H5961" s="8">
        <v>494</v>
      </c>
      <c r="I5961" s="10">
        <v>0.05</v>
      </c>
      <c r="J5961" s="8">
        <v>938.6</v>
      </c>
      <c r="K5961" s="8">
        <v>684.8</v>
      </c>
      <c r="L5961" s="8">
        <v>253.8</v>
      </c>
      <c r="M5961" s="10">
        <f t="shared" si="372"/>
        <v>0.2704027274664394</v>
      </c>
      <c r="N5961" t="str">
        <f t="shared" si="373"/>
        <v>03</v>
      </c>
      <c r="O5961">
        <f t="shared" si="374"/>
        <v>2025</v>
      </c>
      <c r="P5961" s="8">
        <f t="shared" si="375"/>
        <v>49.400000000000006</v>
      </c>
    </row>
    <row r="5962" spans="1:16" x14ac:dyDescent="0.3">
      <c r="A5962" s="2" t="s">
        <v>8289</v>
      </c>
      <c r="B5962" s="4">
        <v>45721</v>
      </c>
      <c r="C5962" s="2" t="s">
        <v>2733</v>
      </c>
      <c r="D5962" s="2" t="s">
        <v>41</v>
      </c>
      <c r="E5962" s="2" t="s">
        <v>42</v>
      </c>
      <c r="F5962" s="2" t="s">
        <v>25</v>
      </c>
      <c r="G5962" s="6">
        <v>2</v>
      </c>
      <c r="H5962" s="8">
        <v>325</v>
      </c>
      <c r="I5962" s="10">
        <v>0.15</v>
      </c>
      <c r="J5962" s="8">
        <v>552.5</v>
      </c>
      <c r="K5962" s="8">
        <v>426.19</v>
      </c>
      <c r="L5962" s="8">
        <v>126.31</v>
      </c>
      <c r="M5962" s="10">
        <f t="shared" si="372"/>
        <v>0.22861538461538461</v>
      </c>
      <c r="N5962" t="str">
        <f t="shared" si="373"/>
        <v>03</v>
      </c>
      <c r="O5962">
        <f t="shared" si="374"/>
        <v>2025</v>
      </c>
      <c r="P5962" s="8">
        <f t="shared" si="375"/>
        <v>97.5</v>
      </c>
    </row>
    <row r="5963" spans="1:16" x14ac:dyDescent="0.3">
      <c r="A5963" s="2" t="s">
        <v>8290</v>
      </c>
      <c r="B5963" s="4">
        <v>45721</v>
      </c>
      <c r="C5963" s="2" t="s">
        <v>3369</v>
      </c>
      <c r="D5963" s="2" t="s">
        <v>31</v>
      </c>
      <c r="E5963" s="2" t="s">
        <v>20</v>
      </c>
      <c r="F5963" s="2" t="s">
        <v>43</v>
      </c>
      <c r="G5963" s="6">
        <v>1</v>
      </c>
      <c r="H5963" s="8">
        <v>18306</v>
      </c>
      <c r="I5963" s="10">
        <v>0.05</v>
      </c>
      <c r="J5963" s="8">
        <v>17390.7</v>
      </c>
      <c r="K5963" s="8">
        <v>12264.07</v>
      </c>
      <c r="L5963" s="8">
        <v>5126.63</v>
      </c>
      <c r="M5963" s="10">
        <f t="shared" si="372"/>
        <v>0.29479146900354786</v>
      </c>
      <c r="N5963" t="str">
        <f t="shared" si="373"/>
        <v>03</v>
      </c>
      <c r="O5963">
        <f t="shared" si="374"/>
        <v>2025</v>
      </c>
      <c r="P5963" s="8">
        <f t="shared" si="375"/>
        <v>915.30000000000007</v>
      </c>
    </row>
    <row r="5964" spans="1:16" x14ac:dyDescent="0.3">
      <c r="A5964" s="2" t="s">
        <v>8291</v>
      </c>
      <c r="B5964" s="4">
        <v>45722</v>
      </c>
      <c r="C5964" s="2" t="s">
        <v>4372</v>
      </c>
      <c r="D5964" s="2" t="s">
        <v>24</v>
      </c>
      <c r="E5964" s="2" t="s">
        <v>20</v>
      </c>
      <c r="F5964" s="2" t="s">
        <v>16</v>
      </c>
      <c r="G5964" s="6">
        <v>1</v>
      </c>
      <c r="H5964" s="8">
        <v>2181</v>
      </c>
      <c r="I5964" s="10">
        <v>0.1</v>
      </c>
      <c r="J5964" s="8">
        <v>1962.9</v>
      </c>
      <c r="K5964" s="8">
        <v>1371.12</v>
      </c>
      <c r="L5964" s="8">
        <v>591.78</v>
      </c>
      <c r="M5964" s="10">
        <f t="shared" si="372"/>
        <v>0.30148250038208768</v>
      </c>
      <c r="N5964" t="str">
        <f t="shared" si="373"/>
        <v>03</v>
      </c>
      <c r="O5964">
        <f t="shared" si="374"/>
        <v>2025</v>
      </c>
      <c r="P5964" s="8">
        <f t="shared" si="375"/>
        <v>218.10000000000002</v>
      </c>
    </row>
    <row r="5965" spans="1:16" x14ac:dyDescent="0.3">
      <c r="A5965" s="2" t="s">
        <v>8292</v>
      </c>
      <c r="B5965" s="4">
        <v>45722</v>
      </c>
      <c r="C5965" s="2" t="s">
        <v>1252</v>
      </c>
      <c r="D5965" s="2" t="s">
        <v>130</v>
      </c>
      <c r="E5965" s="2" t="s">
        <v>36</v>
      </c>
      <c r="F5965" s="2" t="s">
        <v>16</v>
      </c>
      <c r="G5965" s="6">
        <v>1</v>
      </c>
      <c r="H5965" s="8">
        <v>17975</v>
      </c>
      <c r="I5965" s="10">
        <v>0</v>
      </c>
      <c r="J5965" s="8">
        <v>17975</v>
      </c>
      <c r="K5965" s="8">
        <v>11208.4</v>
      </c>
      <c r="L5965" s="8">
        <v>6766.6</v>
      </c>
      <c r="M5965" s="10">
        <f t="shared" si="372"/>
        <v>0.37644506258692628</v>
      </c>
      <c r="N5965" t="str">
        <f t="shared" si="373"/>
        <v>03</v>
      </c>
      <c r="O5965">
        <f t="shared" si="374"/>
        <v>2025</v>
      </c>
      <c r="P5965" s="8">
        <f t="shared" si="375"/>
        <v>0</v>
      </c>
    </row>
    <row r="5966" spans="1:16" x14ac:dyDescent="0.3">
      <c r="A5966" s="2" t="s">
        <v>8293</v>
      </c>
      <c r="B5966" s="4">
        <v>45722</v>
      </c>
      <c r="C5966" s="2" t="s">
        <v>1984</v>
      </c>
      <c r="D5966" s="2" t="s">
        <v>73</v>
      </c>
      <c r="E5966" s="2" t="s">
        <v>49</v>
      </c>
      <c r="F5966" s="2" t="s">
        <v>16</v>
      </c>
      <c r="G5966" s="6">
        <v>3</v>
      </c>
      <c r="H5966" s="8">
        <v>68</v>
      </c>
      <c r="I5966" s="10">
        <v>0</v>
      </c>
      <c r="J5966" s="8">
        <v>204</v>
      </c>
      <c r="K5966" s="8">
        <v>130.38</v>
      </c>
      <c r="L5966" s="8">
        <v>73.62</v>
      </c>
      <c r="M5966" s="10">
        <f t="shared" si="372"/>
        <v>0.36088235294117649</v>
      </c>
      <c r="N5966" t="str">
        <f t="shared" si="373"/>
        <v>03</v>
      </c>
      <c r="O5966">
        <f t="shared" si="374"/>
        <v>2025</v>
      </c>
      <c r="P5966" s="8">
        <f t="shared" si="375"/>
        <v>0</v>
      </c>
    </row>
    <row r="5967" spans="1:16" x14ac:dyDescent="0.3">
      <c r="A5967" s="2" t="s">
        <v>8294</v>
      </c>
      <c r="B5967" s="4">
        <v>45722</v>
      </c>
      <c r="C5967" s="2" t="s">
        <v>2136</v>
      </c>
      <c r="D5967" s="2" t="s">
        <v>48</v>
      </c>
      <c r="E5967" s="2" t="s">
        <v>49</v>
      </c>
      <c r="F5967" s="2" t="s">
        <v>43</v>
      </c>
      <c r="G5967" s="6">
        <v>1</v>
      </c>
      <c r="H5967" s="8">
        <v>243</v>
      </c>
      <c r="I5967" s="10">
        <v>0.1</v>
      </c>
      <c r="J5967" s="8">
        <v>218.7</v>
      </c>
      <c r="K5967" s="8">
        <v>142.62</v>
      </c>
      <c r="L5967" s="8">
        <v>76.08</v>
      </c>
      <c r="M5967" s="10">
        <f t="shared" si="372"/>
        <v>0.34787379972565158</v>
      </c>
      <c r="N5967" t="str">
        <f t="shared" si="373"/>
        <v>03</v>
      </c>
      <c r="O5967">
        <f t="shared" si="374"/>
        <v>2025</v>
      </c>
      <c r="P5967" s="8">
        <f t="shared" si="375"/>
        <v>24.3</v>
      </c>
    </row>
    <row r="5968" spans="1:16" x14ac:dyDescent="0.3">
      <c r="A5968" s="2" t="s">
        <v>8295</v>
      </c>
      <c r="B5968" s="4">
        <v>45722</v>
      </c>
      <c r="C5968" s="2" t="s">
        <v>4119</v>
      </c>
      <c r="D5968" s="2" t="s">
        <v>52</v>
      </c>
      <c r="E5968" s="2" t="s">
        <v>42</v>
      </c>
      <c r="F5968" s="2" t="s">
        <v>32</v>
      </c>
      <c r="G5968" s="6">
        <v>1</v>
      </c>
      <c r="H5968" s="8">
        <v>875</v>
      </c>
      <c r="I5968" s="10">
        <v>0.05</v>
      </c>
      <c r="J5968" s="8">
        <v>831.25</v>
      </c>
      <c r="K5968" s="8">
        <v>615.02</v>
      </c>
      <c r="L5968" s="8">
        <v>216.23</v>
      </c>
      <c r="M5968" s="10">
        <f t="shared" si="372"/>
        <v>0.26012631578947365</v>
      </c>
      <c r="N5968" t="str">
        <f t="shared" si="373"/>
        <v>03</v>
      </c>
      <c r="O5968">
        <f t="shared" si="374"/>
        <v>2025</v>
      </c>
      <c r="P5968" s="8">
        <f t="shared" si="375"/>
        <v>43.75</v>
      </c>
    </row>
    <row r="5969" spans="1:16" x14ac:dyDescent="0.3">
      <c r="A5969" s="2" t="s">
        <v>8296</v>
      </c>
      <c r="B5969" s="4">
        <v>45722</v>
      </c>
      <c r="C5969" s="2" t="s">
        <v>1669</v>
      </c>
      <c r="D5969" s="2" t="s">
        <v>28</v>
      </c>
      <c r="E5969" s="2" t="s">
        <v>20</v>
      </c>
      <c r="F5969" s="2" t="s">
        <v>25</v>
      </c>
      <c r="G5969" s="6">
        <v>2</v>
      </c>
      <c r="H5969" s="8">
        <v>77857</v>
      </c>
      <c r="I5969" s="10">
        <v>0</v>
      </c>
      <c r="J5969" s="8">
        <v>155714</v>
      </c>
      <c r="K5969" s="8">
        <v>86091.97</v>
      </c>
      <c r="L5969" s="8">
        <v>69622.03</v>
      </c>
      <c r="M5969" s="10">
        <f t="shared" si="372"/>
        <v>0.44711477452252207</v>
      </c>
      <c r="N5969" t="str">
        <f t="shared" si="373"/>
        <v>03</v>
      </c>
      <c r="O5969">
        <f t="shared" si="374"/>
        <v>2025</v>
      </c>
      <c r="P5969" s="8">
        <f t="shared" si="375"/>
        <v>0</v>
      </c>
    </row>
    <row r="5970" spans="1:16" x14ac:dyDescent="0.3">
      <c r="A5970" s="2" t="s">
        <v>8297</v>
      </c>
      <c r="B5970" s="4">
        <v>45722</v>
      </c>
      <c r="C5970" s="2" t="s">
        <v>7879</v>
      </c>
      <c r="D5970" s="2" t="s">
        <v>48</v>
      </c>
      <c r="E5970" s="2" t="s">
        <v>49</v>
      </c>
      <c r="F5970" s="2" t="s">
        <v>21</v>
      </c>
      <c r="G5970" s="6">
        <v>1</v>
      </c>
      <c r="H5970" s="8">
        <v>109</v>
      </c>
      <c r="I5970" s="10">
        <v>0.05</v>
      </c>
      <c r="J5970" s="8">
        <v>103.55</v>
      </c>
      <c r="K5970" s="8">
        <v>86.82</v>
      </c>
      <c r="L5970" s="8">
        <v>16.73</v>
      </c>
      <c r="M5970" s="10">
        <f t="shared" si="372"/>
        <v>0.16156446161274748</v>
      </c>
      <c r="N5970" t="str">
        <f t="shared" si="373"/>
        <v>03</v>
      </c>
      <c r="O5970">
        <f t="shared" si="374"/>
        <v>2025</v>
      </c>
      <c r="P5970" s="8">
        <f t="shared" si="375"/>
        <v>5.45</v>
      </c>
    </row>
    <row r="5971" spans="1:16" x14ac:dyDescent="0.3">
      <c r="A5971" s="2" t="s">
        <v>8298</v>
      </c>
      <c r="B5971" s="4">
        <v>45722</v>
      </c>
      <c r="C5971" s="2" t="s">
        <v>1127</v>
      </c>
      <c r="D5971" s="2" t="s">
        <v>99</v>
      </c>
      <c r="E5971" s="2" t="s">
        <v>15</v>
      </c>
      <c r="F5971" s="2" t="s">
        <v>25</v>
      </c>
      <c r="G5971" s="6">
        <v>2</v>
      </c>
      <c r="H5971" s="8">
        <v>911</v>
      </c>
      <c r="I5971" s="10">
        <v>0.1</v>
      </c>
      <c r="J5971" s="8">
        <v>1639.8</v>
      </c>
      <c r="K5971" s="8">
        <v>1349.02</v>
      </c>
      <c r="L5971" s="8">
        <v>290.77999999999997</v>
      </c>
      <c r="M5971" s="10">
        <f t="shared" si="372"/>
        <v>0.17732650323210147</v>
      </c>
      <c r="N5971" t="str">
        <f t="shared" si="373"/>
        <v>03</v>
      </c>
      <c r="O5971">
        <f t="shared" si="374"/>
        <v>2025</v>
      </c>
      <c r="P5971" s="8">
        <f t="shared" si="375"/>
        <v>182.20000000000002</v>
      </c>
    </row>
    <row r="5972" spans="1:16" x14ac:dyDescent="0.3">
      <c r="A5972" s="2" t="s">
        <v>8299</v>
      </c>
      <c r="B5972" s="4">
        <v>45722</v>
      </c>
      <c r="C5972" s="2" t="s">
        <v>6732</v>
      </c>
      <c r="D5972" s="2" t="s">
        <v>76</v>
      </c>
      <c r="E5972" s="2" t="s">
        <v>15</v>
      </c>
      <c r="F5972" s="2" t="s">
        <v>43</v>
      </c>
      <c r="G5972" s="6">
        <v>1</v>
      </c>
      <c r="H5972" s="8">
        <v>2582</v>
      </c>
      <c r="I5972" s="10">
        <v>0.05</v>
      </c>
      <c r="J5972" s="8">
        <v>2452.9</v>
      </c>
      <c r="K5972" s="8">
        <v>1535.53</v>
      </c>
      <c r="L5972" s="8">
        <v>917.37</v>
      </c>
      <c r="M5972" s="10">
        <f t="shared" si="372"/>
        <v>0.3739940478617147</v>
      </c>
      <c r="N5972" t="str">
        <f t="shared" si="373"/>
        <v>03</v>
      </c>
      <c r="O5972">
        <f t="shared" si="374"/>
        <v>2025</v>
      </c>
      <c r="P5972" s="8">
        <f t="shared" si="375"/>
        <v>129.1</v>
      </c>
    </row>
    <row r="5973" spans="1:16" x14ac:dyDescent="0.3">
      <c r="A5973" s="2" t="s">
        <v>8300</v>
      </c>
      <c r="B5973" s="4">
        <v>45722</v>
      </c>
      <c r="C5973" s="2" t="s">
        <v>3152</v>
      </c>
      <c r="D5973" s="2" t="s">
        <v>73</v>
      </c>
      <c r="E5973" s="2" t="s">
        <v>49</v>
      </c>
      <c r="F5973" s="2" t="s">
        <v>21</v>
      </c>
      <c r="G5973" s="6">
        <v>1</v>
      </c>
      <c r="H5973" s="8">
        <v>132</v>
      </c>
      <c r="I5973" s="10">
        <v>0.1</v>
      </c>
      <c r="J5973" s="8">
        <v>118.8</v>
      </c>
      <c r="K5973" s="8">
        <v>73.84</v>
      </c>
      <c r="L5973" s="8">
        <v>44.96</v>
      </c>
      <c r="M5973" s="10">
        <f t="shared" si="372"/>
        <v>0.37845117845117848</v>
      </c>
      <c r="N5973" t="str">
        <f t="shared" si="373"/>
        <v>03</v>
      </c>
      <c r="O5973">
        <f t="shared" si="374"/>
        <v>2025</v>
      </c>
      <c r="P5973" s="8">
        <f t="shared" si="375"/>
        <v>13.200000000000001</v>
      </c>
    </row>
    <row r="5974" spans="1:16" x14ac:dyDescent="0.3">
      <c r="A5974" s="2" t="s">
        <v>8301</v>
      </c>
      <c r="B5974" s="4">
        <v>45722</v>
      </c>
      <c r="C5974" s="2" t="s">
        <v>8302</v>
      </c>
      <c r="D5974" s="2" t="s">
        <v>19</v>
      </c>
      <c r="E5974" s="2" t="s">
        <v>20</v>
      </c>
      <c r="F5974" s="2" t="s">
        <v>25</v>
      </c>
      <c r="G5974" s="6">
        <v>1</v>
      </c>
      <c r="H5974" s="8">
        <v>861</v>
      </c>
      <c r="I5974" s="10">
        <v>0.1</v>
      </c>
      <c r="J5974" s="8">
        <v>774.9</v>
      </c>
      <c r="K5974" s="8">
        <v>606.74</v>
      </c>
      <c r="L5974" s="8">
        <v>168.16</v>
      </c>
      <c r="M5974" s="10">
        <f t="shared" si="372"/>
        <v>0.21700864627693897</v>
      </c>
      <c r="N5974" t="str">
        <f t="shared" si="373"/>
        <v>03</v>
      </c>
      <c r="O5974">
        <f t="shared" si="374"/>
        <v>2025</v>
      </c>
      <c r="P5974" s="8">
        <f t="shared" si="375"/>
        <v>86.100000000000009</v>
      </c>
    </row>
    <row r="5975" spans="1:16" x14ac:dyDescent="0.3">
      <c r="A5975" s="2" t="s">
        <v>8303</v>
      </c>
      <c r="B5975" s="4">
        <v>45723</v>
      </c>
      <c r="C5975" s="2" t="s">
        <v>2689</v>
      </c>
      <c r="D5975" s="2" t="s">
        <v>28</v>
      </c>
      <c r="E5975" s="2" t="s">
        <v>20</v>
      </c>
      <c r="F5975" s="2" t="s">
        <v>25</v>
      </c>
      <c r="G5975" s="6">
        <v>1</v>
      </c>
      <c r="H5975" s="8">
        <v>71845</v>
      </c>
      <c r="I5975" s="10">
        <v>0.05</v>
      </c>
      <c r="J5975" s="8">
        <v>68252.75</v>
      </c>
      <c r="K5975" s="8">
        <v>51299.65</v>
      </c>
      <c r="L5975" s="8">
        <v>16953.099999999999</v>
      </c>
      <c r="M5975" s="10">
        <f t="shared" si="372"/>
        <v>0.24838706132719926</v>
      </c>
      <c r="N5975" t="str">
        <f t="shared" si="373"/>
        <v>03</v>
      </c>
      <c r="O5975">
        <f t="shared" si="374"/>
        <v>2025</v>
      </c>
      <c r="P5975" s="8">
        <f t="shared" si="375"/>
        <v>3592.25</v>
      </c>
    </row>
    <row r="5976" spans="1:16" x14ac:dyDescent="0.3">
      <c r="A5976" s="2" t="s">
        <v>8304</v>
      </c>
      <c r="B5976" s="4">
        <v>45723</v>
      </c>
      <c r="C5976" s="2" t="s">
        <v>3181</v>
      </c>
      <c r="D5976" s="2" t="s">
        <v>73</v>
      </c>
      <c r="E5976" s="2" t="s">
        <v>49</v>
      </c>
      <c r="F5976" s="2" t="s">
        <v>43</v>
      </c>
      <c r="G5976" s="6">
        <v>1</v>
      </c>
      <c r="H5976" s="8">
        <v>136</v>
      </c>
      <c r="I5976" s="10">
        <v>0.05</v>
      </c>
      <c r="J5976" s="8">
        <v>129.19999999999999</v>
      </c>
      <c r="K5976" s="8">
        <v>82.97</v>
      </c>
      <c r="L5976" s="8">
        <v>46.23</v>
      </c>
      <c r="M5976" s="10">
        <f t="shared" si="372"/>
        <v>0.35781733746130034</v>
      </c>
      <c r="N5976" t="str">
        <f t="shared" si="373"/>
        <v>03</v>
      </c>
      <c r="O5976">
        <f t="shared" si="374"/>
        <v>2025</v>
      </c>
      <c r="P5976" s="8">
        <f t="shared" si="375"/>
        <v>6.8000000000000007</v>
      </c>
    </row>
    <row r="5977" spans="1:16" x14ac:dyDescent="0.3">
      <c r="A5977" s="2" t="s">
        <v>8305</v>
      </c>
      <c r="B5977" s="4">
        <v>45723</v>
      </c>
      <c r="C5977" s="2" t="s">
        <v>2648</v>
      </c>
      <c r="D5977" s="2" t="s">
        <v>14</v>
      </c>
      <c r="E5977" s="2" t="s">
        <v>15</v>
      </c>
      <c r="F5977" s="2" t="s">
        <v>25</v>
      </c>
      <c r="G5977" s="6">
        <v>1</v>
      </c>
      <c r="H5977" s="8">
        <v>427</v>
      </c>
      <c r="I5977" s="10">
        <v>0.15</v>
      </c>
      <c r="J5977" s="8">
        <v>362.95</v>
      </c>
      <c r="K5977" s="8">
        <v>238.86</v>
      </c>
      <c r="L5977" s="8">
        <v>124.09</v>
      </c>
      <c r="M5977" s="10">
        <f t="shared" si="372"/>
        <v>0.34189282270285165</v>
      </c>
      <c r="N5977" t="str">
        <f t="shared" si="373"/>
        <v>03</v>
      </c>
      <c r="O5977">
        <f t="shared" si="374"/>
        <v>2025</v>
      </c>
      <c r="P5977" s="8">
        <f t="shared" si="375"/>
        <v>64.05</v>
      </c>
    </row>
    <row r="5978" spans="1:16" x14ac:dyDescent="0.3">
      <c r="A5978" s="2" t="s">
        <v>8306</v>
      </c>
      <c r="B5978" s="4">
        <v>45723</v>
      </c>
      <c r="C5978" s="2" t="s">
        <v>2267</v>
      </c>
      <c r="D5978" s="2" t="s">
        <v>19</v>
      </c>
      <c r="E5978" s="2" t="s">
        <v>20</v>
      </c>
      <c r="F5978" s="2" t="s">
        <v>32</v>
      </c>
      <c r="G5978" s="6">
        <v>1</v>
      </c>
      <c r="H5978" s="8">
        <v>2298</v>
      </c>
      <c r="I5978" s="10">
        <v>0.1</v>
      </c>
      <c r="J5978" s="8">
        <v>2068.1999999999998</v>
      </c>
      <c r="K5978" s="8">
        <v>1581.35</v>
      </c>
      <c r="L5978" s="8">
        <v>486.85</v>
      </c>
      <c r="M5978" s="10">
        <f t="shared" si="372"/>
        <v>0.23539793056764338</v>
      </c>
      <c r="N5978" t="str">
        <f t="shared" si="373"/>
        <v>03</v>
      </c>
      <c r="O5978">
        <f t="shared" si="374"/>
        <v>2025</v>
      </c>
      <c r="P5978" s="8">
        <f t="shared" si="375"/>
        <v>229.8</v>
      </c>
    </row>
    <row r="5979" spans="1:16" x14ac:dyDescent="0.3">
      <c r="A5979" s="2" t="s">
        <v>8307</v>
      </c>
      <c r="B5979" s="4">
        <v>45723</v>
      </c>
      <c r="C5979" s="2" t="s">
        <v>3766</v>
      </c>
      <c r="D5979" s="2" t="s">
        <v>64</v>
      </c>
      <c r="E5979" s="2" t="s">
        <v>36</v>
      </c>
      <c r="F5979" s="2" t="s">
        <v>16</v>
      </c>
      <c r="G5979" s="6">
        <v>2</v>
      </c>
      <c r="H5979" s="8">
        <v>16815</v>
      </c>
      <c r="I5979" s="10">
        <v>0.2</v>
      </c>
      <c r="J5979" s="8">
        <v>26904</v>
      </c>
      <c r="K5979" s="8">
        <v>22089.64</v>
      </c>
      <c r="L5979" s="8">
        <v>4814.3599999999997</v>
      </c>
      <c r="M5979" s="10">
        <f t="shared" si="372"/>
        <v>0.17894588165328573</v>
      </c>
      <c r="N5979" t="str">
        <f t="shared" si="373"/>
        <v>03</v>
      </c>
      <c r="O5979">
        <f t="shared" si="374"/>
        <v>2025</v>
      </c>
      <c r="P5979" s="8">
        <f t="shared" si="375"/>
        <v>6726</v>
      </c>
    </row>
    <row r="5980" spans="1:16" x14ac:dyDescent="0.3">
      <c r="A5980" s="2" t="s">
        <v>8308</v>
      </c>
      <c r="B5980" s="4">
        <v>45723</v>
      </c>
      <c r="C5980" s="2" t="s">
        <v>2726</v>
      </c>
      <c r="D5980" s="2" t="s">
        <v>57</v>
      </c>
      <c r="E5980" s="2" t="s">
        <v>20</v>
      </c>
      <c r="F5980" s="2" t="s">
        <v>16</v>
      </c>
      <c r="G5980" s="6">
        <v>1</v>
      </c>
      <c r="H5980" s="8">
        <v>18987</v>
      </c>
      <c r="I5980" s="10">
        <v>0</v>
      </c>
      <c r="J5980" s="8">
        <v>18987</v>
      </c>
      <c r="K5980" s="8">
        <v>13713.35</v>
      </c>
      <c r="L5980" s="8">
        <v>5273.65</v>
      </c>
      <c r="M5980" s="10">
        <f t="shared" si="372"/>
        <v>0.27775056617685784</v>
      </c>
      <c r="N5980" t="str">
        <f t="shared" si="373"/>
        <v>03</v>
      </c>
      <c r="O5980">
        <f t="shared" si="374"/>
        <v>2025</v>
      </c>
      <c r="P5980" s="8">
        <f t="shared" si="375"/>
        <v>0</v>
      </c>
    </row>
    <row r="5981" spans="1:16" x14ac:dyDescent="0.3">
      <c r="A5981" s="2" t="s">
        <v>8309</v>
      </c>
      <c r="B5981" s="4">
        <v>45723</v>
      </c>
      <c r="C5981" s="2" t="s">
        <v>2518</v>
      </c>
      <c r="D5981" s="2" t="s">
        <v>35</v>
      </c>
      <c r="E5981" s="2" t="s">
        <v>36</v>
      </c>
      <c r="F5981" s="2" t="s">
        <v>43</v>
      </c>
      <c r="G5981" s="6">
        <v>2</v>
      </c>
      <c r="H5981" s="8">
        <v>9869</v>
      </c>
      <c r="I5981" s="10">
        <v>0.1</v>
      </c>
      <c r="J5981" s="8">
        <v>17764.2</v>
      </c>
      <c r="K5981" s="8">
        <v>12738.99</v>
      </c>
      <c r="L5981" s="8">
        <v>5025.21</v>
      </c>
      <c r="M5981" s="10">
        <f t="shared" si="372"/>
        <v>0.28288411524301682</v>
      </c>
      <c r="N5981" t="str">
        <f t="shared" si="373"/>
        <v>03</v>
      </c>
      <c r="O5981">
        <f t="shared" si="374"/>
        <v>2025</v>
      </c>
      <c r="P5981" s="8">
        <f t="shared" si="375"/>
        <v>1973.8000000000002</v>
      </c>
    </row>
    <row r="5982" spans="1:16" x14ac:dyDescent="0.3">
      <c r="A5982" s="2" t="s">
        <v>8310</v>
      </c>
      <c r="B5982" s="4">
        <v>45723</v>
      </c>
      <c r="C5982" s="2" t="s">
        <v>6465</v>
      </c>
      <c r="D5982" s="2" t="s">
        <v>35</v>
      </c>
      <c r="E5982" s="2" t="s">
        <v>36</v>
      </c>
      <c r="F5982" s="2" t="s">
        <v>32</v>
      </c>
      <c r="G5982" s="6">
        <v>1</v>
      </c>
      <c r="H5982" s="8">
        <v>7589</v>
      </c>
      <c r="I5982" s="10">
        <v>0</v>
      </c>
      <c r="J5982" s="8">
        <v>7589</v>
      </c>
      <c r="K5982" s="8">
        <v>5687.41</v>
      </c>
      <c r="L5982" s="8">
        <v>1901.59</v>
      </c>
      <c r="M5982" s="10">
        <f t="shared" si="372"/>
        <v>0.25057188035314271</v>
      </c>
      <c r="N5982" t="str">
        <f t="shared" si="373"/>
        <v>03</v>
      </c>
      <c r="O5982">
        <f t="shared" si="374"/>
        <v>2025</v>
      </c>
      <c r="P5982" s="8">
        <f t="shared" si="375"/>
        <v>0</v>
      </c>
    </row>
    <row r="5983" spans="1:16" x14ac:dyDescent="0.3">
      <c r="A5983" s="2" t="s">
        <v>8311</v>
      </c>
      <c r="B5983" s="4">
        <v>45723</v>
      </c>
      <c r="C5983" s="2" t="s">
        <v>1915</v>
      </c>
      <c r="D5983" s="2" t="s">
        <v>41</v>
      </c>
      <c r="E5983" s="2" t="s">
        <v>42</v>
      </c>
      <c r="F5983" s="2" t="s">
        <v>32</v>
      </c>
      <c r="G5983" s="6">
        <v>1</v>
      </c>
      <c r="H5983" s="8">
        <v>550</v>
      </c>
      <c r="I5983" s="10">
        <v>0</v>
      </c>
      <c r="J5983" s="8">
        <v>550</v>
      </c>
      <c r="K5983" s="8">
        <v>311.06</v>
      </c>
      <c r="L5983" s="8">
        <v>238.94</v>
      </c>
      <c r="M5983" s="10">
        <f t="shared" si="372"/>
        <v>0.43443636363636362</v>
      </c>
      <c r="N5983" t="str">
        <f t="shared" si="373"/>
        <v>03</v>
      </c>
      <c r="O5983">
        <f t="shared" si="374"/>
        <v>2025</v>
      </c>
      <c r="P5983" s="8">
        <f t="shared" si="375"/>
        <v>0</v>
      </c>
    </row>
    <row r="5984" spans="1:16" x14ac:dyDescent="0.3">
      <c r="A5984" s="2" t="s">
        <v>8312</v>
      </c>
      <c r="B5984" s="4">
        <v>45723</v>
      </c>
      <c r="C5984" s="2" t="s">
        <v>8313</v>
      </c>
      <c r="D5984" s="2" t="s">
        <v>48</v>
      </c>
      <c r="E5984" s="2" t="s">
        <v>49</v>
      </c>
      <c r="F5984" s="2" t="s">
        <v>21</v>
      </c>
      <c r="G5984" s="6">
        <v>3</v>
      </c>
      <c r="H5984" s="8">
        <v>185</v>
      </c>
      <c r="I5984" s="10">
        <v>0.15</v>
      </c>
      <c r="J5984" s="8">
        <v>471.75</v>
      </c>
      <c r="K5984" s="8">
        <v>306.69</v>
      </c>
      <c r="L5984" s="8">
        <v>165.06</v>
      </c>
      <c r="M5984" s="10">
        <f t="shared" si="372"/>
        <v>0.34988871224165341</v>
      </c>
      <c r="N5984" t="str">
        <f t="shared" si="373"/>
        <v>03</v>
      </c>
      <c r="O5984">
        <f t="shared" si="374"/>
        <v>2025</v>
      </c>
      <c r="P5984" s="8">
        <f t="shared" si="375"/>
        <v>83.25</v>
      </c>
    </row>
    <row r="5985" spans="1:16" x14ac:dyDescent="0.3">
      <c r="A5985" s="2" t="s">
        <v>8314</v>
      </c>
      <c r="B5985" s="4">
        <v>45723</v>
      </c>
      <c r="C5985" s="2" t="s">
        <v>3258</v>
      </c>
      <c r="D5985" s="2" t="s">
        <v>99</v>
      </c>
      <c r="E5985" s="2" t="s">
        <v>15</v>
      </c>
      <c r="F5985" s="2" t="s">
        <v>16</v>
      </c>
      <c r="G5985" s="6">
        <v>1</v>
      </c>
      <c r="H5985" s="8">
        <v>1308</v>
      </c>
      <c r="I5985" s="10">
        <v>0.1</v>
      </c>
      <c r="J5985" s="8">
        <v>1177.2</v>
      </c>
      <c r="K5985" s="8">
        <v>823.5</v>
      </c>
      <c r="L5985" s="8">
        <v>353.7</v>
      </c>
      <c r="M5985" s="10">
        <f t="shared" si="372"/>
        <v>0.30045871559633025</v>
      </c>
      <c r="N5985" t="str">
        <f t="shared" si="373"/>
        <v>03</v>
      </c>
      <c r="O5985">
        <f t="shared" si="374"/>
        <v>2025</v>
      </c>
      <c r="P5985" s="8">
        <f t="shared" si="375"/>
        <v>130.80000000000001</v>
      </c>
    </row>
    <row r="5986" spans="1:16" x14ac:dyDescent="0.3">
      <c r="A5986" s="2" t="s">
        <v>8315</v>
      </c>
      <c r="B5986" s="4">
        <v>45723</v>
      </c>
      <c r="C5986" s="2" t="s">
        <v>2487</v>
      </c>
      <c r="D5986" s="2" t="s">
        <v>41</v>
      </c>
      <c r="E5986" s="2" t="s">
        <v>42</v>
      </c>
      <c r="F5986" s="2" t="s">
        <v>16</v>
      </c>
      <c r="G5986" s="6">
        <v>1</v>
      </c>
      <c r="H5986" s="8">
        <v>334</v>
      </c>
      <c r="I5986" s="10">
        <v>0.05</v>
      </c>
      <c r="J5986" s="8">
        <v>317.3</v>
      </c>
      <c r="K5986" s="8">
        <v>254.87</v>
      </c>
      <c r="L5986" s="8">
        <v>62.43</v>
      </c>
      <c r="M5986" s="10">
        <f t="shared" si="372"/>
        <v>0.19675386069965331</v>
      </c>
      <c r="N5986" t="str">
        <f t="shared" si="373"/>
        <v>03</v>
      </c>
      <c r="O5986">
        <f t="shared" si="374"/>
        <v>2025</v>
      </c>
      <c r="P5986" s="8">
        <f t="shared" si="375"/>
        <v>16.7</v>
      </c>
    </row>
    <row r="5987" spans="1:16" x14ac:dyDescent="0.3">
      <c r="A5987" s="2" t="s">
        <v>8316</v>
      </c>
      <c r="B5987" s="4">
        <v>45723</v>
      </c>
      <c r="C5987" s="2" t="s">
        <v>8317</v>
      </c>
      <c r="D5987" s="2" t="s">
        <v>24</v>
      </c>
      <c r="E5987" s="2" t="s">
        <v>20</v>
      </c>
      <c r="F5987" s="2" t="s">
        <v>43</v>
      </c>
      <c r="G5987" s="6">
        <v>2</v>
      </c>
      <c r="H5987" s="8">
        <v>4376</v>
      </c>
      <c r="I5987" s="10">
        <v>0.1</v>
      </c>
      <c r="J5987" s="8">
        <v>7876.8</v>
      </c>
      <c r="K5987" s="8">
        <v>6839.62</v>
      </c>
      <c r="L5987" s="8">
        <v>1037.18</v>
      </c>
      <c r="M5987" s="10">
        <f t="shared" si="372"/>
        <v>0.13167529961405647</v>
      </c>
      <c r="N5987" t="str">
        <f t="shared" si="373"/>
        <v>03</v>
      </c>
      <c r="O5987">
        <f t="shared" si="374"/>
        <v>2025</v>
      </c>
      <c r="P5987" s="8">
        <f t="shared" si="375"/>
        <v>875.2</v>
      </c>
    </row>
    <row r="5988" spans="1:16" x14ac:dyDescent="0.3">
      <c r="A5988" s="2" t="s">
        <v>8318</v>
      </c>
      <c r="B5988" s="4">
        <v>45724</v>
      </c>
      <c r="C5988" s="2" t="s">
        <v>4869</v>
      </c>
      <c r="D5988" s="2" t="s">
        <v>28</v>
      </c>
      <c r="E5988" s="2" t="s">
        <v>20</v>
      </c>
      <c r="F5988" s="2" t="s">
        <v>21</v>
      </c>
      <c r="G5988" s="6">
        <v>1</v>
      </c>
      <c r="H5988" s="8">
        <v>67434</v>
      </c>
      <c r="I5988" s="10">
        <v>0</v>
      </c>
      <c r="J5988" s="8">
        <v>67434</v>
      </c>
      <c r="K5988" s="8">
        <v>39679.54</v>
      </c>
      <c r="L5988" s="8">
        <v>27754.46</v>
      </c>
      <c r="M5988" s="10">
        <f t="shared" si="372"/>
        <v>0.41157961859002873</v>
      </c>
      <c r="N5988" t="str">
        <f t="shared" si="373"/>
        <v>03</v>
      </c>
      <c r="O5988">
        <f t="shared" si="374"/>
        <v>2025</v>
      </c>
      <c r="P5988" s="8">
        <f t="shared" si="375"/>
        <v>0</v>
      </c>
    </row>
    <row r="5989" spans="1:16" x14ac:dyDescent="0.3">
      <c r="A5989" s="2" t="s">
        <v>8319</v>
      </c>
      <c r="B5989" s="4">
        <v>45724</v>
      </c>
      <c r="C5989" s="2" t="s">
        <v>2741</v>
      </c>
      <c r="D5989" s="2" t="s">
        <v>130</v>
      </c>
      <c r="E5989" s="2" t="s">
        <v>36</v>
      </c>
      <c r="F5989" s="2" t="s">
        <v>25</v>
      </c>
      <c r="G5989" s="6">
        <v>1</v>
      </c>
      <c r="H5989" s="8">
        <v>19954</v>
      </c>
      <c r="I5989" s="10">
        <v>0.1</v>
      </c>
      <c r="J5989" s="8">
        <v>17958.599999999999</v>
      </c>
      <c r="K5989" s="8">
        <v>15758.94</v>
      </c>
      <c r="L5989" s="8">
        <v>2199.66</v>
      </c>
      <c r="M5989" s="10">
        <f t="shared" si="372"/>
        <v>0.12248504894590892</v>
      </c>
      <c r="N5989" t="str">
        <f t="shared" si="373"/>
        <v>03</v>
      </c>
      <c r="O5989">
        <f t="shared" si="374"/>
        <v>2025</v>
      </c>
      <c r="P5989" s="8">
        <f t="shared" si="375"/>
        <v>1995.4</v>
      </c>
    </row>
    <row r="5990" spans="1:16" x14ac:dyDescent="0.3">
      <c r="A5990" s="2" t="s">
        <v>8320</v>
      </c>
      <c r="B5990" s="4">
        <v>45724</v>
      </c>
      <c r="C5990" s="2" t="s">
        <v>2368</v>
      </c>
      <c r="D5990" s="2" t="s">
        <v>130</v>
      </c>
      <c r="E5990" s="2" t="s">
        <v>36</v>
      </c>
      <c r="F5990" s="2" t="s">
        <v>43</v>
      </c>
      <c r="G5990" s="6">
        <v>1</v>
      </c>
      <c r="H5990" s="8">
        <v>8827</v>
      </c>
      <c r="I5990" s="10">
        <v>0.1</v>
      </c>
      <c r="J5990" s="8">
        <v>7944.3</v>
      </c>
      <c r="K5990" s="8">
        <v>5883.91</v>
      </c>
      <c r="L5990" s="8">
        <v>2060.39</v>
      </c>
      <c r="M5990" s="10">
        <f t="shared" si="372"/>
        <v>0.25935450574625829</v>
      </c>
      <c r="N5990" t="str">
        <f t="shared" si="373"/>
        <v>03</v>
      </c>
      <c r="O5990">
        <f t="shared" si="374"/>
        <v>2025</v>
      </c>
      <c r="P5990" s="8">
        <f t="shared" si="375"/>
        <v>882.7</v>
      </c>
    </row>
    <row r="5991" spans="1:16" x14ac:dyDescent="0.3">
      <c r="A5991" s="2" t="s">
        <v>8321</v>
      </c>
      <c r="B5991" s="4">
        <v>45724</v>
      </c>
      <c r="C5991" s="2" t="s">
        <v>5739</v>
      </c>
      <c r="D5991" s="2" t="s">
        <v>24</v>
      </c>
      <c r="E5991" s="2" t="s">
        <v>20</v>
      </c>
      <c r="F5991" s="2" t="s">
        <v>25</v>
      </c>
      <c r="G5991" s="6">
        <v>1</v>
      </c>
      <c r="H5991" s="8">
        <v>2910</v>
      </c>
      <c r="I5991" s="10">
        <v>0.2</v>
      </c>
      <c r="J5991" s="8">
        <v>2328</v>
      </c>
      <c r="K5991" s="8">
        <v>1747.46</v>
      </c>
      <c r="L5991" s="8">
        <v>580.54</v>
      </c>
      <c r="M5991" s="10">
        <f t="shared" si="372"/>
        <v>0.24937285223367697</v>
      </c>
      <c r="N5991" t="str">
        <f t="shared" si="373"/>
        <v>03</v>
      </c>
      <c r="O5991">
        <f t="shared" si="374"/>
        <v>2025</v>
      </c>
      <c r="P5991" s="8">
        <f t="shared" si="375"/>
        <v>582</v>
      </c>
    </row>
    <row r="5992" spans="1:16" x14ac:dyDescent="0.3">
      <c r="A5992" s="2" t="s">
        <v>8322</v>
      </c>
      <c r="B5992" s="4">
        <v>45724</v>
      </c>
      <c r="C5992" s="2" t="s">
        <v>542</v>
      </c>
      <c r="D5992" s="2" t="s">
        <v>48</v>
      </c>
      <c r="E5992" s="2" t="s">
        <v>49</v>
      </c>
      <c r="F5992" s="2" t="s">
        <v>32</v>
      </c>
      <c r="G5992" s="6">
        <v>4</v>
      </c>
      <c r="H5992" s="8">
        <v>200</v>
      </c>
      <c r="I5992" s="10">
        <v>0</v>
      </c>
      <c r="J5992" s="8">
        <v>800</v>
      </c>
      <c r="K5992" s="8">
        <v>591.51</v>
      </c>
      <c r="L5992" s="8">
        <v>208.49</v>
      </c>
      <c r="M5992" s="10">
        <f t="shared" si="372"/>
        <v>0.26061250000000002</v>
      </c>
      <c r="N5992" t="str">
        <f t="shared" si="373"/>
        <v>03</v>
      </c>
      <c r="O5992">
        <f t="shared" si="374"/>
        <v>2025</v>
      </c>
      <c r="P5992" s="8">
        <f t="shared" si="375"/>
        <v>0</v>
      </c>
    </row>
    <row r="5993" spans="1:16" x14ac:dyDescent="0.3">
      <c r="A5993" s="2" t="s">
        <v>8323</v>
      </c>
      <c r="B5993" s="4">
        <v>45724</v>
      </c>
      <c r="C5993" s="2" t="s">
        <v>2714</v>
      </c>
      <c r="D5993" s="2" t="s">
        <v>28</v>
      </c>
      <c r="E5993" s="2" t="s">
        <v>20</v>
      </c>
      <c r="F5993" s="2" t="s">
        <v>21</v>
      </c>
      <c r="G5993" s="6">
        <v>1</v>
      </c>
      <c r="H5993" s="8">
        <v>61119</v>
      </c>
      <c r="I5993" s="10">
        <v>0.05</v>
      </c>
      <c r="J5993" s="8">
        <v>58063.05</v>
      </c>
      <c r="K5993" s="8">
        <v>45167.69</v>
      </c>
      <c r="L5993" s="8">
        <v>12895.36</v>
      </c>
      <c r="M5993" s="10">
        <f t="shared" si="372"/>
        <v>0.22209236338773108</v>
      </c>
      <c r="N5993" t="str">
        <f t="shared" si="373"/>
        <v>03</v>
      </c>
      <c r="O5993">
        <f t="shared" si="374"/>
        <v>2025</v>
      </c>
      <c r="P5993" s="8">
        <f t="shared" si="375"/>
        <v>3055.9500000000003</v>
      </c>
    </row>
    <row r="5994" spans="1:16" x14ac:dyDescent="0.3">
      <c r="A5994" s="2" t="s">
        <v>8324</v>
      </c>
      <c r="B5994" s="4">
        <v>45724</v>
      </c>
      <c r="C5994" s="2" t="s">
        <v>8325</v>
      </c>
      <c r="D5994" s="2" t="s">
        <v>48</v>
      </c>
      <c r="E5994" s="2" t="s">
        <v>49</v>
      </c>
      <c r="F5994" s="2" t="s">
        <v>21</v>
      </c>
      <c r="G5994" s="6">
        <v>1</v>
      </c>
      <c r="H5994" s="8">
        <v>237</v>
      </c>
      <c r="I5994" s="10">
        <v>0.2</v>
      </c>
      <c r="J5994" s="8">
        <v>189.6</v>
      </c>
      <c r="K5994" s="8">
        <v>152.58000000000001</v>
      </c>
      <c r="L5994" s="8">
        <v>37.020000000000003</v>
      </c>
      <c r="M5994" s="10">
        <f t="shared" si="372"/>
        <v>0.19525316455696204</v>
      </c>
      <c r="N5994" t="str">
        <f t="shared" si="373"/>
        <v>03</v>
      </c>
      <c r="O5994">
        <f t="shared" si="374"/>
        <v>2025</v>
      </c>
      <c r="P5994" s="8">
        <f t="shared" si="375"/>
        <v>47.400000000000006</v>
      </c>
    </row>
    <row r="5995" spans="1:16" x14ac:dyDescent="0.3">
      <c r="A5995" s="2" t="s">
        <v>8326</v>
      </c>
      <c r="B5995" s="4">
        <v>45724</v>
      </c>
      <c r="C5995" s="2" t="s">
        <v>1887</v>
      </c>
      <c r="D5995" s="2" t="s">
        <v>52</v>
      </c>
      <c r="E5995" s="2" t="s">
        <v>42</v>
      </c>
      <c r="F5995" s="2" t="s">
        <v>43</v>
      </c>
      <c r="G5995" s="6">
        <v>3</v>
      </c>
      <c r="H5995" s="8">
        <v>1400</v>
      </c>
      <c r="I5995" s="10">
        <v>0.1</v>
      </c>
      <c r="J5995" s="8">
        <v>3780</v>
      </c>
      <c r="K5995" s="8">
        <v>2801.52</v>
      </c>
      <c r="L5995" s="8">
        <v>978.48</v>
      </c>
      <c r="M5995" s="10">
        <f t="shared" si="372"/>
        <v>0.25885714285714284</v>
      </c>
      <c r="N5995" t="str">
        <f t="shared" si="373"/>
        <v>03</v>
      </c>
      <c r="O5995">
        <f t="shared" si="374"/>
        <v>2025</v>
      </c>
      <c r="P5995" s="8">
        <f t="shared" si="375"/>
        <v>420</v>
      </c>
    </row>
    <row r="5996" spans="1:16" x14ac:dyDescent="0.3">
      <c r="A5996" s="2" t="s">
        <v>8327</v>
      </c>
      <c r="B5996" s="4">
        <v>45724</v>
      </c>
      <c r="C5996" s="2" t="s">
        <v>1510</v>
      </c>
      <c r="D5996" s="2" t="s">
        <v>24</v>
      </c>
      <c r="E5996" s="2" t="s">
        <v>20</v>
      </c>
      <c r="F5996" s="2" t="s">
        <v>43</v>
      </c>
      <c r="G5996" s="6">
        <v>1</v>
      </c>
      <c r="H5996" s="8">
        <v>2064</v>
      </c>
      <c r="I5996" s="10">
        <v>0.1</v>
      </c>
      <c r="J5996" s="8">
        <v>1857.6</v>
      </c>
      <c r="K5996" s="8">
        <v>1176.68</v>
      </c>
      <c r="L5996" s="8">
        <v>680.92</v>
      </c>
      <c r="M5996" s="10">
        <f t="shared" si="372"/>
        <v>0.36655900086132642</v>
      </c>
      <c r="N5996" t="str">
        <f t="shared" si="373"/>
        <v>03</v>
      </c>
      <c r="O5996">
        <f t="shared" si="374"/>
        <v>2025</v>
      </c>
      <c r="P5996" s="8">
        <f t="shared" si="375"/>
        <v>206.4</v>
      </c>
    </row>
    <row r="5997" spans="1:16" x14ac:dyDescent="0.3">
      <c r="A5997" s="2" t="s">
        <v>8328</v>
      </c>
      <c r="B5997" s="4">
        <v>45724</v>
      </c>
      <c r="C5997" s="2" t="s">
        <v>418</v>
      </c>
      <c r="D5997" s="2" t="s">
        <v>99</v>
      </c>
      <c r="E5997" s="2" t="s">
        <v>15</v>
      </c>
      <c r="F5997" s="2" t="s">
        <v>32</v>
      </c>
      <c r="G5997" s="6">
        <v>1</v>
      </c>
      <c r="H5997" s="8">
        <v>756</v>
      </c>
      <c r="I5997" s="10">
        <v>0.05</v>
      </c>
      <c r="J5997" s="8">
        <v>718.2</v>
      </c>
      <c r="K5997" s="8">
        <v>417.79</v>
      </c>
      <c r="L5997" s="8">
        <v>300.41000000000003</v>
      </c>
      <c r="M5997" s="10">
        <f t="shared" si="372"/>
        <v>0.4182818156502367</v>
      </c>
      <c r="N5997" t="str">
        <f t="shared" si="373"/>
        <v>03</v>
      </c>
      <c r="O5997">
        <f t="shared" si="374"/>
        <v>2025</v>
      </c>
      <c r="P5997" s="8">
        <f t="shared" si="375"/>
        <v>37.800000000000004</v>
      </c>
    </row>
    <row r="5998" spans="1:16" x14ac:dyDescent="0.3">
      <c r="A5998" s="2" t="s">
        <v>8329</v>
      </c>
      <c r="B5998" s="4">
        <v>45724</v>
      </c>
      <c r="C5998" s="2" t="s">
        <v>3250</v>
      </c>
      <c r="D5998" s="2" t="s">
        <v>35</v>
      </c>
      <c r="E5998" s="2" t="s">
        <v>36</v>
      </c>
      <c r="F5998" s="2" t="s">
        <v>43</v>
      </c>
      <c r="G5998" s="6">
        <v>1</v>
      </c>
      <c r="H5998" s="8">
        <v>4281</v>
      </c>
      <c r="I5998" s="10">
        <v>0.05</v>
      </c>
      <c r="J5998" s="8">
        <v>4066.95</v>
      </c>
      <c r="K5998" s="8">
        <v>3198.47</v>
      </c>
      <c r="L5998" s="8">
        <v>868.48</v>
      </c>
      <c r="M5998" s="10">
        <f t="shared" si="372"/>
        <v>0.21354577754828558</v>
      </c>
      <c r="N5998" t="str">
        <f t="shared" si="373"/>
        <v>03</v>
      </c>
      <c r="O5998">
        <f t="shared" si="374"/>
        <v>2025</v>
      </c>
      <c r="P5998" s="8">
        <f t="shared" si="375"/>
        <v>214.05</v>
      </c>
    </row>
    <row r="5999" spans="1:16" x14ac:dyDescent="0.3">
      <c r="A5999" s="2" t="s">
        <v>8330</v>
      </c>
      <c r="B5999" s="4">
        <v>45724</v>
      </c>
      <c r="C5999" s="2" t="s">
        <v>457</v>
      </c>
      <c r="D5999" s="2" t="s">
        <v>99</v>
      </c>
      <c r="E5999" s="2" t="s">
        <v>15</v>
      </c>
      <c r="F5999" s="2" t="s">
        <v>21</v>
      </c>
      <c r="G5999" s="6">
        <v>2</v>
      </c>
      <c r="H5999" s="8">
        <v>835</v>
      </c>
      <c r="I5999" s="10">
        <v>0.1</v>
      </c>
      <c r="J5999" s="8">
        <v>1503</v>
      </c>
      <c r="K5999" s="8">
        <v>1116.3399999999999</v>
      </c>
      <c r="L5999" s="8">
        <v>386.66</v>
      </c>
      <c r="M5999" s="10">
        <f t="shared" si="372"/>
        <v>0.25725881570192949</v>
      </c>
      <c r="N5999" t="str">
        <f t="shared" si="373"/>
        <v>03</v>
      </c>
      <c r="O5999">
        <f t="shared" si="374"/>
        <v>2025</v>
      </c>
      <c r="P5999" s="8">
        <f t="shared" si="375"/>
        <v>167</v>
      </c>
    </row>
    <row r="6000" spans="1:16" x14ac:dyDescent="0.3">
      <c r="A6000" s="2" t="s">
        <v>8331</v>
      </c>
      <c r="B6000" s="4">
        <v>45724</v>
      </c>
      <c r="C6000" s="2" t="s">
        <v>344</v>
      </c>
      <c r="D6000" s="2" t="s">
        <v>28</v>
      </c>
      <c r="E6000" s="2" t="s">
        <v>20</v>
      </c>
      <c r="F6000" s="2" t="s">
        <v>32</v>
      </c>
      <c r="G6000" s="6">
        <v>2</v>
      </c>
      <c r="H6000" s="8">
        <v>59524</v>
      </c>
      <c r="I6000" s="10">
        <v>0.1</v>
      </c>
      <c r="J6000" s="8">
        <v>107143.2</v>
      </c>
      <c r="K6000" s="8">
        <v>91989.64</v>
      </c>
      <c r="L6000" s="8">
        <v>15153.56</v>
      </c>
      <c r="M6000" s="10">
        <f t="shared" si="372"/>
        <v>0.14143277408178961</v>
      </c>
      <c r="N6000" t="str">
        <f t="shared" si="373"/>
        <v>03</v>
      </c>
      <c r="O6000">
        <f t="shared" si="374"/>
        <v>2025</v>
      </c>
      <c r="P6000" s="8">
        <f t="shared" si="375"/>
        <v>11904.800000000001</v>
      </c>
    </row>
    <row r="6001" spans="1:16" x14ac:dyDescent="0.3">
      <c r="A6001" s="2" t="s">
        <v>8332</v>
      </c>
      <c r="B6001" s="4">
        <v>45724</v>
      </c>
      <c r="C6001" s="2" t="s">
        <v>4231</v>
      </c>
      <c r="D6001" s="2" t="s">
        <v>57</v>
      </c>
      <c r="E6001" s="2" t="s">
        <v>20</v>
      </c>
      <c r="F6001" s="2" t="s">
        <v>16</v>
      </c>
      <c r="G6001" s="6">
        <v>1</v>
      </c>
      <c r="H6001" s="8">
        <v>33638</v>
      </c>
      <c r="I6001" s="10">
        <v>0.05</v>
      </c>
      <c r="J6001" s="8">
        <v>31956.1</v>
      </c>
      <c r="K6001" s="8">
        <v>27131.58</v>
      </c>
      <c r="L6001" s="8">
        <v>4824.5200000000004</v>
      </c>
      <c r="M6001" s="10">
        <f t="shared" si="372"/>
        <v>0.15097336658728697</v>
      </c>
      <c r="N6001" t="str">
        <f t="shared" si="373"/>
        <v>03</v>
      </c>
      <c r="O6001">
        <f t="shared" si="374"/>
        <v>2025</v>
      </c>
      <c r="P6001" s="8">
        <f t="shared" si="375"/>
        <v>1681.9</v>
      </c>
    </row>
    <row r="6002" spans="1:16" x14ac:dyDescent="0.3">
      <c r="A6002" s="2" t="s">
        <v>8333</v>
      </c>
      <c r="B6002" s="4">
        <v>45724</v>
      </c>
      <c r="C6002" s="2" t="s">
        <v>765</v>
      </c>
      <c r="D6002" s="2" t="s">
        <v>99</v>
      </c>
      <c r="E6002" s="2" t="s">
        <v>15</v>
      </c>
      <c r="F6002" s="2" t="s">
        <v>21</v>
      </c>
      <c r="G6002" s="6">
        <v>4</v>
      </c>
      <c r="H6002" s="8">
        <v>1076</v>
      </c>
      <c r="I6002" s="10">
        <v>0.05</v>
      </c>
      <c r="J6002" s="8">
        <v>4088.8</v>
      </c>
      <c r="K6002" s="8">
        <v>3484.96</v>
      </c>
      <c r="L6002" s="8">
        <v>603.84</v>
      </c>
      <c r="M6002" s="10">
        <f t="shared" si="372"/>
        <v>0.14768147133633339</v>
      </c>
      <c r="N6002" t="str">
        <f t="shared" si="373"/>
        <v>03</v>
      </c>
      <c r="O6002">
        <f t="shared" si="374"/>
        <v>2025</v>
      </c>
      <c r="P6002" s="8">
        <f t="shared" si="375"/>
        <v>215.20000000000002</v>
      </c>
    </row>
    <row r="6003" spans="1:16" x14ac:dyDescent="0.3">
      <c r="A6003" s="2" t="s">
        <v>8334</v>
      </c>
      <c r="B6003" s="4">
        <v>45724</v>
      </c>
      <c r="C6003" s="2" t="s">
        <v>7391</v>
      </c>
      <c r="D6003" s="2" t="s">
        <v>19</v>
      </c>
      <c r="E6003" s="2" t="s">
        <v>20</v>
      </c>
      <c r="F6003" s="2" t="s">
        <v>25</v>
      </c>
      <c r="G6003" s="6">
        <v>1</v>
      </c>
      <c r="H6003" s="8">
        <v>1549</v>
      </c>
      <c r="I6003" s="10">
        <v>0</v>
      </c>
      <c r="J6003" s="8">
        <v>1549</v>
      </c>
      <c r="K6003" s="8">
        <v>906.32</v>
      </c>
      <c r="L6003" s="8">
        <v>642.67999999999995</v>
      </c>
      <c r="M6003" s="10">
        <f t="shared" si="372"/>
        <v>0.41489993544222076</v>
      </c>
      <c r="N6003" t="str">
        <f t="shared" si="373"/>
        <v>03</v>
      </c>
      <c r="O6003">
        <f t="shared" si="374"/>
        <v>2025</v>
      </c>
      <c r="P6003" s="8">
        <f t="shared" si="375"/>
        <v>0</v>
      </c>
    </row>
    <row r="6004" spans="1:16" x14ac:dyDescent="0.3">
      <c r="A6004" s="2" t="s">
        <v>8335</v>
      </c>
      <c r="B6004" s="4">
        <v>45725</v>
      </c>
      <c r="C6004" s="2" t="s">
        <v>1202</v>
      </c>
      <c r="D6004" s="2" t="s">
        <v>52</v>
      </c>
      <c r="E6004" s="2" t="s">
        <v>42</v>
      </c>
      <c r="F6004" s="2" t="s">
        <v>43</v>
      </c>
      <c r="G6004" s="6">
        <v>3</v>
      </c>
      <c r="H6004" s="8">
        <v>1747</v>
      </c>
      <c r="I6004" s="10">
        <v>0.05</v>
      </c>
      <c r="J6004" s="8">
        <v>4978.95</v>
      </c>
      <c r="K6004" s="8">
        <v>3903.22</v>
      </c>
      <c r="L6004" s="8">
        <v>1075.73</v>
      </c>
      <c r="M6004" s="10">
        <f t="shared" si="372"/>
        <v>0.21605559405095454</v>
      </c>
      <c r="N6004" t="str">
        <f t="shared" si="373"/>
        <v>03</v>
      </c>
      <c r="O6004">
        <f t="shared" si="374"/>
        <v>2025</v>
      </c>
      <c r="P6004" s="8">
        <f t="shared" si="375"/>
        <v>262.05</v>
      </c>
    </row>
    <row r="6005" spans="1:16" x14ac:dyDescent="0.3">
      <c r="A6005" s="2" t="s">
        <v>8336</v>
      </c>
      <c r="B6005" s="4">
        <v>45725</v>
      </c>
      <c r="C6005" s="2" t="s">
        <v>5134</v>
      </c>
      <c r="D6005" s="2" t="s">
        <v>35</v>
      </c>
      <c r="E6005" s="2" t="s">
        <v>36</v>
      </c>
      <c r="F6005" s="2" t="s">
        <v>21</v>
      </c>
      <c r="G6005" s="6">
        <v>2</v>
      </c>
      <c r="H6005" s="8">
        <v>6125</v>
      </c>
      <c r="I6005" s="10">
        <v>0.15</v>
      </c>
      <c r="J6005" s="8">
        <v>10412.5</v>
      </c>
      <c r="K6005" s="8">
        <v>9481.31</v>
      </c>
      <c r="L6005" s="8">
        <v>931.19</v>
      </c>
      <c r="M6005" s="10">
        <f t="shared" si="372"/>
        <v>8.9430012004801926E-2</v>
      </c>
      <c r="N6005" t="str">
        <f t="shared" si="373"/>
        <v>03</v>
      </c>
      <c r="O6005">
        <f t="shared" si="374"/>
        <v>2025</v>
      </c>
      <c r="P6005" s="8">
        <f t="shared" si="375"/>
        <v>1837.5</v>
      </c>
    </row>
    <row r="6006" spans="1:16" x14ac:dyDescent="0.3">
      <c r="A6006" s="2" t="s">
        <v>8337</v>
      </c>
      <c r="B6006" s="4">
        <v>45725</v>
      </c>
      <c r="C6006" s="2" t="s">
        <v>4447</v>
      </c>
      <c r="D6006" s="2" t="s">
        <v>57</v>
      </c>
      <c r="E6006" s="2" t="s">
        <v>20</v>
      </c>
      <c r="F6006" s="2" t="s">
        <v>32</v>
      </c>
      <c r="G6006" s="6">
        <v>4</v>
      </c>
      <c r="H6006" s="8">
        <v>30185</v>
      </c>
      <c r="I6006" s="10">
        <v>0.2</v>
      </c>
      <c r="J6006" s="8">
        <v>96592</v>
      </c>
      <c r="K6006" s="8">
        <v>66846.899999999994</v>
      </c>
      <c r="L6006" s="8">
        <v>29745.1</v>
      </c>
      <c r="M6006" s="10">
        <f t="shared" si="372"/>
        <v>0.3079457926122246</v>
      </c>
      <c r="N6006" t="str">
        <f t="shared" si="373"/>
        <v>03</v>
      </c>
      <c r="O6006">
        <f t="shared" si="374"/>
        <v>2025</v>
      </c>
      <c r="P6006" s="8">
        <f t="shared" si="375"/>
        <v>24148</v>
      </c>
    </row>
    <row r="6007" spans="1:16" x14ac:dyDescent="0.3">
      <c r="A6007" s="2" t="s">
        <v>8338</v>
      </c>
      <c r="B6007" s="4">
        <v>45725</v>
      </c>
      <c r="C6007" s="2" t="s">
        <v>3466</v>
      </c>
      <c r="D6007" s="2" t="s">
        <v>73</v>
      </c>
      <c r="E6007" s="2" t="s">
        <v>49</v>
      </c>
      <c r="F6007" s="2" t="s">
        <v>32</v>
      </c>
      <c r="G6007" s="6">
        <v>3</v>
      </c>
      <c r="H6007" s="8">
        <v>139</v>
      </c>
      <c r="I6007" s="10">
        <v>0.15</v>
      </c>
      <c r="J6007" s="8">
        <v>354.45</v>
      </c>
      <c r="K6007" s="8">
        <v>264.05</v>
      </c>
      <c r="L6007" s="8">
        <v>90.4</v>
      </c>
      <c r="M6007" s="10">
        <f t="shared" si="372"/>
        <v>0.25504302440400622</v>
      </c>
      <c r="N6007" t="str">
        <f t="shared" si="373"/>
        <v>03</v>
      </c>
      <c r="O6007">
        <f t="shared" si="374"/>
        <v>2025</v>
      </c>
      <c r="P6007" s="8">
        <f t="shared" si="375"/>
        <v>62.55</v>
      </c>
    </row>
    <row r="6008" spans="1:16" x14ac:dyDescent="0.3">
      <c r="A6008" s="2" t="s">
        <v>8339</v>
      </c>
      <c r="B6008" s="4">
        <v>45725</v>
      </c>
      <c r="C6008" s="2" t="s">
        <v>2940</v>
      </c>
      <c r="D6008" s="2" t="s">
        <v>14</v>
      </c>
      <c r="E6008" s="2" t="s">
        <v>15</v>
      </c>
      <c r="F6008" s="2" t="s">
        <v>43</v>
      </c>
      <c r="G6008" s="6">
        <v>1</v>
      </c>
      <c r="H6008" s="8">
        <v>1041</v>
      </c>
      <c r="I6008" s="10">
        <v>0</v>
      </c>
      <c r="J6008" s="8">
        <v>1041</v>
      </c>
      <c r="K6008" s="8">
        <v>711.22</v>
      </c>
      <c r="L6008" s="8">
        <v>329.78</v>
      </c>
      <c r="M6008" s="10">
        <f t="shared" si="372"/>
        <v>0.31679154658981745</v>
      </c>
      <c r="N6008" t="str">
        <f t="shared" si="373"/>
        <v>03</v>
      </c>
      <c r="O6008">
        <f t="shared" si="374"/>
        <v>2025</v>
      </c>
      <c r="P6008" s="8">
        <f t="shared" si="375"/>
        <v>0</v>
      </c>
    </row>
    <row r="6009" spans="1:16" x14ac:dyDescent="0.3">
      <c r="A6009" s="2" t="s">
        <v>8340</v>
      </c>
      <c r="B6009" s="4">
        <v>45725</v>
      </c>
      <c r="C6009" s="2" t="s">
        <v>5592</v>
      </c>
      <c r="D6009" s="2" t="s">
        <v>48</v>
      </c>
      <c r="E6009" s="2" t="s">
        <v>49</v>
      </c>
      <c r="F6009" s="2" t="s">
        <v>16</v>
      </c>
      <c r="G6009" s="6">
        <v>1</v>
      </c>
      <c r="H6009" s="8">
        <v>211</v>
      </c>
      <c r="I6009" s="10">
        <v>0.05</v>
      </c>
      <c r="J6009" s="8">
        <v>200.45</v>
      </c>
      <c r="K6009" s="8">
        <v>150.59</v>
      </c>
      <c r="L6009" s="8">
        <v>49.86</v>
      </c>
      <c r="M6009" s="10">
        <f t="shared" si="372"/>
        <v>0.24874033424794215</v>
      </c>
      <c r="N6009" t="str">
        <f t="shared" si="373"/>
        <v>03</v>
      </c>
      <c r="O6009">
        <f t="shared" si="374"/>
        <v>2025</v>
      </c>
      <c r="P6009" s="8">
        <f t="shared" si="375"/>
        <v>10.55</v>
      </c>
    </row>
    <row r="6010" spans="1:16" x14ac:dyDescent="0.3">
      <c r="A6010" s="2" t="s">
        <v>8341</v>
      </c>
      <c r="B6010" s="4">
        <v>45725</v>
      </c>
      <c r="C6010" s="2" t="s">
        <v>5781</v>
      </c>
      <c r="D6010" s="2" t="s">
        <v>24</v>
      </c>
      <c r="E6010" s="2" t="s">
        <v>20</v>
      </c>
      <c r="F6010" s="2" t="s">
        <v>32</v>
      </c>
      <c r="G6010" s="6">
        <v>3</v>
      </c>
      <c r="H6010" s="8">
        <v>4378</v>
      </c>
      <c r="I6010" s="10">
        <v>0</v>
      </c>
      <c r="J6010" s="8">
        <v>13134</v>
      </c>
      <c r="K6010" s="8">
        <v>9378.26</v>
      </c>
      <c r="L6010" s="8">
        <v>3755.74</v>
      </c>
      <c r="M6010" s="10">
        <f t="shared" si="372"/>
        <v>0.28595553525201767</v>
      </c>
      <c r="N6010" t="str">
        <f t="shared" si="373"/>
        <v>03</v>
      </c>
      <c r="O6010">
        <f t="shared" si="374"/>
        <v>2025</v>
      </c>
      <c r="P6010" s="8">
        <f t="shared" si="375"/>
        <v>0</v>
      </c>
    </row>
    <row r="6011" spans="1:16" x14ac:dyDescent="0.3">
      <c r="A6011" s="2" t="s">
        <v>8342</v>
      </c>
      <c r="B6011" s="4">
        <v>45725</v>
      </c>
      <c r="C6011" s="2" t="s">
        <v>954</v>
      </c>
      <c r="D6011" s="2" t="s">
        <v>64</v>
      </c>
      <c r="E6011" s="2" t="s">
        <v>36</v>
      </c>
      <c r="F6011" s="2" t="s">
        <v>16</v>
      </c>
      <c r="G6011" s="6">
        <v>2</v>
      </c>
      <c r="H6011" s="8">
        <v>10341</v>
      </c>
      <c r="I6011" s="10">
        <v>0</v>
      </c>
      <c r="J6011" s="8">
        <v>20682</v>
      </c>
      <c r="K6011" s="8">
        <v>15453.43</v>
      </c>
      <c r="L6011" s="8">
        <v>5228.57</v>
      </c>
      <c r="M6011" s="10">
        <f t="shared" si="372"/>
        <v>0.25280775553621504</v>
      </c>
      <c r="N6011" t="str">
        <f t="shared" si="373"/>
        <v>03</v>
      </c>
      <c r="O6011">
        <f t="shared" si="374"/>
        <v>2025</v>
      </c>
      <c r="P6011" s="8">
        <f t="shared" si="375"/>
        <v>0</v>
      </c>
    </row>
    <row r="6012" spans="1:16" x14ac:dyDescent="0.3">
      <c r="A6012" s="2" t="s">
        <v>8343</v>
      </c>
      <c r="B6012" s="4">
        <v>45725</v>
      </c>
      <c r="C6012" s="2" t="s">
        <v>6645</v>
      </c>
      <c r="D6012" s="2" t="s">
        <v>48</v>
      </c>
      <c r="E6012" s="2" t="s">
        <v>49</v>
      </c>
      <c r="F6012" s="2" t="s">
        <v>16</v>
      </c>
      <c r="G6012" s="6">
        <v>4</v>
      </c>
      <c r="H6012" s="8">
        <v>149</v>
      </c>
      <c r="I6012" s="10">
        <v>0</v>
      </c>
      <c r="J6012" s="8">
        <v>596</v>
      </c>
      <c r="K6012" s="8">
        <v>347.54</v>
      </c>
      <c r="L6012" s="8">
        <v>248.46</v>
      </c>
      <c r="M6012" s="10">
        <f t="shared" si="372"/>
        <v>0.41687919463087247</v>
      </c>
      <c r="N6012" t="str">
        <f t="shared" si="373"/>
        <v>03</v>
      </c>
      <c r="O6012">
        <f t="shared" si="374"/>
        <v>2025</v>
      </c>
      <c r="P6012" s="8">
        <f t="shared" si="375"/>
        <v>0</v>
      </c>
    </row>
    <row r="6013" spans="1:16" x14ac:dyDescent="0.3">
      <c r="A6013" s="2" t="s">
        <v>8344</v>
      </c>
      <c r="B6013" s="4">
        <v>45725</v>
      </c>
      <c r="C6013" s="2" t="s">
        <v>3787</v>
      </c>
      <c r="D6013" s="2" t="s">
        <v>57</v>
      </c>
      <c r="E6013" s="2" t="s">
        <v>20</v>
      </c>
      <c r="F6013" s="2" t="s">
        <v>32</v>
      </c>
      <c r="G6013" s="6">
        <v>2</v>
      </c>
      <c r="H6013" s="8">
        <v>30148</v>
      </c>
      <c r="I6013" s="10">
        <v>0.1</v>
      </c>
      <c r="J6013" s="8">
        <v>54266.400000000001</v>
      </c>
      <c r="K6013" s="8">
        <v>44323.14</v>
      </c>
      <c r="L6013" s="8">
        <v>9943.26</v>
      </c>
      <c r="M6013" s="10">
        <f t="shared" si="372"/>
        <v>0.18323050727522003</v>
      </c>
      <c r="N6013" t="str">
        <f t="shared" si="373"/>
        <v>03</v>
      </c>
      <c r="O6013">
        <f t="shared" si="374"/>
        <v>2025</v>
      </c>
      <c r="P6013" s="8">
        <f t="shared" si="375"/>
        <v>6029.6</v>
      </c>
    </row>
    <row r="6014" spans="1:16" x14ac:dyDescent="0.3">
      <c r="A6014" s="2" t="s">
        <v>8345</v>
      </c>
      <c r="B6014" s="4">
        <v>45725</v>
      </c>
      <c r="C6014" s="2" t="s">
        <v>7756</v>
      </c>
      <c r="D6014" s="2" t="s">
        <v>41</v>
      </c>
      <c r="E6014" s="2" t="s">
        <v>42</v>
      </c>
      <c r="F6014" s="2" t="s">
        <v>21</v>
      </c>
      <c r="G6014" s="6">
        <v>3</v>
      </c>
      <c r="H6014" s="8">
        <v>385</v>
      </c>
      <c r="I6014" s="10">
        <v>0.1</v>
      </c>
      <c r="J6014" s="8">
        <v>1039.5</v>
      </c>
      <c r="K6014" s="8">
        <v>677.04</v>
      </c>
      <c r="L6014" s="8">
        <v>362.46</v>
      </c>
      <c r="M6014" s="10">
        <f t="shared" si="372"/>
        <v>0.34868686868686866</v>
      </c>
      <c r="N6014" t="str">
        <f t="shared" si="373"/>
        <v>03</v>
      </c>
      <c r="O6014">
        <f t="shared" si="374"/>
        <v>2025</v>
      </c>
      <c r="P6014" s="8">
        <f t="shared" si="375"/>
        <v>115.5</v>
      </c>
    </row>
    <row r="6015" spans="1:16" x14ac:dyDescent="0.3">
      <c r="A6015" s="2" t="s">
        <v>8346</v>
      </c>
      <c r="B6015" s="4">
        <v>45725</v>
      </c>
      <c r="C6015" s="2" t="s">
        <v>558</v>
      </c>
      <c r="D6015" s="2" t="s">
        <v>28</v>
      </c>
      <c r="E6015" s="2" t="s">
        <v>20</v>
      </c>
      <c r="F6015" s="2" t="s">
        <v>21</v>
      </c>
      <c r="G6015" s="6">
        <v>2</v>
      </c>
      <c r="H6015" s="8">
        <v>62107</v>
      </c>
      <c r="I6015" s="10">
        <v>0.1</v>
      </c>
      <c r="J6015" s="8">
        <v>111792.6</v>
      </c>
      <c r="K6015" s="8">
        <v>96600.75</v>
      </c>
      <c r="L6015" s="8">
        <v>15191.85</v>
      </c>
      <c r="M6015" s="10">
        <f t="shared" si="372"/>
        <v>0.13589316287482356</v>
      </c>
      <c r="N6015" t="str">
        <f t="shared" si="373"/>
        <v>03</v>
      </c>
      <c r="O6015">
        <f t="shared" si="374"/>
        <v>2025</v>
      </c>
      <c r="P6015" s="8">
        <f t="shared" si="375"/>
        <v>12421.400000000001</v>
      </c>
    </row>
    <row r="6016" spans="1:16" x14ac:dyDescent="0.3">
      <c r="A6016" s="2" t="s">
        <v>8347</v>
      </c>
      <c r="B6016" s="4">
        <v>45725</v>
      </c>
      <c r="C6016" s="2" t="s">
        <v>8348</v>
      </c>
      <c r="D6016" s="2" t="s">
        <v>73</v>
      </c>
      <c r="E6016" s="2" t="s">
        <v>49</v>
      </c>
      <c r="F6016" s="2" t="s">
        <v>25</v>
      </c>
      <c r="G6016" s="6">
        <v>1</v>
      </c>
      <c r="H6016" s="8">
        <v>113</v>
      </c>
      <c r="I6016" s="10">
        <v>0.1</v>
      </c>
      <c r="J6016" s="8">
        <v>101.7</v>
      </c>
      <c r="K6016" s="8">
        <v>89.21</v>
      </c>
      <c r="L6016" s="8">
        <v>12.49</v>
      </c>
      <c r="M6016" s="10">
        <f t="shared" si="372"/>
        <v>0.12281219272369714</v>
      </c>
      <c r="N6016" t="str">
        <f t="shared" si="373"/>
        <v>03</v>
      </c>
      <c r="O6016">
        <f t="shared" si="374"/>
        <v>2025</v>
      </c>
      <c r="P6016" s="8">
        <f t="shared" si="375"/>
        <v>11.3</v>
      </c>
    </row>
    <row r="6017" spans="1:16" x14ac:dyDescent="0.3">
      <c r="A6017" s="2" t="s">
        <v>8349</v>
      </c>
      <c r="B6017" s="4">
        <v>45725</v>
      </c>
      <c r="C6017" s="2" t="s">
        <v>8228</v>
      </c>
      <c r="D6017" s="2" t="s">
        <v>35</v>
      </c>
      <c r="E6017" s="2" t="s">
        <v>36</v>
      </c>
      <c r="F6017" s="2" t="s">
        <v>43</v>
      </c>
      <c r="G6017" s="6">
        <v>1</v>
      </c>
      <c r="H6017" s="8">
        <v>5138</v>
      </c>
      <c r="I6017" s="10">
        <v>0.1</v>
      </c>
      <c r="J6017" s="8">
        <v>4624.2</v>
      </c>
      <c r="K6017" s="8">
        <v>3987.79</v>
      </c>
      <c r="L6017" s="8">
        <v>636.41</v>
      </c>
      <c r="M6017" s="10">
        <f t="shared" si="372"/>
        <v>0.13762596773495955</v>
      </c>
      <c r="N6017" t="str">
        <f t="shared" si="373"/>
        <v>03</v>
      </c>
      <c r="O6017">
        <f t="shared" si="374"/>
        <v>2025</v>
      </c>
      <c r="P6017" s="8">
        <f t="shared" si="375"/>
        <v>513.80000000000007</v>
      </c>
    </row>
    <row r="6018" spans="1:16" x14ac:dyDescent="0.3">
      <c r="A6018" s="2" t="s">
        <v>8350</v>
      </c>
      <c r="B6018" s="4">
        <v>45726</v>
      </c>
      <c r="C6018" s="2" t="s">
        <v>2249</v>
      </c>
      <c r="D6018" s="2" t="s">
        <v>14</v>
      </c>
      <c r="E6018" s="2" t="s">
        <v>15</v>
      </c>
      <c r="F6018" s="2" t="s">
        <v>25</v>
      </c>
      <c r="G6018" s="6">
        <v>1</v>
      </c>
      <c r="H6018" s="8">
        <v>770</v>
      </c>
      <c r="I6018" s="10">
        <v>0.2</v>
      </c>
      <c r="J6018" s="8">
        <v>616</v>
      </c>
      <c r="K6018" s="8">
        <v>456.28</v>
      </c>
      <c r="L6018" s="8">
        <v>159.72</v>
      </c>
      <c r="M6018" s="10">
        <f t="shared" si="372"/>
        <v>0.25928571428571429</v>
      </c>
      <c r="N6018" t="str">
        <f t="shared" si="373"/>
        <v>03</v>
      </c>
      <c r="O6018">
        <f t="shared" si="374"/>
        <v>2025</v>
      </c>
      <c r="P6018" s="8">
        <f t="shared" si="375"/>
        <v>154</v>
      </c>
    </row>
    <row r="6019" spans="1:16" x14ac:dyDescent="0.3">
      <c r="A6019" s="2" t="s">
        <v>8351</v>
      </c>
      <c r="B6019" s="4">
        <v>45726</v>
      </c>
      <c r="C6019" s="2" t="s">
        <v>2326</v>
      </c>
      <c r="D6019" s="2" t="s">
        <v>41</v>
      </c>
      <c r="E6019" s="2" t="s">
        <v>42</v>
      </c>
      <c r="F6019" s="2" t="s">
        <v>21</v>
      </c>
      <c r="G6019" s="6">
        <v>1</v>
      </c>
      <c r="H6019" s="8">
        <v>349</v>
      </c>
      <c r="I6019" s="10">
        <v>0</v>
      </c>
      <c r="J6019" s="8">
        <v>349</v>
      </c>
      <c r="K6019" s="8">
        <v>257.85000000000002</v>
      </c>
      <c r="L6019" s="8">
        <v>91.15</v>
      </c>
      <c r="M6019" s="10">
        <f t="shared" ref="M6019:M6082" si="376">L6019/J6019</f>
        <v>0.26117478510028652</v>
      </c>
      <c r="N6019" t="str">
        <f t="shared" ref="N6019:N6082" si="377">TEXT(B6019,"mm")</f>
        <v>03</v>
      </c>
      <c r="O6019">
        <f t="shared" ref="O6019:O6082" si="378">YEAR(B6019)</f>
        <v>2025</v>
      </c>
      <c r="P6019" s="8">
        <f t="shared" ref="P6019:P6082" si="379">G6019*H6019*I6019</f>
        <v>0</v>
      </c>
    </row>
    <row r="6020" spans="1:16" x14ac:dyDescent="0.3">
      <c r="A6020" s="2" t="s">
        <v>8352</v>
      </c>
      <c r="B6020" s="4">
        <v>45726</v>
      </c>
      <c r="C6020" s="2" t="s">
        <v>2754</v>
      </c>
      <c r="D6020" s="2" t="s">
        <v>41</v>
      </c>
      <c r="E6020" s="2" t="s">
        <v>42</v>
      </c>
      <c r="F6020" s="2" t="s">
        <v>25</v>
      </c>
      <c r="G6020" s="6">
        <v>1</v>
      </c>
      <c r="H6020" s="8">
        <v>518</v>
      </c>
      <c r="I6020" s="10">
        <v>0</v>
      </c>
      <c r="J6020" s="8">
        <v>518</v>
      </c>
      <c r="K6020" s="8">
        <v>339.15</v>
      </c>
      <c r="L6020" s="8">
        <v>178.85</v>
      </c>
      <c r="M6020" s="10">
        <f t="shared" si="376"/>
        <v>0.34527027027027024</v>
      </c>
      <c r="N6020" t="str">
        <f t="shared" si="377"/>
        <v>03</v>
      </c>
      <c r="O6020">
        <f t="shared" si="378"/>
        <v>2025</v>
      </c>
      <c r="P6020" s="8">
        <f t="shared" si="379"/>
        <v>0</v>
      </c>
    </row>
    <row r="6021" spans="1:16" x14ac:dyDescent="0.3">
      <c r="A6021" s="2" t="s">
        <v>8353</v>
      </c>
      <c r="B6021" s="4">
        <v>45726</v>
      </c>
      <c r="C6021" s="2" t="s">
        <v>3970</v>
      </c>
      <c r="D6021" s="2" t="s">
        <v>57</v>
      </c>
      <c r="E6021" s="2" t="s">
        <v>20</v>
      </c>
      <c r="F6021" s="2" t="s">
        <v>32</v>
      </c>
      <c r="G6021" s="6">
        <v>1</v>
      </c>
      <c r="H6021" s="8">
        <v>19245</v>
      </c>
      <c r="I6021" s="10">
        <v>0.1</v>
      </c>
      <c r="J6021" s="8">
        <v>17320.5</v>
      </c>
      <c r="K6021" s="8">
        <v>10947.44</v>
      </c>
      <c r="L6021" s="8">
        <v>6373.06</v>
      </c>
      <c r="M6021" s="10">
        <f t="shared" si="376"/>
        <v>0.3679489622124073</v>
      </c>
      <c r="N6021" t="str">
        <f t="shared" si="377"/>
        <v>03</v>
      </c>
      <c r="O6021">
        <f t="shared" si="378"/>
        <v>2025</v>
      </c>
      <c r="P6021" s="8">
        <f t="shared" si="379"/>
        <v>1924.5</v>
      </c>
    </row>
    <row r="6022" spans="1:16" x14ac:dyDescent="0.3">
      <c r="A6022" s="2" t="s">
        <v>8354</v>
      </c>
      <c r="B6022" s="4">
        <v>45726</v>
      </c>
      <c r="C6022" s="2" t="s">
        <v>262</v>
      </c>
      <c r="D6022" s="2" t="s">
        <v>57</v>
      </c>
      <c r="E6022" s="2" t="s">
        <v>20</v>
      </c>
      <c r="F6022" s="2" t="s">
        <v>25</v>
      </c>
      <c r="G6022" s="6">
        <v>1</v>
      </c>
      <c r="H6022" s="8">
        <v>31069</v>
      </c>
      <c r="I6022" s="10">
        <v>0.15</v>
      </c>
      <c r="J6022" s="8">
        <v>26408.65</v>
      </c>
      <c r="K6022" s="8">
        <v>20680.23</v>
      </c>
      <c r="L6022" s="8">
        <v>5728.42</v>
      </c>
      <c r="M6022" s="10">
        <f t="shared" si="376"/>
        <v>0.21691453368498578</v>
      </c>
      <c r="N6022" t="str">
        <f t="shared" si="377"/>
        <v>03</v>
      </c>
      <c r="O6022">
        <f t="shared" si="378"/>
        <v>2025</v>
      </c>
      <c r="P6022" s="8">
        <f t="shared" si="379"/>
        <v>4660.3499999999995</v>
      </c>
    </row>
    <row r="6023" spans="1:16" x14ac:dyDescent="0.3">
      <c r="A6023" s="2" t="s">
        <v>8355</v>
      </c>
      <c r="B6023" s="4">
        <v>45726</v>
      </c>
      <c r="C6023" s="2" t="s">
        <v>3986</v>
      </c>
      <c r="D6023" s="2" t="s">
        <v>57</v>
      </c>
      <c r="E6023" s="2" t="s">
        <v>20</v>
      </c>
      <c r="F6023" s="2" t="s">
        <v>21</v>
      </c>
      <c r="G6023" s="6">
        <v>2</v>
      </c>
      <c r="H6023" s="8">
        <v>18318</v>
      </c>
      <c r="I6023" s="10">
        <v>0.1</v>
      </c>
      <c r="J6023" s="8">
        <v>32972.400000000001</v>
      </c>
      <c r="K6023" s="8">
        <v>22699.26</v>
      </c>
      <c r="L6023" s="8">
        <v>10273.14</v>
      </c>
      <c r="M6023" s="10">
        <f t="shared" si="376"/>
        <v>0.31156785675292059</v>
      </c>
      <c r="N6023" t="str">
        <f t="shared" si="377"/>
        <v>03</v>
      </c>
      <c r="O6023">
        <f t="shared" si="378"/>
        <v>2025</v>
      </c>
      <c r="P6023" s="8">
        <f t="shared" si="379"/>
        <v>3663.6000000000004</v>
      </c>
    </row>
    <row r="6024" spans="1:16" x14ac:dyDescent="0.3">
      <c r="A6024" s="2" t="s">
        <v>8356</v>
      </c>
      <c r="B6024" s="4">
        <v>45726</v>
      </c>
      <c r="C6024" s="2" t="s">
        <v>3100</v>
      </c>
      <c r="D6024" s="2" t="s">
        <v>35</v>
      </c>
      <c r="E6024" s="2" t="s">
        <v>36</v>
      </c>
      <c r="F6024" s="2" t="s">
        <v>43</v>
      </c>
      <c r="G6024" s="6">
        <v>3</v>
      </c>
      <c r="H6024" s="8">
        <v>8764</v>
      </c>
      <c r="I6024" s="10">
        <v>0</v>
      </c>
      <c r="J6024" s="8">
        <v>26292</v>
      </c>
      <c r="K6024" s="8">
        <v>16758.349999999999</v>
      </c>
      <c r="L6024" s="8">
        <v>9533.65</v>
      </c>
      <c r="M6024" s="10">
        <f t="shared" si="376"/>
        <v>0.36260649627263042</v>
      </c>
      <c r="N6024" t="str">
        <f t="shared" si="377"/>
        <v>03</v>
      </c>
      <c r="O6024">
        <f t="shared" si="378"/>
        <v>2025</v>
      </c>
      <c r="P6024" s="8">
        <f t="shared" si="379"/>
        <v>0</v>
      </c>
    </row>
    <row r="6025" spans="1:16" x14ac:dyDescent="0.3">
      <c r="A6025" s="2" t="s">
        <v>8357</v>
      </c>
      <c r="B6025" s="4">
        <v>45727</v>
      </c>
      <c r="C6025" s="2" t="s">
        <v>3171</v>
      </c>
      <c r="D6025" s="2" t="s">
        <v>73</v>
      </c>
      <c r="E6025" s="2" t="s">
        <v>49</v>
      </c>
      <c r="F6025" s="2" t="s">
        <v>16</v>
      </c>
      <c r="G6025" s="6">
        <v>3</v>
      </c>
      <c r="H6025" s="8">
        <v>144</v>
      </c>
      <c r="I6025" s="10">
        <v>0.05</v>
      </c>
      <c r="J6025" s="8">
        <v>410.4</v>
      </c>
      <c r="K6025" s="8">
        <v>255.17</v>
      </c>
      <c r="L6025" s="8">
        <v>155.22999999999999</v>
      </c>
      <c r="M6025" s="10">
        <f t="shared" si="376"/>
        <v>0.37824074074074071</v>
      </c>
      <c r="N6025" t="str">
        <f t="shared" si="377"/>
        <v>03</v>
      </c>
      <c r="O6025">
        <f t="shared" si="378"/>
        <v>2025</v>
      </c>
      <c r="P6025" s="8">
        <f t="shared" si="379"/>
        <v>21.6</v>
      </c>
    </row>
    <row r="6026" spans="1:16" x14ac:dyDescent="0.3">
      <c r="A6026" s="2" t="s">
        <v>8358</v>
      </c>
      <c r="B6026" s="4">
        <v>45727</v>
      </c>
      <c r="C6026" s="2" t="s">
        <v>1858</v>
      </c>
      <c r="D6026" s="2" t="s">
        <v>73</v>
      </c>
      <c r="E6026" s="2" t="s">
        <v>49</v>
      </c>
      <c r="F6026" s="2" t="s">
        <v>25</v>
      </c>
      <c r="G6026" s="6">
        <v>1</v>
      </c>
      <c r="H6026" s="8">
        <v>110</v>
      </c>
      <c r="I6026" s="10">
        <v>0</v>
      </c>
      <c r="J6026" s="8">
        <v>110</v>
      </c>
      <c r="K6026" s="8">
        <v>74.790000000000006</v>
      </c>
      <c r="L6026" s="8">
        <v>35.21</v>
      </c>
      <c r="M6026" s="10">
        <f t="shared" si="376"/>
        <v>0.32009090909090909</v>
      </c>
      <c r="N6026" t="str">
        <f t="shared" si="377"/>
        <v>03</v>
      </c>
      <c r="O6026">
        <f t="shared" si="378"/>
        <v>2025</v>
      </c>
      <c r="P6026" s="8">
        <f t="shared" si="379"/>
        <v>0</v>
      </c>
    </row>
    <row r="6027" spans="1:16" x14ac:dyDescent="0.3">
      <c r="A6027" s="2" t="s">
        <v>8359</v>
      </c>
      <c r="B6027" s="4">
        <v>45727</v>
      </c>
      <c r="C6027" s="2" t="s">
        <v>3359</v>
      </c>
      <c r="D6027" s="2" t="s">
        <v>14</v>
      </c>
      <c r="E6027" s="2" t="s">
        <v>15</v>
      </c>
      <c r="F6027" s="2" t="s">
        <v>25</v>
      </c>
      <c r="G6027" s="6">
        <v>4</v>
      </c>
      <c r="H6027" s="8">
        <v>650</v>
      </c>
      <c r="I6027" s="10">
        <v>0.1</v>
      </c>
      <c r="J6027" s="8">
        <v>2340</v>
      </c>
      <c r="K6027" s="8">
        <v>1711.46</v>
      </c>
      <c r="L6027" s="8">
        <v>628.54</v>
      </c>
      <c r="M6027" s="10">
        <f t="shared" si="376"/>
        <v>0.26860683760683757</v>
      </c>
      <c r="N6027" t="str">
        <f t="shared" si="377"/>
        <v>03</v>
      </c>
      <c r="O6027">
        <f t="shared" si="378"/>
        <v>2025</v>
      </c>
      <c r="P6027" s="8">
        <f t="shared" si="379"/>
        <v>260</v>
      </c>
    </row>
    <row r="6028" spans="1:16" x14ac:dyDescent="0.3">
      <c r="A6028" s="2" t="s">
        <v>8360</v>
      </c>
      <c r="B6028" s="4">
        <v>45727</v>
      </c>
      <c r="C6028" s="2" t="s">
        <v>617</v>
      </c>
      <c r="D6028" s="2" t="s">
        <v>24</v>
      </c>
      <c r="E6028" s="2" t="s">
        <v>20</v>
      </c>
      <c r="F6028" s="2" t="s">
        <v>16</v>
      </c>
      <c r="G6028" s="6">
        <v>1</v>
      </c>
      <c r="H6028" s="8">
        <v>2407</v>
      </c>
      <c r="I6028" s="10">
        <v>0.2</v>
      </c>
      <c r="J6028" s="8">
        <v>1925.6</v>
      </c>
      <c r="K6028" s="8">
        <v>1937.81</v>
      </c>
      <c r="L6028" s="8">
        <v>-12.21</v>
      </c>
      <c r="M6028" s="10">
        <f t="shared" si="376"/>
        <v>-6.3408807644370589E-3</v>
      </c>
      <c r="N6028" t="str">
        <f t="shared" si="377"/>
        <v>03</v>
      </c>
      <c r="O6028">
        <f t="shared" si="378"/>
        <v>2025</v>
      </c>
      <c r="P6028" s="8">
        <f t="shared" si="379"/>
        <v>481.40000000000003</v>
      </c>
    </row>
    <row r="6029" spans="1:16" x14ac:dyDescent="0.3">
      <c r="A6029" s="2" t="s">
        <v>8361</v>
      </c>
      <c r="B6029" s="4">
        <v>45727</v>
      </c>
      <c r="C6029" s="2" t="s">
        <v>7978</v>
      </c>
      <c r="D6029" s="2" t="s">
        <v>35</v>
      </c>
      <c r="E6029" s="2" t="s">
        <v>36</v>
      </c>
      <c r="F6029" s="2" t="s">
        <v>43</v>
      </c>
      <c r="G6029" s="6">
        <v>4</v>
      </c>
      <c r="H6029" s="8">
        <v>4982</v>
      </c>
      <c r="I6029" s="10">
        <v>0.1</v>
      </c>
      <c r="J6029" s="8">
        <v>17935.2</v>
      </c>
      <c r="K6029" s="8">
        <v>11397.27</v>
      </c>
      <c r="L6029" s="8">
        <v>6537.93</v>
      </c>
      <c r="M6029" s="10">
        <f t="shared" si="376"/>
        <v>0.36453064365047505</v>
      </c>
      <c r="N6029" t="str">
        <f t="shared" si="377"/>
        <v>03</v>
      </c>
      <c r="O6029">
        <f t="shared" si="378"/>
        <v>2025</v>
      </c>
      <c r="P6029" s="8">
        <f t="shared" si="379"/>
        <v>1992.8000000000002</v>
      </c>
    </row>
    <row r="6030" spans="1:16" x14ac:dyDescent="0.3">
      <c r="A6030" s="2" t="s">
        <v>8362</v>
      </c>
      <c r="B6030" s="4">
        <v>45727</v>
      </c>
      <c r="C6030" s="2" t="s">
        <v>4416</v>
      </c>
      <c r="D6030" s="2" t="s">
        <v>73</v>
      </c>
      <c r="E6030" s="2" t="s">
        <v>49</v>
      </c>
      <c r="F6030" s="2" t="s">
        <v>32</v>
      </c>
      <c r="G6030" s="6">
        <v>2</v>
      </c>
      <c r="H6030" s="8">
        <v>152</v>
      </c>
      <c r="I6030" s="10">
        <v>0.05</v>
      </c>
      <c r="J6030" s="8">
        <v>288.8</v>
      </c>
      <c r="K6030" s="8">
        <v>235.57</v>
      </c>
      <c r="L6030" s="8">
        <v>53.23</v>
      </c>
      <c r="M6030" s="10">
        <f t="shared" si="376"/>
        <v>0.18431440443213296</v>
      </c>
      <c r="N6030" t="str">
        <f t="shared" si="377"/>
        <v>03</v>
      </c>
      <c r="O6030">
        <f t="shared" si="378"/>
        <v>2025</v>
      </c>
      <c r="P6030" s="8">
        <f t="shared" si="379"/>
        <v>15.200000000000001</v>
      </c>
    </row>
    <row r="6031" spans="1:16" x14ac:dyDescent="0.3">
      <c r="A6031" s="2" t="s">
        <v>8363</v>
      </c>
      <c r="B6031" s="4">
        <v>45727</v>
      </c>
      <c r="C6031" s="2" t="s">
        <v>4142</v>
      </c>
      <c r="D6031" s="2" t="s">
        <v>99</v>
      </c>
      <c r="E6031" s="2" t="s">
        <v>15</v>
      </c>
      <c r="F6031" s="2" t="s">
        <v>25</v>
      </c>
      <c r="G6031" s="6">
        <v>2</v>
      </c>
      <c r="H6031" s="8">
        <v>680</v>
      </c>
      <c r="I6031" s="10">
        <v>0.1</v>
      </c>
      <c r="J6031" s="8">
        <v>1224</v>
      </c>
      <c r="K6031" s="8">
        <v>1038.42</v>
      </c>
      <c r="L6031" s="8">
        <v>185.58</v>
      </c>
      <c r="M6031" s="10">
        <f t="shared" si="376"/>
        <v>0.15161764705882355</v>
      </c>
      <c r="N6031" t="str">
        <f t="shared" si="377"/>
        <v>03</v>
      </c>
      <c r="O6031">
        <f t="shared" si="378"/>
        <v>2025</v>
      </c>
      <c r="P6031" s="8">
        <f t="shared" si="379"/>
        <v>136</v>
      </c>
    </row>
    <row r="6032" spans="1:16" x14ac:dyDescent="0.3">
      <c r="A6032" s="2" t="s">
        <v>8364</v>
      </c>
      <c r="B6032" s="4">
        <v>45728</v>
      </c>
      <c r="C6032" s="2" t="s">
        <v>2121</v>
      </c>
      <c r="D6032" s="2" t="s">
        <v>130</v>
      </c>
      <c r="E6032" s="2" t="s">
        <v>36</v>
      </c>
      <c r="F6032" s="2" t="s">
        <v>32</v>
      </c>
      <c r="G6032" s="6">
        <v>2</v>
      </c>
      <c r="H6032" s="8">
        <v>7712</v>
      </c>
      <c r="I6032" s="10">
        <v>0.1</v>
      </c>
      <c r="J6032" s="8">
        <v>13881.6</v>
      </c>
      <c r="K6032" s="8">
        <v>9100.39</v>
      </c>
      <c r="L6032" s="8">
        <v>4781.21</v>
      </c>
      <c r="M6032" s="10">
        <f t="shared" si="376"/>
        <v>0.34442787574919315</v>
      </c>
      <c r="N6032" t="str">
        <f t="shared" si="377"/>
        <v>03</v>
      </c>
      <c r="O6032">
        <f t="shared" si="378"/>
        <v>2025</v>
      </c>
      <c r="P6032" s="8">
        <f t="shared" si="379"/>
        <v>1542.4</v>
      </c>
    </row>
    <row r="6033" spans="1:16" x14ac:dyDescent="0.3">
      <c r="A6033" s="2" t="s">
        <v>8365</v>
      </c>
      <c r="B6033" s="4">
        <v>45728</v>
      </c>
      <c r="C6033" s="2" t="s">
        <v>1484</v>
      </c>
      <c r="D6033" s="2" t="s">
        <v>57</v>
      </c>
      <c r="E6033" s="2" t="s">
        <v>20</v>
      </c>
      <c r="F6033" s="2" t="s">
        <v>43</v>
      </c>
      <c r="G6033" s="6">
        <v>1</v>
      </c>
      <c r="H6033" s="8">
        <v>19208</v>
      </c>
      <c r="I6033" s="10">
        <v>0.05</v>
      </c>
      <c r="J6033" s="8">
        <v>18247.599999999999</v>
      </c>
      <c r="K6033" s="8">
        <v>11841.91</v>
      </c>
      <c r="L6033" s="8">
        <v>6405.69</v>
      </c>
      <c r="M6033" s="10">
        <f t="shared" si="376"/>
        <v>0.351042876871479</v>
      </c>
      <c r="N6033" t="str">
        <f t="shared" si="377"/>
        <v>03</v>
      </c>
      <c r="O6033">
        <f t="shared" si="378"/>
        <v>2025</v>
      </c>
      <c r="P6033" s="8">
        <f t="shared" si="379"/>
        <v>960.40000000000009</v>
      </c>
    </row>
    <row r="6034" spans="1:16" x14ac:dyDescent="0.3">
      <c r="A6034" s="2" t="s">
        <v>8366</v>
      </c>
      <c r="B6034" s="4">
        <v>45728</v>
      </c>
      <c r="C6034" s="2" t="s">
        <v>5180</v>
      </c>
      <c r="D6034" s="2" t="s">
        <v>48</v>
      </c>
      <c r="E6034" s="2" t="s">
        <v>49</v>
      </c>
      <c r="F6034" s="2" t="s">
        <v>43</v>
      </c>
      <c r="G6034" s="6">
        <v>3</v>
      </c>
      <c r="H6034" s="8">
        <v>128</v>
      </c>
      <c r="I6034" s="10">
        <v>0.15</v>
      </c>
      <c r="J6034" s="8">
        <v>326.39999999999998</v>
      </c>
      <c r="K6034" s="8">
        <v>302.86</v>
      </c>
      <c r="L6034" s="8">
        <v>23.54</v>
      </c>
      <c r="M6034" s="10">
        <f t="shared" si="376"/>
        <v>7.2120098039215694E-2</v>
      </c>
      <c r="N6034" t="str">
        <f t="shared" si="377"/>
        <v>03</v>
      </c>
      <c r="O6034">
        <f t="shared" si="378"/>
        <v>2025</v>
      </c>
      <c r="P6034" s="8">
        <f t="shared" si="379"/>
        <v>57.599999999999994</v>
      </c>
    </row>
    <row r="6035" spans="1:16" x14ac:dyDescent="0.3">
      <c r="A6035" s="2" t="s">
        <v>8367</v>
      </c>
      <c r="B6035" s="4">
        <v>45728</v>
      </c>
      <c r="C6035" s="2" t="s">
        <v>5308</v>
      </c>
      <c r="D6035" s="2" t="s">
        <v>130</v>
      </c>
      <c r="E6035" s="2" t="s">
        <v>36</v>
      </c>
      <c r="F6035" s="2" t="s">
        <v>32</v>
      </c>
      <c r="G6035" s="6">
        <v>1</v>
      </c>
      <c r="H6035" s="8">
        <v>11198</v>
      </c>
      <c r="I6035" s="10">
        <v>0.15</v>
      </c>
      <c r="J6035" s="8">
        <v>9518.2999999999993</v>
      </c>
      <c r="K6035" s="8">
        <v>7589.84</v>
      </c>
      <c r="L6035" s="8">
        <v>1928.46</v>
      </c>
      <c r="M6035" s="10">
        <f t="shared" si="376"/>
        <v>0.20260550728596494</v>
      </c>
      <c r="N6035" t="str">
        <f t="shared" si="377"/>
        <v>03</v>
      </c>
      <c r="O6035">
        <f t="shared" si="378"/>
        <v>2025</v>
      </c>
      <c r="P6035" s="8">
        <f t="shared" si="379"/>
        <v>1679.7</v>
      </c>
    </row>
    <row r="6036" spans="1:16" x14ac:dyDescent="0.3">
      <c r="A6036" s="2" t="s">
        <v>8368</v>
      </c>
      <c r="B6036" s="4">
        <v>45728</v>
      </c>
      <c r="C6036" s="2" t="s">
        <v>8192</v>
      </c>
      <c r="D6036" s="2" t="s">
        <v>35</v>
      </c>
      <c r="E6036" s="2" t="s">
        <v>36</v>
      </c>
      <c r="F6036" s="2" t="s">
        <v>21</v>
      </c>
      <c r="G6036" s="6">
        <v>1</v>
      </c>
      <c r="H6036" s="8">
        <v>5714</v>
      </c>
      <c r="I6036" s="10">
        <v>0.1</v>
      </c>
      <c r="J6036" s="8">
        <v>5142.6000000000004</v>
      </c>
      <c r="K6036" s="8">
        <v>3355.01</v>
      </c>
      <c r="L6036" s="8">
        <v>1787.59</v>
      </c>
      <c r="M6036" s="10">
        <f t="shared" si="376"/>
        <v>0.34760432466067742</v>
      </c>
      <c r="N6036" t="str">
        <f t="shared" si="377"/>
        <v>03</v>
      </c>
      <c r="O6036">
        <f t="shared" si="378"/>
        <v>2025</v>
      </c>
      <c r="P6036" s="8">
        <f t="shared" si="379"/>
        <v>571.4</v>
      </c>
    </row>
    <row r="6037" spans="1:16" x14ac:dyDescent="0.3">
      <c r="A6037" s="2" t="s">
        <v>8369</v>
      </c>
      <c r="B6037" s="4">
        <v>45728</v>
      </c>
      <c r="C6037" s="2" t="s">
        <v>2261</v>
      </c>
      <c r="D6037" s="2" t="s">
        <v>31</v>
      </c>
      <c r="E6037" s="2" t="s">
        <v>20</v>
      </c>
      <c r="F6037" s="2" t="s">
        <v>16</v>
      </c>
      <c r="G6037" s="6">
        <v>2</v>
      </c>
      <c r="H6037" s="8">
        <v>22341</v>
      </c>
      <c r="I6037" s="10">
        <v>0.05</v>
      </c>
      <c r="J6037" s="8">
        <v>42447.9</v>
      </c>
      <c r="K6037" s="8">
        <v>35283.449999999997</v>
      </c>
      <c r="L6037" s="8">
        <v>7164.45</v>
      </c>
      <c r="M6037" s="10">
        <f t="shared" si="376"/>
        <v>0.16878220123963728</v>
      </c>
      <c r="N6037" t="str">
        <f t="shared" si="377"/>
        <v>03</v>
      </c>
      <c r="O6037">
        <f t="shared" si="378"/>
        <v>2025</v>
      </c>
      <c r="P6037" s="8">
        <f t="shared" si="379"/>
        <v>2234.1</v>
      </c>
    </row>
    <row r="6038" spans="1:16" x14ac:dyDescent="0.3">
      <c r="A6038" s="2" t="s">
        <v>8370</v>
      </c>
      <c r="B6038" s="4">
        <v>45728</v>
      </c>
      <c r="C6038" s="2" t="s">
        <v>7394</v>
      </c>
      <c r="D6038" s="2" t="s">
        <v>28</v>
      </c>
      <c r="E6038" s="2" t="s">
        <v>20</v>
      </c>
      <c r="F6038" s="2" t="s">
        <v>21</v>
      </c>
      <c r="G6038" s="6">
        <v>1</v>
      </c>
      <c r="H6038" s="8">
        <v>73374</v>
      </c>
      <c r="I6038" s="10">
        <v>0</v>
      </c>
      <c r="J6038" s="8">
        <v>73374</v>
      </c>
      <c r="K6038" s="8">
        <v>48755.49</v>
      </c>
      <c r="L6038" s="8">
        <v>24618.51</v>
      </c>
      <c r="M6038" s="10">
        <f t="shared" si="376"/>
        <v>0.33552089295935889</v>
      </c>
      <c r="N6038" t="str">
        <f t="shared" si="377"/>
        <v>03</v>
      </c>
      <c r="O6038">
        <f t="shared" si="378"/>
        <v>2025</v>
      </c>
      <c r="P6038" s="8">
        <f t="shared" si="379"/>
        <v>0</v>
      </c>
    </row>
    <row r="6039" spans="1:16" x14ac:dyDescent="0.3">
      <c r="A6039" s="2" t="s">
        <v>8371</v>
      </c>
      <c r="B6039" s="4">
        <v>45728</v>
      </c>
      <c r="C6039" s="2" t="s">
        <v>6804</v>
      </c>
      <c r="D6039" s="2" t="s">
        <v>52</v>
      </c>
      <c r="E6039" s="2" t="s">
        <v>42</v>
      </c>
      <c r="F6039" s="2" t="s">
        <v>43</v>
      </c>
      <c r="G6039" s="6">
        <v>1</v>
      </c>
      <c r="H6039" s="8">
        <v>1670</v>
      </c>
      <c r="I6039" s="10">
        <v>0.1</v>
      </c>
      <c r="J6039" s="8">
        <v>1503</v>
      </c>
      <c r="K6039" s="8">
        <v>1183.33</v>
      </c>
      <c r="L6039" s="8">
        <v>319.67</v>
      </c>
      <c r="M6039" s="10">
        <f t="shared" si="376"/>
        <v>0.21268795741849636</v>
      </c>
      <c r="N6039" t="str">
        <f t="shared" si="377"/>
        <v>03</v>
      </c>
      <c r="O6039">
        <f t="shared" si="378"/>
        <v>2025</v>
      </c>
      <c r="P6039" s="8">
        <f t="shared" si="379"/>
        <v>167</v>
      </c>
    </row>
    <row r="6040" spans="1:16" x14ac:dyDescent="0.3">
      <c r="A6040" s="2" t="s">
        <v>8372</v>
      </c>
      <c r="B6040" s="4">
        <v>45728</v>
      </c>
      <c r="C6040" s="2" t="s">
        <v>3009</v>
      </c>
      <c r="D6040" s="2" t="s">
        <v>14</v>
      </c>
      <c r="E6040" s="2" t="s">
        <v>15</v>
      </c>
      <c r="F6040" s="2" t="s">
        <v>16</v>
      </c>
      <c r="G6040" s="6">
        <v>1</v>
      </c>
      <c r="H6040" s="8">
        <v>756</v>
      </c>
      <c r="I6040" s="10">
        <v>0.05</v>
      </c>
      <c r="J6040" s="8">
        <v>718.2</v>
      </c>
      <c r="K6040" s="8">
        <v>566.75</v>
      </c>
      <c r="L6040" s="8">
        <v>151.44999999999999</v>
      </c>
      <c r="M6040" s="10">
        <f t="shared" si="376"/>
        <v>0.21087440824282927</v>
      </c>
      <c r="N6040" t="str">
        <f t="shared" si="377"/>
        <v>03</v>
      </c>
      <c r="O6040">
        <f t="shared" si="378"/>
        <v>2025</v>
      </c>
      <c r="P6040" s="8">
        <f t="shared" si="379"/>
        <v>37.800000000000004</v>
      </c>
    </row>
    <row r="6041" spans="1:16" x14ac:dyDescent="0.3">
      <c r="A6041" s="2" t="s">
        <v>8373</v>
      </c>
      <c r="B6041" s="4">
        <v>45728</v>
      </c>
      <c r="C6041" s="2" t="s">
        <v>983</v>
      </c>
      <c r="D6041" s="2" t="s">
        <v>28</v>
      </c>
      <c r="E6041" s="2" t="s">
        <v>20</v>
      </c>
      <c r="F6041" s="2" t="s">
        <v>32</v>
      </c>
      <c r="G6041" s="6">
        <v>1</v>
      </c>
      <c r="H6041" s="8">
        <v>61769</v>
      </c>
      <c r="I6041" s="10">
        <v>0.2</v>
      </c>
      <c r="J6041" s="8">
        <v>49415.199999999997</v>
      </c>
      <c r="K6041" s="8">
        <v>49011.32</v>
      </c>
      <c r="L6041" s="8">
        <v>403.88</v>
      </c>
      <c r="M6041" s="10">
        <f t="shared" si="376"/>
        <v>8.1731936732017691E-3</v>
      </c>
      <c r="N6041" t="str">
        <f t="shared" si="377"/>
        <v>03</v>
      </c>
      <c r="O6041">
        <f t="shared" si="378"/>
        <v>2025</v>
      </c>
      <c r="P6041" s="8">
        <f t="shared" si="379"/>
        <v>12353.800000000001</v>
      </c>
    </row>
    <row r="6042" spans="1:16" x14ac:dyDescent="0.3">
      <c r="A6042" s="2" t="s">
        <v>8374</v>
      </c>
      <c r="B6042" s="4">
        <v>45728</v>
      </c>
      <c r="C6042" s="2" t="s">
        <v>4311</v>
      </c>
      <c r="D6042" s="2" t="s">
        <v>76</v>
      </c>
      <c r="E6042" s="2" t="s">
        <v>15</v>
      </c>
      <c r="F6042" s="2" t="s">
        <v>43</v>
      </c>
      <c r="G6042" s="6">
        <v>1</v>
      </c>
      <c r="H6042" s="8">
        <v>5529</v>
      </c>
      <c r="I6042" s="10">
        <v>0.2</v>
      </c>
      <c r="J6042" s="8">
        <v>4423.2</v>
      </c>
      <c r="K6042" s="8">
        <v>4180.82</v>
      </c>
      <c r="L6042" s="8">
        <v>242.38</v>
      </c>
      <c r="M6042" s="10">
        <f t="shared" si="376"/>
        <v>5.4797431723638997E-2</v>
      </c>
      <c r="N6042" t="str">
        <f t="shared" si="377"/>
        <v>03</v>
      </c>
      <c r="O6042">
        <f t="shared" si="378"/>
        <v>2025</v>
      </c>
      <c r="P6042" s="8">
        <f t="shared" si="379"/>
        <v>1105.8</v>
      </c>
    </row>
    <row r="6043" spans="1:16" x14ac:dyDescent="0.3">
      <c r="A6043" s="2" t="s">
        <v>8375</v>
      </c>
      <c r="B6043" s="4">
        <v>45728</v>
      </c>
      <c r="C6043" s="2" t="s">
        <v>692</v>
      </c>
      <c r="D6043" s="2" t="s">
        <v>76</v>
      </c>
      <c r="E6043" s="2" t="s">
        <v>15</v>
      </c>
      <c r="F6043" s="2" t="s">
        <v>32</v>
      </c>
      <c r="G6043" s="6">
        <v>1</v>
      </c>
      <c r="H6043" s="8">
        <v>2393</v>
      </c>
      <c r="I6043" s="10">
        <v>0.1</v>
      </c>
      <c r="J6043" s="8">
        <v>2153.6999999999998</v>
      </c>
      <c r="K6043" s="8">
        <v>1409.76</v>
      </c>
      <c r="L6043" s="8">
        <v>743.94</v>
      </c>
      <c r="M6043" s="10">
        <f t="shared" si="376"/>
        <v>0.34542415378186381</v>
      </c>
      <c r="N6043" t="str">
        <f t="shared" si="377"/>
        <v>03</v>
      </c>
      <c r="O6043">
        <f t="shared" si="378"/>
        <v>2025</v>
      </c>
      <c r="P6043" s="8">
        <f t="shared" si="379"/>
        <v>239.3</v>
      </c>
    </row>
    <row r="6044" spans="1:16" x14ac:dyDescent="0.3">
      <c r="A6044" s="2" t="s">
        <v>8376</v>
      </c>
      <c r="B6044" s="4">
        <v>45728</v>
      </c>
      <c r="C6044" s="2" t="s">
        <v>2445</v>
      </c>
      <c r="D6044" s="2" t="s">
        <v>24</v>
      </c>
      <c r="E6044" s="2" t="s">
        <v>20</v>
      </c>
      <c r="F6044" s="2" t="s">
        <v>25</v>
      </c>
      <c r="G6044" s="6">
        <v>3</v>
      </c>
      <c r="H6044" s="8">
        <v>2357</v>
      </c>
      <c r="I6044" s="10">
        <v>0</v>
      </c>
      <c r="J6044" s="8">
        <v>7071</v>
      </c>
      <c r="K6044" s="8">
        <v>5393.17</v>
      </c>
      <c r="L6044" s="8">
        <v>1677.83</v>
      </c>
      <c r="M6044" s="10">
        <f t="shared" si="376"/>
        <v>0.2372832696931127</v>
      </c>
      <c r="N6044" t="str">
        <f t="shared" si="377"/>
        <v>03</v>
      </c>
      <c r="O6044">
        <f t="shared" si="378"/>
        <v>2025</v>
      </c>
      <c r="P6044" s="8">
        <f t="shared" si="379"/>
        <v>0</v>
      </c>
    </row>
    <row r="6045" spans="1:16" x14ac:dyDescent="0.3">
      <c r="A6045" s="2" t="s">
        <v>8377</v>
      </c>
      <c r="B6045" s="4">
        <v>45728</v>
      </c>
      <c r="C6045" s="2" t="s">
        <v>1139</v>
      </c>
      <c r="D6045" s="2" t="s">
        <v>52</v>
      </c>
      <c r="E6045" s="2" t="s">
        <v>42</v>
      </c>
      <c r="F6045" s="2" t="s">
        <v>16</v>
      </c>
      <c r="G6045" s="6">
        <v>1</v>
      </c>
      <c r="H6045" s="8">
        <v>1330</v>
      </c>
      <c r="I6045" s="10">
        <v>0.05</v>
      </c>
      <c r="J6045" s="8">
        <v>1263.5</v>
      </c>
      <c r="K6045" s="8">
        <v>986.42</v>
      </c>
      <c r="L6045" s="8">
        <v>277.08</v>
      </c>
      <c r="M6045" s="10">
        <f t="shared" si="376"/>
        <v>0.21929560743965174</v>
      </c>
      <c r="N6045" t="str">
        <f t="shared" si="377"/>
        <v>03</v>
      </c>
      <c r="O6045">
        <f t="shared" si="378"/>
        <v>2025</v>
      </c>
      <c r="P6045" s="8">
        <f t="shared" si="379"/>
        <v>66.5</v>
      </c>
    </row>
    <row r="6046" spans="1:16" x14ac:dyDescent="0.3">
      <c r="A6046" s="2" t="s">
        <v>8378</v>
      </c>
      <c r="B6046" s="4">
        <v>45728</v>
      </c>
      <c r="C6046" s="2" t="s">
        <v>524</v>
      </c>
      <c r="D6046" s="2" t="s">
        <v>76</v>
      </c>
      <c r="E6046" s="2" t="s">
        <v>15</v>
      </c>
      <c r="F6046" s="2" t="s">
        <v>21</v>
      </c>
      <c r="G6046" s="6">
        <v>1</v>
      </c>
      <c r="H6046" s="8">
        <v>4892</v>
      </c>
      <c r="I6046" s="10">
        <v>0.1</v>
      </c>
      <c r="J6046" s="8">
        <v>4402.8</v>
      </c>
      <c r="K6046" s="8">
        <v>3612.17</v>
      </c>
      <c r="L6046" s="8">
        <v>790.63</v>
      </c>
      <c r="M6046" s="10">
        <f t="shared" si="376"/>
        <v>0.17957436176978286</v>
      </c>
      <c r="N6046" t="str">
        <f t="shared" si="377"/>
        <v>03</v>
      </c>
      <c r="O6046">
        <f t="shared" si="378"/>
        <v>2025</v>
      </c>
      <c r="P6046" s="8">
        <f t="shared" si="379"/>
        <v>489.20000000000005</v>
      </c>
    </row>
    <row r="6047" spans="1:16" x14ac:dyDescent="0.3">
      <c r="A6047" s="2" t="s">
        <v>8379</v>
      </c>
      <c r="B6047" s="4">
        <v>45728</v>
      </c>
      <c r="C6047" s="2" t="s">
        <v>278</v>
      </c>
      <c r="D6047" s="2" t="s">
        <v>35</v>
      </c>
      <c r="E6047" s="2" t="s">
        <v>36</v>
      </c>
      <c r="F6047" s="2" t="s">
        <v>32</v>
      </c>
      <c r="G6047" s="6">
        <v>1</v>
      </c>
      <c r="H6047" s="8">
        <v>3292</v>
      </c>
      <c r="I6047" s="10">
        <v>0</v>
      </c>
      <c r="J6047" s="8">
        <v>3292</v>
      </c>
      <c r="K6047" s="8">
        <v>2472.46</v>
      </c>
      <c r="L6047" s="8">
        <v>819.54</v>
      </c>
      <c r="M6047" s="10">
        <f t="shared" si="376"/>
        <v>0.24894896719319562</v>
      </c>
      <c r="N6047" t="str">
        <f t="shared" si="377"/>
        <v>03</v>
      </c>
      <c r="O6047">
        <f t="shared" si="378"/>
        <v>2025</v>
      </c>
      <c r="P6047" s="8">
        <f t="shared" si="379"/>
        <v>0</v>
      </c>
    </row>
    <row r="6048" spans="1:16" x14ac:dyDescent="0.3">
      <c r="A6048" s="2" t="s">
        <v>8380</v>
      </c>
      <c r="B6048" s="4">
        <v>45728</v>
      </c>
      <c r="C6048" s="2" t="s">
        <v>6627</v>
      </c>
      <c r="D6048" s="2" t="s">
        <v>24</v>
      </c>
      <c r="E6048" s="2" t="s">
        <v>20</v>
      </c>
      <c r="F6048" s="2" t="s">
        <v>43</v>
      </c>
      <c r="G6048" s="6">
        <v>1</v>
      </c>
      <c r="H6048" s="8">
        <v>3592</v>
      </c>
      <c r="I6048" s="10">
        <v>0.15</v>
      </c>
      <c r="J6048" s="8">
        <v>3053.2</v>
      </c>
      <c r="K6048" s="8">
        <v>2434.2199999999998</v>
      </c>
      <c r="L6048" s="8">
        <v>618.98</v>
      </c>
      <c r="M6048" s="10">
        <f t="shared" si="376"/>
        <v>0.20273156033014544</v>
      </c>
      <c r="N6048" t="str">
        <f t="shared" si="377"/>
        <v>03</v>
      </c>
      <c r="O6048">
        <f t="shared" si="378"/>
        <v>2025</v>
      </c>
      <c r="P6048" s="8">
        <f t="shared" si="379"/>
        <v>538.79999999999995</v>
      </c>
    </row>
    <row r="6049" spans="1:16" x14ac:dyDescent="0.3">
      <c r="A6049" s="2" t="s">
        <v>8381</v>
      </c>
      <c r="B6049" s="4">
        <v>45728</v>
      </c>
      <c r="C6049" s="2" t="s">
        <v>2962</v>
      </c>
      <c r="D6049" s="2" t="s">
        <v>24</v>
      </c>
      <c r="E6049" s="2" t="s">
        <v>20</v>
      </c>
      <c r="F6049" s="2" t="s">
        <v>16</v>
      </c>
      <c r="G6049" s="6">
        <v>2</v>
      </c>
      <c r="H6049" s="8">
        <v>2868</v>
      </c>
      <c r="I6049" s="10">
        <v>0.05</v>
      </c>
      <c r="J6049" s="8">
        <v>5449.2</v>
      </c>
      <c r="K6049" s="8">
        <v>4293.29</v>
      </c>
      <c r="L6049" s="8">
        <v>1155.9100000000001</v>
      </c>
      <c r="M6049" s="10">
        <f t="shared" si="376"/>
        <v>0.21212471555457685</v>
      </c>
      <c r="N6049" t="str">
        <f t="shared" si="377"/>
        <v>03</v>
      </c>
      <c r="O6049">
        <f t="shared" si="378"/>
        <v>2025</v>
      </c>
      <c r="P6049" s="8">
        <f t="shared" si="379"/>
        <v>286.8</v>
      </c>
    </row>
    <row r="6050" spans="1:16" x14ac:dyDescent="0.3">
      <c r="A6050" s="2" t="s">
        <v>8382</v>
      </c>
      <c r="B6050" s="4">
        <v>45728</v>
      </c>
      <c r="C6050" s="2" t="s">
        <v>2072</v>
      </c>
      <c r="D6050" s="2" t="s">
        <v>19</v>
      </c>
      <c r="E6050" s="2" t="s">
        <v>20</v>
      </c>
      <c r="F6050" s="2" t="s">
        <v>43</v>
      </c>
      <c r="G6050" s="6">
        <v>1</v>
      </c>
      <c r="H6050" s="8">
        <v>2132</v>
      </c>
      <c r="I6050" s="10">
        <v>0</v>
      </c>
      <c r="J6050" s="8">
        <v>2132</v>
      </c>
      <c r="K6050" s="8">
        <v>1587.92</v>
      </c>
      <c r="L6050" s="8">
        <v>544.08000000000004</v>
      </c>
      <c r="M6050" s="10">
        <f t="shared" si="376"/>
        <v>0.2551969981238274</v>
      </c>
      <c r="N6050" t="str">
        <f t="shared" si="377"/>
        <v>03</v>
      </c>
      <c r="O6050">
        <f t="shared" si="378"/>
        <v>2025</v>
      </c>
      <c r="P6050" s="8">
        <f t="shared" si="379"/>
        <v>0</v>
      </c>
    </row>
    <row r="6051" spans="1:16" x14ac:dyDescent="0.3">
      <c r="A6051" s="2" t="s">
        <v>8383</v>
      </c>
      <c r="B6051" s="4">
        <v>45728</v>
      </c>
      <c r="C6051" s="2" t="s">
        <v>3557</v>
      </c>
      <c r="D6051" s="2" t="s">
        <v>130</v>
      </c>
      <c r="E6051" s="2" t="s">
        <v>36</v>
      </c>
      <c r="F6051" s="2" t="s">
        <v>43</v>
      </c>
      <c r="G6051" s="6">
        <v>2</v>
      </c>
      <c r="H6051" s="8">
        <v>20963</v>
      </c>
      <c r="I6051" s="10">
        <v>0</v>
      </c>
      <c r="J6051" s="8">
        <v>41926</v>
      </c>
      <c r="K6051" s="8">
        <v>32466.84</v>
      </c>
      <c r="L6051" s="8">
        <v>9459.16</v>
      </c>
      <c r="M6051" s="10">
        <f t="shared" si="376"/>
        <v>0.22561560845298859</v>
      </c>
      <c r="N6051" t="str">
        <f t="shared" si="377"/>
        <v>03</v>
      </c>
      <c r="O6051">
        <f t="shared" si="378"/>
        <v>2025</v>
      </c>
      <c r="P6051" s="8">
        <f t="shared" si="379"/>
        <v>0</v>
      </c>
    </row>
    <row r="6052" spans="1:16" x14ac:dyDescent="0.3">
      <c r="A6052" s="2" t="s">
        <v>8384</v>
      </c>
      <c r="B6052" s="4">
        <v>45729</v>
      </c>
      <c r="C6052" s="2" t="s">
        <v>5075</v>
      </c>
      <c r="D6052" s="2" t="s">
        <v>24</v>
      </c>
      <c r="E6052" s="2" t="s">
        <v>20</v>
      </c>
      <c r="F6052" s="2" t="s">
        <v>25</v>
      </c>
      <c r="G6052" s="6">
        <v>3</v>
      </c>
      <c r="H6052" s="8">
        <v>1238</v>
      </c>
      <c r="I6052" s="10">
        <v>0</v>
      </c>
      <c r="J6052" s="8">
        <v>3714</v>
      </c>
      <c r="K6052" s="8">
        <v>2132.92</v>
      </c>
      <c r="L6052" s="8">
        <v>1581.08</v>
      </c>
      <c r="M6052" s="10">
        <f t="shared" si="376"/>
        <v>0.42570813139472263</v>
      </c>
      <c r="N6052" t="str">
        <f t="shared" si="377"/>
        <v>03</v>
      </c>
      <c r="O6052">
        <f t="shared" si="378"/>
        <v>2025</v>
      </c>
      <c r="P6052" s="8">
        <f t="shared" si="379"/>
        <v>0</v>
      </c>
    </row>
    <row r="6053" spans="1:16" x14ac:dyDescent="0.3">
      <c r="A6053" s="2" t="s">
        <v>8385</v>
      </c>
      <c r="B6053" s="4">
        <v>45729</v>
      </c>
      <c r="C6053" s="2" t="s">
        <v>4077</v>
      </c>
      <c r="D6053" s="2" t="s">
        <v>76</v>
      </c>
      <c r="E6053" s="2" t="s">
        <v>15</v>
      </c>
      <c r="F6053" s="2" t="s">
        <v>25</v>
      </c>
      <c r="G6053" s="6">
        <v>3</v>
      </c>
      <c r="H6053" s="8">
        <v>5444</v>
      </c>
      <c r="I6053" s="10">
        <v>0</v>
      </c>
      <c r="J6053" s="8">
        <v>16332</v>
      </c>
      <c r="K6053" s="8">
        <v>13328.28</v>
      </c>
      <c r="L6053" s="8">
        <v>3003.72</v>
      </c>
      <c r="M6053" s="10">
        <f t="shared" si="376"/>
        <v>0.18391623806024981</v>
      </c>
      <c r="N6053" t="str">
        <f t="shared" si="377"/>
        <v>03</v>
      </c>
      <c r="O6053">
        <f t="shared" si="378"/>
        <v>2025</v>
      </c>
      <c r="P6053" s="8">
        <f t="shared" si="379"/>
        <v>0</v>
      </c>
    </row>
    <row r="6054" spans="1:16" x14ac:dyDescent="0.3">
      <c r="A6054" s="2" t="s">
        <v>8386</v>
      </c>
      <c r="B6054" s="4">
        <v>45729</v>
      </c>
      <c r="C6054" s="2" t="s">
        <v>4131</v>
      </c>
      <c r="D6054" s="2" t="s">
        <v>73</v>
      </c>
      <c r="E6054" s="2" t="s">
        <v>49</v>
      </c>
      <c r="F6054" s="2" t="s">
        <v>21</v>
      </c>
      <c r="G6054" s="6">
        <v>1</v>
      </c>
      <c r="H6054" s="8">
        <v>177</v>
      </c>
      <c r="I6054" s="10">
        <v>0.15</v>
      </c>
      <c r="J6054" s="8">
        <v>150.44999999999999</v>
      </c>
      <c r="K6054" s="8">
        <v>108.54</v>
      </c>
      <c r="L6054" s="8">
        <v>41.91</v>
      </c>
      <c r="M6054" s="10">
        <f t="shared" si="376"/>
        <v>0.27856430707876373</v>
      </c>
      <c r="N6054" t="str">
        <f t="shared" si="377"/>
        <v>03</v>
      </c>
      <c r="O6054">
        <f t="shared" si="378"/>
        <v>2025</v>
      </c>
      <c r="P6054" s="8">
        <f t="shared" si="379"/>
        <v>26.55</v>
      </c>
    </row>
    <row r="6055" spans="1:16" x14ac:dyDescent="0.3">
      <c r="A6055" s="2" t="s">
        <v>8387</v>
      </c>
      <c r="B6055" s="4">
        <v>45729</v>
      </c>
      <c r="C6055" s="2" t="s">
        <v>894</v>
      </c>
      <c r="D6055" s="2" t="s">
        <v>76</v>
      </c>
      <c r="E6055" s="2" t="s">
        <v>15</v>
      </c>
      <c r="F6055" s="2" t="s">
        <v>32</v>
      </c>
      <c r="G6055" s="6">
        <v>1</v>
      </c>
      <c r="H6055" s="8">
        <v>2886</v>
      </c>
      <c r="I6055" s="10">
        <v>0.05</v>
      </c>
      <c r="J6055" s="8">
        <v>2741.7</v>
      </c>
      <c r="K6055" s="8">
        <v>1693.02</v>
      </c>
      <c r="L6055" s="8">
        <v>1048.68</v>
      </c>
      <c r="M6055" s="10">
        <f t="shared" si="376"/>
        <v>0.38249261407156149</v>
      </c>
      <c r="N6055" t="str">
        <f t="shared" si="377"/>
        <v>03</v>
      </c>
      <c r="O6055">
        <f t="shared" si="378"/>
        <v>2025</v>
      </c>
      <c r="P6055" s="8">
        <f t="shared" si="379"/>
        <v>144.30000000000001</v>
      </c>
    </row>
    <row r="6056" spans="1:16" x14ac:dyDescent="0.3">
      <c r="A6056" s="2" t="s">
        <v>8388</v>
      </c>
      <c r="B6056" s="4">
        <v>45729</v>
      </c>
      <c r="C6056" s="2" t="s">
        <v>942</v>
      </c>
      <c r="D6056" s="2" t="s">
        <v>28</v>
      </c>
      <c r="E6056" s="2" t="s">
        <v>20</v>
      </c>
      <c r="F6056" s="2" t="s">
        <v>43</v>
      </c>
      <c r="G6056" s="6">
        <v>3</v>
      </c>
      <c r="H6056" s="8">
        <v>76487</v>
      </c>
      <c r="I6056" s="10">
        <v>0</v>
      </c>
      <c r="J6056" s="8">
        <v>229461</v>
      </c>
      <c r="K6056" s="8">
        <v>186278.43</v>
      </c>
      <c r="L6056" s="8">
        <v>43182.57</v>
      </c>
      <c r="M6056" s="10">
        <f t="shared" si="376"/>
        <v>0.18819132663066926</v>
      </c>
      <c r="N6056" t="str">
        <f t="shared" si="377"/>
        <v>03</v>
      </c>
      <c r="O6056">
        <f t="shared" si="378"/>
        <v>2025</v>
      </c>
      <c r="P6056" s="8">
        <f t="shared" si="379"/>
        <v>0</v>
      </c>
    </row>
    <row r="6057" spans="1:16" x14ac:dyDescent="0.3">
      <c r="A6057" s="2" t="s">
        <v>8389</v>
      </c>
      <c r="B6057" s="4">
        <v>45729</v>
      </c>
      <c r="C6057" s="2" t="s">
        <v>8390</v>
      </c>
      <c r="D6057" s="2" t="s">
        <v>31</v>
      </c>
      <c r="E6057" s="2" t="s">
        <v>20</v>
      </c>
      <c r="F6057" s="2" t="s">
        <v>32</v>
      </c>
      <c r="G6057" s="6">
        <v>1</v>
      </c>
      <c r="H6057" s="8">
        <v>12455</v>
      </c>
      <c r="I6057" s="10">
        <v>0.05</v>
      </c>
      <c r="J6057" s="8">
        <v>11832.25</v>
      </c>
      <c r="K6057" s="8">
        <v>9996.41</v>
      </c>
      <c r="L6057" s="8">
        <v>1835.84</v>
      </c>
      <c r="M6057" s="10">
        <f t="shared" si="376"/>
        <v>0.155155612837795</v>
      </c>
      <c r="N6057" t="str">
        <f t="shared" si="377"/>
        <v>03</v>
      </c>
      <c r="O6057">
        <f t="shared" si="378"/>
        <v>2025</v>
      </c>
      <c r="P6057" s="8">
        <f t="shared" si="379"/>
        <v>622.75</v>
      </c>
    </row>
    <row r="6058" spans="1:16" x14ac:dyDescent="0.3">
      <c r="A6058" s="2" t="s">
        <v>8391</v>
      </c>
      <c r="B6058" s="4">
        <v>45729</v>
      </c>
      <c r="C6058" s="2" t="s">
        <v>810</v>
      </c>
      <c r="D6058" s="2" t="s">
        <v>35</v>
      </c>
      <c r="E6058" s="2" t="s">
        <v>36</v>
      </c>
      <c r="F6058" s="2" t="s">
        <v>32</v>
      </c>
      <c r="G6058" s="6">
        <v>2</v>
      </c>
      <c r="H6058" s="8">
        <v>8220</v>
      </c>
      <c r="I6058" s="10">
        <v>0.1</v>
      </c>
      <c r="J6058" s="8">
        <v>14796</v>
      </c>
      <c r="K6058" s="8">
        <v>10545.47</v>
      </c>
      <c r="L6058" s="8">
        <v>4250.53</v>
      </c>
      <c r="M6058" s="10">
        <f t="shared" si="376"/>
        <v>0.28727561503108945</v>
      </c>
      <c r="N6058" t="str">
        <f t="shared" si="377"/>
        <v>03</v>
      </c>
      <c r="O6058">
        <f t="shared" si="378"/>
        <v>2025</v>
      </c>
      <c r="P6058" s="8">
        <f t="shared" si="379"/>
        <v>1644</v>
      </c>
    </row>
    <row r="6059" spans="1:16" x14ac:dyDescent="0.3">
      <c r="A6059" s="2" t="s">
        <v>8392</v>
      </c>
      <c r="B6059" s="4">
        <v>45729</v>
      </c>
      <c r="C6059" s="2" t="s">
        <v>1586</v>
      </c>
      <c r="D6059" s="2" t="s">
        <v>14</v>
      </c>
      <c r="E6059" s="2" t="s">
        <v>15</v>
      </c>
      <c r="F6059" s="2" t="s">
        <v>43</v>
      </c>
      <c r="G6059" s="6">
        <v>1</v>
      </c>
      <c r="H6059" s="8">
        <v>1271</v>
      </c>
      <c r="I6059" s="10">
        <v>0.05</v>
      </c>
      <c r="J6059" s="8">
        <v>1207.45</v>
      </c>
      <c r="K6059" s="8">
        <v>879.85</v>
      </c>
      <c r="L6059" s="8">
        <v>327.60000000000002</v>
      </c>
      <c r="M6059" s="10">
        <f t="shared" si="376"/>
        <v>0.27131558242577331</v>
      </c>
      <c r="N6059" t="str">
        <f t="shared" si="377"/>
        <v>03</v>
      </c>
      <c r="O6059">
        <f t="shared" si="378"/>
        <v>2025</v>
      </c>
      <c r="P6059" s="8">
        <f t="shared" si="379"/>
        <v>63.550000000000004</v>
      </c>
    </row>
    <row r="6060" spans="1:16" x14ac:dyDescent="0.3">
      <c r="A6060" s="2" t="s">
        <v>8393</v>
      </c>
      <c r="B6060" s="4">
        <v>45729</v>
      </c>
      <c r="C6060" s="2" t="s">
        <v>1736</v>
      </c>
      <c r="D6060" s="2" t="s">
        <v>35</v>
      </c>
      <c r="E6060" s="2" t="s">
        <v>36</v>
      </c>
      <c r="F6060" s="2" t="s">
        <v>32</v>
      </c>
      <c r="G6060" s="6">
        <v>2</v>
      </c>
      <c r="H6060" s="8">
        <v>5923</v>
      </c>
      <c r="I6060" s="10">
        <v>0.05</v>
      </c>
      <c r="J6060" s="8">
        <v>11253.7</v>
      </c>
      <c r="K6060" s="8">
        <v>6681.58</v>
      </c>
      <c r="L6060" s="8">
        <v>4572.12</v>
      </c>
      <c r="M6060" s="10">
        <f t="shared" si="376"/>
        <v>0.40627704666020947</v>
      </c>
      <c r="N6060" t="str">
        <f t="shared" si="377"/>
        <v>03</v>
      </c>
      <c r="O6060">
        <f t="shared" si="378"/>
        <v>2025</v>
      </c>
      <c r="P6060" s="8">
        <f t="shared" si="379"/>
        <v>592.30000000000007</v>
      </c>
    </row>
    <row r="6061" spans="1:16" x14ac:dyDescent="0.3">
      <c r="A6061" s="2" t="s">
        <v>8394</v>
      </c>
      <c r="B6061" s="4">
        <v>45729</v>
      </c>
      <c r="C6061" s="2" t="s">
        <v>933</v>
      </c>
      <c r="D6061" s="2" t="s">
        <v>31</v>
      </c>
      <c r="E6061" s="2" t="s">
        <v>20</v>
      </c>
      <c r="F6061" s="2" t="s">
        <v>43</v>
      </c>
      <c r="G6061" s="6">
        <v>1</v>
      </c>
      <c r="H6061" s="8">
        <v>15705</v>
      </c>
      <c r="I6061" s="10">
        <v>0.05</v>
      </c>
      <c r="J6061" s="8">
        <v>14919.75</v>
      </c>
      <c r="K6061" s="8">
        <v>11227.05</v>
      </c>
      <c r="L6061" s="8">
        <v>3692.7</v>
      </c>
      <c r="M6061" s="10">
        <f t="shared" si="376"/>
        <v>0.24750414718745287</v>
      </c>
      <c r="N6061" t="str">
        <f t="shared" si="377"/>
        <v>03</v>
      </c>
      <c r="O6061">
        <f t="shared" si="378"/>
        <v>2025</v>
      </c>
      <c r="P6061" s="8">
        <f t="shared" si="379"/>
        <v>785.25</v>
      </c>
    </row>
    <row r="6062" spans="1:16" x14ac:dyDescent="0.3">
      <c r="A6062" s="2" t="s">
        <v>8395</v>
      </c>
      <c r="B6062" s="4">
        <v>45729</v>
      </c>
      <c r="C6062" s="2" t="s">
        <v>1212</v>
      </c>
      <c r="D6062" s="2" t="s">
        <v>76</v>
      </c>
      <c r="E6062" s="2" t="s">
        <v>15</v>
      </c>
      <c r="F6062" s="2" t="s">
        <v>16</v>
      </c>
      <c r="G6062" s="6">
        <v>4</v>
      </c>
      <c r="H6062" s="8">
        <v>3860</v>
      </c>
      <c r="I6062" s="10">
        <v>0.1</v>
      </c>
      <c r="J6062" s="8">
        <v>13896</v>
      </c>
      <c r="K6062" s="8">
        <v>11283.42</v>
      </c>
      <c r="L6062" s="8">
        <v>2612.58</v>
      </c>
      <c r="M6062" s="10">
        <f t="shared" si="376"/>
        <v>0.18800949913644213</v>
      </c>
      <c r="N6062" t="str">
        <f t="shared" si="377"/>
        <v>03</v>
      </c>
      <c r="O6062">
        <f t="shared" si="378"/>
        <v>2025</v>
      </c>
      <c r="P6062" s="8">
        <f t="shared" si="379"/>
        <v>1544</v>
      </c>
    </row>
    <row r="6063" spans="1:16" x14ac:dyDescent="0.3">
      <c r="A6063" s="2" t="s">
        <v>8396</v>
      </c>
      <c r="B6063" s="4">
        <v>45729</v>
      </c>
      <c r="C6063" s="2" t="s">
        <v>5292</v>
      </c>
      <c r="D6063" s="2" t="s">
        <v>24</v>
      </c>
      <c r="E6063" s="2" t="s">
        <v>20</v>
      </c>
      <c r="F6063" s="2" t="s">
        <v>25</v>
      </c>
      <c r="G6063" s="6">
        <v>5</v>
      </c>
      <c r="H6063" s="8">
        <v>3719</v>
      </c>
      <c r="I6063" s="10">
        <v>0.1</v>
      </c>
      <c r="J6063" s="8">
        <v>16735.5</v>
      </c>
      <c r="K6063" s="8">
        <v>13384.02</v>
      </c>
      <c r="L6063" s="8">
        <v>3351.48</v>
      </c>
      <c r="M6063" s="10">
        <f t="shared" si="376"/>
        <v>0.20026171910011653</v>
      </c>
      <c r="N6063" t="str">
        <f t="shared" si="377"/>
        <v>03</v>
      </c>
      <c r="O6063">
        <f t="shared" si="378"/>
        <v>2025</v>
      </c>
      <c r="P6063" s="8">
        <f t="shared" si="379"/>
        <v>1859.5</v>
      </c>
    </row>
    <row r="6064" spans="1:16" x14ac:dyDescent="0.3">
      <c r="A6064" s="2" t="s">
        <v>8397</v>
      </c>
      <c r="B6064" s="4">
        <v>45729</v>
      </c>
      <c r="C6064" s="2" t="s">
        <v>6465</v>
      </c>
      <c r="D6064" s="2" t="s">
        <v>31</v>
      </c>
      <c r="E6064" s="2" t="s">
        <v>20</v>
      </c>
      <c r="F6064" s="2" t="s">
        <v>21</v>
      </c>
      <c r="G6064" s="6">
        <v>1</v>
      </c>
      <c r="H6064" s="8">
        <v>11669</v>
      </c>
      <c r="I6064" s="10">
        <v>0.15</v>
      </c>
      <c r="J6064" s="8">
        <v>9918.65</v>
      </c>
      <c r="K6064" s="8">
        <v>7551.04</v>
      </c>
      <c r="L6064" s="8">
        <v>2367.61</v>
      </c>
      <c r="M6064" s="10">
        <f t="shared" si="376"/>
        <v>0.238702847665761</v>
      </c>
      <c r="N6064" t="str">
        <f t="shared" si="377"/>
        <v>03</v>
      </c>
      <c r="O6064">
        <f t="shared" si="378"/>
        <v>2025</v>
      </c>
      <c r="P6064" s="8">
        <f t="shared" si="379"/>
        <v>1750.35</v>
      </c>
    </row>
    <row r="6065" spans="1:16" x14ac:dyDescent="0.3">
      <c r="A6065" s="2" t="s">
        <v>8398</v>
      </c>
      <c r="B6065" s="4">
        <v>45729</v>
      </c>
      <c r="C6065" s="2" t="s">
        <v>3363</v>
      </c>
      <c r="D6065" s="2" t="s">
        <v>48</v>
      </c>
      <c r="E6065" s="2" t="s">
        <v>49</v>
      </c>
      <c r="F6065" s="2" t="s">
        <v>25</v>
      </c>
      <c r="G6065" s="6">
        <v>2</v>
      </c>
      <c r="H6065" s="8">
        <v>145</v>
      </c>
      <c r="I6065" s="10">
        <v>0</v>
      </c>
      <c r="J6065" s="8">
        <v>290</v>
      </c>
      <c r="K6065" s="8">
        <v>165.68</v>
      </c>
      <c r="L6065" s="8">
        <v>124.32</v>
      </c>
      <c r="M6065" s="10">
        <f t="shared" si="376"/>
        <v>0.42868965517241375</v>
      </c>
      <c r="N6065" t="str">
        <f t="shared" si="377"/>
        <v>03</v>
      </c>
      <c r="O6065">
        <f t="shared" si="378"/>
        <v>2025</v>
      </c>
      <c r="P6065" s="8">
        <f t="shared" si="379"/>
        <v>0</v>
      </c>
    </row>
    <row r="6066" spans="1:16" x14ac:dyDescent="0.3">
      <c r="A6066" s="2" t="s">
        <v>8399</v>
      </c>
      <c r="B6066" s="4">
        <v>45729</v>
      </c>
      <c r="C6066" s="2" t="s">
        <v>1728</v>
      </c>
      <c r="D6066" s="2" t="s">
        <v>19</v>
      </c>
      <c r="E6066" s="2" t="s">
        <v>20</v>
      </c>
      <c r="F6066" s="2" t="s">
        <v>21</v>
      </c>
      <c r="G6066" s="6">
        <v>1</v>
      </c>
      <c r="H6066" s="8">
        <v>1081</v>
      </c>
      <c r="I6066" s="10">
        <v>0</v>
      </c>
      <c r="J6066" s="8">
        <v>1081</v>
      </c>
      <c r="K6066" s="8">
        <v>721.89</v>
      </c>
      <c r="L6066" s="8">
        <v>359.11</v>
      </c>
      <c r="M6066" s="10">
        <f t="shared" si="376"/>
        <v>0.33220166512488436</v>
      </c>
      <c r="N6066" t="str">
        <f t="shared" si="377"/>
        <v>03</v>
      </c>
      <c r="O6066">
        <f t="shared" si="378"/>
        <v>2025</v>
      </c>
      <c r="P6066" s="8">
        <f t="shared" si="379"/>
        <v>0</v>
      </c>
    </row>
    <row r="6067" spans="1:16" x14ac:dyDescent="0.3">
      <c r="A6067" s="2" t="s">
        <v>8400</v>
      </c>
      <c r="B6067" s="4">
        <v>45729</v>
      </c>
      <c r="C6067" s="2" t="s">
        <v>4508</v>
      </c>
      <c r="D6067" s="2" t="s">
        <v>41</v>
      </c>
      <c r="E6067" s="2" t="s">
        <v>42</v>
      </c>
      <c r="F6067" s="2" t="s">
        <v>25</v>
      </c>
      <c r="G6067" s="6">
        <v>1</v>
      </c>
      <c r="H6067" s="8">
        <v>1146</v>
      </c>
      <c r="I6067" s="10">
        <v>0.05</v>
      </c>
      <c r="J6067" s="8">
        <v>1088.7</v>
      </c>
      <c r="K6067" s="8">
        <v>732.53</v>
      </c>
      <c r="L6067" s="8">
        <v>356.17</v>
      </c>
      <c r="M6067" s="10">
        <f t="shared" si="376"/>
        <v>0.32715164875539632</v>
      </c>
      <c r="N6067" t="str">
        <f t="shared" si="377"/>
        <v>03</v>
      </c>
      <c r="O6067">
        <f t="shared" si="378"/>
        <v>2025</v>
      </c>
      <c r="P6067" s="8">
        <f t="shared" si="379"/>
        <v>57.300000000000004</v>
      </c>
    </row>
    <row r="6068" spans="1:16" x14ac:dyDescent="0.3">
      <c r="A6068" s="2" t="s">
        <v>8401</v>
      </c>
      <c r="B6068" s="4">
        <v>45729</v>
      </c>
      <c r="C6068" s="2" t="s">
        <v>6340</v>
      </c>
      <c r="D6068" s="2" t="s">
        <v>31</v>
      </c>
      <c r="E6068" s="2" t="s">
        <v>20</v>
      </c>
      <c r="F6068" s="2" t="s">
        <v>16</v>
      </c>
      <c r="G6068" s="6">
        <v>4</v>
      </c>
      <c r="H6068" s="8">
        <v>23001</v>
      </c>
      <c r="I6068" s="10">
        <v>0.1</v>
      </c>
      <c r="J6068" s="8">
        <v>82803.600000000006</v>
      </c>
      <c r="K6068" s="8">
        <v>68993.63</v>
      </c>
      <c r="L6068" s="8">
        <v>13809.97</v>
      </c>
      <c r="M6068" s="10">
        <f t="shared" si="376"/>
        <v>0.16677982599790345</v>
      </c>
      <c r="N6068" t="str">
        <f t="shared" si="377"/>
        <v>03</v>
      </c>
      <c r="O6068">
        <f t="shared" si="378"/>
        <v>2025</v>
      </c>
      <c r="P6068" s="8">
        <f t="shared" si="379"/>
        <v>9200.4</v>
      </c>
    </row>
    <row r="6069" spans="1:16" x14ac:dyDescent="0.3">
      <c r="A6069" s="2" t="s">
        <v>8402</v>
      </c>
      <c r="B6069" s="4">
        <v>45729</v>
      </c>
      <c r="C6069" s="2" t="s">
        <v>3491</v>
      </c>
      <c r="D6069" s="2" t="s">
        <v>35</v>
      </c>
      <c r="E6069" s="2" t="s">
        <v>36</v>
      </c>
      <c r="F6069" s="2" t="s">
        <v>25</v>
      </c>
      <c r="G6069" s="6">
        <v>3</v>
      </c>
      <c r="H6069" s="8">
        <v>5515</v>
      </c>
      <c r="I6069" s="10">
        <v>0.15</v>
      </c>
      <c r="J6069" s="8">
        <v>14063.25</v>
      </c>
      <c r="K6069" s="8">
        <v>9830.56</v>
      </c>
      <c r="L6069" s="8">
        <v>4232.6899999999996</v>
      </c>
      <c r="M6069" s="10">
        <f t="shared" si="376"/>
        <v>0.30097523687625544</v>
      </c>
      <c r="N6069" t="str">
        <f t="shared" si="377"/>
        <v>03</v>
      </c>
      <c r="O6069">
        <f t="shared" si="378"/>
        <v>2025</v>
      </c>
      <c r="P6069" s="8">
        <f t="shared" si="379"/>
        <v>2481.75</v>
      </c>
    </row>
    <row r="6070" spans="1:16" x14ac:dyDescent="0.3">
      <c r="A6070" s="2" t="s">
        <v>8403</v>
      </c>
      <c r="B6070" s="4">
        <v>45729</v>
      </c>
      <c r="C6070" s="2" t="s">
        <v>890</v>
      </c>
      <c r="D6070" s="2" t="s">
        <v>41</v>
      </c>
      <c r="E6070" s="2" t="s">
        <v>42</v>
      </c>
      <c r="F6070" s="2" t="s">
        <v>21</v>
      </c>
      <c r="G6070" s="6">
        <v>1</v>
      </c>
      <c r="H6070" s="8">
        <v>455</v>
      </c>
      <c r="I6070" s="10">
        <v>0.05</v>
      </c>
      <c r="J6070" s="8">
        <v>432.25</v>
      </c>
      <c r="K6070" s="8">
        <v>369.62</v>
      </c>
      <c r="L6070" s="8">
        <v>62.63</v>
      </c>
      <c r="M6070" s="10">
        <f t="shared" si="376"/>
        <v>0.144893001735107</v>
      </c>
      <c r="N6070" t="str">
        <f t="shared" si="377"/>
        <v>03</v>
      </c>
      <c r="O6070">
        <f t="shared" si="378"/>
        <v>2025</v>
      </c>
      <c r="P6070" s="8">
        <f t="shared" si="379"/>
        <v>22.75</v>
      </c>
    </row>
    <row r="6071" spans="1:16" x14ac:dyDescent="0.3">
      <c r="A6071" s="2" t="s">
        <v>8404</v>
      </c>
      <c r="B6071" s="4">
        <v>45729</v>
      </c>
      <c r="C6071" s="2" t="s">
        <v>667</v>
      </c>
      <c r="D6071" s="2" t="s">
        <v>130</v>
      </c>
      <c r="E6071" s="2" t="s">
        <v>36</v>
      </c>
      <c r="F6071" s="2" t="s">
        <v>21</v>
      </c>
      <c r="G6071" s="6">
        <v>2</v>
      </c>
      <c r="H6071" s="8">
        <v>16045</v>
      </c>
      <c r="I6071" s="10">
        <v>0.1</v>
      </c>
      <c r="J6071" s="8">
        <v>28881</v>
      </c>
      <c r="K6071" s="8">
        <v>20656.03</v>
      </c>
      <c r="L6071" s="8">
        <v>8224.9699999999993</v>
      </c>
      <c r="M6071" s="10">
        <f t="shared" si="376"/>
        <v>0.28478826910425536</v>
      </c>
      <c r="N6071" t="str">
        <f t="shared" si="377"/>
        <v>03</v>
      </c>
      <c r="O6071">
        <f t="shared" si="378"/>
        <v>2025</v>
      </c>
      <c r="P6071" s="8">
        <f t="shared" si="379"/>
        <v>3209</v>
      </c>
    </row>
    <row r="6072" spans="1:16" x14ac:dyDescent="0.3">
      <c r="A6072" s="2" t="s">
        <v>8405</v>
      </c>
      <c r="B6072" s="4">
        <v>45729</v>
      </c>
      <c r="C6072" s="2" t="s">
        <v>835</v>
      </c>
      <c r="D6072" s="2" t="s">
        <v>35</v>
      </c>
      <c r="E6072" s="2" t="s">
        <v>36</v>
      </c>
      <c r="F6072" s="2" t="s">
        <v>16</v>
      </c>
      <c r="G6072" s="6">
        <v>2</v>
      </c>
      <c r="H6072" s="8">
        <v>5333</v>
      </c>
      <c r="I6072" s="10">
        <v>0</v>
      </c>
      <c r="J6072" s="8">
        <v>10666</v>
      </c>
      <c r="K6072" s="8">
        <v>7125.4</v>
      </c>
      <c r="L6072" s="8">
        <v>3540.6</v>
      </c>
      <c r="M6072" s="10">
        <f t="shared" si="376"/>
        <v>0.33195199699981248</v>
      </c>
      <c r="N6072" t="str">
        <f t="shared" si="377"/>
        <v>03</v>
      </c>
      <c r="O6072">
        <f t="shared" si="378"/>
        <v>2025</v>
      </c>
      <c r="P6072" s="8">
        <f t="shared" si="379"/>
        <v>0</v>
      </c>
    </row>
    <row r="6073" spans="1:16" x14ac:dyDescent="0.3">
      <c r="A6073" s="2" t="s">
        <v>8406</v>
      </c>
      <c r="B6073" s="4">
        <v>45730</v>
      </c>
      <c r="C6073" s="2" t="s">
        <v>4250</v>
      </c>
      <c r="D6073" s="2" t="s">
        <v>57</v>
      </c>
      <c r="E6073" s="2" t="s">
        <v>20</v>
      </c>
      <c r="F6073" s="2" t="s">
        <v>21</v>
      </c>
      <c r="G6073" s="6">
        <v>1</v>
      </c>
      <c r="H6073" s="8">
        <v>34252</v>
      </c>
      <c r="I6073" s="10">
        <v>0.1</v>
      </c>
      <c r="J6073" s="8">
        <v>30826.799999999999</v>
      </c>
      <c r="K6073" s="8">
        <v>24291.74</v>
      </c>
      <c r="L6073" s="8">
        <v>6535.06</v>
      </c>
      <c r="M6073" s="10">
        <f t="shared" si="376"/>
        <v>0.2119928114497775</v>
      </c>
      <c r="N6073" t="str">
        <f t="shared" si="377"/>
        <v>03</v>
      </c>
      <c r="O6073">
        <f t="shared" si="378"/>
        <v>2025</v>
      </c>
      <c r="P6073" s="8">
        <f t="shared" si="379"/>
        <v>3425.2000000000003</v>
      </c>
    </row>
    <row r="6074" spans="1:16" x14ac:dyDescent="0.3">
      <c r="A6074" s="2" t="s">
        <v>8407</v>
      </c>
      <c r="B6074" s="4">
        <v>45730</v>
      </c>
      <c r="C6074" s="2" t="s">
        <v>4836</v>
      </c>
      <c r="D6074" s="2" t="s">
        <v>73</v>
      </c>
      <c r="E6074" s="2" t="s">
        <v>49</v>
      </c>
      <c r="F6074" s="2" t="s">
        <v>16</v>
      </c>
      <c r="G6074" s="6">
        <v>3</v>
      </c>
      <c r="H6074" s="8">
        <v>160</v>
      </c>
      <c r="I6074" s="10">
        <v>0.1</v>
      </c>
      <c r="J6074" s="8">
        <v>432</v>
      </c>
      <c r="K6074" s="8">
        <v>341.1</v>
      </c>
      <c r="L6074" s="8">
        <v>90.9</v>
      </c>
      <c r="M6074" s="10">
        <f t="shared" si="376"/>
        <v>0.21041666666666667</v>
      </c>
      <c r="N6074" t="str">
        <f t="shared" si="377"/>
        <v>03</v>
      </c>
      <c r="O6074">
        <f t="shared" si="378"/>
        <v>2025</v>
      </c>
      <c r="P6074" s="8">
        <f t="shared" si="379"/>
        <v>48</v>
      </c>
    </row>
    <row r="6075" spans="1:16" x14ac:dyDescent="0.3">
      <c r="A6075" s="2" t="s">
        <v>8408</v>
      </c>
      <c r="B6075" s="4">
        <v>45730</v>
      </c>
      <c r="C6075" s="2" t="s">
        <v>8409</v>
      </c>
      <c r="D6075" s="2" t="s">
        <v>35</v>
      </c>
      <c r="E6075" s="2" t="s">
        <v>36</v>
      </c>
      <c r="F6075" s="2" t="s">
        <v>21</v>
      </c>
      <c r="G6075" s="6">
        <v>1</v>
      </c>
      <c r="H6075" s="8">
        <v>6829</v>
      </c>
      <c r="I6075" s="10">
        <v>0.05</v>
      </c>
      <c r="J6075" s="8">
        <v>6487.55</v>
      </c>
      <c r="K6075" s="8">
        <v>3820.45</v>
      </c>
      <c r="L6075" s="8">
        <v>2667.1</v>
      </c>
      <c r="M6075" s="10">
        <f t="shared" si="376"/>
        <v>0.41111051167235702</v>
      </c>
      <c r="N6075" t="str">
        <f t="shared" si="377"/>
        <v>03</v>
      </c>
      <c r="O6075">
        <f t="shared" si="378"/>
        <v>2025</v>
      </c>
      <c r="P6075" s="8">
        <f t="shared" si="379"/>
        <v>341.45000000000005</v>
      </c>
    </row>
    <row r="6076" spans="1:16" x14ac:dyDescent="0.3">
      <c r="A6076" s="2" t="s">
        <v>8410</v>
      </c>
      <c r="B6076" s="4">
        <v>45730</v>
      </c>
      <c r="C6076" s="2" t="s">
        <v>5657</v>
      </c>
      <c r="D6076" s="2" t="s">
        <v>48</v>
      </c>
      <c r="E6076" s="2" t="s">
        <v>49</v>
      </c>
      <c r="F6076" s="2" t="s">
        <v>16</v>
      </c>
      <c r="G6076" s="6">
        <v>2</v>
      </c>
      <c r="H6076" s="8">
        <v>128</v>
      </c>
      <c r="I6076" s="10">
        <v>0.1</v>
      </c>
      <c r="J6076" s="8">
        <v>230.4</v>
      </c>
      <c r="K6076" s="8">
        <v>200.44</v>
      </c>
      <c r="L6076" s="8">
        <v>29.96</v>
      </c>
      <c r="M6076" s="10">
        <f t="shared" si="376"/>
        <v>0.13003472222222223</v>
      </c>
      <c r="N6076" t="str">
        <f t="shared" si="377"/>
        <v>03</v>
      </c>
      <c r="O6076">
        <f t="shared" si="378"/>
        <v>2025</v>
      </c>
      <c r="P6076" s="8">
        <f t="shared" si="379"/>
        <v>25.6</v>
      </c>
    </row>
    <row r="6077" spans="1:16" x14ac:dyDescent="0.3">
      <c r="A6077" s="2" t="s">
        <v>8411</v>
      </c>
      <c r="B6077" s="4">
        <v>45730</v>
      </c>
      <c r="C6077" s="2" t="s">
        <v>520</v>
      </c>
      <c r="D6077" s="2" t="s">
        <v>57</v>
      </c>
      <c r="E6077" s="2" t="s">
        <v>20</v>
      </c>
      <c r="F6077" s="2" t="s">
        <v>16</v>
      </c>
      <c r="G6077" s="6">
        <v>1</v>
      </c>
      <c r="H6077" s="8">
        <v>30462</v>
      </c>
      <c r="I6077" s="10">
        <v>0</v>
      </c>
      <c r="J6077" s="8">
        <v>30462</v>
      </c>
      <c r="K6077" s="8">
        <v>21230.79</v>
      </c>
      <c r="L6077" s="8">
        <v>9231.2099999999991</v>
      </c>
      <c r="M6077" s="10">
        <f t="shared" si="376"/>
        <v>0.30304018120937559</v>
      </c>
      <c r="N6077" t="str">
        <f t="shared" si="377"/>
        <v>03</v>
      </c>
      <c r="O6077">
        <f t="shared" si="378"/>
        <v>2025</v>
      </c>
      <c r="P6077" s="8">
        <f t="shared" si="379"/>
        <v>0</v>
      </c>
    </row>
    <row r="6078" spans="1:16" x14ac:dyDescent="0.3">
      <c r="A6078" s="2" t="s">
        <v>8412</v>
      </c>
      <c r="B6078" s="4">
        <v>45730</v>
      </c>
      <c r="C6078" s="2" t="s">
        <v>4416</v>
      </c>
      <c r="D6078" s="2" t="s">
        <v>28</v>
      </c>
      <c r="E6078" s="2" t="s">
        <v>20</v>
      </c>
      <c r="F6078" s="2" t="s">
        <v>16</v>
      </c>
      <c r="G6078" s="6">
        <v>1</v>
      </c>
      <c r="H6078" s="8">
        <v>65350</v>
      </c>
      <c r="I6078" s="10">
        <v>0.1</v>
      </c>
      <c r="J6078" s="8">
        <v>58815</v>
      </c>
      <c r="K6078" s="8">
        <v>38375.42</v>
      </c>
      <c r="L6078" s="8">
        <v>20439.580000000002</v>
      </c>
      <c r="M6078" s="10">
        <f t="shared" si="376"/>
        <v>0.34752325087137637</v>
      </c>
      <c r="N6078" t="str">
        <f t="shared" si="377"/>
        <v>03</v>
      </c>
      <c r="O6078">
        <f t="shared" si="378"/>
        <v>2025</v>
      </c>
      <c r="P6078" s="8">
        <f t="shared" si="379"/>
        <v>6535</v>
      </c>
    </row>
    <row r="6079" spans="1:16" x14ac:dyDescent="0.3">
      <c r="A6079" s="2" t="s">
        <v>8413</v>
      </c>
      <c r="B6079" s="4">
        <v>45730</v>
      </c>
      <c r="C6079" s="2" t="s">
        <v>4518</v>
      </c>
      <c r="D6079" s="2" t="s">
        <v>31</v>
      </c>
      <c r="E6079" s="2" t="s">
        <v>20</v>
      </c>
      <c r="F6079" s="2" t="s">
        <v>25</v>
      </c>
      <c r="G6079" s="6">
        <v>2</v>
      </c>
      <c r="H6079" s="8">
        <v>20986</v>
      </c>
      <c r="I6079" s="10">
        <v>0</v>
      </c>
      <c r="J6079" s="8">
        <v>41972</v>
      </c>
      <c r="K6079" s="8">
        <v>30477.16</v>
      </c>
      <c r="L6079" s="8">
        <v>11494.84</v>
      </c>
      <c r="M6079" s="10">
        <f t="shared" si="376"/>
        <v>0.2738692461641094</v>
      </c>
      <c r="N6079" t="str">
        <f t="shared" si="377"/>
        <v>03</v>
      </c>
      <c r="O6079">
        <f t="shared" si="378"/>
        <v>2025</v>
      </c>
      <c r="P6079" s="8">
        <f t="shared" si="379"/>
        <v>0</v>
      </c>
    </row>
    <row r="6080" spans="1:16" x14ac:dyDescent="0.3">
      <c r="A6080" s="2" t="s">
        <v>8414</v>
      </c>
      <c r="B6080" s="4">
        <v>45730</v>
      </c>
      <c r="C6080" s="2" t="s">
        <v>2865</v>
      </c>
      <c r="D6080" s="2" t="s">
        <v>57</v>
      </c>
      <c r="E6080" s="2" t="s">
        <v>20</v>
      </c>
      <c r="F6080" s="2" t="s">
        <v>32</v>
      </c>
      <c r="G6080" s="6">
        <v>1</v>
      </c>
      <c r="H6080" s="8">
        <v>28998</v>
      </c>
      <c r="I6080" s="10">
        <v>0.1</v>
      </c>
      <c r="J6080" s="8">
        <v>26098.2</v>
      </c>
      <c r="K6080" s="8">
        <v>21473.48</v>
      </c>
      <c r="L6080" s="8">
        <v>4624.72</v>
      </c>
      <c r="M6080" s="10">
        <f t="shared" si="376"/>
        <v>0.1772045581687626</v>
      </c>
      <c r="N6080" t="str">
        <f t="shared" si="377"/>
        <v>03</v>
      </c>
      <c r="O6080">
        <f t="shared" si="378"/>
        <v>2025</v>
      </c>
      <c r="P6080" s="8">
        <f t="shared" si="379"/>
        <v>2899.8</v>
      </c>
    </row>
    <row r="6081" spans="1:16" x14ac:dyDescent="0.3">
      <c r="A6081" s="2" t="s">
        <v>8415</v>
      </c>
      <c r="B6081" s="4">
        <v>45730</v>
      </c>
      <c r="C6081" s="2" t="s">
        <v>3106</v>
      </c>
      <c r="D6081" s="2" t="s">
        <v>57</v>
      </c>
      <c r="E6081" s="2" t="s">
        <v>20</v>
      </c>
      <c r="F6081" s="2" t="s">
        <v>16</v>
      </c>
      <c r="G6081" s="6">
        <v>2</v>
      </c>
      <c r="H6081" s="8">
        <v>21250</v>
      </c>
      <c r="I6081" s="10">
        <v>0.05</v>
      </c>
      <c r="J6081" s="8">
        <v>40375</v>
      </c>
      <c r="K6081" s="8">
        <v>24382.79</v>
      </c>
      <c r="L6081" s="8">
        <v>15992.21</v>
      </c>
      <c r="M6081" s="10">
        <f t="shared" si="376"/>
        <v>0.39609188854489163</v>
      </c>
      <c r="N6081" t="str">
        <f t="shared" si="377"/>
        <v>03</v>
      </c>
      <c r="O6081">
        <f t="shared" si="378"/>
        <v>2025</v>
      </c>
      <c r="P6081" s="8">
        <f t="shared" si="379"/>
        <v>2125</v>
      </c>
    </row>
    <row r="6082" spans="1:16" x14ac:dyDescent="0.3">
      <c r="A6082" s="2" t="s">
        <v>8416</v>
      </c>
      <c r="B6082" s="4">
        <v>45730</v>
      </c>
      <c r="C6082" s="2" t="s">
        <v>599</v>
      </c>
      <c r="D6082" s="2" t="s">
        <v>41</v>
      </c>
      <c r="E6082" s="2" t="s">
        <v>42</v>
      </c>
      <c r="F6082" s="2" t="s">
        <v>25</v>
      </c>
      <c r="G6082" s="6">
        <v>1</v>
      </c>
      <c r="H6082" s="8">
        <v>953</v>
      </c>
      <c r="I6082" s="10">
        <v>0.1</v>
      </c>
      <c r="J6082" s="8">
        <v>857.7</v>
      </c>
      <c r="K6082" s="8">
        <v>599.78</v>
      </c>
      <c r="L6082" s="8">
        <v>257.92</v>
      </c>
      <c r="M6082" s="10">
        <f t="shared" si="376"/>
        <v>0.30071120438381721</v>
      </c>
      <c r="N6082" t="str">
        <f t="shared" si="377"/>
        <v>03</v>
      </c>
      <c r="O6082">
        <f t="shared" si="378"/>
        <v>2025</v>
      </c>
      <c r="P6082" s="8">
        <f t="shared" si="379"/>
        <v>95.300000000000011</v>
      </c>
    </row>
    <row r="6083" spans="1:16" x14ac:dyDescent="0.3">
      <c r="A6083" s="2" t="s">
        <v>8417</v>
      </c>
      <c r="B6083" s="4">
        <v>45730</v>
      </c>
      <c r="C6083" s="2" t="s">
        <v>8418</v>
      </c>
      <c r="D6083" s="2" t="s">
        <v>31</v>
      </c>
      <c r="E6083" s="2" t="s">
        <v>20</v>
      </c>
      <c r="F6083" s="2" t="s">
        <v>25</v>
      </c>
      <c r="G6083" s="6">
        <v>2</v>
      </c>
      <c r="H6083" s="8">
        <v>24511</v>
      </c>
      <c r="I6083" s="10">
        <v>0</v>
      </c>
      <c r="J6083" s="8">
        <v>49022</v>
      </c>
      <c r="K6083" s="8">
        <v>30185.99</v>
      </c>
      <c r="L6083" s="8">
        <v>18836.009999999998</v>
      </c>
      <c r="M6083" s="10">
        <f t="shared" ref="M6083:M6146" si="380">L6083/J6083</f>
        <v>0.38423585329035942</v>
      </c>
      <c r="N6083" t="str">
        <f t="shared" ref="N6083:N6146" si="381">TEXT(B6083,"mm")</f>
        <v>03</v>
      </c>
      <c r="O6083">
        <f t="shared" ref="O6083:O6146" si="382">YEAR(B6083)</f>
        <v>2025</v>
      </c>
      <c r="P6083" s="8">
        <f t="shared" ref="P6083:P6146" si="383">G6083*H6083*I6083</f>
        <v>0</v>
      </c>
    </row>
    <row r="6084" spans="1:16" x14ac:dyDescent="0.3">
      <c r="A6084" s="2" t="s">
        <v>8419</v>
      </c>
      <c r="B6084" s="4">
        <v>45730</v>
      </c>
      <c r="C6084" s="2" t="s">
        <v>2620</v>
      </c>
      <c r="D6084" s="2" t="s">
        <v>57</v>
      </c>
      <c r="E6084" s="2" t="s">
        <v>20</v>
      </c>
      <c r="F6084" s="2" t="s">
        <v>21</v>
      </c>
      <c r="G6084" s="6">
        <v>3</v>
      </c>
      <c r="H6084" s="8">
        <v>32842</v>
      </c>
      <c r="I6084" s="10">
        <v>0.15</v>
      </c>
      <c r="J6084" s="8">
        <v>83747.100000000006</v>
      </c>
      <c r="K6084" s="8">
        <v>58747.74</v>
      </c>
      <c r="L6084" s="8">
        <v>24999.360000000001</v>
      </c>
      <c r="M6084" s="10">
        <f t="shared" si="380"/>
        <v>0.2985101573666431</v>
      </c>
      <c r="N6084" t="str">
        <f t="shared" si="381"/>
        <v>03</v>
      </c>
      <c r="O6084">
        <f t="shared" si="382"/>
        <v>2025</v>
      </c>
      <c r="P6084" s="8">
        <f t="shared" si="383"/>
        <v>14778.9</v>
      </c>
    </row>
    <row r="6085" spans="1:16" x14ac:dyDescent="0.3">
      <c r="A6085" s="2" t="s">
        <v>8420</v>
      </c>
      <c r="B6085" s="4">
        <v>45730</v>
      </c>
      <c r="C6085" s="2" t="s">
        <v>1899</v>
      </c>
      <c r="D6085" s="2" t="s">
        <v>31</v>
      </c>
      <c r="E6085" s="2" t="s">
        <v>20</v>
      </c>
      <c r="F6085" s="2" t="s">
        <v>16</v>
      </c>
      <c r="G6085" s="6">
        <v>2</v>
      </c>
      <c r="H6085" s="8">
        <v>10103</v>
      </c>
      <c r="I6085" s="10">
        <v>0.05</v>
      </c>
      <c r="J6085" s="8">
        <v>19195.7</v>
      </c>
      <c r="K6085" s="8">
        <v>14926.31</v>
      </c>
      <c r="L6085" s="8">
        <v>4269.3900000000003</v>
      </c>
      <c r="M6085" s="10">
        <f t="shared" si="380"/>
        <v>0.22241387394051793</v>
      </c>
      <c r="N6085" t="str">
        <f t="shared" si="381"/>
        <v>03</v>
      </c>
      <c r="O6085">
        <f t="shared" si="382"/>
        <v>2025</v>
      </c>
      <c r="P6085" s="8">
        <f t="shared" si="383"/>
        <v>1010.3000000000001</v>
      </c>
    </row>
    <row r="6086" spans="1:16" x14ac:dyDescent="0.3">
      <c r="A6086" s="2" t="s">
        <v>8421</v>
      </c>
      <c r="B6086" s="4">
        <v>45730</v>
      </c>
      <c r="C6086" s="2" t="s">
        <v>3404</v>
      </c>
      <c r="D6086" s="2" t="s">
        <v>48</v>
      </c>
      <c r="E6086" s="2" t="s">
        <v>49</v>
      </c>
      <c r="F6086" s="2" t="s">
        <v>16</v>
      </c>
      <c r="G6086" s="6">
        <v>2</v>
      </c>
      <c r="H6086" s="8">
        <v>133</v>
      </c>
      <c r="I6086" s="10">
        <v>0.1</v>
      </c>
      <c r="J6086" s="8">
        <v>239.4</v>
      </c>
      <c r="K6086" s="8">
        <v>217.42</v>
      </c>
      <c r="L6086" s="8">
        <v>21.98</v>
      </c>
      <c r="M6086" s="10">
        <f t="shared" si="380"/>
        <v>9.1812865497076027E-2</v>
      </c>
      <c r="N6086" t="str">
        <f t="shared" si="381"/>
        <v>03</v>
      </c>
      <c r="O6086">
        <f t="shared" si="382"/>
        <v>2025</v>
      </c>
      <c r="P6086" s="8">
        <f t="shared" si="383"/>
        <v>26.6</v>
      </c>
    </row>
    <row r="6087" spans="1:16" x14ac:dyDescent="0.3">
      <c r="A6087" s="2" t="s">
        <v>8422</v>
      </c>
      <c r="B6087" s="4">
        <v>45730</v>
      </c>
      <c r="C6087" s="2" t="s">
        <v>423</v>
      </c>
      <c r="D6087" s="2" t="s">
        <v>64</v>
      </c>
      <c r="E6087" s="2" t="s">
        <v>36</v>
      </c>
      <c r="F6087" s="2" t="s">
        <v>16</v>
      </c>
      <c r="G6087" s="6">
        <v>1</v>
      </c>
      <c r="H6087" s="8">
        <v>13388</v>
      </c>
      <c r="I6087" s="10">
        <v>0.1</v>
      </c>
      <c r="J6087" s="8">
        <v>12049.2</v>
      </c>
      <c r="K6087" s="8">
        <v>7376.6</v>
      </c>
      <c r="L6087" s="8">
        <v>4672.6000000000004</v>
      </c>
      <c r="M6087" s="10">
        <f t="shared" si="380"/>
        <v>0.38779338047339246</v>
      </c>
      <c r="N6087" t="str">
        <f t="shared" si="381"/>
        <v>03</v>
      </c>
      <c r="O6087">
        <f t="shared" si="382"/>
        <v>2025</v>
      </c>
      <c r="P6087" s="8">
        <f t="shared" si="383"/>
        <v>1338.8000000000002</v>
      </c>
    </row>
    <row r="6088" spans="1:16" x14ac:dyDescent="0.3">
      <c r="A6088" s="2" t="s">
        <v>8423</v>
      </c>
      <c r="B6088" s="4">
        <v>45731</v>
      </c>
      <c r="C6088" s="2" t="s">
        <v>3926</v>
      </c>
      <c r="D6088" s="2" t="s">
        <v>48</v>
      </c>
      <c r="E6088" s="2" t="s">
        <v>49</v>
      </c>
      <c r="F6088" s="2" t="s">
        <v>21</v>
      </c>
      <c r="G6088" s="6">
        <v>3</v>
      </c>
      <c r="H6088" s="8">
        <v>141</v>
      </c>
      <c r="I6088" s="10">
        <v>0.1</v>
      </c>
      <c r="J6088" s="8">
        <v>380.7</v>
      </c>
      <c r="K6088" s="8">
        <v>294.12</v>
      </c>
      <c r="L6088" s="8">
        <v>86.58</v>
      </c>
      <c r="M6088" s="10">
        <f t="shared" si="380"/>
        <v>0.22742316784869976</v>
      </c>
      <c r="N6088" t="str">
        <f t="shared" si="381"/>
        <v>03</v>
      </c>
      <c r="O6088">
        <f t="shared" si="382"/>
        <v>2025</v>
      </c>
      <c r="P6088" s="8">
        <f t="shared" si="383"/>
        <v>42.300000000000004</v>
      </c>
    </row>
    <row r="6089" spans="1:16" x14ac:dyDescent="0.3">
      <c r="A6089" s="2" t="s">
        <v>8424</v>
      </c>
      <c r="B6089" s="4">
        <v>45731</v>
      </c>
      <c r="C6089" s="2" t="s">
        <v>2613</v>
      </c>
      <c r="D6089" s="2" t="s">
        <v>57</v>
      </c>
      <c r="E6089" s="2" t="s">
        <v>20</v>
      </c>
      <c r="F6089" s="2" t="s">
        <v>25</v>
      </c>
      <c r="G6089" s="6">
        <v>4</v>
      </c>
      <c r="H6089" s="8">
        <v>31460</v>
      </c>
      <c r="I6089" s="10">
        <v>0.1</v>
      </c>
      <c r="J6089" s="8">
        <v>113256</v>
      </c>
      <c r="K6089" s="8">
        <v>99197.19</v>
      </c>
      <c r="L6089" s="8">
        <v>14058.81</v>
      </c>
      <c r="M6089" s="10">
        <f t="shared" si="380"/>
        <v>0.12413302606484425</v>
      </c>
      <c r="N6089" t="str">
        <f t="shared" si="381"/>
        <v>03</v>
      </c>
      <c r="O6089">
        <f t="shared" si="382"/>
        <v>2025</v>
      </c>
      <c r="P6089" s="8">
        <f t="shared" si="383"/>
        <v>12584</v>
      </c>
    </row>
    <row r="6090" spans="1:16" x14ac:dyDescent="0.3">
      <c r="A6090" s="2" t="s">
        <v>8425</v>
      </c>
      <c r="B6090" s="4">
        <v>45731</v>
      </c>
      <c r="C6090" s="2" t="s">
        <v>4462</v>
      </c>
      <c r="D6090" s="2" t="s">
        <v>14</v>
      </c>
      <c r="E6090" s="2" t="s">
        <v>15</v>
      </c>
      <c r="F6090" s="2" t="s">
        <v>25</v>
      </c>
      <c r="G6090" s="6">
        <v>1</v>
      </c>
      <c r="H6090" s="8">
        <v>1013</v>
      </c>
      <c r="I6090" s="10">
        <v>0.05</v>
      </c>
      <c r="J6090" s="8">
        <v>962.35</v>
      </c>
      <c r="K6090" s="8">
        <v>780.11</v>
      </c>
      <c r="L6090" s="8">
        <v>182.24</v>
      </c>
      <c r="M6090" s="10">
        <f t="shared" si="380"/>
        <v>0.18936977191250584</v>
      </c>
      <c r="N6090" t="str">
        <f t="shared" si="381"/>
        <v>03</v>
      </c>
      <c r="O6090">
        <f t="shared" si="382"/>
        <v>2025</v>
      </c>
      <c r="P6090" s="8">
        <f t="shared" si="383"/>
        <v>50.650000000000006</v>
      </c>
    </row>
    <row r="6091" spans="1:16" x14ac:dyDescent="0.3">
      <c r="A6091" s="2" t="s">
        <v>8426</v>
      </c>
      <c r="B6091" s="4">
        <v>45731</v>
      </c>
      <c r="C6091" s="2" t="s">
        <v>4412</v>
      </c>
      <c r="D6091" s="2" t="s">
        <v>73</v>
      </c>
      <c r="E6091" s="2" t="s">
        <v>49</v>
      </c>
      <c r="F6091" s="2" t="s">
        <v>32</v>
      </c>
      <c r="G6091" s="6">
        <v>3</v>
      </c>
      <c r="H6091" s="8">
        <v>78</v>
      </c>
      <c r="I6091" s="10">
        <v>0.1</v>
      </c>
      <c r="J6091" s="8">
        <v>210.6</v>
      </c>
      <c r="K6091" s="8">
        <v>159.57</v>
      </c>
      <c r="L6091" s="8">
        <v>51.03</v>
      </c>
      <c r="M6091" s="10">
        <f t="shared" si="380"/>
        <v>0.24230769230769231</v>
      </c>
      <c r="N6091" t="str">
        <f t="shared" si="381"/>
        <v>03</v>
      </c>
      <c r="O6091">
        <f t="shared" si="382"/>
        <v>2025</v>
      </c>
      <c r="P6091" s="8">
        <f t="shared" si="383"/>
        <v>23.400000000000002</v>
      </c>
    </row>
    <row r="6092" spans="1:16" x14ac:dyDescent="0.3">
      <c r="A6092" s="2" t="s">
        <v>8427</v>
      </c>
      <c r="B6092" s="4">
        <v>45731</v>
      </c>
      <c r="C6092" s="2" t="s">
        <v>2406</v>
      </c>
      <c r="D6092" s="2" t="s">
        <v>130</v>
      </c>
      <c r="E6092" s="2" t="s">
        <v>36</v>
      </c>
      <c r="F6092" s="2" t="s">
        <v>21</v>
      </c>
      <c r="G6092" s="6">
        <v>1</v>
      </c>
      <c r="H6092" s="8">
        <v>16270</v>
      </c>
      <c r="I6092" s="10">
        <v>0</v>
      </c>
      <c r="J6092" s="8">
        <v>16270</v>
      </c>
      <c r="K6092" s="8">
        <v>10333.09</v>
      </c>
      <c r="L6092" s="8">
        <v>5936.91</v>
      </c>
      <c r="M6092" s="10">
        <f t="shared" si="380"/>
        <v>0.36489920098340506</v>
      </c>
      <c r="N6092" t="str">
        <f t="shared" si="381"/>
        <v>03</v>
      </c>
      <c r="O6092">
        <f t="shared" si="382"/>
        <v>2025</v>
      </c>
      <c r="P6092" s="8">
        <f t="shared" si="383"/>
        <v>0</v>
      </c>
    </row>
    <row r="6093" spans="1:16" x14ac:dyDescent="0.3">
      <c r="A6093" s="2" t="s">
        <v>8428</v>
      </c>
      <c r="B6093" s="4">
        <v>45731</v>
      </c>
      <c r="C6093" s="2" t="s">
        <v>2473</v>
      </c>
      <c r="D6093" s="2" t="s">
        <v>14</v>
      </c>
      <c r="E6093" s="2" t="s">
        <v>15</v>
      </c>
      <c r="F6093" s="2" t="s">
        <v>25</v>
      </c>
      <c r="G6093" s="6">
        <v>3</v>
      </c>
      <c r="H6093" s="8">
        <v>1111</v>
      </c>
      <c r="I6093" s="10">
        <v>0.05</v>
      </c>
      <c r="J6093" s="8">
        <v>3166.35</v>
      </c>
      <c r="K6093" s="8">
        <v>2404.9299999999998</v>
      </c>
      <c r="L6093" s="8">
        <v>761.42</v>
      </c>
      <c r="M6093" s="10">
        <f t="shared" si="380"/>
        <v>0.24047246829946151</v>
      </c>
      <c r="N6093" t="str">
        <f t="shared" si="381"/>
        <v>03</v>
      </c>
      <c r="O6093">
        <f t="shared" si="382"/>
        <v>2025</v>
      </c>
      <c r="P6093" s="8">
        <f t="shared" si="383"/>
        <v>166.65</v>
      </c>
    </row>
    <row r="6094" spans="1:16" x14ac:dyDescent="0.3">
      <c r="A6094" s="2" t="s">
        <v>8429</v>
      </c>
      <c r="B6094" s="4">
        <v>45731</v>
      </c>
      <c r="C6094" s="2" t="s">
        <v>1691</v>
      </c>
      <c r="D6094" s="2" t="s">
        <v>14</v>
      </c>
      <c r="E6094" s="2" t="s">
        <v>15</v>
      </c>
      <c r="F6094" s="2" t="s">
        <v>25</v>
      </c>
      <c r="G6094" s="6">
        <v>1</v>
      </c>
      <c r="H6094" s="8">
        <v>420</v>
      </c>
      <c r="I6094" s="10">
        <v>0.15</v>
      </c>
      <c r="J6094" s="8">
        <v>357</v>
      </c>
      <c r="K6094" s="8">
        <v>328.22</v>
      </c>
      <c r="L6094" s="8">
        <v>28.78</v>
      </c>
      <c r="M6094" s="10">
        <f t="shared" si="380"/>
        <v>8.0616246498599442E-2</v>
      </c>
      <c r="N6094" t="str">
        <f t="shared" si="381"/>
        <v>03</v>
      </c>
      <c r="O6094">
        <f t="shared" si="382"/>
        <v>2025</v>
      </c>
      <c r="P6094" s="8">
        <f t="shared" si="383"/>
        <v>63</v>
      </c>
    </row>
    <row r="6095" spans="1:16" x14ac:dyDescent="0.3">
      <c r="A6095" s="2" t="s">
        <v>8430</v>
      </c>
      <c r="B6095" s="4">
        <v>45731</v>
      </c>
      <c r="C6095" s="2" t="s">
        <v>1775</v>
      </c>
      <c r="D6095" s="2" t="s">
        <v>76</v>
      </c>
      <c r="E6095" s="2" t="s">
        <v>15</v>
      </c>
      <c r="F6095" s="2" t="s">
        <v>21</v>
      </c>
      <c r="G6095" s="6">
        <v>1</v>
      </c>
      <c r="H6095" s="8">
        <v>5309</v>
      </c>
      <c r="I6095" s="10">
        <v>0.1</v>
      </c>
      <c r="J6095" s="8">
        <v>4778.1000000000004</v>
      </c>
      <c r="K6095" s="8">
        <v>3637.34</v>
      </c>
      <c r="L6095" s="8">
        <v>1140.76</v>
      </c>
      <c r="M6095" s="10">
        <f t="shared" si="380"/>
        <v>0.23874761934660219</v>
      </c>
      <c r="N6095" t="str">
        <f t="shared" si="381"/>
        <v>03</v>
      </c>
      <c r="O6095">
        <f t="shared" si="382"/>
        <v>2025</v>
      </c>
      <c r="P6095" s="8">
        <f t="shared" si="383"/>
        <v>530.9</v>
      </c>
    </row>
    <row r="6096" spans="1:16" x14ac:dyDescent="0.3">
      <c r="A6096" s="2" t="s">
        <v>8431</v>
      </c>
      <c r="B6096" s="4">
        <v>45731</v>
      </c>
      <c r="C6096" s="2" t="s">
        <v>4744</v>
      </c>
      <c r="D6096" s="2" t="s">
        <v>24</v>
      </c>
      <c r="E6096" s="2" t="s">
        <v>20</v>
      </c>
      <c r="F6096" s="2" t="s">
        <v>32</v>
      </c>
      <c r="G6096" s="6">
        <v>1</v>
      </c>
      <c r="H6096" s="8">
        <v>4114</v>
      </c>
      <c r="I6096" s="10">
        <v>0</v>
      </c>
      <c r="J6096" s="8">
        <v>4114</v>
      </c>
      <c r="K6096" s="8">
        <v>3094.85</v>
      </c>
      <c r="L6096" s="8">
        <v>1019.15</v>
      </c>
      <c r="M6096" s="10">
        <f t="shared" si="380"/>
        <v>0.24772727272727271</v>
      </c>
      <c r="N6096" t="str">
        <f t="shared" si="381"/>
        <v>03</v>
      </c>
      <c r="O6096">
        <f t="shared" si="382"/>
        <v>2025</v>
      </c>
      <c r="P6096" s="8">
        <f t="shared" si="383"/>
        <v>0</v>
      </c>
    </row>
    <row r="6097" spans="1:16" x14ac:dyDescent="0.3">
      <c r="A6097" s="2" t="s">
        <v>8432</v>
      </c>
      <c r="B6097" s="4">
        <v>45731</v>
      </c>
      <c r="C6097" s="2" t="s">
        <v>6276</v>
      </c>
      <c r="D6097" s="2" t="s">
        <v>19</v>
      </c>
      <c r="E6097" s="2" t="s">
        <v>20</v>
      </c>
      <c r="F6097" s="2" t="s">
        <v>32</v>
      </c>
      <c r="G6097" s="6">
        <v>1</v>
      </c>
      <c r="H6097" s="8">
        <v>2440</v>
      </c>
      <c r="I6097" s="10">
        <v>0.1</v>
      </c>
      <c r="J6097" s="8">
        <v>2196</v>
      </c>
      <c r="K6097" s="8">
        <v>1985.35</v>
      </c>
      <c r="L6097" s="8">
        <v>210.65</v>
      </c>
      <c r="M6097" s="10">
        <f t="shared" si="380"/>
        <v>9.5924408014571957E-2</v>
      </c>
      <c r="N6097" t="str">
        <f t="shared" si="381"/>
        <v>03</v>
      </c>
      <c r="O6097">
        <f t="shared" si="382"/>
        <v>2025</v>
      </c>
      <c r="P6097" s="8">
        <f t="shared" si="383"/>
        <v>244</v>
      </c>
    </row>
    <row r="6098" spans="1:16" x14ac:dyDescent="0.3">
      <c r="A6098" s="2" t="s">
        <v>8433</v>
      </c>
      <c r="B6098" s="4">
        <v>45731</v>
      </c>
      <c r="C6098" s="2" t="s">
        <v>4164</v>
      </c>
      <c r="D6098" s="2" t="s">
        <v>99</v>
      </c>
      <c r="E6098" s="2" t="s">
        <v>15</v>
      </c>
      <c r="F6098" s="2" t="s">
        <v>32</v>
      </c>
      <c r="G6098" s="6">
        <v>2</v>
      </c>
      <c r="H6098" s="8">
        <v>1779</v>
      </c>
      <c r="I6098" s="10">
        <v>0.1</v>
      </c>
      <c r="J6098" s="8">
        <v>3202.2</v>
      </c>
      <c r="K6098" s="8">
        <v>2798.32</v>
      </c>
      <c r="L6098" s="8">
        <v>403.88</v>
      </c>
      <c r="M6098" s="10">
        <f t="shared" si="380"/>
        <v>0.12612578852039225</v>
      </c>
      <c r="N6098" t="str">
        <f t="shared" si="381"/>
        <v>03</v>
      </c>
      <c r="O6098">
        <f t="shared" si="382"/>
        <v>2025</v>
      </c>
      <c r="P6098" s="8">
        <f t="shared" si="383"/>
        <v>355.8</v>
      </c>
    </row>
    <row r="6099" spans="1:16" x14ac:dyDescent="0.3">
      <c r="A6099" s="2" t="s">
        <v>8434</v>
      </c>
      <c r="B6099" s="4">
        <v>45731</v>
      </c>
      <c r="C6099" s="2" t="s">
        <v>6645</v>
      </c>
      <c r="D6099" s="2" t="s">
        <v>76</v>
      </c>
      <c r="E6099" s="2" t="s">
        <v>15</v>
      </c>
      <c r="F6099" s="2" t="s">
        <v>32</v>
      </c>
      <c r="G6099" s="6">
        <v>4</v>
      </c>
      <c r="H6099" s="8">
        <v>2740</v>
      </c>
      <c r="I6099" s="10">
        <v>0.15</v>
      </c>
      <c r="J6099" s="8">
        <v>9316</v>
      </c>
      <c r="K6099" s="8">
        <v>8731.3700000000008</v>
      </c>
      <c r="L6099" s="8">
        <v>584.63</v>
      </c>
      <c r="M6099" s="10">
        <f t="shared" si="380"/>
        <v>6.2755474452554749E-2</v>
      </c>
      <c r="N6099" t="str">
        <f t="shared" si="381"/>
        <v>03</v>
      </c>
      <c r="O6099">
        <f t="shared" si="382"/>
        <v>2025</v>
      </c>
      <c r="P6099" s="8">
        <f t="shared" si="383"/>
        <v>1644</v>
      </c>
    </row>
    <row r="6100" spans="1:16" x14ac:dyDescent="0.3">
      <c r="A6100" s="2" t="s">
        <v>8435</v>
      </c>
      <c r="B6100" s="4">
        <v>45731</v>
      </c>
      <c r="C6100" s="2" t="s">
        <v>8080</v>
      </c>
      <c r="D6100" s="2" t="s">
        <v>41</v>
      </c>
      <c r="E6100" s="2" t="s">
        <v>42</v>
      </c>
      <c r="F6100" s="2" t="s">
        <v>21</v>
      </c>
      <c r="G6100" s="6">
        <v>2</v>
      </c>
      <c r="H6100" s="8">
        <v>881</v>
      </c>
      <c r="I6100" s="10">
        <v>0.1</v>
      </c>
      <c r="J6100" s="8">
        <v>1585.8</v>
      </c>
      <c r="K6100" s="8">
        <v>1213.2</v>
      </c>
      <c r="L6100" s="8">
        <v>372.6</v>
      </c>
      <c r="M6100" s="10">
        <f t="shared" si="380"/>
        <v>0.23496027241770717</v>
      </c>
      <c r="N6100" t="str">
        <f t="shared" si="381"/>
        <v>03</v>
      </c>
      <c r="O6100">
        <f t="shared" si="382"/>
        <v>2025</v>
      </c>
      <c r="P6100" s="8">
        <f t="shared" si="383"/>
        <v>176.20000000000002</v>
      </c>
    </row>
    <row r="6101" spans="1:16" x14ac:dyDescent="0.3">
      <c r="A6101" s="2" t="s">
        <v>8436</v>
      </c>
      <c r="B6101" s="4">
        <v>45731</v>
      </c>
      <c r="C6101" s="2" t="s">
        <v>8437</v>
      </c>
      <c r="D6101" s="2" t="s">
        <v>130</v>
      </c>
      <c r="E6101" s="2" t="s">
        <v>36</v>
      </c>
      <c r="F6101" s="2" t="s">
        <v>43</v>
      </c>
      <c r="G6101" s="6">
        <v>2</v>
      </c>
      <c r="H6101" s="8">
        <v>15037</v>
      </c>
      <c r="I6101" s="10">
        <v>0.1</v>
      </c>
      <c r="J6101" s="8">
        <v>27066.6</v>
      </c>
      <c r="K6101" s="8">
        <v>22754.720000000001</v>
      </c>
      <c r="L6101" s="8">
        <v>4311.88</v>
      </c>
      <c r="M6101" s="10">
        <f t="shared" si="380"/>
        <v>0.15930630371010768</v>
      </c>
      <c r="N6101" t="str">
        <f t="shared" si="381"/>
        <v>03</v>
      </c>
      <c r="O6101">
        <f t="shared" si="382"/>
        <v>2025</v>
      </c>
      <c r="P6101" s="8">
        <f t="shared" si="383"/>
        <v>3007.4</v>
      </c>
    </row>
    <row r="6102" spans="1:16" x14ac:dyDescent="0.3">
      <c r="A6102" s="2" t="s">
        <v>8438</v>
      </c>
      <c r="B6102" s="4">
        <v>45731</v>
      </c>
      <c r="C6102" s="2" t="s">
        <v>333</v>
      </c>
      <c r="D6102" s="2" t="s">
        <v>52</v>
      </c>
      <c r="E6102" s="2" t="s">
        <v>42</v>
      </c>
      <c r="F6102" s="2" t="s">
        <v>25</v>
      </c>
      <c r="G6102" s="6">
        <v>3</v>
      </c>
      <c r="H6102" s="8">
        <v>2669</v>
      </c>
      <c r="I6102" s="10">
        <v>0.05</v>
      </c>
      <c r="J6102" s="8">
        <v>7606.65</v>
      </c>
      <c r="K6102" s="8">
        <v>6127.58</v>
      </c>
      <c r="L6102" s="8">
        <v>1479.07</v>
      </c>
      <c r="M6102" s="10">
        <f t="shared" si="380"/>
        <v>0.19444433489118074</v>
      </c>
      <c r="N6102" t="str">
        <f t="shared" si="381"/>
        <v>03</v>
      </c>
      <c r="O6102">
        <f t="shared" si="382"/>
        <v>2025</v>
      </c>
      <c r="P6102" s="8">
        <f t="shared" si="383"/>
        <v>400.35</v>
      </c>
    </row>
    <row r="6103" spans="1:16" x14ac:dyDescent="0.3">
      <c r="A6103" s="2" t="s">
        <v>8439</v>
      </c>
      <c r="B6103" s="4">
        <v>45731</v>
      </c>
      <c r="C6103" s="2" t="s">
        <v>258</v>
      </c>
      <c r="D6103" s="2" t="s">
        <v>41</v>
      </c>
      <c r="E6103" s="2" t="s">
        <v>42</v>
      </c>
      <c r="F6103" s="2" t="s">
        <v>16</v>
      </c>
      <c r="G6103" s="6">
        <v>5</v>
      </c>
      <c r="H6103" s="8">
        <v>1132</v>
      </c>
      <c r="I6103" s="10">
        <v>0</v>
      </c>
      <c r="J6103" s="8">
        <v>5660</v>
      </c>
      <c r="K6103" s="8">
        <v>3368.76</v>
      </c>
      <c r="L6103" s="8">
        <v>2291.2399999999998</v>
      </c>
      <c r="M6103" s="10">
        <f t="shared" si="380"/>
        <v>0.40481272084805647</v>
      </c>
      <c r="N6103" t="str">
        <f t="shared" si="381"/>
        <v>03</v>
      </c>
      <c r="O6103">
        <f t="shared" si="382"/>
        <v>2025</v>
      </c>
      <c r="P6103" s="8">
        <f t="shared" si="383"/>
        <v>0</v>
      </c>
    </row>
    <row r="6104" spans="1:16" x14ac:dyDescent="0.3">
      <c r="A6104" s="2" t="s">
        <v>8440</v>
      </c>
      <c r="B6104" s="4">
        <v>45732</v>
      </c>
      <c r="C6104" s="2" t="s">
        <v>4830</v>
      </c>
      <c r="D6104" s="2" t="s">
        <v>73</v>
      </c>
      <c r="E6104" s="2" t="s">
        <v>49</v>
      </c>
      <c r="F6104" s="2" t="s">
        <v>16</v>
      </c>
      <c r="G6104" s="6">
        <v>1</v>
      </c>
      <c r="H6104" s="8">
        <v>157</v>
      </c>
      <c r="I6104" s="10">
        <v>0.2</v>
      </c>
      <c r="J6104" s="8">
        <v>125.6</v>
      </c>
      <c r="K6104" s="8">
        <v>86.67</v>
      </c>
      <c r="L6104" s="8">
        <v>38.93</v>
      </c>
      <c r="M6104" s="10">
        <f t="shared" si="380"/>
        <v>0.30995222929936306</v>
      </c>
      <c r="N6104" t="str">
        <f t="shared" si="381"/>
        <v>03</v>
      </c>
      <c r="O6104">
        <f t="shared" si="382"/>
        <v>2025</v>
      </c>
      <c r="P6104" s="8">
        <f t="shared" si="383"/>
        <v>31.400000000000002</v>
      </c>
    </row>
    <row r="6105" spans="1:16" x14ac:dyDescent="0.3">
      <c r="A6105" s="2" t="s">
        <v>8441</v>
      </c>
      <c r="B6105" s="4">
        <v>45732</v>
      </c>
      <c r="C6105" s="2" t="s">
        <v>8442</v>
      </c>
      <c r="D6105" s="2" t="s">
        <v>48</v>
      </c>
      <c r="E6105" s="2" t="s">
        <v>49</v>
      </c>
      <c r="F6105" s="2" t="s">
        <v>32</v>
      </c>
      <c r="G6105" s="6">
        <v>2</v>
      </c>
      <c r="H6105" s="8">
        <v>85</v>
      </c>
      <c r="I6105" s="10">
        <v>0.1</v>
      </c>
      <c r="J6105" s="8">
        <v>153</v>
      </c>
      <c r="K6105" s="8">
        <v>118.29</v>
      </c>
      <c r="L6105" s="8">
        <v>34.71</v>
      </c>
      <c r="M6105" s="10">
        <f t="shared" si="380"/>
        <v>0.22686274509803922</v>
      </c>
      <c r="N6105" t="str">
        <f t="shared" si="381"/>
        <v>03</v>
      </c>
      <c r="O6105">
        <f t="shared" si="382"/>
        <v>2025</v>
      </c>
      <c r="P6105" s="8">
        <f t="shared" si="383"/>
        <v>17</v>
      </c>
    </row>
    <row r="6106" spans="1:16" x14ac:dyDescent="0.3">
      <c r="A6106" s="2" t="s">
        <v>8443</v>
      </c>
      <c r="B6106" s="4">
        <v>45732</v>
      </c>
      <c r="C6106" s="2" t="s">
        <v>1154</v>
      </c>
      <c r="D6106" s="2" t="s">
        <v>52</v>
      </c>
      <c r="E6106" s="2" t="s">
        <v>42</v>
      </c>
      <c r="F6106" s="2" t="s">
        <v>16</v>
      </c>
      <c r="G6106" s="6">
        <v>1</v>
      </c>
      <c r="H6106" s="8">
        <v>1107</v>
      </c>
      <c r="I6106" s="10">
        <v>0.1</v>
      </c>
      <c r="J6106" s="8">
        <v>996.3</v>
      </c>
      <c r="K6106" s="8">
        <v>856.15</v>
      </c>
      <c r="L6106" s="8">
        <v>140.15</v>
      </c>
      <c r="M6106" s="10">
        <f t="shared" si="380"/>
        <v>0.14067048077888186</v>
      </c>
      <c r="N6106" t="str">
        <f t="shared" si="381"/>
        <v>03</v>
      </c>
      <c r="O6106">
        <f t="shared" si="382"/>
        <v>2025</v>
      </c>
      <c r="P6106" s="8">
        <f t="shared" si="383"/>
        <v>110.7</v>
      </c>
    </row>
    <row r="6107" spans="1:16" x14ac:dyDescent="0.3">
      <c r="A6107" s="2" t="s">
        <v>8444</v>
      </c>
      <c r="B6107" s="4">
        <v>45732</v>
      </c>
      <c r="C6107" s="2" t="s">
        <v>4425</v>
      </c>
      <c r="D6107" s="2" t="s">
        <v>52</v>
      </c>
      <c r="E6107" s="2" t="s">
        <v>42</v>
      </c>
      <c r="F6107" s="2" t="s">
        <v>16</v>
      </c>
      <c r="G6107" s="6">
        <v>1</v>
      </c>
      <c r="H6107" s="8">
        <v>1695</v>
      </c>
      <c r="I6107" s="10">
        <v>0.1</v>
      </c>
      <c r="J6107" s="8">
        <v>1525.5</v>
      </c>
      <c r="K6107" s="8">
        <v>998.66</v>
      </c>
      <c r="L6107" s="8">
        <v>526.84</v>
      </c>
      <c r="M6107" s="10">
        <f t="shared" si="380"/>
        <v>0.34535562110783352</v>
      </c>
      <c r="N6107" t="str">
        <f t="shared" si="381"/>
        <v>03</v>
      </c>
      <c r="O6107">
        <f t="shared" si="382"/>
        <v>2025</v>
      </c>
      <c r="P6107" s="8">
        <f t="shared" si="383"/>
        <v>169.5</v>
      </c>
    </row>
    <row r="6108" spans="1:16" x14ac:dyDescent="0.3">
      <c r="A6108" s="2" t="s">
        <v>8445</v>
      </c>
      <c r="B6108" s="4">
        <v>45732</v>
      </c>
      <c r="C6108" s="2" t="s">
        <v>2922</v>
      </c>
      <c r="D6108" s="2" t="s">
        <v>48</v>
      </c>
      <c r="E6108" s="2" t="s">
        <v>49</v>
      </c>
      <c r="F6108" s="2" t="s">
        <v>16</v>
      </c>
      <c r="G6108" s="6">
        <v>2</v>
      </c>
      <c r="H6108" s="8">
        <v>183</v>
      </c>
      <c r="I6108" s="10">
        <v>0.05</v>
      </c>
      <c r="J6108" s="8">
        <v>347.7</v>
      </c>
      <c r="K6108" s="8">
        <v>211.09</v>
      </c>
      <c r="L6108" s="8">
        <v>136.61000000000001</v>
      </c>
      <c r="M6108" s="10">
        <f t="shared" si="380"/>
        <v>0.39289617486338801</v>
      </c>
      <c r="N6108" t="str">
        <f t="shared" si="381"/>
        <v>03</v>
      </c>
      <c r="O6108">
        <f t="shared" si="382"/>
        <v>2025</v>
      </c>
      <c r="P6108" s="8">
        <f t="shared" si="383"/>
        <v>18.3</v>
      </c>
    </row>
    <row r="6109" spans="1:16" x14ac:dyDescent="0.3">
      <c r="A6109" s="2" t="s">
        <v>8446</v>
      </c>
      <c r="B6109" s="4">
        <v>45732</v>
      </c>
      <c r="C6109" s="2" t="s">
        <v>1655</v>
      </c>
      <c r="D6109" s="2" t="s">
        <v>57</v>
      </c>
      <c r="E6109" s="2" t="s">
        <v>20</v>
      </c>
      <c r="F6109" s="2" t="s">
        <v>25</v>
      </c>
      <c r="G6109" s="6">
        <v>1</v>
      </c>
      <c r="H6109" s="8">
        <v>21629</v>
      </c>
      <c r="I6109" s="10">
        <v>0</v>
      </c>
      <c r="J6109" s="8">
        <v>21629</v>
      </c>
      <c r="K6109" s="8">
        <v>12970.65</v>
      </c>
      <c r="L6109" s="8">
        <v>8658.35</v>
      </c>
      <c r="M6109" s="10">
        <f t="shared" si="380"/>
        <v>0.40031208100235799</v>
      </c>
      <c r="N6109" t="str">
        <f t="shared" si="381"/>
        <v>03</v>
      </c>
      <c r="O6109">
        <f t="shared" si="382"/>
        <v>2025</v>
      </c>
      <c r="P6109" s="8">
        <f t="shared" si="383"/>
        <v>0</v>
      </c>
    </row>
    <row r="6110" spans="1:16" x14ac:dyDescent="0.3">
      <c r="A6110" s="2" t="s">
        <v>8447</v>
      </c>
      <c r="B6110" s="4">
        <v>45732</v>
      </c>
      <c r="C6110" s="2" t="s">
        <v>1230</v>
      </c>
      <c r="D6110" s="2" t="s">
        <v>73</v>
      </c>
      <c r="E6110" s="2" t="s">
        <v>49</v>
      </c>
      <c r="F6110" s="2" t="s">
        <v>16</v>
      </c>
      <c r="G6110" s="6">
        <v>2</v>
      </c>
      <c r="H6110" s="8">
        <v>60</v>
      </c>
      <c r="I6110" s="10">
        <v>0.05</v>
      </c>
      <c r="J6110" s="8">
        <v>114</v>
      </c>
      <c r="K6110" s="8">
        <v>91.41</v>
      </c>
      <c r="L6110" s="8">
        <v>22.59</v>
      </c>
      <c r="M6110" s="10">
        <f t="shared" si="380"/>
        <v>0.19815789473684212</v>
      </c>
      <c r="N6110" t="str">
        <f t="shared" si="381"/>
        <v>03</v>
      </c>
      <c r="O6110">
        <f t="shared" si="382"/>
        <v>2025</v>
      </c>
      <c r="P6110" s="8">
        <f t="shared" si="383"/>
        <v>6</v>
      </c>
    </row>
    <row r="6111" spans="1:16" x14ac:dyDescent="0.3">
      <c r="A6111" s="2" t="s">
        <v>8448</v>
      </c>
      <c r="B6111" s="4">
        <v>45732</v>
      </c>
      <c r="C6111" s="2" t="s">
        <v>1628</v>
      </c>
      <c r="D6111" s="2" t="s">
        <v>57</v>
      </c>
      <c r="E6111" s="2" t="s">
        <v>20</v>
      </c>
      <c r="F6111" s="2" t="s">
        <v>21</v>
      </c>
      <c r="G6111" s="6">
        <v>2</v>
      </c>
      <c r="H6111" s="8">
        <v>19962</v>
      </c>
      <c r="I6111" s="10">
        <v>0.1</v>
      </c>
      <c r="J6111" s="8">
        <v>35931.599999999999</v>
      </c>
      <c r="K6111" s="8">
        <v>30418.93</v>
      </c>
      <c r="L6111" s="8">
        <v>5512.67</v>
      </c>
      <c r="M6111" s="10">
        <f t="shared" si="380"/>
        <v>0.15342122254505783</v>
      </c>
      <c r="N6111" t="str">
        <f t="shared" si="381"/>
        <v>03</v>
      </c>
      <c r="O6111">
        <f t="shared" si="382"/>
        <v>2025</v>
      </c>
      <c r="P6111" s="8">
        <f t="shared" si="383"/>
        <v>3992.4</v>
      </c>
    </row>
    <row r="6112" spans="1:16" x14ac:dyDescent="0.3">
      <c r="A6112" s="2" t="s">
        <v>8449</v>
      </c>
      <c r="B6112" s="4">
        <v>45732</v>
      </c>
      <c r="C6112" s="2" t="s">
        <v>1560</v>
      </c>
      <c r="D6112" s="2" t="s">
        <v>41</v>
      </c>
      <c r="E6112" s="2" t="s">
        <v>42</v>
      </c>
      <c r="F6112" s="2" t="s">
        <v>16</v>
      </c>
      <c r="G6112" s="6">
        <v>2</v>
      </c>
      <c r="H6112" s="8">
        <v>1042</v>
      </c>
      <c r="I6112" s="10">
        <v>0.1</v>
      </c>
      <c r="J6112" s="8">
        <v>1875.6</v>
      </c>
      <c r="K6112" s="8">
        <v>1556.09</v>
      </c>
      <c r="L6112" s="8">
        <v>319.51</v>
      </c>
      <c r="M6112" s="10">
        <f t="shared" si="380"/>
        <v>0.17035082107059074</v>
      </c>
      <c r="N6112" t="str">
        <f t="shared" si="381"/>
        <v>03</v>
      </c>
      <c r="O6112">
        <f t="shared" si="382"/>
        <v>2025</v>
      </c>
      <c r="P6112" s="8">
        <f t="shared" si="383"/>
        <v>208.4</v>
      </c>
    </row>
    <row r="6113" spans="1:16" x14ac:dyDescent="0.3">
      <c r="A6113" s="2" t="s">
        <v>8450</v>
      </c>
      <c r="B6113" s="4">
        <v>45732</v>
      </c>
      <c r="C6113" s="2" t="s">
        <v>8451</v>
      </c>
      <c r="D6113" s="2" t="s">
        <v>31</v>
      </c>
      <c r="E6113" s="2" t="s">
        <v>20</v>
      </c>
      <c r="F6113" s="2" t="s">
        <v>32</v>
      </c>
      <c r="G6113" s="6">
        <v>1</v>
      </c>
      <c r="H6113" s="8">
        <v>19206</v>
      </c>
      <c r="I6113" s="10">
        <v>0.05</v>
      </c>
      <c r="J6113" s="8">
        <v>18245.7</v>
      </c>
      <c r="K6113" s="8">
        <v>12762.27</v>
      </c>
      <c r="L6113" s="8">
        <v>5483.43</v>
      </c>
      <c r="M6113" s="10">
        <f t="shared" si="380"/>
        <v>0.30053272825926108</v>
      </c>
      <c r="N6113" t="str">
        <f t="shared" si="381"/>
        <v>03</v>
      </c>
      <c r="O6113">
        <f t="shared" si="382"/>
        <v>2025</v>
      </c>
      <c r="P6113" s="8">
        <f t="shared" si="383"/>
        <v>960.30000000000007</v>
      </c>
    </row>
    <row r="6114" spans="1:16" x14ac:dyDescent="0.3">
      <c r="A6114" s="2" t="s">
        <v>8452</v>
      </c>
      <c r="B6114" s="4">
        <v>45732</v>
      </c>
      <c r="C6114" s="2" t="s">
        <v>340</v>
      </c>
      <c r="D6114" s="2" t="s">
        <v>48</v>
      </c>
      <c r="E6114" s="2" t="s">
        <v>49</v>
      </c>
      <c r="F6114" s="2" t="s">
        <v>25</v>
      </c>
      <c r="G6114" s="6">
        <v>1</v>
      </c>
      <c r="H6114" s="8">
        <v>111</v>
      </c>
      <c r="I6114" s="10">
        <v>0.1</v>
      </c>
      <c r="J6114" s="8">
        <v>99.9</v>
      </c>
      <c r="K6114" s="8">
        <v>72.95</v>
      </c>
      <c r="L6114" s="8">
        <v>26.95</v>
      </c>
      <c r="M6114" s="10">
        <f t="shared" si="380"/>
        <v>0.26976976976976974</v>
      </c>
      <c r="N6114" t="str">
        <f t="shared" si="381"/>
        <v>03</v>
      </c>
      <c r="O6114">
        <f t="shared" si="382"/>
        <v>2025</v>
      </c>
      <c r="P6114" s="8">
        <f t="shared" si="383"/>
        <v>11.100000000000001</v>
      </c>
    </row>
    <row r="6115" spans="1:16" x14ac:dyDescent="0.3">
      <c r="A6115" s="2" t="s">
        <v>8453</v>
      </c>
      <c r="B6115" s="4">
        <v>45733</v>
      </c>
      <c r="C6115" s="2" t="s">
        <v>1462</v>
      </c>
      <c r="D6115" s="2" t="s">
        <v>19</v>
      </c>
      <c r="E6115" s="2" t="s">
        <v>20</v>
      </c>
      <c r="F6115" s="2" t="s">
        <v>32</v>
      </c>
      <c r="G6115" s="6">
        <v>4</v>
      </c>
      <c r="H6115" s="8">
        <v>1690</v>
      </c>
      <c r="I6115" s="10">
        <v>0.1</v>
      </c>
      <c r="J6115" s="8">
        <v>6084</v>
      </c>
      <c r="K6115" s="8">
        <v>4911.92</v>
      </c>
      <c r="L6115" s="8">
        <v>1172.08</v>
      </c>
      <c r="M6115" s="10">
        <f t="shared" si="380"/>
        <v>0.19264957264957264</v>
      </c>
      <c r="N6115" t="str">
        <f t="shared" si="381"/>
        <v>03</v>
      </c>
      <c r="O6115">
        <f t="shared" si="382"/>
        <v>2025</v>
      </c>
      <c r="P6115" s="8">
        <f t="shared" si="383"/>
        <v>676</v>
      </c>
    </row>
    <row r="6116" spans="1:16" x14ac:dyDescent="0.3">
      <c r="A6116" s="2" t="s">
        <v>8454</v>
      </c>
      <c r="B6116" s="4">
        <v>45733</v>
      </c>
      <c r="C6116" s="2" t="s">
        <v>4904</v>
      </c>
      <c r="D6116" s="2" t="s">
        <v>48</v>
      </c>
      <c r="E6116" s="2" t="s">
        <v>49</v>
      </c>
      <c r="F6116" s="2" t="s">
        <v>21</v>
      </c>
      <c r="G6116" s="6">
        <v>2</v>
      </c>
      <c r="H6116" s="8">
        <v>169</v>
      </c>
      <c r="I6116" s="10">
        <v>0.1</v>
      </c>
      <c r="J6116" s="8">
        <v>304.2</v>
      </c>
      <c r="K6116" s="8">
        <v>209.98</v>
      </c>
      <c r="L6116" s="8">
        <v>94.22</v>
      </c>
      <c r="M6116" s="10">
        <f t="shared" si="380"/>
        <v>0.3097304404996713</v>
      </c>
      <c r="N6116" t="str">
        <f t="shared" si="381"/>
        <v>03</v>
      </c>
      <c r="O6116">
        <f t="shared" si="382"/>
        <v>2025</v>
      </c>
      <c r="P6116" s="8">
        <f t="shared" si="383"/>
        <v>33.800000000000004</v>
      </c>
    </row>
    <row r="6117" spans="1:16" x14ac:dyDescent="0.3">
      <c r="A6117" s="2" t="s">
        <v>8455</v>
      </c>
      <c r="B6117" s="4">
        <v>45733</v>
      </c>
      <c r="C6117" s="2" t="s">
        <v>1408</v>
      </c>
      <c r="D6117" s="2" t="s">
        <v>19</v>
      </c>
      <c r="E6117" s="2" t="s">
        <v>20</v>
      </c>
      <c r="F6117" s="2" t="s">
        <v>32</v>
      </c>
      <c r="G6117" s="6">
        <v>1</v>
      </c>
      <c r="H6117" s="8">
        <v>1727</v>
      </c>
      <c r="I6117" s="10">
        <v>0.1</v>
      </c>
      <c r="J6117" s="8">
        <v>1554.3</v>
      </c>
      <c r="K6117" s="8">
        <v>1150.81</v>
      </c>
      <c r="L6117" s="8">
        <v>403.49</v>
      </c>
      <c r="M6117" s="10">
        <f t="shared" si="380"/>
        <v>0.2595959595959596</v>
      </c>
      <c r="N6117" t="str">
        <f t="shared" si="381"/>
        <v>03</v>
      </c>
      <c r="O6117">
        <f t="shared" si="382"/>
        <v>2025</v>
      </c>
      <c r="P6117" s="8">
        <f t="shared" si="383"/>
        <v>172.70000000000002</v>
      </c>
    </row>
    <row r="6118" spans="1:16" x14ac:dyDescent="0.3">
      <c r="A6118" s="2" t="s">
        <v>8456</v>
      </c>
      <c r="B6118" s="4">
        <v>45733</v>
      </c>
      <c r="C6118" s="2" t="s">
        <v>8457</v>
      </c>
      <c r="D6118" s="2" t="s">
        <v>73</v>
      </c>
      <c r="E6118" s="2" t="s">
        <v>49</v>
      </c>
      <c r="F6118" s="2" t="s">
        <v>16</v>
      </c>
      <c r="G6118" s="6">
        <v>2</v>
      </c>
      <c r="H6118" s="8">
        <v>50</v>
      </c>
      <c r="I6118" s="10">
        <v>0</v>
      </c>
      <c r="J6118" s="8">
        <v>100</v>
      </c>
      <c r="K6118" s="8">
        <v>74.58</v>
      </c>
      <c r="L6118" s="8">
        <v>25.42</v>
      </c>
      <c r="M6118" s="10">
        <f t="shared" si="380"/>
        <v>0.25420000000000004</v>
      </c>
      <c r="N6118" t="str">
        <f t="shared" si="381"/>
        <v>03</v>
      </c>
      <c r="O6118">
        <f t="shared" si="382"/>
        <v>2025</v>
      </c>
      <c r="P6118" s="8">
        <f t="shared" si="383"/>
        <v>0</v>
      </c>
    </row>
    <row r="6119" spans="1:16" x14ac:dyDescent="0.3">
      <c r="A6119" s="2" t="s">
        <v>8458</v>
      </c>
      <c r="B6119" s="4">
        <v>45733</v>
      </c>
      <c r="C6119" s="2" t="s">
        <v>8459</v>
      </c>
      <c r="D6119" s="2" t="s">
        <v>35</v>
      </c>
      <c r="E6119" s="2" t="s">
        <v>36</v>
      </c>
      <c r="F6119" s="2" t="s">
        <v>43</v>
      </c>
      <c r="G6119" s="6">
        <v>1</v>
      </c>
      <c r="H6119" s="8">
        <v>4934</v>
      </c>
      <c r="I6119" s="10">
        <v>0.05</v>
      </c>
      <c r="J6119" s="8">
        <v>4687.3</v>
      </c>
      <c r="K6119" s="8">
        <v>3509.07</v>
      </c>
      <c r="L6119" s="8">
        <v>1178.23</v>
      </c>
      <c r="M6119" s="10">
        <f t="shared" si="380"/>
        <v>0.25136645830222087</v>
      </c>
      <c r="N6119" t="str">
        <f t="shared" si="381"/>
        <v>03</v>
      </c>
      <c r="O6119">
        <f t="shared" si="382"/>
        <v>2025</v>
      </c>
      <c r="P6119" s="8">
        <f t="shared" si="383"/>
        <v>246.70000000000002</v>
      </c>
    </row>
    <row r="6120" spans="1:16" x14ac:dyDescent="0.3">
      <c r="A6120" s="2" t="s">
        <v>8460</v>
      </c>
      <c r="B6120" s="4">
        <v>45733</v>
      </c>
      <c r="C6120" s="2" t="s">
        <v>1755</v>
      </c>
      <c r="D6120" s="2" t="s">
        <v>76</v>
      </c>
      <c r="E6120" s="2" t="s">
        <v>15</v>
      </c>
      <c r="F6120" s="2" t="s">
        <v>21</v>
      </c>
      <c r="G6120" s="6">
        <v>3</v>
      </c>
      <c r="H6120" s="8">
        <v>4246</v>
      </c>
      <c r="I6120" s="10">
        <v>0</v>
      </c>
      <c r="J6120" s="8">
        <v>12738</v>
      </c>
      <c r="K6120" s="8">
        <v>7232</v>
      </c>
      <c r="L6120" s="8">
        <v>5506</v>
      </c>
      <c r="M6120" s="10">
        <f t="shared" si="380"/>
        <v>0.4322499607473701</v>
      </c>
      <c r="N6120" t="str">
        <f t="shared" si="381"/>
        <v>03</v>
      </c>
      <c r="O6120">
        <f t="shared" si="382"/>
        <v>2025</v>
      </c>
      <c r="P6120" s="8">
        <f t="shared" si="383"/>
        <v>0</v>
      </c>
    </row>
    <row r="6121" spans="1:16" x14ac:dyDescent="0.3">
      <c r="A6121" s="2" t="s">
        <v>8461</v>
      </c>
      <c r="B6121" s="4">
        <v>45733</v>
      </c>
      <c r="C6121" s="2" t="s">
        <v>2583</v>
      </c>
      <c r="D6121" s="2" t="s">
        <v>73</v>
      </c>
      <c r="E6121" s="2" t="s">
        <v>49</v>
      </c>
      <c r="F6121" s="2" t="s">
        <v>16</v>
      </c>
      <c r="G6121" s="6">
        <v>2</v>
      </c>
      <c r="H6121" s="8">
        <v>161</v>
      </c>
      <c r="I6121" s="10">
        <v>0.15</v>
      </c>
      <c r="J6121" s="8">
        <v>273.7</v>
      </c>
      <c r="K6121" s="8">
        <v>190</v>
      </c>
      <c r="L6121" s="8">
        <v>83.7</v>
      </c>
      <c r="M6121" s="10">
        <f t="shared" si="380"/>
        <v>0.30580928023383269</v>
      </c>
      <c r="N6121" t="str">
        <f t="shared" si="381"/>
        <v>03</v>
      </c>
      <c r="O6121">
        <f t="shared" si="382"/>
        <v>2025</v>
      </c>
      <c r="P6121" s="8">
        <f t="shared" si="383"/>
        <v>48.3</v>
      </c>
    </row>
    <row r="6122" spans="1:16" x14ac:dyDescent="0.3">
      <c r="A6122" s="2" t="s">
        <v>8462</v>
      </c>
      <c r="B6122" s="4">
        <v>45733</v>
      </c>
      <c r="C6122" s="2" t="s">
        <v>5337</v>
      </c>
      <c r="D6122" s="2" t="s">
        <v>35</v>
      </c>
      <c r="E6122" s="2" t="s">
        <v>36</v>
      </c>
      <c r="F6122" s="2" t="s">
        <v>32</v>
      </c>
      <c r="G6122" s="6">
        <v>2</v>
      </c>
      <c r="H6122" s="8">
        <v>6571</v>
      </c>
      <c r="I6122" s="10">
        <v>0.05</v>
      </c>
      <c r="J6122" s="8">
        <v>12484.9</v>
      </c>
      <c r="K6122" s="8">
        <v>7379.6</v>
      </c>
      <c r="L6122" s="8">
        <v>5105.3</v>
      </c>
      <c r="M6122" s="10">
        <f t="shared" si="380"/>
        <v>0.40891797291127685</v>
      </c>
      <c r="N6122" t="str">
        <f t="shared" si="381"/>
        <v>03</v>
      </c>
      <c r="O6122">
        <f t="shared" si="382"/>
        <v>2025</v>
      </c>
      <c r="P6122" s="8">
        <f t="shared" si="383"/>
        <v>657.1</v>
      </c>
    </row>
    <row r="6123" spans="1:16" x14ac:dyDescent="0.3">
      <c r="A6123" s="2" t="s">
        <v>8463</v>
      </c>
      <c r="B6123" s="4">
        <v>45733</v>
      </c>
      <c r="C6123" s="2" t="s">
        <v>2036</v>
      </c>
      <c r="D6123" s="2" t="s">
        <v>41</v>
      </c>
      <c r="E6123" s="2" t="s">
        <v>42</v>
      </c>
      <c r="F6123" s="2" t="s">
        <v>16</v>
      </c>
      <c r="G6123" s="6">
        <v>1</v>
      </c>
      <c r="H6123" s="8">
        <v>512</v>
      </c>
      <c r="I6123" s="10">
        <v>0.15</v>
      </c>
      <c r="J6123" s="8">
        <v>435.2</v>
      </c>
      <c r="K6123" s="8">
        <v>363.18</v>
      </c>
      <c r="L6123" s="8">
        <v>72.02</v>
      </c>
      <c r="M6123" s="10">
        <f t="shared" si="380"/>
        <v>0.16548713235294119</v>
      </c>
      <c r="N6123" t="str">
        <f t="shared" si="381"/>
        <v>03</v>
      </c>
      <c r="O6123">
        <f t="shared" si="382"/>
        <v>2025</v>
      </c>
      <c r="P6123" s="8">
        <f t="shared" si="383"/>
        <v>76.8</v>
      </c>
    </row>
    <row r="6124" spans="1:16" x14ac:dyDescent="0.3">
      <c r="A6124" s="2" t="s">
        <v>8464</v>
      </c>
      <c r="B6124" s="4">
        <v>45733</v>
      </c>
      <c r="C6124" s="2" t="s">
        <v>254</v>
      </c>
      <c r="D6124" s="2" t="s">
        <v>48</v>
      </c>
      <c r="E6124" s="2" t="s">
        <v>49</v>
      </c>
      <c r="F6124" s="2" t="s">
        <v>16</v>
      </c>
      <c r="G6124" s="6">
        <v>2</v>
      </c>
      <c r="H6124" s="8">
        <v>123</v>
      </c>
      <c r="I6124" s="10">
        <v>0.05</v>
      </c>
      <c r="J6124" s="8">
        <v>233.7</v>
      </c>
      <c r="K6124" s="8">
        <v>141.22</v>
      </c>
      <c r="L6124" s="8">
        <v>92.48</v>
      </c>
      <c r="M6124" s="10">
        <f t="shared" si="380"/>
        <v>0.39572100984167741</v>
      </c>
      <c r="N6124" t="str">
        <f t="shared" si="381"/>
        <v>03</v>
      </c>
      <c r="O6124">
        <f t="shared" si="382"/>
        <v>2025</v>
      </c>
      <c r="P6124" s="8">
        <f t="shared" si="383"/>
        <v>12.3</v>
      </c>
    </row>
    <row r="6125" spans="1:16" x14ac:dyDescent="0.3">
      <c r="A6125" s="2" t="s">
        <v>8465</v>
      </c>
      <c r="B6125" s="4">
        <v>45734</v>
      </c>
      <c r="C6125" s="2" t="s">
        <v>552</v>
      </c>
      <c r="D6125" s="2" t="s">
        <v>57</v>
      </c>
      <c r="E6125" s="2" t="s">
        <v>20</v>
      </c>
      <c r="F6125" s="2" t="s">
        <v>21</v>
      </c>
      <c r="G6125" s="6">
        <v>1</v>
      </c>
      <c r="H6125" s="8">
        <v>18360</v>
      </c>
      <c r="I6125" s="10">
        <v>0.1</v>
      </c>
      <c r="J6125" s="8">
        <v>16524</v>
      </c>
      <c r="K6125" s="8">
        <v>13883.34</v>
      </c>
      <c r="L6125" s="8">
        <v>2640.66</v>
      </c>
      <c r="M6125" s="10">
        <f t="shared" si="380"/>
        <v>0.15980755265068991</v>
      </c>
      <c r="N6125" t="str">
        <f t="shared" si="381"/>
        <v>03</v>
      </c>
      <c r="O6125">
        <f t="shared" si="382"/>
        <v>2025</v>
      </c>
      <c r="P6125" s="8">
        <f t="shared" si="383"/>
        <v>1836</v>
      </c>
    </row>
    <row r="6126" spans="1:16" x14ac:dyDescent="0.3">
      <c r="A6126" s="2" t="s">
        <v>8466</v>
      </c>
      <c r="B6126" s="4">
        <v>45734</v>
      </c>
      <c r="C6126" s="2" t="s">
        <v>1460</v>
      </c>
      <c r="D6126" s="2" t="s">
        <v>73</v>
      </c>
      <c r="E6126" s="2" t="s">
        <v>49</v>
      </c>
      <c r="F6126" s="2" t="s">
        <v>21</v>
      </c>
      <c r="G6126" s="6">
        <v>3</v>
      </c>
      <c r="H6126" s="8">
        <v>180</v>
      </c>
      <c r="I6126" s="10">
        <v>0</v>
      </c>
      <c r="J6126" s="8">
        <v>540</v>
      </c>
      <c r="K6126" s="8">
        <v>442.57</v>
      </c>
      <c r="L6126" s="8">
        <v>97.43</v>
      </c>
      <c r="M6126" s="10">
        <f t="shared" si="380"/>
        <v>0.18042592592592593</v>
      </c>
      <c r="N6126" t="str">
        <f t="shared" si="381"/>
        <v>03</v>
      </c>
      <c r="O6126">
        <f t="shared" si="382"/>
        <v>2025</v>
      </c>
      <c r="P6126" s="8">
        <f t="shared" si="383"/>
        <v>0</v>
      </c>
    </row>
    <row r="6127" spans="1:16" x14ac:dyDescent="0.3">
      <c r="A6127" s="2" t="s">
        <v>8467</v>
      </c>
      <c r="B6127" s="4">
        <v>45734</v>
      </c>
      <c r="C6127" s="2" t="s">
        <v>4869</v>
      </c>
      <c r="D6127" s="2" t="s">
        <v>35</v>
      </c>
      <c r="E6127" s="2" t="s">
        <v>36</v>
      </c>
      <c r="F6127" s="2" t="s">
        <v>16</v>
      </c>
      <c r="G6127" s="6">
        <v>3</v>
      </c>
      <c r="H6127" s="8">
        <v>9912</v>
      </c>
      <c r="I6127" s="10">
        <v>0.1</v>
      </c>
      <c r="J6127" s="8">
        <v>26762.400000000001</v>
      </c>
      <c r="K6127" s="8">
        <v>21461.75</v>
      </c>
      <c r="L6127" s="8">
        <v>5300.65</v>
      </c>
      <c r="M6127" s="10">
        <f t="shared" si="380"/>
        <v>0.19806332765372311</v>
      </c>
      <c r="N6127" t="str">
        <f t="shared" si="381"/>
        <v>03</v>
      </c>
      <c r="O6127">
        <f t="shared" si="382"/>
        <v>2025</v>
      </c>
      <c r="P6127" s="8">
        <f t="shared" si="383"/>
        <v>2973.6000000000004</v>
      </c>
    </row>
    <row r="6128" spans="1:16" x14ac:dyDescent="0.3">
      <c r="A6128" s="2" t="s">
        <v>8468</v>
      </c>
      <c r="B6128" s="4">
        <v>45734</v>
      </c>
      <c r="C6128" s="2" t="s">
        <v>2810</v>
      </c>
      <c r="D6128" s="2" t="s">
        <v>99</v>
      </c>
      <c r="E6128" s="2" t="s">
        <v>15</v>
      </c>
      <c r="F6128" s="2" t="s">
        <v>25</v>
      </c>
      <c r="G6128" s="6">
        <v>1</v>
      </c>
      <c r="H6128" s="8">
        <v>1177</v>
      </c>
      <c r="I6128" s="10">
        <v>0.05</v>
      </c>
      <c r="J6128" s="8">
        <v>1118.1500000000001</v>
      </c>
      <c r="K6128" s="8">
        <v>914.44</v>
      </c>
      <c r="L6128" s="8">
        <v>203.71</v>
      </c>
      <c r="M6128" s="10">
        <f t="shared" si="380"/>
        <v>0.18218485891874972</v>
      </c>
      <c r="N6128" t="str">
        <f t="shared" si="381"/>
        <v>03</v>
      </c>
      <c r="O6128">
        <f t="shared" si="382"/>
        <v>2025</v>
      </c>
      <c r="P6128" s="8">
        <f t="shared" si="383"/>
        <v>58.85</v>
      </c>
    </row>
    <row r="6129" spans="1:16" x14ac:dyDescent="0.3">
      <c r="A6129" s="2" t="s">
        <v>8469</v>
      </c>
      <c r="B6129" s="4">
        <v>45734</v>
      </c>
      <c r="C6129" s="2" t="s">
        <v>8470</v>
      </c>
      <c r="D6129" s="2" t="s">
        <v>31</v>
      </c>
      <c r="E6129" s="2" t="s">
        <v>20</v>
      </c>
      <c r="F6129" s="2" t="s">
        <v>25</v>
      </c>
      <c r="G6129" s="6">
        <v>1</v>
      </c>
      <c r="H6129" s="8">
        <v>21070</v>
      </c>
      <c r="I6129" s="10">
        <v>0.05</v>
      </c>
      <c r="J6129" s="8">
        <v>20016.5</v>
      </c>
      <c r="K6129" s="8">
        <v>15145.94</v>
      </c>
      <c r="L6129" s="8">
        <v>4870.5600000000004</v>
      </c>
      <c r="M6129" s="10">
        <f t="shared" si="380"/>
        <v>0.24332725501461297</v>
      </c>
      <c r="N6129" t="str">
        <f t="shared" si="381"/>
        <v>03</v>
      </c>
      <c r="O6129">
        <f t="shared" si="382"/>
        <v>2025</v>
      </c>
      <c r="P6129" s="8">
        <f t="shared" si="383"/>
        <v>1053.5</v>
      </c>
    </row>
    <row r="6130" spans="1:16" x14ac:dyDescent="0.3">
      <c r="A6130" s="2" t="s">
        <v>8471</v>
      </c>
      <c r="B6130" s="4">
        <v>45734</v>
      </c>
      <c r="C6130" s="2" t="s">
        <v>7824</v>
      </c>
      <c r="D6130" s="2" t="s">
        <v>48</v>
      </c>
      <c r="E6130" s="2" t="s">
        <v>49</v>
      </c>
      <c r="F6130" s="2" t="s">
        <v>43</v>
      </c>
      <c r="G6130" s="6">
        <v>2</v>
      </c>
      <c r="H6130" s="8">
        <v>100</v>
      </c>
      <c r="I6130" s="10">
        <v>0.1</v>
      </c>
      <c r="J6130" s="8">
        <v>180</v>
      </c>
      <c r="K6130" s="8">
        <v>129.41999999999999</v>
      </c>
      <c r="L6130" s="8">
        <v>50.58</v>
      </c>
      <c r="M6130" s="10">
        <f t="shared" si="380"/>
        <v>0.28099999999999997</v>
      </c>
      <c r="N6130" t="str">
        <f t="shared" si="381"/>
        <v>03</v>
      </c>
      <c r="O6130">
        <f t="shared" si="382"/>
        <v>2025</v>
      </c>
      <c r="P6130" s="8">
        <f t="shared" si="383"/>
        <v>20</v>
      </c>
    </row>
    <row r="6131" spans="1:16" x14ac:dyDescent="0.3">
      <c r="A6131" s="2" t="s">
        <v>8472</v>
      </c>
      <c r="B6131" s="4">
        <v>45734</v>
      </c>
      <c r="C6131" s="2" t="s">
        <v>1198</v>
      </c>
      <c r="D6131" s="2" t="s">
        <v>24</v>
      </c>
      <c r="E6131" s="2" t="s">
        <v>20</v>
      </c>
      <c r="F6131" s="2" t="s">
        <v>32</v>
      </c>
      <c r="G6131" s="6">
        <v>2</v>
      </c>
      <c r="H6131" s="8">
        <v>1527</v>
      </c>
      <c r="I6131" s="10">
        <v>0</v>
      </c>
      <c r="J6131" s="8">
        <v>3054</v>
      </c>
      <c r="K6131" s="8">
        <v>2339.29</v>
      </c>
      <c r="L6131" s="8">
        <v>714.71</v>
      </c>
      <c r="M6131" s="10">
        <f t="shared" si="380"/>
        <v>0.2340242305173543</v>
      </c>
      <c r="N6131" t="str">
        <f t="shared" si="381"/>
        <v>03</v>
      </c>
      <c r="O6131">
        <f t="shared" si="382"/>
        <v>2025</v>
      </c>
      <c r="P6131" s="8">
        <f t="shared" si="383"/>
        <v>0</v>
      </c>
    </row>
    <row r="6132" spans="1:16" x14ac:dyDescent="0.3">
      <c r="A6132" s="2" t="s">
        <v>8473</v>
      </c>
      <c r="B6132" s="4">
        <v>45734</v>
      </c>
      <c r="C6132" s="2" t="s">
        <v>2554</v>
      </c>
      <c r="D6132" s="2" t="s">
        <v>28</v>
      </c>
      <c r="E6132" s="2" t="s">
        <v>20</v>
      </c>
      <c r="F6132" s="2" t="s">
        <v>32</v>
      </c>
      <c r="G6132" s="6">
        <v>2</v>
      </c>
      <c r="H6132" s="8">
        <v>77391</v>
      </c>
      <c r="I6132" s="10">
        <v>0.05</v>
      </c>
      <c r="J6132" s="8">
        <v>147042.9</v>
      </c>
      <c r="K6132" s="8">
        <v>113312.14</v>
      </c>
      <c r="L6132" s="8">
        <v>33730.76</v>
      </c>
      <c r="M6132" s="10">
        <f t="shared" si="380"/>
        <v>0.22939400678305449</v>
      </c>
      <c r="N6132" t="str">
        <f t="shared" si="381"/>
        <v>03</v>
      </c>
      <c r="O6132">
        <f t="shared" si="382"/>
        <v>2025</v>
      </c>
      <c r="P6132" s="8">
        <f t="shared" si="383"/>
        <v>7739.1</v>
      </c>
    </row>
    <row r="6133" spans="1:16" x14ac:dyDescent="0.3">
      <c r="A6133" s="2" t="s">
        <v>8474</v>
      </c>
      <c r="B6133" s="4">
        <v>45734</v>
      </c>
      <c r="C6133" s="2" t="s">
        <v>6897</v>
      </c>
      <c r="D6133" s="2" t="s">
        <v>28</v>
      </c>
      <c r="E6133" s="2" t="s">
        <v>20</v>
      </c>
      <c r="F6133" s="2" t="s">
        <v>25</v>
      </c>
      <c r="G6133" s="6">
        <v>1</v>
      </c>
      <c r="H6133" s="8">
        <v>70223</v>
      </c>
      <c r="I6133" s="10">
        <v>0.05</v>
      </c>
      <c r="J6133" s="8">
        <v>66711.850000000006</v>
      </c>
      <c r="K6133" s="8">
        <v>42921.51</v>
      </c>
      <c r="L6133" s="8">
        <v>23790.34</v>
      </c>
      <c r="M6133" s="10">
        <f t="shared" si="380"/>
        <v>0.35661340526458191</v>
      </c>
      <c r="N6133" t="str">
        <f t="shared" si="381"/>
        <v>03</v>
      </c>
      <c r="O6133">
        <f t="shared" si="382"/>
        <v>2025</v>
      </c>
      <c r="P6133" s="8">
        <f t="shared" si="383"/>
        <v>3511.15</v>
      </c>
    </row>
    <row r="6134" spans="1:16" x14ac:dyDescent="0.3">
      <c r="A6134" s="2" t="s">
        <v>8475</v>
      </c>
      <c r="B6134" s="4">
        <v>45734</v>
      </c>
      <c r="C6134" s="2" t="s">
        <v>1842</v>
      </c>
      <c r="D6134" s="2" t="s">
        <v>76</v>
      </c>
      <c r="E6134" s="2" t="s">
        <v>15</v>
      </c>
      <c r="F6134" s="2" t="s">
        <v>32</v>
      </c>
      <c r="G6134" s="6">
        <v>2</v>
      </c>
      <c r="H6134" s="8">
        <v>4987</v>
      </c>
      <c r="I6134" s="10">
        <v>0.05</v>
      </c>
      <c r="J6134" s="8">
        <v>9475.2999999999993</v>
      </c>
      <c r="K6134" s="8">
        <v>6216.22</v>
      </c>
      <c r="L6134" s="8">
        <v>3259.08</v>
      </c>
      <c r="M6134" s="10">
        <f t="shared" si="380"/>
        <v>0.34395533650649585</v>
      </c>
      <c r="N6134" t="str">
        <f t="shared" si="381"/>
        <v>03</v>
      </c>
      <c r="O6134">
        <f t="shared" si="382"/>
        <v>2025</v>
      </c>
      <c r="P6134" s="8">
        <f t="shared" si="383"/>
        <v>498.70000000000005</v>
      </c>
    </row>
    <row r="6135" spans="1:16" x14ac:dyDescent="0.3">
      <c r="A6135" s="2" t="s">
        <v>8476</v>
      </c>
      <c r="B6135" s="4">
        <v>45734</v>
      </c>
      <c r="C6135" s="2" t="s">
        <v>294</v>
      </c>
      <c r="D6135" s="2" t="s">
        <v>130</v>
      </c>
      <c r="E6135" s="2" t="s">
        <v>36</v>
      </c>
      <c r="F6135" s="2" t="s">
        <v>43</v>
      </c>
      <c r="G6135" s="6">
        <v>2</v>
      </c>
      <c r="H6135" s="8">
        <v>9177</v>
      </c>
      <c r="I6135" s="10">
        <v>0</v>
      </c>
      <c r="J6135" s="8">
        <v>18354</v>
      </c>
      <c r="K6135" s="8">
        <v>10601.53</v>
      </c>
      <c r="L6135" s="8">
        <v>7752.47</v>
      </c>
      <c r="M6135" s="10">
        <f t="shared" si="380"/>
        <v>0.42238585594420835</v>
      </c>
      <c r="N6135" t="str">
        <f t="shared" si="381"/>
        <v>03</v>
      </c>
      <c r="O6135">
        <f t="shared" si="382"/>
        <v>2025</v>
      </c>
      <c r="P6135" s="8">
        <f t="shared" si="383"/>
        <v>0</v>
      </c>
    </row>
    <row r="6136" spans="1:16" x14ac:dyDescent="0.3">
      <c r="A6136" s="2" t="s">
        <v>8477</v>
      </c>
      <c r="B6136" s="4">
        <v>45734</v>
      </c>
      <c r="C6136" s="2" t="s">
        <v>1815</v>
      </c>
      <c r="D6136" s="2" t="s">
        <v>130</v>
      </c>
      <c r="E6136" s="2" t="s">
        <v>36</v>
      </c>
      <c r="F6136" s="2" t="s">
        <v>43</v>
      </c>
      <c r="G6136" s="6">
        <v>2</v>
      </c>
      <c r="H6136" s="8">
        <v>10764</v>
      </c>
      <c r="I6136" s="10">
        <v>0.05</v>
      </c>
      <c r="J6136" s="8">
        <v>20451.599999999999</v>
      </c>
      <c r="K6136" s="8">
        <v>14998.44</v>
      </c>
      <c r="L6136" s="8">
        <v>5453.16</v>
      </c>
      <c r="M6136" s="10">
        <f t="shared" si="380"/>
        <v>0.26663732910872501</v>
      </c>
      <c r="N6136" t="str">
        <f t="shared" si="381"/>
        <v>03</v>
      </c>
      <c r="O6136">
        <f t="shared" si="382"/>
        <v>2025</v>
      </c>
      <c r="P6136" s="8">
        <f t="shared" si="383"/>
        <v>1076.4000000000001</v>
      </c>
    </row>
    <row r="6137" spans="1:16" x14ac:dyDescent="0.3">
      <c r="A6137" s="2" t="s">
        <v>8478</v>
      </c>
      <c r="B6137" s="4">
        <v>45734</v>
      </c>
      <c r="C6137" s="2" t="s">
        <v>842</v>
      </c>
      <c r="D6137" s="2" t="s">
        <v>64</v>
      </c>
      <c r="E6137" s="2" t="s">
        <v>36</v>
      </c>
      <c r="F6137" s="2" t="s">
        <v>43</v>
      </c>
      <c r="G6137" s="6">
        <v>2</v>
      </c>
      <c r="H6137" s="8">
        <v>15960</v>
      </c>
      <c r="I6137" s="10">
        <v>0</v>
      </c>
      <c r="J6137" s="8">
        <v>31920</v>
      </c>
      <c r="K6137" s="8">
        <v>23986.46</v>
      </c>
      <c r="L6137" s="8">
        <v>7933.54</v>
      </c>
      <c r="M6137" s="10">
        <f t="shared" si="380"/>
        <v>0.24854448621553885</v>
      </c>
      <c r="N6137" t="str">
        <f t="shared" si="381"/>
        <v>03</v>
      </c>
      <c r="O6137">
        <f t="shared" si="382"/>
        <v>2025</v>
      </c>
      <c r="P6137" s="8">
        <f t="shared" si="383"/>
        <v>0</v>
      </c>
    </row>
    <row r="6138" spans="1:16" x14ac:dyDescent="0.3">
      <c r="A6138" s="2" t="s">
        <v>8479</v>
      </c>
      <c r="B6138" s="4">
        <v>45735</v>
      </c>
      <c r="C6138" s="2" t="s">
        <v>7245</v>
      </c>
      <c r="D6138" s="2" t="s">
        <v>28</v>
      </c>
      <c r="E6138" s="2" t="s">
        <v>20</v>
      </c>
      <c r="F6138" s="2" t="s">
        <v>32</v>
      </c>
      <c r="G6138" s="6">
        <v>2</v>
      </c>
      <c r="H6138" s="8">
        <v>76076</v>
      </c>
      <c r="I6138" s="10">
        <v>0.05</v>
      </c>
      <c r="J6138" s="8">
        <v>144544.4</v>
      </c>
      <c r="K6138" s="8">
        <v>96317.08</v>
      </c>
      <c r="L6138" s="8">
        <v>48227.32</v>
      </c>
      <c r="M6138" s="10">
        <f t="shared" si="380"/>
        <v>0.33365055996634946</v>
      </c>
      <c r="N6138" t="str">
        <f t="shared" si="381"/>
        <v>03</v>
      </c>
      <c r="O6138">
        <f t="shared" si="382"/>
        <v>2025</v>
      </c>
      <c r="P6138" s="8">
        <f t="shared" si="383"/>
        <v>7607.6</v>
      </c>
    </row>
    <row r="6139" spans="1:16" x14ac:dyDescent="0.3">
      <c r="A6139" s="2" t="s">
        <v>8480</v>
      </c>
      <c r="B6139" s="4">
        <v>45735</v>
      </c>
      <c r="C6139" s="2" t="s">
        <v>1514</v>
      </c>
      <c r="D6139" s="2" t="s">
        <v>52</v>
      </c>
      <c r="E6139" s="2" t="s">
        <v>42</v>
      </c>
      <c r="F6139" s="2" t="s">
        <v>32</v>
      </c>
      <c r="G6139" s="6">
        <v>1</v>
      </c>
      <c r="H6139" s="8">
        <v>2298</v>
      </c>
      <c r="I6139" s="10">
        <v>0.15</v>
      </c>
      <c r="J6139" s="8">
        <v>1953.3</v>
      </c>
      <c r="K6139" s="8">
        <v>1729.96</v>
      </c>
      <c r="L6139" s="8">
        <v>223.34</v>
      </c>
      <c r="M6139" s="10">
        <f t="shared" si="380"/>
        <v>0.11433983515077049</v>
      </c>
      <c r="N6139" t="str">
        <f t="shared" si="381"/>
        <v>03</v>
      </c>
      <c r="O6139">
        <f t="shared" si="382"/>
        <v>2025</v>
      </c>
      <c r="P6139" s="8">
        <f t="shared" si="383"/>
        <v>344.7</v>
      </c>
    </row>
    <row r="6140" spans="1:16" x14ac:dyDescent="0.3">
      <c r="A6140" s="2" t="s">
        <v>8481</v>
      </c>
      <c r="B6140" s="4">
        <v>45735</v>
      </c>
      <c r="C6140" s="2" t="s">
        <v>4040</v>
      </c>
      <c r="D6140" s="2" t="s">
        <v>52</v>
      </c>
      <c r="E6140" s="2" t="s">
        <v>42</v>
      </c>
      <c r="F6140" s="2" t="s">
        <v>43</v>
      </c>
      <c r="G6140" s="6">
        <v>1</v>
      </c>
      <c r="H6140" s="8">
        <v>1855</v>
      </c>
      <c r="I6140" s="10">
        <v>0.1</v>
      </c>
      <c r="J6140" s="8">
        <v>1669.5</v>
      </c>
      <c r="K6140" s="8">
        <v>1380.72</v>
      </c>
      <c r="L6140" s="8">
        <v>288.77999999999997</v>
      </c>
      <c r="M6140" s="10">
        <f t="shared" si="380"/>
        <v>0.17297394429469901</v>
      </c>
      <c r="N6140" t="str">
        <f t="shared" si="381"/>
        <v>03</v>
      </c>
      <c r="O6140">
        <f t="shared" si="382"/>
        <v>2025</v>
      </c>
      <c r="P6140" s="8">
        <f t="shared" si="383"/>
        <v>185.5</v>
      </c>
    </row>
    <row r="6141" spans="1:16" x14ac:dyDescent="0.3">
      <c r="A6141" s="2" t="s">
        <v>8482</v>
      </c>
      <c r="B6141" s="4">
        <v>45735</v>
      </c>
      <c r="C6141" s="2" t="s">
        <v>956</v>
      </c>
      <c r="D6141" s="2" t="s">
        <v>48</v>
      </c>
      <c r="E6141" s="2" t="s">
        <v>49</v>
      </c>
      <c r="F6141" s="2" t="s">
        <v>25</v>
      </c>
      <c r="G6141" s="6">
        <v>1</v>
      </c>
      <c r="H6141" s="8">
        <v>83</v>
      </c>
      <c r="I6141" s="10">
        <v>0</v>
      </c>
      <c r="J6141" s="8">
        <v>83</v>
      </c>
      <c r="K6141" s="8">
        <v>51.57</v>
      </c>
      <c r="L6141" s="8">
        <v>31.43</v>
      </c>
      <c r="M6141" s="10">
        <f t="shared" si="380"/>
        <v>0.37867469879518073</v>
      </c>
      <c r="N6141" t="str">
        <f t="shared" si="381"/>
        <v>03</v>
      </c>
      <c r="O6141">
        <f t="shared" si="382"/>
        <v>2025</v>
      </c>
      <c r="P6141" s="8">
        <f t="shared" si="383"/>
        <v>0</v>
      </c>
    </row>
    <row r="6142" spans="1:16" x14ac:dyDescent="0.3">
      <c r="A6142" s="2" t="s">
        <v>8483</v>
      </c>
      <c r="B6142" s="4">
        <v>45735</v>
      </c>
      <c r="C6142" s="2" t="s">
        <v>244</v>
      </c>
      <c r="D6142" s="2" t="s">
        <v>35</v>
      </c>
      <c r="E6142" s="2" t="s">
        <v>36</v>
      </c>
      <c r="F6142" s="2" t="s">
        <v>32</v>
      </c>
      <c r="G6142" s="6">
        <v>1</v>
      </c>
      <c r="H6142" s="8">
        <v>4484</v>
      </c>
      <c r="I6142" s="10">
        <v>0.1</v>
      </c>
      <c r="J6142" s="8">
        <v>4035.6</v>
      </c>
      <c r="K6142" s="8">
        <v>3259.61</v>
      </c>
      <c r="L6142" s="8">
        <v>775.99</v>
      </c>
      <c r="M6142" s="10">
        <f t="shared" si="380"/>
        <v>0.19228615323619785</v>
      </c>
      <c r="N6142" t="str">
        <f t="shared" si="381"/>
        <v>03</v>
      </c>
      <c r="O6142">
        <f t="shared" si="382"/>
        <v>2025</v>
      </c>
      <c r="P6142" s="8">
        <f t="shared" si="383"/>
        <v>448.40000000000003</v>
      </c>
    </row>
    <row r="6143" spans="1:16" x14ac:dyDescent="0.3">
      <c r="A6143" s="2" t="s">
        <v>8484</v>
      </c>
      <c r="B6143" s="4">
        <v>45735</v>
      </c>
      <c r="C6143" s="2" t="s">
        <v>3557</v>
      </c>
      <c r="D6143" s="2" t="s">
        <v>48</v>
      </c>
      <c r="E6143" s="2" t="s">
        <v>49</v>
      </c>
      <c r="F6143" s="2" t="s">
        <v>21</v>
      </c>
      <c r="G6143" s="6">
        <v>2</v>
      </c>
      <c r="H6143" s="8">
        <v>85</v>
      </c>
      <c r="I6143" s="10">
        <v>0</v>
      </c>
      <c r="J6143" s="8">
        <v>170</v>
      </c>
      <c r="K6143" s="8">
        <v>131.44999999999999</v>
      </c>
      <c r="L6143" s="8">
        <v>38.549999999999997</v>
      </c>
      <c r="M6143" s="10">
        <f t="shared" si="380"/>
        <v>0.22676470588235292</v>
      </c>
      <c r="N6143" t="str">
        <f t="shared" si="381"/>
        <v>03</v>
      </c>
      <c r="O6143">
        <f t="shared" si="382"/>
        <v>2025</v>
      </c>
      <c r="P6143" s="8">
        <f t="shared" si="383"/>
        <v>0</v>
      </c>
    </row>
    <row r="6144" spans="1:16" x14ac:dyDescent="0.3">
      <c r="A6144" s="2" t="s">
        <v>8485</v>
      </c>
      <c r="B6144" s="4">
        <v>45735</v>
      </c>
      <c r="C6144" s="2" t="s">
        <v>1839</v>
      </c>
      <c r="D6144" s="2" t="s">
        <v>48</v>
      </c>
      <c r="E6144" s="2" t="s">
        <v>49</v>
      </c>
      <c r="F6144" s="2" t="s">
        <v>43</v>
      </c>
      <c r="G6144" s="6">
        <v>1</v>
      </c>
      <c r="H6144" s="8">
        <v>225</v>
      </c>
      <c r="I6144" s="10">
        <v>0.1</v>
      </c>
      <c r="J6144" s="8">
        <v>202.5</v>
      </c>
      <c r="K6144" s="8">
        <v>152.85</v>
      </c>
      <c r="L6144" s="8">
        <v>49.65</v>
      </c>
      <c r="M6144" s="10">
        <f t="shared" si="380"/>
        <v>0.24518518518518517</v>
      </c>
      <c r="N6144" t="str">
        <f t="shared" si="381"/>
        <v>03</v>
      </c>
      <c r="O6144">
        <f t="shared" si="382"/>
        <v>2025</v>
      </c>
      <c r="P6144" s="8">
        <f t="shared" si="383"/>
        <v>22.5</v>
      </c>
    </row>
    <row r="6145" spans="1:16" x14ac:dyDescent="0.3">
      <c r="A6145" s="2" t="s">
        <v>8486</v>
      </c>
      <c r="B6145" s="4">
        <v>45735</v>
      </c>
      <c r="C6145" s="2" t="s">
        <v>4810</v>
      </c>
      <c r="D6145" s="2" t="s">
        <v>73</v>
      </c>
      <c r="E6145" s="2" t="s">
        <v>49</v>
      </c>
      <c r="F6145" s="2" t="s">
        <v>25</v>
      </c>
      <c r="G6145" s="6">
        <v>1</v>
      </c>
      <c r="H6145" s="8">
        <v>75</v>
      </c>
      <c r="I6145" s="10">
        <v>0</v>
      </c>
      <c r="J6145" s="8">
        <v>75</v>
      </c>
      <c r="K6145" s="8">
        <v>52.89</v>
      </c>
      <c r="L6145" s="8">
        <v>22.11</v>
      </c>
      <c r="M6145" s="10">
        <f t="shared" si="380"/>
        <v>0.29480000000000001</v>
      </c>
      <c r="N6145" t="str">
        <f t="shared" si="381"/>
        <v>03</v>
      </c>
      <c r="O6145">
        <f t="shared" si="382"/>
        <v>2025</v>
      </c>
      <c r="P6145" s="8">
        <f t="shared" si="383"/>
        <v>0</v>
      </c>
    </row>
    <row r="6146" spans="1:16" x14ac:dyDescent="0.3">
      <c r="A6146" s="2" t="s">
        <v>8487</v>
      </c>
      <c r="B6146" s="4">
        <v>45735</v>
      </c>
      <c r="C6146" s="2" t="s">
        <v>667</v>
      </c>
      <c r="D6146" s="2" t="s">
        <v>48</v>
      </c>
      <c r="E6146" s="2" t="s">
        <v>49</v>
      </c>
      <c r="F6146" s="2" t="s">
        <v>43</v>
      </c>
      <c r="G6146" s="6">
        <v>2</v>
      </c>
      <c r="H6146" s="8">
        <v>84</v>
      </c>
      <c r="I6146" s="10">
        <v>0.1</v>
      </c>
      <c r="J6146" s="8">
        <v>151.19999999999999</v>
      </c>
      <c r="K6146" s="8">
        <v>129.27000000000001</v>
      </c>
      <c r="L6146" s="8">
        <v>21.93</v>
      </c>
      <c r="M6146" s="10">
        <f t="shared" si="380"/>
        <v>0.14503968253968255</v>
      </c>
      <c r="N6146" t="str">
        <f t="shared" si="381"/>
        <v>03</v>
      </c>
      <c r="O6146">
        <f t="shared" si="382"/>
        <v>2025</v>
      </c>
      <c r="P6146" s="8">
        <f t="shared" si="383"/>
        <v>16.8</v>
      </c>
    </row>
    <row r="6147" spans="1:16" x14ac:dyDescent="0.3">
      <c r="A6147" s="2" t="s">
        <v>8488</v>
      </c>
      <c r="B6147" s="4">
        <v>45735</v>
      </c>
      <c r="C6147" s="2" t="s">
        <v>4185</v>
      </c>
      <c r="D6147" s="2" t="s">
        <v>64</v>
      </c>
      <c r="E6147" s="2" t="s">
        <v>36</v>
      </c>
      <c r="F6147" s="2" t="s">
        <v>25</v>
      </c>
      <c r="G6147" s="6">
        <v>1</v>
      </c>
      <c r="H6147" s="8">
        <v>13797</v>
      </c>
      <c r="I6147" s="10">
        <v>0</v>
      </c>
      <c r="J6147" s="8">
        <v>13797</v>
      </c>
      <c r="K6147" s="8">
        <v>10104.01</v>
      </c>
      <c r="L6147" s="8">
        <v>3692.99</v>
      </c>
      <c r="M6147" s="10">
        <f t="shared" ref="M6147:M6210" si="384">L6147/J6147</f>
        <v>0.26766615930999493</v>
      </c>
      <c r="N6147" t="str">
        <f t="shared" ref="N6147:N6210" si="385">TEXT(B6147,"mm")</f>
        <v>03</v>
      </c>
      <c r="O6147">
        <f t="shared" ref="O6147:O6210" si="386">YEAR(B6147)</f>
        <v>2025</v>
      </c>
      <c r="P6147" s="8">
        <f t="shared" ref="P6147:P6210" si="387">G6147*H6147*I6147</f>
        <v>0</v>
      </c>
    </row>
    <row r="6148" spans="1:16" x14ac:dyDescent="0.3">
      <c r="A6148" s="2" t="s">
        <v>8489</v>
      </c>
      <c r="B6148" s="4">
        <v>45735</v>
      </c>
      <c r="C6148" s="2" t="s">
        <v>5464</v>
      </c>
      <c r="D6148" s="2" t="s">
        <v>48</v>
      </c>
      <c r="E6148" s="2" t="s">
        <v>49</v>
      </c>
      <c r="F6148" s="2" t="s">
        <v>43</v>
      </c>
      <c r="G6148" s="6">
        <v>3</v>
      </c>
      <c r="H6148" s="8">
        <v>164</v>
      </c>
      <c r="I6148" s="10">
        <v>0.1</v>
      </c>
      <c r="J6148" s="8">
        <v>442.8</v>
      </c>
      <c r="K6148" s="8">
        <v>339.94</v>
      </c>
      <c r="L6148" s="8">
        <v>102.86</v>
      </c>
      <c r="M6148" s="10">
        <f t="shared" si="384"/>
        <v>0.23229448961156277</v>
      </c>
      <c r="N6148" t="str">
        <f t="shared" si="385"/>
        <v>03</v>
      </c>
      <c r="O6148">
        <f t="shared" si="386"/>
        <v>2025</v>
      </c>
      <c r="P6148" s="8">
        <f t="shared" si="387"/>
        <v>49.2</v>
      </c>
    </row>
    <row r="6149" spans="1:16" x14ac:dyDescent="0.3">
      <c r="A6149" s="2" t="s">
        <v>8490</v>
      </c>
      <c r="B6149" s="4">
        <v>45735</v>
      </c>
      <c r="C6149" s="2" t="s">
        <v>6919</v>
      </c>
      <c r="D6149" s="2" t="s">
        <v>35</v>
      </c>
      <c r="E6149" s="2" t="s">
        <v>36</v>
      </c>
      <c r="F6149" s="2" t="s">
        <v>32</v>
      </c>
      <c r="G6149" s="6">
        <v>1</v>
      </c>
      <c r="H6149" s="8">
        <v>6210</v>
      </c>
      <c r="I6149" s="10">
        <v>0.2</v>
      </c>
      <c r="J6149" s="8">
        <v>4968</v>
      </c>
      <c r="K6149" s="8">
        <v>5076.38</v>
      </c>
      <c r="L6149" s="8">
        <v>-108.38</v>
      </c>
      <c r="M6149" s="10">
        <f t="shared" si="384"/>
        <v>-2.1815619967793881E-2</v>
      </c>
      <c r="N6149" t="str">
        <f t="shared" si="385"/>
        <v>03</v>
      </c>
      <c r="O6149">
        <f t="shared" si="386"/>
        <v>2025</v>
      </c>
      <c r="P6149" s="8">
        <f t="shared" si="387"/>
        <v>1242</v>
      </c>
    </row>
    <row r="6150" spans="1:16" x14ac:dyDescent="0.3">
      <c r="A6150" s="2" t="s">
        <v>8491</v>
      </c>
      <c r="B6150" s="4">
        <v>45735</v>
      </c>
      <c r="C6150" s="2" t="s">
        <v>7883</v>
      </c>
      <c r="D6150" s="2" t="s">
        <v>130</v>
      </c>
      <c r="E6150" s="2" t="s">
        <v>36</v>
      </c>
      <c r="F6150" s="2" t="s">
        <v>32</v>
      </c>
      <c r="G6150" s="6">
        <v>1</v>
      </c>
      <c r="H6150" s="8">
        <v>16642</v>
      </c>
      <c r="I6150" s="10">
        <v>0.15</v>
      </c>
      <c r="J6150" s="8">
        <v>14145.7</v>
      </c>
      <c r="K6150" s="8">
        <v>9432.94</v>
      </c>
      <c r="L6150" s="8">
        <v>4712.76</v>
      </c>
      <c r="M6150" s="10">
        <f t="shared" si="384"/>
        <v>0.3331584863244661</v>
      </c>
      <c r="N6150" t="str">
        <f t="shared" si="385"/>
        <v>03</v>
      </c>
      <c r="O6150">
        <f t="shared" si="386"/>
        <v>2025</v>
      </c>
      <c r="P6150" s="8">
        <f t="shared" si="387"/>
        <v>2496.2999999999997</v>
      </c>
    </row>
    <row r="6151" spans="1:16" x14ac:dyDescent="0.3">
      <c r="A6151" s="2" t="s">
        <v>8492</v>
      </c>
      <c r="B6151" s="4">
        <v>45735</v>
      </c>
      <c r="C6151" s="2" t="s">
        <v>4360</v>
      </c>
      <c r="D6151" s="2" t="s">
        <v>52</v>
      </c>
      <c r="E6151" s="2" t="s">
        <v>42</v>
      </c>
      <c r="F6151" s="2" t="s">
        <v>32</v>
      </c>
      <c r="G6151" s="6">
        <v>1</v>
      </c>
      <c r="H6151" s="8">
        <v>992</v>
      </c>
      <c r="I6151" s="10">
        <v>0</v>
      </c>
      <c r="J6151" s="8">
        <v>992</v>
      </c>
      <c r="K6151" s="8">
        <v>677.2</v>
      </c>
      <c r="L6151" s="8">
        <v>314.8</v>
      </c>
      <c r="M6151" s="10">
        <f t="shared" si="384"/>
        <v>0.31733870967741934</v>
      </c>
      <c r="N6151" t="str">
        <f t="shared" si="385"/>
        <v>03</v>
      </c>
      <c r="O6151">
        <f t="shared" si="386"/>
        <v>2025</v>
      </c>
      <c r="P6151" s="8">
        <f t="shared" si="387"/>
        <v>0</v>
      </c>
    </row>
    <row r="6152" spans="1:16" x14ac:dyDescent="0.3">
      <c r="A6152" s="2" t="s">
        <v>8493</v>
      </c>
      <c r="B6152" s="4">
        <v>45735</v>
      </c>
      <c r="C6152" s="2" t="s">
        <v>1728</v>
      </c>
      <c r="D6152" s="2" t="s">
        <v>41</v>
      </c>
      <c r="E6152" s="2" t="s">
        <v>42</v>
      </c>
      <c r="F6152" s="2" t="s">
        <v>21</v>
      </c>
      <c r="G6152" s="6">
        <v>1</v>
      </c>
      <c r="H6152" s="8">
        <v>511</v>
      </c>
      <c r="I6152" s="10">
        <v>0</v>
      </c>
      <c r="J6152" s="8">
        <v>511</v>
      </c>
      <c r="K6152" s="8">
        <v>407.15</v>
      </c>
      <c r="L6152" s="8">
        <v>103.85</v>
      </c>
      <c r="M6152" s="10">
        <f t="shared" si="384"/>
        <v>0.2032289628180039</v>
      </c>
      <c r="N6152" t="str">
        <f t="shared" si="385"/>
        <v>03</v>
      </c>
      <c r="O6152">
        <f t="shared" si="386"/>
        <v>2025</v>
      </c>
      <c r="P6152" s="8">
        <f t="shared" si="387"/>
        <v>0</v>
      </c>
    </row>
    <row r="6153" spans="1:16" x14ac:dyDescent="0.3">
      <c r="A6153" s="2" t="s">
        <v>8494</v>
      </c>
      <c r="B6153" s="4">
        <v>45736</v>
      </c>
      <c r="C6153" s="2" t="s">
        <v>2601</v>
      </c>
      <c r="D6153" s="2" t="s">
        <v>130</v>
      </c>
      <c r="E6153" s="2" t="s">
        <v>36</v>
      </c>
      <c r="F6153" s="2" t="s">
        <v>21</v>
      </c>
      <c r="G6153" s="6">
        <v>5</v>
      </c>
      <c r="H6153" s="8">
        <v>7591</v>
      </c>
      <c r="I6153" s="10">
        <v>0.1</v>
      </c>
      <c r="J6153" s="8">
        <v>34159.5</v>
      </c>
      <c r="K6153" s="8">
        <v>23228.639999999999</v>
      </c>
      <c r="L6153" s="8">
        <v>10930.86</v>
      </c>
      <c r="M6153" s="10">
        <f t="shared" si="384"/>
        <v>0.31999473060202871</v>
      </c>
      <c r="N6153" t="str">
        <f t="shared" si="385"/>
        <v>03</v>
      </c>
      <c r="O6153">
        <f t="shared" si="386"/>
        <v>2025</v>
      </c>
      <c r="P6153" s="8">
        <f t="shared" si="387"/>
        <v>3795.5</v>
      </c>
    </row>
    <row r="6154" spans="1:16" x14ac:dyDescent="0.3">
      <c r="A6154" s="2" t="s">
        <v>8495</v>
      </c>
      <c r="B6154" s="4">
        <v>45736</v>
      </c>
      <c r="C6154" s="2" t="s">
        <v>4344</v>
      </c>
      <c r="D6154" s="2" t="s">
        <v>130</v>
      </c>
      <c r="E6154" s="2" t="s">
        <v>36</v>
      </c>
      <c r="F6154" s="2" t="s">
        <v>16</v>
      </c>
      <c r="G6154" s="6">
        <v>2</v>
      </c>
      <c r="H6154" s="8">
        <v>10491</v>
      </c>
      <c r="I6154" s="10">
        <v>0.05</v>
      </c>
      <c r="J6154" s="8">
        <v>19932.900000000001</v>
      </c>
      <c r="K6154" s="8">
        <v>14055.64</v>
      </c>
      <c r="L6154" s="8">
        <v>5877.26</v>
      </c>
      <c r="M6154" s="10">
        <f t="shared" si="384"/>
        <v>0.29485222922906351</v>
      </c>
      <c r="N6154" t="str">
        <f t="shared" si="385"/>
        <v>03</v>
      </c>
      <c r="O6154">
        <f t="shared" si="386"/>
        <v>2025</v>
      </c>
      <c r="P6154" s="8">
        <f t="shared" si="387"/>
        <v>1049.1000000000001</v>
      </c>
    </row>
    <row r="6155" spans="1:16" x14ac:dyDescent="0.3">
      <c r="A6155" s="2" t="s">
        <v>8496</v>
      </c>
      <c r="B6155" s="4">
        <v>45736</v>
      </c>
      <c r="C6155" s="2" t="s">
        <v>3901</v>
      </c>
      <c r="D6155" s="2" t="s">
        <v>24</v>
      </c>
      <c r="E6155" s="2" t="s">
        <v>20</v>
      </c>
      <c r="F6155" s="2" t="s">
        <v>43</v>
      </c>
      <c r="G6155" s="6">
        <v>2</v>
      </c>
      <c r="H6155" s="8">
        <v>2507</v>
      </c>
      <c r="I6155" s="10">
        <v>0</v>
      </c>
      <c r="J6155" s="8">
        <v>5014</v>
      </c>
      <c r="K6155" s="8">
        <v>3149.6</v>
      </c>
      <c r="L6155" s="8">
        <v>1864.4</v>
      </c>
      <c r="M6155" s="10">
        <f t="shared" si="384"/>
        <v>0.37183885121659355</v>
      </c>
      <c r="N6155" t="str">
        <f t="shared" si="385"/>
        <v>03</v>
      </c>
      <c r="O6155">
        <f t="shared" si="386"/>
        <v>2025</v>
      </c>
      <c r="P6155" s="8">
        <f t="shared" si="387"/>
        <v>0</v>
      </c>
    </row>
    <row r="6156" spans="1:16" x14ac:dyDescent="0.3">
      <c r="A6156" s="2" t="s">
        <v>8497</v>
      </c>
      <c r="B6156" s="4">
        <v>45736</v>
      </c>
      <c r="C6156" s="2" t="s">
        <v>5585</v>
      </c>
      <c r="D6156" s="2" t="s">
        <v>24</v>
      </c>
      <c r="E6156" s="2" t="s">
        <v>20</v>
      </c>
      <c r="F6156" s="2" t="s">
        <v>16</v>
      </c>
      <c r="G6156" s="6">
        <v>2</v>
      </c>
      <c r="H6156" s="8">
        <v>4153</v>
      </c>
      <c r="I6156" s="10">
        <v>0.05</v>
      </c>
      <c r="J6156" s="8">
        <v>7890.7</v>
      </c>
      <c r="K6156" s="8">
        <v>4716.3500000000004</v>
      </c>
      <c r="L6156" s="8">
        <v>3174.35</v>
      </c>
      <c r="M6156" s="10">
        <f t="shared" si="384"/>
        <v>0.4022900376392462</v>
      </c>
      <c r="N6156" t="str">
        <f t="shared" si="385"/>
        <v>03</v>
      </c>
      <c r="O6156">
        <f t="shared" si="386"/>
        <v>2025</v>
      </c>
      <c r="P6156" s="8">
        <f t="shared" si="387"/>
        <v>415.3</v>
      </c>
    </row>
    <row r="6157" spans="1:16" x14ac:dyDescent="0.3">
      <c r="A6157" s="2" t="s">
        <v>8498</v>
      </c>
      <c r="B6157" s="4">
        <v>45736</v>
      </c>
      <c r="C6157" s="2" t="s">
        <v>8499</v>
      </c>
      <c r="D6157" s="2" t="s">
        <v>73</v>
      </c>
      <c r="E6157" s="2" t="s">
        <v>49</v>
      </c>
      <c r="F6157" s="2" t="s">
        <v>21</v>
      </c>
      <c r="G6157" s="6">
        <v>2</v>
      </c>
      <c r="H6157" s="8">
        <v>134</v>
      </c>
      <c r="I6157" s="10">
        <v>0.1</v>
      </c>
      <c r="J6157" s="8">
        <v>241.2</v>
      </c>
      <c r="K6157" s="8">
        <v>206.46</v>
      </c>
      <c r="L6157" s="8">
        <v>34.74</v>
      </c>
      <c r="M6157" s="10">
        <f t="shared" si="384"/>
        <v>0.14402985074626867</v>
      </c>
      <c r="N6157" t="str">
        <f t="shared" si="385"/>
        <v>03</v>
      </c>
      <c r="O6157">
        <f t="shared" si="386"/>
        <v>2025</v>
      </c>
      <c r="P6157" s="8">
        <f t="shared" si="387"/>
        <v>26.8</v>
      </c>
    </row>
    <row r="6158" spans="1:16" x14ac:dyDescent="0.3">
      <c r="A6158" s="2" t="s">
        <v>8500</v>
      </c>
      <c r="B6158" s="4">
        <v>45736</v>
      </c>
      <c r="C6158" s="2" t="s">
        <v>5554</v>
      </c>
      <c r="D6158" s="2" t="s">
        <v>19</v>
      </c>
      <c r="E6158" s="2" t="s">
        <v>20</v>
      </c>
      <c r="F6158" s="2" t="s">
        <v>43</v>
      </c>
      <c r="G6158" s="6">
        <v>1</v>
      </c>
      <c r="H6158" s="8">
        <v>857</v>
      </c>
      <c r="I6158" s="10">
        <v>0.1</v>
      </c>
      <c r="J6158" s="8">
        <v>771.3</v>
      </c>
      <c r="K6158" s="8">
        <v>590.91</v>
      </c>
      <c r="L6158" s="8">
        <v>180.39</v>
      </c>
      <c r="M6158" s="10">
        <f t="shared" si="384"/>
        <v>0.23387786853364451</v>
      </c>
      <c r="N6158" t="str">
        <f t="shared" si="385"/>
        <v>03</v>
      </c>
      <c r="O6158">
        <f t="shared" si="386"/>
        <v>2025</v>
      </c>
      <c r="P6158" s="8">
        <f t="shared" si="387"/>
        <v>85.7</v>
      </c>
    </row>
    <row r="6159" spans="1:16" x14ac:dyDescent="0.3">
      <c r="A6159" s="2" t="s">
        <v>8501</v>
      </c>
      <c r="B6159" s="4">
        <v>45736</v>
      </c>
      <c r="C6159" s="2" t="s">
        <v>8502</v>
      </c>
      <c r="D6159" s="2" t="s">
        <v>64</v>
      </c>
      <c r="E6159" s="2" t="s">
        <v>36</v>
      </c>
      <c r="F6159" s="2" t="s">
        <v>16</v>
      </c>
      <c r="G6159" s="6">
        <v>3</v>
      </c>
      <c r="H6159" s="8">
        <v>10307</v>
      </c>
      <c r="I6159" s="10">
        <v>0.15</v>
      </c>
      <c r="J6159" s="8">
        <v>26282.85</v>
      </c>
      <c r="K6159" s="8">
        <v>21176.14</v>
      </c>
      <c r="L6159" s="8">
        <v>5106.71</v>
      </c>
      <c r="M6159" s="10">
        <f t="shared" si="384"/>
        <v>0.19429818303570581</v>
      </c>
      <c r="N6159" t="str">
        <f t="shared" si="385"/>
        <v>03</v>
      </c>
      <c r="O6159">
        <f t="shared" si="386"/>
        <v>2025</v>
      </c>
      <c r="P6159" s="8">
        <f t="shared" si="387"/>
        <v>4638.1499999999996</v>
      </c>
    </row>
    <row r="6160" spans="1:16" x14ac:dyDescent="0.3">
      <c r="A6160" s="2" t="s">
        <v>8503</v>
      </c>
      <c r="B6160" s="4">
        <v>45736</v>
      </c>
      <c r="C6160" s="2" t="s">
        <v>8504</v>
      </c>
      <c r="D6160" s="2" t="s">
        <v>28</v>
      </c>
      <c r="E6160" s="2" t="s">
        <v>20</v>
      </c>
      <c r="F6160" s="2" t="s">
        <v>25</v>
      </c>
      <c r="G6160" s="6">
        <v>3</v>
      </c>
      <c r="H6160" s="8">
        <v>79781</v>
      </c>
      <c r="I6160" s="10">
        <v>0</v>
      </c>
      <c r="J6160" s="8">
        <v>239343</v>
      </c>
      <c r="K6160" s="8">
        <v>194565.65</v>
      </c>
      <c r="L6160" s="8">
        <v>44777.35</v>
      </c>
      <c r="M6160" s="10">
        <f t="shared" si="384"/>
        <v>0.18708443530832319</v>
      </c>
      <c r="N6160" t="str">
        <f t="shared" si="385"/>
        <v>03</v>
      </c>
      <c r="O6160">
        <f t="shared" si="386"/>
        <v>2025</v>
      </c>
      <c r="P6160" s="8">
        <f t="shared" si="387"/>
        <v>0</v>
      </c>
    </row>
    <row r="6161" spans="1:16" x14ac:dyDescent="0.3">
      <c r="A6161" s="2" t="s">
        <v>8505</v>
      </c>
      <c r="B6161" s="4">
        <v>45736</v>
      </c>
      <c r="C6161" s="2" t="s">
        <v>1471</v>
      </c>
      <c r="D6161" s="2" t="s">
        <v>57</v>
      </c>
      <c r="E6161" s="2" t="s">
        <v>20</v>
      </c>
      <c r="F6161" s="2" t="s">
        <v>32</v>
      </c>
      <c r="G6161" s="6">
        <v>1</v>
      </c>
      <c r="H6161" s="8">
        <v>18900</v>
      </c>
      <c r="I6161" s="10">
        <v>0.1</v>
      </c>
      <c r="J6161" s="8">
        <v>17010</v>
      </c>
      <c r="K6161" s="8">
        <v>13213.95</v>
      </c>
      <c r="L6161" s="8">
        <v>3796.05</v>
      </c>
      <c r="M6161" s="10">
        <f t="shared" si="384"/>
        <v>0.2231657848324515</v>
      </c>
      <c r="N6161" t="str">
        <f t="shared" si="385"/>
        <v>03</v>
      </c>
      <c r="O6161">
        <f t="shared" si="386"/>
        <v>2025</v>
      </c>
      <c r="P6161" s="8">
        <f t="shared" si="387"/>
        <v>1890</v>
      </c>
    </row>
    <row r="6162" spans="1:16" x14ac:dyDescent="0.3">
      <c r="A6162" s="2" t="s">
        <v>8506</v>
      </c>
      <c r="B6162" s="4">
        <v>45736</v>
      </c>
      <c r="C6162" s="2" t="s">
        <v>7071</v>
      </c>
      <c r="D6162" s="2" t="s">
        <v>28</v>
      </c>
      <c r="E6162" s="2" t="s">
        <v>20</v>
      </c>
      <c r="F6162" s="2" t="s">
        <v>43</v>
      </c>
      <c r="G6162" s="6">
        <v>2</v>
      </c>
      <c r="H6162" s="8">
        <v>68515</v>
      </c>
      <c r="I6162" s="10">
        <v>0.05</v>
      </c>
      <c r="J6162" s="8">
        <v>130178.5</v>
      </c>
      <c r="K6162" s="8">
        <v>105644.75</v>
      </c>
      <c r="L6162" s="8">
        <v>24533.75</v>
      </c>
      <c r="M6162" s="10">
        <f t="shared" si="384"/>
        <v>0.18846238050062031</v>
      </c>
      <c r="N6162" t="str">
        <f t="shared" si="385"/>
        <v>03</v>
      </c>
      <c r="O6162">
        <f t="shared" si="386"/>
        <v>2025</v>
      </c>
      <c r="P6162" s="8">
        <f t="shared" si="387"/>
        <v>6851.5</v>
      </c>
    </row>
    <row r="6163" spans="1:16" x14ac:dyDescent="0.3">
      <c r="A6163" s="2" t="s">
        <v>8507</v>
      </c>
      <c r="B6163" s="4">
        <v>45736</v>
      </c>
      <c r="C6163" s="2" t="s">
        <v>4707</v>
      </c>
      <c r="D6163" s="2" t="s">
        <v>64</v>
      </c>
      <c r="E6163" s="2" t="s">
        <v>36</v>
      </c>
      <c r="F6163" s="2" t="s">
        <v>21</v>
      </c>
      <c r="G6163" s="6">
        <v>2</v>
      </c>
      <c r="H6163" s="8">
        <v>15963</v>
      </c>
      <c r="I6163" s="10">
        <v>0.1</v>
      </c>
      <c r="J6163" s="8">
        <v>28733.4</v>
      </c>
      <c r="K6163" s="8">
        <v>23990.639999999999</v>
      </c>
      <c r="L6163" s="8">
        <v>4742.76</v>
      </c>
      <c r="M6163" s="10">
        <f t="shared" si="384"/>
        <v>0.16506086992837604</v>
      </c>
      <c r="N6163" t="str">
        <f t="shared" si="385"/>
        <v>03</v>
      </c>
      <c r="O6163">
        <f t="shared" si="386"/>
        <v>2025</v>
      </c>
      <c r="P6163" s="8">
        <f t="shared" si="387"/>
        <v>3192.6000000000004</v>
      </c>
    </row>
    <row r="6164" spans="1:16" x14ac:dyDescent="0.3">
      <c r="A6164" s="2" t="s">
        <v>8508</v>
      </c>
      <c r="B6164" s="4">
        <v>45736</v>
      </c>
      <c r="C6164" s="2" t="s">
        <v>1672</v>
      </c>
      <c r="D6164" s="2" t="s">
        <v>64</v>
      </c>
      <c r="E6164" s="2" t="s">
        <v>36</v>
      </c>
      <c r="F6164" s="2" t="s">
        <v>25</v>
      </c>
      <c r="G6164" s="6">
        <v>1</v>
      </c>
      <c r="H6164" s="8">
        <v>11438</v>
      </c>
      <c r="I6164" s="10">
        <v>0.05</v>
      </c>
      <c r="J6164" s="8">
        <v>10866.1</v>
      </c>
      <c r="K6164" s="8">
        <v>9215.85</v>
      </c>
      <c r="L6164" s="8">
        <v>1650.25</v>
      </c>
      <c r="M6164" s="10">
        <f t="shared" si="384"/>
        <v>0.1518714166076145</v>
      </c>
      <c r="N6164" t="str">
        <f t="shared" si="385"/>
        <v>03</v>
      </c>
      <c r="O6164">
        <f t="shared" si="386"/>
        <v>2025</v>
      </c>
      <c r="P6164" s="8">
        <f t="shared" si="387"/>
        <v>571.9</v>
      </c>
    </row>
    <row r="6165" spans="1:16" x14ac:dyDescent="0.3">
      <c r="A6165" s="2" t="s">
        <v>8509</v>
      </c>
      <c r="B6165" s="4">
        <v>45736</v>
      </c>
      <c r="C6165" s="2" t="s">
        <v>4609</v>
      </c>
      <c r="D6165" s="2" t="s">
        <v>48</v>
      </c>
      <c r="E6165" s="2" t="s">
        <v>49</v>
      </c>
      <c r="F6165" s="2" t="s">
        <v>43</v>
      </c>
      <c r="G6165" s="6">
        <v>1</v>
      </c>
      <c r="H6165" s="8">
        <v>206</v>
      </c>
      <c r="I6165" s="10">
        <v>0.1</v>
      </c>
      <c r="J6165" s="8">
        <v>185.4</v>
      </c>
      <c r="K6165" s="8">
        <v>134.82</v>
      </c>
      <c r="L6165" s="8">
        <v>50.58</v>
      </c>
      <c r="M6165" s="10">
        <f t="shared" si="384"/>
        <v>0.2728155339805825</v>
      </c>
      <c r="N6165" t="str">
        <f t="shared" si="385"/>
        <v>03</v>
      </c>
      <c r="O6165">
        <f t="shared" si="386"/>
        <v>2025</v>
      </c>
      <c r="P6165" s="8">
        <f t="shared" si="387"/>
        <v>20.6</v>
      </c>
    </row>
    <row r="6166" spans="1:16" x14ac:dyDescent="0.3">
      <c r="A6166" s="2" t="s">
        <v>8510</v>
      </c>
      <c r="B6166" s="4">
        <v>45736</v>
      </c>
      <c r="C6166" s="2" t="s">
        <v>1651</v>
      </c>
      <c r="D6166" s="2" t="s">
        <v>76</v>
      </c>
      <c r="E6166" s="2" t="s">
        <v>15</v>
      </c>
      <c r="F6166" s="2" t="s">
        <v>16</v>
      </c>
      <c r="G6166" s="6">
        <v>1</v>
      </c>
      <c r="H6166" s="8">
        <v>5066</v>
      </c>
      <c r="I6166" s="10">
        <v>0</v>
      </c>
      <c r="J6166" s="8">
        <v>5066</v>
      </c>
      <c r="K6166" s="8">
        <v>3846.56</v>
      </c>
      <c r="L6166" s="8">
        <v>1219.44</v>
      </c>
      <c r="M6166" s="10">
        <f t="shared" si="384"/>
        <v>0.24071061981839717</v>
      </c>
      <c r="N6166" t="str">
        <f t="shared" si="385"/>
        <v>03</v>
      </c>
      <c r="O6166">
        <f t="shared" si="386"/>
        <v>2025</v>
      </c>
      <c r="P6166" s="8">
        <f t="shared" si="387"/>
        <v>0</v>
      </c>
    </row>
    <row r="6167" spans="1:16" x14ac:dyDescent="0.3">
      <c r="A6167" s="2" t="s">
        <v>8511</v>
      </c>
      <c r="B6167" s="4">
        <v>45736</v>
      </c>
      <c r="C6167" s="2" t="s">
        <v>4344</v>
      </c>
      <c r="D6167" s="2" t="s">
        <v>64</v>
      </c>
      <c r="E6167" s="2" t="s">
        <v>36</v>
      </c>
      <c r="F6167" s="2" t="s">
        <v>25</v>
      </c>
      <c r="G6167" s="6">
        <v>2</v>
      </c>
      <c r="H6167" s="8">
        <v>16805</v>
      </c>
      <c r="I6167" s="10">
        <v>0</v>
      </c>
      <c r="J6167" s="8">
        <v>33610</v>
      </c>
      <c r="K6167" s="8">
        <v>25211.53</v>
      </c>
      <c r="L6167" s="8">
        <v>8398.4699999999993</v>
      </c>
      <c r="M6167" s="10">
        <f t="shared" si="384"/>
        <v>0.24988009520975898</v>
      </c>
      <c r="N6167" t="str">
        <f t="shared" si="385"/>
        <v>03</v>
      </c>
      <c r="O6167">
        <f t="shared" si="386"/>
        <v>2025</v>
      </c>
      <c r="P6167" s="8">
        <f t="shared" si="387"/>
        <v>0</v>
      </c>
    </row>
    <row r="6168" spans="1:16" x14ac:dyDescent="0.3">
      <c r="A6168" s="2" t="s">
        <v>8512</v>
      </c>
      <c r="B6168" s="4">
        <v>45736</v>
      </c>
      <c r="C6168" s="2" t="s">
        <v>5671</v>
      </c>
      <c r="D6168" s="2" t="s">
        <v>14</v>
      </c>
      <c r="E6168" s="2" t="s">
        <v>15</v>
      </c>
      <c r="F6168" s="2" t="s">
        <v>16</v>
      </c>
      <c r="G6168" s="6">
        <v>2</v>
      </c>
      <c r="H6168" s="8">
        <v>984</v>
      </c>
      <c r="I6168" s="10">
        <v>0.15</v>
      </c>
      <c r="J6168" s="8">
        <v>1672.8</v>
      </c>
      <c r="K6168" s="8">
        <v>1453.58</v>
      </c>
      <c r="L6168" s="8">
        <v>219.22</v>
      </c>
      <c r="M6168" s="10">
        <f t="shared" si="384"/>
        <v>0.13104973696795791</v>
      </c>
      <c r="N6168" t="str">
        <f t="shared" si="385"/>
        <v>03</v>
      </c>
      <c r="O6168">
        <f t="shared" si="386"/>
        <v>2025</v>
      </c>
      <c r="P6168" s="8">
        <f t="shared" si="387"/>
        <v>295.2</v>
      </c>
    </row>
    <row r="6169" spans="1:16" x14ac:dyDescent="0.3">
      <c r="A6169" s="2" t="s">
        <v>8513</v>
      </c>
      <c r="B6169" s="4">
        <v>45736</v>
      </c>
      <c r="C6169" s="2" t="s">
        <v>6580</v>
      </c>
      <c r="D6169" s="2" t="s">
        <v>52</v>
      </c>
      <c r="E6169" s="2" t="s">
        <v>42</v>
      </c>
      <c r="F6169" s="2" t="s">
        <v>21</v>
      </c>
      <c r="G6169" s="6">
        <v>1</v>
      </c>
      <c r="H6169" s="8">
        <v>887</v>
      </c>
      <c r="I6169" s="10">
        <v>0.1</v>
      </c>
      <c r="J6169" s="8">
        <v>798.3</v>
      </c>
      <c r="K6169" s="8">
        <v>534.46</v>
      </c>
      <c r="L6169" s="8">
        <v>263.83999999999997</v>
      </c>
      <c r="M6169" s="10">
        <f t="shared" si="384"/>
        <v>0.33050231742452713</v>
      </c>
      <c r="N6169" t="str">
        <f t="shared" si="385"/>
        <v>03</v>
      </c>
      <c r="O6169">
        <f t="shared" si="386"/>
        <v>2025</v>
      </c>
      <c r="P6169" s="8">
        <f t="shared" si="387"/>
        <v>88.7</v>
      </c>
    </row>
    <row r="6170" spans="1:16" x14ac:dyDescent="0.3">
      <c r="A6170" s="2" t="s">
        <v>8514</v>
      </c>
      <c r="B6170" s="4">
        <v>45737</v>
      </c>
      <c r="C6170" s="2" t="s">
        <v>5308</v>
      </c>
      <c r="D6170" s="2" t="s">
        <v>28</v>
      </c>
      <c r="E6170" s="2" t="s">
        <v>20</v>
      </c>
      <c r="F6170" s="2" t="s">
        <v>32</v>
      </c>
      <c r="G6170" s="6">
        <v>3</v>
      </c>
      <c r="H6170" s="8">
        <v>74520</v>
      </c>
      <c r="I6170" s="10">
        <v>0.05</v>
      </c>
      <c r="J6170" s="8">
        <v>212382</v>
      </c>
      <c r="K6170" s="8">
        <v>141456.5</v>
      </c>
      <c r="L6170" s="8">
        <v>70925.5</v>
      </c>
      <c r="M6170" s="10">
        <f t="shared" si="384"/>
        <v>0.33395250068273208</v>
      </c>
      <c r="N6170" t="str">
        <f t="shared" si="385"/>
        <v>03</v>
      </c>
      <c r="O6170">
        <f t="shared" si="386"/>
        <v>2025</v>
      </c>
      <c r="P6170" s="8">
        <f t="shared" si="387"/>
        <v>11178</v>
      </c>
    </row>
    <row r="6171" spans="1:16" x14ac:dyDescent="0.3">
      <c r="A6171" s="2" t="s">
        <v>8515</v>
      </c>
      <c r="B6171" s="4">
        <v>45737</v>
      </c>
      <c r="C6171" s="2" t="s">
        <v>2911</v>
      </c>
      <c r="D6171" s="2" t="s">
        <v>99</v>
      </c>
      <c r="E6171" s="2" t="s">
        <v>15</v>
      </c>
      <c r="F6171" s="2" t="s">
        <v>43</v>
      </c>
      <c r="G6171" s="6">
        <v>2</v>
      </c>
      <c r="H6171" s="8">
        <v>700</v>
      </c>
      <c r="I6171" s="10">
        <v>0.05</v>
      </c>
      <c r="J6171" s="8">
        <v>1330</v>
      </c>
      <c r="K6171" s="8">
        <v>1016.41</v>
      </c>
      <c r="L6171" s="8">
        <v>313.58999999999997</v>
      </c>
      <c r="M6171" s="10">
        <f t="shared" si="384"/>
        <v>0.23578195488721804</v>
      </c>
      <c r="N6171" t="str">
        <f t="shared" si="385"/>
        <v>03</v>
      </c>
      <c r="O6171">
        <f t="shared" si="386"/>
        <v>2025</v>
      </c>
      <c r="P6171" s="8">
        <f t="shared" si="387"/>
        <v>70</v>
      </c>
    </row>
    <row r="6172" spans="1:16" x14ac:dyDescent="0.3">
      <c r="A6172" s="2" t="s">
        <v>8516</v>
      </c>
      <c r="B6172" s="4">
        <v>45737</v>
      </c>
      <c r="C6172" s="2" t="s">
        <v>1512</v>
      </c>
      <c r="D6172" s="2" t="s">
        <v>57</v>
      </c>
      <c r="E6172" s="2" t="s">
        <v>20</v>
      </c>
      <c r="F6172" s="2" t="s">
        <v>32</v>
      </c>
      <c r="G6172" s="6">
        <v>1</v>
      </c>
      <c r="H6172" s="8">
        <v>31023</v>
      </c>
      <c r="I6172" s="10">
        <v>0.15</v>
      </c>
      <c r="J6172" s="8">
        <v>26369.55</v>
      </c>
      <c r="K6172" s="8">
        <v>18537.580000000002</v>
      </c>
      <c r="L6172" s="8">
        <v>7831.97</v>
      </c>
      <c r="M6172" s="10">
        <f t="shared" si="384"/>
        <v>0.29700810214812162</v>
      </c>
      <c r="N6172" t="str">
        <f t="shared" si="385"/>
        <v>03</v>
      </c>
      <c r="O6172">
        <f t="shared" si="386"/>
        <v>2025</v>
      </c>
      <c r="P6172" s="8">
        <f t="shared" si="387"/>
        <v>4653.45</v>
      </c>
    </row>
    <row r="6173" spans="1:16" x14ac:dyDescent="0.3">
      <c r="A6173" s="2" t="s">
        <v>8517</v>
      </c>
      <c r="B6173" s="4">
        <v>45737</v>
      </c>
      <c r="C6173" s="2" t="s">
        <v>8518</v>
      </c>
      <c r="D6173" s="2" t="s">
        <v>57</v>
      </c>
      <c r="E6173" s="2" t="s">
        <v>20</v>
      </c>
      <c r="F6173" s="2" t="s">
        <v>43</v>
      </c>
      <c r="G6173" s="6">
        <v>1</v>
      </c>
      <c r="H6173" s="8">
        <v>24213</v>
      </c>
      <c r="I6173" s="10">
        <v>0.15</v>
      </c>
      <c r="J6173" s="8">
        <v>20581.05</v>
      </c>
      <c r="K6173" s="8">
        <v>16345.32</v>
      </c>
      <c r="L6173" s="8">
        <v>4235.7299999999996</v>
      </c>
      <c r="M6173" s="10">
        <f t="shared" si="384"/>
        <v>0.20580728388493297</v>
      </c>
      <c r="N6173" t="str">
        <f t="shared" si="385"/>
        <v>03</v>
      </c>
      <c r="O6173">
        <f t="shared" si="386"/>
        <v>2025</v>
      </c>
      <c r="P6173" s="8">
        <f t="shared" si="387"/>
        <v>3631.95</v>
      </c>
    </row>
    <row r="6174" spans="1:16" x14ac:dyDescent="0.3">
      <c r="A6174" s="2" t="s">
        <v>8519</v>
      </c>
      <c r="B6174" s="4">
        <v>45737</v>
      </c>
      <c r="C6174" s="2" t="s">
        <v>6249</v>
      </c>
      <c r="D6174" s="2" t="s">
        <v>28</v>
      </c>
      <c r="E6174" s="2" t="s">
        <v>20</v>
      </c>
      <c r="F6174" s="2" t="s">
        <v>16</v>
      </c>
      <c r="G6174" s="6">
        <v>1</v>
      </c>
      <c r="H6174" s="8">
        <v>61066</v>
      </c>
      <c r="I6174" s="10">
        <v>0.1</v>
      </c>
      <c r="J6174" s="8">
        <v>54959.4</v>
      </c>
      <c r="K6174" s="8">
        <v>45641.16</v>
      </c>
      <c r="L6174" s="8">
        <v>9318.24</v>
      </c>
      <c r="M6174" s="10">
        <f t="shared" si="384"/>
        <v>0.16954770248583498</v>
      </c>
      <c r="N6174" t="str">
        <f t="shared" si="385"/>
        <v>03</v>
      </c>
      <c r="O6174">
        <f t="shared" si="386"/>
        <v>2025</v>
      </c>
      <c r="P6174" s="8">
        <f t="shared" si="387"/>
        <v>6106.6</v>
      </c>
    </row>
    <row r="6175" spans="1:16" x14ac:dyDescent="0.3">
      <c r="A6175" s="2" t="s">
        <v>8520</v>
      </c>
      <c r="B6175" s="4">
        <v>45737</v>
      </c>
      <c r="C6175" s="2" t="s">
        <v>5518</v>
      </c>
      <c r="D6175" s="2" t="s">
        <v>31</v>
      </c>
      <c r="E6175" s="2" t="s">
        <v>20</v>
      </c>
      <c r="F6175" s="2" t="s">
        <v>25</v>
      </c>
      <c r="G6175" s="6">
        <v>4</v>
      </c>
      <c r="H6175" s="8">
        <v>15437</v>
      </c>
      <c r="I6175" s="10">
        <v>0.1</v>
      </c>
      <c r="J6175" s="8">
        <v>55573.2</v>
      </c>
      <c r="K6175" s="8">
        <v>49399.4</v>
      </c>
      <c r="L6175" s="8">
        <v>6173.8</v>
      </c>
      <c r="M6175" s="10">
        <f t="shared" si="384"/>
        <v>0.11109311682609604</v>
      </c>
      <c r="N6175" t="str">
        <f t="shared" si="385"/>
        <v>03</v>
      </c>
      <c r="O6175">
        <f t="shared" si="386"/>
        <v>2025</v>
      </c>
      <c r="P6175" s="8">
        <f t="shared" si="387"/>
        <v>6174.8</v>
      </c>
    </row>
    <row r="6176" spans="1:16" x14ac:dyDescent="0.3">
      <c r="A6176" s="2" t="s">
        <v>8521</v>
      </c>
      <c r="B6176" s="4">
        <v>45737</v>
      </c>
      <c r="C6176" s="2" t="s">
        <v>5461</v>
      </c>
      <c r="D6176" s="2" t="s">
        <v>28</v>
      </c>
      <c r="E6176" s="2" t="s">
        <v>20</v>
      </c>
      <c r="F6176" s="2" t="s">
        <v>43</v>
      </c>
      <c r="G6176" s="6">
        <v>1</v>
      </c>
      <c r="H6176" s="8">
        <v>65043</v>
      </c>
      <c r="I6176" s="10">
        <v>0.15</v>
      </c>
      <c r="J6176" s="8">
        <v>55286.55</v>
      </c>
      <c r="K6176" s="8">
        <v>43671</v>
      </c>
      <c r="L6176" s="8">
        <v>11615.55</v>
      </c>
      <c r="M6176" s="10">
        <f t="shared" si="384"/>
        <v>0.21009721170881523</v>
      </c>
      <c r="N6176" t="str">
        <f t="shared" si="385"/>
        <v>03</v>
      </c>
      <c r="O6176">
        <f t="shared" si="386"/>
        <v>2025</v>
      </c>
      <c r="P6176" s="8">
        <f t="shared" si="387"/>
        <v>9756.4499999999989</v>
      </c>
    </row>
    <row r="6177" spans="1:16" x14ac:dyDescent="0.3">
      <c r="A6177" s="2" t="s">
        <v>8522</v>
      </c>
      <c r="B6177" s="4">
        <v>45737</v>
      </c>
      <c r="C6177" s="2" t="s">
        <v>5770</v>
      </c>
      <c r="D6177" s="2" t="s">
        <v>57</v>
      </c>
      <c r="E6177" s="2" t="s">
        <v>20</v>
      </c>
      <c r="F6177" s="2" t="s">
        <v>21</v>
      </c>
      <c r="G6177" s="6">
        <v>2</v>
      </c>
      <c r="H6177" s="8">
        <v>30399</v>
      </c>
      <c r="I6177" s="10">
        <v>0.1</v>
      </c>
      <c r="J6177" s="8">
        <v>54718.2</v>
      </c>
      <c r="K6177" s="8">
        <v>43577.41</v>
      </c>
      <c r="L6177" s="8">
        <v>11140.79</v>
      </c>
      <c r="M6177" s="10">
        <f t="shared" si="384"/>
        <v>0.20360300594683306</v>
      </c>
      <c r="N6177" t="str">
        <f t="shared" si="385"/>
        <v>03</v>
      </c>
      <c r="O6177">
        <f t="shared" si="386"/>
        <v>2025</v>
      </c>
      <c r="P6177" s="8">
        <f t="shared" si="387"/>
        <v>6079.8</v>
      </c>
    </row>
    <row r="6178" spans="1:16" x14ac:dyDescent="0.3">
      <c r="A6178" s="2" t="s">
        <v>8523</v>
      </c>
      <c r="B6178" s="4">
        <v>45737</v>
      </c>
      <c r="C6178" s="2" t="s">
        <v>5837</v>
      </c>
      <c r="D6178" s="2" t="s">
        <v>130</v>
      </c>
      <c r="E6178" s="2" t="s">
        <v>36</v>
      </c>
      <c r="F6178" s="2" t="s">
        <v>32</v>
      </c>
      <c r="G6178" s="6">
        <v>1</v>
      </c>
      <c r="H6178" s="8">
        <v>9718</v>
      </c>
      <c r="I6178" s="10">
        <v>0.1</v>
      </c>
      <c r="J6178" s="8">
        <v>8746.2000000000007</v>
      </c>
      <c r="K6178" s="8">
        <v>5746.26</v>
      </c>
      <c r="L6178" s="8">
        <v>2999.94</v>
      </c>
      <c r="M6178" s="10">
        <f t="shared" si="384"/>
        <v>0.34299924538656784</v>
      </c>
      <c r="N6178" t="str">
        <f t="shared" si="385"/>
        <v>03</v>
      </c>
      <c r="O6178">
        <f t="shared" si="386"/>
        <v>2025</v>
      </c>
      <c r="P6178" s="8">
        <f t="shared" si="387"/>
        <v>971.80000000000007</v>
      </c>
    </row>
    <row r="6179" spans="1:16" x14ac:dyDescent="0.3">
      <c r="A6179" s="2" t="s">
        <v>8524</v>
      </c>
      <c r="B6179" s="4">
        <v>45737</v>
      </c>
      <c r="C6179" s="2" t="s">
        <v>1540</v>
      </c>
      <c r="D6179" s="2" t="s">
        <v>48</v>
      </c>
      <c r="E6179" s="2" t="s">
        <v>49</v>
      </c>
      <c r="F6179" s="2" t="s">
        <v>16</v>
      </c>
      <c r="G6179" s="6">
        <v>2</v>
      </c>
      <c r="H6179" s="8">
        <v>93</v>
      </c>
      <c r="I6179" s="10">
        <v>0.05</v>
      </c>
      <c r="J6179" s="8">
        <v>176.7</v>
      </c>
      <c r="K6179" s="8">
        <v>127.49</v>
      </c>
      <c r="L6179" s="8">
        <v>49.21</v>
      </c>
      <c r="M6179" s="10">
        <f t="shared" si="384"/>
        <v>0.27849462365591399</v>
      </c>
      <c r="N6179" t="str">
        <f t="shared" si="385"/>
        <v>03</v>
      </c>
      <c r="O6179">
        <f t="shared" si="386"/>
        <v>2025</v>
      </c>
      <c r="P6179" s="8">
        <f t="shared" si="387"/>
        <v>9.3000000000000007</v>
      </c>
    </row>
    <row r="6180" spans="1:16" x14ac:dyDescent="0.3">
      <c r="A6180" s="2" t="s">
        <v>8525</v>
      </c>
      <c r="B6180" s="4">
        <v>45737</v>
      </c>
      <c r="C6180" s="2" t="s">
        <v>2710</v>
      </c>
      <c r="D6180" s="2" t="s">
        <v>28</v>
      </c>
      <c r="E6180" s="2" t="s">
        <v>20</v>
      </c>
      <c r="F6180" s="2" t="s">
        <v>25</v>
      </c>
      <c r="G6180" s="6">
        <v>2</v>
      </c>
      <c r="H6180" s="8">
        <v>55610</v>
      </c>
      <c r="I6180" s="10">
        <v>0.1</v>
      </c>
      <c r="J6180" s="8">
        <v>100098</v>
      </c>
      <c r="K6180" s="8">
        <v>61671.53</v>
      </c>
      <c r="L6180" s="8">
        <v>38426.47</v>
      </c>
      <c r="M6180" s="10">
        <f t="shared" si="384"/>
        <v>0.38388848928050512</v>
      </c>
      <c r="N6180" t="str">
        <f t="shared" si="385"/>
        <v>03</v>
      </c>
      <c r="O6180">
        <f t="shared" si="386"/>
        <v>2025</v>
      </c>
      <c r="P6180" s="8">
        <f t="shared" si="387"/>
        <v>11122</v>
      </c>
    </row>
    <row r="6181" spans="1:16" x14ac:dyDescent="0.3">
      <c r="A6181" s="2" t="s">
        <v>8526</v>
      </c>
      <c r="B6181" s="4">
        <v>45737</v>
      </c>
      <c r="C6181" s="2" t="s">
        <v>1966</v>
      </c>
      <c r="D6181" s="2" t="s">
        <v>64</v>
      </c>
      <c r="E6181" s="2" t="s">
        <v>36</v>
      </c>
      <c r="F6181" s="2" t="s">
        <v>32</v>
      </c>
      <c r="G6181" s="6">
        <v>1</v>
      </c>
      <c r="H6181" s="8">
        <v>12292</v>
      </c>
      <c r="I6181" s="10">
        <v>0.15</v>
      </c>
      <c r="J6181" s="8">
        <v>10448.200000000001</v>
      </c>
      <c r="K6181" s="8">
        <v>9364.25</v>
      </c>
      <c r="L6181" s="8">
        <v>1083.95</v>
      </c>
      <c r="M6181" s="10">
        <f t="shared" si="384"/>
        <v>0.10374514270400644</v>
      </c>
      <c r="N6181" t="str">
        <f t="shared" si="385"/>
        <v>03</v>
      </c>
      <c r="O6181">
        <f t="shared" si="386"/>
        <v>2025</v>
      </c>
      <c r="P6181" s="8">
        <f t="shared" si="387"/>
        <v>1843.8</v>
      </c>
    </row>
    <row r="6182" spans="1:16" x14ac:dyDescent="0.3">
      <c r="A6182" s="2" t="s">
        <v>8527</v>
      </c>
      <c r="B6182" s="4">
        <v>45738</v>
      </c>
      <c r="C6182" s="2" t="s">
        <v>7343</v>
      </c>
      <c r="D6182" s="2" t="s">
        <v>64</v>
      </c>
      <c r="E6182" s="2" t="s">
        <v>36</v>
      </c>
      <c r="F6182" s="2" t="s">
        <v>25</v>
      </c>
      <c r="G6182" s="6">
        <v>1</v>
      </c>
      <c r="H6182" s="8">
        <v>10353</v>
      </c>
      <c r="I6182" s="10">
        <v>0</v>
      </c>
      <c r="J6182" s="8">
        <v>10353</v>
      </c>
      <c r="K6182" s="8">
        <v>7958.76</v>
      </c>
      <c r="L6182" s="8">
        <v>2394.2399999999998</v>
      </c>
      <c r="M6182" s="10">
        <f t="shared" si="384"/>
        <v>0.23126050420168065</v>
      </c>
      <c r="N6182" t="str">
        <f t="shared" si="385"/>
        <v>03</v>
      </c>
      <c r="O6182">
        <f t="shared" si="386"/>
        <v>2025</v>
      </c>
      <c r="P6182" s="8">
        <f t="shared" si="387"/>
        <v>0</v>
      </c>
    </row>
    <row r="6183" spans="1:16" x14ac:dyDescent="0.3">
      <c r="A6183" s="2" t="s">
        <v>8528</v>
      </c>
      <c r="B6183" s="4">
        <v>45738</v>
      </c>
      <c r="C6183" s="2" t="s">
        <v>684</v>
      </c>
      <c r="D6183" s="2" t="s">
        <v>73</v>
      </c>
      <c r="E6183" s="2" t="s">
        <v>49</v>
      </c>
      <c r="F6183" s="2" t="s">
        <v>16</v>
      </c>
      <c r="G6183" s="6">
        <v>1</v>
      </c>
      <c r="H6183" s="8">
        <v>123</v>
      </c>
      <c r="I6183" s="10">
        <v>0</v>
      </c>
      <c r="J6183" s="8">
        <v>123</v>
      </c>
      <c r="K6183" s="8">
        <v>79.010000000000005</v>
      </c>
      <c r="L6183" s="8">
        <v>43.99</v>
      </c>
      <c r="M6183" s="10">
        <f t="shared" si="384"/>
        <v>0.35764227642276425</v>
      </c>
      <c r="N6183" t="str">
        <f t="shared" si="385"/>
        <v>03</v>
      </c>
      <c r="O6183">
        <f t="shared" si="386"/>
        <v>2025</v>
      </c>
      <c r="P6183" s="8">
        <f t="shared" si="387"/>
        <v>0</v>
      </c>
    </row>
    <row r="6184" spans="1:16" x14ac:dyDescent="0.3">
      <c r="A6184" s="2" t="s">
        <v>8529</v>
      </c>
      <c r="B6184" s="4">
        <v>45738</v>
      </c>
      <c r="C6184" s="2" t="s">
        <v>7468</v>
      </c>
      <c r="D6184" s="2" t="s">
        <v>57</v>
      </c>
      <c r="E6184" s="2" t="s">
        <v>20</v>
      </c>
      <c r="F6184" s="2" t="s">
        <v>21</v>
      </c>
      <c r="G6184" s="6">
        <v>2</v>
      </c>
      <c r="H6184" s="8">
        <v>30682</v>
      </c>
      <c r="I6184" s="10">
        <v>0.05</v>
      </c>
      <c r="J6184" s="8">
        <v>58295.8</v>
      </c>
      <c r="K6184" s="8">
        <v>49614.16</v>
      </c>
      <c r="L6184" s="8">
        <v>8681.64</v>
      </c>
      <c r="M6184" s="10">
        <f t="shared" si="384"/>
        <v>0.14892393620123576</v>
      </c>
      <c r="N6184" t="str">
        <f t="shared" si="385"/>
        <v>03</v>
      </c>
      <c r="O6184">
        <f t="shared" si="386"/>
        <v>2025</v>
      </c>
      <c r="P6184" s="8">
        <f t="shared" si="387"/>
        <v>3068.2000000000003</v>
      </c>
    </row>
    <row r="6185" spans="1:16" x14ac:dyDescent="0.3">
      <c r="A6185" s="2" t="s">
        <v>8530</v>
      </c>
      <c r="B6185" s="4">
        <v>45738</v>
      </c>
      <c r="C6185" s="2" t="s">
        <v>1401</v>
      </c>
      <c r="D6185" s="2" t="s">
        <v>130</v>
      </c>
      <c r="E6185" s="2" t="s">
        <v>36</v>
      </c>
      <c r="F6185" s="2" t="s">
        <v>21</v>
      </c>
      <c r="G6185" s="6">
        <v>3</v>
      </c>
      <c r="H6185" s="8">
        <v>11328</v>
      </c>
      <c r="I6185" s="10">
        <v>0.1</v>
      </c>
      <c r="J6185" s="8">
        <v>30585.599999999999</v>
      </c>
      <c r="K6185" s="8">
        <v>22314.37</v>
      </c>
      <c r="L6185" s="8">
        <v>8271.23</v>
      </c>
      <c r="M6185" s="10">
        <f t="shared" si="384"/>
        <v>0.27042889464323078</v>
      </c>
      <c r="N6185" t="str">
        <f t="shared" si="385"/>
        <v>03</v>
      </c>
      <c r="O6185">
        <f t="shared" si="386"/>
        <v>2025</v>
      </c>
      <c r="P6185" s="8">
        <f t="shared" si="387"/>
        <v>3398.4</v>
      </c>
    </row>
    <row r="6186" spans="1:16" x14ac:dyDescent="0.3">
      <c r="A6186" s="2" t="s">
        <v>8531</v>
      </c>
      <c r="B6186" s="4">
        <v>45738</v>
      </c>
      <c r="C6186" s="2" t="s">
        <v>4164</v>
      </c>
      <c r="D6186" s="2" t="s">
        <v>28</v>
      </c>
      <c r="E6186" s="2" t="s">
        <v>20</v>
      </c>
      <c r="F6186" s="2" t="s">
        <v>21</v>
      </c>
      <c r="G6186" s="6">
        <v>3</v>
      </c>
      <c r="H6186" s="8">
        <v>71816</v>
      </c>
      <c r="I6186" s="10">
        <v>0.1</v>
      </c>
      <c r="J6186" s="8">
        <v>193903.2</v>
      </c>
      <c r="K6186" s="8">
        <v>168324.74</v>
      </c>
      <c r="L6186" s="8">
        <v>25578.46</v>
      </c>
      <c r="M6186" s="10">
        <f t="shared" si="384"/>
        <v>0.13191355274178043</v>
      </c>
      <c r="N6186" t="str">
        <f t="shared" si="385"/>
        <v>03</v>
      </c>
      <c r="O6186">
        <f t="shared" si="386"/>
        <v>2025</v>
      </c>
      <c r="P6186" s="8">
        <f t="shared" si="387"/>
        <v>21544.800000000003</v>
      </c>
    </row>
    <row r="6187" spans="1:16" x14ac:dyDescent="0.3">
      <c r="A6187" s="2" t="s">
        <v>8532</v>
      </c>
      <c r="B6187" s="4">
        <v>45738</v>
      </c>
      <c r="C6187" s="2" t="s">
        <v>7866</v>
      </c>
      <c r="D6187" s="2" t="s">
        <v>48</v>
      </c>
      <c r="E6187" s="2" t="s">
        <v>49</v>
      </c>
      <c r="F6187" s="2" t="s">
        <v>43</v>
      </c>
      <c r="G6187" s="6">
        <v>1</v>
      </c>
      <c r="H6187" s="8">
        <v>117</v>
      </c>
      <c r="I6187" s="10">
        <v>0.05</v>
      </c>
      <c r="J6187" s="8">
        <v>111.15</v>
      </c>
      <c r="K6187" s="8">
        <v>73.209999999999994</v>
      </c>
      <c r="L6187" s="8">
        <v>37.94</v>
      </c>
      <c r="M6187" s="10">
        <f t="shared" si="384"/>
        <v>0.341340530814215</v>
      </c>
      <c r="N6187" t="str">
        <f t="shared" si="385"/>
        <v>03</v>
      </c>
      <c r="O6187">
        <f t="shared" si="386"/>
        <v>2025</v>
      </c>
      <c r="P6187" s="8">
        <f t="shared" si="387"/>
        <v>5.8500000000000005</v>
      </c>
    </row>
    <row r="6188" spans="1:16" x14ac:dyDescent="0.3">
      <c r="A6188" s="2" t="s">
        <v>8533</v>
      </c>
      <c r="B6188" s="4">
        <v>45738</v>
      </c>
      <c r="C6188" s="2" t="s">
        <v>5079</v>
      </c>
      <c r="D6188" s="2" t="s">
        <v>48</v>
      </c>
      <c r="E6188" s="2" t="s">
        <v>49</v>
      </c>
      <c r="F6188" s="2" t="s">
        <v>43</v>
      </c>
      <c r="G6188" s="6">
        <v>2</v>
      </c>
      <c r="H6188" s="8">
        <v>175</v>
      </c>
      <c r="I6188" s="10">
        <v>0.1</v>
      </c>
      <c r="J6188" s="8">
        <v>315</v>
      </c>
      <c r="K6188" s="8">
        <v>225.46</v>
      </c>
      <c r="L6188" s="8">
        <v>89.54</v>
      </c>
      <c r="M6188" s="10">
        <f t="shared" si="384"/>
        <v>0.28425396825396826</v>
      </c>
      <c r="N6188" t="str">
        <f t="shared" si="385"/>
        <v>03</v>
      </c>
      <c r="O6188">
        <f t="shared" si="386"/>
        <v>2025</v>
      </c>
      <c r="P6188" s="8">
        <f t="shared" si="387"/>
        <v>35</v>
      </c>
    </row>
    <row r="6189" spans="1:16" x14ac:dyDescent="0.3">
      <c r="A6189" s="2" t="s">
        <v>8534</v>
      </c>
      <c r="B6189" s="4">
        <v>45738</v>
      </c>
      <c r="C6189" s="2" t="s">
        <v>7741</v>
      </c>
      <c r="D6189" s="2" t="s">
        <v>28</v>
      </c>
      <c r="E6189" s="2" t="s">
        <v>20</v>
      </c>
      <c r="F6189" s="2" t="s">
        <v>43</v>
      </c>
      <c r="G6189" s="6">
        <v>1</v>
      </c>
      <c r="H6189" s="8">
        <v>68603</v>
      </c>
      <c r="I6189" s="10">
        <v>0.1</v>
      </c>
      <c r="J6189" s="8">
        <v>61742.7</v>
      </c>
      <c r="K6189" s="8">
        <v>53944.08</v>
      </c>
      <c r="L6189" s="8">
        <v>7798.62</v>
      </c>
      <c r="M6189" s="10">
        <f t="shared" si="384"/>
        <v>0.12630837329757202</v>
      </c>
      <c r="N6189" t="str">
        <f t="shared" si="385"/>
        <v>03</v>
      </c>
      <c r="O6189">
        <f t="shared" si="386"/>
        <v>2025</v>
      </c>
      <c r="P6189" s="8">
        <f t="shared" si="387"/>
        <v>6860.3</v>
      </c>
    </row>
    <row r="6190" spans="1:16" x14ac:dyDescent="0.3">
      <c r="A6190" s="2" t="s">
        <v>8535</v>
      </c>
      <c r="B6190" s="4">
        <v>45738</v>
      </c>
      <c r="C6190" s="2" t="s">
        <v>2767</v>
      </c>
      <c r="D6190" s="2" t="s">
        <v>64</v>
      </c>
      <c r="E6190" s="2" t="s">
        <v>36</v>
      </c>
      <c r="F6190" s="2" t="s">
        <v>25</v>
      </c>
      <c r="G6190" s="6">
        <v>2</v>
      </c>
      <c r="H6190" s="8">
        <v>6884</v>
      </c>
      <c r="I6190" s="10">
        <v>0</v>
      </c>
      <c r="J6190" s="8">
        <v>13768</v>
      </c>
      <c r="K6190" s="8">
        <v>9812.31</v>
      </c>
      <c r="L6190" s="8">
        <v>3955.69</v>
      </c>
      <c r="M6190" s="10">
        <f t="shared" si="384"/>
        <v>0.28731042998256828</v>
      </c>
      <c r="N6190" t="str">
        <f t="shared" si="385"/>
        <v>03</v>
      </c>
      <c r="O6190">
        <f t="shared" si="386"/>
        <v>2025</v>
      </c>
      <c r="P6190" s="8">
        <f t="shared" si="387"/>
        <v>0</v>
      </c>
    </row>
    <row r="6191" spans="1:16" x14ac:dyDescent="0.3">
      <c r="A6191" s="2" t="s">
        <v>8536</v>
      </c>
      <c r="B6191" s="4">
        <v>45738</v>
      </c>
      <c r="C6191" s="2" t="s">
        <v>7908</v>
      </c>
      <c r="D6191" s="2" t="s">
        <v>48</v>
      </c>
      <c r="E6191" s="2" t="s">
        <v>49</v>
      </c>
      <c r="F6191" s="2" t="s">
        <v>16</v>
      </c>
      <c r="G6191" s="6">
        <v>2</v>
      </c>
      <c r="H6191" s="8">
        <v>229</v>
      </c>
      <c r="I6191" s="10">
        <v>0</v>
      </c>
      <c r="J6191" s="8">
        <v>458</v>
      </c>
      <c r="K6191" s="8">
        <v>296.39</v>
      </c>
      <c r="L6191" s="8">
        <v>161.61000000000001</v>
      </c>
      <c r="M6191" s="10">
        <f t="shared" si="384"/>
        <v>0.35286026200873366</v>
      </c>
      <c r="N6191" t="str">
        <f t="shared" si="385"/>
        <v>03</v>
      </c>
      <c r="O6191">
        <f t="shared" si="386"/>
        <v>2025</v>
      </c>
      <c r="P6191" s="8">
        <f t="shared" si="387"/>
        <v>0</v>
      </c>
    </row>
    <row r="6192" spans="1:16" x14ac:dyDescent="0.3">
      <c r="A6192" s="2" t="s">
        <v>8537</v>
      </c>
      <c r="B6192" s="4">
        <v>45738</v>
      </c>
      <c r="C6192" s="2" t="s">
        <v>6408</v>
      </c>
      <c r="D6192" s="2" t="s">
        <v>28</v>
      </c>
      <c r="E6192" s="2" t="s">
        <v>20</v>
      </c>
      <c r="F6192" s="2" t="s">
        <v>16</v>
      </c>
      <c r="G6192" s="6">
        <v>1</v>
      </c>
      <c r="H6192" s="8">
        <v>66486</v>
      </c>
      <c r="I6192" s="10">
        <v>0.05</v>
      </c>
      <c r="J6192" s="8">
        <v>63161.7</v>
      </c>
      <c r="K6192" s="8">
        <v>44728.72</v>
      </c>
      <c r="L6192" s="8">
        <v>18432.98</v>
      </c>
      <c r="M6192" s="10">
        <f t="shared" si="384"/>
        <v>0.29183793343117742</v>
      </c>
      <c r="N6192" t="str">
        <f t="shared" si="385"/>
        <v>03</v>
      </c>
      <c r="O6192">
        <f t="shared" si="386"/>
        <v>2025</v>
      </c>
      <c r="P6192" s="8">
        <f t="shared" si="387"/>
        <v>3324.3</v>
      </c>
    </row>
    <row r="6193" spans="1:16" x14ac:dyDescent="0.3">
      <c r="A6193" s="2" t="s">
        <v>8538</v>
      </c>
      <c r="B6193" s="4">
        <v>45738</v>
      </c>
      <c r="C6193" s="2" t="s">
        <v>7612</v>
      </c>
      <c r="D6193" s="2" t="s">
        <v>28</v>
      </c>
      <c r="E6193" s="2" t="s">
        <v>20</v>
      </c>
      <c r="F6193" s="2" t="s">
        <v>32</v>
      </c>
      <c r="G6193" s="6">
        <v>2</v>
      </c>
      <c r="H6193" s="8">
        <v>57250</v>
      </c>
      <c r="I6193" s="10">
        <v>0.1</v>
      </c>
      <c r="J6193" s="8">
        <v>103050</v>
      </c>
      <c r="K6193" s="8">
        <v>76526.36</v>
      </c>
      <c r="L6193" s="8">
        <v>26523.64</v>
      </c>
      <c r="M6193" s="10">
        <f t="shared" si="384"/>
        <v>0.25738612324114507</v>
      </c>
      <c r="N6193" t="str">
        <f t="shared" si="385"/>
        <v>03</v>
      </c>
      <c r="O6193">
        <f t="shared" si="386"/>
        <v>2025</v>
      </c>
      <c r="P6193" s="8">
        <f t="shared" si="387"/>
        <v>11450</v>
      </c>
    </row>
    <row r="6194" spans="1:16" x14ac:dyDescent="0.3">
      <c r="A6194" s="2" t="s">
        <v>8539</v>
      </c>
      <c r="B6194" s="4">
        <v>45738</v>
      </c>
      <c r="C6194" s="2" t="s">
        <v>6730</v>
      </c>
      <c r="D6194" s="2" t="s">
        <v>31</v>
      </c>
      <c r="E6194" s="2" t="s">
        <v>20</v>
      </c>
      <c r="F6194" s="2" t="s">
        <v>21</v>
      </c>
      <c r="G6194" s="6">
        <v>2</v>
      </c>
      <c r="H6194" s="8">
        <v>19680</v>
      </c>
      <c r="I6194" s="10">
        <v>0</v>
      </c>
      <c r="J6194" s="8">
        <v>39360</v>
      </c>
      <c r="K6194" s="8">
        <v>26389.54</v>
      </c>
      <c r="L6194" s="8">
        <v>12970.46</v>
      </c>
      <c r="M6194" s="10">
        <f t="shared" si="384"/>
        <v>0.32953404471544712</v>
      </c>
      <c r="N6194" t="str">
        <f t="shared" si="385"/>
        <v>03</v>
      </c>
      <c r="O6194">
        <f t="shared" si="386"/>
        <v>2025</v>
      </c>
      <c r="P6194" s="8">
        <f t="shared" si="387"/>
        <v>0</v>
      </c>
    </row>
    <row r="6195" spans="1:16" x14ac:dyDescent="0.3">
      <c r="A6195" s="2" t="s">
        <v>8540</v>
      </c>
      <c r="B6195" s="4">
        <v>45739</v>
      </c>
      <c r="C6195" s="2" t="s">
        <v>3848</v>
      </c>
      <c r="D6195" s="2" t="s">
        <v>52</v>
      </c>
      <c r="E6195" s="2" t="s">
        <v>42</v>
      </c>
      <c r="F6195" s="2" t="s">
        <v>21</v>
      </c>
      <c r="G6195" s="6">
        <v>1</v>
      </c>
      <c r="H6195" s="8">
        <v>1699</v>
      </c>
      <c r="I6195" s="10">
        <v>0.15</v>
      </c>
      <c r="J6195" s="8">
        <v>1444.15</v>
      </c>
      <c r="K6195" s="8">
        <v>1066.77</v>
      </c>
      <c r="L6195" s="8">
        <v>377.38</v>
      </c>
      <c r="M6195" s="10">
        <f t="shared" si="384"/>
        <v>0.26131634525499425</v>
      </c>
      <c r="N6195" t="str">
        <f t="shared" si="385"/>
        <v>03</v>
      </c>
      <c r="O6195">
        <f t="shared" si="386"/>
        <v>2025</v>
      </c>
      <c r="P6195" s="8">
        <f t="shared" si="387"/>
        <v>254.85</v>
      </c>
    </row>
    <row r="6196" spans="1:16" x14ac:dyDescent="0.3">
      <c r="A6196" s="2" t="s">
        <v>8541</v>
      </c>
      <c r="B6196" s="4">
        <v>45739</v>
      </c>
      <c r="C6196" s="2" t="s">
        <v>2839</v>
      </c>
      <c r="D6196" s="2" t="s">
        <v>31</v>
      </c>
      <c r="E6196" s="2" t="s">
        <v>20</v>
      </c>
      <c r="F6196" s="2" t="s">
        <v>32</v>
      </c>
      <c r="G6196" s="6">
        <v>1</v>
      </c>
      <c r="H6196" s="8">
        <v>23460</v>
      </c>
      <c r="I6196" s="10">
        <v>0.1</v>
      </c>
      <c r="J6196" s="8">
        <v>21114</v>
      </c>
      <c r="K6196" s="8">
        <v>18286.919999999998</v>
      </c>
      <c r="L6196" s="8">
        <v>2827.08</v>
      </c>
      <c r="M6196" s="10">
        <f t="shared" si="384"/>
        <v>0.13389599317988066</v>
      </c>
      <c r="N6196" t="str">
        <f t="shared" si="385"/>
        <v>03</v>
      </c>
      <c r="O6196">
        <f t="shared" si="386"/>
        <v>2025</v>
      </c>
      <c r="P6196" s="8">
        <f t="shared" si="387"/>
        <v>2346</v>
      </c>
    </row>
    <row r="6197" spans="1:16" x14ac:dyDescent="0.3">
      <c r="A6197" s="2" t="s">
        <v>8542</v>
      </c>
      <c r="B6197" s="4">
        <v>45739</v>
      </c>
      <c r="C6197" s="2" t="s">
        <v>5703</v>
      </c>
      <c r="D6197" s="2" t="s">
        <v>64</v>
      </c>
      <c r="E6197" s="2" t="s">
        <v>36</v>
      </c>
      <c r="F6197" s="2" t="s">
        <v>43</v>
      </c>
      <c r="G6197" s="6">
        <v>4</v>
      </c>
      <c r="H6197" s="8">
        <v>10867</v>
      </c>
      <c r="I6197" s="10">
        <v>0.15</v>
      </c>
      <c r="J6197" s="8">
        <v>36947.800000000003</v>
      </c>
      <c r="K6197" s="8">
        <v>32886.92</v>
      </c>
      <c r="L6197" s="8">
        <v>4060.88</v>
      </c>
      <c r="M6197" s="10">
        <f t="shared" si="384"/>
        <v>0.10990857371751497</v>
      </c>
      <c r="N6197" t="str">
        <f t="shared" si="385"/>
        <v>03</v>
      </c>
      <c r="O6197">
        <f t="shared" si="386"/>
        <v>2025</v>
      </c>
      <c r="P6197" s="8">
        <f t="shared" si="387"/>
        <v>6520.2</v>
      </c>
    </row>
    <row r="6198" spans="1:16" x14ac:dyDescent="0.3">
      <c r="A6198" s="2" t="s">
        <v>8543</v>
      </c>
      <c r="B6198" s="4">
        <v>45739</v>
      </c>
      <c r="C6198" s="2" t="s">
        <v>2747</v>
      </c>
      <c r="D6198" s="2" t="s">
        <v>48</v>
      </c>
      <c r="E6198" s="2" t="s">
        <v>49</v>
      </c>
      <c r="F6198" s="2" t="s">
        <v>16</v>
      </c>
      <c r="G6198" s="6">
        <v>1</v>
      </c>
      <c r="H6198" s="8">
        <v>107</v>
      </c>
      <c r="I6198" s="10">
        <v>0.15</v>
      </c>
      <c r="J6198" s="8">
        <v>90.95</v>
      </c>
      <c r="K6198" s="8">
        <v>79.75</v>
      </c>
      <c r="L6198" s="8">
        <v>11.2</v>
      </c>
      <c r="M6198" s="10">
        <f t="shared" si="384"/>
        <v>0.12314458493677843</v>
      </c>
      <c r="N6198" t="str">
        <f t="shared" si="385"/>
        <v>03</v>
      </c>
      <c r="O6198">
        <f t="shared" si="386"/>
        <v>2025</v>
      </c>
      <c r="P6198" s="8">
        <f t="shared" si="387"/>
        <v>16.05</v>
      </c>
    </row>
    <row r="6199" spans="1:16" x14ac:dyDescent="0.3">
      <c r="A6199" s="2" t="s">
        <v>8544</v>
      </c>
      <c r="B6199" s="4">
        <v>45739</v>
      </c>
      <c r="C6199" s="2" t="s">
        <v>4490</v>
      </c>
      <c r="D6199" s="2" t="s">
        <v>19</v>
      </c>
      <c r="E6199" s="2" t="s">
        <v>20</v>
      </c>
      <c r="F6199" s="2" t="s">
        <v>43</v>
      </c>
      <c r="G6199" s="6">
        <v>1</v>
      </c>
      <c r="H6199" s="8">
        <v>1228</v>
      </c>
      <c r="I6199" s="10">
        <v>0</v>
      </c>
      <c r="J6199" s="8">
        <v>1228</v>
      </c>
      <c r="K6199" s="8">
        <v>970.68</v>
      </c>
      <c r="L6199" s="8">
        <v>257.32</v>
      </c>
      <c r="M6199" s="10">
        <f t="shared" si="384"/>
        <v>0.20954397394136806</v>
      </c>
      <c r="N6199" t="str">
        <f t="shared" si="385"/>
        <v>03</v>
      </c>
      <c r="O6199">
        <f t="shared" si="386"/>
        <v>2025</v>
      </c>
      <c r="P6199" s="8">
        <f t="shared" si="387"/>
        <v>0</v>
      </c>
    </row>
    <row r="6200" spans="1:16" x14ac:dyDescent="0.3">
      <c r="A6200" s="2" t="s">
        <v>8545</v>
      </c>
      <c r="B6200" s="4">
        <v>45739</v>
      </c>
      <c r="C6200" s="2" t="s">
        <v>4077</v>
      </c>
      <c r="D6200" s="2" t="s">
        <v>19</v>
      </c>
      <c r="E6200" s="2" t="s">
        <v>20</v>
      </c>
      <c r="F6200" s="2" t="s">
        <v>21</v>
      </c>
      <c r="G6200" s="6">
        <v>1</v>
      </c>
      <c r="H6200" s="8">
        <v>2297</v>
      </c>
      <c r="I6200" s="10">
        <v>0.1</v>
      </c>
      <c r="J6200" s="8">
        <v>2067.3000000000002</v>
      </c>
      <c r="K6200" s="8">
        <v>1591.05</v>
      </c>
      <c r="L6200" s="8">
        <v>476.25</v>
      </c>
      <c r="M6200" s="10">
        <f t="shared" si="384"/>
        <v>0.23037295022493104</v>
      </c>
      <c r="N6200" t="str">
        <f t="shared" si="385"/>
        <v>03</v>
      </c>
      <c r="O6200">
        <f t="shared" si="386"/>
        <v>2025</v>
      </c>
      <c r="P6200" s="8">
        <f t="shared" si="387"/>
        <v>229.70000000000002</v>
      </c>
    </row>
    <row r="6201" spans="1:16" x14ac:dyDescent="0.3">
      <c r="A6201" s="2" t="s">
        <v>8546</v>
      </c>
      <c r="B6201" s="4">
        <v>45739</v>
      </c>
      <c r="C6201" s="2" t="s">
        <v>2689</v>
      </c>
      <c r="D6201" s="2" t="s">
        <v>64</v>
      </c>
      <c r="E6201" s="2" t="s">
        <v>36</v>
      </c>
      <c r="F6201" s="2" t="s">
        <v>32</v>
      </c>
      <c r="G6201" s="6">
        <v>1</v>
      </c>
      <c r="H6201" s="8">
        <v>13022</v>
      </c>
      <c r="I6201" s="10">
        <v>0.1</v>
      </c>
      <c r="J6201" s="8">
        <v>11719.8</v>
      </c>
      <c r="K6201" s="8">
        <v>8103.74</v>
      </c>
      <c r="L6201" s="8">
        <v>3616.06</v>
      </c>
      <c r="M6201" s="10">
        <f t="shared" si="384"/>
        <v>0.30854280789774569</v>
      </c>
      <c r="N6201" t="str">
        <f t="shared" si="385"/>
        <v>03</v>
      </c>
      <c r="O6201">
        <f t="shared" si="386"/>
        <v>2025</v>
      </c>
      <c r="P6201" s="8">
        <f t="shared" si="387"/>
        <v>1302.2</v>
      </c>
    </row>
    <row r="6202" spans="1:16" x14ac:dyDescent="0.3">
      <c r="A6202" s="2" t="s">
        <v>8547</v>
      </c>
      <c r="B6202" s="4">
        <v>45739</v>
      </c>
      <c r="C6202" s="2" t="s">
        <v>6991</v>
      </c>
      <c r="D6202" s="2" t="s">
        <v>19</v>
      </c>
      <c r="E6202" s="2" t="s">
        <v>20</v>
      </c>
      <c r="F6202" s="2" t="s">
        <v>43</v>
      </c>
      <c r="G6202" s="6">
        <v>2</v>
      </c>
      <c r="H6202" s="8">
        <v>2513</v>
      </c>
      <c r="I6202" s="10">
        <v>0.05</v>
      </c>
      <c r="J6202" s="8">
        <v>4774.7</v>
      </c>
      <c r="K6202" s="8">
        <v>3977.86</v>
      </c>
      <c r="L6202" s="8">
        <v>796.84</v>
      </c>
      <c r="M6202" s="10">
        <f t="shared" si="384"/>
        <v>0.16688797201918446</v>
      </c>
      <c r="N6202" t="str">
        <f t="shared" si="385"/>
        <v>03</v>
      </c>
      <c r="O6202">
        <f t="shared" si="386"/>
        <v>2025</v>
      </c>
      <c r="P6202" s="8">
        <f t="shared" si="387"/>
        <v>251.3</v>
      </c>
    </row>
    <row r="6203" spans="1:16" x14ac:dyDescent="0.3">
      <c r="A6203" s="2" t="s">
        <v>8548</v>
      </c>
      <c r="B6203" s="4">
        <v>45739</v>
      </c>
      <c r="C6203" s="2" t="s">
        <v>1170</v>
      </c>
      <c r="D6203" s="2" t="s">
        <v>64</v>
      </c>
      <c r="E6203" s="2" t="s">
        <v>36</v>
      </c>
      <c r="F6203" s="2" t="s">
        <v>21</v>
      </c>
      <c r="G6203" s="6">
        <v>1</v>
      </c>
      <c r="H6203" s="8">
        <v>16620</v>
      </c>
      <c r="I6203" s="10">
        <v>0</v>
      </c>
      <c r="J6203" s="8">
        <v>16620</v>
      </c>
      <c r="K6203" s="8">
        <v>11854.08</v>
      </c>
      <c r="L6203" s="8">
        <v>4765.92</v>
      </c>
      <c r="M6203" s="10">
        <f t="shared" si="384"/>
        <v>0.28675812274368234</v>
      </c>
      <c r="N6203" t="str">
        <f t="shared" si="385"/>
        <v>03</v>
      </c>
      <c r="O6203">
        <f t="shared" si="386"/>
        <v>2025</v>
      </c>
      <c r="P6203" s="8">
        <f t="shared" si="387"/>
        <v>0</v>
      </c>
    </row>
    <row r="6204" spans="1:16" x14ac:dyDescent="0.3">
      <c r="A6204" s="2" t="s">
        <v>8549</v>
      </c>
      <c r="B6204" s="4">
        <v>45739</v>
      </c>
      <c r="C6204" s="2" t="s">
        <v>1053</v>
      </c>
      <c r="D6204" s="2" t="s">
        <v>35</v>
      </c>
      <c r="E6204" s="2" t="s">
        <v>36</v>
      </c>
      <c r="F6204" s="2" t="s">
        <v>21</v>
      </c>
      <c r="G6204" s="6">
        <v>2</v>
      </c>
      <c r="H6204" s="8">
        <v>3164</v>
      </c>
      <c r="I6204" s="10">
        <v>0.15</v>
      </c>
      <c r="J6204" s="8">
        <v>5378.8</v>
      </c>
      <c r="K6204" s="8">
        <v>4840.5600000000004</v>
      </c>
      <c r="L6204" s="8">
        <v>538.24</v>
      </c>
      <c r="M6204" s="10">
        <f t="shared" si="384"/>
        <v>0.1000669294266379</v>
      </c>
      <c r="N6204" t="str">
        <f t="shared" si="385"/>
        <v>03</v>
      </c>
      <c r="O6204">
        <f t="shared" si="386"/>
        <v>2025</v>
      </c>
      <c r="P6204" s="8">
        <f t="shared" si="387"/>
        <v>949.19999999999993</v>
      </c>
    </row>
    <row r="6205" spans="1:16" x14ac:dyDescent="0.3">
      <c r="A6205" s="2" t="s">
        <v>8550</v>
      </c>
      <c r="B6205" s="4">
        <v>45739</v>
      </c>
      <c r="C6205" s="2" t="s">
        <v>3157</v>
      </c>
      <c r="D6205" s="2" t="s">
        <v>24</v>
      </c>
      <c r="E6205" s="2" t="s">
        <v>20</v>
      </c>
      <c r="F6205" s="2" t="s">
        <v>16</v>
      </c>
      <c r="G6205" s="6">
        <v>1</v>
      </c>
      <c r="H6205" s="8">
        <v>3946</v>
      </c>
      <c r="I6205" s="10">
        <v>0</v>
      </c>
      <c r="J6205" s="8">
        <v>3946</v>
      </c>
      <c r="K6205" s="8">
        <v>2606.06</v>
      </c>
      <c r="L6205" s="8">
        <v>1339.94</v>
      </c>
      <c r="M6205" s="10">
        <f t="shared" si="384"/>
        <v>0.33956918398378105</v>
      </c>
      <c r="N6205" t="str">
        <f t="shared" si="385"/>
        <v>03</v>
      </c>
      <c r="O6205">
        <f t="shared" si="386"/>
        <v>2025</v>
      </c>
      <c r="P6205" s="8">
        <f t="shared" si="387"/>
        <v>0</v>
      </c>
    </row>
    <row r="6206" spans="1:16" x14ac:dyDescent="0.3">
      <c r="A6206" s="2" t="s">
        <v>8551</v>
      </c>
      <c r="B6206" s="4">
        <v>45739</v>
      </c>
      <c r="C6206" s="2" t="s">
        <v>2801</v>
      </c>
      <c r="D6206" s="2" t="s">
        <v>19</v>
      </c>
      <c r="E6206" s="2" t="s">
        <v>20</v>
      </c>
      <c r="F6206" s="2" t="s">
        <v>16</v>
      </c>
      <c r="G6206" s="6">
        <v>2</v>
      </c>
      <c r="H6206" s="8">
        <v>2477</v>
      </c>
      <c r="I6206" s="10">
        <v>0.1</v>
      </c>
      <c r="J6206" s="8">
        <v>4458.6000000000004</v>
      </c>
      <c r="K6206" s="8">
        <v>3946.08</v>
      </c>
      <c r="L6206" s="8">
        <v>512.52</v>
      </c>
      <c r="M6206" s="10">
        <f t="shared" si="384"/>
        <v>0.11495088144260529</v>
      </c>
      <c r="N6206" t="str">
        <f t="shared" si="385"/>
        <v>03</v>
      </c>
      <c r="O6206">
        <f t="shared" si="386"/>
        <v>2025</v>
      </c>
      <c r="P6206" s="8">
        <f t="shared" si="387"/>
        <v>495.40000000000003</v>
      </c>
    </row>
    <row r="6207" spans="1:16" x14ac:dyDescent="0.3">
      <c r="A6207" s="2" t="s">
        <v>8552</v>
      </c>
      <c r="B6207" s="4">
        <v>45739</v>
      </c>
      <c r="C6207" s="2" t="s">
        <v>3203</v>
      </c>
      <c r="D6207" s="2" t="s">
        <v>24</v>
      </c>
      <c r="E6207" s="2" t="s">
        <v>20</v>
      </c>
      <c r="F6207" s="2" t="s">
        <v>16</v>
      </c>
      <c r="G6207" s="6">
        <v>2</v>
      </c>
      <c r="H6207" s="8">
        <v>3511</v>
      </c>
      <c r="I6207" s="10">
        <v>0.15</v>
      </c>
      <c r="J6207" s="8">
        <v>5968.7</v>
      </c>
      <c r="K6207" s="8">
        <v>4692.6099999999997</v>
      </c>
      <c r="L6207" s="8">
        <v>1276.0899999999999</v>
      </c>
      <c r="M6207" s="10">
        <f t="shared" si="384"/>
        <v>0.21379697421549079</v>
      </c>
      <c r="N6207" t="str">
        <f t="shared" si="385"/>
        <v>03</v>
      </c>
      <c r="O6207">
        <f t="shared" si="386"/>
        <v>2025</v>
      </c>
      <c r="P6207" s="8">
        <f t="shared" si="387"/>
        <v>1053.3</v>
      </c>
    </row>
    <row r="6208" spans="1:16" x14ac:dyDescent="0.3">
      <c r="A6208" s="2" t="s">
        <v>8553</v>
      </c>
      <c r="B6208" s="4">
        <v>45739</v>
      </c>
      <c r="C6208" s="2" t="s">
        <v>6820</v>
      </c>
      <c r="D6208" s="2" t="s">
        <v>64</v>
      </c>
      <c r="E6208" s="2" t="s">
        <v>36</v>
      </c>
      <c r="F6208" s="2" t="s">
        <v>32</v>
      </c>
      <c r="G6208" s="6">
        <v>2</v>
      </c>
      <c r="H6208" s="8">
        <v>14793</v>
      </c>
      <c r="I6208" s="10">
        <v>0.05</v>
      </c>
      <c r="J6208" s="8">
        <v>28106.7</v>
      </c>
      <c r="K6208" s="8">
        <v>16908.18</v>
      </c>
      <c r="L6208" s="8">
        <v>11198.52</v>
      </c>
      <c r="M6208" s="10">
        <f t="shared" si="384"/>
        <v>0.3984288443680688</v>
      </c>
      <c r="N6208" t="str">
        <f t="shared" si="385"/>
        <v>03</v>
      </c>
      <c r="O6208">
        <f t="shared" si="386"/>
        <v>2025</v>
      </c>
      <c r="P6208" s="8">
        <f t="shared" si="387"/>
        <v>1479.3000000000002</v>
      </c>
    </row>
    <row r="6209" spans="1:16" x14ac:dyDescent="0.3">
      <c r="A6209" s="2" t="s">
        <v>8554</v>
      </c>
      <c r="B6209" s="4">
        <v>45739</v>
      </c>
      <c r="C6209" s="2" t="s">
        <v>1881</v>
      </c>
      <c r="D6209" s="2" t="s">
        <v>48</v>
      </c>
      <c r="E6209" s="2" t="s">
        <v>49</v>
      </c>
      <c r="F6209" s="2" t="s">
        <v>32</v>
      </c>
      <c r="G6209" s="6">
        <v>1</v>
      </c>
      <c r="H6209" s="8">
        <v>142</v>
      </c>
      <c r="I6209" s="10">
        <v>0.05</v>
      </c>
      <c r="J6209" s="8">
        <v>134.9</v>
      </c>
      <c r="K6209" s="8">
        <v>106.38</v>
      </c>
      <c r="L6209" s="8">
        <v>28.52</v>
      </c>
      <c r="M6209" s="10">
        <f t="shared" si="384"/>
        <v>0.21141586360266862</v>
      </c>
      <c r="N6209" t="str">
        <f t="shared" si="385"/>
        <v>03</v>
      </c>
      <c r="O6209">
        <f t="shared" si="386"/>
        <v>2025</v>
      </c>
      <c r="P6209" s="8">
        <f t="shared" si="387"/>
        <v>7.1000000000000005</v>
      </c>
    </row>
    <row r="6210" spans="1:16" x14ac:dyDescent="0.3">
      <c r="A6210" s="2" t="s">
        <v>8555</v>
      </c>
      <c r="B6210" s="4">
        <v>45739</v>
      </c>
      <c r="C6210" s="2" t="s">
        <v>4126</v>
      </c>
      <c r="D6210" s="2" t="s">
        <v>19</v>
      </c>
      <c r="E6210" s="2" t="s">
        <v>20</v>
      </c>
      <c r="F6210" s="2" t="s">
        <v>32</v>
      </c>
      <c r="G6210" s="6">
        <v>2</v>
      </c>
      <c r="H6210" s="8">
        <v>2487</v>
      </c>
      <c r="I6210" s="10">
        <v>0.1</v>
      </c>
      <c r="J6210" s="8">
        <v>4476.6000000000004</v>
      </c>
      <c r="K6210" s="8">
        <v>3146.36</v>
      </c>
      <c r="L6210" s="8">
        <v>1330.24</v>
      </c>
      <c r="M6210" s="10">
        <f t="shared" si="384"/>
        <v>0.29715409015770894</v>
      </c>
      <c r="N6210" t="str">
        <f t="shared" si="385"/>
        <v>03</v>
      </c>
      <c r="O6210">
        <f t="shared" si="386"/>
        <v>2025</v>
      </c>
      <c r="P6210" s="8">
        <f t="shared" si="387"/>
        <v>497.40000000000003</v>
      </c>
    </row>
    <row r="6211" spans="1:16" x14ac:dyDescent="0.3">
      <c r="A6211" s="2" t="s">
        <v>8556</v>
      </c>
      <c r="B6211" s="4">
        <v>45740</v>
      </c>
      <c r="C6211" s="2" t="s">
        <v>238</v>
      </c>
      <c r="D6211" s="2" t="s">
        <v>14</v>
      </c>
      <c r="E6211" s="2" t="s">
        <v>15</v>
      </c>
      <c r="F6211" s="2" t="s">
        <v>32</v>
      </c>
      <c r="G6211" s="6">
        <v>1</v>
      </c>
      <c r="H6211" s="8">
        <v>1200</v>
      </c>
      <c r="I6211" s="10">
        <v>0.1</v>
      </c>
      <c r="J6211" s="8">
        <v>1080</v>
      </c>
      <c r="K6211" s="8">
        <v>924.72</v>
      </c>
      <c r="L6211" s="8">
        <v>155.28</v>
      </c>
      <c r="M6211" s="10">
        <f t="shared" ref="M6211:M6274" si="388">L6211/J6211</f>
        <v>0.14377777777777778</v>
      </c>
      <c r="N6211" t="str">
        <f t="shared" ref="N6211:N6274" si="389">TEXT(B6211,"mm")</f>
        <v>03</v>
      </c>
      <c r="O6211">
        <f t="shared" ref="O6211:O6274" si="390">YEAR(B6211)</f>
        <v>2025</v>
      </c>
      <c r="P6211" s="8">
        <f t="shared" ref="P6211:P6274" si="391">G6211*H6211*I6211</f>
        <v>120</v>
      </c>
    </row>
    <row r="6212" spans="1:16" x14ac:dyDescent="0.3">
      <c r="A6212" s="2" t="s">
        <v>8557</v>
      </c>
      <c r="B6212" s="4">
        <v>45740</v>
      </c>
      <c r="C6212" s="2" t="s">
        <v>4671</v>
      </c>
      <c r="D6212" s="2" t="s">
        <v>41</v>
      </c>
      <c r="E6212" s="2" t="s">
        <v>42</v>
      </c>
      <c r="F6212" s="2" t="s">
        <v>25</v>
      </c>
      <c r="G6212" s="6">
        <v>4</v>
      </c>
      <c r="H6212" s="8">
        <v>889</v>
      </c>
      <c r="I6212" s="10">
        <v>0.15</v>
      </c>
      <c r="J6212" s="8">
        <v>3022.6</v>
      </c>
      <c r="K6212" s="8">
        <v>2700.52</v>
      </c>
      <c r="L6212" s="8">
        <v>322.08</v>
      </c>
      <c r="M6212" s="10">
        <f t="shared" si="388"/>
        <v>0.10655726857672203</v>
      </c>
      <c r="N6212" t="str">
        <f t="shared" si="389"/>
        <v>03</v>
      </c>
      <c r="O6212">
        <f t="shared" si="390"/>
        <v>2025</v>
      </c>
      <c r="P6212" s="8">
        <f t="shared" si="391"/>
        <v>533.4</v>
      </c>
    </row>
    <row r="6213" spans="1:16" x14ac:dyDescent="0.3">
      <c r="A6213" s="2" t="s">
        <v>8558</v>
      </c>
      <c r="B6213" s="4">
        <v>45740</v>
      </c>
      <c r="C6213" s="2" t="s">
        <v>4581</v>
      </c>
      <c r="D6213" s="2" t="s">
        <v>24</v>
      </c>
      <c r="E6213" s="2" t="s">
        <v>20</v>
      </c>
      <c r="F6213" s="2" t="s">
        <v>21</v>
      </c>
      <c r="G6213" s="6">
        <v>1</v>
      </c>
      <c r="H6213" s="8">
        <v>4477</v>
      </c>
      <c r="I6213" s="10">
        <v>0</v>
      </c>
      <c r="J6213" s="8">
        <v>4477</v>
      </c>
      <c r="K6213" s="8">
        <v>2789.79</v>
      </c>
      <c r="L6213" s="8">
        <v>1687.21</v>
      </c>
      <c r="M6213" s="10">
        <f t="shared" si="388"/>
        <v>0.37686173777082871</v>
      </c>
      <c r="N6213" t="str">
        <f t="shared" si="389"/>
        <v>03</v>
      </c>
      <c r="O6213">
        <f t="shared" si="390"/>
        <v>2025</v>
      </c>
      <c r="P6213" s="8">
        <f t="shared" si="391"/>
        <v>0</v>
      </c>
    </row>
    <row r="6214" spans="1:16" x14ac:dyDescent="0.3">
      <c r="A6214" s="2" t="s">
        <v>8559</v>
      </c>
      <c r="B6214" s="4">
        <v>45740</v>
      </c>
      <c r="C6214" s="2" t="s">
        <v>5575</v>
      </c>
      <c r="D6214" s="2" t="s">
        <v>57</v>
      </c>
      <c r="E6214" s="2" t="s">
        <v>20</v>
      </c>
      <c r="F6214" s="2" t="s">
        <v>21</v>
      </c>
      <c r="G6214" s="6">
        <v>1</v>
      </c>
      <c r="H6214" s="8">
        <v>25512</v>
      </c>
      <c r="I6214" s="10">
        <v>0</v>
      </c>
      <c r="J6214" s="8">
        <v>25512</v>
      </c>
      <c r="K6214" s="8">
        <v>14134.31</v>
      </c>
      <c r="L6214" s="8">
        <v>11377.69</v>
      </c>
      <c r="M6214" s="10">
        <f t="shared" si="388"/>
        <v>0.44597405142677959</v>
      </c>
      <c r="N6214" t="str">
        <f t="shared" si="389"/>
        <v>03</v>
      </c>
      <c r="O6214">
        <f t="shared" si="390"/>
        <v>2025</v>
      </c>
      <c r="P6214" s="8">
        <f t="shared" si="391"/>
        <v>0</v>
      </c>
    </row>
    <row r="6215" spans="1:16" x14ac:dyDescent="0.3">
      <c r="A6215" s="2" t="s">
        <v>8560</v>
      </c>
      <c r="B6215" s="4">
        <v>45740</v>
      </c>
      <c r="C6215" s="2" t="s">
        <v>2710</v>
      </c>
      <c r="D6215" s="2" t="s">
        <v>130</v>
      </c>
      <c r="E6215" s="2" t="s">
        <v>36</v>
      </c>
      <c r="F6215" s="2" t="s">
        <v>21</v>
      </c>
      <c r="G6215" s="6">
        <v>1</v>
      </c>
      <c r="H6215" s="8">
        <v>10098</v>
      </c>
      <c r="I6215" s="10">
        <v>0</v>
      </c>
      <c r="J6215" s="8">
        <v>10098</v>
      </c>
      <c r="K6215" s="8">
        <v>5857.78</v>
      </c>
      <c r="L6215" s="8">
        <v>4240.22</v>
      </c>
      <c r="M6215" s="10">
        <f t="shared" si="388"/>
        <v>0.41990691225985344</v>
      </c>
      <c r="N6215" t="str">
        <f t="shared" si="389"/>
        <v>03</v>
      </c>
      <c r="O6215">
        <f t="shared" si="390"/>
        <v>2025</v>
      </c>
      <c r="P6215" s="8">
        <f t="shared" si="391"/>
        <v>0</v>
      </c>
    </row>
    <row r="6216" spans="1:16" x14ac:dyDescent="0.3">
      <c r="A6216" s="2" t="s">
        <v>8561</v>
      </c>
      <c r="B6216" s="4">
        <v>45740</v>
      </c>
      <c r="C6216" s="2" t="s">
        <v>1614</v>
      </c>
      <c r="D6216" s="2" t="s">
        <v>64</v>
      </c>
      <c r="E6216" s="2" t="s">
        <v>36</v>
      </c>
      <c r="F6216" s="2" t="s">
        <v>43</v>
      </c>
      <c r="G6216" s="6">
        <v>3</v>
      </c>
      <c r="H6216" s="8">
        <v>14053</v>
      </c>
      <c r="I6216" s="10">
        <v>0</v>
      </c>
      <c r="J6216" s="8">
        <v>42159</v>
      </c>
      <c r="K6216" s="8">
        <v>34298.269999999997</v>
      </c>
      <c r="L6216" s="8">
        <v>7860.73</v>
      </c>
      <c r="M6216" s="10">
        <f t="shared" si="388"/>
        <v>0.1864543751037738</v>
      </c>
      <c r="N6216" t="str">
        <f t="shared" si="389"/>
        <v>03</v>
      </c>
      <c r="O6216">
        <f t="shared" si="390"/>
        <v>2025</v>
      </c>
      <c r="P6216" s="8">
        <f t="shared" si="391"/>
        <v>0</v>
      </c>
    </row>
    <row r="6217" spans="1:16" x14ac:dyDescent="0.3">
      <c r="A6217" s="2" t="s">
        <v>8562</v>
      </c>
      <c r="B6217" s="4">
        <v>45740</v>
      </c>
      <c r="C6217" s="2" t="s">
        <v>331</v>
      </c>
      <c r="D6217" s="2" t="s">
        <v>28</v>
      </c>
      <c r="E6217" s="2" t="s">
        <v>20</v>
      </c>
      <c r="F6217" s="2" t="s">
        <v>25</v>
      </c>
      <c r="G6217" s="6">
        <v>1</v>
      </c>
      <c r="H6217" s="8">
        <v>60299</v>
      </c>
      <c r="I6217" s="10">
        <v>0.05</v>
      </c>
      <c r="J6217" s="8">
        <v>57284.05</v>
      </c>
      <c r="K6217" s="8">
        <v>48507.199999999997</v>
      </c>
      <c r="L6217" s="8">
        <v>8776.85</v>
      </c>
      <c r="M6217" s="10">
        <f t="shared" si="388"/>
        <v>0.15321629668293354</v>
      </c>
      <c r="N6217" t="str">
        <f t="shared" si="389"/>
        <v>03</v>
      </c>
      <c r="O6217">
        <f t="shared" si="390"/>
        <v>2025</v>
      </c>
      <c r="P6217" s="8">
        <f t="shared" si="391"/>
        <v>3014.9500000000003</v>
      </c>
    </row>
    <row r="6218" spans="1:16" x14ac:dyDescent="0.3">
      <c r="A6218" s="2" t="s">
        <v>8563</v>
      </c>
      <c r="B6218" s="4">
        <v>45740</v>
      </c>
      <c r="C6218" s="2" t="s">
        <v>736</v>
      </c>
      <c r="D6218" s="2" t="s">
        <v>73</v>
      </c>
      <c r="E6218" s="2" t="s">
        <v>49</v>
      </c>
      <c r="F6218" s="2" t="s">
        <v>32</v>
      </c>
      <c r="G6218" s="6">
        <v>1</v>
      </c>
      <c r="H6218" s="8">
        <v>169</v>
      </c>
      <c r="I6218" s="10">
        <v>0.15</v>
      </c>
      <c r="J6218" s="8">
        <v>143.65</v>
      </c>
      <c r="K6218" s="8">
        <v>103.2</v>
      </c>
      <c r="L6218" s="8">
        <v>40.450000000000003</v>
      </c>
      <c r="M6218" s="10">
        <f t="shared" si="388"/>
        <v>0.28158719108945351</v>
      </c>
      <c r="N6218" t="str">
        <f t="shared" si="389"/>
        <v>03</v>
      </c>
      <c r="O6218">
        <f t="shared" si="390"/>
        <v>2025</v>
      </c>
      <c r="P6218" s="8">
        <f t="shared" si="391"/>
        <v>25.349999999999998</v>
      </c>
    </row>
    <row r="6219" spans="1:16" x14ac:dyDescent="0.3">
      <c r="A6219" s="2" t="s">
        <v>8564</v>
      </c>
      <c r="B6219" s="4">
        <v>45740</v>
      </c>
      <c r="C6219" s="2" t="s">
        <v>1588</v>
      </c>
      <c r="D6219" s="2" t="s">
        <v>73</v>
      </c>
      <c r="E6219" s="2" t="s">
        <v>49</v>
      </c>
      <c r="F6219" s="2" t="s">
        <v>25</v>
      </c>
      <c r="G6219" s="6">
        <v>1</v>
      </c>
      <c r="H6219" s="8">
        <v>113</v>
      </c>
      <c r="I6219" s="10">
        <v>0.1</v>
      </c>
      <c r="J6219" s="8">
        <v>101.7</v>
      </c>
      <c r="K6219" s="8">
        <v>68.38</v>
      </c>
      <c r="L6219" s="8">
        <v>33.32</v>
      </c>
      <c r="M6219" s="10">
        <f t="shared" si="388"/>
        <v>0.32763028515240905</v>
      </c>
      <c r="N6219" t="str">
        <f t="shared" si="389"/>
        <v>03</v>
      </c>
      <c r="O6219">
        <f t="shared" si="390"/>
        <v>2025</v>
      </c>
      <c r="P6219" s="8">
        <f t="shared" si="391"/>
        <v>11.3</v>
      </c>
    </row>
    <row r="6220" spans="1:16" x14ac:dyDescent="0.3">
      <c r="A6220" s="2" t="s">
        <v>8565</v>
      </c>
      <c r="B6220" s="4">
        <v>45741</v>
      </c>
      <c r="C6220" s="2" t="s">
        <v>1218</v>
      </c>
      <c r="D6220" s="2" t="s">
        <v>24</v>
      </c>
      <c r="E6220" s="2" t="s">
        <v>20</v>
      </c>
      <c r="F6220" s="2" t="s">
        <v>21</v>
      </c>
      <c r="G6220" s="6">
        <v>1</v>
      </c>
      <c r="H6220" s="8">
        <v>1517</v>
      </c>
      <c r="I6220" s="10">
        <v>0.05</v>
      </c>
      <c r="J6220" s="8">
        <v>1441.15</v>
      </c>
      <c r="K6220" s="8">
        <v>901.33</v>
      </c>
      <c r="L6220" s="8">
        <v>539.82000000000005</v>
      </c>
      <c r="M6220" s="10">
        <f t="shared" si="388"/>
        <v>0.37457585955660411</v>
      </c>
      <c r="N6220" t="str">
        <f t="shared" si="389"/>
        <v>03</v>
      </c>
      <c r="O6220">
        <f t="shared" si="390"/>
        <v>2025</v>
      </c>
      <c r="P6220" s="8">
        <f t="shared" si="391"/>
        <v>75.850000000000009</v>
      </c>
    </row>
    <row r="6221" spans="1:16" x14ac:dyDescent="0.3">
      <c r="A6221" s="2" t="s">
        <v>8566</v>
      </c>
      <c r="B6221" s="4">
        <v>45741</v>
      </c>
      <c r="C6221" s="2" t="s">
        <v>840</v>
      </c>
      <c r="D6221" s="2" t="s">
        <v>48</v>
      </c>
      <c r="E6221" s="2" t="s">
        <v>49</v>
      </c>
      <c r="F6221" s="2" t="s">
        <v>32</v>
      </c>
      <c r="G6221" s="6">
        <v>2</v>
      </c>
      <c r="H6221" s="8">
        <v>101</v>
      </c>
      <c r="I6221" s="10">
        <v>0.05</v>
      </c>
      <c r="J6221" s="8">
        <v>191.9</v>
      </c>
      <c r="K6221" s="8">
        <v>118.47</v>
      </c>
      <c r="L6221" s="8">
        <v>73.430000000000007</v>
      </c>
      <c r="M6221" s="10">
        <f t="shared" si="388"/>
        <v>0.38264721208963004</v>
      </c>
      <c r="N6221" t="str">
        <f t="shared" si="389"/>
        <v>03</v>
      </c>
      <c r="O6221">
        <f t="shared" si="390"/>
        <v>2025</v>
      </c>
      <c r="P6221" s="8">
        <f t="shared" si="391"/>
        <v>10.100000000000001</v>
      </c>
    </row>
    <row r="6222" spans="1:16" x14ac:dyDescent="0.3">
      <c r="A6222" s="2" t="s">
        <v>8567</v>
      </c>
      <c r="B6222" s="4">
        <v>45741</v>
      </c>
      <c r="C6222" s="2" t="s">
        <v>6616</v>
      </c>
      <c r="D6222" s="2" t="s">
        <v>48</v>
      </c>
      <c r="E6222" s="2" t="s">
        <v>49</v>
      </c>
      <c r="F6222" s="2" t="s">
        <v>25</v>
      </c>
      <c r="G6222" s="6">
        <v>1</v>
      </c>
      <c r="H6222" s="8">
        <v>122</v>
      </c>
      <c r="I6222" s="10">
        <v>0</v>
      </c>
      <c r="J6222" s="8">
        <v>122</v>
      </c>
      <c r="K6222" s="8">
        <v>69.599999999999994</v>
      </c>
      <c r="L6222" s="8">
        <v>52.4</v>
      </c>
      <c r="M6222" s="10">
        <f t="shared" si="388"/>
        <v>0.42950819672131146</v>
      </c>
      <c r="N6222" t="str">
        <f t="shared" si="389"/>
        <v>03</v>
      </c>
      <c r="O6222">
        <f t="shared" si="390"/>
        <v>2025</v>
      </c>
      <c r="P6222" s="8">
        <f t="shared" si="391"/>
        <v>0</v>
      </c>
    </row>
    <row r="6223" spans="1:16" x14ac:dyDescent="0.3">
      <c r="A6223" s="2" t="s">
        <v>8568</v>
      </c>
      <c r="B6223" s="4">
        <v>45741</v>
      </c>
      <c r="C6223" s="2" t="s">
        <v>1081</v>
      </c>
      <c r="D6223" s="2" t="s">
        <v>28</v>
      </c>
      <c r="E6223" s="2" t="s">
        <v>20</v>
      </c>
      <c r="F6223" s="2" t="s">
        <v>43</v>
      </c>
      <c r="G6223" s="6">
        <v>3</v>
      </c>
      <c r="H6223" s="8">
        <v>66514</v>
      </c>
      <c r="I6223" s="10">
        <v>0.1</v>
      </c>
      <c r="J6223" s="8">
        <v>179587.8</v>
      </c>
      <c r="K6223" s="8">
        <v>163245.39000000001</v>
      </c>
      <c r="L6223" s="8">
        <v>16342.41</v>
      </c>
      <c r="M6223" s="10">
        <f t="shared" si="388"/>
        <v>9.0999555649103114E-2</v>
      </c>
      <c r="N6223" t="str">
        <f t="shared" si="389"/>
        <v>03</v>
      </c>
      <c r="O6223">
        <f t="shared" si="390"/>
        <v>2025</v>
      </c>
      <c r="P6223" s="8">
        <f t="shared" si="391"/>
        <v>19954.2</v>
      </c>
    </row>
    <row r="6224" spans="1:16" x14ac:dyDescent="0.3">
      <c r="A6224" s="2" t="s">
        <v>8569</v>
      </c>
      <c r="B6224" s="4">
        <v>45741</v>
      </c>
      <c r="C6224" s="2" t="s">
        <v>1920</v>
      </c>
      <c r="D6224" s="2" t="s">
        <v>41</v>
      </c>
      <c r="E6224" s="2" t="s">
        <v>42</v>
      </c>
      <c r="F6224" s="2" t="s">
        <v>21</v>
      </c>
      <c r="G6224" s="6">
        <v>1</v>
      </c>
      <c r="H6224" s="8">
        <v>908</v>
      </c>
      <c r="I6224" s="10">
        <v>0.1</v>
      </c>
      <c r="J6224" s="8">
        <v>817.2</v>
      </c>
      <c r="K6224" s="8">
        <v>586.19000000000005</v>
      </c>
      <c r="L6224" s="8">
        <v>231.01</v>
      </c>
      <c r="M6224" s="10">
        <f t="shared" si="388"/>
        <v>0.28268477728830149</v>
      </c>
      <c r="N6224" t="str">
        <f t="shared" si="389"/>
        <v>03</v>
      </c>
      <c r="O6224">
        <f t="shared" si="390"/>
        <v>2025</v>
      </c>
      <c r="P6224" s="8">
        <f t="shared" si="391"/>
        <v>90.800000000000011</v>
      </c>
    </row>
    <row r="6225" spans="1:16" x14ac:dyDescent="0.3">
      <c r="A6225" s="2" t="s">
        <v>8570</v>
      </c>
      <c r="B6225" s="4">
        <v>45741</v>
      </c>
      <c r="C6225" s="2" t="s">
        <v>773</v>
      </c>
      <c r="D6225" s="2" t="s">
        <v>64</v>
      </c>
      <c r="E6225" s="2" t="s">
        <v>36</v>
      </c>
      <c r="F6225" s="2" t="s">
        <v>21</v>
      </c>
      <c r="G6225" s="6">
        <v>1</v>
      </c>
      <c r="H6225" s="8">
        <v>5404</v>
      </c>
      <c r="I6225" s="10">
        <v>0</v>
      </c>
      <c r="J6225" s="8">
        <v>5404</v>
      </c>
      <c r="K6225" s="8">
        <v>4052.54</v>
      </c>
      <c r="L6225" s="8">
        <v>1351.46</v>
      </c>
      <c r="M6225" s="10">
        <f t="shared" si="388"/>
        <v>0.25008512213175427</v>
      </c>
      <c r="N6225" t="str">
        <f t="shared" si="389"/>
        <v>03</v>
      </c>
      <c r="O6225">
        <f t="shared" si="390"/>
        <v>2025</v>
      </c>
      <c r="P6225" s="8">
        <f t="shared" si="391"/>
        <v>0</v>
      </c>
    </row>
    <row r="6226" spans="1:16" x14ac:dyDescent="0.3">
      <c r="A6226" s="2" t="s">
        <v>8571</v>
      </c>
      <c r="B6226" s="4">
        <v>45741</v>
      </c>
      <c r="C6226" s="2" t="s">
        <v>4485</v>
      </c>
      <c r="D6226" s="2" t="s">
        <v>28</v>
      </c>
      <c r="E6226" s="2" t="s">
        <v>20</v>
      </c>
      <c r="F6226" s="2" t="s">
        <v>21</v>
      </c>
      <c r="G6226" s="6">
        <v>2</v>
      </c>
      <c r="H6226" s="8">
        <v>65067</v>
      </c>
      <c r="I6226" s="10">
        <v>0.1</v>
      </c>
      <c r="J6226" s="8">
        <v>117120.6</v>
      </c>
      <c r="K6226" s="8">
        <v>77063.38</v>
      </c>
      <c r="L6226" s="8">
        <v>40057.22</v>
      </c>
      <c r="M6226" s="10">
        <f t="shared" si="388"/>
        <v>0.34201686125241842</v>
      </c>
      <c r="N6226" t="str">
        <f t="shared" si="389"/>
        <v>03</v>
      </c>
      <c r="O6226">
        <f t="shared" si="390"/>
        <v>2025</v>
      </c>
      <c r="P6226" s="8">
        <f t="shared" si="391"/>
        <v>13013.400000000001</v>
      </c>
    </row>
    <row r="6227" spans="1:16" x14ac:dyDescent="0.3">
      <c r="A6227" s="2" t="s">
        <v>8572</v>
      </c>
      <c r="B6227" s="4">
        <v>45741</v>
      </c>
      <c r="C6227" s="2" t="s">
        <v>8573</v>
      </c>
      <c r="D6227" s="2" t="s">
        <v>31</v>
      </c>
      <c r="E6227" s="2" t="s">
        <v>20</v>
      </c>
      <c r="F6227" s="2" t="s">
        <v>32</v>
      </c>
      <c r="G6227" s="6">
        <v>3</v>
      </c>
      <c r="H6227" s="8">
        <v>18913</v>
      </c>
      <c r="I6227" s="10">
        <v>0</v>
      </c>
      <c r="J6227" s="8">
        <v>56739</v>
      </c>
      <c r="K6227" s="8">
        <v>46274.06</v>
      </c>
      <c r="L6227" s="8">
        <v>10464.94</v>
      </c>
      <c r="M6227" s="10">
        <f t="shared" si="388"/>
        <v>0.18443997955550856</v>
      </c>
      <c r="N6227" t="str">
        <f t="shared" si="389"/>
        <v>03</v>
      </c>
      <c r="O6227">
        <f t="shared" si="390"/>
        <v>2025</v>
      </c>
      <c r="P6227" s="8">
        <f t="shared" si="391"/>
        <v>0</v>
      </c>
    </row>
    <row r="6228" spans="1:16" x14ac:dyDescent="0.3">
      <c r="A6228" s="2" t="s">
        <v>8574</v>
      </c>
      <c r="B6228" s="4">
        <v>45741</v>
      </c>
      <c r="C6228" s="2" t="s">
        <v>5097</v>
      </c>
      <c r="D6228" s="2" t="s">
        <v>35</v>
      </c>
      <c r="E6228" s="2" t="s">
        <v>36</v>
      </c>
      <c r="F6228" s="2" t="s">
        <v>32</v>
      </c>
      <c r="G6228" s="6">
        <v>1</v>
      </c>
      <c r="H6228" s="8">
        <v>8232</v>
      </c>
      <c r="I6228" s="10">
        <v>0</v>
      </c>
      <c r="J6228" s="8">
        <v>8232</v>
      </c>
      <c r="K6228" s="8">
        <v>5539.87</v>
      </c>
      <c r="L6228" s="8">
        <v>2692.13</v>
      </c>
      <c r="M6228" s="10">
        <f t="shared" si="388"/>
        <v>0.3270323129251701</v>
      </c>
      <c r="N6228" t="str">
        <f t="shared" si="389"/>
        <v>03</v>
      </c>
      <c r="O6228">
        <f t="shared" si="390"/>
        <v>2025</v>
      </c>
      <c r="P6228" s="8">
        <f t="shared" si="391"/>
        <v>0</v>
      </c>
    </row>
    <row r="6229" spans="1:16" x14ac:dyDescent="0.3">
      <c r="A6229" s="2" t="s">
        <v>8575</v>
      </c>
      <c r="B6229" s="4">
        <v>45741</v>
      </c>
      <c r="C6229" s="2" t="s">
        <v>8192</v>
      </c>
      <c r="D6229" s="2" t="s">
        <v>130</v>
      </c>
      <c r="E6229" s="2" t="s">
        <v>36</v>
      </c>
      <c r="F6229" s="2" t="s">
        <v>21</v>
      </c>
      <c r="G6229" s="6">
        <v>1</v>
      </c>
      <c r="H6229" s="8">
        <v>20277</v>
      </c>
      <c r="I6229" s="10">
        <v>0.1</v>
      </c>
      <c r="J6229" s="8">
        <v>18249.3</v>
      </c>
      <c r="K6229" s="8">
        <v>15457.35</v>
      </c>
      <c r="L6229" s="8">
        <v>2791.95</v>
      </c>
      <c r="M6229" s="10">
        <f t="shared" si="388"/>
        <v>0.15298942973155133</v>
      </c>
      <c r="N6229" t="str">
        <f t="shared" si="389"/>
        <v>03</v>
      </c>
      <c r="O6229">
        <f t="shared" si="390"/>
        <v>2025</v>
      </c>
      <c r="P6229" s="8">
        <f t="shared" si="391"/>
        <v>2027.7</v>
      </c>
    </row>
    <row r="6230" spans="1:16" x14ac:dyDescent="0.3">
      <c r="A6230" s="2" t="s">
        <v>8576</v>
      </c>
      <c r="B6230" s="4">
        <v>45741</v>
      </c>
      <c r="C6230" s="2" t="s">
        <v>7185</v>
      </c>
      <c r="D6230" s="2" t="s">
        <v>64</v>
      </c>
      <c r="E6230" s="2" t="s">
        <v>36</v>
      </c>
      <c r="F6230" s="2" t="s">
        <v>21</v>
      </c>
      <c r="G6230" s="6">
        <v>1</v>
      </c>
      <c r="H6230" s="8">
        <v>6212</v>
      </c>
      <c r="I6230" s="10">
        <v>0.05</v>
      </c>
      <c r="J6230" s="8">
        <v>5901.4</v>
      </c>
      <c r="K6230" s="8">
        <v>4527.5600000000004</v>
      </c>
      <c r="L6230" s="8">
        <v>1373.84</v>
      </c>
      <c r="M6230" s="10">
        <f t="shared" si="388"/>
        <v>0.23279899684820551</v>
      </c>
      <c r="N6230" t="str">
        <f t="shared" si="389"/>
        <v>03</v>
      </c>
      <c r="O6230">
        <f t="shared" si="390"/>
        <v>2025</v>
      </c>
      <c r="P6230" s="8">
        <f t="shared" si="391"/>
        <v>310.60000000000002</v>
      </c>
    </row>
    <row r="6231" spans="1:16" x14ac:dyDescent="0.3">
      <c r="A6231" s="2" t="s">
        <v>8577</v>
      </c>
      <c r="B6231" s="4">
        <v>45741</v>
      </c>
      <c r="C6231" s="2" t="s">
        <v>1641</v>
      </c>
      <c r="D6231" s="2" t="s">
        <v>73</v>
      </c>
      <c r="E6231" s="2" t="s">
        <v>49</v>
      </c>
      <c r="F6231" s="2" t="s">
        <v>25</v>
      </c>
      <c r="G6231" s="6">
        <v>3</v>
      </c>
      <c r="H6231" s="8">
        <v>59</v>
      </c>
      <c r="I6231" s="10">
        <v>0.05</v>
      </c>
      <c r="J6231" s="8">
        <v>168.15</v>
      </c>
      <c r="K6231" s="8">
        <v>103.99</v>
      </c>
      <c r="L6231" s="8">
        <v>64.16</v>
      </c>
      <c r="M6231" s="10">
        <f t="shared" si="388"/>
        <v>0.38156407969075229</v>
      </c>
      <c r="N6231" t="str">
        <f t="shared" si="389"/>
        <v>03</v>
      </c>
      <c r="O6231">
        <f t="shared" si="390"/>
        <v>2025</v>
      </c>
      <c r="P6231" s="8">
        <f t="shared" si="391"/>
        <v>8.85</v>
      </c>
    </row>
    <row r="6232" spans="1:16" x14ac:dyDescent="0.3">
      <c r="A6232" s="2" t="s">
        <v>8578</v>
      </c>
      <c r="B6232" s="4">
        <v>45741</v>
      </c>
      <c r="C6232" s="2" t="s">
        <v>910</v>
      </c>
      <c r="D6232" s="2" t="s">
        <v>19</v>
      </c>
      <c r="E6232" s="2" t="s">
        <v>20</v>
      </c>
      <c r="F6232" s="2" t="s">
        <v>32</v>
      </c>
      <c r="G6232" s="6">
        <v>2</v>
      </c>
      <c r="H6232" s="8">
        <v>1978</v>
      </c>
      <c r="I6232" s="10">
        <v>0.2</v>
      </c>
      <c r="J6232" s="8">
        <v>3164.8</v>
      </c>
      <c r="K6232" s="8">
        <v>2276.96</v>
      </c>
      <c r="L6232" s="8">
        <v>887.84</v>
      </c>
      <c r="M6232" s="10">
        <f t="shared" si="388"/>
        <v>0.28053589484327601</v>
      </c>
      <c r="N6232" t="str">
        <f t="shared" si="389"/>
        <v>03</v>
      </c>
      <c r="O6232">
        <f t="shared" si="390"/>
        <v>2025</v>
      </c>
      <c r="P6232" s="8">
        <f t="shared" si="391"/>
        <v>791.2</v>
      </c>
    </row>
    <row r="6233" spans="1:16" x14ac:dyDescent="0.3">
      <c r="A6233" s="2" t="s">
        <v>8579</v>
      </c>
      <c r="B6233" s="4">
        <v>45742</v>
      </c>
      <c r="C6233" s="2" t="s">
        <v>2578</v>
      </c>
      <c r="D6233" s="2" t="s">
        <v>52</v>
      </c>
      <c r="E6233" s="2" t="s">
        <v>42</v>
      </c>
      <c r="F6233" s="2" t="s">
        <v>25</v>
      </c>
      <c r="G6233" s="6">
        <v>1</v>
      </c>
      <c r="H6233" s="8">
        <v>1616</v>
      </c>
      <c r="I6233" s="10">
        <v>0.2</v>
      </c>
      <c r="J6233" s="8">
        <v>1292.8</v>
      </c>
      <c r="K6233" s="8">
        <v>1227.5999999999999</v>
      </c>
      <c r="L6233" s="8">
        <v>65.2</v>
      </c>
      <c r="M6233" s="10">
        <f t="shared" si="388"/>
        <v>5.0433168316831686E-2</v>
      </c>
      <c r="N6233" t="str">
        <f t="shared" si="389"/>
        <v>03</v>
      </c>
      <c r="O6233">
        <f t="shared" si="390"/>
        <v>2025</v>
      </c>
      <c r="P6233" s="8">
        <f t="shared" si="391"/>
        <v>323.20000000000005</v>
      </c>
    </row>
    <row r="6234" spans="1:16" x14ac:dyDescent="0.3">
      <c r="A6234" s="2" t="s">
        <v>8580</v>
      </c>
      <c r="B6234" s="4">
        <v>45742</v>
      </c>
      <c r="C6234" s="2" t="s">
        <v>1683</v>
      </c>
      <c r="D6234" s="2" t="s">
        <v>24</v>
      </c>
      <c r="E6234" s="2" t="s">
        <v>20</v>
      </c>
      <c r="F6234" s="2" t="s">
        <v>43</v>
      </c>
      <c r="G6234" s="6">
        <v>1</v>
      </c>
      <c r="H6234" s="8">
        <v>3091</v>
      </c>
      <c r="I6234" s="10">
        <v>0.15</v>
      </c>
      <c r="J6234" s="8">
        <v>2627.35</v>
      </c>
      <c r="K6234" s="8">
        <v>2192.36</v>
      </c>
      <c r="L6234" s="8">
        <v>434.99</v>
      </c>
      <c r="M6234" s="10">
        <f t="shared" si="388"/>
        <v>0.16556225854948903</v>
      </c>
      <c r="N6234" t="str">
        <f t="shared" si="389"/>
        <v>03</v>
      </c>
      <c r="O6234">
        <f t="shared" si="390"/>
        <v>2025</v>
      </c>
      <c r="P6234" s="8">
        <f t="shared" si="391"/>
        <v>463.65</v>
      </c>
    </row>
    <row r="6235" spans="1:16" x14ac:dyDescent="0.3">
      <c r="A6235" s="2" t="s">
        <v>8581</v>
      </c>
      <c r="B6235" s="4">
        <v>45742</v>
      </c>
      <c r="C6235" s="2" t="s">
        <v>4137</v>
      </c>
      <c r="D6235" s="2" t="s">
        <v>64</v>
      </c>
      <c r="E6235" s="2" t="s">
        <v>36</v>
      </c>
      <c r="F6235" s="2" t="s">
        <v>43</v>
      </c>
      <c r="G6235" s="6">
        <v>1</v>
      </c>
      <c r="H6235" s="8">
        <v>11099</v>
      </c>
      <c r="I6235" s="10">
        <v>0</v>
      </c>
      <c r="J6235" s="8">
        <v>11099</v>
      </c>
      <c r="K6235" s="8">
        <v>7956.17</v>
      </c>
      <c r="L6235" s="8">
        <v>3142.83</v>
      </c>
      <c r="M6235" s="10">
        <f t="shared" si="388"/>
        <v>0.28316334804937382</v>
      </c>
      <c r="N6235" t="str">
        <f t="shared" si="389"/>
        <v>03</v>
      </c>
      <c r="O6235">
        <f t="shared" si="390"/>
        <v>2025</v>
      </c>
      <c r="P6235" s="8">
        <f t="shared" si="391"/>
        <v>0</v>
      </c>
    </row>
    <row r="6236" spans="1:16" x14ac:dyDescent="0.3">
      <c r="A6236" s="2" t="s">
        <v>8582</v>
      </c>
      <c r="B6236" s="4">
        <v>45742</v>
      </c>
      <c r="C6236" s="2" t="s">
        <v>4713</v>
      </c>
      <c r="D6236" s="2" t="s">
        <v>19</v>
      </c>
      <c r="E6236" s="2" t="s">
        <v>20</v>
      </c>
      <c r="F6236" s="2" t="s">
        <v>16</v>
      </c>
      <c r="G6236" s="6">
        <v>2</v>
      </c>
      <c r="H6236" s="8">
        <v>1435</v>
      </c>
      <c r="I6236" s="10">
        <v>0.05</v>
      </c>
      <c r="J6236" s="8">
        <v>2726.5</v>
      </c>
      <c r="K6236" s="8">
        <v>2300.54</v>
      </c>
      <c r="L6236" s="8">
        <v>425.96</v>
      </c>
      <c r="M6236" s="10">
        <f t="shared" si="388"/>
        <v>0.15622959838620942</v>
      </c>
      <c r="N6236" t="str">
        <f t="shared" si="389"/>
        <v>03</v>
      </c>
      <c r="O6236">
        <f t="shared" si="390"/>
        <v>2025</v>
      </c>
      <c r="P6236" s="8">
        <f t="shared" si="391"/>
        <v>143.5</v>
      </c>
    </row>
    <row r="6237" spans="1:16" x14ac:dyDescent="0.3">
      <c r="A6237" s="2" t="s">
        <v>8583</v>
      </c>
      <c r="B6237" s="4">
        <v>45742</v>
      </c>
      <c r="C6237" s="2" t="s">
        <v>2121</v>
      </c>
      <c r="D6237" s="2" t="s">
        <v>99</v>
      </c>
      <c r="E6237" s="2" t="s">
        <v>15</v>
      </c>
      <c r="F6237" s="2" t="s">
        <v>32</v>
      </c>
      <c r="G6237" s="6">
        <v>1</v>
      </c>
      <c r="H6237" s="8">
        <v>1739</v>
      </c>
      <c r="I6237" s="10">
        <v>0.1</v>
      </c>
      <c r="J6237" s="8">
        <v>1565.1</v>
      </c>
      <c r="K6237" s="8">
        <v>1237.43</v>
      </c>
      <c r="L6237" s="8">
        <v>327.67</v>
      </c>
      <c r="M6237" s="10">
        <f t="shared" si="388"/>
        <v>0.20936042425404131</v>
      </c>
      <c r="N6237" t="str">
        <f t="shared" si="389"/>
        <v>03</v>
      </c>
      <c r="O6237">
        <f t="shared" si="390"/>
        <v>2025</v>
      </c>
      <c r="P6237" s="8">
        <f t="shared" si="391"/>
        <v>173.9</v>
      </c>
    </row>
    <row r="6238" spans="1:16" x14ac:dyDescent="0.3">
      <c r="A6238" s="2" t="s">
        <v>8584</v>
      </c>
      <c r="B6238" s="4">
        <v>45742</v>
      </c>
      <c r="C6238" s="2" t="s">
        <v>8585</v>
      </c>
      <c r="D6238" s="2" t="s">
        <v>28</v>
      </c>
      <c r="E6238" s="2" t="s">
        <v>20</v>
      </c>
      <c r="F6238" s="2" t="s">
        <v>43</v>
      </c>
      <c r="G6238" s="6">
        <v>2</v>
      </c>
      <c r="H6238" s="8">
        <v>69770</v>
      </c>
      <c r="I6238" s="10">
        <v>0.05</v>
      </c>
      <c r="J6238" s="8">
        <v>132563</v>
      </c>
      <c r="K6238" s="8">
        <v>97192.12</v>
      </c>
      <c r="L6238" s="8">
        <v>35370.879999999997</v>
      </c>
      <c r="M6238" s="10">
        <f t="shared" si="388"/>
        <v>0.26682317086969964</v>
      </c>
      <c r="N6238" t="str">
        <f t="shared" si="389"/>
        <v>03</v>
      </c>
      <c r="O6238">
        <f t="shared" si="390"/>
        <v>2025</v>
      </c>
      <c r="P6238" s="8">
        <f t="shared" si="391"/>
        <v>6977</v>
      </c>
    </row>
    <row r="6239" spans="1:16" x14ac:dyDescent="0.3">
      <c r="A6239" s="2" t="s">
        <v>8586</v>
      </c>
      <c r="B6239" s="4">
        <v>45742</v>
      </c>
      <c r="C6239" s="2" t="s">
        <v>1753</v>
      </c>
      <c r="D6239" s="2" t="s">
        <v>48</v>
      </c>
      <c r="E6239" s="2" t="s">
        <v>49</v>
      </c>
      <c r="F6239" s="2" t="s">
        <v>25</v>
      </c>
      <c r="G6239" s="6">
        <v>1</v>
      </c>
      <c r="H6239" s="8">
        <v>199</v>
      </c>
      <c r="I6239" s="10">
        <v>0</v>
      </c>
      <c r="J6239" s="8">
        <v>199</v>
      </c>
      <c r="K6239" s="8">
        <v>158.12</v>
      </c>
      <c r="L6239" s="8">
        <v>40.880000000000003</v>
      </c>
      <c r="M6239" s="10">
        <f t="shared" si="388"/>
        <v>0.20542713567839196</v>
      </c>
      <c r="N6239" t="str">
        <f t="shared" si="389"/>
        <v>03</v>
      </c>
      <c r="O6239">
        <f t="shared" si="390"/>
        <v>2025</v>
      </c>
      <c r="P6239" s="8">
        <f t="shared" si="391"/>
        <v>0</v>
      </c>
    </row>
    <row r="6240" spans="1:16" x14ac:dyDescent="0.3">
      <c r="A6240" s="2" t="s">
        <v>8587</v>
      </c>
      <c r="B6240" s="4">
        <v>45742</v>
      </c>
      <c r="C6240" s="2" t="s">
        <v>8588</v>
      </c>
      <c r="D6240" s="2" t="s">
        <v>28</v>
      </c>
      <c r="E6240" s="2" t="s">
        <v>20</v>
      </c>
      <c r="F6240" s="2" t="s">
        <v>32</v>
      </c>
      <c r="G6240" s="6">
        <v>2</v>
      </c>
      <c r="H6240" s="8">
        <v>64115</v>
      </c>
      <c r="I6240" s="10">
        <v>0.15</v>
      </c>
      <c r="J6240" s="8">
        <v>108995.5</v>
      </c>
      <c r="K6240" s="8">
        <v>83267.42</v>
      </c>
      <c r="L6240" s="8">
        <v>25728.080000000002</v>
      </c>
      <c r="M6240" s="10">
        <f t="shared" si="388"/>
        <v>0.23604717625957036</v>
      </c>
      <c r="N6240" t="str">
        <f t="shared" si="389"/>
        <v>03</v>
      </c>
      <c r="O6240">
        <f t="shared" si="390"/>
        <v>2025</v>
      </c>
      <c r="P6240" s="8">
        <f t="shared" si="391"/>
        <v>19234.5</v>
      </c>
    </row>
    <row r="6241" spans="1:16" x14ac:dyDescent="0.3">
      <c r="A6241" s="2" t="s">
        <v>8589</v>
      </c>
      <c r="B6241" s="4">
        <v>45742</v>
      </c>
      <c r="C6241" s="2" t="s">
        <v>2545</v>
      </c>
      <c r="D6241" s="2" t="s">
        <v>24</v>
      </c>
      <c r="E6241" s="2" t="s">
        <v>20</v>
      </c>
      <c r="F6241" s="2" t="s">
        <v>25</v>
      </c>
      <c r="G6241" s="6">
        <v>1</v>
      </c>
      <c r="H6241" s="8">
        <v>3598</v>
      </c>
      <c r="I6241" s="10">
        <v>0.05</v>
      </c>
      <c r="J6241" s="8">
        <v>3418.1</v>
      </c>
      <c r="K6241" s="8">
        <v>2705.17</v>
      </c>
      <c r="L6241" s="8">
        <v>712.93</v>
      </c>
      <c r="M6241" s="10">
        <f t="shared" si="388"/>
        <v>0.20857493929375967</v>
      </c>
      <c r="N6241" t="str">
        <f t="shared" si="389"/>
        <v>03</v>
      </c>
      <c r="O6241">
        <f t="shared" si="390"/>
        <v>2025</v>
      </c>
      <c r="P6241" s="8">
        <f t="shared" si="391"/>
        <v>179.9</v>
      </c>
    </row>
    <row r="6242" spans="1:16" x14ac:dyDescent="0.3">
      <c r="A6242" s="2" t="s">
        <v>8590</v>
      </c>
      <c r="B6242" s="4">
        <v>45742</v>
      </c>
      <c r="C6242" s="2" t="s">
        <v>7361</v>
      </c>
      <c r="D6242" s="2" t="s">
        <v>48</v>
      </c>
      <c r="E6242" s="2" t="s">
        <v>49</v>
      </c>
      <c r="F6242" s="2" t="s">
        <v>16</v>
      </c>
      <c r="G6242" s="6">
        <v>2</v>
      </c>
      <c r="H6242" s="8">
        <v>234</v>
      </c>
      <c r="I6242" s="10">
        <v>0.1</v>
      </c>
      <c r="J6242" s="8">
        <v>421.2</v>
      </c>
      <c r="K6242" s="8">
        <v>286.06</v>
      </c>
      <c r="L6242" s="8">
        <v>135.13999999999999</v>
      </c>
      <c r="M6242" s="10">
        <f t="shared" si="388"/>
        <v>0.32084520417853751</v>
      </c>
      <c r="N6242" t="str">
        <f t="shared" si="389"/>
        <v>03</v>
      </c>
      <c r="O6242">
        <f t="shared" si="390"/>
        <v>2025</v>
      </c>
      <c r="P6242" s="8">
        <f t="shared" si="391"/>
        <v>46.800000000000004</v>
      </c>
    </row>
    <row r="6243" spans="1:16" x14ac:dyDescent="0.3">
      <c r="A6243" s="2" t="s">
        <v>8591</v>
      </c>
      <c r="B6243" s="4">
        <v>45742</v>
      </c>
      <c r="C6243" s="2" t="s">
        <v>3814</v>
      </c>
      <c r="D6243" s="2" t="s">
        <v>48</v>
      </c>
      <c r="E6243" s="2" t="s">
        <v>49</v>
      </c>
      <c r="F6243" s="2" t="s">
        <v>32</v>
      </c>
      <c r="G6243" s="6">
        <v>1</v>
      </c>
      <c r="H6243" s="8">
        <v>225</v>
      </c>
      <c r="I6243" s="10">
        <v>0.05</v>
      </c>
      <c r="J6243" s="8">
        <v>213.75</v>
      </c>
      <c r="K6243" s="8">
        <v>130.25</v>
      </c>
      <c r="L6243" s="8">
        <v>83.5</v>
      </c>
      <c r="M6243" s="10">
        <f t="shared" si="388"/>
        <v>0.39064327485380118</v>
      </c>
      <c r="N6243" t="str">
        <f t="shared" si="389"/>
        <v>03</v>
      </c>
      <c r="O6243">
        <f t="shared" si="390"/>
        <v>2025</v>
      </c>
      <c r="P6243" s="8">
        <f t="shared" si="391"/>
        <v>11.25</v>
      </c>
    </row>
    <row r="6244" spans="1:16" x14ac:dyDescent="0.3">
      <c r="A6244" s="2" t="s">
        <v>8592</v>
      </c>
      <c r="B6244" s="4">
        <v>45742</v>
      </c>
      <c r="C6244" s="2" t="s">
        <v>4324</v>
      </c>
      <c r="D6244" s="2" t="s">
        <v>64</v>
      </c>
      <c r="E6244" s="2" t="s">
        <v>36</v>
      </c>
      <c r="F6244" s="2" t="s">
        <v>32</v>
      </c>
      <c r="G6244" s="6">
        <v>1</v>
      </c>
      <c r="H6244" s="8">
        <v>10860</v>
      </c>
      <c r="I6244" s="10">
        <v>0.1</v>
      </c>
      <c r="J6244" s="8">
        <v>9774</v>
      </c>
      <c r="K6244" s="8">
        <v>7795.22</v>
      </c>
      <c r="L6244" s="8">
        <v>1978.78</v>
      </c>
      <c r="M6244" s="10">
        <f t="shared" si="388"/>
        <v>0.20245344792306119</v>
      </c>
      <c r="N6244" t="str">
        <f t="shared" si="389"/>
        <v>03</v>
      </c>
      <c r="O6244">
        <f t="shared" si="390"/>
        <v>2025</v>
      </c>
      <c r="P6244" s="8">
        <f t="shared" si="391"/>
        <v>1086</v>
      </c>
    </row>
    <row r="6245" spans="1:16" x14ac:dyDescent="0.3">
      <c r="A6245" s="2" t="s">
        <v>8593</v>
      </c>
      <c r="B6245" s="4">
        <v>45742</v>
      </c>
      <c r="C6245" s="2" t="s">
        <v>925</v>
      </c>
      <c r="D6245" s="2" t="s">
        <v>35</v>
      </c>
      <c r="E6245" s="2" t="s">
        <v>36</v>
      </c>
      <c r="F6245" s="2" t="s">
        <v>21</v>
      </c>
      <c r="G6245" s="6">
        <v>1</v>
      </c>
      <c r="H6245" s="8">
        <v>3764</v>
      </c>
      <c r="I6245" s="10">
        <v>0.2</v>
      </c>
      <c r="J6245" s="8">
        <v>3011.2</v>
      </c>
      <c r="K6245" s="8">
        <v>2739</v>
      </c>
      <c r="L6245" s="8">
        <v>272.2</v>
      </c>
      <c r="M6245" s="10">
        <f t="shared" si="388"/>
        <v>9.0395855472901174E-2</v>
      </c>
      <c r="N6245" t="str">
        <f t="shared" si="389"/>
        <v>03</v>
      </c>
      <c r="O6245">
        <f t="shared" si="390"/>
        <v>2025</v>
      </c>
      <c r="P6245" s="8">
        <f t="shared" si="391"/>
        <v>752.80000000000007</v>
      </c>
    </row>
    <row r="6246" spans="1:16" x14ac:dyDescent="0.3">
      <c r="A6246" s="2" t="s">
        <v>8594</v>
      </c>
      <c r="B6246" s="4">
        <v>45742</v>
      </c>
      <c r="C6246" s="2" t="s">
        <v>1099</v>
      </c>
      <c r="D6246" s="2" t="s">
        <v>57</v>
      </c>
      <c r="E6246" s="2" t="s">
        <v>20</v>
      </c>
      <c r="F6246" s="2" t="s">
        <v>32</v>
      </c>
      <c r="G6246" s="6">
        <v>2</v>
      </c>
      <c r="H6246" s="8">
        <v>30572</v>
      </c>
      <c r="I6246" s="10">
        <v>0.2</v>
      </c>
      <c r="J6246" s="8">
        <v>48915.199999999997</v>
      </c>
      <c r="K6246" s="8">
        <v>34330.32</v>
      </c>
      <c r="L6246" s="8">
        <v>14584.88</v>
      </c>
      <c r="M6246" s="10">
        <f t="shared" si="388"/>
        <v>0.29816662305377467</v>
      </c>
      <c r="N6246" t="str">
        <f t="shared" si="389"/>
        <v>03</v>
      </c>
      <c r="O6246">
        <f t="shared" si="390"/>
        <v>2025</v>
      </c>
      <c r="P6246" s="8">
        <f t="shared" si="391"/>
        <v>12228.800000000001</v>
      </c>
    </row>
    <row r="6247" spans="1:16" x14ac:dyDescent="0.3">
      <c r="A6247" s="2" t="s">
        <v>8595</v>
      </c>
      <c r="B6247" s="4">
        <v>45742</v>
      </c>
      <c r="C6247" s="2" t="s">
        <v>4001</v>
      </c>
      <c r="D6247" s="2" t="s">
        <v>76</v>
      </c>
      <c r="E6247" s="2" t="s">
        <v>15</v>
      </c>
      <c r="F6247" s="2" t="s">
        <v>21</v>
      </c>
      <c r="G6247" s="6">
        <v>1</v>
      </c>
      <c r="H6247" s="8">
        <v>4932</v>
      </c>
      <c r="I6247" s="10">
        <v>0.05</v>
      </c>
      <c r="J6247" s="8">
        <v>4685.3999999999996</v>
      </c>
      <c r="K6247" s="8">
        <v>4039.31</v>
      </c>
      <c r="L6247" s="8">
        <v>646.09</v>
      </c>
      <c r="M6247" s="10">
        <f t="shared" si="388"/>
        <v>0.13789430998420626</v>
      </c>
      <c r="N6247" t="str">
        <f t="shared" si="389"/>
        <v>03</v>
      </c>
      <c r="O6247">
        <f t="shared" si="390"/>
        <v>2025</v>
      </c>
      <c r="P6247" s="8">
        <f t="shared" si="391"/>
        <v>246.60000000000002</v>
      </c>
    </row>
    <row r="6248" spans="1:16" x14ac:dyDescent="0.3">
      <c r="A6248" s="2" t="s">
        <v>8596</v>
      </c>
      <c r="B6248" s="4">
        <v>45743</v>
      </c>
      <c r="C6248" s="2" t="s">
        <v>172</v>
      </c>
      <c r="D6248" s="2" t="s">
        <v>14</v>
      </c>
      <c r="E6248" s="2" t="s">
        <v>15</v>
      </c>
      <c r="F6248" s="2" t="s">
        <v>16</v>
      </c>
      <c r="G6248" s="6">
        <v>1</v>
      </c>
      <c r="H6248" s="8">
        <v>1242</v>
      </c>
      <c r="I6248" s="10">
        <v>0.1</v>
      </c>
      <c r="J6248" s="8">
        <v>1117.8</v>
      </c>
      <c r="K6248" s="8">
        <v>727.65</v>
      </c>
      <c r="L6248" s="8">
        <v>390.15</v>
      </c>
      <c r="M6248" s="10">
        <f t="shared" si="388"/>
        <v>0.34903381642512077</v>
      </c>
      <c r="N6248" t="str">
        <f t="shared" si="389"/>
        <v>03</v>
      </c>
      <c r="O6248">
        <f t="shared" si="390"/>
        <v>2025</v>
      </c>
      <c r="P6248" s="8">
        <f t="shared" si="391"/>
        <v>124.2</v>
      </c>
    </row>
    <row r="6249" spans="1:16" x14ac:dyDescent="0.3">
      <c r="A6249" s="2" t="s">
        <v>8597</v>
      </c>
      <c r="B6249" s="4">
        <v>45743</v>
      </c>
      <c r="C6249" s="2" t="s">
        <v>8598</v>
      </c>
      <c r="D6249" s="2" t="s">
        <v>28</v>
      </c>
      <c r="E6249" s="2" t="s">
        <v>20</v>
      </c>
      <c r="F6249" s="2" t="s">
        <v>21</v>
      </c>
      <c r="G6249" s="6">
        <v>3</v>
      </c>
      <c r="H6249" s="8">
        <v>69983</v>
      </c>
      <c r="I6249" s="10">
        <v>0</v>
      </c>
      <c r="J6249" s="8">
        <v>209949</v>
      </c>
      <c r="K6249" s="8">
        <v>170751.18</v>
      </c>
      <c r="L6249" s="8">
        <v>39197.82</v>
      </c>
      <c r="M6249" s="10">
        <f t="shared" si="388"/>
        <v>0.18670162753811639</v>
      </c>
      <c r="N6249" t="str">
        <f t="shared" si="389"/>
        <v>03</v>
      </c>
      <c r="O6249">
        <f t="shared" si="390"/>
        <v>2025</v>
      </c>
      <c r="P6249" s="8">
        <f t="shared" si="391"/>
        <v>0</v>
      </c>
    </row>
    <row r="6250" spans="1:16" x14ac:dyDescent="0.3">
      <c r="A6250" s="2" t="s">
        <v>8599</v>
      </c>
      <c r="B6250" s="4">
        <v>45743</v>
      </c>
      <c r="C6250" s="2" t="s">
        <v>4645</v>
      </c>
      <c r="D6250" s="2" t="s">
        <v>76</v>
      </c>
      <c r="E6250" s="2" t="s">
        <v>15</v>
      </c>
      <c r="F6250" s="2" t="s">
        <v>25</v>
      </c>
      <c r="G6250" s="6">
        <v>1</v>
      </c>
      <c r="H6250" s="8">
        <v>2830</v>
      </c>
      <c r="I6250" s="10">
        <v>0.05</v>
      </c>
      <c r="J6250" s="8">
        <v>2688.5</v>
      </c>
      <c r="K6250" s="8">
        <v>2163.56</v>
      </c>
      <c r="L6250" s="8">
        <v>524.94000000000005</v>
      </c>
      <c r="M6250" s="10">
        <f t="shared" si="388"/>
        <v>0.19525385902919845</v>
      </c>
      <c r="N6250" t="str">
        <f t="shared" si="389"/>
        <v>03</v>
      </c>
      <c r="O6250">
        <f t="shared" si="390"/>
        <v>2025</v>
      </c>
      <c r="P6250" s="8">
        <f t="shared" si="391"/>
        <v>141.5</v>
      </c>
    </row>
    <row r="6251" spans="1:16" x14ac:dyDescent="0.3">
      <c r="A6251" s="2" t="s">
        <v>8600</v>
      </c>
      <c r="B6251" s="4">
        <v>45743</v>
      </c>
      <c r="C6251" s="2" t="s">
        <v>374</v>
      </c>
      <c r="D6251" s="2" t="s">
        <v>64</v>
      </c>
      <c r="E6251" s="2" t="s">
        <v>36</v>
      </c>
      <c r="F6251" s="2" t="s">
        <v>25</v>
      </c>
      <c r="G6251" s="6">
        <v>1</v>
      </c>
      <c r="H6251" s="8">
        <v>14854</v>
      </c>
      <c r="I6251" s="10">
        <v>0</v>
      </c>
      <c r="J6251" s="8">
        <v>14854</v>
      </c>
      <c r="K6251" s="8">
        <v>9256.7199999999993</v>
      </c>
      <c r="L6251" s="8">
        <v>5597.28</v>
      </c>
      <c r="M6251" s="10">
        <f t="shared" si="388"/>
        <v>0.37681971186212465</v>
      </c>
      <c r="N6251" t="str">
        <f t="shared" si="389"/>
        <v>03</v>
      </c>
      <c r="O6251">
        <f t="shared" si="390"/>
        <v>2025</v>
      </c>
      <c r="P6251" s="8">
        <f t="shared" si="391"/>
        <v>0</v>
      </c>
    </row>
    <row r="6252" spans="1:16" x14ac:dyDescent="0.3">
      <c r="A6252" s="2" t="s">
        <v>8601</v>
      </c>
      <c r="B6252" s="4">
        <v>45743</v>
      </c>
      <c r="C6252" s="2" t="s">
        <v>2549</v>
      </c>
      <c r="D6252" s="2" t="s">
        <v>73</v>
      </c>
      <c r="E6252" s="2" t="s">
        <v>49</v>
      </c>
      <c r="F6252" s="2" t="s">
        <v>21</v>
      </c>
      <c r="G6252" s="6">
        <v>1</v>
      </c>
      <c r="H6252" s="8">
        <v>163</v>
      </c>
      <c r="I6252" s="10">
        <v>0</v>
      </c>
      <c r="J6252" s="8">
        <v>163</v>
      </c>
      <c r="K6252" s="8">
        <v>121.77</v>
      </c>
      <c r="L6252" s="8">
        <v>41.23</v>
      </c>
      <c r="M6252" s="10">
        <f t="shared" si="388"/>
        <v>0.25294478527607361</v>
      </c>
      <c r="N6252" t="str">
        <f t="shared" si="389"/>
        <v>03</v>
      </c>
      <c r="O6252">
        <f t="shared" si="390"/>
        <v>2025</v>
      </c>
      <c r="P6252" s="8">
        <f t="shared" si="391"/>
        <v>0</v>
      </c>
    </row>
    <row r="6253" spans="1:16" x14ac:dyDescent="0.3">
      <c r="A6253" s="2" t="s">
        <v>8602</v>
      </c>
      <c r="B6253" s="4">
        <v>45743</v>
      </c>
      <c r="C6253" s="2" t="s">
        <v>3929</v>
      </c>
      <c r="D6253" s="2" t="s">
        <v>19</v>
      </c>
      <c r="E6253" s="2" t="s">
        <v>20</v>
      </c>
      <c r="F6253" s="2" t="s">
        <v>32</v>
      </c>
      <c r="G6253" s="6">
        <v>2</v>
      </c>
      <c r="H6253" s="8">
        <v>1739</v>
      </c>
      <c r="I6253" s="10">
        <v>0</v>
      </c>
      <c r="J6253" s="8">
        <v>3478</v>
      </c>
      <c r="K6253" s="8">
        <v>2562.02</v>
      </c>
      <c r="L6253" s="8">
        <v>915.98</v>
      </c>
      <c r="M6253" s="10">
        <f t="shared" si="388"/>
        <v>0.26336400230017254</v>
      </c>
      <c r="N6253" t="str">
        <f t="shared" si="389"/>
        <v>03</v>
      </c>
      <c r="O6253">
        <f t="shared" si="390"/>
        <v>2025</v>
      </c>
      <c r="P6253" s="8">
        <f t="shared" si="391"/>
        <v>0</v>
      </c>
    </row>
    <row r="6254" spans="1:16" x14ac:dyDescent="0.3">
      <c r="A6254" s="2" t="s">
        <v>8603</v>
      </c>
      <c r="B6254" s="4">
        <v>45743</v>
      </c>
      <c r="C6254" s="2" t="s">
        <v>468</v>
      </c>
      <c r="D6254" s="2" t="s">
        <v>57</v>
      </c>
      <c r="E6254" s="2" t="s">
        <v>20</v>
      </c>
      <c r="F6254" s="2" t="s">
        <v>32</v>
      </c>
      <c r="G6254" s="6">
        <v>3</v>
      </c>
      <c r="H6254" s="8">
        <v>23386</v>
      </c>
      <c r="I6254" s="10">
        <v>0.05</v>
      </c>
      <c r="J6254" s="8">
        <v>66650.100000000006</v>
      </c>
      <c r="K6254" s="8">
        <v>44553.53</v>
      </c>
      <c r="L6254" s="8">
        <v>22096.57</v>
      </c>
      <c r="M6254" s="10">
        <f t="shared" si="388"/>
        <v>0.33153093543745615</v>
      </c>
      <c r="N6254" t="str">
        <f t="shared" si="389"/>
        <v>03</v>
      </c>
      <c r="O6254">
        <f t="shared" si="390"/>
        <v>2025</v>
      </c>
      <c r="P6254" s="8">
        <f t="shared" si="391"/>
        <v>3507.9</v>
      </c>
    </row>
    <row r="6255" spans="1:16" x14ac:dyDescent="0.3">
      <c r="A6255" s="2" t="s">
        <v>8604</v>
      </c>
      <c r="B6255" s="4">
        <v>45743</v>
      </c>
      <c r="C6255" s="2" t="s">
        <v>883</v>
      </c>
      <c r="D6255" s="2" t="s">
        <v>64</v>
      </c>
      <c r="E6255" s="2" t="s">
        <v>36</v>
      </c>
      <c r="F6255" s="2" t="s">
        <v>43</v>
      </c>
      <c r="G6255" s="6">
        <v>1</v>
      </c>
      <c r="H6255" s="8">
        <v>13097</v>
      </c>
      <c r="I6255" s="10">
        <v>0</v>
      </c>
      <c r="J6255" s="8">
        <v>13097</v>
      </c>
      <c r="K6255" s="8">
        <v>9560.1</v>
      </c>
      <c r="L6255" s="8">
        <v>3536.9</v>
      </c>
      <c r="M6255" s="10">
        <f t="shared" si="388"/>
        <v>0.27005421088798964</v>
      </c>
      <c r="N6255" t="str">
        <f t="shared" si="389"/>
        <v>03</v>
      </c>
      <c r="O6255">
        <f t="shared" si="390"/>
        <v>2025</v>
      </c>
      <c r="P6255" s="8">
        <f t="shared" si="391"/>
        <v>0</v>
      </c>
    </row>
    <row r="6256" spans="1:16" x14ac:dyDescent="0.3">
      <c r="A6256" s="2" t="s">
        <v>8605</v>
      </c>
      <c r="B6256" s="4">
        <v>45743</v>
      </c>
      <c r="C6256" s="2" t="s">
        <v>702</v>
      </c>
      <c r="D6256" s="2" t="s">
        <v>35</v>
      </c>
      <c r="E6256" s="2" t="s">
        <v>36</v>
      </c>
      <c r="F6256" s="2" t="s">
        <v>25</v>
      </c>
      <c r="G6256" s="6">
        <v>1</v>
      </c>
      <c r="H6256" s="8">
        <v>9798</v>
      </c>
      <c r="I6256" s="10">
        <v>0.15</v>
      </c>
      <c r="J6256" s="8">
        <v>8328.2999999999993</v>
      </c>
      <c r="K6256" s="8">
        <v>7721.69</v>
      </c>
      <c r="L6256" s="8">
        <v>606.61</v>
      </c>
      <c r="M6256" s="10">
        <f t="shared" si="388"/>
        <v>7.2837193664973654E-2</v>
      </c>
      <c r="N6256" t="str">
        <f t="shared" si="389"/>
        <v>03</v>
      </c>
      <c r="O6256">
        <f t="shared" si="390"/>
        <v>2025</v>
      </c>
      <c r="P6256" s="8">
        <f t="shared" si="391"/>
        <v>1469.7</v>
      </c>
    </row>
    <row r="6257" spans="1:16" x14ac:dyDescent="0.3">
      <c r="A6257" s="2" t="s">
        <v>8606</v>
      </c>
      <c r="B6257" s="4">
        <v>45743</v>
      </c>
      <c r="C6257" s="2" t="s">
        <v>681</v>
      </c>
      <c r="D6257" s="2" t="s">
        <v>52</v>
      </c>
      <c r="E6257" s="2" t="s">
        <v>42</v>
      </c>
      <c r="F6257" s="2" t="s">
        <v>25</v>
      </c>
      <c r="G6257" s="6">
        <v>2</v>
      </c>
      <c r="H6257" s="8">
        <v>1430</v>
      </c>
      <c r="I6257" s="10">
        <v>0.15</v>
      </c>
      <c r="J6257" s="8">
        <v>2431</v>
      </c>
      <c r="K6257" s="8">
        <v>1889.89</v>
      </c>
      <c r="L6257" s="8">
        <v>541.11</v>
      </c>
      <c r="M6257" s="10">
        <f t="shared" si="388"/>
        <v>0.2225874125874126</v>
      </c>
      <c r="N6257" t="str">
        <f t="shared" si="389"/>
        <v>03</v>
      </c>
      <c r="O6257">
        <f t="shared" si="390"/>
        <v>2025</v>
      </c>
      <c r="P6257" s="8">
        <f t="shared" si="391"/>
        <v>429</v>
      </c>
    </row>
    <row r="6258" spans="1:16" x14ac:dyDescent="0.3">
      <c r="A6258" s="2" t="s">
        <v>8607</v>
      </c>
      <c r="B6258" s="4">
        <v>45743</v>
      </c>
      <c r="C6258" s="2" t="s">
        <v>232</v>
      </c>
      <c r="D6258" s="2" t="s">
        <v>35</v>
      </c>
      <c r="E6258" s="2" t="s">
        <v>36</v>
      </c>
      <c r="F6258" s="2" t="s">
        <v>21</v>
      </c>
      <c r="G6258" s="6">
        <v>1</v>
      </c>
      <c r="H6258" s="8">
        <v>3004</v>
      </c>
      <c r="I6258" s="10">
        <v>0</v>
      </c>
      <c r="J6258" s="8">
        <v>3004</v>
      </c>
      <c r="K6258" s="8">
        <v>2165.3200000000002</v>
      </c>
      <c r="L6258" s="8">
        <v>838.68</v>
      </c>
      <c r="M6258" s="10">
        <f t="shared" si="388"/>
        <v>0.27918774966711052</v>
      </c>
      <c r="N6258" t="str">
        <f t="shared" si="389"/>
        <v>03</v>
      </c>
      <c r="O6258">
        <f t="shared" si="390"/>
        <v>2025</v>
      </c>
      <c r="P6258" s="8">
        <f t="shared" si="391"/>
        <v>0</v>
      </c>
    </row>
    <row r="6259" spans="1:16" x14ac:dyDescent="0.3">
      <c r="A6259" s="2" t="s">
        <v>8608</v>
      </c>
      <c r="B6259" s="4">
        <v>45743</v>
      </c>
      <c r="C6259" s="2" t="s">
        <v>4068</v>
      </c>
      <c r="D6259" s="2" t="s">
        <v>52</v>
      </c>
      <c r="E6259" s="2" t="s">
        <v>42</v>
      </c>
      <c r="F6259" s="2" t="s">
        <v>25</v>
      </c>
      <c r="G6259" s="6">
        <v>2</v>
      </c>
      <c r="H6259" s="8">
        <v>2558</v>
      </c>
      <c r="I6259" s="10">
        <v>0.05</v>
      </c>
      <c r="J6259" s="8">
        <v>4860.2</v>
      </c>
      <c r="K6259" s="8">
        <v>3417.64</v>
      </c>
      <c r="L6259" s="8">
        <v>1442.56</v>
      </c>
      <c r="M6259" s="10">
        <f t="shared" si="388"/>
        <v>0.29681083083000698</v>
      </c>
      <c r="N6259" t="str">
        <f t="shared" si="389"/>
        <v>03</v>
      </c>
      <c r="O6259">
        <f t="shared" si="390"/>
        <v>2025</v>
      </c>
      <c r="P6259" s="8">
        <f t="shared" si="391"/>
        <v>255.8</v>
      </c>
    </row>
    <row r="6260" spans="1:16" x14ac:dyDescent="0.3">
      <c r="A6260" s="2" t="s">
        <v>8609</v>
      </c>
      <c r="B6260" s="4">
        <v>45743</v>
      </c>
      <c r="C6260" s="2" t="s">
        <v>2528</v>
      </c>
      <c r="D6260" s="2" t="s">
        <v>14</v>
      </c>
      <c r="E6260" s="2" t="s">
        <v>15</v>
      </c>
      <c r="F6260" s="2" t="s">
        <v>16</v>
      </c>
      <c r="G6260" s="6">
        <v>5</v>
      </c>
      <c r="H6260" s="8">
        <v>1178</v>
      </c>
      <c r="I6260" s="10">
        <v>0.05</v>
      </c>
      <c r="J6260" s="8">
        <v>5595.5</v>
      </c>
      <c r="K6260" s="8">
        <v>3698.35</v>
      </c>
      <c r="L6260" s="8">
        <v>1897.15</v>
      </c>
      <c r="M6260" s="10">
        <f t="shared" si="388"/>
        <v>0.33904923599320885</v>
      </c>
      <c r="N6260" t="str">
        <f t="shared" si="389"/>
        <v>03</v>
      </c>
      <c r="O6260">
        <f t="shared" si="390"/>
        <v>2025</v>
      </c>
      <c r="P6260" s="8">
        <f t="shared" si="391"/>
        <v>294.5</v>
      </c>
    </row>
    <row r="6261" spans="1:16" x14ac:dyDescent="0.3">
      <c r="A6261" s="2" t="s">
        <v>8610</v>
      </c>
      <c r="B6261" s="4">
        <v>45743</v>
      </c>
      <c r="C6261" s="2" t="s">
        <v>8611</v>
      </c>
      <c r="D6261" s="2" t="s">
        <v>48</v>
      </c>
      <c r="E6261" s="2" t="s">
        <v>49</v>
      </c>
      <c r="F6261" s="2" t="s">
        <v>32</v>
      </c>
      <c r="G6261" s="6">
        <v>2</v>
      </c>
      <c r="H6261" s="8">
        <v>175</v>
      </c>
      <c r="I6261" s="10">
        <v>0.1</v>
      </c>
      <c r="J6261" s="8">
        <v>315</v>
      </c>
      <c r="K6261" s="8">
        <v>200.64</v>
      </c>
      <c r="L6261" s="8">
        <v>114.36</v>
      </c>
      <c r="M6261" s="10">
        <f t="shared" si="388"/>
        <v>0.36304761904761906</v>
      </c>
      <c r="N6261" t="str">
        <f t="shared" si="389"/>
        <v>03</v>
      </c>
      <c r="O6261">
        <f t="shared" si="390"/>
        <v>2025</v>
      </c>
      <c r="P6261" s="8">
        <f t="shared" si="391"/>
        <v>35</v>
      </c>
    </row>
    <row r="6262" spans="1:16" x14ac:dyDescent="0.3">
      <c r="A6262" s="2" t="s">
        <v>8612</v>
      </c>
      <c r="B6262" s="4">
        <v>45744</v>
      </c>
      <c r="C6262" s="2" t="s">
        <v>1293</v>
      </c>
      <c r="D6262" s="2" t="s">
        <v>24</v>
      </c>
      <c r="E6262" s="2" t="s">
        <v>20</v>
      </c>
      <c r="F6262" s="2" t="s">
        <v>32</v>
      </c>
      <c r="G6262" s="6">
        <v>2</v>
      </c>
      <c r="H6262" s="8">
        <v>3188</v>
      </c>
      <c r="I6262" s="10">
        <v>0.05</v>
      </c>
      <c r="J6262" s="8">
        <v>6057.2</v>
      </c>
      <c r="K6262" s="8">
        <v>4106.8</v>
      </c>
      <c r="L6262" s="8">
        <v>1950.4</v>
      </c>
      <c r="M6262" s="10">
        <f t="shared" si="388"/>
        <v>0.32199696229280861</v>
      </c>
      <c r="N6262" t="str">
        <f t="shared" si="389"/>
        <v>03</v>
      </c>
      <c r="O6262">
        <f t="shared" si="390"/>
        <v>2025</v>
      </c>
      <c r="P6262" s="8">
        <f t="shared" si="391"/>
        <v>318.8</v>
      </c>
    </row>
    <row r="6263" spans="1:16" x14ac:dyDescent="0.3">
      <c r="A6263" s="2" t="s">
        <v>8613</v>
      </c>
      <c r="B6263" s="4">
        <v>45744</v>
      </c>
      <c r="C6263" s="2" t="s">
        <v>4474</v>
      </c>
      <c r="D6263" s="2" t="s">
        <v>35</v>
      </c>
      <c r="E6263" s="2" t="s">
        <v>36</v>
      </c>
      <c r="F6263" s="2" t="s">
        <v>21</v>
      </c>
      <c r="G6263" s="6">
        <v>1</v>
      </c>
      <c r="H6263" s="8">
        <v>4023</v>
      </c>
      <c r="I6263" s="10">
        <v>0</v>
      </c>
      <c r="J6263" s="8">
        <v>4023</v>
      </c>
      <c r="K6263" s="8">
        <v>2438.3000000000002</v>
      </c>
      <c r="L6263" s="8">
        <v>1584.7</v>
      </c>
      <c r="M6263" s="10">
        <f t="shared" si="388"/>
        <v>0.3939100173999503</v>
      </c>
      <c r="N6263" t="str">
        <f t="shared" si="389"/>
        <v>03</v>
      </c>
      <c r="O6263">
        <f t="shared" si="390"/>
        <v>2025</v>
      </c>
      <c r="P6263" s="8">
        <f t="shared" si="391"/>
        <v>0</v>
      </c>
    </row>
    <row r="6264" spans="1:16" x14ac:dyDescent="0.3">
      <c r="A6264" s="2" t="s">
        <v>8614</v>
      </c>
      <c r="B6264" s="4">
        <v>45744</v>
      </c>
      <c r="C6264" s="2" t="s">
        <v>6556</v>
      </c>
      <c r="D6264" s="2" t="s">
        <v>19</v>
      </c>
      <c r="E6264" s="2" t="s">
        <v>20</v>
      </c>
      <c r="F6264" s="2" t="s">
        <v>16</v>
      </c>
      <c r="G6264" s="6">
        <v>1</v>
      </c>
      <c r="H6264" s="8">
        <v>1948</v>
      </c>
      <c r="I6264" s="10">
        <v>0.2</v>
      </c>
      <c r="J6264" s="8">
        <v>1558.4</v>
      </c>
      <c r="K6264" s="8">
        <v>1522.39</v>
      </c>
      <c r="L6264" s="8">
        <v>36.01</v>
      </c>
      <c r="M6264" s="10">
        <f t="shared" si="388"/>
        <v>2.3107032854209442E-2</v>
      </c>
      <c r="N6264" t="str">
        <f t="shared" si="389"/>
        <v>03</v>
      </c>
      <c r="O6264">
        <f t="shared" si="390"/>
        <v>2025</v>
      </c>
      <c r="P6264" s="8">
        <f t="shared" si="391"/>
        <v>389.6</v>
      </c>
    </row>
    <row r="6265" spans="1:16" x14ac:dyDescent="0.3">
      <c r="A6265" s="2" t="s">
        <v>8615</v>
      </c>
      <c r="B6265" s="4">
        <v>45744</v>
      </c>
      <c r="C6265" s="2" t="s">
        <v>78</v>
      </c>
      <c r="D6265" s="2" t="s">
        <v>52</v>
      </c>
      <c r="E6265" s="2" t="s">
        <v>42</v>
      </c>
      <c r="F6265" s="2" t="s">
        <v>32</v>
      </c>
      <c r="G6265" s="6">
        <v>1</v>
      </c>
      <c r="H6265" s="8">
        <v>899</v>
      </c>
      <c r="I6265" s="10">
        <v>0.05</v>
      </c>
      <c r="J6265" s="8">
        <v>854.05</v>
      </c>
      <c r="K6265" s="8">
        <v>602.4</v>
      </c>
      <c r="L6265" s="8">
        <v>251.65</v>
      </c>
      <c r="M6265" s="10">
        <f t="shared" si="388"/>
        <v>0.29465487969088461</v>
      </c>
      <c r="N6265" t="str">
        <f t="shared" si="389"/>
        <v>03</v>
      </c>
      <c r="O6265">
        <f t="shared" si="390"/>
        <v>2025</v>
      </c>
      <c r="P6265" s="8">
        <f t="shared" si="391"/>
        <v>44.95</v>
      </c>
    </row>
    <row r="6266" spans="1:16" x14ac:dyDescent="0.3">
      <c r="A6266" s="2" t="s">
        <v>8616</v>
      </c>
      <c r="B6266" s="4">
        <v>45744</v>
      </c>
      <c r="C6266" s="2" t="s">
        <v>927</v>
      </c>
      <c r="D6266" s="2" t="s">
        <v>31</v>
      </c>
      <c r="E6266" s="2" t="s">
        <v>20</v>
      </c>
      <c r="F6266" s="2" t="s">
        <v>32</v>
      </c>
      <c r="G6266" s="6">
        <v>4</v>
      </c>
      <c r="H6266" s="8">
        <v>10018</v>
      </c>
      <c r="I6266" s="10">
        <v>0.05</v>
      </c>
      <c r="J6266" s="8">
        <v>38068.400000000001</v>
      </c>
      <c r="K6266" s="8">
        <v>27868.62</v>
      </c>
      <c r="L6266" s="8">
        <v>10199.780000000001</v>
      </c>
      <c r="M6266" s="10">
        <f t="shared" si="388"/>
        <v>0.26793298378707803</v>
      </c>
      <c r="N6266" t="str">
        <f t="shared" si="389"/>
        <v>03</v>
      </c>
      <c r="O6266">
        <f t="shared" si="390"/>
        <v>2025</v>
      </c>
      <c r="P6266" s="8">
        <f t="shared" si="391"/>
        <v>2003.6000000000001</v>
      </c>
    </row>
    <row r="6267" spans="1:16" x14ac:dyDescent="0.3">
      <c r="A6267" s="2" t="s">
        <v>8617</v>
      </c>
      <c r="B6267" s="4">
        <v>45744</v>
      </c>
      <c r="C6267" s="2" t="s">
        <v>2208</v>
      </c>
      <c r="D6267" s="2" t="s">
        <v>64</v>
      </c>
      <c r="E6267" s="2" t="s">
        <v>36</v>
      </c>
      <c r="F6267" s="2" t="s">
        <v>21</v>
      </c>
      <c r="G6267" s="6">
        <v>1</v>
      </c>
      <c r="H6267" s="8">
        <v>9405</v>
      </c>
      <c r="I6267" s="10">
        <v>0.05</v>
      </c>
      <c r="J6267" s="8">
        <v>8934.75</v>
      </c>
      <c r="K6267" s="8">
        <v>5357.33</v>
      </c>
      <c r="L6267" s="8">
        <v>3577.42</v>
      </c>
      <c r="M6267" s="10">
        <f t="shared" si="388"/>
        <v>0.40039396737457678</v>
      </c>
      <c r="N6267" t="str">
        <f t="shared" si="389"/>
        <v>03</v>
      </c>
      <c r="O6267">
        <f t="shared" si="390"/>
        <v>2025</v>
      </c>
      <c r="P6267" s="8">
        <f t="shared" si="391"/>
        <v>470.25</v>
      </c>
    </row>
    <row r="6268" spans="1:16" x14ac:dyDescent="0.3">
      <c r="A6268" s="2" t="s">
        <v>8618</v>
      </c>
      <c r="B6268" s="4">
        <v>45744</v>
      </c>
      <c r="C6268" s="2" t="s">
        <v>6338</v>
      </c>
      <c r="D6268" s="2" t="s">
        <v>76</v>
      </c>
      <c r="E6268" s="2" t="s">
        <v>15</v>
      </c>
      <c r="F6268" s="2" t="s">
        <v>21</v>
      </c>
      <c r="G6268" s="6">
        <v>2</v>
      </c>
      <c r="H6268" s="8">
        <v>2122</v>
      </c>
      <c r="I6268" s="10">
        <v>0.05</v>
      </c>
      <c r="J6268" s="8">
        <v>4031.8</v>
      </c>
      <c r="K6268" s="8">
        <v>2616.4</v>
      </c>
      <c r="L6268" s="8">
        <v>1415.4</v>
      </c>
      <c r="M6268" s="10">
        <f t="shared" si="388"/>
        <v>0.35105908031152339</v>
      </c>
      <c r="N6268" t="str">
        <f t="shared" si="389"/>
        <v>03</v>
      </c>
      <c r="O6268">
        <f t="shared" si="390"/>
        <v>2025</v>
      </c>
      <c r="P6268" s="8">
        <f t="shared" si="391"/>
        <v>212.20000000000002</v>
      </c>
    </row>
    <row r="6269" spans="1:16" x14ac:dyDescent="0.3">
      <c r="A6269" s="2" t="s">
        <v>8619</v>
      </c>
      <c r="B6269" s="4">
        <v>45744</v>
      </c>
      <c r="C6269" s="2" t="s">
        <v>7013</v>
      </c>
      <c r="D6269" s="2" t="s">
        <v>31</v>
      </c>
      <c r="E6269" s="2" t="s">
        <v>20</v>
      </c>
      <c r="F6269" s="2" t="s">
        <v>21</v>
      </c>
      <c r="G6269" s="6">
        <v>1</v>
      </c>
      <c r="H6269" s="8">
        <v>19457</v>
      </c>
      <c r="I6269" s="10">
        <v>0.1</v>
      </c>
      <c r="J6269" s="8">
        <v>17511.3</v>
      </c>
      <c r="K6269" s="8">
        <v>14940.38</v>
      </c>
      <c r="L6269" s="8">
        <v>2570.92</v>
      </c>
      <c r="M6269" s="10">
        <f t="shared" si="388"/>
        <v>0.14681491379851869</v>
      </c>
      <c r="N6269" t="str">
        <f t="shared" si="389"/>
        <v>03</v>
      </c>
      <c r="O6269">
        <f t="shared" si="390"/>
        <v>2025</v>
      </c>
      <c r="P6269" s="8">
        <f t="shared" si="391"/>
        <v>1945.7</v>
      </c>
    </row>
    <row r="6270" spans="1:16" x14ac:dyDescent="0.3">
      <c r="A6270" s="2" t="s">
        <v>8620</v>
      </c>
      <c r="B6270" s="4">
        <v>45744</v>
      </c>
      <c r="C6270" s="2" t="s">
        <v>8621</v>
      </c>
      <c r="D6270" s="2" t="s">
        <v>130</v>
      </c>
      <c r="E6270" s="2" t="s">
        <v>36</v>
      </c>
      <c r="F6270" s="2" t="s">
        <v>32</v>
      </c>
      <c r="G6270" s="6">
        <v>1</v>
      </c>
      <c r="H6270" s="8">
        <v>9162</v>
      </c>
      <c r="I6270" s="10">
        <v>0.15</v>
      </c>
      <c r="J6270" s="8">
        <v>7787.7</v>
      </c>
      <c r="K6270" s="8">
        <v>5514.31</v>
      </c>
      <c r="L6270" s="8">
        <v>2273.39</v>
      </c>
      <c r="M6270" s="10">
        <f t="shared" si="388"/>
        <v>0.29192059272956072</v>
      </c>
      <c r="N6270" t="str">
        <f t="shared" si="389"/>
        <v>03</v>
      </c>
      <c r="O6270">
        <f t="shared" si="390"/>
        <v>2025</v>
      </c>
      <c r="P6270" s="8">
        <f t="shared" si="391"/>
        <v>1374.3</v>
      </c>
    </row>
    <row r="6271" spans="1:16" x14ac:dyDescent="0.3">
      <c r="A6271" s="2" t="s">
        <v>8622</v>
      </c>
      <c r="B6271" s="4">
        <v>45744</v>
      </c>
      <c r="C6271" s="2" t="s">
        <v>8623</v>
      </c>
      <c r="D6271" s="2" t="s">
        <v>99</v>
      </c>
      <c r="E6271" s="2" t="s">
        <v>15</v>
      </c>
      <c r="F6271" s="2" t="s">
        <v>25</v>
      </c>
      <c r="G6271" s="6">
        <v>1</v>
      </c>
      <c r="H6271" s="8">
        <v>1233</v>
      </c>
      <c r="I6271" s="10">
        <v>0.1</v>
      </c>
      <c r="J6271" s="8">
        <v>1109.7</v>
      </c>
      <c r="K6271" s="8">
        <v>781.52</v>
      </c>
      <c r="L6271" s="8">
        <v>328.18</v>
      </c>
      <c r="M6271" s="10">
        <f t="shared" si="388"/>
        <v>0.29573758673515366</v>
      </c>
      <c r="N6271" t="str">
        <f t="shared" si="389"/>
        <v>03</v>
      </c>
      <c r="O6271">
        <f t="shared" si="390"/>
        <v>2025</v>
      </c>
      <c r="P6271" s="8">
        <f t="shared" si="391"/>
        <v>123.30000000000001</v>
      </c>
    </row>
    <row r="6272" spans="1:16" x14ac:dyDescent="0.3">
      <c r="A6272" s="2" t="s">
        <v>8624</v>
      </c>
      <c r="B6272" s="4">
        <v>45744</v>
      </c>
      <c r="C6272" s="2" t="s">
        <v>1385</v>
      </c>
      <c r="D6272" s="2" t="s">
        <v>31</v>
      </c>
      <c r="E6272" s="2" t="s">
        <v>20</v>
      </c>
      <c r="F6272" s="2" t="s">
        <v>16</v>
      </c>
      <c r="G6272" s="6">
        <v>4</v>
      </c>
      <c r="H6272" s="8">
        <v>20332</v>
      </c>
      <c r="I6272" s="10">
        <v>0.1</v>
      </c>
      <c r="J6272" s="8">
        <v>73195.199999999997</v>
      </c>
      <c r="K6272" s="8">
        <v>57543.47</v>
      </c>
      <c r="L6272" s="8">
        <v>15651.73</v>
      </c>
      <c r="M6272" s="10">
        <f t="shared" si="388"/>
        <v>0.21383547008547008</v>
      </c>
      <c r="N6272" t="str">
        <f t="shared" si="389"/>
        <v>03</v>
      </c>
      <c r="O6272">
        <f t="shared" si="390"/>
        <v>2025</v>
      </c>
      <c r="P6272" s="8">
        <f t="shared" si="391"/>
        <v>8132.8</v>
      </c>
    </row>
    <row r="6273" spans="1:16" x14ac:dyDescent="0.3">
      <c r="A6273" s="2" t="s">
        <v>8625</v>
      </c>
      <c r="B6273" s="4">
        <v>45744</v>
      </c>
      <c r="C6273" s="2" t="s">
        <v>3991</v>
      </c>
      <c r="D6273" s="2" t="s">
        <v>48</v>
      </c>
      <c r="E6273" s="2" t="s">
        <v>49</v>
      </c>
      <c r="F6273" s="2" t="s">
        <v>16</v>
      </c>
      <c r="G6273" s="6">
        <v>1</v>
      </c>
      <c r="H6273" s="8">
        <v>194</v>
      </c>
      <c r="I6273" s="10">
        <v>0</v>
      </c>
      <c r="J6273" s="8">
        <v>194</v>
      </c>
      <c r="K6273" s="8">
        <v>135.07</v>
      </c>
      <c r="L6273" s="8">
        <v>58.93</v>
      </c>
      <c r="M6273" s="10">
        <f t="shared" si="388"/>
        <v>0.30376288659793815</v>
      </c>
      <c r="N6273" t="str">
        <f t="shared" si="389"/>
        <v>03</v>
      </c>
      <c r="O6273">
        <f t="shared" si="390"/>
        <v>2025</v>
      </c>
      <c r="P6273" s="8">
        <f t="shared" si="391"/>
        <v>0</v>
      </c>
    </row>
    <row r="6274" spans="1:16" x14ac:dyDescent="0.3">
      <c r="A6274" s="2" t="s">
        <v>8626</v>
      </c>
      <c r="B6274" s="4">
        <v>45745</v>
      </c>
      <c r="C6274" s="2" t="s">
        <v>152</v>
      </c>
      <c r="D6274" s="2" t="s">
        <v>41</v>
      </c>
      <c r="E6274" s="2" t="s">
        <v>42</v>
      </c>
      <c r="F6274" s="2" t="s">
        <v>25</v>
      </c>
      <c r="G6274" s="6">
        <v>3</v>
      </c>
      <c r="H6274" s="8">
        <v>763</v>
      </c>
      <c r="I6274" s="10">
        <v>0.05</v>
      </c>
      <c r="J6274" s="8">
        <v>2174.5500000000002</v>
      </c>
      <c r="K6274" s="8">
        <v>1572.93</v>
      </c>
      <c r="L6274" s="8">
        <v>601.62</v>
      </c>
      <c r="M6274" s="10">
        <f t="shared" si="388"/>
        <v>0.27666413740773949</v>
      </c>
      <c r="N6274" t="str">
        <f t="shared" si="389"/>
        <v>03</v>
      </c>
      <c r="O6274">
        <f t="shared" si="390"/>
        <v>2025</v>
      </c>
      <c r="P6274" s="8">
        <f t="shared" si="391"/>
        <v>114.45</v>
      </c>
    </row>
    <row r="6275" spans="1:16" x14ac:dyDescent="0.3">
      <c r="A6275" s="2" t="s">
        <v>8627</v>
      </c>
      <c r="B6275" s="4">
        <v>45745</v>
      </c>
      <c r="C6275" s="2" t="s">
        <v>348</v>
      </c>
      <c r="D6275" s="2" t="s">
        <v>57</v>
      </c>
      <c r="E6275" s="2" t="s">
        <v>20</v>
      </c>
      <c r="F6275" s="2" t="s">
        <v>16</v>
      </c>
      <c r="G6275" s="6">
        <v>1</v>
      </c>
      <c r="H6275" s="8">
        <v>23717</v>
      </c>
      <c r="I6275" s="10">
        <v>0</v>
      </c>
      <c r="J6275" s="8">
        <v>23717</v>
      </c>
      <c r="K6275" s="8">
        <v>15779.73</v>
      </c>
      <c r="L6275" s="8">
        <v>7937.27</v>
      </c>
      <c r="M6275" s="10">
        <f t="shared" ref="M6275:M6338" si="392">L6275/J6275</f>
        <v>0.33466585149892486</v>
      </c>
      <c r="N6275" t="str">
        <f t="shared" ref="N6275:N6338" si="393">TEXT(B6275,"mm")</f>
        <v>03</v>
      </c>
      <c r="O6275">
        <f t="shared" ref="O6275:O6338" si="394">YEAR(B6275)</f>
        <v>2025</v>
      </c>
      <c r="P6275" s="8">
        <f t="shared" ref="P6275:P6338" si="395">G6275*H6275*I6275</f>
        <v>0</v>
      </c>
    </row>
    <row r="6276" spans="1:16" x14ac:dyDescent="0.3">
      <c r="A6276" s="2" t="s">
        <v>8628</v>
      </c>
      <c r="B6276" s="4">
        <v>45745</v>
      </c>
      <c r="C6276" s="2" t="s">
        <v>1293</v>
      </c>
      <c r="D6276" s="2" t="s">
        <v>24</v>
      </c>
      <c r="E6276" s="2" t="s">
        <v>20</v>
      </c>
      <c r="F6276" s="2" t="s">
        <v>21</v>
      </c>
      <c r="G6276" s="6">
        <v>3</v>
      </c>
      <c r="H6276" s="8">
        <v>4219</v>
      </c>
      <c r="I6276" s="10">
        <v>0.05</v>
      </c>
      <c r="J6276" s="8">
        <v>12024.15</v>
      </c>
      <c r="K6276" s="8">
        <v>9932.91</v>
      </c>
      <c r="L6276" s="8">
        <v>2091.2399999999998</v>
      </c>
      <c r="M6276" s="10">
        <f t="shared" si="392"/>
        <v>0.1739199860281184</v>
      </c>
      <c r="N6276" t="str">
        <f t="shared" si="393"/>
        <v>03</v>
      </c>
      <c r="O6276">
        <f t="shared" si="394"/>
        <v>2025</v>
      </c>
      <c r="P6276" s="8">
        <f t="shared" si="395"/>
        <v>632.85</v>
      </c>
    </row>
    <row r="6277" spans="1:16" x14ac:dyDescent="0.3">
      <c r="A6277" s="2" t="s">
        <v>8629</v>
      </c>
      <c r="B6277" s="4">
        <v>45745</v>
      </c>
      <c r="C6277" s="2" t="s">
        <v>2893</v>
      </c>
      <c r="D6277" s="2" t="s">
        <v>24</v>
      </c>
      <c r="E6277" s="2" t="s">
        <v>20</v>
      </c>
      <c r="F6277" s="2" t="s">
        <v>21</v>
      </c>
      <c r="G6277" s="6">
        <v>2</v>
      </c>
      <c r="H6277" s="8">
        <v>1811</v>
      </c>
      <c r="I6277" s="10">
        <v>0.05</v>
      </c>
      <c r="J6277" s="8">
        <v>3440.9</v>
      </c>
      <c r="K6277" s="8">
        <v>2092.62</v>
      </c>
      <c r="L6277" s="8">
        <v>1348.28</v>
      </c>
      <c r="M6277" s="10">
        <f t="shared" si="392"/>
        <v>0.39183934435758083</v>
      </c>
      <c r="N6277" t="str">
        <f t="shared" si="393"/>
        <v>03</v>
      </c>
      <c r="O6277">
        <f t="shared" si="394"/>
        <v>2025</v>
      </c>
      <c r="P6277" s="8">
        <f t="shared" si="395"/>
        <v>181.10000000000002</v>
      </c>
    </row>
    <row r="6278" spans="1:16" x14ac:dyDescent="0.3">
      <c r="A6278" s="2" t="s">
        <v>8630</v>
      </c>
      <c r="B6278" s="4">
        <v>45745</v>
      </c>
      <c r="C6278" s="2" t="s">
        <v>8631</v>
      </c>
      <c r="D6278" s="2" t="s">
        <v>52</v>
      </c>
      <c r="E6278" s="2" t="s">
        <v>42</v>
      </c>
      <c r="F6278" s="2" t="s">
        <v>21</v>
      </c>
      <c r="G6278" s="6">
        <v>2</v>
      </c>
      <c r="H6278" s="8">
        <v>1482</v>
      </c>
      <c r="I6278" s="10">
        <v>0</v>
      </c>
      <c r="J6278" s="8">
        <v>2964</v>
      </c>
      <c r="K6278" s="8">
        <v>2142</v>
      </c>
      <c r="L6278" s="8">
        <v>822</v>
      </c>
      <c r="M6278" s="10">
        <f t="shared" si="392"/>
        <v>0.27732793522267207</v>
      </c>
      <c r="N6278" t="str">
        <f t="shared" si="393"/>
        <v>03</v>
      </c>
      <c r="O6278">
        <f t="shared" si="394"/>
        <v>2025</v>
      </c>
      <c r="P6278" s="8">
        <f t="shared" si="395"/>
        <v>0</v>
      </c>
    </row>
    <row r="6279" spans="1:16" x14ac:dyDescent="0.3">
      <c r="A6279" s="2" t="s">
        <v>8632</v>
      </c>
      <c r="B6279" s="4">
        <v>45745</v>
      </c>
      <c r="C6279" s="2" t="s">
        <v>3000</v>
      </c>
      <c r="D6279" s="2" t="s">
        <v>52</v>
      </c>
      <c r="E6279" s="2" t="s">
        <v>42</v>
      </c>
      <c r="F6279" s="2" t="s">
        <v>21</v>
      </c>
      <c r="G6279" s="6">
        <v>5</v>
      </c>
      <c r="H6279" s="8">
        <v>1948</v>
      </c>
      <c r="I6279" s="10">
        <v>0.05</v>
      </c>
      <c r="J6279" s="8">
        <v>9253</v>
      </c>
      <c r="K6279" s="8">
        <v>7010.84</v>
      </c>
      <c r="L6279" s="8">
        <v>2242.16</v>
      </c>
      <c r="M6279" s="10">
        <f t="shared" si="392"/>
        <v>0.24231708635037283</v>
      </c>
      <c r="N6279" t="str">
        <f t="shared" si="393"/>
        <v>03</v>
      </c>
      <c r="O6279">
        <f t="shared" si="394"/>
        <v>2025</v>
      </c>
      <c r="P6279" s="8">
        <f t="shared" si="395"/>
        <v>487</v>
      </c>
    </row>
    <row r="6280" spans="1:16" x14ac:dyDescent="0.3">
      <c r="A6280" s="2" t="s">
        <v>8633</v>
      </c>
      <c r="B6280" s="4">
        <v>45745</v>
      </c>
      <c r="C6280" s="2" t="s">
        <v>1127</v>
      </c>
      <c r="D6280" s="2" t="s">
        <v>73</v>
      </c>
      <c r="E6280" s="2" t="s">
        <v>49</v>
      </c>
      <c r="F6280" s="2" t="s">
        <v>16</v>
      </c>
      <c r="G6280" s="6">
        <v>1</v>
      </c>
      <c r="H6280" s="8">
        <v>107</v>
      </c>
      <c r="I6280" s="10">
        <v>0.1</v>
      </c>
      <c r="J6280" s="8">
        <v>96.3</v>
      </c>
      <c r="K6280" s="8">
        <v>81.11</v>
      </c>
      <c r="L6280" s="8">
        <v>15.19</v>
      </c>
      <c r="M6280" s="10">
        <f t="shared" si="392"/>
        <v>0.157736240913811</v>
      </c>
      <c r="N6280" t="str">
        <f t="shared" si="393"/>
        <v>03</v>
      </c>
      <c r="O6280">
        <f t="shared" si="394"/>
        <v>2025</v>
      </c>
      <c r="P6280" s="8">
        <f t="shared" si="395"/>
        <v>10.700000000000001</v>
      </c>
    </row>
    <row r="6281" spans="1:16" x14ac:dyDescent="0.3">
      <c r="A6281" s="2" t="s">
        <v>8634</v>
      </c>
      <c r="B6281" s="4">
        <v>45745</v>
      </c>
      <c r="C6281" s="2" t="s">
        <v>3337</v>
      </c>
      <c r="D6281" s="2" t="s">
        <v>24</v>
      </c>
      <c r="E6281" s="2" t="s">
        <v>20</v>
      </c>
      <c r="F6281" s="2" t="s">
        <v>32</v>
      </c>
      <c r="G6281" s="6">
        <v>1</v>
      </c>
      <c r="H6281" s="8">
        <v>2846</v>
      </c>
      <c r="I6281" s="10">
        <v>0.1</v>
      </c>
      <c r="J6281" s="8">
        <v>2561.4</v>
      </c>
      <c r="K6281" s="8">
        <v>1568.19</v>
      </c>
      <c r="L6281" s="8">
        <v>993.21</v>
      </c>
      <c r="M6281" s="10">
        <f t="shared" si="392"/>
        <v>0.38776059967205434</v>
      </c>
      <c r="N6281" t="str">
        <f t="shared" si="393"/>
        <v>03</v>
      </c>
      <c r="O6281">
        <f t="shared" si="394"/>
        <v>2025</v>
      </c>
      <c r="P6281" s="8">
        <f t="shared" si="395"/>
        <v>284.60000000000002</v>
      </c>
    </row>
    <row r="6282" spans="1:16" x14ac:dyDescent="0.3">
      <c r="A6282" s="2" t="s">
        <v>8635</v>
      </c>
      <c r="B6282" s="4">
        <v>45745</v>
      </c>
      <c r="C6282" s="2" t="s">
        <v>4176</v>
      </c>
      <c r="D6282" s="2" t="s">
        <v>73</v>
      </c>
      <c r="E6282" s="2" t="s">
        <v>49</v>
      </c>
      <c r="F6282" s="2" t="s">
        <v>43</v>
      </c>
      <c r="G6282" s="6">
        <v>1</v>
      </c>
      <c r="H6282" s="8">
        <v>159</v>
      </c>
      <c r="I6282" s="10">
        <v>0.15</v>
      </c>
      <c r="J6282" s="8">
        <v>135.15</v>
      </c>
      <c r="K6282" s="8">
        <v>110.58</v>
      </c>
      <c r="L6282" s="8">
        <v>24.57</v>
      </c>
      <c r="M6282" s="10">
        <f t="shared" si="392"/>
        <v>0.18179800221975581</v>
      </c>
      <c r="N6282" t="str">
        <f t="shared" si="393"/>
        <v>03</v>
      </c>
      <c r="O6282">
        <f t="shared" si="394"/>
        <v>2025</v>
      </c>
      <c r="P6282" s="8">
        <f t="shared" si="395"/>
        <v>23.849999999999998</v>
      </c>
    </row>
    <row r="6283" spans="1:16" x14ac:dyDescent="0.3">
      <c r="A6283" s="2" t="s">
        <v>8636</v>
      </c>
      <c r="B6283" s="4">
        <v>45745</v>
      </c>
      <c r="C6283" s="2" t="s">
        <v>4927</v>
      </c>
      <c r="D6283" s="2" t="s">
        <v>28</v>
      </c>
      <c r="E6283" s="2" t="s">
        <v>20</v>
      </c>
      <c r="F6283" s="2" t="s">
        <v>16</v>
      </c>
      <c r="G6283" s="6">
        <v>3</v>
      </c>
      <c r="H6283" s="8">
        <v>65692</v>
      </c>
      <c r="I6283" s="10">
        <v>0.1</v>
      </c>
      <c r="J6283" s="8">
        <v>177368.4</v>
      </c>
      <c r="K6283" s="8">
        <v>141629.01</v>
      </c>
      <c r="L6283" s="8">
        <v>35739.39</v>
      </c>
      <c r="M6283" s="10">
        <f t="shared" si="392"/>
        <v>0.20149806842707044</v>
      </c>
      <c r="N6283" t="str">
        <f t="shared" si="393"/>
        <v>03</v>
      </c>
      <c r="O6283">
        <f t="shared" si="394"/>
        <v>2025</v>
      </c>
      <c r="P6283" s="8">
        <f t="shared" si="395"/>
        <v>19707.600000000002</v>
      </c>
    </row>
    <row r="6284" spans="1:16" x14ac:dyDescent="0.3">
      <c r="A6284" s="2" t="s">
        <v>8637</v>
      </c>
      <c r="B6284" s="4">
        <v>45745</v>
      </c>
      <c r="C6284" s="2" t="s">
        <v>398</v>
      </c>
      <c r="D6284" s="2" t="s">
        <v>14</v>
      </c>
      <c r="E6284" s="2" t="s">
        <v>15</v>
      </c>
      <c r="F6284" s="2" t="s">
        <v>25</v>
      </c>
      <c r="G6284" s="6">
        <v>1</v>
      </c>
      <c r="H6284" s="8">
        <v>506</v>
      </c>
      <c r="I6284" s="10">
        <v>0</v>
      </c>
      <c r="J6284" s="8">
        <v>506</v>
      </c>
      <c r="K6284" s="8">
        <v>408.51</v>
      </c>
      <c r="L6284" s="8">
        <v>97.49</v>
      </c>
      <c r="M6284" s="10">
        <f t="shared" si="392"/>
        <v>0.19266798418972331</v>
      </c>
      <c r="N6284" t="str">
        <f t="shared" si="393"/>
        <v>03</v>
      </c>
      <c r="O6284">
        <f t="shared" si="394"/>
        <v>2025</v>
      </c>
      <c r="P6284" s="8">
        <f t="shared" si="395"/>
        <v>0</v>
      </c>
    </row>
    <row r="6285" spans="1:16" x14ac:dyDescent="0.3">
      <c r="A6285" s="2" t="s">
        <v>8638</v>
      </c>
      <c r="B6285" s="4">
        <v>45745</v>
      </c>
      <c r="C6285" s="2" t="s">
        <v>172</v>
      </c>
      <c r="D6285" s="2" t="s">
        <v>24</v>
      </c>
      <c r="E6285" s="2" t="s">
        <v>20</v>
      </c>
      <c r="F6285" s="2" t="s">
        <v>21</v>
      </c>
      <c r="G6285" s="6">
        <v>1</v>
      </c>
      <c r="H6285" s="8">
        <v>3791</v>
      </c>
      <c r="I6285" s="10">
        <v>0.05</v>
      </c>
      <c r="J6285" s="8">
        <v>3601.45</v>
      </c>
      <c r="K6285" s="8">
        <v>3041.14</v>
      </c>
      <c r="L6285" s="8">
        <v>560.30999999999995</v>
      </c>
      <c r="M6285" s="10">
        <f t="shared" si="392"/>
        <v>0.15557900290160906</v>
      </c>
      <c r="N6285" t="str">
        <f t="shared" si="393"/>
        <v>03</v>
      </c>
      <c r="O6285">
        <f t="shared" si="394"/>
        <v>2025</v>
      </c>
      <c r="P6285" s="8">
        <f t="shared" si="395"/>
        <v>189.55</v>
      </c>
    </row>
    <row r="6286" spans="1:16" x14ac:dyDescent="0.3">
      <c r="A6286" s="2" t="s">
        <v>8639</v>
      </c>
      <c r="B6286" s="4">
        <v>45745</v>
      </c>
      <c r="C6286" s="2" t="s">
        <v>1067</v>
      </c>
      <c r="D6286" s="2" t="s">
        <v>35</v>
      </c>
      <c r="E6286" s="2" t="s">
        <v>36</v>
      </c>
      <c r="F6286" s="2" t="s">
        <v>32</v>
      </c>
      <c r="G6286" s="6">
        <v>2</v>
      </c>
      <c r="H6286" s="8">
        <v>8452</v>
      </c>
      <c r="I6286" s="10">
        <v>0.1</v>
      </c>
      <c r="J6286" s="8">
        <v>15213.6</v>
      </c>
      <c r="K6286" s="8">
        <v>11233.49</v>
      </c>
      <c r="L6286" s="8">
        <v>3980.11</v>
      </c>
      <c r="M6286" s="10">
        <f t="shared" si="392"/>
        <v>0.26161526528895201</v>
      </c>
      <c r="N6286" t="str">
        <f t="shared" si="393"/>
        <v>03</v>
      </c>
      <c r="O6286">
        <f t="shared" si="394"/>
        <v>2025</v>
      </c>
      <c r="P6286" s="8">
        <f t="shared" si="395"/>
        <v>1690.4</v>
      </c>
    </row>
    <row r="6287" spans="1:16" x14ac:dyDescent="0.3">
      <c r="A6287" s="2" t="s">
        <v>8640</v>
      </c>
      <c r="B6287" s="4">
        <v>45746</v>
      </c>
      <c r="C6287" s="2" t="s">
        <v>3315</v>
      </c>
      <c r="D6287" s="2" t="s">
        <v>48</v>
      </c>
      <c r="E6287" s="2" t="s">
        <v>49</v>
      </c>
      <c r="F6287" s="2" t="s">
        <v>43</v>
      </c>
      <c r="G6287" s="6">
        <v>1</v>
      </c>
      <c r="H6287" s="8">
        <v>227</v>
      </c>
      <c r="I6287" s="10">
        <v>0.05</v>
      </c>
      <c r="J6287" s="8">
        <v>215.65</v>
      </c>
      <c r="K6287" s="8">
        <v>125.81</v>
      </c>
      <c r="L6287" s="8">
        <v>89.84</v>
      </c>
      <c r="M6287" s="10">
        <f t="shared" si="392"/>
        <v>0.41660097380013911</v>
      </c>
      <c r="N6287" t="str">
        <f t="shared" si="393"/>
        <v>03</v>
      </c>
      <c r="O6287">
        <f t="shared" si="394"/>
        <v>2025</v>
      </c>
      <c r="P6287" s="8">
        <f t="shared" si="395"/>
        <v>11.350000000000001</v>
      </c>
    </row>
    <row r="6288" spans="1:16" x14ac:dyDescent="0.3">
      <c r="A6288" s="2" t="s">
        <v>8641</v>
      </c>
      <c r="B6288" s="4">
        <v>45746</v>
      </c>
      <c r="C6288" s="2" t="s">
        <v>306</v>
      </c>
      <c r="D6288" s="2" t="s">
        <v>28</v>
      </c>
      <c r="E6288" s="2" t="s">
        <v>20</v>
      </c>
      <c r="F6288" s="2" t="s">
        <v>16</v>
      </c>
      <c r="G6288" s="6">
        <v>2</v>
      </c>
      <c r="H6288" s="8">
        <v>73754</v>
      </c>
      <c r="I6288" s="10">
        <v>0.05</v>
      </c>
      <c r="J6288" s="8">
        <v>140132.6</v>
      </c>
      <c r="K6288" s="8">
        <v>102066.21</v>
      </c>
      <c r="L6288" s="8">
        <v>38066.39</v>
      </c>
      <c r="M6288" s="10">
        <f t="shared" si="392"/>
        <v>0.27164549862059217</v>
      </c>
      <c r="N6288" t="str">
        <f t="shared" si="393"/>
        <v>03</v>
      </c>
      <c r="O6288">
        <f t="shared" si="394"/>
        <v>2025</v>
      </c>
      <c r="P6288" s="8">
        <f t="shared" si="395"/>
        <v>7375.4000000000005</v>
      </c>
    </row>
    <row r="6289" spans="1:16" x14ac:dyDescent="0.3">
      <c r="A6289" s="2" t="s">
        <v>8642</v>
      </c>
      <c r="B6289" s="4">
        <v>45746</v>
      </c>
      <c r="C6289" s="2" t="s">
        <v>3651</v>
      </c>
      <c r="D6289" s="2" t="s">
        <v>57</v>
      </c>
      <c r="E6289" s="2" t="s">
        <v>20</v>
      </c>
      <c r="F6289" s="2" t="s">
        <v>21</v>
      </c>
      <c r="G6289" s="6">
        <v>1</v>
      </c>
      <c r="H6289" s="8">
        <v>32880</v>
      </c>
      <c r="I6289" s="10">
        <v>0.2</v>
      </c>
      <c r="J6289" s="8">
        <v>26304</v>
      </c>
      <c r="K6289" s="8">
        <v>26083.47</v>
      </c>
      <c r="L6289" s="8">
        <v>220.53</v>
      </c>
      <c r="M6289" s="10">
        <f t="shared" si="392"/>
        <v>8.3838959854014607E-3</v>
      </c>
      <c r="N6289" t="str">
        <f t="shared" si="393"/>
        <v>03</v>
      </c>
      <c r="O6289">
        <f t="shared" si="394"/>
        <v>2025</v>
      </c>
      <c r="P6289" s="8">
        <f t="shared" si="395"/>
        <v>6576</v>
      </c>
    </row>
    <row r="6290" spans="1:16" x14ac:dyDescent="0.3">
      <c r="A6290" s="2" t="s">
        <v>8643</v>
      </c>
      <c r="B6290" s="4">
        <v>45746</v>
      </c>
      <c r="C6290" s="2" t="s">
        <v>5071</v>
      </c>
      <c r="D6290" s="2" t="s">
        <v>52</v>
      </c>
      <c r="E6290" s="2" t="s">
        <v>42</v>
      </c>
      <c r="F6290" s="2" t="s">
        <v>21</v>
      </c>
      <c r="G6290" s="6">
        <v>1</v>
      </c>
      <c r="H6290" s="8">
        <v>2387</v>
      </c>
      <c r="I6290" s="10">
        <v>0.05</v>
      </c>
      <c r="J6290" s="8">
        <v>2267.65</v>
      </c>
      <c r="K6290" s="8">
        <v>1912.09</v>
      </c>
      <c r="L6290" s="8">
        <v>355.56</v>
      </c>
      <c r="M6290" s="10">
        <f t="shared" si="392"/>
        <v>0.1567966837915904</v>
      </c>
      <c r="N6290" t="str">
        <f t="shared" si="393"/>
        <v>03</v>
      </c>
      <c r="O6290">
        <f t="shared" si="394"/>
        <v>2025</v>
      </c>
      <c r="P6290" s="8">
        <f t="shared" si="395"/>
        <v>119.35000000000001</v>
      </c>
    </row>
    <row r="6291" spans="1:16" x14ac:dyDescent="0.3">
      <c r="A6291" s="2" t="s">
        <v>8644</v>
      </c>
      <c r="B6291" s="4">
        <v>45746</v>
      </c>
      <c r="C6291" s="2" t="s">
        <v>3366</v>
      </c>
      <c r="D6291" s="2" t="s">
        <v>41</v>
      </c>
      <c r="E6291" s="2" t="s">
        <v>42</v>
      </c>
      <c r="F6291" s="2" t="s">
        <v>16</v>
      </c>
      <c r="G6291" s="6">
        <v>1</v>
      </c>
      <c r="H6291" s="8">
        <v>428</v>
      </c>
      <c r="I6291" s="10">
        <v>0</v>
      </c>
      <c r="J6291" s="8">
        <v>428</v>
      </c>
      <c r="K6291" s="8">
        <v>240.46</v>
      </c>
      <c r="L6291" s="8">
        <v>187.54</v>
      </c>
      <c r="M6291" s="10">
        <f t="shared" si="392"/>
        <v>0.43817757009345792</v>
      </c>
      <c r="N6291" t="str">
        <f t="shared" si="393"/>
        <v>03</v>
      </c>
      <c r="O6291">
        <f t="shared" si="394"/>
        <v>2025</v>
      </c>
      <c r="P6291" s="8">
        <f t="shared" si="395"/>
        <v>0</v>
      </c>
    </row>
    <row r="6292" spans="1:16" x14ac:dyDescent="0.3">
      <c r="A6292" s="2" t="s">
        <v>8645</v>
      </c>
      <c r="B6292" s="4">
        <v>45746</v>
      </c>
      <c r="C6292" s="2" t="s">
        <v>7429</v>
      </c>
      <c r="D6292" s="2" t="s">
        <v>14</v>
      </c>
      <c r="E6292" s="2" t="s">
        <v>15</v>
      </c>
      <c r="F6292" s="2" t="s">
        <v>43</v>
      </c>
      <c r="G6292" s="6">
        <v>2</v>
      </c>
      <c r="H6292" s="8">
        <v>1012</v>
      </c>
      <c r="I6292" s="10">
        <v>0.2</v>
      </c>
      <c r="J6292" s="8">
        <v>1619.2</v>
      </c>
      <c r="K6292" s="8">
        <v>1376.29</v>
      </c>
      <c r="L6292" s="8">
        <v>242.91</v>
      </c>
      <c r="M6292" s="10">
        <f t="shared" si="392"/>
        <v>0.15001852766798418</v>
      </c>
      <c r="N6292" t="str">
        <f t="shared" si="393"/>
        <v>03</v>
      </c>
      <c r="O6292">
        <f t="shared" si="394"/>
        <v>2025</v>
      </c>
      <c r="P6292" s="8">
        <f t="shared" si="395"/>
        <v>404.8</v>
      </c>
    </row>
    <row r="6293" spans="1:16" x14ac:dyDescent="0.3">
      <c r="A6293" s="2" t="s">
        <v>8646</v>
      </c>
      <c r="B6293" s="4">
        <v>45746</v>
      </c>
      <c r="C6293" s="2" t="s">
        <v>779</v>
      </c>
      <c r="D6293" s="2" t="s">
        <v>24</v>
      </c>
      <c r="E6293" s="2" t="s">
        <v>20</v>
      </c>
      <c r="F6293" s="2" t="s">
        <v>25</v>
      </c>
      <c r="G6293" s="6">
        <v>1</v>
      </c>
      <c r="H6293" s="8">
        <v>2445</v>
      </c>
      <c r="I6293" s="10">
        <v>0</v>
      </c>
      <c r="J6293" s="8">
        <v>2445</v>
      </c>
      <c r="K6293" s="8">
        <v>1659.34</v>
      </c>
      <c r="L6293" s="8">
        <v>785.66</v>
      </c>
      <c r="M6293" s="10">
        <f t="shared" si="392"/>
        <v>0.3213333333333333</v>
      </c>
      <c r="N6293" t="str">
        <f t="shared" si="393"/>
        <v>03</v>
      </c>
      <c r="O6293">
        <f t="shared" si="394"/>
        <v>2025</v>
      </c>
      <c r="P6293" s="8">
        <f t="shared" si="395"/>
        <v>0</v>
      </c>
    </row>
    <row r="6294" spans="1:16" x14ac:dyDescent="0.3">
      <c r="A6294" s="2" t="s">
        <v>8647</v>
      </c>
      <c r="B6294" s="4">
        <v>45746</v>
      </c>
      <c r="C6294" s="2" t="s">
        <v>7875</v>
      </c>
      <c r="D6294" s="2" t="s">
        <v>41</v>
      </c>
      <c r="E6294" s="2" t="s">
        <v>42</v>
      </c>
      <c r="F6294" s="2" t="s">
        <v>43</v>
      </c>
      <c r="G6294" s="6">
        <v>2</v>
      </c>
      <c r="H6294" s="8">
        <v>901</v>
      </c>
      <c r="I6294" s="10">
        <v>0.05</v>
      </c>
      <c r="J6294" s="8">
        <v>1711.9</v>
      </c>
      <c r="K6294" s="8">
        <v>1096.71</v>
      </c>
      <c r="L6294" s="8">
        <v>615.19000000000005</v>
      </c>
      <c r="M6294" s="10">
        <f t="shared" si="392"/>
        <v>0.35936094398037272</v>
      </c>
      <c r="N6294" t="str">
        <f t="shared" si="393"/>
        <v>03</v>
      </c>
      <c r="O6294">
        <f t="shared" si="394"/>
        <v>2025</v>
      </c>
      <c r="P6294" s="8">
        <f t="shared" si="395"/>
        <v>90.100000000000009</v>
      </c>
    </row>
    <row r="6295" spans="1:16" x14ac:dyDescent="0.3">
      <c r="A6295" s="2" t="s">
        <v>8648</v>
      </c>
      <c r="B6295" s="4">
        <v>45746</v>
      </c>
      <c r="C6295" s="2" t="s">
        <v>3024</v>
      </c>
      <c r="D6295" s="2" t="s">
        <v>48</v>
      </c>
      <c r="E6295" s="2" t="s">
        <v>49</v>
      </c>
      <c r="F6295" s="2" t="s">
        <v>25</v>
      </c>
      <c r="G6295" s="6">
        <v>1</v>
      </c>
      <c r="H6295" s="8">
        <v>237</v>
      </c>
      <c r="I6295" s="10">
        <v>0.05</v>
      </c>
      <c r="J6295" s="8">
        <v>225.15</v>
      </c>
      <c r="K6295" s="8">
        <v>139</v>
      </c>
      <c r="L6295" s="8">
        <v>86.15</v>
      </c>
      <c r="M6295" s="10">
        <f t="shared" si="392"/>
        <v>0.38263379968909617</v>
      </c>
      <c r="N6295" t="str">
        <f t="shared" si="393"/>
        <v>03</v>
      </c>
      <c r="O6295">
        <f t="shared" si="394"/>
        <v>2025</v>
      </c>
      <c r="P6295" s="8">
        <f t="shared" si="395"/>
        <v>11.850000000000001</v>
      </c>
    </row>
    <row r="6296" spans="1:16" x14ac:dyDescent="0.3">
      <c r="A6296" s="2" t="s">
        <v>8649</v>
      </c>
      <c r="B6296" s="4">
        <v>45746</v>
      </c>
      <c r="C6296" s="2" t="s">
        <v>5440</v>
      </c>
      <c r="D6296" s="2" t="s">
        <v>130</v>
      </c>
      <c r="E6296" s="2" t="s">
        <v>36</v>
      </c>
      <c r="F6296" s="2" t="s">
        <v>43</v>
      </c>
      <c r="G6296" s="6">
        <v>1</v>
      </c>
      <c r="H6296" s="8">
        <v>9963</v>
      </c>
      <c r="I6296" s="10">
        <v>0.1</v>
      </c>
      <c r="J6296" s="8">
        <v>8966.7000000000007</v>
      </c>
      <c r="K6296" s="8">
        <v>6639.91</v>
      </c>
      <c r="L6296" s="8">
        <v>2326.79</v>
      </c>
      <c r="M6296" s="10">
        <f t="shared" si="392"/>
        <v>0.25949234389463233</v>
      </c>
      <c r="N6296" t="str">
        <f t="shared" si="393"/>
        <v>03</v>
      </c>
      <c r="O6296">
        <f t="shared" si="394"/>
        <v>2025</v>
      </c>
      <c r="P6296" s="8">
        <f t="shared" si="395"/>
        <v>996.30000000000007</v>
      </c>
    </row>
    <row r="6297" spans="1:16" x14ac:dyDescent="0.3">
      <c r="A6297" s="2" t="s">
        <v>8650</v>
      </c>
      <c r="B6297" s="4">
        <v>45746</v>
      </c>
      <c r="C6297" s="2" t="s">
        <v>1458</v>
      </c>
      <c r="D6297" s="2" t="s">
        <v>19</v>
      </c>
      <c r="E6297" s="2" t="s">
        <v>20</v>
      </c>
      <c r="F6297" s="2" t="s">
        <v>32</v>
      </c>
      <c r="G6297" s="6">
        <v>4</v>
      </c>
      <c r="H6297" s="8">
        <v>1298</v>
      </c>
      <c r="I6297" s="10">
        <v>0</v>
      </c>
      <c r="J6297" s="8">
        <v>5192</v>
      </c>
      <c r="K6297" s="8">
        <v>3812.08</v>
      </c>
      <c r="L6297" s="8">
        <v>1379.92</v>
      </c>
      <c r="M6297" s="10">
        <f t="shared" si="392"/>
        <v>0.26577812018489988</v>
      </c>
      <c r="N6297" t="str">
        <f t="shared" si="393"/>
        <v>03</v>
      </c>
      <c r="O6297">
        <f t="shared" si="394"/>
        <v>2025</v>
      </c>
      <c r="P6297" s="8">
        <f t="shared" si="395"/>
        <v>0</v>
      </c>
    </row>
    <row r="6298" spans="1:16" x14ac:dyDescent="0.3">
      <c r="A6298" s="2" t="s">
        <v>8651</v>
      </c>
      <c r="B6298" s="4">
        <v>45746</v>
      </c>
      <c r="C6298" s="2" t="s">
        <v>4119</v>
      </c>
      <c r="D6298" s="2" t="s">
        <v>130</v>
      </c>
      <c r="E6298" s="2" t="s">
        <v>36</v>
      </c>
      <c r="F6298" s="2" t="s">
        <v>43</v>
      </c>
      <c r="G6298" s="6">
        <v>4</v>
      </c>
      <c r="H6298" s="8">
        <v>8714</v>
      </c>
      <c r="I6298" s="10">
        <v>0.05</v>
      </c>
      <c r="J6298" s="8">
        <v>33113.199999999997</v>
      </c>
      <c r="K6298" s="8">
        <v>22837.49</v>
      </c>
      <c r="L6298" s="8">
        <v>10275.709999999999</v>
      </c>
      <c r="M6298" s="10">
        <f t="shared" si="392"/>
        <v>0.31032065762294192</v>
      </c>
      <c r="N6298" t="str">
        <f t="shared" si="393"/>
        <v>03</v>
      </c>
      <c r="O6298">
        <f t="shared" si="394"/>
        <v>2025</v>
      </c>
      <c r="P6298" s="8">
        <f t="shared" si="395"/>
        <v>1742.8000000000002</v>
      </c>
    </row>
    <row r="6299" spans="1:16" x14ac:dyDescent="0.3">
      <c r="A6299" s="2" t="s">
        <v>8652</v>
      </c>
      <c r="B6299" s="4">
        <v>45746</v>
      </c>
      <c r="C6299" s="2" t="s">
        <v>2786</v>
      </c>
      <c r="D6299" s="2" t="s">
        <v>130</v>
      </c>
      <c r="E6299" s="2" t="s">
        <v>36</v>
      </c>
      <c r="F6299" s="2" t="s">
        <v>21</v>
      </c>
      <c r="G6299" s="6">
        <v>5</v>
      </c>
      <c r="H6299" s="8">
        <v>15205</v>
      </c>
      <c r="I6299" s="10">
        <v>0.05</v>
      </c>
      <c r="J6299" s="8">
        <v>72223.75</v>
      </c>
      <c r="K6299" s="8">
        <v>51649.54</v>
      </c>
      <c r="L6299" s="8">
        <v>20574.21</v>
      </c>
      <c r="M6299" s="10">
        <f t="shared" si="392"/>
        <v>0.28486765087661609</v>
      </c>
      <c r="N6299" t="str">
        <f t="shared" si="393"/>
        <v>03</v>
      </c>
      <c r="O6299">
        <f t="shared" si="394"/>
        <v>2025</v>
      </c>
      <c r="P6299" s="8">
        <f t="shared" si="395"/>
        <v>3801.25</v>
      </c>
    </row>
    <row r="6300" spans="1:16" x14ac:dyDescent="0.3">
      <c r="A6300" s="2" t="s">
        <v>8653</v>
      </c>
      <c r="B6300" s="4">
        <v>45747</v>
      </c>
      <c r="C6300" s="2" t="s">
        <v>7499</v>
      </c>
      <c r="D6300" s="2" t="s">
        <v>35</v>
      </c>
      <c r="E6300" s="2" t="s">
        <v>36</v>
      </c>
      <c r="F6300" s="2" t="s">
        <v>25</v>
      </c>
      <c r="G6300" s="6">
        <v>1</v>
      </c>
      <c r="H6300" s="8">
        <v>6020</v>
      </c>
      <c r="I6300" s="10">
        <v>0.05</v>
      </c>
      <c r="J6300" s="8">
        <v>5719</v>
      </c>
      <c r="K6300" s="8">
        <v>4722.49</v>
      </c>
      <c r="L6300" s="8">
        <v>996.51</v>
      </c>
      <c r="M6300" s="10">
        <f t="shared" si="392"/>
        <v>0.1742454974645917</v>
      </c>
      <c r="N6300" t="str">
        <f t="shared" si="393"/>
        <v>03</v>
      </c>
      <c r="O6300">
        <f t="shared" si="394"/>
        <v>2025</v>
      </c>
      <c r="P6300" s="8">
        <f t="shared" si="395"/>
        <v>301</v>
      </c>
    </row>
    <row r="6301" spans="1:16" x14ac:dyDescent="0.3">
      <c r="A6301" s="2" t="s">
        <v>8654</v>
      </c>
      <c r="B6301" s="4">
        <v>45747</v>
      </c>
      <c r="C6301" s="2" t="s">
        <v>4082</v>
      </c>
      <c r="D6301" s="2" t="s">
        <v>57</v>
      </c>
      <c r="E6301" s="2" t="s">
        <v>20</v>
      </c>
      <c r="F6301" s="2" t="s">
        <v>21</v>
      </c>
      <c r="G6301" s="6">
        <v>2</v>
      </c>
      <c r="H6301" s="8">
        <v>25769</v>
      </c>
      <c r="I6301" s="10">
        <v>0.1</v>
      </c>
      <c r="J6301" s="8">
        <v>46384.2</v>
      </c>
      <c r="K6301" s="8">
        <v>41819.86</v>
      </c>
      <c r="L6301" s="8">
        <v>4564.34</v>
      </c>
      <c r="M6301" s="10">
        <f t="shared" si="392"/>
        <v>9.8402904437286845E-2</v>
      </c>
      <c r="N6301" t="str">
        <f t="shared" si="393"/>
        <v>03</v>
      </c>
      <c r="O6301">
        <f t="shared" si="394"/>
        <v>2025</v>
      </c>
      <c r="P6301" s="8">
        <f t="shared" si="395"/>
        <v>5153.8</v>
      </c>
    </row>
    <row r="6302" spans="1:16" x14ac:dyDescent="0.3">
      <c r="A6302" s="2" t="s">
        <v>8655</v>
      </c>
      <c r="B6302" s="4">
        <v>45747</v>
      </c>
      <c r="C6302" s="2" t="s">
        <v>4195</v>
      </c>
      <c r="D6302" s="2" t="s">
        <v>73</v>
      </c>
      <c r="E6302" s="2" t="s">
        <v>49</v>
      </c>
      <c r="F6302" s="2" t="s">
        <v>32</v>
      </c>
      <c r="G6302" s="6">
        <v>2</v>
      </c>
      <c r="H6302" s="8">
        <v>126</v>
      </c>
      <c r="I6302" s="10">
        <v>0.05</v>
      </c>
      <c r="J6302" s="8">
        <v>239.4</v>
      </c>
      <c r="K6302" s="8">
        <v>175.74</v>
      </c>
      <c r="L6302" s="8">
        <v>63.66</v>
      </c>
      <c r="M6302" s="10">
        <f t="shared" si="392"/>
        <v>0.26591478696741855</v>
      </c>
      <c r="N6302" t="str">
        <f t="shared" si="393"/>
        <v>03</v>
      </c>
      <c r="O6302">
        <f t="shared" si="394"/>
        <v>2025</v>
      </c>
      <c r="P6302" s="8">
        <f t="shared" si="395"/>
        <v>12.600000000000001</v>
      </c>
    </row>
    <row r="6303" spans="1:16" x14ac:dyDescent="0.3">
      <c r="A6303" s="2" t="s">
        <v>8656</v>
      </c>
      <c r="B6303" s="4">
        <v>45747</v>
      </c>
      <c r="C6303" s="2" t="s">
        <v>1696</v>
      </c>
      <c r="D6303" s="2" t="s">
        <v>52</v>
      </c>
      <c r="E6303" s="2" t="s">
        <v>42</v>
      </c>
      <c r="F6303" s="2" t="s">
        <v>43</v>
      </c>
      <c r="G6303" s="6">
        <v>1</v>
      </c>
      <c r="H6303" s="8">
        <v>2626</v>
      </c>
      <c r="I6303" s="10">
        <v>0</v>
      </c>
      <c r="J6303" s="8">
        <v>2626</v>
      </c>
      <c r="K6303" s="8">
        <v>1913.02</v>
      </c>
      <c r="L6303" s="8">
        <v>712.98</v>
      </c>
      <c r="M6303" s="10">
        <f t="shared" si="392"/>
        <v>0.2715079969535415</v>
      </c>
      <c r="N6303" t="str">
        <f t="shared" si="393"/>
        <v>03</v>
      </c>
      <c r="O6303">
        <f t="shared" si="394"/>
        <v>2025</v>
      </c>
      <c r="P6303" s="8">
        <f t="shared" si="395"/>
        <v>0</v>
      </c>
    </row>
    <row r="6304" spans="1:16" x14ac:dyDescent="0.3">
      <c r="A6304" s="2" t="s">
        <v>8657</v>
      </c>
      <c r="B6304" s="4">
        <v>45747</v>
      </c>
      <c r="C6304" s="2" t="s">
        <v>1177</v>
      </c>
      <c r="D6304" s="2" t="s">
        <v>35</v>
      </c>
      <c r="E6304" s="2" t="s">
        <v>36</v>
      </c>
      <c r="F6304" s="2" t="s">
        <v>43</v>
      </c>
      <c r="G6304" s="6">
        <v>2</v>
      </c>
      <c r="H6304" s="8">
        <v>3659</v>
      </c>
      <c r="I6304" s="10">
        <v>0.1</v>
      </c>
      <c r="J6304" s="8">
        <v>6586.2</v>
      </c>
      <c r="K6304" s="8">
        <v>4502.92</v>
      </c>
      <c r="L6304" s="8">
        <v>2083.2800000000002</v>
      </c>
      <c r="M6304" s="10">
        <f t="shared" si="392"/>
        <v>0.31630986001032468</v>
      </c>
      <c r="N6304" t="str">
        <f t="shared" si="393"/>
        <v>03</v>
      </c>
      <c r="O6304">
        <f t="shared" si="394"/>
        <v>2025</v>
      </c>
      <c r="P6304" s="8">
        <f t="shared" si="395"/>
        <v>731.80000000000007</v>
      </c>
    </row>
    <row r="6305" spans="1:16" x14ac:dyDescent="0.3">
      <c r="A6305" s="2" t="s">
        <v>8658</v>
      </c>
      <c r="B6305" s="4">
        <v>45747</v>
      </c>
      <c r="C6305" s="2" t="s">
        <v>94</v>
      </c>
      <c r="D6305" s="2" t="s">
        <v>130</v>
      </c>
      <c r="E6305" s="2" t="s">
        <v>36</v>
      </c>
      <c r="F6305" s="2" t="s">
        <v>32</v>
      </c>
      <c r="G6305" s="6">
        <v>4</v>
      </c>
      <c r="H6305" s="8">
        <v>18329</v>
      </c>
      <c r="I6305" s="10">
        <v>0.05</v>
      </c>
      <c r="J6305" s="8">
        <v>69650.2</v>
      </c>
      <c r="K6305" s="8">
        <v>43776.31</v>
      </c>
      <c r="L6305" s="8">
        <v>25873.89</v>
      </c>
      <c r="M6305" s="10">
        <f t="shared" si="392"/>
        <v>0.37148335539596439</v>
      </c>
      <c r="N6305" t="str">
        <f t="shared" si="393"/>
        <v>03</v>
      </c>
      <c r="O6305">
        <f t="shared" si="394"/>
        <v>2025</v>
      </c>
      <c r="P6305" s="8">
        <f t="shared" si="395"/>
        <v>3665.8</v>
      </c>
    </row>
    <row r="6306" spans="1:16" x14ac:dyDescent="0.3">
      <c r="A6306" s="2" t="s">
        <v>8659</v>
      </c>
      <c r="B6306" s="4">
        <v>45747</v>
      </c>
      <c r="C6306" s="2" t="s">
        <v>1538</v>
      </c>
      <c r="D6306" s="2" t="s">
        <v>19</v>
      </c>
      <c r="E6306" s="2" t="s">
        <v>20</v>
      </c>
      <c r="F6306" s="2" t="s">
        <v>25</v>
      </c>
      <c r="G6306" s="6">
        <v>4</v>
      </c>
      <c r="H6306" s="8">
        <v>1489</v>
      </c>
      <c r="I6306" s="10">
        <v>0.15</v>
      </c>
      <c r="J6306" s="8">
        <v>5062.6000000000004</v>
      </c>
      <c r="K6306" s="8">
        <v>4823.8599999999997</v>
      </c>
      <c r="L6306" s="8">
        <v>238.74</v>
      </c>
      <c r="M6306" s="10">
        <f t="shared" si="392"/>
        <v>4.7157587010626952E-2</v>
      </c>
      <c r="N6306" t="str">
        <f t="shared" si="393"/>
        <v>03</v>
      </c>
      <c r="O6306">
        <f t="shared" si="394"/>
        <v>2025</v>
      </c>
      <c r="P6306" s="8">
        <f t="shared" si="395"/>
        <v>893.4</v>
      </c>
    </row>
    <row r="6307" spans="1:16" x14ac:dyDescent="0.3">
      <c r="A6307" s="2" t="s">
        <v>8660</v>
      </c>
      <c r="B6307" s="4">
        <v>45747</v>
      </c>
      <c r="C6307" s="2" t="s">
        <v>7449</v>
      </c>
      <c r="D6307" s="2" t="s">
        <v>41</v>
      </c>
      <c r="E6307" s="2" t="s">
        <v>42</v>
      </c>
      <c r="F6307" s="2" t="s">
        <v>25</v>
      </c>
      <c r="G6307" s="6">
        <v>4</v>
      </c>
      <c r="H6307" s="8">
        <v>845</v>
      </c>
      <c r="I6307" s="10">
        <v>0.1</v>
      </c>
      <c r="J6307" s="8">
        <v>3042</v>
      </c>
      <c r="K6307" s="8">
        <v>2638.11</v>
      </c>
      <c r="L6307" s="8">
        <v>403.89</v>
      </c>
      <c r="M6307" s="10">
        <f t="shared" si="392"/>
        <v>0.13277120315581853</v>
      </c>
      <c r="N6307" t="str">
        <f t="shared" si="393"/>
        <v>03</v>
      </c>
      <c r="O6307">
        <f t="shared" si="394"/>
        <v>2025</v>
      </c>
      <c r="P6307" s="8">
        <f t="shared" si="395"/>
        <v>338</v>
      </c>
    </row>
    <row r="6308" spans="1:16" x14ac:dyDescent="0.3">
      <c r="A6308" s="2" t="s">
        <v>8661</v>
      </c>
      <c r="B6308" s="4">
        <v>45747</v>
      </c>
      <c r="C6308" s="2" t="s">
        <v>3179</v>
      </c>
      <c r="D6308" s="2" t="s">
        <v>57</v>
      </c>
      <c r="E6308" s="2" t="s">
        <v>20</v>
      </c>
      <c r="F6308" s="2" t="s">
        <v>25</v>
      </c>
      <c r="G6308" s="6">
        <v>3</v>
      </c>
      <c r="H6308" s="8">
        <v>24383</v>
      </c>
      <c r="I6308" s="10">
        <v>0.1</v>
      </c>
      <c r="J6308" s="8">
        <v>65834.100000000006</v>
      </c>
      <c r="K6308" s="8">
        <v>49441.67</v>
      </c>
      <c r="L6308" s="8">
        <v>16392.43</v>
      </c>
      <c r="M6308" s="10">
        <f t="shared" si="392"/>
        <v>0.2489960370081766</v>
      </c>
      <c r="N6308" t="str">
        <f t="shared" si="393"/>
        <v>03</v>
      </c>
      <c r="O6308">
        <f t="shared" si="394"/>
        <v>2025</v>
      </c>
      <c r="P6308" s="8">
        <f t="shared" si="395"/>
        <v>7314.9000000000005</v>
      </c>
    </row>
    <row r="6309" spans="1:16" x14ac:dyDescent="0.3">
      <c r="A6309" s="2" t="s">
        <v>8662</v>
      </c>
      <c r="B6309" s="4">
        <v>45747</v>
      </c>
      <c r="C6309" s="2" t="s">
        <v>1876</v>
      </c>
      <c r="D6309" s="2" t="s">
        <v>28</v>
      </c>
      <c r="E6309" s="2" t="s">
        <v>20</v>
      </c>
      <c r="F6309" s="2" t="s">
        <v>43</v>
      </c>
      <c r="G6309" s="6">
        <v>1</v>
      </c>
      <c r="H6309" s="8">
        <v>79182</v>
      </c>
      <c r="I6309" s="10">
        <v>0</v>
      </c>
      <c r="J6309" s="8">
        <v>79182</v>
      </c>
      <c r="K6309" s="8">
        <v>61701.73</v>
      </c>
      <c r="L6309" s="8">
        <v>17480.27</v>
      </c>
      <c r="M6309" s="10">
        <f t="shared" si="392"/>
        <v>0.22076065267358744</v>
      </c>
      <c r="N6309" t="str">
        <f t="shared" si="393"/>
        <v>03</v>
      </c>
      <c r="O6309">
        <f t="shared" si="394"/>
        <v>2025</v>
      </c>
      <c r="P6309" s="8">
        <f t="shared" si="395"/>
        <v>0</v>
      </c>
    </row>
    <row r="6310" spans="1:16" x14ac:dyDescent="0.3">
      <c r="A6310" s="2" t="s">
        <v>8663</v>
      </c>
      <c r="B6310" s="4">
        <v>45747</v>
      </c>
      <c r="C6310" s="2" t="s">
        <v>910</v>
      </c>
      <c r="D6310" s="2" t="s">
        <v>31</v>
      </c>
      <c r="E6310" s="2" t="s">
        <v>20</v>
      </c>
      <c r="F6310" s="2" t="s">
        <v>21</v>
      </c>
      <c r="G6310" s="6">
        <v>2</v>
      </c>
      <c r="H6310" s="8">
        <v>20654</v>
      </c>
      <c r="I6310" s="10">
        <v>0.05</v>
      </c>
      <c r="J6310" s="8">
        <v>39242.6</v>
      </c>
      <c r="K6310" s="8">
        <v>25788.63</v>
      </c>
      <c r="L6310" s="8">
        <v>13453.97</v>
      </c>
      <c r="M6310" s="10">
        <f t="shared" si="392"/>
        <v>0.34284094326064024</v>
      </c>
      <c r="N6310" t="str">
        <f t="shared" si="393"/>
        <v>03</v>
      </c>
      <c r="O6310">
        <f t="shared" si="394"/>
        <v>2025</v>
      </c>
      <c r="P6310" s="8">
        <f t="shared" si="395"/>
        <v>2065.4</v>
      </c>
    </row>
    <row r="6311" spans="1:16" x14ac:dyDescent="0.3">
      <c r="A6311" s="2" t="s">
        <v>8664</v>
      </c>
      <c r="B6311" s="4">
        <v>45747</v>
      </c>
      <c r="C6311" s="2" t="s">
        <v>3720</v>
      </c>
      <c r="D6311" s="2" t="s">
        <v>73</v>
      </c>
      <c r="E6311" s="2" t="s">
        <v>49</v>
      </c>
      <c r="F6311" s="2" t="s">
        <v>43</v>
      </c>
      <c r="G6311" s="6">
        <v>1</v>
      </c>
      <c r="H6311" s="8">
        <v>149</v>
      </c>
      <c r="I6311" s="10">
        <v>0.05</v>
      </c>
      <c r="J6311" s="8">
        <v>141.55000000000001</v>
      </c>
      <c r="K6311" s="8">
        <v>104.05</v>
      </c>
      <c r="L6311" s="8">
        <v>37.5</v>
      </c>
      <c r="M6311" s="10">
        <f t="shared" si="392"/>
        <v>0.26492405510420342</v>
      </c>
      <c r="N6311" t="str">
        <f t="shared" si="393"/>
        <v>03</v>
      </c>
      <c r="O6311">
        <f t="shared" si="394"/>
        <v>2025</v>
      </c>
      <c r="P6311" s="8">
        <f t="shared" si="395"/>
        <v>7.45</v>
      </c>
    </row>
    <row r="6312" spans="1:16" x14ac:dyDescent="0.3">
      <c r="A6312" s="2" t="s">
        <v>8665</v>
      </c>
      <c r="B6312" s="4">
        <v>45747</v>
      </c>
      <c r="C6312" s="2" t="s">
        <v>2197</v>
      </c>
      <c r="D6312" s="2" t="s">
        <v>130</v>
      </c>
      <c r="E6312" s="2" t="s">
        <v>36</v>
      </c>
      <c r="F6312" s="2" t="s">
        <v>21</v>
      </c>
      <c r="G6312" s="6">
        <v>2</v>
      </c>
      <c r="H6312" s="8">
        <v>19405</v>
      </c>
      <c r="I6312" s="10">
        <v>0.05</v>
      </c>
      <c r="J6312" s="8">
        <v>36869.5</v>
      </c>
      <c r="K6312" s="8">
        <v>30867.73</v>
      </c>
      <c r="L6312" s="8">
        <v>6001.77</v>
      </c>
      <c r="M6312" s="10">
        <f t="shared" si="392"/>
        <v>0.16278414407572656</v>
      </c>
      <c r="N6312" t="str">
        <f t="shared" si="393"/>
        <v>03</v>
      </c>
      <c r="O6312">
        <f t="shared" si="394"/>
        <v>2025</v>
      </c>
      <c r="P6312" s="8">
        <f t="shared" si="395"/>
        <v>1940.5</v>
      </c>
    </row>
    <row r="6313" spans="1:16" x14ac:dyDescent="0.3">
      <c r="A6313" s="2" t="s">
        <v>8666</v>
      </c>
      <c r="B6313" s="4">
        <v>45747</v>
      </c>
      <c r="C6313" s="2" t="s">
        <v>3256</v>
      </c>
      <c r="D6313" s="2" t="s">
        <v>28</v>
      </c>
      <c r="E6313" s="2" t="s">
        <v>20</v>
      </c>
      <c r="F6313" s="2" t="s">
        <v>21</v>
      </c>
      <c r="G6313" s="6">
        <v>3</v>
      </c>
      <c r="H6313" s="8">
        <v>77110</v>
      </c>
      <c r="I6313" s="10">
        <v>0.1</v>
      </c>
      <c r="J6313" s="8">
        <v>208197</v>
      </c>
      <c r="K6313" s="8">
        <v>157021.23000000001</v>
      </c>
      <c r="L6313" s="8">
        <v>51175.77</v>
      </c>
      <c r="M6313" s="10">
        <f t="shared" si="392"/>
        <v>0.24580455049784578</v>
      </c>
      <c r="N6313" t="str">
        <f t="shared" si="393"/>
        <v>03</v>
      </c>
      <c r="O6313">
        <f t="shared" si="394"/>
        <v>2025</v>
      </c>
      <c r="P6313" s="8">
        <f t="shared" si="395"/>
        <v>23133</v>
      </c>
    </row>
    <row r="6314" spans="1:16" x14ac:dyDescent="0.3">
      <c r="A6314" s="2" t="s">
        <v>8667</v>
      </c>
      <c r="B6314" s="4">
        <v>45747</v>
      </c>
      <c r="C6314" s="2" t="s">
        <v>8668</v>
      </c>
      <c r="D6314" s="2" t="s">
        <v>24</v>
      </c>
      <c r="E6314" s="2" t="s">
        <v>20</v>
      </c>
      <c r="F6314" s="2" t="s">
        <v>32</v>
      </c>
      <c r="G6314" s="6">
        <v>3</v>
      </c>
      <c r="H6314" s="8">
        <v>4602</v>
      </c>
      <c r="I6314" s="10">
        <v>0.2</v>
      </c>
      <c r="J6314" s="8">
        <v>11044.8</v>
      </c>
      <c r="K6314" s="8">
        <v>11320.55</v>
      </c>
      <c r="L6314" s="8">
        <v>-275.75</v>
      </c>
      <c r="M6314" s="10">
        <f t="shared" si="392"/>
        <v>-2.4966500072432278E-2</v>
      </c>
      <c r="N6314" t="str">
        <f t="shared" si="393"/>
        <v>03</v>
      </c>
      <c r="O6314">
        <f t="shared" si="394"/>
        <v>2025</v>
      </c>
      <c r="P6314" s="8">
        <f t="shared" si="395"/>
        <v>2761.2000000000003</v>
      </c>
    </row>
    <row r="6315" spans="1:16" x14ac:dyDescent="0.3">
      <c r="A6315" s="2" t="s">
        <v>8669</v>
      </c>
      <c r="B6315" s="4">
        <v>45748</v>
      </c>
      <c r="C6315" s="2" t="s">
        <v>5661</v>
      </c>
      <c r="D6315" s="2" t="s">
        <v>48</v>
      </c>
      <c r="E6315" s="2" t="s">
        <v>49</v>
      </c>
      <c r="F6315" s="2" t="s">
        <v>16</v>
      </c>
      <c r="G6315" s="6">
        <v>1</v>
      </c>
      <c r="H6315" s="8">
        <v>84</v>
      </c>
      <c r="I6315" s="10">
        <v>0</v>
      </c>
      <c r="J6315" s="8">
        <v>84</v>
      </c>
      <c r="K6315" s="8">
        <v>58.52</v>
      </c>
      <c r="L6315" s="8">
        <v>25.48</v>
      </c>
      <c r="M6315" s="10">
        <f t="shared" si="392"/>
        <v>0.30333333333333334</v>
      </c>
      <c r="N6315" t="str">
        <f t="shared" si="393"/>
        <v>04</v>
      </c>
      <c r="O6315">
        <f t="shared" si="394"/>
        <v>2025</v>
      </c>
      <c r="P6315" s="8">
        <f t="shared" si="395"/>
        <v>0</v>
      </c>
    </row>
    <row r="6316" spans="1:16" x14ac:dyDescent="0.3">
      <c r="A6316" s="2" t="s">
        <v>8670</v>
      </c>
      <c r="B6316" s="4">
        <v>45748</v>
      </c>
      <c r="C6316" s="2" t="s">
        <v>1546</v>
      </c>
      <c r="D6316" s="2" t="s">
        <v>64</v>
      </c>
      <c r="E6316" s="2" t="s">
        <v>36</v>
      </c>
      <c r="F6316" s="2" t="s">
        <v>25</v>
      </c>
      <c r="G6316" s="6">
        <v>1</v>
      </c>
      <c r="H6316" s="8">
        <v>12304</v>
      </c>
      <c r="I6316" s="10">
        <v>0</v>
      </c>
      <c r="J6316" s="8">
        <v>12304</v>
      </c>
      <c r="K6316" s="8">
        <v>8411.14</v>
      </c>
      <c r="L6316" s="8">
        <v>3892.86</v>
      </c>
      <c r="M6316" s="10">
        <f t="shared" si="392"/>
        <v>0.31638979193758127</v>
      </c>
      <c r="N6316" t="str">
        <f t="shared" si="393"/>
        <v>04</v>
      </c>
      <c r="O6316">
        <f t="shared" si="394"/>
        <v>2025</v>
      </c>
      <c r="P6316" s="8">
        <f t="shared" si="395"/>
        <v>0</v>
      </c>
    </row>
    <row r="6317" spans="1:16" x14ac:dyDescent="0.3">
      <c r="A6317" s="2" t="s">
        <v>8671</v>
      </c>
      <c r="B6317" s="4">
        <v>45748</v>
      </c>
      <c r="C6317" s="2" t="s">
        <v>5368</v>
      </c>
      <c r="D6317" s="2" t="s">
        <v>73</v>
      </c>
      <c r="E6317" s="2" t="s">
        <v>49</v>
      </c>
      <c r="F6317" s="2" t="s">
        <v>16</v>
      </c>
      <c r="G6317" s="6">
        <v>4</v>
      </c>
      <c r="H6317" s="8">
        <v>120</v>
      </c>
      <c r="I6317" s="10">
        <v>0.2</v>
      </c>
      <c r="J6317" s="8">
        <v>384</v>
      </c>
      <c r="K6317" s="8">
        <v>302.39999999999998</v>
      </c>
      <c r="L6317" s="8">
        <v>81.599999999999994</v>
      </c>
      <c r="M6317" s="10">
        <f t="shared" si="392"/>
        <v>0.21249999999999999</v>
      </c>
      <c r="N6317" t="str">
        <f t="shared" si="393"/>
        <v>04</v>
      </c>
      <c r="O6317">
        <f t="shared" si="394"/>
        <v>2025</v>
      </c>
      <c r="P6317" s="8">
        <f t="shared" si="395"/>
        <v>96</v>
      </c>
    </row>
    <row r="6318" spans="1:16" x14ac:dyDescent="0.3">
      <c r="A6318" s="2" t="s">
        <v>8672</v>
      </c>
      <c r="B6318" s="4">
        <v>45748</v>
      </c>
      <c r="C6318" s="2" t="s">
        <v>888</v>
      </c>
      <c r="D6318" s="2" t="s">
        <v>130</v>
      </c>
      <c r="E6318" s="2" t="s">
        <v>36</v>
      </c>
      <c r="F6318" s="2" t="s">
        <v>25</v>
      </c>
      <c r="G6318" s="6">
        <v>1</v>
      </c>
      <c r="H6318" s="8">
        <v>12530</v>
      </c>
      <c r="I6318" s="10">
        <v>0.1</v>
      </c>
      <c r="J6318" s="8">
        <v>11277</v>
      </c>
      <c r="K6318" s="8">
        <v>9899.11</v>
      </c>
      <c r="L6318" s="8">
        <v>1377.89</v>
      </c>
      <c r="M6318" s="10">
        <f t="shared" si="392"/>
        <v>0.12218586503502706</v>
      </c>
      <c r="N6318" t="str">
        <f t="shared" si="393"/>
        <v>04</v>
      </c>
      <c r="O6318">
        <f t="shared" si="394"/>
        <v>2025</v>
      </c>
      <c r="P6318" s="8">
        <f t="shared" si="395"/>
        <v>1253</v>
      </c>
    </row>
    <row r="6319" spans="1:16" x14ac:dyDescent="0.3">
      <c r="A6319" s="2" t="s">
        <v>8673</v>
      </c>
      <c r="B6319" s="4">
        <v>45748</v>
      </c>
      <c r="C6319" s="2" t="s">
        <v>526</v>
      </c>
      <c r="D6319" s="2" t="s">
        <v>76</v>
      </c>
      <c r="E6319" s="2" t="s">
        <v>15</v>
      </c>
      <c r="F6319" s="2" t="s">
        <v>25</v>
      </c>
      <c r="G6319" s="6">
        <v>5</v>
      </c>
      <c r="H6319" s="8">
        <v>3061</v>
      </c>
      <c r="I6319" s="10">
        <v>0.1</v>
      </c>
      <c r="J6319" s="8">
        <v>13774.5</v>
      </c>
      <c r="K6319" s="8">
        <v>11084.04</v>
      </c>
      <c r="L6319" s="8">
        <v>2690.46</v>
      </c>
      <c r="M6319" s="10">
        <f t="shared" si="392"/>
        <v>0.1953217902646194</v>
      </c>
      <c r="N6319" t="str">
        <f t="shared" si="393"/>
        <v>04</v>
      </c>
      <c r="O6319">
        <f t="shared" si="394"/>
        <v>2025</v>
      </c>
      <c r="P6319" s="8">
        <f t="shared" si="395"/>
        <v>1530.5</v>
      </c>
    </row>
    <row r="6320" spans="1:16" x14ac:dyDescent="0.3">
      <c r="A6320" s="2" t="s">
        <v>8674</v>
      </c>
      <c r="B6320" s="4">
        <v>45748</v>
      </c>
      <c r="C6320" s="2" t="s">
        <v>667</v>
      </c>
      <c r="D6320" s="2" t="s">
        <v>48</v>
      </c>
      <c r="E6320" s="2" t="s">
        <v>49</v>
      </c>
      <c r="F6320" s="2" t="s">
        <v>21</v>
      </c>
      <c r="G6320" s="6">
        <v>1</v>
      </c>
      <c r="H6320" s="8">
        <v>99</v>
      </c>
      <c r="I6320" s="10">
        <v>0</v>
      </c>
      <c r="J6320" s="8">
        <v>99</v>
      </c>
      <c r="K6320" s="8">
        <v>81.010000000000005</v>
      </c>
      <c r="L6320" s="8">
        <v>17.989999999999998</v>
      </c>
      <c r="M6320" s="10">
        <f t="shared" si="392"/>
        <v>0.18171717171717169</v>
      </c>
      <c r="N6320" t="str">
        <f t="shared" si="393"/>
        <v>04</v>
      </c>
      <c r="O6320">
        <f t="shared" si="394"/>
        <v>2025</v>
      </c>
      <c r="P6320" s="8">
        <f t="shared" si="395"/>
        <v>0</v>
      </c>
    </row>
    <row r="6321" spans="1:16" x14ac:dyDescent="0.3">
      <c r="A6321" s="2" t="s">
        <v>8675</v>
      </c>
      <c r="B6321" s="4">
        <v>45748</v>
      </c>
      <c r="C6321" s="2" t="s">
        <v>1835</v>
      </c>
      <c r="D6321" s="2" t="s">
        <v>35</v>
      </c>
      <c r="E6321" s="2" t="s">
        <v>36</v>
      </c>
      <c r="F6321" s="2" t="s">
        <v>32</v>
      </c>
      <c r="G6321" s="6">
        <v>3</v>
      </c>
      <c r="H6321" s="8">
        <v>9814</v>
      </c>
      <c r="I6321" s="10">
        <v>0.1</v>
      </c>
      <c r="J6321" s="8">
        <v>26497.8</v>
      </c>
      <c r="K6321" s="8">
        <v>22282.09</v>
      </c>
      <c r="L6321" s="8">
        <v>4215.71</v>
      </c>
      <c r="M6321" s="10">
        <f t="shared" si="392"/>
        <v>0.15909660424639027</v>
      </c>
      <c r="N6321" t="str">
        <f t="shared" si="393"/>
        <v>04</v>
      </c>
      <c r="O6321">
        <f t="shared" si="394"/>
        <v>2025</v>
      </c>
      <c r="P6321" s="8">
        <f t="shared" si="395"/>
        <v>2944.2000000000003</v>
      </c>
    </row>
    <row r="6322" spans="1:16" x14ac:dyDescent="0.3">
      <c r="A6322" s="2" t="s">
        <v>8676</v>
      </c>
      <c r="B6322" s="4">
        <v>45748</v>
      </c>
      <c r="C6322" s="2" t="s">
        <v>3388</v>
      </c>
      <c r="D6322" s="2" t="s">
        <v>57</v>
      </c>
      <c r="E6322" s="2" t="s">
        <v>20</v>
      </c>
      <c r="F6322" s="2" t="s">
        <v>43</v>
      </c>
      <c r="G6322" s="6">
        <v>1</v>
      </c>
      <c r="H6322" s="8">
        <v>25529</v>
      </c>
      <c r="I6322" s="10">
        <v>0</v>
      </c>
      <c r="J6322" s="8">
        <v>25529</v>
      </c>
      <c r="K6322" s="8">
        <v>16664.2</v>
      </c>
      <c r="L6322" s="8">
        <v>8864.7999999999993</v>
      </c>
      <c r="M6322" s="10">
        <f t="shared" si="392"/>
        <v>0.34724431039210307</v>
      </c>
      <c r="N6322" t="str">
        <f t="shared" si="393"/>
        <v>04</v>
      </c>
      <c r="O6322">
        <f t="shared" si="394"/>
        <v>2025</v>
      </c>
      <c r="P6322" s="8">
        <f t="shared" si="395"/>
        <v>0</v>
      </c>
    </row>
    <row r="6323" spans="1:16" x14ac:dyDescent="0.3">
      <c r="A6323" s="2" t="s">
        <v>8677</v>
      </c>
      <c r="B6323" s="4">
        <v>45748</v>
      </c>
      <c r="C6323" s="2" t="s">
        <v>8678</v>
      </c>
      <c r="D6323" s="2" t="s">
        <v>64</v>
      </c>
      <c r="E6323" s="2" t="s">
        <v>36</v>
      </c>
      <c r="F6323" s="2" t="s">
        <v>16</v>
      </c>
      <c r="G6323" s="6">
        <v>4</v>
      </c>
      <c r="H6323" s="8">
        <v>8598</v>
      </c>
      <c r="I6323" s="10">
        <v>0.1</v>
      </c>
      <c r="J6323" s="8">
        <v>30952.799999999999</v>
      </c>
      <c r="K6323" s="8">
        <v>22462.61</v>
      </c>
      <c r="L6323" s="8">
        <v>8490.19</v>
      </c>
      <c r="M6323" s="10">
        <f t="shared" si="392"/>
        <v>0.27429473262515836</v>
      </c>
      <c r="N6323" t="str">
        <f t="shared" si="393"/>
        <v>04</v>
      </c>
      <c r="O6323">
        <f t="shared" si="394"/>
        <v>2025</v>
      </c>
      <c r="P6323" s="8">
        <f t="shared" si="395"/>
        <v>3439.2000000000003</v>
      </c>
    </row>
    <row r="6324" spans="1:16" x14ac:dyDescent="0.3">
      <c r="A6324" s="2" t="s">
        <v>8679</v>
      </c>
      <c r="B6324" s="4">
        <v>45748</v>
      </c>
      <c r="C6324" s="2" t="s">
        <v>144</v>
      </c>
      <c r="D6324" s="2" t="s">
        <v>52</v>
      </c>
      <c r="E6324" s="2" t="s">
        <v>42</v>
      </c>
      <c r="F6324" s="2" t="s">
        <v>32</v>
      </c>
      <c r="G6324" s="6">
        <v>1</v>
      </c>
      <c r="H6324" s="8">
        <v>1850</v>
      </c>
      <c r="I6324" s="10">
        <v>0.1</v>
      </c>
      <c r="J6324" s="8">
        <v>1665</v>
      </c>
      <c r="K6324" s="8">
        <v>1163.8699999999999</v>
      </c>
      <c r="L6324" s="8">
        <v>501.13</v>
      </c>
      <c r="M6324" s="10">
        <f t="shared" si="392"/>
        <v>0.30097897897897896</v>
      </c>
      <c r="N6324" t="str">
        <f t="shared" si="393"/>
        <v>04</v>
      </c>
      <c r="O6324">
        <f t="shared" si="394"/>
        <v>2025</v>
      </c>
      <c r="P6324" s="8">
        <f t="shared" si="395"/>
        <v>185</v>
      </c>
    </row>
    <row r="6325" spans="1:16" x14ac:dyDescent="0.3">
      <c r="A6325" s="2" t="s">
        <v>8680</v>
      </c>
      <c r="B6325" s="4">
        <v>45748</v>
      </c>
      <c r="C6325" s="2" t="s">
        <v>5071</v>
      </c>
      <c r="D6325" s="2" t="s">
        <v>35</v>
      </c>
      <c r="E6325" s="2" t="s">
        <v>36</v>
      </c>
      <c r="F6325" s="2" t="s">
        <v>32</v>
      </c>
      <c r="G6325" s="6">
        <v>3</v>
      </c>
      <c r="H6325" s="8">
        <v>5139</v>
      </c>
      <c r="I6325" s="10">
        <v>0.05</v>
      </c>
      <c r="J6325" s="8">
        <v>14646.15</v>
      </c>
      <c r="K6325" s="8">
        <v>11656.92</v>
      </c>
      <c r="L6325" s="8">
        <v>2989.23</v>
      </c>
      <c r="M6325" s="10">
        <f t="shared" si="392"/>
        <v>0.20409663973126044</v>
      </c>
      <c r="N6325" t="str">
        <f t="shared" si="393"/>
        <v>04</v>
      </c>
      <c r="O6325">
        <f t="shared" si="394"/>
        <v>2025</v>
      </c>
      <c r="P6325" s="8">
        <f t="shared" si="395"/>
        <v>770.85</v>
      </c>
    </row>
    <row r="6326" spans="1:16" x14ac:dyDescent="0.3">
      <c r="A6326" s="2" t="s">
        <v>8681</v>
      </c>
      <c r="B6326" s="4">
        <v>45748</v>
      </c>
      <c r="C6326" s="2" t="s">
        <v>2547</v>
      </c>
      <c r="D6326" s="2" t="s">
        <v>28</v>
      </c>
      <c r="E6326" s="2" t="s">
        <v>20</v>
      </c>
      <c r="F6326" s="2" t="s">
        <v>16</v>
      </c>
      <c r="G6326" s="6">
        <v>2</v>
      </c>
      <c r="H6326" s="8">
        <v>74945</v>
      </c>
      <c r="I6326" s="10">
        <v>0</v>
      </c>
      <c r="J6326" s="8">
        <v>149890</v>
      </c>
      <c r="K6326" s="8">
        <v>109039.25</v>
      </c>
      <c r="L6326" s="8">
        <v>40850.75</v>
      </c>
      <c r="M6326" s="10">
        <f t="shared" si="392"/>
        <v>0.2725381946760958</v>
      </c>
      <c r="N6326" t="str">
        <f t="shared" si="393"/>
        <v>04</v>
      </c>
      <c r="O6326">
        <f t="shared" si="394"/>
        <v>2025</v>
      </c>
      <c r="P6326" s="8">
        <f t="shared" si="395"/>
        <v>0</v>
      </c>
    </row>
    <row r="6327" spans="1:16" x14ac:dyDescent="0.3">
      <c r="A6327" s="2" t="s">
        <v>8682</v>
      </c>
      <c r="B6327" s="4">
        <v>45749</v>
      </c>
      <c r="C6327" s="2" t="s">
        <v>465</v>
      </c>
      <c r="D6327" s="2" t="s">
        <v>64</v>
      </c>
      <c r="E6327" s="2" t="s">
        <v>36</v>
      </c>
      <c r="F6327" s="2" t="s">
        <v>16</v>
      </c>
      <c r="G6327" s="6">
        <v>2</v>
      </c>
      <c r="H6327" s="8">
        <v>11489</v>
      </c>
      <c r="I6327" s="10">
        <v>0.05</v>
      </c>
      <c r="J6327" s="8">
        <v>21829.1</v>
      </c>
      <c r="K6327" s="8">
        <v>16119.21</v>
      </c>
      <c r="L6327" s="8">
        <v>5709.89</v>
      </c>
      <c r="M6327" s="10">
        <f t="shared" si="392"/>
        <v>0.26157239647992819</v>
      </c>
      <c r="N6327" t="str">
        <f t="shared" si="393"/>
        <v>04</v>
      </c>
      <c r="O6327">
        <f t="shared" si="394"/>
        <v>2025</v>
      </c>
      <c r="P6327" s="8">
        <f t="shared" si="395"/>
        <v>1148.9000000000001</v>
      </c>
    </row>
    <row r="6328" spans="1:16" x14ac:dyDescent="0.3">
      <c r="A6328" s="2" t="s">
        <v>8683</v>
      </c>
      <c r="B6328" s="4">
        <v>45749</v>
      </c>
      <c r="C6328" s="2" t="s">
        <v>795</v>
      </c>
      <c r="D6328" s="2" t="s">
        <v>28</v>
      </c>
      <c r="E6328" s="2" t="s">
        <v>20</v>
      </c>
      <c r="F6328" s="2" t="s">
        <v>32</v>
      </c>
      <c r="G6328" s="6">
        <v>2</v>
      </c>
      <c r="H6328" s="8">
        <v>70100</v>
      </c>
      <c r="I6328" s="10">
        <v>0.05</v>
      </c>
      <c r="J6328" s="8">
        <v>133190</v>
      </c>
      <c r="K6328" s="8">
        <v>101114.31</v>
      </c>
      <c r="L6328" s="8">
        <v>32075.69</v>
      </c>
      <c r="M6328" s="10">
        <f t="shared" si="392"/>
        <v>0.24082656355582249</v>
      </c>
      <c r="N6328" t="str">
        <f t="shared" si="393"/>
        <v>04</v>
      </c>
      <c r="O6328">
        <f t="shared" si="394"/>
        <v>2025</v>
      </c>
      <c r="P6328" s="8">
        <f t="shared" si="395"/>
        <v>7010</v>
      </c>
    </row>
    <row r="6329" spans="1:16" x14ac:dyDescent="0.3">
      <c r="A6329" s="2" t="s">
        <v>8684</v>
      </c>
      <c r="B6329" s="4">
        <v>45749</v>
      </c>
      <c r="C6329" s="2" t="s">
        <v>476</v>
      </c>
      <c r="D6329" s="2" t="s">
        <v>28</v>
      </c>
      <c r="E6329" s="2" t="s">
        <v>20</v>
      </c>
      <c r="F6329" s="2" t="s">
        <v>21</v>
      </c>
      <c r="G6329" s="6">
        <v>2</v>
      </c>
      <c r="H6329" s="8">
        <v>60694</v>
      </c>
      <c r="I6329" s="10">
        <v>0.1</v>
      </c>
      <c r="J6329" s="8">
        <v>109249.2</v>
      </c>
      <c r="K6329" s="8">
        <v>93113.56</v>
      </c>
      <c r="L6329" s="8">
        <v>16135.64</v>
      </c>
      <c r="M6329" s="10">
        <f t="shared" si="392"/>
        <v>0.14769572683369764</v>
      </c>
      <c r="N6329" t="str">
        <f t="shared" si="393"/>
        <v>04</v>
      </c>
      <c r="O6329">
        <f t="shared" si="394"/>
        <v>2025</v>
      </c>
      <c r="P6329" s="8">
        <f t="shared" si="395"/>
        <v>12138.800000000001</v>
      </c>
    </row>
    <row r="6330" spans="1:16" x14ac:dyDescent="0.3">
      <c r="A6330" s="2" t="s">
        <v>8685</v>
      </c>
      <c r="B6330" s="4">
        <v>45749</v>
      </c>
      <c r="C6330" s="2" t="s">
        <v>3162</v>
      </c>
      <c r="D6330" s="2" t="s">
        <v>130</v>
      </c>
      <c r="E6330" s="2" t="s">
        <v>36</v>
      </c>
      <c r="F6330" s="2" t="s">
        <v>21</v>
      </c>
      <c r="G6330" s="6">
        <v>3</v>
      </c>
      <c r="H6330" s="8">
        <v>10115</v>
      </c>
      <c r="I6330" s="10">
        <v>0</v>
      </c>
      <c r="J6330" s="8">
        <v>30345</v>
      </c>
      <c r="K6330" s="8">
        <v>19750.68</v>
      </c>
      <c r="L6330" s="8">
        <v>10594.32</v>
      </c>
      <c r="M6330" s="10">
        <f t="shared" si="392"/>
        <v>0.34912901631240728</v>
      </c>
      <c r="N6330" t="str">
        <f t="shared" si="393"/>
        <v>04</v>
      </c>
      <c r="O6330">
        <f t="shared" si="394"/>
        <v>2025</v>
      </c>
      <c r="P6330" s="8">
        <f t="shared" si="395"/>
        <v>0</v>
      </c>
    </row>
    <row r="6331" spans="1:16" x14ac:dyDescent="0.3">
      <c r="A6331" s="2" t="s">
        <v>8686</v>
      </c>
      <c r="B6331" s="4">
        <v>45749</v>
      </c>
      <c r="C6331" s="2" t="s">
        <v>2175</v>
      </c>
      <c r="D6331" s="2" t="s">
        <v>73</v>
      </c>
      <c r="E6331" s="2" t="s">
        <v>49</v>
      </c>
      <c r="F6331" s="2" t="s">
        <v>21</v>
      </c>
      <c r="G6331" s="6">
        <v>3</v>
      </c>
      <c r="H6331" s="8">
        <v>170</v>
      </c>
      <c r="I6331" s="10">
        <v>0.05</v>
      </c>
      <c r="J6331" s="8">
        <v>484.5</v>
      </c>
      <c r="K6331" s="8">
        <v>329.62</v>
      </c>
      <c r="L6331" s="8">
        <v>154.88</v>
      </c>
      <c r="M6331" s="10">
        <f t="shared" si="392"/>
        <v>0.31966976264189884</v>
      </c>
      <c r="N6331" t="str">
        <f t="shared" si="393"/>
        <v>04</v>
      </c>
      <c r="O6331">
        <f t="shared" si="394"/>
        <v>2025</v>
      </c>
      <c r="P6331" s="8">
        <f t="shared" si="395"/>
        <v>25.5</v>
      </c>
    </row>
    <row r="6332" spans="1:16" x14ac:dyDescent="0.3">
      <c r="A6332" s="2" t="s">
        <v>8687</v>
      </c>
      <c r="B6332" s="4">
        <v>45749</v>
      </c>
      <c r="C6332" s="2" t="s">
        <v>5518</v>
      </c>
      <c r="D6332" s="2" t="s">
        <v>14</v>
      </c>
      <c r="E6332" s="2" t="s">
        <v>15</v>
      </c>
      <c r="F6332" s="2" t="s">
        <v>21</v>
      </c>
      <c r="G6332" s="6">
        <v>1</v>
      </c>
      <c r="H6332" s="8">
        <v>408</v>
      </c>
      <c r="I6332" s="10">
        <v>0.1</v>
      </c>
      <c r="J6332" s="8">
        <v>367.2</v>
      </c>
      <c r="K6332" s="8">
        <v>326.33</v>
      </c>
      <c r="L6332" s="8">
        <v>40.869999999999997</v>
      </c>
      <c r="M6332" s="10">
        <f t="shared" si="392"/>
        <v>0.11130174291938998</v>
      </c>
      <c r="N6332" t="str">
        <f t="shared" si="393"/>
        <v>04</v>
      </c>
      <c r="O6332">
        <f t="shared" si="394"/>
        <v>2025</v>
      </c>
      <c r="P6332" s="8">
        <f t="shared" si="395"/>
        <v>40.800000000000004</v>
      </c>
    </row>
    <row r="6333" spans="1:16" x14ac:dyDescent="0.3">
      <c r="A6333" s="2" t="s">
        <v>8688</v>
      </c>
      <c r="B6333" s="4">
        <v>45749</v>
      </c>
      <c r="C6333" s="2" t="s">
        <v>908</v>
      </c>
      <c r="D6333" s="2" t="s">
        <v>35</v>
      </c>
      <c r="E6333" s="2" t="s">
        <v>36</v>
      </c>
      <c r="F6333" s="2" t="s">
        <v>43</v>
      </c>
      <c r="G6333" s="6">
        <v>4</v>
      </c>
      <c r="H6333" s="8">
        <v>7612</v>
      </c>
      <c r="I6333" s="10">
        <v>0.05</v>
      </c>
      <c r="J6333" s="8">
        <v>28925.599999999999</v>
      </c>
      <c r="K6333" s="8">
        <v>21973.66</v>
      </c>
      <c r="L6333" s="8">
        <v>6951.94</v>
      </c>
      <c r="M6333" s="10">
        <f t="shared" si="392"/>
        <v>0.24033866194651105</v>
      </c>
      <c r="N6333" t="str">
        <f t="shared" si="393"/>
        <v>04</v>
      </c>
      <c r="O6333">
        <f t="shared" si="394"/>
        <v>2025</v>
      </c>
      <c r="P6333" s="8">
        <f t="shared" si="395"/>
        <v>1522.4</v>
      </c>
    </row>
    <row r="6334" spans="1:16" x14ac:dyDescent="0.3">
      <c r="A6334" s="2" t="s">
        <v>8689</v>
      </c>
      <c r="B6334" s="4">
        <v>45749</v>
      </c>
      <c r="C6334" s="2" t="s">
        <v>7488</v>
      </c>
      <c r="D6334" s="2" t="s">
        <v>31</v>
      </c>
      <c r="E6334" s="2" t="s">
        <v>20</v>
      </c>
      <c r="F6334" s="2" t="s">
        <v>43</v>
      </c>
      <c r="G6334" s="6">
        <v>2</v>
      </c>
      <c r="H6334" s="8">
        <v>16894</v>
      </c>
      <c r="I6334" s="10">
        <v>0</v>
      </c>
      <c r="J6334" s="8">
        <v>33788</v>
      </c>
      <c r="K6334" s="8">
        <v>24533.23</v>
      </c>
      <c r="L6334" s="8">
        <v>9254.77</v>
      </c>
      <c r="M6334" s="10">
        <f t="shared" si="392"/>
        <v>0.27390700840535104</v>
      </c>
      <c r="N6334" t="str">
        <f t="shared" si="393"/>
        <v>04</v>
      </c>
      <c r="O6334">
        <f t="shared" si="394"/>
        <v>2025</v>
      </c>
      <c r="P6334" s="8">
        <f t="shared" si="395"/>
        <v>0</v>
      </c>
    </row>
    <row r="6335" spans="1:16" x14ac:dyDescent="0.3">
      <c r="A6335" s="2" t="s">
        <v>8690</v>
      </c>
      <c r="B6335" s="4">
        <v>45749</v>
      </c>
      <c r="C6335" s="2" t="s">
        <v>1309</v>
      </c>
      <c r="D6335" s="2" t="s">
        <v>24</v>
      </c>
      <c r="E6335" s="2" t="s">
        <v>20</v>
      </c>
      <c r="F6335" s="2" t="s">
        <v>43</v>
      </c>
      <c r="G6335" s="6">
        <v>3</v>
      </c>
      <c r="H6335" s="8">
        <v>1245</v>
      </c>
      <c r="I6335" s="10">
        <v>0.1</v>
      </c>
      <c r="J6335" s="8">
        <v>3361.5</v>
      </c>
      <c r="K6335" s="8">
        <v>2201.34</v>
      </c>
      <c r="L6335" s="8">
        <v>1160.1600000000001</v>
      </c>
      <c r="M6335" s="10">
        <f t="shared" si="392"/>
        <v>0.34513163766175819</v>
      </c>
      <c r="N6335" t="str">
        <f t="shared" si="393"/>
        <v>04</v>
      </c>
      <c r="O6335">
        <f t="shared" si="394"/>
        <v>2025</v>
      </c>
      <c r="P6335" s="8">
        <f t="shared" si="395"/>
        <v>373.5</v>
      </c>
    </row>
    <row r="6336" spans="1:16" x14ac:dyDescent="0.3">
      <c r="A6336" s="2" t="s">
        <v>8691</v>
      </c>
      <c r="B6336" s="4">
        <v>45749</v>
      </c>
      <c r="C6336" s="2" t="s">
        <v>8175</v>
      </c>
      <c r="D6336" s="2" t="s">
        <v>64</v>
      </c>
      <c r="E6336" s="2" t="s">
        <v>36</v>
      </c>
      <c r="F6336" s="2" t="s">
        <v>25</v>
      </c>
      <c r="G6336" s="6">
        <v>4</v>
      </c>
      <c r="H6336" s="8">
        <v>10938</v>
      </c>
      <c r="I6336" s="10">
        <v>0.1</v>
      </c>
      <c r="J6336" s="8">
        <v>39376.800000000003</v>
      </c>
      <c r="K6336" s="8">
        <v>32157.78</v>
      </c>
      <c r="L6336" s="8">
        <v>7219.02</v>
      </c>
      <c r="M6336" s="10">
        <f t="shared" si="392"/>
        <v>0.18333180959346621</v>
      </c>
      <c r="N6336" t="str">
        <f t="shared" si="393"/>
        <v>04</v>
      </c>
      <c r="O6336">
        <f t="shared" si="394"/>
        <v>2025</v>
      </c>
      <c r="P6336" s="8">
        <f t="shared" si="395"/>
        <v>4375.2</v>
      </c>
    </row>
    <row r="6337" spans="1:16" x14ac:dyDescent="0.3">
      <c r="A6337" s="2" t="s">
        <v>8692</v>
      </c>
      <c r="B6337" s="4">
        <v>45749</v>
      </c>
      <c r="C6337" s="2" t="s">
        <v>5063</v>
      </c>
      <c r="D6337" s="2" t="s">
        <v>14</v>
      </c>
      <c r="E6337" s="2" t="s">
        <v>15</v>
      </c>
      <c r="F6337" s="2" t="s">
        <v>16</v>
      </c>
      <c r="G6337" s="6">
        <v>1</v>
      </c>
      <c r="H6337" s="8">
        <v>1031</v>
      </c>
      <c r="I6337" s="10">
        <v>0.1</v>
      </c>
      <c r="J6337" s="8">
        <v>927.9</v>
      </c>
      <c r="K6337" s="8">
        <v>683.31</v>
      </c>
      <c r="L6337" s="8">
        <v>244.59</v>
      </c>
      <c r="M6337" s="10">
        <f t="shared" si="392"/>
        <v>0.26359521500161659</v>
      </c>
      <c r="N6337" t="str">
        <f t="shared" si="393"/>
        <v>04</v>
      </c>
      <c r="O6337">
        <f t="shared" si="394"/>
        <v>2025</v>
      </c>
      <c r="P6337" s="8">
        <f t="shared" si="395"/>
        <v>103.10000000000001</v>
      </c>
    </row>
    <row r="6338" spans="1:16" x14ac:dyDescent="0.3">
      <c r="A6338" s="2" t="s">
        <v>8693</v>
      </c>
      <c r="B6338" s="4">
        <v>45749</v>
      </c>
      <c r="C6338" s="2" t="s">
        <v>4288</v>
      </c>
      <c r="D6338" s="2" t="s">
        <v>48</v>
      </c>
      <c r="E6338" s="2" t="s">
        <v>49</v>
      </c>
      <c r="F6338" s="2" t="s">
        <v>25</v>
      </c>
      <c r="G6338" s="6">
        <v>2</v>
      </c>
      <c r="H6338" s="8">
        <v>117</v>
      </c>
      <c r="I6338" s="10">
        <v>0.1</v>
      </c>
      <c r="J6338" s="8">
        <v>210.6</v>
      </c>
      <c r="K6338" s="8">
        <v>154.75</v>
      </c>
      <c r="L6338" s="8">
        <v>55.85</v>
      </c>
      <c r="M6338" s="10">
        <f t="shared" si="392"/>
        <v>0.26519468186134854</v>
      </c>
      <c r="N6338" t="str">
        <f t="shared" si="393"/>
        <v>04</v>
      </c>
      <c r="O6338">
        <f t="shared" si="394"/>
        <v>2025</v>
      </c>
      <c r="P6338" s="8">
        <f t="shared" si="395"/>
        <v>23.400000000000002</v>
      </c>
    </row>
    <row r="6339" spans="1:16" x14ac:dyDescent="0.3">
      <c r="A6339" s="2" t="s">
        <v>8694</v>
      </c>
      <c r="B6339" s="4">
        <v>45750</v>
      </c>
      <c r="C6339" s="2" t="s">
        <v>802</v>
      </c>
      <c r="D6339" s="2" t="s">
        <v>24</v>
      </c>
      <c r="E6339" s="2" t="s">
        <v>20</v>
      </c>
      <c r="F6339" s="2" t="s">
        <v>32</v>
      </c>
      <c r="G6339" s="6">
        <v>3</v>
      </c>
      <c r="H6339" s="8">
        <v>2880</v>
      </c>
      <c r="I6339" s="10">
        <v>0.05</v>
      </c>
      <c r="J6339" s="8">
        <v>8208</v>
      </c>
      <c r="K6339" s="8">
        <v>5750.57</v>
      </c>
      <c r="L6339" s="8">
        <v>2457.4299999999998</v>
      </c>
      <c r="M6339" s="10">
        <f t="shared" ref="M6339:M6402" si="396">L6339/J6339</f>
        <v>0.29939449317738792</v>
      </c>
      <c r="N6339" t="str">
        <f t="shared" ref="N6339:N6402" si="397">TEXT(B6339,"mm")</f>
        <v>04</v>
      </c>
      <c r="O6339">
        <f t="shared" ref="O6339:O6402" si="398">YEAR(B6339)</f>
        <v>2025</v>
      </c>
      <c r="P6339" s="8">
        <f t="shared" ref="P6339:P6402" si="399">G6339*H6339*I6339</f>
        <v>432</v>
      </c>
    </row>
    <row r="6340" spans="1:16" x14ac:dyDescent="0.3">
      <c r="A6340" s="2" t="s">
        <v>8695</v>
      </c>
      <c r="B6340" s="4">
        <v>45750</v>
      </c>
      <c r="C6340" s="2" t="s">
        <v>818</v>
      </c>
      <c r="D6340" s="2" t="s">
        <v>73</v>
      </c>
      <c r="E6340" s="2" t="s">
        <v>49</v>
      </c>
      <c r="F6340" s="2" t="s">
        <v>16</v>
      </c>
      <c r="G6340" s="6">
        <v>5</v>
      </c>
      <c r="H6340" s="8">
        <v>95</v>
      </c>
      <c r="I6340" s="10">
        <v>0</v>
      </c>
      <c r="J6340" s="8">
        <v>475</v>
      </c>
      <c r="K6340" s="8">
        <v>354.15</v>
      </c>
      <c r="L6340" s="8">
        <v>120.85</v>
      </c>
      <c r="M6340" s="10">
        <f t="shared" si="396"/>
        <v>0.25442105263157894</v>
      </c>
      <c r="N6340" t="str">
        <f t="shared" si="397"/>
        <v>04</v>
      </c>
      <c r="O6340">
        <f t="shared" si="398"/>
        <v>2025</v>
      </c>
      <c r="P6340" s="8">
        <f t="shared" si="399"/>
        <v>0</v>
      </c>
    </row>
    <row r="6341" spans="1:16" x14ac:dyDescent="0.3">
      <c r="A6341" s="2" t="s">
        <v>8696</v>
      </c>
      <c r="B6341" s="4">
        <v>45750</v>
      </c>
      <c r="C6341" s="2" t="s">
        <v>5221</v>
      </c>
      <c r="D6341" s="2" t="s">
        <v>76</v>
      </c>
      <c r="E6341" s="2" t="s">
        <v>15</v>
      </c>
      <c r="F6341" s="2" t="s">
        <v>32</v>
      </c>
      <c r="G6341" s="6">
        <v>3</v>
      </c>
      <c r="H6341" s="8">
        <v>4615</v>
      </c>
      <c r="I6341" s="10">
        <v>0.05</v>
      </c>
      <c r="J6341" s="8">
        <v>13152.75</v>
      </c>
      <c r="K6341" s="8">
        <v>9283.2099999999991</v>
      </c>
      <c r="L6341" s="8">
        <v>3869.54</v>
      </c>
      <c r="M6341" s="10">
        <f t="shared" si="396"/>
        <v>0.29420007222824124</v>
      </c>
      <c r="N6341" t="str">
        <f t="shared" si="397"/>
        <v>04</v>
      </c>
      <c r="O6341">
        <f t="shared" si="398"/>
        <v>2025</v>
      </c>
      <c r="P6341" s="8">
        <f t="shared" si="399"/>
        <v>692.25</v>
      </c>
    </row>
    <row r="6342" spans="1:16" x14ac:dyDescent="0.3">
      <c r="A6342" s="2" t="s">
        <v>8697</v>
      </c>
      <c r="B6342" s="4">
        <v>45750</v>
      </c>
      <c r="C6342" s="2" t="s">
        <v>3359</v>
      </c>
      <c r="D6342" s="2" t="s">
        <v>24</v>
      </c>
      <c r="E6342" s="2" t="s">
        <v>20</v>
      </c>
      <c r="F6342" s="2" t="s">
        <v>32</v>
      </c>
      <c r="G6342" s="6">
        <v>1</v>
      </c>
      <c r="H6342" s="8">
        <v>2838</v>
      </c>
      <c r="I6342" s="10">
        <v>0.15</v>
      </c>
      <c r="J6342" s="8">
        <v>2412.3000000000002</v>
      </c>
      <c r="K6342" s="8">
        <v>1783.43</v>
      </c>
      <c r="L6342" s="8">
        <v>628.87</v>
      </c>
      <c r="M6342" s="10">
        <f t="shared" si="396"/>
        <v>0.26069311445508436</v>
      </c>
      <c r="N6342" t="str">
        <f t="shared" si="397"/>
        <v>04</v>
      </c>
      <c r="O6342">
        <f t="shared" si="398"/>
        <v>2025</v>
      </c>
      <c r="P6342" s="8">
        <f t="shared" si="399"/>
        <v>425.7</v>
      </c>
    </row>
    <row r="6343" spans="1:16" x14ac:dyDescent="0.3">
      <c r="A6343" s="2" t="s">
        <v>8698</v>
      </c>
      <c r="B6343" s="4">
        <v>45750</v>
      </c>
      <c r="C6343" s="2" t="s">
        <v>4119</v>
      </c>
      <c r="D6343" s="2" t="s">
        <v>76</v>
      </c>
      <c r="E6343" s="2" t="s">
        <v>15</v>
      </c>
      <c r="F6343" s="2" t="s">
        <v>25</v>
      </c>
      <c r="G6343" s="6">
        <v>2</v>
      </c>
      <c r="H6343" s="8">
        <v>1927</v>
      </c>
      <c r="I6343" s="10">
        <v>0.1</v>
      </c>
      <c r="J6343" s="8">
        <v>3468.6</v>
      </c>
      <c r="K6343" s="8">
        <v>2706.83</v>
      </c>
      <c r="L6343" s="8">
        <v>761.77</v>
      </c>
      <c r="M6343" s="10">
        <f t="shared" si="396"/>
        <v>0.21961886640142997</v>
      </c>
      <c r="N6343" t="str">
        <f t="shared" si="397"/>
        <v>04</v>
      </c>
      <c r="O6343">
        <f t="shared" si="398"/>
        <v>2025</v>
      </c>
      <c r="P6343" s="8">
        <f t="shared" si="399"/>
        <v>385.40000000000003</v>
      </c>
    </row>
    <row r="6344" spans="1:16" x14ac:dyDescent="0.3">
      <c r="A6344" s="2" t="s">
        <v>8699</v>
      </c>
      <c r="B6344" s="4">
        <v>45750</v>
      </c>
      <c r="C6344" s="2" t="s">
        <v>2850</v>
      </c>
      <c r="D6344" s="2" t="s">
        <v>73</v>
      </c>
      <c r="E6344" s="2" t="s">
        <v>49</v>
      </c>
      <c r="F6344" s="2" t="s">
        <v>43</v>
      </c>
      <c r="G6344" s="6">
        <v>2</v>
      </c>
      <c r="H6344" s="8">
        <v>130</v>
      </c>
      <c r="I6344" s="10">
        <v>0</v>
      </c>
      <c r="J6344" s="8">
        <v>260</v>
      </c>
      <c r="K6344" s="8">
        <v>145.4</v>
      </c>
      <c r="L6344" s="8">
        <v>114.6</v>
      </c>
      <c r="M6344" s="10">
        <f t="shared" si="396"/>
        <v>0.44076923076923075</v>
      </c>
      <c r="N6344" t="str">
        <f t="shared" si="397"/>
        <v>04</v>
      </c>
      <c r="O6344">
        <f t="shared" si="398"/>
        <v>2025</v>
      </c>
      <c r="P6344" s="8">
        <f t="shared" si="399"/>
        <v>0</v>
      </c>
    </row>
    <row r="6345" spans="1:16" x14ac:dyDescent="0.3">
      <c r="A6345" s="2" t="s">
        <v>8700</v>
      </c>
      <c r="B6345" s="4">
        <v>45750</v>
      </c>
      <c r="C6345" s="2" t="s">
        <v>692</v>
      </c>
      <c r="D6345" s="2" t="s">
        <v>35</v>
      </c>
      <c r="E6345" s="2" t="s">
        <v>36</v>
      </c>
      <c r="F6345" s="2" t="s">
        <v>25</v>
      </c>
      <c r="G6345" s="6">
        <v>2</v>
      </c>
      <c r="H6345" s="8">
        <v>7765</v>
      </c>
      <c r="I6345" s="10">
        <v>0.15</v>
      </c>
      <c r="J6345" s="8">
        <v>13200.5</v>
      </c>
      <c r="K6345" s="8">
        <v>11038.06</v>
      </c>
      <c r="L6345" s="8">
        <v>2162.44</v>
      </c>
      <c r="M6345" s="10">
        <f t="shared" si="396"/>
        <v>0.16381500700731033</v>
      </c>
      <c r="N6345" t="str">
        <f t="shared" si="397"/>
        <v>04</v>
      </c>
      <c r="O6345">
        <f t="shared" si="398"/>
        <v>2025</v>
      </c>
      <c r="P6345" s="8">
        <f t="shared" si="399"/>
        <v>2329.5</v>
      </c>
    </row>
    <row r="6346" spans="1:16" x14ac:dyDescent="0.3">
      <c r="A6346" s="2" t="s">
        <v>8701</v>
      </c>
      <c r="B6346" s="4">
        <v>45750</v>
      </c>
      <c r="C6346" s="2" t="s">
        <v>7932</v>
      </c>
      <c r="D6346" s="2" t="s">
        <v>28</v>
      </c>
      <c r="E6346" s="2" t="s">
        <v>20</v>
      </c>
      <c r="F6346" s="2" t="s">
        <v>32</v>
      </c>
      <c r="G6346" s="6">
        <v>3</v>
      </c>
      <c r="H6346" s="8">
        <v>79631</v>
      </c>
      <c r="I6346" s="10">
        <v>0.05</v>
      </c>
      <c r="J6346" s="8">
        <v>226948.35</v>
      </c>
      <c r="K6346" s="8">
        <v>146540.76999999999</v>
      </c>
      <c r="L6346" s="8">
        <v>80407.58</v>
      </c>
      <c r="M6346" s="10">
        <f t="shared" si="396"/>
        <v>0.35429902883189063</v>
      </c>
      <c r="N6346" t="str">
        <f t="shared" si="397"/>
        <v>04</v>
      </c>
      <c r="O6346">
        <f t="shared" si="398"/>
        <v>2025</v>
      </c>
      <c r="P6346" s="8">
        <f t="shared" si="399"/>
        <v>11944.650000000001</v>
      </c>
    </row>
    <row r="6347" spans="1:16" x14ac:dyDescent="0.3">
      <c r="A6347" s="2" t="s">
        <v>8702</v>
      </c>
      <c r="B6347" s="4">
        <v>45750</v>
      </c>
      <c r="C6347" s="2" t="s">
        <v>578</v>
      </c>
      <c r="D6347" s="2" t="s">
        <v>31</v>
      </c>
      <c r="E6347" s="2" t="s">
        <v>20</v>
      </c>
      <c r="F6347" s="2" t="s">
        <v>25</v>
      </c>
      <c r="G6347" s="6">
        <v>2</v>
      </c>
      <c r="H6347" s="8">
        <v>19002</v>
      </c>
      <c r="I6347" s="10">
        <v>0.05</v>
      </c>
      <c r="J6347" s="8">
        <v>36103.800000000003</v>
      </c>
      <c r="K6347" s="8">
        <v>28714.03</v>
      </c>
      <c r="L6347" s="8">
        <v>7389.77</v>
      </c>
      <c r="M6347" s="10">
        <f t="shared" si="396"/>
        <v>0.20468122469102976</v>
      </c>
      <c r="N6347" t="str">
        <f t="shared" si="397"/>
        <v>04</v>
      </c>
      <c r="O6347">
        <f t="shared" si="398"/>
        <v>2025</v>
      </c>
      <c r="P6347" s="8">
        <f t="shared" si="399"/>
        <v>1900.2</v>
      </c>
    </row>
    <row r="6348" spans="1:16" x14ac:dyDescent="0.3">
      <c r="A6348" s="2" t="s">
        <v>8703</v>
      </c>
      <c r="B6348" s="4">
        <v>45750</v>
      </c>
      <c r="C6348" s="2" t="s">
        <v>1789</v>
      </c>
      <c r="D6348" s="2" t="s">
        <v>31</v>
      </c>
      <c r="E6348" s="2" t="s">
        <v>20</v>
      </c>
      <c r="F6348" s="2" t="s">
        <v>32</v>
      </c>
      <c r="G6348" s="6">
        <v>2</v>
      </c>
      <c r="H6348" s="8">
        <v>10743</v>
      </c>
      <c r="I6348" s="10">
        <v>0.05</v>
      </c>
      <c r="J6348" s="8">
        <v>20411.7</v>
      </c>
      <c r="K6348" s="8">
        <v>12701.47</v>
      </c>
      <c r="L6348" s="8">
        <v>7710.23</v>
      </c>
      <c r="M6348" s="10">
        <f t="shared" si="396"/>
        <v>0.37773580838440696</v>
      </c>
      <c r="N6348" t="str">
        <f t="shared" si="397"/>
        <v>04</v>
      </c>
      <c r="O6348">
        <f t="shared" si="398"/>
        <v>2025</v>
      </c>
      <c r="P6348" s="8">
        <f t="shared" si="399"/>
        <v>1074.3</v>
      </c>
    </row>
    <row r="6349" spans="1:16" x14ac:dyDescent="0.3">
      <c r="A6349" s="2" t="s">
        <v>8704</v>
      </c>
      <c r="B6349" s="4">
        <v>45750</v>
      </c>
      <c r="C6349" s="2" t="s">
        <v>1212</v>
      </c>
      <c r="D6349" s="2" t="s">
        <v>73</v>
      </c>
      <c r="E6349" s="2" t="s">
        <v>49</v>
      </c>
      <c r="F6349" s="2" t="s">
        <v>32</v>
      </c>
      <c r="G6349" s="6">
        <v>1</v>
      </c>
      <c r="H6349" s="8">
        <v>105</v>
      </c>
      <c r="I6349" s="10">
        <v>0.15</v>
      </c>
      <c r="J6349" s="8">
        <v>89.25</v>
      </c>
      <c r="K6349" s="8">
        <v>63.5</v>
      </c>
      <c r="L6349" s="8">
        <v>25.75</v>
      </c>
      <c r="M6349" s="10">
        <f t="shared" si="396"/>
        <v>0.28851540616246496</v>
      </c>
      <c r="N6349" t="str">
        <f t="shared" si="397"/>
        <v>04</v>
      </c>
      <c r="O6349">
        <f t="shared" si="398"/>
        <v>2025</v>
      </c>
      <c r="P6349" s="8">
        <f t="shared" si="399"/>
        <v>15.75</v>
      </c>
    </row>
    <row r="6350" spans="1:16" x14ac:dyDescent="0.3">
      <c r="A6350" s="2" t="s">
        <v>8705</v>
      </c>
      <c r="B6350" s="4">
        <v>45750</v>
      </c>
      <c r="C6350" s="2" t="s">
        <v>3124</v>
      </c>
      <c r="D6350" s="2" t="s">
        <v>31</v>
      </c>
      <c r="E6350" s="2" t="s">
        <v>20</v>
      </c>
      <c r="F6350" s="2" t="s">
        <v>16</v>
      </c>
      <c r="G6350" s="6">
        <v>1</v>
      </c>
      <c r="H6350" s="8">
        <v>13594</v>
      </c>
      <c r="I6350" s="10">
        <v>0.05</v>
      </c>
      <c r="J6350" s="8">
        <v>12914.3</v>
      </c>
      <c r="K6350" s="8">
        <v>7526.98</v>
      </c>
      <c r="L6350" s="8">
        <v>5387.32</v>
      </c>
      <c r="M6350" s="10">
        <f t="shared" si="396"/>
        <v>0.41715927305390149</v>
      </c>
      <c r="N6350" t="str">
        <f t="shared" si="397"/>
        <v>04</v>
      </c>
      <c r="O6350">
        <f t="shared" si="398"/>
        <v>2025</v>
      </c>
      <c r="P6350" s="8">
        <f t="shared" si="399"/>
        <v>679.7</v>
      </c>
    </row>
    <row r="6351" spans="1:16" x14ac:dyDescent="0.3">
      <c r="A6351" s="2" t="s">
        <v>8706</v>
      </c>
      <c r="B6351" s="4">
        <v>45750</v>
      </c>
      <c r="C6351" s="2" t="s">
        <v>314</v>
      </c>
      <c r="D6351" s="2" t="s">
        <v>52</v>
      </c>
      <c r="E6351" s="2" t="s">
        <v>42</v>
      </c>
      <c r="F6351" s="2" t="s">
        <v>32</v>
      </c>
      <c r="G6351" s="6">
        <v>3</v>
      </c>
      <c r="H6351" s="8">
        <v>1169</v>
      </c>
      <c r="I6351" s="10">
        <v>0.1</v>
      </c>
      <c r="J6351" s="8">
        <v>3156.3</v>
      </c>
      <c r="K6351" s="8">
        <v>2043.5</v>
      </c>
      <c r="L6351" s="8">
        <v>1112.8</v>
      </c>
      <c r="M6351" s="10">
        <f t="shared" si="396"/>
        <v>0.35256471184614896</v>
      </c>
      <c r="N6351" t="str">
        <f t="shared" si="397"/>
        <v>04</v>
      </c>
      <c r="O6351">
        <f t="shared" si="398"/>
        <v>2025</v>
      </c>
      <c r="P6351" s="8">
        <f t="shared" si="399"/>
        <v>350.70000000000005</v>
      </c>
    </row>
    <row r="6352" spans="1:16" x14ac:dyDescent="0.3">
      <c r="A6352" s="2" t="s">
        <v>8707</v>
      </c>
      <c r="B6352" s="4">
        <v>45751</v>
      </c>
      <c r="C6352" s="2" t="s">
        <v>4701</v>
      </c>
      <c r="D6352" s="2" t="s">
        <v>14</v>
      </c>
      <c r="E6352" s="2" t="s">
        <v>15</v>
      </c>
      <c r="F6352" s="2" t="s">
        <v>25</v>
      </c>
      <c r="G6352" s="6">
        <v>1</v>
      </c>
      <c r="H6352" s="8">
        <v>703</v>
      </c>
      <c r="I6352" s="10">
        <v>0.1</v>
      </c>
      <c r="J6352" s="8">
        <v>632.70000000000005</v>
      </c>
      <c r="K6352" s="8">
        <v>468.27</v>
      </c>
      <c r="L6352" s="8">
        <v>164.43</v>
      </c>
      <c r="M6352" s="10">
        <f t="shared" si="396"/>
        <v>0.25988620199146512</v>
      </c>
      <c r="N6352" t="str">
        <f t="shared" si="397"/>
        <v>04</v>
      </c>
      <c r="O6352">
        <f t="shared" si="398"/>
        <v>2025</v>
      </c>
      <c r="P6352" s="8">
        <f t="shared" si="399"/>
        <v>70.3</v>
      </c>
    </row>
    <row r="6353" spans="1:16" x14ac:dyDescent="0.3">
      <c r="A6353" s="2" t="s">
        <v>8708</v>
      </c>
      <c r="B6353" s="4">
        <v>45751</v>
      </c>
      <c r="C6353" s="2" t="s">
        <v>3000</v>
      </c>
      <c r="D6353" s="2" t="s">
        <v>41</v>
      </c>
      <c r="E6353" s="2" t="s">
        <v>42</v>
      </c>
      <c r="F6353" s="2" t="s">
        <v>25</v>
      </c>
      <c r="G6353" s="6">
        <v>1</v>
      </c>
      <c r="H6353" s="8">
        <v>522</v>
      </c>
      <c r="I6353" s="10">
        <v>0</v>
      </c>
      <c r="J6353" s="8">
        <v>522</v>
      </c>
      <c r="K6353" s="8">
        <v>418.93</v>
      </c>
      <c r="L6353" s="8">
        <v>103.07</v>
      </c>
      <c r="M6353" s="10">
        <f t="shared" si="396"/>
        <v>0.19745210727969348</v>
      </c>
      <c r="N6353" t="str">
        <f t="shared" si="397"/>
        <v>04</v>
      </c>
      <c r="O6353">
        <f t="shared" si="398"/>
        <v>2025</v>
      </c>
      <c r="P6353" s="8">
        <f t="shared" si="399"/>
        <v>0</v>
      </c>
    </row>
    <row r="6354" spans="1:16" x14ac:dyDescent="0.3">
      <c r="A6354" s="2" t="s">
        <v>8709</v>
      </c>
      <c r="B6354" s="4">
        <v>45751</v>
      </c>
      <c r="C6354" s="2" t="s">
        <v>4931</v>
      </c>
      <c r="D6354" s="2" t="s">
        <v>57</v>
      </c>
      <c r="E6354" s="2" t="s">
        <v>20</v>
      </c>
      <c r="F6354" s="2" t="s">
        <v>32</v>
      </c>
      <c r="G6354" s="6">
        <v>2</v>
      </c>
      <c r="H6354" s="8">
        <v>24396</v>
      </c>
      <c r="I6354" s="10">
        <v>0.05</v>
      </c>
      <c r="J6354" s="8">
        <v>46352.4</v>
      </c>
      <c r="K6354" s="8">
        <v>30672.21</v>
      </c>
      <c r="L6354" s="8">
        <v>15680.19</v>
      </c>
      <c r="M6354" s="10">
        <f t="shared" si="396"/>
        <v>0.33828216014704743</v>
      </c>
      <c r="N6354" t="str">
        <f t="shared" si="397"/>
        <v>04</v>
      </c>
      <c r="O6354">
        <f t="shared" si="398"/>
        <v>2025</v>
      </c>
      <c r="P6354" s="8">
        <f t="shared" si="399"/>
        <v>2439.6</v>
      </c>
    </row>
    <row r="6355" spans="1:16" x14ac:dyDescent="0.3">
      <c r="A6355" s="2" t="s">
        <v>8710</v>
      </c>
      <c r="B6355" s="4">
        <v>45751</v>
      </c>
      <c r="C6355" s="2" t="s">
        <v>1270</v>
      </c>
      <c r="D6355" s="2" t="s">
        <v>28</v>
      </c>
      <c r="E6355" s="2" t="s">
        <v>20</v>
      </c>
      <c r="F6355" s="2" t="s">
        <v>43</v>
      </c>
      <c r="G6355" s="6">
        <v>1</v>
      </c>
      <c r="H6355" s="8">
        <v>67756</v>
      </c>
      <c r="I6355" s="10">
        <v>0.05</v>
      </c>
      <c r="J6355" s="8">
        <v>64368.2</v>
      </c>
      <c r="K6355" s="8">
        <v>47950.35</v>
      </c>
      <c r="L6355" s="8">
        <v>16417.849999999999</v>
      </c>
      <c r="M6355" s="10">
        <f t="shared" si="396"/>
        <v>0.25506150552602058</v>
      </c>
      <c r="N6355" t="str">
        <f t="shared" si="397"/>
        <v>04</v>
      </c>
      <c r="O6355">
        <f t="shared" si="398"/>
        <v>2025</v>
      </c>
      <c r="P6355" s="8">
        <f t="shared" si="399"/>
        <v>3387.8</v>
      </c>
    </row>
    <row r="6356" spans="1:16" x14ac:dyDescent="0.3">
      <c r="A6356" s="2" t="s">
        <v>8711</v>
      </c>
      <c r="B6356" s="4">
        <v>45751</v>
      </c>
      <c r="C6356" s="2" t="s">
        <v>1087</v>
      </c>
      <c r="D6356" s="2" t="s">
        <v>48</v>
      </c>
      <c r="E6356" s="2" t="s">
        <v>49</v>
      </c>
      <c r="F6356" s="2" t="s">
        <v>21</v>
      </c>
      <c r="G6356" s="6">
        <v>3</v>
      </c>
      <c r="H6356" s="8">
        <v>221</v>
      </c>
      <c r="I6356" s="10">
        <v>0</v>
      </c>
      <c r="J6356" s="8">
        <v>663</v>
      </c>
      <c r="K6356" s="8">
        <v>405.35</v>
      </c>
      <c r="L6356" s="8">
        <v>257.64999999999998</v>
      </c>
      <c r="M6356" s="10">
        <f t="shared" si="396"/>
        <v>0.38861236802413268</v>
      </c>
      <c r="N6356" t="str">
        <f t="shared" si="397"/>
        <v>04</v>
      </c>
      <c r="O6356">
        <f t="shared" si="398"/>
        <v>2025</v>
      </c>
      <c r="P6356" s="8">
        <f t="shared" si="399"/>
        <v>0</v>
      </c>
    </row>
    <row r="6357" spans="1:16" x14ac:dyDescent="0.3">
      <c r="A6357" s="2" t="s">
        <v>8712</v>
      </c>
      <c r="B6357" s="4">
        <v>45751</v>
      </c>
      <c r="C6357" s="2" t="s">
        <v>2750</v>
      </c>
      <c r="D6357" s="2" t="s">
        <v>73</v>
      </c>
      <c r="E6357" s="2" t="s">
        <v>49</v>
      </c>
      <c r="F6357" s="2" t="s">
        <v>43</v>
      </c>
      <c r="G6357" s="6">
        <v>2</v>
      </c>
      <c r="H6357" s="8">
        <v>153</v>
      </c>
      <c r="I6357" s="10">
        <v>0</v>
      </c>
      <c r="J6357" s="8">
        <v>306</v>
      </c>
      <c r="K6357" s="8">
        <v>228.61</v>
      </c>
      <c r="L6357" s="8">
        <v>77.39</v>
      </c>
      <c r="M6357" s="10">
        <f t="shared" si="396"/>
        <v>0.25290849673202614</v>
      </c>
      <c r="N6357" t="str">
        <f t="shared" si="397"/>
        <v>04</v>
      </c>
      <c r="O6357">
        <f t="shared" si="398"/>
        <v>2025</v>
      </c>
      <c r="P6357" s="8">
        <f t="shared" si="399"/>
        <v>0</v>
      </c>
    </row>
    <row r="6358" spans="1:16" x14ac:dyDescent="0.3">
      <c r="A6358" s="2" t="s">
        <v>8713</v>
      </c>
      <c r="B6358" s="4">
        <v>45751</v>
      </c>
      <c r="C6358" s="2" t="s">
        <v>4515</v>
      </c>
      <c r="D6358" s="2" t="s">
        <v>24</v>
      </c>
      <c r="E6358" s="2" t="s">
        <v>20</v>
      </c>
      <c r="F6358" s="2" t="s">
        <v>43</v>
      </c>
      <c r="G6358" s="6">
        <v>1</v>
      </c>
      <c r="H6358" s="8">
        <v>1324</v>
      </c>
      <c r="I6358" s="10">
        <v>0</v>
      </c>
      <c r="J6358" s="8">
        <v>1324</v>
      </c>
      <c r="K6358" s="8">
        <v>832.29</v>
      </c>
      <c r="L6358" s="8">
        <v>491.71</v>
      </c>
      <c r="M6358" s="10">
        <f t="shared" si="396"/>
        <v>0.37138217522658606</v>
      </c>
      <c r="N6358" t="str">
        <f t="shared" si="397"/>
        <v>04</v>
      </c>
      <c r="O6358">
        <f t="shared" si="398"/>
        <v>2025</v>
      </c>
      <c r="P6358" s="8">
        <f t="shared" si="399"/>
        <v>0</v>
      </c>
    </row>
    <row r="6359" spans="1:16" x14ac:dyDescent="0.3">
      <c r="A6359" s="2" t="s">
        <v>8714</v>
      </c>
      <c r="B6359" s="4">
        <v>45751</v>
      </c>
      <c r="C6359" s="2" t="s">
        <v>732</v>
      </c>
      <c r="D6359" s="2" t="s">
        <v>76</v>
      </c>
      <c r="E6359" s="2" t="s">
        <v>15</v>
      </c>
      <c r="F6359" s="2" t="s">
        <v>16</v>
      </c>
      <c r="G6359" s="6">
        <v>1</v>
      </c>
      <c r="H6359" s="8">
        <v>5440</v>
      </c>
      <c r="I6359" s="10">
        <v>0.1</v>
      </c>
      <c r="J6359" s="8">
        <v>4896</v>
      </c>
      <c r="K6359" s="8">
        <v>3911.66</v>
      </c>
      <c r="L6359" s="8">
        <v>984.34</v>
      </c>
      <c r="M6359" s="10">
        <f t="shared" si="396"/>
        <v>0.20104983660130721</v>
      </c>
      <c r="N6359" t="str">
        <f t="shared" si="397"/>
        <v>04</v>
      </c>
      <c r="O6359">
        <f t="shared" si="398"/>
        <v>2025</v>
      </c>
      <c r="P6359" s="8">
        <f t="shared" si="399"/>
        <v>544</v>
      </c>
    </row>
    <row r="6360" spans="1:16" x14ac:dyDescent="0.3">
      <c r="A6360" s="2" t="s">
        <v>8715</v>
      </c>
      <c r="B6360" s="4">
        <v>45751</v>
      </c>
      <c r="C6360" s="2" t="s">
        <v>827</v>
      </c>
      <c r="D6360" s="2" t="s">
        <v>76</v>
      </c>
      <c r="E6360" s="2" t="s">
        <v>15</v>
      </c>
      <c r="F6360" s="2" t="s">
        <v>21</v>
      </c>
      <c r="G6360" s="6">
        <v>1</v>
      </c>
      <c r="H6360" s="8">
        <v>3052</v>
      </c>
      <c r="I6360" s="10">
        <v>0.1</v>
      </c>
      <c r="J6360" s="8">
        <v>2746.8</v>
      </c>
      <c r="K6360" s="8">
        <v>2051.94</v>
      </c>
      <c r="L6360" s="8">
        <v>694.86</v>
      </c>
      <c r="M6360" s="10">
        <f t="shared" si="396"/>
        <v>0.25297072957623418</v>
      </c>
      <c r="N6360" t="str">
        <f t="shared" si="397"/>
        <v>04</v>
      </c>
      <c r="O6360">
        <f t="shared" si="398"/>
        <v>2025</v>
      </c>
      <c r="P6360" s="8">
        <f t="shared" si="399"/>
        <v>305.2</v>
      </c>
    </row>
    <row r="6361" spans="1:16" x14ac:dyDescent="0.3">
      <c r="A6361" s="2" t="s">
        <v>8716</v>
      </c>
      <c r="B6361" s="4">
        <v>45751</v>
      </c>
      <c r="C6361" s="2" t="s">
        <v>5749</v>
      </c>
      <c r="D6361" s="2" t="s">
        <v>48</v>
      </c>
      <c r="E6361" s="2" t="s">
        <v>49</v>
      </c>
      <c r="F6361" s="2" t="s">
        <v>16</v>
      </c>
      <c r="G6361" s="6">
        <v>1</v>
      </c>
      <c r="H6361" s="8">
        <v>236</v>
      </c>
      <c r="I6361" s="10">
        <v>0.15</v>
      </c>
      <c r="J6361" s="8">
        <v>200.6</v>
      </c>
      <c r="K6361" s="8">
        <v>134.68</v>
      </c>
      <c r="L6361" s="8">
        <v>65.92</v>
      </c>
      <c r="M6361" s="10">
        <f t="shared" si="396"/>
        <v>0.32861415752741774</v>
      </c>
      <c r="N6361" t="str">
        <f t="shared" si="397"/>
        <v>04</v>
      </c>
      <c r="O6361">
        <f t="shared" si="398"/>
        <v>2025</v>
      </c>
      <c r="P6361" s="8">
        <f t="shared" si="399"/>
        <v>35.4</v>
      </c>
    </row>
    <row r="6362" spans="1:16" x14ac:dyDescent="0.3">
      <c r="A6362" s="2" t="s">
        <v>8717</v>
      </c>
      <c r="B6362" s="4">
        <v>45751</v>
      </c>
      <c r="C6362" s="2" t="s">
        <v>8718</v>
      </c>
      <c r="D6362" s="2" t="s">
        <v>57</v>
      </c>
      <c r="E6362" s="2" t="s">
        <v>20</v>
      </c>
      <c r="F6362" s="2" t="s">
        <v>21</v>
      </c>
      <c r="G6362" s="6">
        <v>1</v>
      </c>
      <c r="H6362" s="8">
        <v>27126</v>
      </c>
      <c r="I6362" s="10">
        <v>0</v>
      </c>
      <c r="J6362" s="8">
        <v>27126</v>
      </c>
      <c r="K6362" s="8">
        <v>16291.43</v>
      </c>
      <c r="L6362" s="8">
        <v>10834.57</v>
      </c>
      <c r="M6362" s="10">
        <f t="shared" si="396"/>
        <v>0.39941642704416425</v>
      </c>
      <c r="N6362" t="str">
        <f t="shared" si="397"/>
        <v>04</v>
      </c>
      <c r="O6362">
        <f t="shared" si="398"/>
        <v>2025</v>
      </c>
      <c r="P6362" s="8">
        <f t="shared" si="399"/>
        <v>0</v>
      </c>
    </row>
    <row r="6363" spans="1:16" x14ac:dyDescent="0.3">
      <c r="A6363" s="2" t="s">
        <v>8719</v>
      </c>
      <c r="B6363" s="4">
        <v>45751</v>
      </c>
      <c r="C6363" s="2" t="s">
        <v>4913</v>
      </c>
      <c r="D6363" s="2" t="s">
        <v>73</v>
      </c>
      <c r="E6363" s="2" t="s">
        <v>49</v>
      </c>
      <c r="F6363" s="2" t="s">
        <v>43</v>
      </c>
      <c r="G6363" s="6">
        <v>2</v>
      </c>
      <c r="H6363" s="8">
        <v>120</v>
      </c>
      <c r="I6363" s="10">
        <v>0.05</v>
      </c>
      <c r="J6363" s="8">
        <v>228</v>
      </c>
      <c r="K6363" s="8">
        <v>179.15</v>
      </c>
      <c r="L6363" s="8">
        <v>48.85</v>
      </c>
      <c r="M6363" s="10">
        <f t="shared" si="396"/>
        <v>0.21425438596491228</v>
      </c>
      <c r="N6363" t="str">
        <f t="shared" si="397"/>
        <v>04</v>
      </c>
      <c r="O6363">
        <f t="shared" si="398"/>
        <v>2025</v>
      </c>
      <c r="P6363" s="8">
        <f t="shared" si="399"/>
        <v>12</v>
      </c>
    </row>
    <row r="6364" spans="1:16" x14ac:dyDescent="0.3">
      <c r="A6364" s="2" t="s">
        <v>8720</v>
      </c>
      <c r="B6364" s="4">
        <v>45751</v>
      </c>
      <c r="C6364" s="2" t="s">
        <v>6154</v>
      </c>
      <c r="D6364" s="2" t="s">
        <v>31</v>
      </c>
      <c r="E6364" s="2" t="s">
        <v>20</v>
      </c>
      <c r="F6364" s="2" t="s">
        <v>25</v>
      </c>
      <c r="G6364" s="6">
        <v>1</v>
      </c>
      <c r="H6364" s="8">
        <v>15932</v>
      </c>
      <c r="I6364" s="10">
        <v>0.05</v>
      </c>
      <c r="J6364" s="8">
        <v>15135.4</v>
      </c>
      <c r="K6364" s="8">
        <v>10376.709999999999</v>
      </c>
      <c r="L6364" s="8">
        <v>4758.6899999999996</v>
      </c>
      <c r="M6364" s="10">
        <f t="shared" si="396"/>
        <v>0.31440794428954633</v>
      </c>
      <c r="N6364" t="str">
        <f t="shared" si="397"/>
        <v>04</v>
      </c>
      <c r="O6364">
        <f t="shared" si="398"/>
        <v>2025</v>
      </c>
      <c r="P6364" s="8">
        <f t="shared" si="399"/>
        <v>796.6</v>
      </c>
    </row>
    <row r="6365" spans="1:16" x14ac:dyDescent="0.3">
      <c r="A6365" s="2" t="s">
        <v>8721</v>
      </c>
      <c r="B6365" s="4">
        <v>45751</v>
      </c>
      <c r="C6365" s="2" t="s">
        <v>262</v>
      </c>
      <c r="D6365" s="2" t="s">
        <v>35</v>
      </c>
      <c r="E6365" s="2" t="s">
        <v>36</v>
      </c>
      <c r="F6365" s="2" t="s">
        <v>43</v>
      </c>
      <c r="G6365" s="6">
        <v>1</v>
      </c>
      <c r="H6365" s="8">
        <v>9927</v>
      </c>
      <c r="I6365" s="10">
        <v>0.05</v>
      </c>
      <c r="J6365" s="8">
        <v>9430.65</v>
      </c>
      <c r="K6365" s="8">
        <v>7890.22</v>
      </c>
      <c r="L6365" s="8">
        <v>1540.43</v>
      </c>
      <c r="M6365" s="10">
        <f t="shared" si="396"/>
        <v>0.1633429297026186</v>
      </c>
      <c r="N6365" t="str">
        <f t="shared" si="397"/>
        <v>04</v>
      </c>
      <c r="O6365">
        <f t="shared" si="398"/>
        <v>2025</v>
      </c>
      <c r="P6365" s="8">
        <f t="shared" si="399"/>
        <v>496.35</v>
      </c>
    </row>
    <row r="6366" spans="1:16" x14ac:dyDescent="0.3">
      <c r="A6366" s="2" t="s">
        <v>8722</v>
      </c>
      <c r="B6366" s="4">
        <v>45752</v>
      </c>
      <c r="C6366" s="2" t="s">
        <v>1266</v>
      </c>
      <c r="D6366" s="2" t="s">
        <v>52</v>
      </c>
      <c r="E6366" s="2" t="s">
        <v>42</v>
      </c>
      <c r="F6366" s="2" t="s">
        <v>16</v>
      </c>
      <c r="G6366" s="6">
        <v>2</v>
      </c>
      <c r="H6366" s="8">
        <v>1072</v>
      </c>
      <c r="I6366" s="10">
        <v>0.1</v>
      </c>
      <c r="J6366" s="8">
        <v>1929.6</v>
      </c>
      <c r="K6366" s="8">
        <v>1421.23</v>
      </c>
      <c r="L6366" s="8">
        <v>508.37</v>
      </c>
      <c r="M6366" s="10">
        <f t="shared" si="396"/>
        <v>0.2634587479270315</v>
      </c>
      <c r="N6366" t="str">
        <f t="shared" si="397"/>
        <v>04</v>
      </c>
      <c r="O6366">
        <f t="shared" si="398"/>
        <v>2025</v>
      </c>
      <c r="P6366" s="8">
        <f t="shared" si="399"/>
        <v>214.4</v>
      </c>
    </row>
    <row r="6367" spans="1:16" x14ac:dyDescent="0.3">
      <c r="A6367" s="2" t="s">
        <v>8723</v>
      </c>
      <c r="B6367" s="4">
        <v>45752</v>
      </c>
      <c r="C6367" s="2" t="s">
        <v>3009</v>
      </c>
      <c r="D6367" s="2" t="s">
        <v>19</v>
      </c>
      <c r="E6367" s="2" t="s">
        <v>20</v>
      </c>
      <c r="F6367" s="2" t="s">
        <v>43</v>
      </c>
      <c r="G6367" s="6">
        <v>5</v>
      </c>
      <c r="H6367" s="8">
        <v>2976</v>
      </c>
      <c r="I6367" s="10">
        <v>0.05</v>
      </c>
      <c r="J6367" s="8">
        <v>14136</v>
      </c>
      <c r="K6367" s="8">
        <v>9850.59</v>
      </c>
      <c r="L6367" s="8">
        <v>4285.41</v>
      </c>
      <c r="M6367" s="10">
        <f t="shared" si="396"/>
        <v>0.30315577249575548</v>
      </c>
      <c r="N6367" t="str">
        <f t="shared" si="397"/>
        <v>04</v>
      </c>
      <c r="O6367">
        <f t="shared" si="398"/>
        <v>2025</v>
      </c>
      <c r="P6367" s="8">
        <f t="shared" si="399"/>
        <v>744</v>
      </c>
    </row>
    <row r="6368" spans="1:16" x14ac:dyDescent="0.3">
      <c r="A6368" s="2" t="s">
        <v>8724</v>
      </c>
      <c r="B6368" s="4">
        <v>45752</v>
      </c>
      <c r="C6368" s="2" t="s">
        <v>1961</v>
      </c>
      <c r="D6368" s="2" t="s">
        <v>41</v>
      </c>
      <c r="E6368" s="2" t="s">
        <v>42</v>
      </c>
      <c r="F6368" s="2" t="s">
        <v>25</v>
      </c>
      <c r="G6368" s="6">
        <v>1</v>
      </c>
      <c r="H6368" s="8">
        <v>1099</v>
      </c>
      <c r="I6368" s="10">
        <v>0.05</v>
      </c>
      <c r="J6368" s="8">
        <v>1044.05</v>
      </c>
      <c r="K6368" s="8">
        <v>783.93</v>
      </c>
      <c r="L6368" s="8">
        <v>260.12</v>
      </c>
      <c r="M6368" s="10">
        <f t="shared" si="396"/>
        <v>0.24914515588333894</v>
      </c>
      <c r="N6368" t="str">
        <f t="shared" si="397"/>
        <v>04</v>
      </c>
      <c r="O6368">
        <f t="shared" si="398"/>
        <v>2025</v>
      </c>
      <c r="P6368" s="8">
        <f t="shared" si="399"/>
        <v>54.95</v>
      </c>
    </row>
    <row r="6369" spans="1:16" x14ac:dyDescent="0.3">
      <c r="A6369" s="2" t="s">
        <v>8725</v>
      </c>
      <c r="B6369" s="4">
        <v>45752</v>
      </c>
      <c r="C6369" s="2" t="s">
        <v>4999</v>
      </c>
      <c r="D6369" s="2" t="s">
        <v>14</v>
      </c>
      <c r="E6369" s="2" t="s">
        <v>15</v>
      </c>
      <c r="F6369" s="2" t="s">
        <v>25</v>
      </c>
      <c r="G6369" s="6">
        <v>2</v>
      </c>
      <c r="H6369" s="8">
        <v>917</v>
      </c>
      <c r="I6369" s="10">
        <v>0</v>
      </c>
      <c r="J6369" s="8">
        <v>1834</v>
      </c>
      <c r="K6369" s="8">
        <v>1017.36</v>
      </c>
      <c r="L6369" s="8">
        <v>816.64</v>
      </c>
      <c r="M6369" s="10">
        <f t="shared" si="396"/>
        <v>0.44527808069792801</v>
      </c>
      <c r="N6369" t="str">
        <f t="shared" si="397"/>
        <v>04</v>
      </c>
      <c r="O6369">
        <f t="shared" si="398"/>
        <v>2025</v>
      </c>
      <c r="P6369" s="8">
        <f t="shared" si="399"/>
        <v>0</v>
      </c>
    </row>
    <row r="6370" spans="1:16" x14ac:dyDescent="0.3">
      <c r="A6370" s="2" t="s">
        <v>8726</v>
      </c>
      <c r="B6370" s="4">
        <v>45752</v>
      </c>
      <c r="C6370" s="2" t="s">
        <v>2487</v>
      </c>
      <c r="D6370" s="2" t="s">
        <v>31</v>
      </c>
      <c r="E6370" s="2" t="s">
        <v>20</v>
      </c>
      <c r="F6370" s="2" t="s">
        <v>16</v>
      </c>
      <c r="G6370" s="6">
        <v>1</v>
      </c>
      <c r="H6370" s="8">
        <v>17787</v>
      </c>
      <c r="I6370" s="10">
        <v>0</v>
      </c>
      <c r="J6370" s="8">
        <v>17787</v>
      </c>
      <c r="K6370" s="8">
        <v>11152.42</v>
      </c>
      <c r="L6370" s="8">
        <v>6634.58</v>
      </c>
      <c r="M6370" s="10">
        <f t="shared" si="396"/>
        <v>0.37300163040422779</v>
      </c>
      <c r="N6370" t="str">
        <f t="shared" si="397"/>
        <v>04</v>
      </c>
      <c r="O6370">
        <f t="shared" si="398"/>
        <v>2025</v>
      </c>
      <c r="P6370" s="8">
        <f t="shared" si="399"/>
        <v>0</v>
      </c>
    </row>
    <row r="6371" spans="1:16" x14ac:dyDescent="0.3">
      <c r="A6371" s="2" t="s">
        <v>8727</v>
      </c>
      <c r="B6371" s="4">
        <v>45752</v>
      </c>
      <c r="C6371" s="2" t="s">
        <v>4707</v>
      </c>
      <c r="D6371" s="2" t="s">
        <v>19</v>
      </c>
      <c r="E6371" s="2" t="s">
        <v>20</v>
      </c>
      <c r="F6371" s="2" t="s">
        <v>16</v>
      </c>
      <c r="G6371" s="6">
        <v>2</v>
      </c>
      <c r="H6371" s="8">
        <v>2297</v>
      </c>
      <c r="I6371" s="10">
        <v>0.05</v>
      </c>
      <c r="J6371" s="8">
        <v>4364.3</v>
      </c>
      <c r="K6371" s="8">
        <v>2909.88</v>
      </c>
      <c r="L6371" s="8">
        <v>1454.42</v>
      </c>
      <c r="M6371" s="10">
        <f t="shared" si="396"/>
        <v>0.33325390096922758</v>
      </c>
      <c r="N6371" t="str">
        <f t="shared" si="397"/>
        <v>04</v>
      </c>
      <c r="O6371">
        <f t="shared" si="398"/>
        <v>2025</v>
      </c>
      <c r="P6371" s="8">
        <f t="shared" si="399"/>
        <v>229.70000000000002</v>
      </c>
    </row>
    <row r="6372" spans="1:16" x14ac:dyDescent="0.3">
      <c r="A6372" s="2" t="s">
        <v>8728</v>
      </c>
      <c r="B6372" s="4">
        <v>45753</v>
      </c>
      <c r="C6372" s="2" t="s">
        <v>8729</v>
      </c>
      <c r="D6372" s="2" t="s">
        <v>73</v>
      </c>
      <c r="E6372" s="2" t="s">
        <v>49</v>
      </c>
      <c r="F6372" s="2" t="s">
        <v>16</v>
      </c>
      <c r="G6372" s="6">
        <v>1</v>
      </c>
      <c r="H6372" s="8">
        <v>87</v>
      </c>
      <c r="I6372" s="10">
        <v>0.15</v>
      </c>
      <c r="J6372" s="8">
        <v>73.95</v>
      </c>
      <c r="K6372" s="8">
        <v>50.54</v>
      </c>
      <c r="L6372" s="8">
        <v>23.41</v>
      </c>
      <c r="M6372" s="10">
        <f t="shared" si="396"/>
        <v>0.3165652467883705</v>
      </c>
      <c r="N6372" t="str">
        <f t="shared" si="397"/>
        <v>04</v>
      </c>
      <c r="O6372">
        <f t="shared" si="398"/>
        <v>2025</v>
      </c>
      <c r="P6372" s="8">
        <f t="shared" si="399"/>
        <v>13.049999999999999</v>
      </c>
    </row>
    <row r="6373" spans="1:16" x14ac:dyDescent="0.3">
      <c r="A6373" s="2" t="s">
        <v>8730</v>
      </c>
      <c r="B6373" s="4">
        <v>45753</v>
      </c>
      <c r="C6373" s="2" t="s">
        <v>1287</v>
      </c>
      <c r="D6373" s="2" t="s">
        <v>31</v>
      </c>
      <c r="E6373" s="2" t="s">
        <v>20</v>
      </c>
      <c r="F6373" s="2" t="s">
        <v>32</v>
      </c>
      <c r="G6373" s="6">
        <v>1</v>
      </c>
      <c r="H6373" s="8">
        <v>18435</v>
      </c>
      <c r="I6373" s="10">
        <v>0.1</v>
      </c>
      <c r="J6373" s="8">
        <v>16591.5</v>
      </c>
      <c r="K6373" s="8">
        <v>13674.02</v>
      </c>
      <c r="L6373" s="8">
        <v>2917.48</v>
      </c>
      <c r="M6373" s="10">
        <f t="shared" si="396"/>
        <v>0.17584184672874664</v>
      </c>
      <c r="N6373" t="str">
        <f t="shared" si="397"/>
        <v>04</v>
      </c>
      <c r="O6373">
        <f t="shared" si="398"/>
        <v>2025</v>
      </c>
      <c r="P6373" s="8">
        <f t="shared" si="399"/>
        <v>1843.5</v>
      </c>
    </row>
    <row r="6374" spans="1:16" x14ac:dyDescent="0.3">
      <c r="A6374" s="2" t="s">
        <v>8731</v>
      </c>
      <c r="B6374" s="4">
        <v>45753</v>
      </c>
      <c r="C6374" s="2" t="s">
        <v>3494</v>
      </c>
      <c r="D6374" s="2" t="s">
        <v>52</v>
      </c>
      <c r="E6374" s="2" t="s">
        <v>42</v>
      </c>
      <c r="F6374" s="2" t="s">
        <v>25</v>
      </c>
      <c r="G6374" s="6">
        <v>3</v>
      </c>
      <c r="H6374" s="8">
        <v>2120</v>
      </c>
      <c r="I6374" s="10">
        <v>0</v>
      </c>
      <c r="J6374" s="8">
        <v>6360</v>
      </c>
      <c r="K6374" s="8">
        <v>4373.84</v>
      </c>
      <c r="L6374" s="8">
        <v>1986.16</v>
      </c>
      <c r="M6374" s="10">
        <f t="shared" si="396"/>
        <v>0.31228930817610062</v>
      </c>
      <c r="N6374" t="str">
        <f t="shared" si="397"/>
        <v>04</v>
      </c>
      <c r="O6374">
        <f t="shared" si="398"/>
        <v>2025</v>
      </c>
      <c r="P6374" s="8">
        <f t="shared" si="399"/>
        <v>0</v>
      </c>
    </row>
    <row r="6375" spans="1:16" x14ac:dyDescent="0.3">
      <c r="A6375" s="2" t="s">
        <v>8732</v>
      </c>
      <c r="B6375" s="4">
        <v>45753</v>
      </c>
      <c r="C6375" s="2" t="s">
        <v>929</v>
      </c>
      <c r="D6375" s="2" t="s">
        <v>28</v>
      </c>
      <c r="E6375" s="2" t="s">
        <v>20</v>
      </c>
      <c r="F6375" s="2" t="s">
        <v>32</v>
      </c>
      <c r="G6375" s="6">
        <v>1</v>
      </c>
      <c r="H6375" s="8">
        <v>77623</v>
      </c>
      <c r="I6375" s="10">
        <v>0.15</v>
      </c>
      <c r="J6375" s="8">
        <v>65979.55</v>
      </c>
      <c r="K6375" s="8">
        <v>48487.35</v>
      </c>
      <c r="L6375" s="8">
        <v>17492.2</v>
      </c>
      <c r="M6375" s="10">
        <f t="shared" si="396"/>
        <v>0.26511547896279986</v>
      </c>
      <c r="N6375" t="str">
        <f t="shared" si="397"/>
        <v>04</v>
      </c>
      <c r="O6375">
        <f t="shared" si="398"/>
        <v>2025</v>
      </c>
      <c r="P6375" s="8">
        <f t="shared" si="399"/>
        <v>11643.449999999999</v>
      </c>
    </row>
    <row r="6376" spans="1:16" x14ac:dyDescent="0.3">
      <c r="A6376" s="2" t="s">
        <v>8733</v>
      </c>
      <c r="B6376" s="4">
        <v>45753</v>
      </c>
      <c r="C6376" s="2" t="s">
        <v>7668</v>
      </c>
      <c r="D6376" s="2" t="s">
        <v>48</v>
      </c>
      <c r="E6376" s="2" t="s">
        <v>49</v>
      </c>
      <c r="F6376" s="2" t="s">
        <v>21</v>
      </c>
      <c r="G6376" s="6">
        <v>1</v>
      </c>
      <c r="H6376" s="8">
        <v>224</v>
      </c>
      <c r="I6376" s="10">
        <v>0.1</v>
      </c>
      <c r="J6376" s="8">
        <v>201.6</v>
      </c>
      <c r="K6376" s="8">
        <v>159.31</v>
      </c>
      <c r="L6376" s="8">
        <v>42.29</v>
      </c>
      <c r="M6376" s="10">
        <f t="shared" si="396"/>
        <v>0.2097718253968254</v>
      </c>
      <c r="N6376" t="str">
        <f t="shared" si="397"/>
        <v>04</v>
      </c>
      <c r="O6376">
        <f t="shared" si="398"/>
        <v>2025</v>
      </c>
      <c r="P6376" s="8">
        <f t="shared" si="399"/>
        <v>22.400000000000002</v>
      </c>
    </row>
    <row r="6377" spans="1:16" x14ac:dyDescent="0.3">
      <c r="A6377" s="2" t="s">
        <v>8734</v>
      </c>
      <c r="B6377" s="4">
        <v>45753</v>
      </c>
      <c r="C6377" s="2" t="s">
        <v>3179</v>
      </c>
      <c r="D6377" s="2" t="s">
        <v>57</v>
      </c>
      <c r="E6377" s="2" t="s">
        <v>20</v>
      </c>
      <c r="F6377" s="2" t="s">
        <v>16</v>
      </c>
      <c r="G6377" s="6">
        <v>1</v>
      </c>
      <c r="H6377" s="8">
        <v>23370</v>
      </c>
      <c r="I6377" s="10">
        <v>0.15</v>
      </c>
      <c r="J6377" s="8">
        <v>19864.5</v>
      </c>
      <c r="K6377" s="8">
        <v>15501.58</v>
      </c>
      <c r="L6377" s="8">
        <v>4362.92</v>
      </c>
      <c r="M6377" s="10">
        <f t="shared" si="396"/>
        <v>0.2196340204888117</v>
      </c>
      <c r="N6377" t="str">
        <f t="shared" si="397"/>
        <v>04</v>
      </c>
      <c r="O6377">
        <f t="shared" si="398"/>
        <v>2025</v>
      </c>
      <c r="P6377" s="8">
        <f t="shared" si="399"/>
        <v>3505.5</v>
      </c>
    </row>
    <row r="6378" spans="1:16" x14ac:dyDescent="0.3">
      <c r="A6378" s="2" t="s">
        <v>8735</v>
      </c>
      <c r="B6378" s="4">
        <v>45753</v>
      </c>
      <c r="C6378" s="2" t="s">
        <v>2208</v>
      </c>
      <c r="D6378" s="2" t="s">
        <v>99</v>
      </c>
      <c r="E6378" s="2" t="s">
        <v>15</v>
      </c>
      <c r="F6378" s="2" t="s">
        <v>25</v>
      </c>
      <c r="G6378" s="6">
        <v>1</v>
      </c>
      <c r="H6378" s="8">
        <v>562</v>
      </c>
      <c r="I6378" s="10">
        <v>0.05</v>
      </c>
      <c r="J6378" s="8">
        <v>533.9</v>
      </c>
      <c r="K6378" s="8">
        <v>420.05</v>
      </c>
      <c r="L6378" s="8">
        <v>113.85</v>
      </c>
      <c r="M6378" s="10">
        <f t="shared" si="396"/>
        <v>0.21324218018355498</v>
      </c>
      <c r="N6378" t="str">
        <f t="shared" si="397"/>
        <v>04</v>
      </c>
      <c r="O6378">
        <f t="shared" si="398"/>
        <v>2025</v>
      </c>
      <c r="P6378" s="8">
        <f t="shared" si="399"/>
        <v>28.1</v>
      </c>
    </row>
    <row r="6379" spans="1:16" x14ac:dyDescent="0.3">
      <c r="A6379" s="2" t="s">
        <v>8736</v>
      </c>
      <c r="B6379" s="4">
        <v>45753</v>
      </c>
      <c r="C6379" s="2" t="s">
        <v>2937</v>
      </c>
      <c r="D6379" s="2" t="s">
        <v>14</v>
      </c>
      <c r="E6379" s="2" t="s">
        <v>15</v>
      </c>
      <c r="F6379" s="2" t="s">
        <v>25</v>
      </c>
      <c r="G6379" s="6">
        <v>1</v>
      </c>
      <c r="H6379" s="8">
        <v>895</v>
      </c>
      <c r="I6379" s="10">
        <v>0.05</v>
      </c>
      <c r="J6379" s="8">
        <v>850.25</v>
      </c>
      <c r="K6379" s="8">
        <v>710.04</v>
      </c>
      <c r="L6379" s="8">
        <v>140.21</v>
      </c>
      <c r="M6379" s="10">
        <f t="shared" si="396"/>
        <v>0.16490443987062631</v>
      </c>
      <c r="N6379" t="str">
        <f t="shared" si="397"/>
        <v>04</v>
      </c>
      <c r="O6379">
        <f t="shared" si="398"/>
        <v>2025</v>
      </c>
      <c r="P6379" s="8">
        <f t="shared" si="399"/>
        <v>44.75</v>
      </c>
    </row>
    <row r="6380" spans="1:16" x14ac:dyDescent="0.3">
      <c r="A6380" s="2" t="s">
        <v>8737</v>
      </c>
      <c r="B6380" s="4">
        <v>45754</v>
      </c>
      <c r="C6380" s="2" t="s">
        <v>3401</v>
      </c>
      <c r="D6380" s="2" t="s">
        <v>64</v>
      </c>
      <c r="E6380" s="2" t="s">
        <v>36</v>
      </c>
      <c r="F6380" s="2" t="s">
        <v>16</v>
      </c>
      <c r="G6380" s="6">
        <v>1</v>
      </c>
      <c r="H6380" s="8">
        <v>13214</v>
      </c>
      <c r="I6380" s="10">
        <v>0.15</v>
      </c>
      <c r="J6380" s="8">
        <v>11231.9</v>
      </c>
      <c r="K6380" s="8">
        <v>9939.01</v>
      </c>
      <c r="L6380" s="8">
        <v>1292.8900000000001</v>
      </c>
      <c r="M6380" s="10">
        <f t="shared" si="396"/>
        <v>0.11510875274886707</v>
      </c>
      <c r="N6380" t="str">
        <f t="shared" si="397"/>
        <v>04</v>
      </c>
      <c r="O6380">
        <f t="shared" si="398"/>
        <v>2025</v>
      </c>
      <c r="P6380" s="8">
        <f t="shared" si="399"/>
        <v>1982.1</v>
      </c>
    </row>
    <row r="6381" spans="1:16" x14ac:dyDescent="0.3">
      <c r="A6381" s="2" t="s">
        <v>8738</v>
      </c>
      <c r="B6381" s="4">
        <v>45754</v>
      </c>
      <c r="C6381" s="2" t="s">
        <v>8621</v>
      </c>
      <c r="D6381" s="2" t="s">
        <v>57</v>
      </c>
      <c r="E6381" s="2" t="s">
        <v>20</v>
      </c>
      <c r="F6381" s="2" t="s">
        <v>25</v>
      </c>
      <c r="G6381" s="6">
        <v>2</v>
      </c>
      <c r="H6381" s="8">
        <v>19527</v>
      </c>
      <c r="I6381" s="10">
        <v>0.05</v>
      </c>
      <c r="J6381" s="8">
        <v>37101.300000000003</v>
      </c>
      <c r="K6381" s="8">
        <v>22870.76</v>
      </c>
      <c r="L6381" s="8">
        <v>14230.54</v>
      </c>
      <c r="M6381" s="10">
        <f t="shared" si="396"/>
        <v>0.38355906666343226</v>
      </c>
      <c r="N6381" t="str">
        <f t="shared" si="397"/>
        <v>04</v>
      </c>
      <c r="O6381">
        <f t="shared" si="398"/>
        <v>2025</v>
      </c>
      <c r="P6381" s="8">
        <f t="shared" si="399"/>
        <v>1952.7</v>
      </c>
    </row>
    <row r="6382" spans="1:16" x14ac:dyDescent="0.3">
      <c r="A6382" s="2" t="s">
        <v>8739</v>
      </c>
      <c r="B6382" s="4">
        <v>45754</v>
      </c>
      <c r="C6382" s="2" t="s">
        <v>849</v>
      </c>
      <c r="D6382" s="2" t="s">
        <v>14</v>
      </c>
      <c r="E6382" s="2" t="s">
        <v>15</v>
      </c>
      <c r="F6382" s="2" t="s">
        <v>32</v>
      </c>
      <c r="G6382" s="6">
        <v>2</v>
      </c>
      <c r="H6382" s="8">
        <v>1329</v>
      </c>
      <c r="I6382" s="10">
        <v>0.2</v>
      </c>
      <c r="J6382" s="8">
        <v>2126.4</v>
      </c>
      <c r="K6382" s="8">
        <v>1660.15</v>
      </c>
      <c r="L6382" s="8">
        <v>466.25</v>
      </c>
      <c r="M6382" s="10">
        <f t="shared" si="396"/>
        <v>0.21926730624529719</v>
      </c>
      <c r="N6382" t="str">
        <f t="shared" si="397"/>
        <v>04</v>
      </c>
      <c r="O6382">
        <f t="shared" si="398"/>
        <v>2025</v>
      </c>
      <c r="P6382" s="8">
        <f t="shared" si="399"/>
        <v>531.6</v>
      </c>
    </row>
    <row r="6383" spans="1:16" x14ac:dyDescent="0.3">
      <c r="A6383" s="2" t="s">
        <v>8740</v>
      </c>
      <c r="B6383" s="4">
        <v>45754</v>
      </c>
      <c r="C6383" s="2" t="s">
        <v>599</v>
      </c>
      <c r="D6383" s="2" t="s">
        <v>48</v>
      </c>
      <c r="E6383" s="2" t="s">
        <v>49</v>
      </c>
      <c r="F6383" s="2" t="s">
        <v>25</v>
      </c>
      <c r="G6383" s="6">
        <v>1</v>
      </c>
      <c r="H6383" s="8">
        <v>136</v>
      </c>
      <c r="I6383" s="10">
        <v>0</v>
      </c>
      <c r="J6383" s="8">
        <v>136</v>
      </c>
      <c r="K6383" s="8">
        <v>86.37</v>
      </c>
      <c r="L6383" s="8">
        <v>49.63</v>
      </c>
      <c r="M6383" s="10">
        <f t="shared" si="396"/>
        <v>0.3649264705882353</v>
      </c>
      <c r="N6383" t="str">
        <f t="shared" si="397"/>
        <v>04</v>
      </c>
      <c r="O6383">
        <f t="shared" si="398"/>
        <v>2025</v>
      </c>
      <c r="P6383" s="8">
        <f t="shared" si="399"/>
        <v>0</v>
      </c>
    </row>
    <row r="6384" spans="1:16" x14ac:dyDescent="0.3">
      <c r="A6384" s="2" t="s">
        <v>8741</v>
      </c>
      <c r="B6384" s="4">
        <v>45754</v>
      </c>
      <c r="C6384" s="2" t="s">
        <v>2193</v>
      </c>
      <c r="D6384" s="2" t="s">
        <v>130</v>
      </c>
      <c r="E6384" s="2" t="s">
        <v>36</v>
      </c>
      <c r="F6384" s="2" t="s">
        <v>43</v>
      </c>
      <c r="G6384" s="6">
        <v>1</v>
      </c>
      <c r="H6384" s="8">
        <v>11290</v>
      </c>
      <c r="I6384" s="10">
        <v>0</v>
      </c>
      <c r="J6384" s="8">
        <v>11290</v>
      </c>
      <c r="K6384" s="8">
        <v>6861.29</v>
      </c>
      <c r="L6384" s="8">
        <v>4428.71</v>
      </c>
      <c r="M6384" s="10">
        <f t="shared" si="396"/>
        <v>0.39226837909654561</v>
      </c>
      <c r="N6384" t="str">
        <f t="shared" si="397"/>
        <v>04</v>
      </c>
      <c r="O6384">
        <f t="shared" si="398"/>
        <v>2025</v>
      </c>
      <c r="P6384" s="8">
        <f t="shared" si="399"/>
        <v>0</v>
      </c>
    </row>
    <row r="6385" spans="1:16" x14ac:dyDescent="0.3">
      <c r="A6385" s="2" t="s">
        <v>8742</v>
      </c>
      <c r="B6385" s="4">
        <v>45754</v>
      </c>
      <c r="C6385" s="2" t="s">
        <v>2251</v>
      </c>
      <c r="D6385" s="2" t="s">
        <v>52</v>
      </c>
      <c r="E6385" s="2" t="s">
        <v>42</v>
      </c>
      <c r="F6385" s="2" t="s">
        <v>32</v>
      </c>
      <c r="G6385" s="6">
        <v>1</v>
      </c>
      <c r="H6385" s="8">
        <v>1944</v>
      </c>
      <c r="I6385" s="10">
        <v>0</v>
      </c>
      <c r="J6385" s="8">
        <v>1944</v>
      </c>
      <c r="K6385" s="8">
        <v>1528.15</v>
      </c>
      <c r="L6385" s="8">
        <v>415.85</v>
      </c>
      <c r="M6385" s="10">
        <f t="shared" si="396"/>
        <v>0.21391460905349796</v>
      </c>
      <c r="N6385" t="str">
        <f t="shared" si="397"/>
        <v>04</v>
      </c>
      <c r="O6385">
        <f t="shared" si="398"/>
        <v>2025</v>
      </c>
      <c r="P6385" s="8">
        <f t="shared" si="399"/>
        <v>0</v>
      </c>
    </row>
    <row r="6386" spans="1:16" x14ac:dyDescent="0.3">
      <c r="A6386" s="2" t="s">
        <v>8743</v>
      </c>
      <c r="B6386" s="4">
        <v>45754</v>
      </c>
      <c r="C6386" s="2" t="s">
        <v>1907</v>
      </c>
      <c r="D6386" s="2" t="s">
        <v>52</v>
      </c>
      <c r="E6386" s="2" t="s">
        <v>42</v>
      </c>
      <c r="F6386" s="2" t="s">
        <v>21</v>
      </c>
      <c r="G6386" s="6">
        <v>3</v>
      </c>
      <c r="H6386" s="8">
        <v>1335</v>
      </c>
      <c r="I6386" s="10">
        <v>0.05</v>
      </c>
      <c r="J6386" s="8">
        <v>3804.75</v>
      </c>
      <c r="K6386" s="8">
        <v>2588.5700000000002</v>
      </c>
      <c r="L6386" s="8">
        <v>1216.18</v>
      </c>
      <c r="M6386" s="10">
        <f t="shared" si="396"/>
        <v>0.31964780866022735</v>
      </c>
      <c r="N6386" t="str">
        <f t="shared" si="397"/>
        <v>04</v>
      </c>
      <c r="O6386">
        <f t="shared" si="398"/>
        <v>2025</v>
      </c>
      <c r="P6386" s="8">
        <f t="shared" si="399"/>
        <v>200.25</v>
      </c>
    </row>
    <row r="6387" spans="1:16" x14ac:dyDescent="0.3">
      <c r="A6387" s="2" t="s">
        <v>8744</v>
      </c>
      <c r="B6387" s="4">
        <v>45754</v>
      </c>
      <c r="C6387" s="2" t="s">
        <v>2031</v>
      </c>
      <c r="D6387" s="2" t="s">
        <v>52</v>
      </c>
      <c r="E6387" s="2" t="s">
        <v>42</v>
      </c>
      <c r="F6387" s="2" t="s">
        <v>43</v>
      </c>
      <c r="G6387" s="6">
        <v>1</v>
      </c>
      <c r="H6387" s="8">
        <v>2878</v>
      </c>
      <c r="I6387" s="10">
        <v>0.2</v>
      </c>
      <c r="J6387" s="8">
        <v>2302.4</v>
      </c>
      <c r="K6387" s="8">
        <v>2348.6999999999998</v>
      </c>
      <c r="L6387" s="8">
        <v>-46.3</v>
      </c>
      <c r="M6387" s="10">
        <f t="shared" si="396"/>
        <v>-2.0109451007644195E-2</v>
      </c>
      <c r="N6387" t="str">
        <f t="shared" si="397"/>
        <v>04</v>
      </c>
      <c r="O6387">
        <f t="shared" si="398"/>
        <v>2025</v>
      </c>
      <c r="P6387" s="8">
        <f t="shared" si="399"/>
        <v>575.6</v>
      </c>
    </row>
    <row r="6388" spans="1:16" x14ac:dyDescent="0.3">
      <c r="A6388" s="2" t="s">
        <v>8745</v>
      </c>
      <c r="B6388" s="4">
        <v>45754</v>
      </c>
      <c r="C6388" s="2" t="s">
        <v>6952</v>
      </c>
      <c r="D6388" s="2" t="s">
        <v>48</v>
      </c>
      <c r="E6388" s="2" t="s">
        <v>49</v>
      </c>
      <c r="F6388" s="2" t="s">
        <v>32</v>
      </c>
      <c r="G6388" s="6">
        <v>1</v>
      </c>
      <c r="H6388" s="8">
        <v>173</v>
      </c>
      <c r="I6388" s="10">
        <v>0.1</v>
      </c>
      <c r="J6388" s="8">
        <v>155.69999999999999</v>
      </c>
      <c r="K6388" s="8">
        <v>133.07</v>
      </c>
      <c r="L6388" s="8">
        <v>22.63</v>
      </c>
      <c r="M6388" s="10">
        <f t="shared" si="396"/>
        <v>0.14534360950545921</v>
      </c>
      <c r="N6388" t="str">
        <f t="shared" si="397"/>
        <v>04</v>
      </c>
      <c r="O6388">
        <f t="shared" si="398"/>
        <v>2025</v>
      </c>
      <c r="P6388" s="8">
        <f t="shared" si="399"/>
        <v>17.3</v>
      </c>
    </row>
    <row r="6389" spans="1:16" x14ac:dyDescent="0.3">
      <c r="A6389" s="2" t="s">
        <v>8746</v>
      </c>
      <c r="B6389" s="4">
        <v>45754</v>
      </c>
      <c r="C6389" s="2" t="s">
        <v>6517</v>
      </c>
      <c r="D6389" s="2" t="s">
        <v>41</v>
      </c>
      <c r="E6389" s="2" t="s">
        <v>42</v>
      </c>
      <c r="F6389" s="2" t="s">
        <v>43</v>
      </c>
      <c r="G6389" s="6">
        <v>1</v>
      </c>
      <c r="H6389" s="8">
        <v>636</v>
      </c>
      <c r="I6389" s="10">
        <v>0.1</v>
      </c>
      <c r="J6389" s="8">
        <v>572.4</v>
      </c>
      <c r="K6389" s="8">
        <v>404.16</v>
      </c>
      <c r="L6389" s="8">
        <v>168.24</v>
      </c>
      <c r="M6389" s="10">
        <f t="shared" si="396"/>
        <v>0.29392033542976942</v>
      </c>
      <c r="N6389" t="str">
        <f t="shared" si="397"/>
        <v>04</v>
      </c>
      <c r="O6389">
        <f t="shared" si="398"/>
        <v>2025</v>
      </c>
      <c r="P6389" s="8">
        <f t="shared" si="399"/>
        <v>63.6</v>
      </c>
    </row>
    <row r="6390" spans="1:16" x14ac:dyDescent="0.3">
      <c r="A6390" s="2" t="s">
        <v>8747</v>
      </c>
      <c r="B6390" s="4">
        <v>45755</v>
      </c>
      <c r="C6390" s="2" t="s">
        <v>8748</v>
      </c>
      <c r="D6390" s="2" t="s">
        <v>31</v>
      </c>
      <c r="E6390" s="2" t="s">
        <v>20</v>
      </c>
      <c r="F6390" s="2" t="s">
        <v>43</v>
      </c>
      <c r="G6390" s="6">
        <v>2</v>
      </c>
      <c r="H6390" s="8">
        <v>17605</v>
      </c>
      <c r="I6390" s="10">
        <v>0.05</v>
      </c>
      <c r="J6390" s="8">
        <v>33449.5</v>
      </c>
      <c r="K6390" s="8">
        <v>26488.19</v>
      </c>
      <c r="L6390" s="8">
        <v>6961.31</v>
      </c>
      <c r="M6390" s="10">
        <f t="shared" si="396"/>
        <v>0.20811402263113052</v>
      </c>
      <c r="N6390" t="str">
        <f t="shared" si="397"/>
        <v>04</v>
      </c>
      <c r="O6390">
        <f t="shared" si="398"/>
        <v>2025</v>
      </c>
      <c r="P6390" s="8">
        <f t="shared" si="399"/>
        <v>1760.5</v>
      </c>
    </row>
    <row r="6391" spans="1:16" x14ac:dyDescent="0.3">
      <c r="A6391" s="2" t="s">
        <v>8749</v>
      </c>
      <c r="B6391" s="4">
        <v>45755</v>
      </c>
      <c r="C6391" s="2" t="s">
        <v>5355</v>
      </c>
      <c r="D6391" s="2" t="s">
        <v>31</v>
      </c>
      <c r="E6391" s="2" t="s">
        <v>20</v>
      </c>
      <c r="F6391" s="2" t="s">
        <v>32</v>
      </c>
      <c r="G6391" s="6">
        <v>1</v>
      </c>
      <c r="H6391" s="8">
        <v>15172</v>
      </c>
      <c r="I6391" s="10">
        <v>0.05</v>
      </c>
      <c r="J6391" s="8">
        <v>14413.4</v>
      </c>
      <c r="K6391" s="8">
        <v>9902.33</v>
      </c>
      <c r="L6391" s="8">
        <v>4511.07</v>
      </c>
      <c r="M6391" s="10">
        <f t="shared" si="396"/>
        <v>0.31297750704205807</v>
      </c>
      <c r="N6391" t="str">
        <f t="shared" si="397"/>
        <v>04</v>
      </c>
      <c r="O6391">
        <f t="shared" si="398"/>
        <v>2025</v>
      </c>
      <c r="P6391" s="8">
        <f t="shared" si="399"/>
        <v>758.6</v>
      </c>
    </row>
    <row r="6392" spans="1:16" x14ac:dyDescent="0.3">
      <c r="A6392" s="2" t="s">
        <v>8750</v>
      </c>
      <c r="B6392" s="4">
        <v>45755</v>
      </c>
      <c r="C6392" s="2" t="s">
        <v>1270</v>
      </c>
      <c r="D6392" s="2" t="s">
        <v>64</v>
      </c>
      <c r="E6392" s="2" t="s">
        <v>36</v>
      </c>
      <c r="F6392" s="2" t="s">
        <v>16</v>
      </c>
      <c r="G6392" s="6">
        <v>2</v>
      </c>
      <c r="H6392" s="8">
        <v>7895</v>
      </c>
      <c r="I6392" s="10">
        <v>0.1</v>
      </c>
      <c r="J6392" s="8">
        <v>14211</v>
      </c>
      <c r="K6392" s="8">
        <v>12001.77</v>
      </c>
      <c r="L6392" s="8">
        <v>2209.23</v>
      </c>
      <c r="M6392" s="10">
        <f t="shared" si="396"/>
        <v>0.15545915136162128</v>
      </c>
      <c r="N6392" t="str">
        <f t="shared" si="397"/>
        <v>04</v>
      </c>
      <c r="O6392">
        <f t="shared" si="398"/>
        <v>2025</v>
      </c>
      <c r="P6392" s="8">
        <f t="shared" si="399"/>
        <v>1579</v>
      </c>
    </row>
    <row r="6393" spans="1:16" x14ac:dyDescent="0.3">
      <c r="A6393" s="2" t="s">
        <v>8751</v>
      </c>
      <c r="B6393" s="4">
        <v>45755</v>
      </c>
      <c r="C6393" s="2" t="s">
        <v>5252</v>
      </c>
      <c r="D6393" s="2" t="s">
        <v>130</v>
      </c>
      <c r="E6393" s="2" t="s">
        <v>36</v>
      </c>
      <c r="F6393" s="2" t="s">
        <v>16</v>
      </c>
      <c r="G6393" s="6">
        <v>4</v>
      </c>
      <c r="H6393" s="8">
        <v>8025</v>
      </c>
      <c r="I6393" s="10">
        <v>0.05</v>
      </c>
      <c r="J6393" s="8">
        <v>30495</v>
      </c>
      <c r="K6393" s="8">
        <v>20238.259999999998</v>
      </c>
      <c r="L6393" s="8">
        <v>10256.74</v>
      </c>
      <c r="M6393" s="10">
        <f t="shared" si="396"/>
        <v>0.33634169535989505</v>
      </c>
      <c r="N6393" t="str">
        <f t="shared" si="397"/>
        <v>04</v>
      </c>
      <c r="O6393">
        <f t="shared" si="398"/>
        <v>2025</v>
      </c>
      <c r="P6393" s="8">
        <f t="shared" si="399"/>
        <v>1605</v>
      </c>
    </row>
    <row r="6394" spans="1:16" x14ac:dyDescent="0.3">
      <c r="A6394" s="2" t="s">
        <v>8752</v>
      </c>
      <c r="B6394" s="4">
        <v>45755</v>
      </c>
      <c r="C6394" s="2" t="s">
        <v>134</v>
      </c>
      <c r="D6394" s="2" t="s">
        <v>28</v>
      </c>
      <c r="E6394" s="2" t="s">
        <v>20</v>
      </c>
      <c r="F6394" s="2" t="s">
        <v>16</v>
      </c>
      <c r="G6394" s="6">
        <v>1</v>
      </c>
      <c r="H6394" s="8">
        <v>59321</v>
      </c>
      <c r="I6394" s="10">
        <v>0.2</v>
      </c>
      <c r="J6394" s="8">
        <v>47456.800000000003</v>
      </c>
      <c r="K6394" s="8">
        <v>45410.25</v>
      </c>
      <c r="L6394" s="8">
        <v>2046.55</v>
      </c>
      <c r="M6394" s="10">
        <f t="shared" si="396"/>
        <v>4.3124483741002341E-2</v>
      </c>
      <c r="N6394" t="str">
        <f t="shared" si="397"/>
        <v>04</v>
      </c>
      <c r="O6394">
        <f t="shared" si="398"/>
        <v>2025</v>
      </c>
      <c r="P6394" s="8">
        <f t="shared" si="399"/>
        <v>11864.2</v>
      </c>
    </row>
    <row r="6395" spans="1:16" x14ac:dyDescent="0.3">
      <c r="A6395" s="2" t="s">
        <v>8753</v>
      </c>
      <c r="B6395" s="4">
        <v>45755</v>
      </c>
      <c r="C6395" s="2" t="s">
        <v>2478</v>
      </c>
      <c r="D6395" s="2" t="s">
        <v>48</v>
      </c>
      <c r="E6395" s="2" t="s">
        <v>49</v>
      </c>
      <c r="F6395" s="2" t="s">
        <v>32</v>
      </c>
      <c r="G6395" s="6">
        <v>1</v>
      </c>
      <c r="H6395" s="8">
        <v>109</v>
      </c>
      <c r="I6395" s="10">
        <v>0.05</v>
      </c>
      <c r="J6395" s="8">
        <v>103.55</v>
      </c>
      <c r="K6395" s="8">
        <v>68.36</v>
      </c>
      <c r="L6395" s="8">
        <v>35.19</v>
      </c>
      <c r="M6395" s="10">
        <f t="shared" si="396"/>
        <v>0.33983582810236601</v>
      </c>
      <c r="N6395" t="str">
        <f t="shared" si="397"/>
        <v>04</v>
      </c>
      <c r="O6395">
        <f t="shared" si="398"/>
        <v>2025</v>
      </c>
      <c r="P6395" s="8">
        <f t="shared" si="399"/>
        <v>5.45</v>
      </c>
    </row>
    <row r="6396" spans="1:16" x14ac:dyDescent="0.3">
      <c r="A6396" s="2" t="s">
        <v>8754</v>
      </c>
      <c r="B6396" s="4">
        <v>45755</v>
      </c>
      <c r="C6396" s="2" t="s">
        <v>2830</v>
      </c>
      <c r="D6396" s="2" t="s">
        <v>19</v>
      </c>
      <c r="E6396" s="2" t="s">
        <v>20</v>
      </c>
      <c r="F6396" s="2" t="s">
        <v>43</v>
      </c>
      <c r="G6396" s="6">
        <v>2</v>
      </c>
      <c r="H6396" s="8">
        <v>2054</v>
      </c>
      <c r="I6396" s="10">
        <v>0.05</v>
      </c>
      <c r="J6396" s="8">
        <v>3902.6</v>
      </c>
      <c r="K6396" s="8">
        <v>3258.49</v>
      </c>
      <c r="L6396" s="8">
        <v>644.11</v>
      </c>
      <c r="M6396" s="10">
        <f t="shared" si="396"/>
        <v>0.16504637933685237</v>
      </c>
      <c r="N6396" t="str">
        <f t="shared" si="397"/>
        <v>04</v>
      </c>
      <c r="O6396">
        <f t="shared" si="398"/>
        <v>2025</v>
      </c>
      <c r="P6396" s="8">
        <f t="shared" si="399"/>
        <v>205.4</v>
      </c>
    </row>
    <row r="6397" spans="1:16" x14ac:dyDescent="0.3">
      <c r="A6397" s="2" t="s">
        <v>8755</v>
      </c>
      <c r="B6397" s="4">
        <v>45755</v>
      </c>
      <c r="C6397" s="2" t="s">
        <v>8718</v>
      </c>
      <c r="D6397" s="2" t="s">
        <v>28</v>
      </c>
      <c r="E6397" s="2" t="s">
        <v>20</v>
      </c>
      <c r="F6397" s="2" t="s">
        <v>32</v>
      </c>
      <c r="G6397" s="6">
        <v>1</v>
      </c>
      <c r="H6397" s="8">
        <v>70534</v>
      </c>
      <c r="I6397" s="10">
        <v>0.1</v>
      </c>
      <c r="J6397" s="8">
        <v>63480.6</v>
      </c>
      <c r="K6397" s="8">
        <v>46508.99</v>
      </c>
      <c r="L6397" s="8">
        <v>16971.61</v>
      </c>
      <c r="M6397" s="10">
        <f t="shared" si="396"/>
        <v>0.26735112774611458</v>
      </c>
      <c r="N6397" t="str">
        <f t="shared" si="397"/>
        <v>04</v>
      </c>
      <c r="O6397">
        <f t="shared" si="398"/>
        <v>2025</v>
      </c>
      <c r="P6397" s="8">
        <f t="shared" si="399"/>
        <v>7053.4000000000005</v>
      </c>
    </row>
    <row r="6398" spans="1:16" x14ac:dyDescent="0.3">
      <c r="A6398" s="2" t="s">
        <v>8756</v>
      </c>
      <c r="B6398" s="4">
        <v>45755</v>
      </c>
      <c r="C6398" s="2" t="s">
        <v>2193</v>
      </c>
      <c r="D6398" s="2" t="s">
        <v>41</v>
      </c>
      <c r="E6398" s="2" t="s">
        <v>42</v>
      </c>
      <c r="F6398" s="2" t="s">
        <v>21</v>
      </c>
      <c r="G6398" s="6">
        <v>3</v>
      </c>
      <c r="H6398" s="8">
        <v>605</v>
      </c>
      <c r="I6398" s="10">
        <v>0.05</v>
      </c>
      <c r="J6398" s="8">
        <v>1724.25</v>
      </c>
      <c r="K6398" s="8">
        <v>1108.27</v>
      </c>
      <c r="L6398" s="8">
        <v>615.98</v>
      </c>
      <c r="M6398" s="10">
        <f t="shared" si="396"/>
        <v>0.3572451790633609</v>
      </c>
      <c r="N6398" t="str">
        <f t="shared" si="397"/>
        <v>04</v>
      </c>
      <c r="O6398">
        <f t="shared" si="398"/>
        <v>2025</v>
      </c>
      <c r="P6398" s="8">
        <f t="shared" si="399"/>
        <v>90.75</v>
      </c>
    </row>
    <row r="6399" spans="1:16" x14ac:dyDescent="0.3">
      <c r="A6399" s="2" t="s">
        <v>8757</v>
      </c>
      <c r="B6399" s="4">
        <v>45755</v>
      </c>
      <c r="C6399" s="2" t="s">
        <v>364</v>
      </c>
      <c r="D6399" s="2" t="s">
        <v>130</v>
      </c>
      <c r="E6399" s="2" t="s">
        <v>36</v>
      </c>
      <c r="F6399" s="2" t="s">
        <v>16</v>
      </c>
      <c r="G6399" s="6">
        <v>1</v>
      </c>
      <c r="H6399" s="8">
        <v>11913</v>
      </c>
      <c r="I6399" s="10">
        <v>0.05</v>
      </c>
      <c r="J6399" s="8">
        <v>11317.35</v>
      </c>
      <c r="K6399" s="8">
        <v>9351.81</v>
      </c>
      <c r="L6399" s="8">
        <v>1965.54</v>
      </c>
      <c r="M6399" s="10">
        <f t="shared" si="396"/>
        <v>0.17367493273602036</v>
      </c>
      <c r="N6399" t="str">
        <f t="shared" si="397"/>
        <v>04</v>
      </c>
      <c r="O6399">
        <f t="shared" si="398"/>
        <v>2025</v>
      </c>
      <c r="P6399" s="8">
        <f t="shared" si="399"/>
        <v>595.65</v>
      </c>
    </row>
    <row r="6400" spans="1:16" x14ac:dyDescent="0.3">
      <c r="A6400" s="2" t="s">
        <v>8758</v>
      </c>
      <c r="B6400" s="4">
        <v>45756</v>
      </c>
      <c r="C6400" s="2" t="s">
        <v>5468</v>
      </c>
      <c r="D6400" s="2" t="s">
        <v>73</v>
      </c>
      <c r="E6400" s="2" t="s">
        <v>49</v>
      </c>
      <c r="F6400" s="2" t="s">
        <v>16</v>
      </c>
      <c r="G6400" s="6">
        <v>1</v>
      </c>
      <c r="H6400" s="8">
        <v>165</v>
      </c>
      <c r="I6400" s="10">
        <v>0.05</v>
      </c>
      <c r="J6400" s="8">
        <v>156.75</v>
      </c>
      <c r="K6400" s="8">
        <v>117.94</v>
      </c>
      <c r="L6400" s="8">
        <v>38.81</v>
      </c>
      <c r="M6400" s="10">
        <f t="shared" si="396"/>
        <v>0.24759170653907497</v>
      </c>
      <c r="N6400" t="str">
        <f t="shared" si="397"/>
        <v>04</v>
      </c>
      <c r="O6400">
        <f t="shared" si="398"/>
        <v>2025</v>
      </c>
      <c r="P6400" s="8">
        <f t="shared" si="399"/>
        <v>8.25</v>
      </c>
    </row>
    <row r="6401" spans="1:16" x14ac:dyDescent="0.3">
      <c r="A6401" s="2" t="s">
        <v>8759</v>
      </c>
      <c r="B6401" s="4">
        <v>45756</v>
      </c>
      <c r="C6401" s="2" t="s">
        <v>1505</v>
      </c>
      <c r="D6401" s="2" t="s">
        <v>19</v>
      </c>
      <c r="E6401" s="2" t="s">
        <v>20</v>
      </c>
      <c r="F6401" s="2" t="s">
        <v>43</v>
      </c>
      <c r="G6401" s="6">
        <v>2</v>
      </c>
      <c r="H6401" s="8">
        <v>1393</v>
      </c>
      <c r="I6401" s="10">
        <v>0.05</v>
      </c>
      <c r="J6401" s="8">
        <v>2646.7</v>
      </c>
      <c r="K6401" s="8">
        <v>2236.61</v>
      </c>
      <c r="L6401" s="8">
        <v>410.09</v>
      </c>
      <c r="M6401" s="10">
        <f t="shared" si="396"/>
        <v>0.15494389239430234</v>
      </c>
      <c r="N6401" t="str">
        <f t="shared" si="397"/>
        <v>04</v>
      </c>
      <c r="O6401">
        <f t="shared" si="398"/>
        <v>2025</v>
      </c>
      <c r="P6401" s="8">
        <f t="shared" si="399"/>
        <v>139.30000000000001</v>
      </c>
    </row>
    <row r="6402" spans="1:16" x14ac:dyDescent="0.3">
      <c r="A6402" s="2" t="s">
        <v>8760</v>
      </c>
      <c r="B6402" s="4">
        <v>45756</v>
      </c>
      <c r="C6402" s="2" t="s">
        <v>1694</v>
      </c>
      <c r="D6402" s="2" t="s">
        <v>24</v>
      </c>
      <c r="E6402" s="2" t="s">
        <v>20</v>
      </c>
      <c r="F6402" s="2" t="s">
        <v>43</v>
      </c>
      <c r="G6402" s="6">
        <v>2</v>
      </c>
      <c r="H6402" s="8">
        <v>3878</v>
      </c>
      <c r="I6402" s="10">
        <v>0.1</v>
      </c>
      <c r="J6402" s="8">
        <v>6980.4</v>
      </c>
      <c r="K6402" s="8">
        <v>6235.89</v>
      </c>
      <c r="L6402" s="8">
        <v>744.51</v>
      </c>
      <c r="M6402" s="10">
        <f t="shared" si="396"/>
        <v>0.10665721162111054</v>
      </c>
      <c r="N6402" t="str">
        <f t="shared" si="397"/>
        <v>04</v>
      </c>
      <c r="O6402">
        <f t="shared" si="398"/>
        <v>2025</v>
      </c>
      <c r="P6402" s="8">
        <f t="shared" si="399"/>
        <v>775.6</v>
      </c>
    </row>
    <row r="6403" spans="1:16" x14ac:dyDescent="0.3">
      <c r="A6403" s="2" t="s">
        <v>8761</v>
      </c>
      <c r="B6403" s="4">
        <v>45756</v>
      </c>
      <c r="C6403" s="2" t="s">
        <v>8762</v>
      </c>
      <c r="D6403" s="2" t="s">
        <v>14</v>
      </c>
      <c r="E6403" s="2" t="s">
        <v>15</v>
      </c>
      <c r="F6403" s="2" t="s">
        <v>21</v>
      </c>
      <c r="G6403" s="6">
        <v>5</v>
      </c>
      <c r="H6403" s="8">
        <v>1291</v>
      </c>
      <c r="I6403" s="10">
        <v>0.2</v>
      </c>
      <c r="J6403" s="8">
        <v>5164</v>
      </c>
      <c r="K6403" s="8">
        <v>4186.99</v>
      </c>
      <c r="L6403" s="8">
        <v>977.01</v>
      </c>
      <c r="M6403" s="10">
        <f t="shared" ref="M6403:M6466" si="400">L6403/J6403</f>
        <v>0.18919635941130905</v>
      </c>
      <c r="N6403" t="str">
        <f t="shared" ref="N6403:N6466" si="401">TEXT(B6403,"mm")</f>
        <v>04</v>
      </c>
      <c r="O6403">
        <f t="shared" ref="O6403:O6466" si="402">YEAR(B6403)</f>
        <v>2025</v>
      </c>
      <c r="P6403" s="8">
        <f t="shared" ref="P6403:P6466" si="403">G6403*H6403*I6403</f>
        <v>1291</v>
      </c>
    </row>
    <row r="6404" spans="1:16" x14ac:dyDescent="0.3">
      <c r="A6404" s="2" t="s">
        <v>8763</v>
      </c>
      <c r="B6404" s="4">
        <v>45756</v>
      </c>
      <c r="C6404" s="2" t="s">
        <v>5395</v>
      </c>
      <c r="D6404" s="2" t="s">
        <v>14</v>
      </c>
      <c r="E6404" s="2" t="s">
        <v>15</v>
      </c>
      <c r="F6404" s="2" t="s">
        <v>25</v>
      </c>
      <c r="G6404" s="6">
        <v>2</v>
      </c>
      <c r="H6404" s="8">
        <v>1212</v>
      </c>
      <c r="I6404" s="10">
        <v>0.1</v>
      </c>
      <c r="J6404" s="8">
        <v>2181.6</v>
      </c>
      <c r="K6404" s="8">
        <v>1589.66</v>
      </c>
      <c r="L6404" s="8">
        <v>591.94000000000005</v>
      </c>
      <c r="M6404" s="10">
        <f t="shared" si="400"/>
        <v>0.27133296662999634</v>
      </c>
      <c r="N6404" t="str">
        <f t="shared" si="401"/>
        <v>04</v>
      </c>
      <c r="O6404">
        <f t="shared" si="402"/>
        <v>2025</v>
      </c>
      <c r="P6404" s="8">
        <f t="shared" si="403"/>
        <v>242.4</v>
      </c>
    </row>
    <row r="6405" spans="1:16" x14ac:dyDescent="0.3">
      <c r="A6405" s="2" t="s">
        <v>8764</v>
      </c>
      <c r="B6405" s="4">
        <v>45756</v>
      </c>
      <c r="C6405" s="2" t="s">
        <v>4123</v>
      </c>
      <c r="D6405" s="2" t="s">
        <v>41</v>
      </c>
      <c r="E6405" s="2" t="s">
        <v>42</v>
      </c>
      <c r="F6405" s="2" t="s">
        <v>16</v>
      </c>
      <c r="G6405" s="6">
        <v>2</v>
      </c>
      <c r="H6405" s="8">
        <v>627</v>
      </c>
      <c r="I6405" s="10">
        <v>0.05</v>
      </c>
      <c r="J6405" s="8">
        <v>1191.3</v>
      </c>
      <c r="K6405" s="8">
        <v>786.41</v>
      </c>
      <c r="L6405" s="8">
        <v>404.89</v>
      </c>
      <c r="M6405" s="10">
        <f t="shared" si="400"/>
        <v>0.33987240829346094</v>
      </c>
      <c r="N6405" t="str">
        <f t="shared" si="401"/>
        <v>04</v>
      </c>
      <c r="O6405">
        <f t="shared" si="402"/>
        <v>2025</v>
      </c>
      <c r="P6405" s="8">
        <f t="shared" si="403"/>
        <v>62.7</v>
      </c>
    </row>
    <row r="6406" spans="1:16" x14ac:dyDescent="0.3">
      <c r="A6406" s="2" t="s">
        <v>8765</v>
      </c>
      <c r="B6406" s="4">
        <v>45756</v>
      </c>
      <c r="C6406" s="2" t="s">
        <v>534</v>
      </c>
      <c r="D6406" s="2" t="s">
        <v>57</v>
      </c>
      <c r="E6406" s="2" t="s">
        <v>20</v>
      </c>
      <c r="F6406" s="2" t="s">
        <v>21</v>
      </c>
      <c r="G6406" s="6">
        <v>2</v>
      </c>
      <c r="H6406" s="8">
        <v>29639</v>
      </c>
      <c r="I6406" s="10">
        <v>0.1</v>
      </c>
      <c r="J6406" s="8">
        <v>53350.2</v>
      </c>
      <c r="K6406" s="8">
        <v>35840.58</v>
      </c>
      <c r="L6406" s="8">
        <v>17509.62</v>
      </c>
      <c r="M6406" s="10">
        <f t="shared" si="400"/>
        <v>0.32820158124992971</v>
      </c>
      <c r="N6406" t="str">
        <f t="shared" si="401"/>
        <v>04</v>
      </c>
      <c r="O6406">
        <f t="shared" si="402"/>
        <v>2025</v>
      </c>
      <c r="P6406" s="8">
        <f t="shared" si="403"/>
        <v>5927.8</v>
      </c>
    </row>
    <row r="6407" spans="1:16" x14ac:dyDescent="0.3">
      <c r="A6407" s="2" t="s">
        <v>8766</v>
      </c>
      <c r="B6407" s="4">
        <v>45757</v>
      </c>
      <c r="C6407" s="2" t="s">
        <v>5902</v>
      </c>
      <c r="D6407" s="2" t="s">
        <v>57</v>
      </c>
      <c r="E6407" s="2" t="s">
        <v>20</v>
      </c>
      <c r="F6407" s="2" t="s">
        <v>43</v>
      </c>
      <c r="G6407" s="6">
        <v>4</v>
      </c>
      <c r="H6407" s="8">
        <v>27824</v>
      </c>
      <c r="I6407" s="10">
        <v>0.05</v>
      </c>
      <c r="J6407" s="8">
        <v>105731.2</v>
      </c>
      <c r="K6407" s="8">
        <v>71254.39</v>
      </c>
      <c r="L6407" s="8">
        <v>34476.81</v>
      </c>
      <c r="M6407" s="10">
        <f t="shared" si="400"/>
        <v>0.32607981371629186</v>
      </c>
      <c r="N6407" t="str">
        <f t="shared" si="401"/>
        <v>04</v>
      </c>
      <c r="O6407">
        <f t="shared" si="402"/>
        <v>2025</v>
      </c>
      <c r="P6407" s="8">
        <f t="shared" si="403"/>
        <v>5564.8</v>
      </c>
    </row>
    <row r="6408" spans="1:16" x14ac:dyDescent="0.3">
      <c r="A6408" s="2" t="s">
        <v>8767</v>
      </c>
      <c r="B6408" s="4">
        <v>45757</v>
      </c>
      <c r="C6408" s="2" t="s">
        <v>1698</v>
      </c>
      <c r="D6408" s="2" t="s">
        <v>57</v>
      </c>
      <c r="E6408" s="2" t="s">
        <v>20</v>
      </c>
      <c r="F6408" s="2" t="s">
        <v>16</v>
      </c>
      <c r="G6408" s="6">
        <v>2</v>
      </c>
      <c r="H6408" s="8">
        <v>27448</v>
      </c>
      <c r="I6408" s="10">
        <v>0</v>
      </c>
      <c r="J6408" s="8">
        <v>54896</v>
      </c>
      <c r="K6408" s="8">
        <v>34941.870000000003</v>
      </c>
      <c r="L6408" s="8">
        <v>19954.13</v>
      </c>
      <c r="M6408" s="10">
        <f t="shared" si="400"/>
        <v>0.36348968959487032</v>
      </c>
      <c r="N6408" t="str">
        <f t="shared" si="401"/>
        <v>04</v>
      </c>
      <c r="O6408">
        <f t="shared" si="402"/>
        <v>2025</v>
      </c>
      <c r="P6408" s="8">
        <f t="shared" si="403"/>
        <v>0</v>
      </c>
    </row>
    <row r="6409" spans="1:16" x14ac:dyDescent="0.3">
      <c r="A6409" s="2" t="s">
        <v>8768</v>
      </c>
      <c r="B6409" s="4">
        <v>45757</v>
      </c>
      <c r="C6409" s="2" t="s">
        <v>4040</v>
      </c>
      <c r="D6409" s="2" t="s">
        <v>73</v>
      </c>
      <c r="E6409" s="2" t="s">
        <v>49</v>
      </c>
      <c r="F6409" s="2" t="s">
        <v>25</v>
      </c>
      <c r="G6409" s="6">
        <v>1</v>
      </c>
      <c r="H6409" s="8">
        <v>71</v>
      </c>
      <c r="I6409" s="10">
        <v>0.05</v>
      </c>
      <c r="J6409" s="8">
        <v>67.45</v>
      </c>
      <c r="K6409" s="8">
        <v>47.14</v>
      </c>
      <c r="L6409" s="8">
        <v>20.309999999999999</v>
      </c>
      <c r="M6409" s="10">
        <f t="shared" si="400"/>
        <v>0.30111193476649367</v>
      </c>
      <c r="N6409" t="str">
        <f t="shared" si="401"/>
        <v>04</v>
      </c>
      <c r="O6409">
        <f t="shared" si="402"/>
        <v>2025</v>
      </c>
      <c r="P6409" s="8">
        <f t="shared" si="403"/>
        <v>3.5500000000000003</v>
      </c>
    </row>
    <row r="6410" spans="1:16" x14ac:dyDescent="0.3">
      <c r="A6410" s="2" t="s">
        <v>8769</v>
      </c>
      <c r="B6410" s="4">
        <v>45757</v>
      </c>
      <c r="C6410" s="2" t="s">
        <v>8002</v>
      </c>
      <c r="D6410" s="2" t="s">
        <v>19</v>
      </c>
      <c r="E6410" s="2" t="s">
        <v>20</v>
      </c>
      <c r="F6410" s="2" t="s">
        <v>32</v>
      </c>
      <c r="G6410" s="6">
        <v>1</v>
      </c>
      <c r="H6410" s="8">
        <v>1172</v>
      </c>
      <c r="I6410" s="10">
        <v>0.1</v>
      </c>
      <c r="J6410" s="8">
        <v>1054.8</v>
      </c>
      <c r="K6410" s="8">
        <v>675.92</v>
      </c>
      <c r="L6410" s="8">
        <v>378.88</v>
      </c>
      <c r="M6410" s="10">
        <f t="shared" si="400"/>
        <v>0.35919605612438377</v>
      </c>
      <c r="N6410" t="str">
        <f t="shared" si="401"/>
        <v>04</v>
      </c>
      <c r="O6410">
        <f t="shared" si="402"/>
        <v>2025</v>
      </c>
      <c r="P6410" s="8">
        <f t="shared" si="403"/>
        <v>117.2</v>
      </c>
    </row>
    <row r="6411" spans="1:16" x14ac:dyDescent="0.3">
      <c r="A6411" s="2" t="s">
        <v>8770</v>
      </c>
      <c r="B6411" s="4">
        <v>45757</v>
      </c>
      <c r="C6411" s="2" t="s">
        <v>3814</v>
      </c>
      <c r="D6411" s="2" t="s">
        <v>48</v>
      </c>
      <c r="E6411" s="2" t="s">
        <v>49</v>
      </c>
      <c r="F6411" s="2" t="s">
        <v>16</v>
      </c>
      <c r="G6411" s="6">
        <v>1</v>
      </c>
      <c r="H6411" s="8">
        <v>143</v>
      </c>
      <c r="I6411" s="10">
        <v>0</v>
      </c>
      <c r="J6411" s="8">
        <v>143</v>
      </c>
      <c r="K6411" s="8">
        <v>79.45</v>
      </c>
      <c r="L6411" s="8">
        <v>63.55</v>
      </c>
      <c r="M6411" s="10">
        <f t="shared" si="400"/>
        <v>0.44440559440559441</v>
      </c>
      <c r="N6411" t="str">
        <f t="shared" si="401"/>
        <v>04</v>
      </c>
      <c r="O6411">
        <f t="shared" si="402"/>
        <v>2025</v>
      </c>
      <c r="P6411" s="8">
        <f t="shared" si="403"/>
        <v>0</v>
      </c>
    </row>
    <row r="6412" spans="1:16" x14ac:dyDescent="0.3">
      <c r="A6412" s="2" t="s">
        <v>8771</v>
      </c>
      <c r="B6412" s="4">
        <v>45757</v>
      </c>
      <c r="C6412" s="2" t="s">
        <v>4518</v>
      </c>
      <c r="D6412" s="2" t="s">
        <v>99</v>
      </c>
      <c r="E6412" s="2" t="s">
        <v>15</v>
      </c>
      <c r="F6412" s="2" t="s">
        <v>32</v>
      </c>
      <c r="G6412" s="6">
        <v>5</v>
      </c>
      <c r="H6412" s="8">
        <v>1433</v>
      </c>
      <c r="I6412" s="10">
        <v>0.15</v>
      </c>
      <c r="J6412" s="8">
        <v>6090.25</v>
      </c>
      <c r="K6412" s="8">
        <v>5547.86</v>
      </c>
      <c r="L6412" s="8">
        <v>542.39</v>
      </c>
      <c r="M6412" s="10">
        <f t="shared" si="400"/>
        <v>8.9058741430975738E-2</v>
      </c>
      <c r="N6412" t="str">
        <f t="shared" si="401"/>
        <v>04</v>
      </c>
      <c r="O6412">
        <f t="shared" si="402"/>
        <v>2025</v>
      </c>
      <c r="P6412" s="8">
        <f t="shared" si="403"/>
        <v>1074.75</v>
      </c>
    </row>
    <row r="6413" spans="1:16" x14ac:dyDescent="0.3">
      <c r="A6413" s="2" t="s">
        <v>8772</v>
      </c>
      <c r="B6413" s="4">
        <v>45757</v>
      </c>
      <c r="C6413" s="2" t="s">
        <v>944</v>
      </c>
      <c r="D6413" s="2" t="s">
        <v>99</v>
      </c>
      <c r="E6413" s="2" t="s">
        <v>15</v>
      </c>
      <c r="F6413" s="2" t="s">
        <v>32</v>
      </c>
      <c r="G6413" s="6">
        <v>1</v>
      </c>
      <c r="H6413" s="8">
        <v>1021</v>
      </c>
      <c r="I6413" s="10">
        <v>0.2</v>
      </c>
      <c r="J6413" s="8">
        <v>816.8</v>
      </c>
      <c r="K6413" s="8">
        <v>780.67</v>
      </c>
      <c r="L6413" s="8">
        <v>36.130000000000003</v>
      </c>
      <c r="M6413" s="10">
        <f t="shared" si="400"/>
        <v>4.4233594515181197E-2</v>
      </c>
      <c r="N6413" t="str">
        <f t="shared" si="401"/>
        <v>04</v>
      </c>
      <c r="O6413">
        <f t="shared" si="402"/>
        <v>2025</v>
      </c>
      <c r="P6413" s="8">
        <f t="shared" si="403"/>
        <v>204.20000000000002</v>
      </c>
    </row>
    <row r="6414" spans="1:16" x14ac:dyDescent="0.3">
      <c r="A6414" s="2" t="s">
        <v>8773</v>
      </c>
      <c r="B6414" s="4">
        <v>45757</v>
      </c>
      <c r="C6414" s="2" t="s">
        <v>1489</v>
      </c>
      <c r="D6414" s="2" t="s">
        <v>99</v>
      </c>
      <c r="E6414" s="2" t="s">
        <v>15</v>
      </c>
      <c r="F6414" s="2" t="s">
        <v>43</v>
      </c>
      <c r="G6414" s="6">
        <v>4</v>
      </c>
      <c r="H6414" s="8">
        <v>1689</v>
      </c>
      <c r="I6414" s="10">
        <v>0.1</v>
      </c>
      <c r="J6414" s="8">
        <v>6080.4</v>
      </c>
      <c r="K6414" s="8">
        <v>4155.95</v>
      </c>
      <c r="L6414" s="8">
        <v>1924.45</v>
      </c>
      <c r="M6414" s="10">
        <f t="shared" si="400"/>
        <v>0.31650055917373859</v>
      </c>
      <c r="N6414" t="str">
        <f t="shared" si="401"/>
        <v>04</v>
      </c>
      <c r="O6414">
        <f t="shared" si="402"/>
        <v>2025</v>
      </c>
      <c r="P6414" s="8">
        <f t="shared" si="403"/>
        <v>675.6</v>
      </c>
    </row>
    <row r="6415" spans="1:16" x14ac:dyDescent="0.3">
      <c r="A6415" s="2" t="s">
        <v>8774</v>
      </c>
      <c r="B6415" s="4">
        <v>45757</v>
      </c>
      <c r="C6415" s="2" t="s">
        <v>8775</v>
      </c>
      <c r="D6415" s="2" t="s">
        <v>73</v>
      </c>
      <c r="E6415" s="2" t="s">
        <v>49</v>
      </c>
      <c r="F6415" s="2" t="s">
        <v>32</v>
      </c>
      <c r="G6415" s="6">
        <v>3</v>
      </c>
      <c r="H6415" s="8">
        <v>144</v>
      </c>
      <c r="I6415" s="10">
        <v>0</v>
      </c>
      <c r="J6415" s="8">
        <v>432</v>
      </c>
      <c r="K6415" s="8">
        <v>271.69</v>
      </c>
      <c r="L6415" s="8">
        <v>160.31</v>
      </c>
      <c r="M6415" s="10">
        <f t="shared" si="400"/>
        <v>0.37108796296296298</v>
      </c>
      <c r="N6415" t="str">
        <f t="shared" si="401"/>
        <v>04</v>
      </c>
      <c r="O6415">
        <f t="shared" si="402"/>
        <v>2025</v>
      </c>
      <c r="P6415" s="8">
        <f t="shared" si="403"/>
        <v>0</v>
      </c>
    </row>
    <row r="6416" spans="1:16" x14ac:dyDescent="0.3">
      <c r="A6416" s="2" t="s">
        <v>8776</v>
      </c>
      <c r="B6416" s="4">
        <v>45757</v>
      </c>
      <c r="C6416" s="2" t="s">
        <v>1970</v>
      </c>
      <c r="D6416" s="2" t="s">
        <v>41</v>
      </c>
      <c r="E6416" s="2" t="s">
        <v>42</v>
      </c>
      <c r="F6416" s="2" t="s">
        <v>25</v>
      </c>
      <c r="G6416" s="6">
        <v>4</v>
      </c>
      <c r="H6416" s="8">
        <v>860</v>
      </c>
      <c r="I6416" s="10">
        <v>0.05</v>
      </c>
      <c r="J6416" s="8">
        <v>3268</v>
      </c>
      <c r="K6416" s="8">
        <v>1945.29</v>
      </c>
      <c r="L6416" s="8">
        <v>1322.71</v>
      </c>
      <c r="M6416" s="10">
        <f t="shared" si="400"/>
        <v>0.40474602203182375</v>
      </c>
      <c r="N6416" t="str">
        <f t="shared" si="401"/>
        <v>04</v>
      </c>
      <c r="O6416">
        <f t="shared" si="402"/>
        <v>2025</v>
      </c>
      <c r="P6416" s="8">
        <f t="shared" si="403"/>
        <v>172</v>
      </c>
    </row>
    <row r="6417" spans="1:16" x14ac:dyDescent="0.3">
      <c r="A6417" s="2" t="s">
        <v>8777</v>
      </c>
      <c r="B6417" s="4">
        <v>45757</v>
      </c>
      <c r="C6417" s="2" t="s">
        <v>8778</v>
      </c>
      <c r="D6417" s="2" t="s">
        <v>41</v>
      </c>
      <c r="E6417" s="2" t="s">
        <v>42</v>
      </c>
      <c r="F6417" s="2" t="s">
        <v>32</v>
      </c>
      <c r="G6417" s="6">
        <v>3</v>
      </c>
      <c r="H6417" s="8">
        <v>453</v>
      </c>
      <c r="I6417" s="10">
        <v>0.1</v>
      </c>
      <c r="J6417" s="8">
        <v>1223.0999999999999</v>
      </c>
      <c r="K6417" s="8">
        <v>885.53</v>
      </c>
      <c r="L6417" s="8">
        <v>337.57</v>
      </c>
      <c r="M6417" s="10">
        <f t="shared" si="400"/>
        <v>0.2759954214700352</v>
      </c>
      <c r="N6417" t="str">
        <f t="shared" si="401"/>
        <v>04</v>
      </c>
      <c r="O6417">
        <f t="shared" si="402"/>
        <v>2025</v>
      </c>
      <c r="P6417" s="8">
        <f t="shared" si="403"/>
        <v>135.9</v>
      </c>
    </row>
    <row r="6418" spans="1:16" x14ac:dyDescent="0.3">
      <c r="A6418" s="2" t="s">
        <v>8779</v>
      </c>
      <c r="B6418" s="4">
        <v>45757</v>
      </c>
      <c r="C6418" s="2" t="s">
        <v>2086</v>
      </c>
      <c r="D6418" s="2" t="s">
        <v>64</v>
      </c>
      <c r="E6418" s="2" t="s">
        <v>36</v>
      </c>
      <c r="F6418" s="2" t="s">
        <v>32</v>
      </c>
      <c r="G6418" s="6">
        <v>2</v>
      </c>
      <c r="H6418" s="8">
        <v>6699</v>
      </c>
      <c r="I6418" s="10">
        <v>0.05</v>
      </c>
      <c r="J6418" s="8">
        <v>12728.1</v>
      </c>
      <c r="K6418" s="8">
        <v>9480.61</v>
      </c>
      <c r="L6418" s="8">
        <v>3247.49</v>
      </c>
      <c r="M6418" s="10">
        <f t="shared" si="400"/>
        <v>0.25514334425405205</v>
      </c>
      <c r="N6418" t="str">
        <f t="shared" si="401"/>
        <v>04</v>
      </c>
      <c r="O6418">
        <f t="shared" si="402"/>
        <v>2025</v>
      </c>
      <c r="P6418" s="8">
        <f t="shared" si="403"/>
        <v>669.90000000000009</v>
      </c>
    </row>
    <row r="6419" spans="1:16" x14ac:dyDescent="0.3">
      <c r="A6419" s="2" t="s">
        <v>8780</v>
      </c>
      <c r="B6419" s="4">
        <v>45757</v>
      </c>
      <c r="C6419" s="2" t="s">
        <v>2465</v>
      </c>
      <c r="D6419" s="2" t="s">
        <v>48</v>
      </c>
      <c r="E6419" s="2" t="s">
        <v>49</v>
      </c>
      <c r="F6419" s="2" t="s">
        <v>16</v>
      </c>
      <c r="G6419" s="6">
        <v>1</v>
      </c>
      <c r="H6419" s="8">
        <v>211</v>
      </c>
      <c r="I6419" s="10">
        <v>0.2</v>
      </c>
      <c r="J6419" s="8">
        <v>168.8</v>
      </c>
      <c r="K6419" s="8">
        <v>149.59</v>
      </c>
      <c r="L6419" s="8">
        <v>19.21</v>
      </c>
      <c r="M6419" s="10">
        <f t="shared" si="400"/>
        <v>0.11380331753554503</v>
      </c>
      <c r="N6419" t="str">
        <f t="shared" si="401"/>
        <v>04</v>
      </c>
      <c r="O6419">
        <f t="shared" si="402"/>
        <v>2025</v>
      </c>
      <c r="P6419" s="8">
        <f t="shared" si="403"/>
        <v>42.2</v>
      </c>
    </row>
    <row r="6420" spans="1:16" x14ac:dyDescent="0.3">
      <c r="A6420" s="2" t="s">
        <v>8781</v>
      </c>
      <c r="B6420" s="4">
        <v>45757</v>
      </c>
      <c r="C6420" s="2" t="s">
        <v>4879</v>
      </c>
      <c r="D6420" s="2" t="s">
        <v>52</v>
      </c>
      <c r="E6420" s="2" t="s">
        <v>42</v>
      </c>
      <c r="F6420" s="2" t="s">
        <v>21</v>
      </c>
      <c r="G6420" s="6">
        <v>2</v>
      </c>
      <c r="H6420" s="8">
        <v>995</v>
      </c>
      <c r="I6420" s="10">
        <v>0</v>
      </c>
      <c r="J6420" s="8">
        <v>1990</v>
      </c>
      <c r="K6420" s="8">
        <v>1578.8</v>
      </c>
      <c r="L6420" s="8">
        <v>411.2</v>
      </c>
      <c r="M6420" s="10">
        <f t="shared" si="400"/>
        <v>0.20663316582914573</v>
      </c>
      <c r="N6420" t="str">
        <f t="shared" si="401"/>
        <v>04</v>
      </c>
      <c r="O6420">
        <f t="shared" si="402"/>
        <v>2025</v>
      </c>
      <c r="P6420" s="8">
        <f t="shared" si="403"/>
        <v>0</v>
      </c>
    </row>
    <row r="6421" spans="1:16" x14ac:dyDescent="0.3">
      <c r="A6421" s="2" t="s">
        <v>8782</v>
      </c>
      <c r="B6421" s="4">
        <v>45757</v>
      </c>
      <c r="C6421" s="2" t="s">
        <v>4110</v>
      </c>
      <c r="D6421" s="2" t="s">
        <v>24</v>
      </c>
      <c r="E6421" s="2" t="s">
        <v>20</v>
      </c>
      <c r="F6421" s="2" t="s">
        <v>16</v>
      </c>
      <c r="G6421" s="6">
        <v>1</v>
      </c>
      <c r="H6421" s="8">
        <v>4010</v>
      </c>
      <c r="I6421" s="10">
        <v>0</v>
      </c>
      <c r="J6421" s="8">
        <v>4010</v>
      </c>
      <c r="K6421" s="8">
        <v>3161.11</v>
      </c>
      <c r="L6421" s="8">
        <v>848.89</v>
      </c>
      <c r="M6421" s="10">
        <f t="shared" si="400"/>
        <v>0.2116932668329177</v>
      </c>
      <c r="N6421" t="str">
        <f t="shared" si="401"/>
        <v>04</v>
      </c>
      <c r="O6421">
        <f t="shared" si="402"/>
        <v>2025</v>
      </c>
      <c r="P6421" s="8">
        <f t="shared" si="403"/>
        <v>0</v>
      </c>
    </row>
    <row r="6422" spans="1:16" x14ac:dyDescent="0.3">
      <c r="A6422" s="2" t="s">
        <v>8783</v>
      </c>
      <c r="B6422" s="4">
        <v>45757</v>
      </c>
      <c r="C6422" s="2" t="s">
        <v>2356</v>
      </c>
      <c r="D6422" s="2" t="s">
        <v>130</v>
      </c>
      <c r="E6422" s="2" t="s">
        <v>36</v>
      </c>
      <c r="F6422" s="2" t="s">
        <v>43</v>
      </c>
      <c r="G6422" s="6">
        <v>4</v>
      </c>
      <c r="H6422" s="8">
        <v>13716</v>
      </c>
      <c r="I6422" s="10">
        <v>0</v>
      </c>
      <c r="J6422" s="8">
        <v>54864</v>
      </c>
      <c r="K6422" s="8">
        <v>31898.58</v>
      </c>
      <c r="L6422" s="8">
        <v>22965.42</v>
      </c>
      <c r="M6422" s="10">
        <f t="shared" si="400"/>
        <v>0.41858814523184601</v>
      </c>
      <c r="N6422" t="str">
        <f t="shared" si="401"/>
        <v>04</v>
      </c>
      <c r="O6422">
        <f t="shared" si="402"/>
        <v>2025</v>
      </c>
      <c r="P6422" s="8">
        <f t="shared" si="403"/>
        <v>0</v>
      </c>
    </row>
    <row r="6423" spans="1:16" x14ac:dyDescent="0.3">
      <c r="A6423" s="2" t="s">
        <v>8784</v>
      </c>
      <c r="B6423" s="4">
        <v>45757</v>
      </c>
      <c r="C6423" s="2" t="s">
        <v>298</v>
      </c>
      <c r="D6423" s="2" t="s">
        <v>41</v>
      </c>
      <c r="E6423" s="2" t="s">
        <v>42</v>
      </c>
      <c r="F6423" s="2" t="s">
        <v>21</v>
      </c>
      <c r="G6423" s="6">
        <v>1</v>
      </c>
      <c r="H6423" s="8">
        <v>859</v>
      </c>
      <c r="I6423" s="10">
        <v>0.05</v>
      </c>
      <c r="J6423" s="8">
        <v>816.05</v>
      </c>
      <c r="K6423" s="8">
        <v>480.25</v>
      </c>
      <c r="L6423" s="8">
        <v>335.8</v>
      </c>
      <c r="M6423" s="10">
        <f t="shared" si="400"/>
        <v>0.41149439372587465</v>
      </c>
      <c r="N6423" t="str">
        <f t="shared" si="401"/>
        <v>04</v>
      </c>
      <c r="O6423">
        <f t="shared" si="402"/>
        <v>2025</v>
      </c>
      <c r="P6423" s="8">
        <f t="shared" si="403"/>
        <v>42.95</v>
      </c>
    </row>
    <row r="6424" spans="1:16" x14ac:dyDescent="0.3">
      <c r="A6424" s="2" t="s">
        <v>8785</v>
      </c>
      <c r="B6424" s="4">
        <v>45757</v>
      </c>
      <c r="C6424" s="2" t="s">
        <v>168</v>
      </c>
      <c r="D6424" s="2" t="s">
        <v>76</v>
      </c>
      <c r="E6424" s="2" t="s">
        <v>15</v>
      </c>
      <c r="F6424" s="2" t="s">
        <v>32</v>
      </c>
      <c r="G6424" s="6">
        <v>2</v>
      </c>
      <c r="H6424" s="8">
        <v>4836</v>
      </c>
      <c r="I6424" s="10">
        <v>0</v>
      </c>
      <c r="J6424" s="8">
        <v>9672</v>
      </c>
      <c r="K6424" s="8">
        <v>6680.84</v>
      </c>
      <c r="L6424" s="8">
        <v>2991.16</v>
      </c>
      <c r="M6424" s="10">
        <f t="shared" si="400"/>
        <v>0.30925971877584779</v>
      </c>
      <c r="N6424" t="str">
        <f t="shared" si="401"/>
        <v>04</v>
      </c>
      <c r="O6424">
        <f t="shared" si="402"/>
        <v>2025</v>
      </c>
      <c r="P6424" s="8">
        <f t="shared" si="403"/>
        <v>0</v>
      </c>
    </row>
    <row r="6425" spans="1:16" x14ac:dyDescent="0.3">
      <c r="A6425" s="2" t="s">
        <v>8786</v>
      </c>
      <c r="B6425" s="4">
        <v>45758</v>
      </c>
      <c r="C6425" s="2" t="s">
        <v>333</v>
      </c>
      <c r="D6425" s="2" t="s">
        <v>48</v>
      </c>
      <c r="E6425" s="2" t="s">
        <v>49</v>
      </c>
      <c r="F6425" s="2" t="s">
        <v>32</v>
      </c>
      <c r="G6425" s="6">
        <v>2</v>
      </c>
      <c r="H6425" s="8">
        <v>177</v>
      </c>
      <c r="I6425" s="10">
        <v>0</v>
      </c>
      <c r="J6425" s="8">
        <v>354</v>
      </c>
      <c r="K6425" s="8">
        <v>208.52</v>
      </c>
      <c r="L6425" s="8">
        <v>145.47999999999999</v>
      </c>
      <c r="M6425" s="10">
        <f t="shared" si="400"/>
        <v>0.41096045197740111</v>
      </c>
      <c r="N6425" t="str">
        <f t="shared" si="401"/>
        <v>04</v>
      </c>
      <c r="O6425">
        <f t="shared" si="402"/>
        <v>2025</v>
      </c>
      <c r="P6425" s="8">
        <f t="shared" si="403"/>
        <v>0</v>
      </c>
    </row>
    <row r="6426" spans="1:16" x14ac:dyDescent="0.3">
      <c r="A6426" s="2" t="s">
        <v>8787</v>
      </c>
      <c r="B6426" s="4">
        <v>45758</v>
      </c>
      <c r="C6426" s="2" t="s">
        <v>2566</v>
      </c>
      <c r="D6426" s="2" t="s">
        <v>14</v>
      </c>
      <c r="E6426" s="2" t="s">
        <v>15</v>
      </c>
      <c r="F6426" s="2" t="s">
        <v>25</v>
      </c>
      <c r="G6426" s="6">
        <v>1</v>
      </c>
      <c r="H6426" s="8">
        <v>819</v>
      </c>
      <c r="I6426" s="10">
        <v>0.1</v>
      </c>
      <c r="J6426" s="8">
        <v>737.1</v>
      </c>
      <c r="K6426" s="8">
        <v>549.54</v>
      </c>
      <c r="L6426" s="8">
        <v>187.56</v>
      </c>
      <c r="M6426" s="10">
        <f t="shared" si="400"/>
        <v>0.25445665445665444</v>
      </c>
      <c r="N6426" t="str">
        <f t="shared" si="401"/>
        <v>04</v>
      </c>
      <c r="O6426">
        <f t="shared" si="402"/>
        <v>2025</v>
      </c>
      <c r="P6426" s="8">
        <f t="shared" si="403"/>
        <v>81.900000000000006</v>
      </c>
    </row>
    <row r="6427" spans="1:16" x14ac:dyDescent="0.3">
      <c r="A6427" s="2" t="s">
        <v>8788</v>
      </c>
      <c r="B6427" s="4">
        <v>45758</v>
      </c>
      <c r="C6427" s="2" t="s">
        <v>3269</v>
      </c>
      <c r="D6427" s="2" t="s">
        <v>31</v>
      </c>
      <c r="E6427" s="2" t="s">
        <v>20</v>
      </c>
      <c r="F6427" s="2" t="s">
        <v>21</v>
      </c>
      <c r="G6427" s="6">
        <v>2</v>
      </c>
      <c r="H6427" s="8">
        <v>9974</v>
      </c>
      <c r="I6427" s="10">
        <v>0.05</v>
      </c>
      <c r="J6427" s="8">
        <v>18950.599999999999</v>
      </c>
      <c r="K6427" s="8">
        <v>16081.64</v>
      </c>
      <c r="L6427" s="8">
        <v>2868.96</v>
      </c>
      <c r="M6427" s="10">
        <f t="shared" si="400"/>
        <v>0.15139151266978357</v>
      </c>
      <c r="N6427" t="str">
        <f t="shared" si="401"/>
        <v>04</v>
      </c>
      <c r="O6427">
        <f t="shared" si="402"/>
        <v>2025</v>
      </c>
      <c r="P6427" s="8">
        <f t="shared" si="403"/>
        <v>997.40000000000009</v>
      </c>
    </row>
    <row r="6428" spans="1:16" x14ac:dyDescent="0.3">
      <c r="A6428" s="2" t="s">
        <v>8789</v>
      </c>
      <c r="B6428" s="4">
        <v>45758</v>
      </c>
      <c r="C6428" s="2" t="s">
        <v>5615</v>
      </c>
      <c r="D6428" s="2" t="s">
        <v>31</v>
      </c>
      <c r="E6428" s="2" t="s">
        <v>20</v>
      </c>
      <c r="F6428" s="2" t="s">
        <v>43</v>
      </c>
      <c r="G6428" s="6">
        <v>2</v>
      </c>
      <c r="H6428" s="8">
        <v>13345</v>
      </c>
      <c r="I6428" s="10">
        <v>0.05</v>
      </c>
      <c r="J6428" s="8">
        <v>25355.5</v>
      </c>
      <c r="K6428" s="8">
        <v>16830.150000000001</v>
      </c>
      <c r="L6428" s="8">
        <v>8525.35</v>
      </c>
      <c r="M6428" s="10">
        <f t="shared" si="400"/>
        <v>0.33623277001045138</v>
      </c>
      <c r="N6428" t="str">
        <f t="shared" si="401"/>
        <v>04</v>
      </c>
      <c r="O6428">
        <f t="shared" si="402"/>
        <v>2025</v>
      </c>
      <c r="P6428" s="8">
        <f t="shared" si="403"/>
        <v>1334.5</v>
      </c>
    </row>
    <row r="6429" spans="1:16" x14ac:dyDescent="0.3">
      <c r="A6429" s="2" t="s">
        <v>8790</v>
      </c>
      <c r="B6429" s="4">
        <v>45758</v>
      </c>
      <c r="C6429" s="2" t="s">
        <v>6226</v>
      </c>
      <c r="D6429" s="2" t="s">
        <v>73</v>
      </c>
      <c r="E6429" s="2" t="s">
        <v>49</v>
      </c>
      <c r="F6429" s="2" t="s">
        <v>16</v>
      </c>
      <c r="G6429" s="6">
        <v>2</v>
      </c>
      <c r="H6429" s="8">
        <v>118</v>
      </c>
      <c r="I6429" s="10">
        <v>0.2</v>
      </c>
      <c r="J6429" s="8">
        <v>188.8</v>
      </c>
      <c r="K6429" s="8">
        <v>186.11</v>
      </c>
      <c r="L6429" s="8">
        <v>2.69</v>
      </c>
      <c r="M6429" s="10">
        <f t="shared" si="400"/>
        <v>1.4247881355932203E-2</v>
      </c>
      <c r="N6429" t="str">
        <f t="shared" si="401"/>
        <v>04</v>
      </c>
      <c r="O6429">
        <f t="shared" si="402"/>
        <v>2025</v>
      </c>
      <c r="P6429" s="8">
        <f t="shared" si="403"/>
        <v>47.2</v>
      </c>
    </row>
    <row r="6430" spans="1:16" x14ac:dyDescent="0.3">
      <c r="A6430" s="2" t="s">
        <v>8791</v>
      </c>
      <c r="B6430" s="4">
        <v>45758</v>
      </c>
      <c r="C6430" s="2" t="s">
        <v>2842</v>
      </c>
      <c r="D6430" s="2" t="s">
        <v>35</v>
      </c>
      <c r="E6430" s="2" t="s">
        <v>36</v>
      </c>
      <c r="F6430" s="2" t="s">
        <v>43</v>
      </c>
      <c r="G6430" s="6">
        <v>2</v>
      </c>
      <c r="H6430" s="8">
        <v>3812</v>
      </c>
      <c r="I6430" s="10">
        <v>0</v>
      </c>
      <c r="J6430" s="8">
        <v>7624</v>
      </c>
      <c r="K6430" s="8">
        <v>5035.53</v>
      </c>
      <c r="L6430" s="8">
        <v>2588.4699999999998</v>
      </c>
      <c r="M6430" s="10">
        <f t="shared" si="400"/>
        <v>0.33951600209863586</v>
      </c>
      <c r="N6430" t="str">
        <f t="shared" si="401"/>
        <v>04</v>
      </c>
      <c r="O6430">
        <f t="shared" si="402"/>
        <v>2025</v>
      </c>
      <c r="P6430" s="8">
        <f t="shared" si="403"/>
        <v>0</v>
      </c>
    </row>
    <row r="6431" spans="1:16" x14ac:dyDescent="0.3">
      <c r="A6431" s="2" t="s">
        <v>8792</v>
      </c>
      <c r="B6431" s="4">
        <v>45758</v>
      </c>
      <c r="C6431" s="2" t="s">
        <v>6303</v>
      </c>
      <c r="D6431" s="2" t="s">
        <v>24</v>
      </c>
      <c r="E6431" s="2" t="s">
        <v>20</v>
      </c>
      <c r="F6431" s="2" t="s">
        <v>25</v>
      </c>
      <c r="G6431" s="6">
        <v>1</v>
      </c>
      <c r="H6431" s="8">
        <v>1630</v>
      </c>
      <c r="I6431" s="10">
        <v>0.05</v>
      </c>
      <c r="J6431" s="8">
        <v>1548.5</v>
      </c>
      <c r="K6431" s="8">
        <v>1069.5899999999999</v>
      </c>
      <c r="L6431" s="8">
        <v>478.91</v>
      </c>
      <c r="M6431" s="10">
        <f t="shared" si="400"/>
        <v>0.30927349047465291</v>
      </c>
      <c r="N6431" t="str">
        <f t="shared" si="401"/>
        <v>04</v>
      </c>
      <c r="O6431">
        <f t="shared" si="402"/>
        <v>2025</v>
      </c>
      <c r="P6431" s="8">
        <f t="shared" si="403"/>
        <v>81.5</v>
      </c>
    </row>
    <row r="6432" spans="1:16" x14ac:dyDescent="0.3">
      <c r="A6432" s="2" t="s">
        <v>8793</v>
      </c>
      <c r="B6432" s="4">
        <v>45758</v>
      </c>
      <c r="C6432" s="2" t="s">
        <v>1651</v>
      </c>
      <c r="D6432" s="2" t="s">
        <v>48</v>
      </c>
      <c r="E6432" s="2" t="s">
        <v>49</v>
      </c>
      <c r="F6432" s="2" t="s">
        <v>16</v>
      </c>
      <c r="G6432" s="6">
        <v>1</v>
      </c>
      <c r="H6432" s="8">
        <v>206</v>
      </c>
      <c r="I6432" s="10">
        <v>0.1</v>
      </c>
      <c r="J6432" s="8">
        <v>185.4</v>
      </c>
      <c r="K6432" s="8">
        <v>130.22999999999999</v>
      </c>
      <c r="L6432" s="8">
        <v>55.17</v>
      </c>
      <c r="M6432" s="10">
        <f t="shared" si="400"/>
        <v>0.29757281553398057</v>
      </c>
      <c r="N6432" t="str">
        <f t="shared" si="401"/>
        <v>04</v>
      </c>
      <c r="O6432">
        <f t="shared" si="402"/>
        <v>2025</v>
      </c>
      <c r="P6432" s="8">
        <f t="shared" si="403"/>
        <v>20.6</v>
      </c>
    </row>
    <row r="6433" spans="1:16" x14ac:dyDescent="0.3">
      <c r="A6433" s="2" t="s">
        <v>8794</v>
      </c>
      <c r="B6433" s="4">
        <v>45758</v>
      </c>
      <c r="C6433" s="2" t="s">
        <v>296</v>
      </c>
      <c r="D6433" s="2" t="s">
        <v>41</v>
      </c>
      <c r="E6433" s="2" t="s">
        <v>42</v>
      </c>
      <c r="F6433" s="2" t="s">
        <v>43</v>
      </c>
      <c r="G6433" s="6">
        <v>1</v>
      </c>
      <c r="H6433" s="8">
        <v>336</v>
      </c>
      <c r="I6433" s="10">
        <v>0.2</v>
      </c>
      <c r="J6433" s="8">
        <v>268.8</v>
      </c>
      <c r="K6433" s="8">
        <v>272.44</v>
      </c>
      <c r="L6433" s="8">
        <v>-3.64</v>
      </c>
      <c r="M6433" s="10">
        <f t="shared" si="400"/>
        <v>-1.3541666666666667E-2</v>
      </c>
      <c r="N6433" t="str">
        <f t="shared" si="401"/>
        <v>04</v>
      </c>
      <c r="O6433">
        <f t="shared" si="402"/>
        <v>2025</v>
      </c>
      <c r="P6433" s="8">
        <f t="shared" si="403"/>
        <v>67.2</v>
      </c>
    </row>
    <row r="6434" spans="1:16" x14ac:dyDescent="0.3">
      <c r="A6434" s="2" t="s">
        <v>8795</v>
      </c>
      <c r="B6434" s="4">
        <v>45758</v>
      </c>
      <c r="C6434" s="2" t="s">
        <v>593</v>
      </c>
      <c r="D6434" s="2" t="s">
        <v>31</v>
      </c>
      <c r="E6434" s="2" t="s">
        <v>20</v>
      </c>
      <c r="F6434" s="2" t="s">
        <v>16</v>
      </c>
      <c r="G6434" s="6">
        <v>1</v>
      </c>
      <c r="H6434" s="8">
        <v>22536</v>
      </c>
      <c r="I6434" s="10">
        <v>0.05</v>
      </c>
      <c r="J6434" s="8">
        <v>21409.200000000001</v>
      </c>
      <c r="K6434" s="8">
        <v>16686.41</v>
      </c>
      <c r="L6434" s="8">
        <v>4722.79</v>
      </c>
      <c r="M6434" s="10">
        <f t="shared" si="400"/>
        <v>0.22059628570894754</v>
      </c>
      <c r="N6434" t="str">
        <f t="shared" si="401"/>
        <v>04</v>
      </c>
      <c r="O6434">
        <f t="shared" si="402"/>
        <v>2025</v>
      </c>
      <c r="P6434" s="8">
        <f t="shared" si="403"/>
        <v>1126.8</v>
      </c>
    </row>
    <row r="6435" spans="1:16" x14ac:dyDescent="0.3">
      <c r="A6435" s="2" t="s">
        <v>8796</v>
      </c>
      <c r="B6435" s="4">
        <v>45758</v>
      </c>
      <c r="C6435" s="2" t="s">
        <v>3557</v>
      </c>
      <c r="D6435" s="2" t="s">
        <v>99</v>
      </c>
      <c r="E6435" s="2" t="s">
        <v>15</v>
      </c>
      <c r="F6435" s="2" t="s">
        <v>21</v>
      </c>
      <c r="G6435" s="6">
        <v>1</v>
      </c>
      <c r="H6435" s="8">
        <v>1214</v>
      </c>
      <c r="I6435" s="10">
        <v>0</v>
      </c>
      <c r="J6435" s="8">
        <v>1214</v>
      </c>
      <c r="K6435" s="8">
        <v>867.36</v>
      </c>
      <c r="L6435" s="8">
        <v>346.64</v>
      </c>
      <c r="M6435" s="10">
        <f t="shared" si="400"/>
        <v>0.2855354200988468</v>
      </c>
      <c r="N6435" t="str">
        <f t="shared" si="401"/>
        <v>04</v>
      </c>
      <c r="O6435">
        <f t="shared" si="402"/>
        <v>2025</v>
      </c>
      <c r="P6435" s="8">
        <f t="shared" si="403"/>
        <v>0</v>
      </c>
    </row>
    <row r="6436" spans="1:16" x14ac:dyDescent="0.3">
      <c r="A6436" s="2" t="s">
        <v>8797</v>
      </c>
      <c r="B6436" s="4">
        <v>45758</v>
      </c>
      <c r="C6436" s="2" t="s">
        <v>6892</v>
      </c>
      <c r="D6436" s="2" t="s">
        <v>76</v>
      </c>
      <c r="E6436" s="2" t="s">
        <v>15</v>
      </c>
      <c r="F6436" s="2" t="s">
        <v>21</v>
      </c>
      <c r="G6436" s="6">
        <v>2</v>
      </c>
      <c r="H6436" s="8">
        <v>4385</v>
      </c>
      <c r="I6436" s="10">
        <v>0.1</v>
      </c>
      <c r="J6436" s="8">
        <v>7893</v>
      </c>
      <c r="K6436" s="8">
        <v>5542.29</v>
      </c>
      <c r="L6436" s="8">
        <v>2350.71</v>
      </c>
      <c r="M6436" s="10">
        <f t="shared" si="400"/>
        <v>0.29782212086659066</v>
      </c>
      <c r="N6436" t="str">
        <f t="shared" si="401"/>
        <v>04</v>
      </c>
      <c r="O6436">
        <f t="shared" si="402"/>
        <v>2025</v>
      </c>
      <c r="P6436" s="8">
        <f t="shared" si="403"/>
        <v>877</v>
      </c>
    </row>
    <row r="6437" spans="1:16" x14ac:dyDescent="0.3">
      <c r="A6437" s="2" t="s">
        <v>8798</v>
      </c>
      <c r="B6437" s="4">
        <v>45758</v>
      </c>
      <c r="C6437" s="2" t="s">
        <v>5006</v>
      </c>
      <c r="D6437" s="2" t="s">
        <v>73</v>
      </c>
      <c r="E6437" s="2" t="s">
        <v>49</v>
      </c>
      <c r="F6437" s="2" t="s">
        <v>16</v>
      </c>
      <c r="G6437" s="6">
        <v>1</v>
      </c>
      <c r="H6437" s="8">
        <v>147</v>
      </c>
      <c r="I6437" s="10">
        <v>0</v>
      </c>
      <c r="J6437" s="8">
        <v>147</v>
      </c>
      <c r="K6437" s="8">
        <v>117.81</v>
      </c>
      <c r="L6437" s="8">
        <v>29.19</v>
      </c>
      <c r="M6437" s="10">
        <f t="shared" si="400"/>
        <v>0.19857142857142859</v>
      </c>
      <c r="N6437" t="str">
        <f t="shared" si="401"/>
        <v>04</v>
      </c>
      <c r="O6437">
        <f t="shared" si="402"/>
        <v>2025</v>
      </c>
      <c r="P6437" s="8">
        <f t="shared" si="403"/>
        <v>0</v>
      </c>
    </row>
    <row r="6438" spans="1:16" x14ac:dyDescent="0.3">
      <c r="A6438" s="2" t="s">
        <v>8799</v>
      </c>
      <c r="B6438" s="4">
        <v>45758</v>
      </c>
      <c r="C6438" s="2" t="s">
        <v>4836</v>
      </c>
      <c r="D6438" s="2" t="s">
        <v>57</v>
      </c>
      <c r="E6438" s="2" t="s">
        <v>20</v>
      </c>
      <c r="F6438" s="2" t="s">
        <v>25</v>
      </c>
      <c r="G6438" s="6">
        <v>1</v>
      </c>
      <c r="H6438" s="8">
        <v>27449</v>
      </c>
      <c r="I6438" s="10">
        <v>0.05</v>
      </c>
      <c r="J6438" s="8">
        <v>26076.55</v>
      </c>
      <c r="K6438" s="8">
        <v>18494.349999999999</v>
      </c>
      <c r="L6438" s="8">
        <v>7582.2</v>
      </c>
      <c r="M6438" s="10">
        <f t="shared" si="400"/>
        <v>0.29076699179914522</v>
      </c>
      <c r="N6438" t="str">
        <f t="shared" si="401"/>
        <v>04</v>
      </c>
      <c r="O6438">
        <f t="shared" si="402"/>
        <v>2025</v>
      </c>
      <c r="P6438" s="8">
        <f t="shared" si="403"/>
        <v>1372.45</v>
      </c>
    </row>
    <row r="6439" spans="1:16" x14ac:dyDescent="0.3">
      <c r="A6439" s="2" t="s">
        <v>8800</v>
      </c>
      <c r="B6439" s="4">
        <v>45758</v>
      </c>
      <c r="C6439" s="2" t="s">
        <v>1641</v>
      </c>
      <c r="D6439" s="2" t="s">
        <v>19</v>
      </c>
      <c r="E6439" s="2" t="s">
        <v>20</v>
      </c>
      <c r="F6439" s="2" t="s">
        <v>25</v>
      </c>
      <c r="G6439" s="6">
        <v>2</v>
      </c>
      <c r="H6439" s="8">
        <v>807</v>
      </c>
      <c r="I6439" s="10">
        <v>0</v>
      </c>
      <c r="J6439" s="8">
        <v>1614</v>
      </c>
      <c r="K6439" s="8">
        <v>1185.56</v>
      </c>
      <c r="L6439" s="8">
        <v>428.44</v>
      </c>
      <c r="M6439" s="10">
        <f t="shared" si="400"/>
        <v>0.26545229244114005</v>
      </c>
      <c r="N6439" t="str">
        <f t="shared" si="401"/>
        <v>04</v>
      </c>
      <c r="O6439">
        <f t="shared" si="402"/>
        <v>2025</v>
      </c>
      <c r="P6439" s="8">
        <f t="shared" si="403"/>
        <v>0</v>
      </c>
    </row>
    <row r="6440" spans="1:16" x14ac:dyDescent="0.3">
      <c r="A6440" s="2" t="s">
        <v>8801</v>
      </c>
      <c r="B6440" s="4">
        <v>45759</v>
      </c>
      <c r="C6440" s="2" t="s">
        <v>3126</v>
      </c>
      <c r="D6440" s="2" t="s">
        <v>41</v>
      </c>
      <c r="E6440" s="2" t="s">
        <v>42</v>
      </c>
      <c r="F6440" s="2" t="s">
        <v>32</v>
      </c>
      <c r="G6440" s="6">
        <v>2</v>
      </c>
      <c r="H6440" s="8">
        <v>1162</v>
      </c>
      <c r="I6440" s="10">
        <v>0.1</v>
      </c>
      <c r="J6440" s="8">
        <v>2091.6</v>
      </c>
      <c r="K6440" s="8">
        <v>1622.79</v>
      </c>
      <c r="L6440" s="8">
        <v>468.81</v>
      </c>
      <c r="M6440" s="10">
        <f t="shared" si="400"/>
        <v>0.22413941480206542</v>
      </c>
      <c r="N6440" t="str">
        <f t="shared" si="401"/>
        <v>04</v>
      </c>
      <c r="O6440">
        <f t="shared" si="402"/>
        <v>2025</v>
      </c>
      <c r="P6440" s="8">
        <f t="shared" si="403"/>
        <v>232.4</v>
      </c>
    </row>
    <row r="6441" spans="1:16" x14ac:dyDescent="0.3">
      <c r="A6441" s="2" t="s">
        <v>8802</v>
      </c>
      <c r="B6441" s="4">
        <v>45759</v>
      </c>
      <c r="C6441" s="2" t="s">
        <v>4010</v>
      </c>
      <c r="D6441" s="2" t="s">
        <v>130</v>
      </c>
      <c r="E6441" s="2" t="s">
        <v>36</v>
      </c>
      <c r="F6441" s="2" t="s">
        <v>32</v>
      </c>
      <c r="G6441" s="6">
        <v>4</v>
      </c>
      <c r="H6441" s="8">
        <v>14561</v>
      </c>
      <c r="I6441" s="10">
        <v>0</v>
      </c>
      <c r="J6441" s="8">
        <v>58244</v>
      </c>
      <c r="K6441" s="8">
        <v>42104.28</v>
      </c>
      <c r="L6441" s="8">
        <v>16139.72</v>
      </c>
      <c r="M6441" s="10">
        <f t="shared" si="400"/>
        <v>0.27710528123068467</v>
      </c>
      <c r="N6441" t="str">
        <f t="shared" si="401"/>
        <v>04</v>
      </c>
      <c r="O6441">
        <f t="shared" si="402"/>
        <v>2025</v>
      </c>
      <c r="P6441" s="8">
        <f t="shared" si="403"/>
        <v>0</v>
      </c>
    </row>
    <row r="6442" spans="1:16" x14ac:dyDescent="0.3">
      <c r="A6442" s="2" t="s">
        <v>8803</v>
      </c>
      <c r="B6442" s="4">
        <v>45759</v>
      </c>
      <c r="C6442" s="2" t="s">
        <v>8804</v>
      </c>
      <c r="D6442" s="2" t="s">
        <v>57</v>
      </c>
      <c r="E6442" s="2" t="s">
        <v>20</v>
      </c>
      <c r="F6442" s="2" t="s">
        <v>32</v>
      </c>
      <c r="G6442" s="6">
        <v>1</v>
      </c>
      <c r="H6442" s="8">
        <v>25162</v>
      </c>
      <c r="I6442" s="10">
        <v>0.1</v>
      </c>
      <c r="J6442" s="8">
        <v>22645.8</v>
      </c>
      <c r="K6442" s="8">
        <v>17350.04</v>
      </c>
      <c r="L6442" s="8">
        <v>5295.76</v>
      </c>
      <c r="M6442" s="10">
        <f t="shared" si="400"/>
        <v>0.23385175175970821</v>
      </c>
      <c r="N6442" t="str">
        <f t="shared" si="401"/>
        <v>04</v>
      </c>
      <c r="O6442">
        <f t="shared" si="402"/>
        <v>2025</v>
      </c>
      <c r="P6442" s="8">
        <f t="shared" si="403"/>
        <v>2516.2000000000003</v>
      </c>
    </row>
    <row r="6443" spans="1:16" x14ac:dyDescent="0.3">
      <c r="A6443" s="2" t="s">
        <v>8805</v>
      </c>
      <c r="B6443" s="4">
        <v>45759</v>
      </c>
      <c r="C6443" s="2" t="s">
        <v>6475</v>
      </c>
      <c r="D6443" s="2" t="s">
        <v>130</v>
      </c>
      <c r="E6443" s="2" t="s">
        <v>36</v>
      </c>
      <c r="F6443" s="2" t="s">
        <v>16</v>
      </c>
      <c r="G6443" s="6">
        <v>1</v>
      </c>
      <c r="H6443" s="8">
        <v>13639</v>
      </c>
      <c r="I6443" s="10">
        <v>0.1</v>
      </c>
      <c r="J6443" s="8">
        <v>12275.1</v>
      </c>
      <c r="K6443" s="8">
        <v>8212.65</v>
      </c>
      <c r="L6443" s="8">
        <v>4062.45</v>
      </c>
      <c r="M6443" s="10">
        <f t="shared" si="400"/>
        <v>0.33095046068871126</v>
      </c>
      <c r="N6443" t="str">
        <f t="shared" si="401"/>
        <v>04</v>
      </c>
      <c r="O6443">
        <f t="shared" si="402"/>
        <v>2025</v>
      </c>
      <c r="P6443" s="8">
        <f t="shared" si="403"/>
        <v>1363.9</v>
      </c>
    </row>
    <row r="6444" spans="1:16" x14ac:dyDescent="0.3">
      <c r="A6444" s="2" t="s">
        <v>8806</v>
      </c>
      <c r="B6444" s="4">
        <v>45759</v>
      </c>
      <c r="C6444" s="2" t="s">
        <v>2062</v>
      </c>
      <c r="D6444" s="2" t="s">
        <v>57</v>
      </c>
      <c r="E6444" s="2" t="s">
        <v>20</v>
      </c>
      <c r="F6444" s="2" t="s">
        <v>25</v>
      </c>
      <c r="G6444" s="6">
        <v>2</v>
      </c>
      <c r="H6444" s="8">
        <v>32721</v>
      </c>
      <c r="I6444" s="10">
        <v>0.05</v>
      </c>
      <c r="J6444" s="8">
        <v>62169.9</v>
      </c>
      <c r="K6444" s="8">
        <v>51138.89</v>
      </c>
      <c r="L6444" s="8">
        <v>11031.01</v>
      </c>
      <c r="M6444" s="10">
        <f t="shared" si="400"/>
        <v>0.17743329167330171</v>
      </c>
      <c r="N6444" t="str">
        <f t="shared" si="401"/>
        <v>04</v>
      </c>
      <c r="O6444">
        <f t="shared" si="402"/>
        <v>2025</v>
      </c>
      <c r="P6444" s="8">
        <f t="shared" si="403"/>
        <v>3272.1000000000004</v>
      </c>
    </row>
    <row r="6445" spans="1:16" x14ac:dyDescent="0.3">
      <c r="A6445" s="2" t="s">
        <v>8807</v>
      </c>
      <c r="B6445" s="4">
        <v>45759</v>
      </c>
      <c r="C6445" s="2" t="s">
        <v>388</v>
      </c>
      <c r="D6445" s="2" t="s">
        <v>73</v>
      </c>
      <c r="E6445" s="2" t="s">
        <v>49</v>
      </c>
      <c r="F6445" s="2" t="s">
        <v>16</v>
      </c>
      <c r="G6445" s="6">
        <v>1</v>
      </c>
      <c r="H6445" s="8">
        <v>113</v>
      </c>
      <c r="I6445" s="10">
        <v>0</v>
      </c>
      <c r="J6445" s="8">
        <v>113</v>
      </c>
      <c r="K6445" s="8">
        <v>86.29</v>
      </c>
      <c r="L6445" s="8">
        <v>26.71</v>
      </c>
      <c r="M6445" s="10">
        <f t="shared" si="400"/>
        <v>0.23637168141592921</v>
      </c>
      <c r="N6445" t="str">
        <f t="shared" si="401"/>
        <v>04</v>
      </c>
      <c r="O6445">
        <f t="shared" si="402"/>
        <v>2025</v>
      </c>
      <c r="P6445" s="8">
        <f t="shared" si="403"/>
        <v>0</v>
      </c>
    </row>
    <row r="6446" spans="1:16" x14ac:dyDescent="0.3">
      <c r="A6446" s="2" t="s">
        <v>8808</v>
      </c>
      <c r="B6446" s="4">
        <v>45759</v>
      </c>
      <c r="C6446" s="2" t="s">
        <v>853</v>
      </c>
      <c r="D6446" s="2" t="s">
        <v>52</v>
      </c>
      <c r="E6446" s="2" t="s">
        <v>42</v>
      </c>
      <c r="F6446" s="2" t="s">
        <v>43</v>
      </c>
      <c r="G6446" s="6">
        <v>3</v>
      </c>
      <c r="H6446" s="8">
        <v>2631</v>
      </c>
      <c r="I6446" s="10">
        <v>0.1</v>
      </c>
      <c r="J6446" s="8">
        <v>7103.7</v>
      </c>
      <c r="K6446" s="8">
        <v>6351.73</v>
      </c>
      <c r="L6446" s="8">
        <v>751.97</v>
      </c>
      <c r="M6446" s="10">
        <f t="shared" si="400"/>
        <v>0.10585610315750947</v>
      </c>
      <c r="N6446" t="str">
        <f t="shared" si="401"/>
        <v>04</v>
      </c>
      <c r="O6446">
        <f t="shared" si="402"/>
        <v>2025</v>
      </c>
      <c r="P6446" s="8">
        <f t="shared" si="403"/>
        <v>789.30000000000007</v>
      </c>
    </row>
    <row r="6447" spans="1:16" x14ac:dyDescent="0.3">
      <c r="A6447" s="2" t="s">
        <v>8809</v>
      </c>
      <c r="B6447" s="4">
        <v>45759</v>
      </c>
      <c r="C6447" s="2" t="s">
        <v>759</v>
      </c>
      <c r="D6447" s="2" t="s">
        <v>48</v>
      </c>
      <c r="E6447" s="2" t="s">
        <v>49</v>
      </c>
      <c r="F6447" s="2" t="s">
        <v>32</v>
      </c>
      <c r="G6447" s="6">
        <v>2</v>
      </c>
      <c r="H6447" s="8">
        <v>136</v>
      </c>
      <c r="I6447" s="10">
        <v>0.1</v>
      </c>
      <c r="J6447" s="8">
        <v>244.8</v>
      </c>
      <c r="K6447" s="8">
        <v>178.65</v>
      </c>
      <c r="L6447" s="8">
        <v>66.150000000000006</v>
      </c>
      <c r="M6447" s="10">
        <f t="shared" si="400"/>
        <v>0.2702205882352941</v>
      </c>
      <c r="N6447" t="str">
        <f t="shared" si="401"/>
        <v>04</v>
      </c>
      <c r="O6447">
        <f t="shared" si="402"/>
        <v>2025</v>
      </c>
      <c r="P6447" s="8">
        <f t="shared" si="403"/>
        <v>27.200000000000003</v>
      </c>
    </row>
    <row r="6448" spans="1:16" x14ac:dyDescent="0.3">
      <c r="A6448" s="2" t="s">
        <v>8810</v>
      </c>
      <c r="B6448" s="4">
        <v>45759</v>
      </c>
      <c r="C6448" s="2" t="s">
        <v>1745</v>
      </c>
      <c r="D6448" s="2" t="s">
        <v>31</v>
      </c>
      <c r="E6448" s="2" t="s">
        <v>20</v>
      </c>
      <c r="F6448" s="2" t="s">
        <v>25</v>
      </c>
      <c r="G6448" s="6">
        <v>2</v>
      </c>
      <c r="H6448" s="8">
        <v>18753</v>
      </c>
      <c r="I6448" s="10">
        <v>0.15</v>
      </c>
      <c r="J6448" s="8">
        <v>31880.1</v>
      </c>
      <c r="K6448" s="8">
        <v>25687.22</v>
      </c>
      <c r="L6448" s="8">
        <v>6192.88</v>
      </c>
      <c r="M6448" s="10">
        <f t="shared" si="400"/>
        <v>0.19425535051646639</v>
      </c>
      <c r="N6448" t="str">
        <f t="shared" si="401"/>
        <v>04</v>
      </c>
      <c r="O6448">
        <f t="shared" si="402"/>
        <v>2025</v>
      </c>
      <c r="P6448" s="8">
        <f t="shared" si="403"/>
        <v>5625.9</v>
      </c>
    </row>
    <row r="6449" spans="1:16" x14ac:dyDescent="0.3">
      <c r="A6449" s="2" t="s">
        <v>8811</v>
      </c>
      <c r="B6449" s="4">
        <v>45759</v>
      </c>
      <c r="C6449" s="2" t="s">
        <v>6060</v>
      </c>
      <c r="D6449" s="2" t="s">
        <v>24</v>
      </c>
      <c r="E6449" s="2" t="s">
        <v>20</v>
      </c>
      <c r="F6449" s="2" t="s">
        <v>43</v>
      </c>
      <c r="G6449" s="6">
        <v>2</v>
      </c>
      <c r="H6449" s="8">
        <v>1375</v>
      </c>
      <c r="I6449" s="10">
        <v>0.05</v>
      </c>
      <c r="J6449" s="8">
        <v>2612.5</v>
      </c>
      <c r="K6449" s="8">
        <v>1623.66</v>
      </c>
      <c r="L6449" s="8">
        <v>988.84</v>
      </c>
      <c r="M6449" s="10">
        <f t="shared" si="400"/>
        <v>0.37850334928229667</v>
      </c>
      <c r="N6449" t="str">
        <f t="shared" si="401"/>
        <v>04</v>
      </c>
      <c r="O6449">
        <f t="shared" si="402"/>
        <v>2025</v>
      </c>
      <c r="P6449" s="8">
        <f t="shared" si="403"/>
        <v>137.5</v>
      </c>
    </row>
    <row r="6450" spans="1:16" x14ac:dyDescent="0.3">
      <c r="A6450" s="2" t="s">
        <v>8812</v>
      </c>
      <c r="B6450" s="4">
        <v>45760</v>
      </c>
      <c r="C6450" s="2" t="s">
        <v>3078</v>
      </c>
      <c r="D6450" s="2" t="s">
        <v>19</v>
      </c>
      <c r="E6450" s="2" t="s">
        <v>20</v>
      </c>
      <c r="F6450" s="2" t="s">
        <v>21</v>
      </c>
      <c r="G6450" s="6">
        <v>1</v>
      </c>
      <c r="H6450" s="8">
        <v>1893</v>
      </c>
      <c r="I6450" s="10">
        <v>0.05</v>
      </c>
      <c r="J6450" s="8">
        <v>1798.35</v>
      </c>
      <c r="K6450" s="8">
        <v>1202.1400000000001</v>
      </c>
      <c r="L6450" s="8">
        <v>596.21</v>
      </c>
      <c r="M6450" s="10">
        <f t="shared" si="400"/>
        <v>0.33153168181944564</v>
      </c>
      <c r="N6450" t="str">
        <f t="shared" si="401"/>
        <v>04</v>
      </c>
      <c r="O6450">
        <f t="shared" si="402"/>
        <v>2025</v>
      </c>
      <c r="P6450" s="8">
        <f t="shared" si="403"/>
        <v>94.65</v>
      </c>
    </row>
    <row r="6451" spans="1:16" x14ac:dyDescent="0.3">
      <c r="A6451" s="2" t="s">
        <v>8813</v>
      </c>
      <c r="B6451" s="4">
        <v>45760</v>
      </c>
      <c r="C6451" s="2" t="s">
        <v>3132</v>
      </c>
      <c r="D6451" s="2" t="s">
        <v>52</v>
      </c>
      <c r="E6451" s="2" t="s">
        <v>42</v>
      </c>
      <c r="F6451" s="2" t="s">
        <v>25</v>
      </c>
      <c r="G6451" s="6">
        <v>2</v>
      </c>
      <c r="H6451" s="8">
        <v>2532</v>
      </c>
      <c r="I6451" s="10">
        <v>0.1</v>
      </c>
      <c r="J6451" s="8">
        <v>4557.6000000000004</v>
      </c>
      <c r="K6451" s="8">
        <v>2998.11</v>
      </c>
      <c r="L6451" s="8">
        <v>1559.49</v>
      </c>
      <c r="M6451" s="10">
        <f t="shared" si="400"/>
        <v>0.34217351237493415</v>
      </c>
      <c r="N6451" t="str">
        <f t="shared" si="401"/>
        <v>04</v>
      </c>
      <c r="O6451">
        <f t="shared" si="402"/>
        <v>2025</v>
      </c>
      <c r="P6451" s="8">
        <f t="shared" si="403"/>
        <v>506.40000000000003</v>
      </c>
    </row>
    <row r="6452" spans="1:16" x14ac:dyDescent="0.3">
      <c r="A6452" s="2" t="s">
        <v>8814</v>
      </c>
      <c r="B6452" s="4">
        <v>45760</v>
      </c>
      <c r="C6452" s="2" t="s">
        <v>4775</v>
      </c>
      <c r="D6452" s="2" t="s">
        <v>64</v>
      </c>
      <c r="E6452" s="2" t="s">
        <v>36</v>
      </c>
      <c r="F6452" s="2" t="s">
        <v>21</v>
      </c>
      <c r="G6452" s="6">
        <v>2</v>
      </c>
      <c r="H6452" s="8">
        <v>5115</v>
      </c>
      <c r="I6452" s="10">
        <v>0.05</v>
      </c>
      <c r="J6452" s="8">
        <v>9718.5</v>
      </c>
      <c r="K6452" s="8">
        <v>5935.04</v>
      </c>
      <c r="L6452" s="8">
        <v>3783.46</v>
      </c>
      <c r="M6452" s="10">
        <f t="shared" si="400"/>
        <v>0.38930493388897464</v>
      </c>
      <c r="N6452" t="str">
        <f t="shared" si="401"/>
        <v>04</v>
      </c>
      <c r="O6452">
        <f t="shared" si="402"/>
        <v>2025</v>
      </c>
      <c r="P6452" s="8">
        <f t="shared" si="403"/>
        <v>511.5</v>
      </c>
    </row>
    <row r="6453" spans="1:16" x14ac:dyDescent="0.3">
      <c r="A6453" s="2" t="s">
        <v>8815</v>
      </c>
      <c r="B6453" s="4">
        <v>45760</v>
      </c>
      <c r="C6453" s="2" t="s">
        <v>2913</v>
      </c>
      <c r="D6453" s="2" t="s">
        <v>41</v>
      </c>
      <c r="E6453" s="2" t="s">
        <v>42</v>
      </c>
      <c r="F6453" s="2" t="s">
        <v>16</v>
      </c>
      <c r="G6453" s="6">
        <v>2</v>
      </c>
      <c r="H6453" s="8">
        <v>463</v>
      </c>
      <c r="I6453" s="10">
        <v>0</v>
      </c>
      <c r="J6453" s="8">
        <v>926</v>
      </c>
      <c r="K6453" s="8">
        <v>544.51</v>
      </c>
      <c r="L6453" s="8">
        <v>381.49</v>
      </c>
      <c r="M6453" s="10">
        <f t="shared" si="400"/>
        <v>0.41197624190064797</v>
      </c>
      <c r="N6453" t="str">
        <f t="shared" si="401"/>
        <v>04</v>
      </c>
      <c r="O6453">
        <f t="shared" si="402"/>
        <v>2025</v>
      </c>
      <c r="P6453" s="8">
        <f t="shared" si="403"/>
        <v>0</v>
      </c>
    </row>
    <row r="6454" spans="1:16" x14ac:dyDescent="0.3">
      <c r="A6454" s="2" t="s">
        <v>8816</v>
      </c>
      <c r="B6454" s="4">
        <v>45760</v>
      </c>
      <c r="C6454" s="2" t="s">
        <v>8817</v>
      </c>
      <c r="D6454" s="2" t="s">
        <v>57</v>
      </c>
      <c r="E6454" s="2" t="s">
        <v>20</v>
      </c>
      <c r="F6454" s="2" t="s">
        <v>43</v>
      </c>
      <c r="G6454" s="6">
        <v>1</v>
      </c>
      <c r="H6454" s="8">
        <v>30126</v>
      </c>
      <c r="I6454" s="10">
        <v>0.15</v>
      </c>
      <c r="J6454" s="8">
        <v>25607.1</v>
      </c>
      <c r="K6454" s="8">
        <v>18364.580000000002</v>
      </c>
      <c r="L6454" s="8">
        <v>7242.52</v>
      </c>
      <c r="M6454" s="10">
        <f t="shared" si="400"/>
        <v>0.28283249567502766</v>
      </c>
      <c r="N6454" t="str">
        <f t="shared" si="401"/>
        <v>04</v>
      </c>
      <c r="O6454">
        <f t="shared" si="402"/>
        <v>2025</v>
      </c>
      <c r="P6454" s="8">
        <f t="shared" si="403"/>
        <v>4518.8999999999996</v>
      </c>
    </row>
    <row r="6455" spans="1:16" x14ac:dyDescent="0.3">
      <c r="A6455" s="2" t="s">
        <v>8818</v>
      </c>
      <c r="B6455" s="4">
        <v>45760</v>
      </c>
      <c r="C6455" s="2" t="s">
        <v>910</v>
      </c>
      <c r="D6455" s="2" t="s">
        <v>14</v>
      </c>
      <c r="E6455" s="2" t="s">
        <v>15</v>
      </c>
      <c r="F6455" s="2" t="s">
        <v>25</v>
      </c>
      <c r="G6455" s="6">
        <v>4</v>
      </c>
      <c r="H6455" s="8">
        <v>1464</v>
      </c>
      <c r="I6455" s="10">
        <v>0.1</v>
      </c>
      <c r="J6455" s="8">
        <v>5270.4</v>
      </c>
      <c r="K6455" s="8">
        <v>3316.07</v>
      </c>
      <c r="L6455" s="8">
        <v>1954.33</v>
      </c>
      <c r="M6455" s="10">
        <f t="shared" si="400"/>
        <v>0.37081246205221619</v>
      </c>
      <c r="N6455" t="str">
        <f t="shared" si="401"/>
        <v>04</v>
      </c>
      <c r="O6455">
        <f t="shared" si="402"/>
        <v>2025</v>
      </c>
      <c r="P6455" s="8">
        <f t="shared" si="403"/>
        <v>585.6</v>
      </c>
    </row>
    <row r="6456" spans="1:16" x14ac:dyDescent="0.3">
      <c r="A6456" s="2" t="s">
        <v>8819</v>
      </c>
      <c r="B6456" s="4">
        <v>45760</v>
      </c>
      <c r="C6456" s="2" t="s">
        <v>224</v>
      </c>
      <c r="D6456" s="2" t="s">
        <v>73</v>
      </c>
      <c r="E6456" s="2" t="s">
        <v>49</v>
      </c>
      <c r="F6456" s="2" t="s">
        <v>21</v>
      </c>
      <c r="G6456" s="6">
        <v>1</v>
      </c>
      <c r="H6456" s="8">
        <v>160</v>
      </c>
      <c r="I6456" s="10">
        <v>0</v>
      </c>
      <c r="J6456" s="8">
        <v>160</v>
      </c>
      <c r="K6456" s="8">
        <v>113.2</v>
      </c>
      <c r="L6456" s="8">
        <v>46.8</v>
      </c>
      <c r="M6456" s="10">
        <f t="shared" si="400"/>
        <v>0.29249999999999998</v>
      </c>
      <c r="N6456" t="str">
        <f t="shared" si="401"/>
        <v>04</v>
      </c>
      <c r="O6456">
        <f t="shared" si="402"/>
        <v>2025</v>
      </c>
      <c r="P6456" s="8">
        <f t="shared" si="403"/>
        <v>0</v>
      </c>
    </row>
    <row r="6457" spans="1:16" x14ac:dyDescent="0.3">
      <c r="A6457" s="2" t="s">
        <v>8820</v>
      </c>
      <c r="B6457" s="4">
        <v>45760</v>
      </c>
      <c r="C6457" s="2" t="s">
        <v>3076</v>
      </c>
      <c r="D6457" s="2" t="s">
        <v>48</v>
      </c>
      <c r="E6457" s="2" t="s">
        <v>49</v>
      </c>
      <c r="F6457" s="2" t="s">
        <v>43</v>
      </c>
      <c r="G6457" s="6">
        <v>1</v>
      </c>
      <c r="H6457" s="8">
        <v>120</v>
      </c>
      <c r="I6457" s="10">
        <v>0</v>
      </c>
      <c r="J6457" s="8">
        <v>120</v>
      </c>
      <c r="K6457" s="8">
        <v>78.58</v>
      </c>
      <c r="L6457" s="8">
        <v>41.42</v>
      </c>
      <c r="M6457" s="10">
        <f t="shared" si="400"/>
        <v>0.34516666666666668</v>
      </c>
      <c r="N6457" t="str">
        <f t="shared" si="401"/>
        <v>04</v>
      </c>
      <c r="O6457">
        <f t="shared" si="402"/>
        <v>2025</v>
      </c>
      <c r="P6457" s="8">
        <f t="shared" si="403"/>
        <v>0</v>
      </c>
    </row>
    <row r="6458" spans="1:16" x14ac:dyDescent="0.3">
      <c r="A6458" s="2" t="s">
        <v>8821</v>
      </c>
      <c r="B6458" s="4">
        <v>45760</v>
      </c>
      <c r="C6458" s="2" t="s">
        <v>5865</v>
      </c>
      <c r="D6458" s="2" t="s">
        <v>35</v>
      </c>
      <c r="E6458" s="2" t="s">
        <v>36</v>
      </c>
      <c r="F6458" s="2" t="s">
        <v>32</v>
      </c>
      <c r="G6458" s="6">
        <v>1</v>
      </c>
      <c r="H6458" s="8">
        <v>4124</v>
      </c>
      <c r="I6458" s="10">
        <v>0.15</v>
      </c>
      <c r="J6458" s="8">
        <v>3505.4</v>
      </c>
      <c r="K6458" s="8">
        <v>2270.71</v>
      </c>
      <c r="L6458" s="8">
        <v>1234.69</v>
      </c>
      <c r="M6458" s="10">
        <f t="shared" si="400"/>
        <v>0.35222513835796199</v>
      </c>
      <c r="N6458" t="str">
        <f t="shared" si="401"/>
        <v>04</v>
      </c>
      <c r="O6458">
        <f t="shared" si="402"/>
        <v>2025</v>
      </c>
      <c r="P6458" s="8">
        <f t="shared" si="403"/>
        <v>618.6</v>
      </c>
    </row>
    <row r="6459" spans="1:16" x14ac:dyDescent="0.3">
      <c r="A6459" s="2" t="s">
        <v>8822</v>
      </c>
      <c r="B6459" s="4">
        <v>45760</v>
      </c>
      <c r="C6459" s="2" t="s">
        <v>3784</v>
      </c>
      <c r="D6459" s="2" t="s">
        <v>48</v>
      </c>
      <c r="E6459" s="2" t="s">
        <v>49</v>
      </c>
      <c r="F6459" s="2" t="s">
        <v>43</v>
      </c>
      <c r="G6459" s="6">
        <v>2</v>
      </c>
      <c r="H6459" s="8">
        <v>185</v>
      </c>
      <c r="I6459" s="10">
        <v>0.1</v>
      </c>
      <c r="J6459" s="8">
        <v>333</v>
      </c>
      <c r="K6459" s="8">
        <v>286.79000000000002</v>
      </c>
      <c r="L6459" s="8">
        <v>46.21</v>
      </c>
      <c r="M6459" s="10">
        <f t="shared" si="400"/>
        <v>0.13876876876876876</v>
      </c>
      <c r="N6459" t="str">
        <f t="shared" si="401"/>
        <v>04</v>
      </c>
      <c r="O6459">
        <f t="shared" si="402"/>
        <v>2025</v>
      </c>
      <c r="P6459" s="8">
        <f t="shared" si="403"/>
        <v>37</v>
      </c>
    </row>
    <row r="6460" spans="1:16" x14ac:dyDescent="0.3">
      <c r="A6460" s="2" t="s">
        <v>8823</v>
      </c>
      <c r="B6460" s="4">
        <v>45760</v>
      </c>
      <c r="C6460" s="2" t="s">
        <v>8451</v>
      </c>
      <c r="D6460" s="2" t="s">
        <v>64</v>
      </c>
      <c r="E6460" s="2" t="s">
        <v>36</v>
      </c>
      <c r="F6460" s="2" t="s">
        <v>16</v>
      </c>
      <c r="G6460" s="6">
        <v>2</v>
      </c>
      <c r="H6460" s="8">
        <v>7976</v>
      </c>
      <c r="I6460" s="10">
        <v>0.1</v>
      </c>
      <c r="J6460" s="8">
        <v>14356.8</v>
      </c>
      <c r="K6460" s="8">
        <v>10584.22</v>
      </c>
      <c r="L6460" s="8">
        <v>3772.58</v>
      </c>
      <c r="M6460" s="10">
        <f t="shared" si="400"/>
        <v>0.262773041346261</v>
      </c>
      <c r="N6460" t="str">
        <f t="shared" si="401"/>
        <v>04</v>
      </c>
      <c r="O6460">
        <f t="shared" si="402"/>
        <v>2025</v>
      </c>
      <c r="P6460" s="8">
        <f t="shared" si="403"/>
        <v>1595.2</v>
      </c>
    </row>
    <row r="6461" spans="1:16" x14ac:dyDescent="0.3">
      <c r="A6461" s="2" t="s">
        <v>8824</v>
      </c>
      <c r="B6461" s="4">
        <v>45760</v>
      </c>
      <c r="C6461" s="2" t="s">
        <v>1032</v>
      </c>
      <c r="D6461" s="2" t="s">
        <v>52</v>
      </c>
      <c r="E6461" s="2" t="s">
        <v>42</v>
      </c>
      <c r="F6461" s="2" t="s">
        <v>43</v>
      </c>
      <c r="G6461" s="6">
        <v>2</v>
      </c>
      <c r="H6461" s="8">
        <v>1456</v>
      </c>
      <c r="I6461" s="10">
        <v>0.1</v>
      </c>
      <c r="J6461" s="8">
        <v>2620.8000000000002</v>
      </c>
      <c r="K6461" s="8">
        <v>1728.24</v>
      </c>
      <c r="L6461" s="8">
        <v>892.56</v>
      </c>
      <c r="M6461" s="10">
        <f t="shared" si="400"/>
        <v>0.34056776556776552</v>
      </c>
      <c r="N6461" t="str">
        <f t="shared" si="401"/>
        <v>04</v>
      </c>
      <c r="O6461">
        <f t="shared" si="402"/>
        <v>2025</v>
      </c>
      <c r="P6461" s="8">
        <f t="shared" si="403"/>
        <v>291.2</v>
      </c>
    </row>
    <row r="6462" spans="1:16" x14ac:dyDescent="0.3">
      <c r="A6462" s="2" t="s">
        <v>8825</v>
      </c>
      <c r="B6462" s="4">
        <v>45760</v>
      </c>
      <c r="C6462" s="2" t="s">
        <v>172</v>
      </c>
      <c r="D6462" s="2" t="s">
        <v>64</v>
      </c>
      <c r="E6462" s="2" t="s">
        <v>36</v>
      </c>
      <c r="F6462" s="2" t="s">
        <v>16</v>
      </c>
      <c r="G6462" s="6">
        <v>2</v>
      </c>
      <c r="H6462" s="8">
        <v>14274</v>
      </c>
      <c r="I6462" s="10">
        <v>0.05</v>
      </c>
      <c r="J6462" s="8">
        <v>27120.6</v>
      </c>
      <c r="K6462" s="8">
        <v>16024.73</v>
      </c>
      <c r="L6462" s="8">
        <v>11095.87</v>
      </c>
      <c r="M6462" s="10">
        <f t="shared" si="400"/>
        <v>0.40913069769842852</v>
      </c>
      <c r="N6462" t="str">
        <f t="shared" si="401"/>
        <v>04</v>
      </c>
      <c r="O6462">
        <f t="shared" si="402"/>
        <v>2025</v>
      </c>
      <c r="P6462" s="8">
        <f t="shared" si="403"/>
        <v>1427.4</v>
      </c>
    </row>
    <row r="6463" spans="1:16" x14ac:dyDescent="0.3">
      <c r="A6463" s="2" t="s">
        <v>8826</v>
      </c>
      <c r="B6463" s="4">
        <v>45760</v>
      </c>
      <c r="C6463" s="2" t="s">
        <v>2998</v>
      </c>
      <c r="D6463" s="2" t="s">
        <v>57</v>
      </c>
      <c r="E6463" s="2" t="s">
        <v>20</v>
      </c>
      <c r="F6463" s="2" t="s">
        <v>21</v>
      </c>
      <c r="G6463" s="6">
        <v>2</v>
      </c>
      <c r="H6463" s="8">
        <v>28231</v>
      </c>
      <c r="I6463" s="10">
        <v>0.15</v>
      </c>
      <c r="J6463" s="8">
        <v>47992.7</v>
      </c>
      <c r="K6463" s="8">
        <v>34127.230000000003</v>
      </c>
      <c r="L6463" s="8">
        <v>13865.47</v>
      </c>
      <c r="M6463" s="10">
        <f t="shared" si="400"/>
        <v>0.28890789640924558</v>
      </c>
      <c r="N6463" t="str">
        <f t="shared" si="401"/>
        <v>04</v>
      </c>
      <c r="O6463">
        <f t="shared" si="402"/>
        <v>2025</v>
      </c>
      <c r="P6463" s="8">
        <f t="shared" si="403"/>
        <v>8469.2999999999993</v>
      </c>
    </row>
    <row r="6464" spans="1:16" x14ac:dyDescent="0.3">
      <c r="A6464" s="2" t="s">
        <v>8827</v>
      </c>
      <c r="B6464" s="4">
        <v>45760</v>
      </c>
      <c r="C6464" s="2" t="s">
        <v>1387</v>
      </c>
      <c r="D6464" s="2" t="s">
        <v>41</v>
      </c>
      <c r="E6464" s="2" t="s">
        <v>42</v>
      </c>
      <c r="F6464" s="2" t="s">
        <v>21</v>
      </c>
      <c r="G6464" s="6">
        <v>2</v>
      </c>
      <c r="H6464" s="8">
        <v>539</v>
      </c>
      <c r="I6464" s="10">
        <v>0.05</v>
      </c>
      <c r="J6464" s="8">
        <v>1024.0999999999999</v>
      </c>
      <c r="K6464" s="8">
        <v>780.5</v>
      </c>
      <c r="L6464" s="8">
        <v>243.6</v>
      </c>
      <c r="M6464" s="10">
        <f t="shared" si="400"/>
        <v>0.23786739576213262</v>
      </c>
      <c r="N6464" t="str">
        <f t="shared" si="401"/>
        <v>04</v>
      </c>
      <c r="O6464">
        <f t="shared" si="402"/>
        <v>2025</v>
      </c>
      <c r="P6464" s="8">
        <f t="shared" si="403"/>
        <v>53.900000000000006</v>
      </c>
    </row>
    <row r="6465" spans="1:16" x14ac:dyDescent="0.3">
      <c r="A6465" s="2" t="s">
        <v>8828</v>
      </c>
      <c r="B6465" s="4">
        <v>45761</v>
      </c>
      <c r="C6465" s="2" t="s">
        <v>485</v>
      </c>
      <c r="D6465" s="2" t="s">
        <v>48</v>
      </c>
      <c r="E6465" s="2" t="s">
        <v>49</v>
      </c>
      <c r="F6465" s="2" t="s">
        <v>21</v>
      </c>
      <c r="G6465" s="6">
        <v>1</v>
      </c>
      <c r="H6465" s="8">
        <v>82</v>
      </c>
      <c r="I6465" s="10">
        <v>0.05</v>
      </c>
      <c r="J6465" s="8">
        <v>77.900000000000006</v>
      </c>
      <c r="K6465" s="8">
        <v>52.16</v>
      </c>
      <c r="L6465" s="8">
        <v>25.74</v>
      </c>
      <c r="M6465" s="10">
        <f t="shared" si="400"/>
        <v>0.33042362002567388</v>
      </c>
      <c r="N6465" t="str">
        <f t="shared" si="401"/>
        <v>04</v>
      </c>
      <c r="O6465">
        <f t="shared" si="402"/>
        <v>2025</v>
      </c>
      <c r="P6465" s="8">
        <f t="shared" si="403"/>
        <v>4.1000000000000005</v>
      </c>
    </row>
    <row r="6466" spans="1:16" x14ac:dyDescent="0.3">
      <c r="A6466" s="2" t="s">
        <v>8829</v>
      </c>
      <c r="B6466" s="4">
        <v>45761</v>
      </c>
      <c r="C6466" s="2" t="s">
        <v>1264</v>
      </c>
      <c r="D6466" s="2" t="s">
        <v>24</v>
      </c>
      <c r="E6466" s="2" t="s">
        <v>20</v>
      </c>
      <c r="F6466" s="2" t="s">
        <v>16</v>
      </c>
      <c r="G6466" s="6">
        <v>1</v>
      </c>
      <c r="H6466" s="8">
        <v>3144</v>
      </c>
      <c r="I6466" s="10">
        <v>0.2</v>
      </c>
      <c r="J6466" s="8">
        <v>2515.1999999999998</v>
      </c>
      <c r="K6466" s="8">
        <v>2181.85</v>
      </c>
      <c r="L6466" s="8">
        <v>333.35</v>
      </c>
      <c r="M6466" s="10">
        <f t="shared" si="400"/>
        <v>0.1325341921119593</v>
      </c>
      <c r="N6466" t="str">
        <f t="shared" si="401"/>
        <v>04</v>
      </c>
      <c r="O6466">
        <f t="shared" si="402"/>
        <v>2025</v>
      </c>
      <c r="P6466" s="8">
        <f t="shared" si="403"/>
        <v>628.80000000000007</v>
      </c>
    </row>
    <row r="6467" spans="1:16" x14ac:dyDescent="0.3">
      <c r="A6467" s="2" t="s">
        <v>8830</v>
      </c>
      <c r="B6467" s="4">
        <v>45761</v>
      </c>
      <c r="C6467" s="2" t="s">
        <v>1387</v>
      </c>
      <c r="D6467" s="2" t="s">
        <v>14</v>
      </c>
      <c r="E6467" s="2" t="s">
        <v>15</v>
      </c>
      <c r="F6467" s="2" t="s">
        <v>25</v>
      </c>
      <c r="G6467" s="6">
        <v>1</v>
      </c>
      <c r="H6467" s="8">
        <v>1139</v>
      </c>
      <c r="I6467" s="10">
        <v>0.05</v>
      </c>
      <c r="J6467" s="8">
        <v>1082.05</v>
      </c>
      <c r="K6467" s="8">
        <v>849.83</v>
      </c>
      <c r="L6467" s="8">
        <v>232.22</v>
      </c>
      <c r="M6467" s="10">
        <f t="shared" ref="M6467:M6530" si="404">L6467/J6467</f>
        <v>0.21461115475255305</v>
      </c>
      <c r="N6467" t="str">
        <f t="shared" ref="N6467:N6530" si="405">TEXT(B6467,"mm")</f>
        <v>04</v>
      </c>
      <c r="O6467">
        <f t="shared" ref="O6467:O6530" si="406">YEAR(B6467)</f>
        <v>2025</v>
      </c>
      <c r="P6467" s="8">
        <f t="shared" ref="P6467:P6530" si="407">G6467*H6467*I6467</f>
        <v>56.95</v>
      </c>
    </row>
    <row r="6468" spans="1:16" x14ac:dyDescent="0.3">
      <c r="A6468" s="2" t="s">
        <v>8831</v>
      </c>
      <c r="B6468" s="4">
        <v>45761</v>
      </c>
      <c r="C6468" s="2" t="s">
        <v>4028</v>
      </c>
      <c r="D6468" s="2" t="s">
        <v>35</v>
      </c>
      <c r="E6468" s="2" t="s">
        <v>36</v>
      </c>
      <c r="F6468" s="2" t="s">
        <v>21</v>
      </c>
      <c r="G6468" s="6">
        <v>1</v>
      </c>
      <c r="H6468" s="8">
        <v>5829</v>
      </c>
      <c r="I6468" s="10">
        <v>0.15</v>
      </c>
      <c r="J6468" s="8">
        <v>4954.6499999999996</v>
      </c>
      <c r="K6468" s="8">
        <v>3531.87</v>
      </c>
      <c r="L6468" s="8">
        <v>1422.78</v>
      </c>
      <c r="M6468" s="10">
        <f t="shared" si="404"/>
        <v>0.28716054615361331</v>
      </c>
      <c r="N6468" t="str">
        <f t="shared" si="405"/>
        <v>04</v>
      </c>
      <c r="O6468">
        <f t="shared" si="406"/>
        <v>2025</v>
      </c>
      <c r="P6468" s="8">
        <f t="shared" si="407"/>
        <v>874.35</v>
      </c>
    </row>
    <row r="6469" spans="1:16" x14ac:dyDescent="0.3">
      <c r="A6469" s="2" t="s">
        <v>8832</v>
      </c>
      <c r="B6469" s="4">
        <v>45761</v>
      </c>
      <c r="C6469" s="2" t="s">
        <v>8833</v>
      </c>
      <c r="D6469" s="2" t="s">
        <v>48</v>
      </c>
      <c r="E6469" s="2" t="s">
        <v>49</v>
      </c>
      <c r="F6469" s="2" t="s">
        <v>16</v>
      </c>
      <c r="G6469" s="6">
        <v>2</v>
      </c>
      <c r="H6469" s="8">
        <v>209</v>
      </c>
      <c r="I6469" s="10">
        <v>0.05</v>
      </c>
      <c r="J6469" s="8">
        <v>397.1</v>
      </c>
      <c r="K6469" s="8">
        <v>279.8</v>
      </c>
      <c r="L6469" s="8">
        <v>117.3</v>
      </c>
      <c r="M6469" s="10">
        <f t="shared" si="404"/>
        <v>0.29539158902039786</v>
      </c>
      <c r="N6469" t="str">
        <f t="shared" si="405"/>
        <v>04</v>
      </c>
      <c r="O6469">
        <f t="shared" si="406"/>
        <v>2025</v>
      </c>
      <c r="P6469" s="8">
        <f t="shared" si="407"/>
        <v>20.900000000000002</v>
      </c>
    </row>
    <row r="6470" spans="1:16" x14ac:dyDescent="0.3">
      <c r="A6470" s="2" t="s">
        <v>8834</v>
      </c>
      <c r="B6470" s="4">
        <v>45761</v>
      </c>
      <c r="C6470" s="2" t="s">
        <v>4131</v>
      </c>
      <c r="D6470" s="2" t="s">
        <v>57</v>
      </c>
      <c r="E6470" s="2" t="s">
        <v>20</v>
      </c>
      <c r="F6470" s="2" t="s">
        <v>32</v>
      </c>
      <c r="G6470" s="6">
        <v>1</v>
      </c>
      <c r="H6470" s="8">
        <v>27796</v>
      </c>
      <c r="I6470" s="10">
        <v>0</v>
      </c>
      <c r="J6470" s="8">
        <v>27796</v>
      </c>
      <c r="K6470" s="8">
        <v>15944.62</v>
      </c>
      <c r="L6470" s="8">
        <v>11851.38</v>
      </c>
      <c r="M6470" s="10">
        <f t="shared" si="404"/>
        <v>0.42636998129227222</v>
      </c>
      <c r="N6470" t="str">
        <f t="shared" si="405"/>
        <v>04</v>
      </c>
      <c r="O6470">
        <f t="shared" si="406"/>
        <v>2025</v>
      </c>
      <c r="P6470" s="8">
        <f t="shared" si="407"/>
        <v>0</v>
      </c>
    </row>
    <row r="6471" spans="1:16" x14ac:dyDescent="0.3">
      <c r="A6471" s="2" t="s">
        <v>8835</v>
      </c>
      <c r="B6471" s="4">
        <v>45761</v>
      </c>
      <c r="C6471" s="2" t="s">
        <v>3819</v>
      </c>
      <c r="D6471" s="2" t="s">
        <v>76</v>
      </c>
      <c r="E6471" s="2" t="s">
        <v>15</v>
      </c>
      <c r="F6471" s="2" t="s">
        <v>32</v>
      </c>
      <c r="G6471" s="6">
        <v>3</v>
      </c>
      <c r="H6471" s="8">
        <v>3764</v>
      </c>
      <c r="I6471" s="10">
        <v>0</v>
      </c>
      <c r="J6471" s="8">
        <v>11292</v>
      </c>
      <c r="K6471" s="8">
        <v>8244.36</v>
      </c>
      <c r="L6471" s="8">
        <v>3047.64</v>
      </c>
      <c r="M6471" s="10">
        <f t="shared" si="404"/>
        <v>0.26989373007438894</v>
      </c>
      <c r="N6471" t="str">
        <f t="shared" si="405"/>
        <v>04</v>
      </c>
      <c r="O6471">
        <f t="shared" si="406"/>
        <v>2025</v>
      </c>
      <c r="P6471" s="8">
        <f t="shared" si="407"/>
        <v>0</v>
      </c>
    </row>
    <row r="6472" spans="1:16" x14ac:dyDescent="0.3">
      <c r="A6472" s="2" t="s">
        <v>8836</v>
      </c>
      <c r="B6472" s="4">
        <v>45761</v>
      </c>
      <c r="C6472" s="2" t="s">
        <v>2278</v>
      </c>
      <c r="D6472" s="2" t="s">
        <v>19</v>
      </c>
      <c r="E6472" s="2" t="s">
        <v>20</v>
      </c>
      <c r="F6472" s="2" t="s">
        <v>16</v>
      </c>
      <c r="G6472" s="6">
        <v>1</v>
      </c>
      <c r="H6472" s="8">
        <v>1443</v>
      </c>
      <c r="I6472" s="10">
        <v>0.05</v>
      </c>
      <c r="J6472" s="8">
        <v>1370.85</v>
      </c>
      <c r="K6472" s="8">
        <v>1048.31</v>
      </c>
      <c r="L6472" s="8">
        <v>322.54000000000002</v>
      </c>
      <c r="M6472" s="10">
        <f t="shared" si="404"/>
        <v>0.23528467738994058</v>
      </c>
      <c r="N6472" t="str">
        <f t="shared" si="405"/>
        <v>04</v>
      </c>
      <c r="O6472">
        <f t="shared" si="406"/>
        <v>2025</v>
      </c>
      <c r="P6472" s="8">
        <f t="shared" si="407"/>
        <v>72.150000000000006</v>
      </c>
    </row>
    <row r="6473" spans="1:16" x14ac:dyDescent="0.3">
      <c r="A6473" s="2" t="s">
        <v>8837</v>
      </c>
      <c r="B6473" s="4">
        <v>45761</v>
      </c>
      <c r="C6473" s="2" t="s">
        <v>4515</v>
      </c>
      <c r="D6473" s="2" t="s">
        <v>76</v>
      </c>
      <c r="E6473" s="2" t="s">
        <v>15</v>
      </c>
      <c r="F6473" s="2" t="s">
        <v>21</v>
      </c>
      <c r="G6473" s="6">
        <v>1</v>
      </c>
      <c r="H6473" s="8">
        <v>5056</v>
      </c>
      <c r="I6473" s="10">
        <v>0.05</v>
      </c>
      <c r="J6473" s="8">
        <v>4803.2</v>
      </c>
      <c r="K6473" s="8">
        <v>4136.1000000000004</v>
      </c>
      <c r="L6473" s="8">
        <v>667.1</v>
      </c>
      <c r="M6473" s="10">
        <f t="shared" si="404"/>
        <v>0.13888657561625584</v>
      </c>
      <c r="N6473" t="str">
        <f t="shared" si="405"/>
        <v>04</v>
      </c>
      <c r="O6473">
        <f t="shared" si="406"/>
        <v>2025</v>
      </c>
      <c r="P6473" s="8">
        <f t="shared" si="407"/>
        <v>252.8</v>
      </c>
    </row>
    <row r="6474" spans="1:16" x14ac:dyDescent="0.3">
      <c r="A6474" s="2" t="s">
        <v>8838</v>
      </c>
      <c r="B6474" s="4">
        <v>45761</v>
      </c>
      <c r="C6474" s="2" t="s">
        <v>1283</v>
      </c>
      <c r="D6474" s="2" t="s">
        <v>14</v>
      </c>
      <c r="E6474" s="2" t="s">
        <v>15</v>
      </c>
      <c r="F6474" s="2" t="s">
        <v>16</v>
      </c>
      <c r="G6474" s="6">
        <v>2</v>
      </c>
      <c r="H6474" s="8">
        <v>1463</v>
      </c>
      <c r="I6474" s="10">
        <v>0</v>
      </c>
      <c r="J6474" s="8">
        <v>2926</v>
      </c>
      <c r="K6474" s="8">
        <v>1773.42</v>
      </c>
      <c r="L6474" s="8">
        <v>1152.58</v>
      </c>
      <c r="M6474" s="10">
        <f t="shared" si="404"/>
        <v>0.39390977443609021</v>
      </c>
      <c r="N6474" t="str">
        <f t="shared" si="405"/>
        <v>04</v>
      </c>
      <c r="O6474">
        <f t="shared" si="406"/>
        <v>2025</v>
      </c>
      <c r="P6474" s="8">
        <f t="shared" si="407"/>
        <v>0</v>
      </c>
    </row>
    <row r="6475" spans="1:16" x14ac:dyDescent="0.3">
      <c r="A6475" s="2" t="s">
        <v>8839</v>
      </c>
      <c r="B6475" s="4">
        <v>45761</v>
      </c>
      <c r="C6475" s="2" t="s">
        <v>2017</v>
      </c>
      <c r="D6475" s="2" t="s">
        <v>73</v>
      </c>
      <c r="E6475" s="2" t="s">
        <v>49</v>
      </c>
      <c r="F6475" s="2" t="s">
        <v>25</v>
      </c>
      <c r="G6475" s="6">
        <v>5</v>
      </c>
      <c r="H6475" s="8">
        <v>111</v>
      </c>
      <c r="I6475" s="10">
        <v>0</v>
      </c>
      <c r="J6475" s="8">
        <v>555</v>
      </c>
      <c r="K6475" s="8">
        <v>408.37</v>
      </c>
      <c r="L6475" s="8">
        <v>146.63</v>
      </c>
      <c r="M6475" s="10">
        <f t="shared" si="404"/>
        <v>0.26419819819819818</v>
      </c>
      <c r="N6475" t="str">
        <f t="shared" si="405"/>
        <v>04</v>
      </c>
      <c r="O6475">
        <f t="shared" si="406"/>
        <v>2025</v>
      </c>
      <c r="P6475" s="8">
        <f t="shared" si="407"/>
        <v>0</v>
      </c>
    </row>
    <row r="6476" spans="1:16" x14ac:dyDescent="0.3">
      <c r="A6476" s="2" t="s">
        <v>8840</v>
      </c>
      <c r="B6476" s="4">
        <v>45761</v>
      </c>
      <c r="C6476" s="2" t="s">
        <v>751</v>
      </c>
      <c r="D6476" s="2" t="s">
        <v>35</v>
      </c>
      <c r="E6476" s="2" t="s">
        <v>36</v>
      </c>
      <c r="F6476" s="2" t="s">
        <v>25</v>
      </c>
      <c r="G6476" s="6">
        <v>2</v>
      </c>
      <c r="H6476" s="8">
        <v>5891</v>
      </c>
      <c r="I6476" s="10">
        <v>0.05</v>
      </c>
      <c r="J6476" s="8">
        <v>11192.9</v>
      </c>
      <c r="K6476" s="8">
        <v>8759.06</v>
      </c>
      <c r="L6476" s="8">
        <v>2433.84</v>
      </c>
      <c r="M6476" s="10">
        <f t="shared" si="404"/>
        <v>0.21744498744739971</v>
      </c>
      <c r="N6476" t="str">
        <f t="shared" si="405"/>
        <v>04</v>
      </c>
      <c r="O6476">
        <f t="shared" si="406"/>
        <v>2025</v>
      </c>
      <c r="P6476" s="8">
        <f t="shared" si="407"/>
        <v>589.1</v>
      </c>
    </row>
    <row r="6477" spans="1:16" x14ac:dyDescent="0.3">
      <c r="A6477" s="2" t="s">
        <v>8841</v>
      </c>
      <c r="B6477" s="4">
        <v>45761</v>
      </c>
      <c r="C6477" s="2" t="s">
        <v>1429</v>
      </c>
      <c r="D6477" s="2" t="s">
        <v>28</v>
      </c>
      <c r="E6477" s="2" t="s">
        <v>20</v>
      </c>
      <c r="F6477" s="2" t="s">
        <v>16</v>
      </c>
      <c r="G6477" s="6">
        <v>2</v>
      </c>
      <c r="H6477" s="8">
        <v>78731</v>
      </c>
      <c r="I6477" s="10">
        <v>0.1</v>
      </c>
      <c r="J6477" s="8">
        <v>141715.79999999999</v>
      </c>
      <c r="K6477" s="8">
        <v>124822.34</v>
      </c>
      <c r="L6477" s="8">
        <v>16893.46</v>
      </c>
      <c r="M6477" s="10">
        <f t="shared" si="404"/>
        <v>0.11920660928421531</v>
      </c>
      <c r="N6477" t="str">
        <f t="shared" si="405"/>
        <v>04</v>
      </c>
      <c r="O6477">
        <f t="shared" si="406"/>
        <v>2025</v>
      </c>
      <c r="P6477" s="8">
        <f t="shared" si="407"/>
        <v>15746.2</v>
      </c>
    </row>
    <row r="6478" spans="1:16" x14ac:dyDescent="0.3">
      <c r="A6478" s="2" t="s">
        <v>8842</v>
      </c>
      <c r="B6478" s="4">
        <v>45761</v>
      </c>
      <c r="C6478" s="2" t="s">
        <v>4534</v>
      </c>
      <c r="D6478" s="2" t="s">
        <v>19</v>
      </c>
      <c r="E6478" s="2" t="s">
        <v>20</v>
      </c>
      <c r="F6478" s="2" t="s">
        <v>32</v>
      </c>
      <c r="G6478" s="6">
        <v>1</v>
      </c>
      <c r="H6478" s="8">
        <v>2318</v>
      </c>
      <c r="I6478" s="10">
        <v>0</v>
      </c>
      <c r="J6478" s="8">
        <v>2318</v>
      </c>
      <c r="K6478" s="8">
        <v>1323.87</v>
      </c>
      <c r="L6478" s="8">
        <v>994.13</v>
      </c>
      <c r="M6478" s="10">
        <f t="shared" si="404"/>
        <v>0.42887402933563418</v>
      </c>
      <c r="N6478" t="str">
        <f t="shared" si="405"/>
        <v>04</v>
      </c>
      <c r="O6478">
        <f t="shared" si="406"/>
        <v>2025</v>
      </c>
      <c r="P6478" s="8">
        <f t="shared" si="407"/>
        <v>0</v>
      </c>
    </row>
    <row r="6479" spans="1:16" x14ac:dyDescent="0.3">
      <c r="A6479" s="2" t="s">
        <v>8843</v>
      </c>
      <c r="B6479" s="4">
        <v>45762</v>
      </c>
      <c r="C6479" s="2" t="s">
        <v>308</v>
      </c>
      <c r="D6479" s="2" t="s">
        <v>73</v>
      </c>
      <c r="E6479" s="2" t="s">
        <v>49</v>
      </c>
      <c r="F6479" s="2" t="s">
        <v>16</v>
      </c>
      <c r="G6479" s="6">
        <v>1</v>
      </c>
      <c r="H6479" s="8">
        <v>147</v>
      </c>
      <c r="I6479" s="10">
        <v>0.1</v>
      </c>
      <c r="J6479" s="8">
        <v>132.30000000000001</v>
      </c>
      <c r="K6479" s="8">
        <v>111.6</v>
      </c>
      <c r="L6479" s="8">
        <v>20.7</v>
      </c>
      <c r="M6479" s="10">
        <f t="shared" si="404"/>
        <v>0.15646258503401358</v>
      </c>
      <c r="N6479" t="str">
        <f t="shared" si="405"/>
        <v>04</v>
      </c>
      <c r="O6479">
        <f t="shared" si="406"/>
        <v>2025</v>
      </c>
      <c r="P6479" s="8">
        <f t="shared" si="407"/>
        <v>14.700000000000001</v>
      </c>
    </row>
    <row r="6480" spans="1:16" x14ac:dyDescent="0.3">
      <c r="A6480" s="2" t="s">
        <v>8844</v>
      </c>
      <c r="B6480" s="4">
        <v>45762</v>
      </c>
      <c r="C6480" s="2" t="s">
        <v>1769</v>
      </c>
      <c r="D6480" s="2" t="s">
        <v>31</v>
      </c>
      <c r="E6480" s="2" t="s">
        <v>20</v>
      </c>
      <c r="F6480" s="2" t="s">
        <v>32</v>
      </c>
      <c r="G6480" s="6">
        <v>4</v>
      </c>
      <c r="H6480" s="8">
        <v>9133</v>
      </c>
      <c r="I6480" s="10">
        <v>0</v>
      </c>
      <c r="J6480" s="8">
        <v>36532</v>
      </c>
      <c r="K6480" s="8">
        <v>28985.8</v>
      </c>
      <c r="L6480" s="8">
        <v>7546.2</v>
      </c>
      <c r="M6480" s="10">
        <f t="shared" si="404"/>
        <v>0.20656410817913062</v>
      </c>
      <c r="N6480" t="str">
        <f t="shared" si="405"/>
        <v>04</v>
      </c>
      <c r="O6480">
        <f t="shared" si="406"/>
        <v>2025</v>
      </c>
      <c r="P6480" s="8">
        <f t="shared" si="407"/>
        <v>0</v>
      </c>
    </row>
    <row r="6481" spans="1:16" x14ac:dyDescent="0.3">
      <c r="A6481" s="2" t="s">
        <v>8845</v>
      </c>
      <c r="B6481" s="4">
        <v>45762</v>
      </c>
      <c r="C6481" s="2" t="s">
        <v>3293</v>
      </c>
      <c r="D6481" s="2" t="s">
        <v>19</v>
      </c>
      <c r="E6481" s="2" t="s">
        <v>20</v>
      </c>
      <c r="F6481" s="2" t="s">
        <v>32</v>
      </c>
      <c r="G6481" s="6">
        <v>3</v>
      </c>
      <c r="H6481" s="8">
        <v>765</v>
      </c>
      <c r="I6481" s="10">
        <v>0</v>
      </c>
      <c r="J6481" s="8">
        <v>2295</v>
      </c>
      <c r="K6481" s="8">
        <v>1409.61</v>
      </c>
      <c r="L6481" s="8">
        <v>885.39</v>
      </c>
      <c r="M6481" s="10">
        <f t="shared" si="404"/>
        <v>0.3857908496732026</v>
      </c>
      <c r="N6481" t="str">
        <f t="shared" si="405"/>
        <v>04</v>
      </c>
      <c r="O6481">
        <f t="shared" si="406"/>
        <v>2025</v>
      </c>
      <c r="P6481" s="8">
        <f t="shared" si="407"/>
        <v>0</v>
      </c>
    </row>
    <row r="6482" spans="1:16" x14ac:dyDescent="0.3">
      <c r="A6482" s="2" t="s">
        <v>8846</v>
      </c>
      <c r="B6482" s="4">
        <v>45762</v>
      </c>
      <c r="C6482" s="2" t="s">
        <v>6804</v>
      </c>
      <c r="D6482" s="2" t="s">
        <v>35</v>
      </c>
      <c r="E6482" s="2" t="s">
        <v>36</v>
      </c>
      <c r="F6482" s="2" t="s">
        <v>43</v>
      </c>
      <c r="G6482" s="6">
        <v>2</v>
      </c>
      <c r="H6482" s="8">
        <v>4265</v>
      </c>
      <c r="I6482" s="10">
        <v>0.15</v>
      </c>
      <c r="J6482" s="8">
        <v>7250.5</v>
      </c>
      <c r="K6482" s="8">
        <v>5654.72</v>
      </c>
      <c r="L6482" s="8">
        <v>1595.78</v>
      </c>
      <c r="M6482" s="10">
        <f t="shared" si="404"/>
        <v>0.22009240742017791</v>
      </c>
      <c r="N6482" t="str">
        <f t="shared" si="405"/>
        <v>04</v>
      </c>
      <c r="O6482">
        <f t="shared" si="406"/>
        <v>2025</v>
      </c>
      <c r="P6482" s="8">
        <f t="shared" si="407"/>
        <v>1279.5</v>
      </c>
    </row>
    <row r="6483" spans="1:16" x14ac:dyDescent="0.3">
      <c r="A6483" s="2" t="s">
        <v>8847</v>
      </c>
      <c r="B6483" s="4">
        <v>45762</v>
      </c>
      <c r="C6483" s="2" t="s">
        <v>498</v>
      </c>
      <c r="D6483" s="2" t="s">
        <v>99</v>
      </c>
      <c r="E6483" s="2" t="s">
        <v>15</v>
      </c>
      <c r="F6483" s="2" t="s">
        <v>43</v>
      </c>
      <c r="G6483" s="6">
        <v>1</v>
      </c>
      <c r="H6483" s="8">
        <v>1527</v>
      </c>
      <c r="I6483" s="10">
        <v>0</v>
      </c>
      <c r="J6483" s="8">
        <v>1527</v>
      </c>
      <c r="K6483" s="8">
        <v>921.28</v>
      </c>
      <c r="L6483" s="8">
        <v>605.72</v>
      </c>
      <c r="M6483" s="10">
        <f t="shared" si="404"/>
        <v>0.39667321545514084</v>
      </c>
      <c r="N6483" t="str">
        <f t="shared" si="405"/>
        <v>04</v>
      </c>
      <c r="O6483">
        <f t="shared" si="406"/>
        <v>2025</v>
      </c>
      <c r="P6483" s="8">
        <f t="shared" si="407"/>
        <v>0</v>
      </c>
    </row>
    <row r="6484" spans="1:16" x14ac:dyDescent="0.3">
      <c r="A6484" s="2" t="s">
        <v>8848</v>
      </c>
      <c r="B6484" s="4">
        <v>45762</v>
      </c>
      <c r="C6484" s="2" t="s">
        <v>8849</v>
      </c>
      <c r="D6484" s="2" t="s">
        <v>64</v>
      </c>
      <c r="E6484" s="2" t="s">
        <v>36</v>
      </c>
      <c r="F6484" s="2" t="s">
        <v>43</v>
      </c>
      <c r="G6484" s="6">
        <v>1</v>
      </c>
      <c r="H6484" s="8">
        <v>11137</v>
      </c>
      <c r="I6484" s="10">
        <v>0.05</v>
      </c>
      <c r="J6484" s="8">
        <v>10580.15</v>
      </c>
      <c r="K6484" s="8">
        <v>6207.16</v>
      </c>
      <c r="L6484" s="8">
        <v>4372.99</v>
      </c>
      <c r="M6484" s="10">
        <f t="shared" si="404"/>
        <v>0.41332022702891735</v>
      </c>
      <c r="N6484" t="str">
        <f t="shared" si="405"/>
        <v>04</v>
      </c>
      <c r="O6484">
        <f t="shared" si="406"/>
        <v>2025</v>
      </c>
      <c r="P6484" s="8">
        <f t="shared" si="407"/>
        <v>556.85</v>
      </c>
    </row>
    <row r="6485" spans="1:16" x14ac:dyDescent="0.3">
      <c r="A6485" s="2" t="s">
        <v>8850</v>
      </c>
      <c r="B6485" s="4">
        <v>45762</v>
      </c>
      <c r="C6485" s="2" t="s">
        <v>1376</v>
      </c>
      <c r="D6485" s="2" t="s">
        <v>14</v>
      </c>
      <c r="E6485" s="2" t="s">
        <v>15</v>
      </c>
      <c r="F6485" s="2" t="s">
        <v>16</v>
      </c>
      <c r="G6485" s="6">
        <v>1</v>
      </c>
      <c r="H6485" s="8">
        <v>1028</v>
      </c>
      <c r="I6485" s="10">
        <v>0</v>
      </c>
      <c r="J6485" s="8">
        <v>1028</v>
      </c>
      <c r="K6485" s="8">
        <v>652.82000000000005</v>
      </c>
      <c r="L6485" s="8">
        <v>375.18</v>
      </c>
      <c r="M6485" s="10">
        <f t="shared" si="404"/>
        <v>0.36496108949416345</v>
      </c>
      <c r="N6485" t="str">
        <f t="shared" si="405"/>
        <v>04</v>
      </c>
      <c r="O6485">
        <f t="shared" si="406"/>
        <v>2025</v>
      </c>
      <c r="P6485" s="8">
        <f t="shared" si="407"/>
        <v>0</v>
      </c>
    </row>
    <row r="6486" spans="1:16" x14ac:dyDescent="0.3">
      <c r="A6486" s="2" t="s">
        <v>8851</v>
      </c>
      <c r="B6486" s="4">
        <v>45762</v>
      </c>
      <c r="C6486" s="2" t="s">
        <v>496</v>
      </c>
      <c r="D6486" s="2" t="s">
        <v>35</v>
      </c>
      <c r="E6486" s="2" t="s">
        <v>36</v>
      </c>
      <c r="F6486" s="2" t="s">
        <v>32</v>
      </c>
      <c r="G6486" s="6">
        <v>4</v>
      </c>
      <c r="H6486" s="8">
        <v>9692</v>
      </c>
      <c r="I6486" s="10">
        <v>0.15</v>
      </c>
      <c r="J6486" s="8">
        <v>32952.800000000003</v>
      </c>
      <c r="K6486" s="8">
        <v>28005.78</v>
      </c>
      <c r="L6486" s="8">
        <v>4947.0200000000004</v>
      </c>
      <c r="M6486" s="10">
        <f t="shared" si="404"/>
        <v>0.1501244203830934</v>
      </c>
      <c r="N6486" t="str">
        <f t="shared" si="405"/>
        <v>04</v>
      </c>
      <c r="O6486">
        <f t="shared" si="406"/>
        <v>2025</v>
      </c>
      <c r="P6486" s="8">
        <f t="shared" si="407"/>
        <v>5815.2</v>
      </c>
    </row>
    <row r="6487" spans="1:16" x14ac:dyDescent="0.3">
      <c r="A6487" s="2" t="s">
        <v>8852</v>
      </c>
      <c r="B6487" s="4">
        <v>45762</v>
      </c>
      <c r="C6487" s="2" t="s">
        <v>8853</v>
      </c>
      <c r="D6487" s="2" t="s">
        <v>24</v>
      </c>
      <c r="E6487" s="2" t="s">
        <v>20</v>
      </c>
      <c r="F6487" s="2" t="s">
        <v>16</v>
      </c>
      <c r="G6487" s="6">
        <v>2</v>
      </c>
      <c r="H6487" s="8">
        <v>4299</v>
      </c>
      <c r="I6487" s="10">
        <v>0.05</v>
      </c>
      <c r="J6487" s="8">
        <v>8168.1</v>
      </c>
      <c r="K6487" s="8">
        <v>5346.82</v>
      </c>
      <c r="L6487" s="8">
        <v>2821.28</v>
      </c>
      <c r="M6487" s="10">
        <f t="shared" si="404"/>
        <v>0.34540223552600974</v>
      </c>
      <c r="N6487" t="str">
        <f t="shared" si="405"/>
        <v>04</v>
      </c>
      <c r="O6487">
        <f t="shared" si="406"/>
        <v>2025</v>
      </c>
      <c r="P6487" s="8">
        <f t="shared" si="407"/>
        <v>429.90000000000003</v>
      </c>
    </row>
    <row r="6488" spans="1:16" x14ac:dyDescent="0.3">
      <c r="A6488" s="2" t="s">
        <v>8854</v>
      </c>
      <c r="B6488" s="4">
        <v>45762</v>
      </c>
      <c r="C6488" s="2" t="s">
        <v>647</v>
      </c>
      <c r="D6488" s="2" t="s">
        <v>41</v>
      </c>
      <c r="E6488" s="2" t="s">
        <v>42</v>
      </c>
      <c r="F6488" s="2" t="s">
        <v>25</v>
      </c>
      <c r="G6488" s="6">
        <v>2</v>
      </c>
      <c r="H6488" s="8">
        <v>473</v>
      </c>
      <c r="I6488" s="10">
        <v>0</v>
      </c>
      <c r="J6488" s="8">
        <v>946</v>
      </c>
      <c r="K6488" s="8">
        <v>772.08</v>
      </c>
      <c r="L6488" s="8">
        <v>173.92</v>
      </c>
      <c r="M6488" s="10">
        <f t="shared" si="404"/>
        <v>0.18384778012684988</v>
      </c>
      <c r="N6488" t="str">
        <f t="shared" si="405"/>
        <v>04</v>
      </c>
      <c r="O6488">
        <f t="shared" si="406"/>
        <v>2025</v>
      </c>
      <c r="P6488" s="8">
        <f t="shared" si="407"/>
        <v>0</v>
      </c>
    </row>
    <row r="6489" spans="1:16" x14ac:dyDescent="0.3">
      <c r="A6489" s="2" t="s">
        <v>8855</v>
      </c>
      <c r="B6489" s="4">
        <v>45762</v>
      </c>
      <c r="C6489" s="2" t="s">
        <v>2320</v>
      </c>
      <c r="D6489" s="2" t="s">
        <v>130</v>
      </c>
      <c r="E6489" s="2" t="s">
        <v>36</v>
      </c>
      <c r="F6489" s="2" t="s">
        <v>43</v>
      </c>
      <c r="G6489" s="6">
        <v>1</v>
      </c>
      <c r="H6489" s="8">
        <v>14888</v>
      </c>
      <c r="I6489" s="10">
        <v>0.05</v>
      </c>
      <c r="J6489" s="8">
        <v>14143.6</v>
      </c>
      <c r="K6489" s="8">
        <v>8476.5400000000009</v>
      </c>
      <c r="L6489" s="8">
        <v>5667.06</v>
      </c>
      <c r="M6489" s="10">
        <f t="shared" si="404"/>
        <v>0.40068016629429565</v>
      </c>
      <c r="N6489" t="str">
        <f t="shared" si="405"/>
        <v>04</v>
      </c>
      <c r="O6489">
        <f t="shared" si="406"/>
        <v>2025</v>
      </c>
      <c r="P6489" s="8">
        <f t="shared" si="407"/>
        <v>744.40000000000009</v>
      </c>
    </row>
    <row r="6490" spans="1:16" x14ac:dyDescent="0.3">
      <c r="A6490" s="2" t="s">
        <v>8856</v>
      </c>
      <c r="B6490" s="4">
        <v>45762</v>
      </c>
      <c r="C6490" s="2" t="s">
        <v>1632</v>
      </c>
      <c r="D6490" s="2" t="s">
        <v>28</v>
      </c>
      <c r="E6490" s="2" t="s">
        <v>20</v>
      </c>
      <c r="F6490" s="2" t="s">
        <v>32</v>
      </c>
      <c r="G6490" s="6">
        <v>3</v>
      </c>
      <c r="H6490" s="8">
        <v>59986</v>
      </c>
      <c r="I6490" s="10">
        <v>0.05</v>
      </c>
      <c r="J6490" s="8">
        <v>170960.1</v>
      </c>
      <c r="K6490" s="8">
        <v>141615.18</v>
      </c>
      <c r="L6490" s="8">
        <v>29344.92</v>
      </c>
      <c r="M6490" s="10">
        <f t="shared" si="404"/>
        <v>0.17164777044468268</v>
      </c>
      <c r="N6490" t="str">
        <f t="shared" si="405"/>
        <v>04</v>
      </c>
      <c r="O6490">
        <f t="shared" si="406"/>
        <v>2025</v>
      </c>
      <c r="P6490" s="8">
        <f t="shared" si="407"/>
        <v>8997.9</v>
      </c>
    </row>
    <row r="6491" spans="1:16" x14ac:dyDescent="0.3">
      <c r="A6491" s="2" t="s">
        <v>8857</v>
      </c>
      <c r="B6491" s="4">
        <v>45762</v>
      </c>
      <c r="C6491" s="2" t="s">
        <v>4609</v>
      </c>
      <c r="D6491" s="2" t="s">
        <v>28</v>
      </c>
      <c r="E6491" s="2" t="s">
        <v>20</v>
      </c>
      <c r="F6491" s="2" t="s">
        <v>16</v>
      </c>
      <c r="G6491" s="6">
        <v>1</v>
      </c>
      <c r="H6491" s="8">
        <v>67989</v>
      </c>
      <c r="I6491" s="10">
        <v>0.05</v>
      </c>
      <c r="J6491" s="8">
        <v>64589.55</v>
      </c>
      <c r="K6491" s="8">
        <v>55313.74</v>
      </c>
      <c r="L6491" s="8">
        <v>9275.81</v>
      </c>
      <c r="M6491" s="10">
        <f t="shared" si="404"/>
        <v>0.14361162138457381</v>
      </c>
      <c r="N6491" t="str">
        <f t="shared" si="405"/>
        <v>04</v>
      </c>
      <c r="O6491">
        <f t="shared" si="406"/>
        <v>2025</v>
      </c>
      <c r="P6491" s="8">
        <f t="shared" si="407"/>
        <v>3399.4500000000003</v>
      </c>
    </row>
    <row r="6492" spans="1:16" x14ac:dyDescent="0.3">
      <c r="A6492" s="2" t="s">
        <v>8858</v>
      </c>
      <c r="B6492" s="4">
        <v>45762</v>
      </c>
      <c r="C6492" s="2" t="s">
        <v>4964</v>
      </c>
      <c r="D6492" s="2" t="s">
        <v>64</v>
      </c>
      <c r="E6492" s="2" t="s">
        <v>36</v>
      </c>
      <c r="F6492" s="2" t="s">
        <v>25</v>
      </c>
      <c r="G6492" s="6">
        <v>1</v>
      </c>
      <c r="H6492" s="8">
        <v>16208</v>
      </c>
      <c r="I6492" s="10">
        <v>0.1</v>
      </c>
      <c r="J6492" s="8">
        <v>14587.2</v>
      </c>
      <c r="K6492" s="8">
        <v>13057.71</v>
      </c>
      <c r="L6492" s="8">
        <v>1529.49</v>
      </c>
      <c r="M6492" s="10">
        <f t="shared" si="404"/>
        <v>0.10485151365580783</v>
      </c>
      <c r="N6492" t="str">
        <f t="shared" si="405"/>
        <v>04</v>
      </c>
      <c r="O6492">
        <f t="shared" si="406"/>
        <v>2025</v>
      </c>
      <c r="P6492" s="8">
        <f t="shared" si="407"/>
        <v>1620.8000000000002</v>
      </c>
    </row>
    <row r="6493" spans="1:16" x14ac:dyDescent="0.3">
      <c r="A6493" s="2" t="s">
        <v>8859</v>
      </c>
      <c r="B6493" s="4">
        <v>45762</v>
      </c>
      <c r="C6493" s="2" t="s">
        <v>8518</v>
      </c>
      <c r="D6493" s="2" t="s">
        <v>57</v>
      </c>
      <c r="E6493" s="2" t="s">
        <v>20</v>
      </c>
      <c r="F6493" s="2" t="s">
        <v>16</v>
      </c>
      <c r="G6493" s="6">
        <v>1</v>
      </c>
      <c r="H6493" s="8">
        <v>19286</v>
      </c>
      <c r="I6493" s="10">
        <v>0.15</v>
      </c>
      <c r="J6493" s="8">
        <v>16393.099999999999</v>
      </c>
      <c r="K6493" s="8">
        <v>15309.31</v>
      </c>
      <c r="L6493" s="8">
        <v>1083.79</v>
      </c>
      <c r="M6493" s="10">
        <f t="shared" si="404"/>
        <v>6.6112571752749635E-2</v>
      </c>
      <c r="N6493" t="str">
        <f t="shared" si="405"/>
        <v>04</v>
      </c>
      <c r="O6493">
        <f t="shared" si="406"/>
        <v>2025</v>
      </c>
      <c r="P6493" s="8">
        <f t="shared" si="407"/>
        <v>2892.9</v>
      </c>
    </row>
    <row r="6494" spans="1:16" x14ac:dyDescent="0.3">
      <c r="A6494" s="2" t="s">
        <v>8860</v>
      </c>
      <c r="B6494" s="4">
        <v>45763</v>
      </c>
      <c r="C6494" s="2" t="s">
        <v>1798</v>
      </c>
      <c r="D6494" s="2" t="s">
        <v>76</v>
      </c>
      <c r="E6494" s="2" t="s">
        <v>15</v>
      </c>
      <c r="F6494" s="2" t="s">
        <v>43</v>
      </c>
      <c r="G6494" s="6">
        <v>4</v>
      </c>
      <c r="H6494" s="8">
        <v>5666</v>
      </c>
      <c r="I6494" s="10">
        <v>0.05</v>
      </c>
      <c r="J6494" s="8">
        <v>21530.799999999999</v>
      </c>
      <c r="K6494" s="8">
        <v>15724.42</v>
      </c>
      <c r="L6494" s="8">
        <v>5806.38</v>
      </c>
      <c r="M6494" s="10">
        <f t="shared" si="404"/>
        <v>0.26967785683764656</v>
      </c>
      <c r="N6494" t="str">
        <f t="shared" si="405"/>
        <v>04</v>
      </c>
      <c r="O6494">
        <f t="shared" si="406"/>
        <v>2025</v>
      </c>
      <c r="P6494" s="8">
        <f t="shared" si="407"/>
        <v>1133.2</v>
      </c>
    </row>
    <row r="6495" spans="1:16" x14ac:dyDescent="0.3">
      <c r="A6495" s="2" t="s">
        <v>8861</v>
      </c>
      <c r="B6495" s="4">
        <v>45763</v>
      </c>
      <c r="C6495" s="2" t="s">
        <v>4525</v>
      </c>
      <c r="D6495" s="2" t="s">
        <v>19</v>
      </c>
      <c r="E6495" s="2" t="s">
        <v>20</v>
      </c>
      <c r="F6495" s="2" t="s">
        <v>43</v>
      </c>
      <c r="G6495" s="6">
        <v>4</v>
      </c>
      <c r="H6495" s="8">
        <v>1746</v>
      </c>
      <c r="I6495" s="10">
        <v>0.05</v>
      </c>
      <c r="J6495" s="8">
        <v>6634.8</v>
      </c>
      <c r="K6495" s="8">
        <v>4801.22</v>
      </c>
      <c r="L6495" s="8">
        <v>1833.58</v>
      </c>
      <c r="M6495" s="10">
        <f t="shared" si="404"/>
        <v>0.27635799119792609</v>
      </c>
      <c r="N6495" t="str">
        <f t="shared" si="405"/>
        <v>04</v>
      </c>
      <c r="O6495">
        <f t="shared" si="406"/>
        <v>2025</v>
      </c>
      <c r="P6495" s="8">
        <f t="shared" si="407"/>
        <v>349.20000000000005</v>
      </c>
    </row>
    <row r="6496" spans="1:16" x14ac:dyDescent="0.3">
      <c r="A6496" s="2" t="s">
        <v>8862</v>
      </c>
      <c r="B6496" s="4">
        <v>45763</v>
      </c>
      <c r="C6496" s="2" t="s">
        <v>7040</v>
      </c>
      <c r="D6496" s="2" t="s">
        <v>48</v>
      </c>
      <c r="E6496" s="2" t="s">
        <v>49</v>
      </c>
      <c r="F6496" s="2" t="s">
        <v>16</v>
      </c>
      <c r="G6496" s="6">
        <v>1</v>
      </c>
      <c r="H6496" s="8">
        <v>137</v>
      </c>
      <c r="I6496" s="10">
        <v>0.1</v>
      </c>
      <c r="J6496" s="8">
        <v>123.3</v>
      </c>
      <c r="K6496" s="8">
        <v>78.22</v>
      </c>
      <c r="L6496" s="8">
        <v>45.08</v>
      </c>
      <c r="M6496" s="10">
        <f t="shared" si="404"/>
        <v>0.36561232765612328</v>
      </c>
      <c r="N6496" t="str">
        <f t="shared" si="405"/>
        <v>04</v>
      </c>
      <c r="O6496">
        <f t="shared" si="406"/>
        <v>2025</v>
      </c>
      <c r="P6496" s="8">
        <f t="shared" si="407"/>
        <v>13.700000000000001</v>
      </c>
    </row>
    <row r="6497" spans="1:16" x14ac:dyDescent="0.3">
      <c r="A6497" s="2" t="s">
        <v>8863</v>
      </c>
      <c r="B6497" s="4">
        <v>45763</v>
      </c>
      <c r="C6497" s="2" t="s">
        <v>5674</v>
      </c>
      <c r="D6497" s="2" t="s">
        <v>14</v>
      </c>
      <c r="E6497" s="2" t="s">
        <v>15</v>
      </c>
      <c r="F6497" s="2" t="s">
        <v>16</v>
      </c>
      <c r="G6497" s="6">
        <v>2</v>
      </c>
      <c r="H6497" s="8">
        <v>728</v>
      </c>
      <c r="I6497" s="10">
        <v>0.15</v>
      </c>
      <c r="J6497" s="8">
        <v>1237.5999999999999</v>
      </c>
      <c r="K6497" s="8">
        <v>1018.4</v>
      </c>
      <c r="L6497" s="8">
        <v>219.2</v>
      </c>
      <c r="M6497" s="10">
        <f t="shared" si="404"/>
        <v>0.17711700064641242</v>
      </c>
      <c r="N6497" t="str">
        <f t="shared" si="405"/>
        <v>04</v>
      </c>
      <c r="O6497">
        <f t="shared" si="406"/>
        <v>2025</v>
      </c>
      <c r="P6497" s="8">
        <f t="shared" si="407"/>
        <v>218.4</v>
      </c>
    </row>
    <row r="6498" spans="1:16" x14ac:dyDescent="0.3">
      <c r="A6498" s="2" t="s">
        <v>8864</v>
      </c>
      <c r="B6498" s="4">
        <v>45763</v>
      </c>
      <c r="C6498" s="2" t="s">
        <v>7523</v>
      </c>
      <c r="D6498" s="2" t="s">
        <v>57</v>
      </c>
      <c r="E6498" s="2" t="s">
        <v>20</v>
      </c>
      <c r="F6498" s="2" t="s">
        <v>16</v>
      </c>
      <c r="G6498" s="6">
        <v>1</v>
      </c>
      <c r="H6498" s="8">
        <v>24736</v>
      </c>
      <c r="I6498" s="10">
        <v>0.1</v>
      </c>
      <c r="J6498" s="8">
        <v>22262.400000000001</v>
      </c>
      <c r="K6498" s="8">
        <v>18882.16</v>
      </c>
      <c r="L6498" s="8">
        <v>3380.24</v>
      </c>
      <c r="M6498" s="10">
        <f t="shared" si="404"/>
        <v>0.15183628000574959</v>
      </c>
      <c r="N6498" t="str">
        <f t="shared" si="405"/>
        <v>04</v>
      </c>
      <c r="O6498">
        <f t="shared" si="406"/>
        <v>2025</v>
      </c>
      <c r="P6498" s="8">
        <f t="shared" si="407"/>
        <v>2473.6000000000004</v>
      </c>
    </row>
    <row r="6499" spans="1:16" x14ac:dyDescent="0.3">
      <c r="A6499" s="2" t="s">
        <v>8865</v>
      </c>
      <c r="B6499" s="4">
        <v>45763</v>
      </c>
      <c r="C6499" s="2" t="s">
        <v>439</v>
      </c>
      <c r="D6499" s="2" t="s">
        <v>28</v>
      </c>
      <c r="E6499" s="2" t="s">
        <v>20</v>
      </c>
      <c r="F6499" s="2" t="s">
        <v>16</v>
      </c>
      <c r="G6499" s="6">
        <v>1</v>
      </c>
      <c r="H6499" s="8">
        <v>69348</v>
      </c>
      <c r="I6499" s="10">
        <v>0</v>
      </c>
      <c r="J6499" s="8">
        <v>69348</v>
      </c>
      <c r="K6499" s="8">
        <v>46608.42</v>
      </c>
      <c r="L6499" s="8">
        <v>22739.58</v>
      </c>
      <c r="M6499" s="10">
        <f t="shared" si="404"/>
        <v>0.32790534694583839</v>
      </c>
      <c r="N6499" t="str">
        <f t="shared" si="405"/>
        <v>04</v>
      </c>
      <c r="O6499">
        <f t="shared" si="406"/>
        <v>2025</v>
      </c>
      <c r="P6499" s="8">
        <f t="shared" si="407"/>
        <v>0</v>
      </c>
    </row>
    <row r="6500" spans="1:16" x14ac:dyDescent="0.3">
      <c r="A6500" s="2" t="s">
        <v>8866</v>
      </c>
      <c r="B6500" s="4">
        <v>45763</v>
      </c>
      <c r="C6500" s="2" t="s">
        <v>8268</v>
      </c>
      <c r="D6500" s="2" t="s">
        <v>14</v>
      </c>
      <c r="E6500" s="2" t="s">
        <v>15</v>
      </c>
      <c r="F6500" s="2" t="s">
        <v>16</v>
      </c>
      <c r="G6500" s="6">
        <v>4</v>
      </c>
      <c r="H6500" s="8">
        <v>784</v>
      </c>
      <c r="I6500" s="10">
        <v>0</v>
      </c>
      <c r="J6500" s="8">
        <v>3136</v>
      </c>
      <c r="K6500" s="8">
        <v>2181.25</v>
      </c>
      <c r="L6500" s="8">
        <v>954.75</v>
      </c>
      <c r="M6500" s="10">
        <f t="shared" si="404"/>
        <v>0.30444834183673469</v>
      </c>
      <c r="N6500" t="str">
        <f t="shared" si="405"/>
        <v>04</v>
      </c>
      <c r="O6500">
        <f t="shared" si="406"/>
        <v>2025</v>
      </c>
      <c r="P6500" s="8">
        <f t="shared" si="407"/>
        <v>0</v>
      </c>
    </row>
    <row r="6501" spans="1:16" x14ac:dyDescent="0.3">
      <c r="A6501" s="2" t="s">
        <v>8867</v>
      </c>
      <c r="B6501" s="4">
        <v>45763</v>
      </c>
      <c r="C6501" s="2" t="s">
        <v>4476</v>
      </c>
      <c r="D6501" s="2" t="s">
        <v>28</v>
      </c>
      <c r="E6501" s="2" t="s">
        <v>20</v>
      </c>
      <c r="F6501" s="2" t="s">
        <v>21</v>
      </c>
      <c r="G6501" s="6">
        <v>3</v>
      </c>
      <c r="H6501" s="8">
        <v>58094</v>
      </c>
      <c r="I6501" s="10">
        <v>0.05</v>
      </c>
      <c r="J6501" s="8">
        <v>165567.9</v>
      </c>
      <c r="K6501" s="8">
        <v>105076.07</v>
      </c>
      <c r="L6501" s="8">
        <v>60491.83</v>
      </c>
      <c r="M6501" s="10">
        <f t="shared" si="404"/>
        <v>0.36535965002877974</v>
      </c>
      <c r="N6501" t="str">
        <f t="shared" si="405"/>
        <v>04</v>
      </c>
      <c r="O6501">
        <f t="shared" si="406"/>
        <v>2025</v>
      </c>
      <c r="P6501" s="8">
        <f t="shared" si="407"/>
        <v>8714.1</v>
      </c>
    </row>
    <row r="6502" spans="1:16" x14ac:dyDescent="0.3">
      <c r="A6502" s="2" t="s">
        <v>8868</v>
      </c>
      <c r="B6502" s="4">
        <v>45763</v>
      </c>
      <c r="C6502" s="2" t="s">
        <v>2973</v>
      </c>
      <c r="D6502" s="2" t="s">
        <v>35</v>
      </c>
      <c r="E6502" s="2" t="s">
        <v>36</v>
      </c>
      <c r="F6502" s="2" t="s">
        <v>43</v>
      </c>
      <c r="G6502" s="6">
        <v>1</v>
      </c>
      <c r="H6502" s="8">
        <v>9859</v>
      </c>
      <c r="I6502" s="10">
        <v>0.15</v>
      </c>
      <c r="J6502" s="8">
        <v>8380.15</v>
      </c>
      <c r="K6502" s="8">
        <v>6976.29</v>
      </c>
      <c r="L6502" s="8">
        <v>1403.86</v>
      </c>
      <c r="M6502" s="10">
        <f t="shared" si="404"/>
        <v>0.16752206106095952</v>
      </c>
      <c r="N6502" t="str">
        <f t="shared" si="405"/>
        <v>04</v>
      </c>
      <c r="O6502">
        <f t="shared" si="406"/>
        <v>2025</v>
      </c>
      <c r="P6502" s="8">
        <f t="shared" si="407"/>
        <v>1478.85</v>
      </c>
    </row>
    <row r="6503" spans="1:16" x14ac:dyDescent="0.3">
      <c r="A6503" s="2" t="s">
        <v>8869</v>
      </c>
      <c r="B6503" s="4">
        <v>45763</v>
      </c>
      <c r="C6503" s="2" t="s">
        <v>3024</v>
      </c>
      <c r="D6503" s="2" t="s">
        <v>73</v>
      </c>
      <c r="E6503" s="2" t="s">
        <v>49</v>
      </c>
      <c r="F6503" s="2" t="s">
        <v>16</v>
      </c>
      <c r="G6503" s="6">
        <v>1</v>
      </c>
      <c r="H6503" s="8">
        <v>100</v>
      </c>
      <c r="I6503" s="10">
        <v>0.05</v>
      </c>
      <c r="J6503" s="8">
        <v>95</v>
      </c>
      <c r="K6503" s="8">
        <v>69.08</v>
      </c>
      <c r="L6503" s="8">
        <v>25.92</v>
      </c>
      <c r="M6503" s="10">
        <f t="shared" si="404"/>
        <v>0.27284210526315789</v>
      </c>
      <c r="N6503" t="str">
        <f t="shared" si="405"/>
        <v>04</v>
      </c>
      <c r="O6503">
        <f t="shared" si="406"/>
        <v>2025</v>
      </c>
      <c r="P6503" s="8">
        <f t="shared" si="407"/>
        <v>5</v>
      </c>
    </row>
    <row r="6504" spans="1:16" x14ac:dyDescent="0.3">
      <c r="A6504" s="2" t="s">
        <v>8870</v>
      </c>
      <c r="B6504" s="4">
        <v>45763</v>
      </c>
      <c r="C6504" s="2" t="s">
        <v>5329</v>
      </c>
      <c r="D6504" s="2" t="s">
        <v>76</v>
      </c>
      <c r="E6504" s="2" t="s">
        <v>15</v>
      </c>
      <c r="F6504" s="2" t="s">
        <v>43</v>
      </c>
      <c r="G6504" s="6">
        <v>1</v>
      </c>
      <c r="H6504" s="8">
        <v>2242</v>
      </c>
      <c r="I6504" s="10">
        <v>0.1</v>
      </c>
      <c r="J6504" s="8">
        <v>2017.8</v>
      </c>
      <c r="K6504" s="8">
        <v>1713.05</v>
      </c>
      <c r="L6504" s="8">
        <v>304.75</v>
      </c>
      <c r="M6504" s="10">
        <f t="shared" si="404"/>
        <v>0.15103082565169987</v>
      </c>
      <c r="N6504" t="str">
        <f t="shared" si="405"/>
        <v>04</v>
      </c>
      <c r="O6504">
        <f t="shared" si="406"/>
        <v>2025</v>
      </c>
      <c r="P6504" s="8">
        <f t="shared" si="407"/>
        <v>224.20000000000002</v>
      </c>
    </row>
    <row r="6505" spans="1:16" x14ac:dyDescent="0.3">
      <c r="A6505" s="2" t="s">
        <v>8871</v>
      </c>
      <c r="B6505" s="4">
        <v>45763</v>
      </c>
      <c r="C6505" s="2" t="s">
        <v>380</v>
      </c>
      <c r="D6505" s="2" t="s">
        <v>19</v>
      </c>
      <c r="E6505" s="2" t="s">
        <v>20</v>
      </c>
      <c r="F6505" s="2" t="s">
        <v>43</v>
      </c>
      <c r="G6505" s="6">
        <v>1</v>
      </c>
      <c r="H6505" s="8">
        <v>2218</v>
      </c>
      <c r="I6505" s="10">
        <v>0.05</v>
      </c>
      <c r="J6505" s="8">
        <v>2107.1</v>
      </c>
      <c r="K6505" s="8">
        <v>1543.77</v>
      </c>
      <c r="L6505" s="8">
        <v>563.33000000000004</v>
      </c>
      <c r="M6505" s="10">
        <f t="shared" si="404"/>
        <v>0.2673484884438328</v>
      </c>
      <c r="N6505" t="str">
        <f t="shared" si="405"/>
        <v>04</v>
      </c>
      <c r="O6505">
        <f t="shared" si="406"/>
        <v>2025</v>
      </c>
      <c r="P6505" s="8">
        <f t="shared" si="407"/>
        <v>110.9</v>
      </c>
    </row>
    <row r="6506" spans="1:16" x14ac:dyDescent="0.3">
      <c r="A6506" s="2" t="s">
        <v>8872</v>
      </c>
      <c r="B6506" s="4">
        <v>45763</v>
      </c>
      <c r="C6506" s="2" t="s">
        <v>7503</v>
      </c>
      <c r="D6506" s="2" t="s">
        <v>57</v>
      </c>
      <c r="E6506" s="2" t="s">
        <v>20</v>
      </c>
      <c r="F6506" s="2" t="s">
        <v>32</v>
      </c>
      <c r="G6506" s="6">
        <v>2</v>
      </c>
      <c r="H6506" s="8">
        <v>30940</v>
      </c>
      <c r="I6506" s="10">
        <v>0.1</v>
      </c>
      <c r="J6506" s="8">
        <v>55692</v>
      </c>
      <c r="K6506" s="8">
        <v>35524.69</v>
      </c>
      <c r="L6506" s="8">
        <v>20167.310000000001</v>
      </c>
      <c r="M6506" s="10">
        <f t="shared" si="404"/>
        <v>0.36212220785750199</v>
      </c>
      <c r="N6506" t="str">
        <f t="shared" si="405"/>
        <v>04</v>
      </c>
      <c r="O6506">
        <f t="shared" si="406"/>
        <v>2025</v>
      </c>
      <c r="P6506" s="8">
        <f t="shared" si="407"/>
        <v>6188</v>
      </c>
    </row>
    <row r="6507" spans="1:16" x14ac:dyDescent="0.3">
      <c r="A6507" s="2" t="s">
        <v>8873</v>
      </c>
      <c r="B6507" s="4">
        <v>45763</v>
      </c>
      <c r="C6507" s="2" t="s">
        <v>8874</v>
      </c>
      <c r="D6507" s="2" t="s">
        <v>41</v>
      </c>
      <c r="E6507" s="2" t="s">
        <v>42</v>
      </c>
      <c r="F6507" s="2" t="s">
        <v>32</v>
      </c>
      <c r="G6507" s="6">
        <v>1</v>
      </c>
      <c r="H6507" s="8">
        <v>778</v>
      </c>
      <c r="I6507" s="10">
        <v>0</v>
      </c>
      <c r="J6507" s="8">
        <v>778</v>
      </c>
      <c r="K6507" s="8">
        <v>447.88</v>
      </c>
      <c r="L6507" s="8">
        <v>330.12</v>
      </c>
      <c r="M6507" s="10">
        <f t="shared" si="404"/>
        <v>0.42431876606683805</v>
      </c>
      <c r="N6507" t="str">
        <f t="shared" si="405"/>
        <v>04</v>
      </c>
      <c r="O6507">
        <f t="shared" si="406"/>
        <v>2025</v>
      </c>
      <c r="P6507" s="8">
        <f t="shared" si="407"/>
        <v>0</v>
      </c>
    </row>
    <row r="6508" spans="1:16" x14ac:dyDescent="0.3">
      <c r="A6508" s="2" t="s">
        <v>8875</v>
      </c>
      <c r="B6508" s="4">
        <v>45763</v>
      </c>
      <c r="C6508" s="2" t="s">
        <v>1401</v>
      </c>
      <c r="D6508" s="2" t="s">
        <v>99</v>
      </c>
      <c r="E6508" s="2" t="s">
        <v>15</v>
      </c>
      <c r="F6508" s="2" t="s">
        <v>43</v>
      </c>
      <c r="G6508" s="6">
        <v>1</v>
      </c>
      <c r="H6508" s="8">
        <v>1399</v>
      </c>
      <c r="I6508" s="10">
        <v>0</v>
      </c>
      <c r="J6508" s="8">
        <v>1399</v>
      </c>
      <c r="K6508" s="8">
        <v>831.73</v>
      </c>
      <c r="L6508" s="8">
        <v>567.27</v>
      </c>
      <c r="M6508" s="10">
        <f t="shared" si="404"/>
        <v>0.40548248749106502</v>
      </c>
      <c r="N6508" t="str">
        <f t="shared" si="405"/>
        <v>04</v>
      </c>
      <c r="O6508">
        <f t="shared" si="406"/>
        <v>2025</v>
      </c>
      <c r="P6508" s="8">
        <f t="shared" si="407"/>
        <v>0</v>
      </c>
    </row>
    <row r="6509" spans="1:16" x14ac:dyDescent="0.3">
      <c r="A6509" s="2" t="s">
        <v>8876</v>
      </c>
      <c r="B6509" s="4">
        <v>45763</v>
      </c>
      <c r="C6509" s="2" t="s">
        <v>829</v>
      </c>
      <c r="D6509" s="2" t="s">
        <v>130</v>
      </c>
      <c r="E6509" s="2" t="s">
        <v>36</v>
      </c>
      <c r="F6509" s="2" t="s">
        <v>21</v>
      </c>
      <c r="G6509" s="6">
        <v>1</v>
      </c>
      <c r="H6509" s="8">
        <v>13216</v>
      </c>
      <c r="I6509" s="10">
        <v>0</v>
      </c>
      <c r="J6509" s="8">
        <v>13216</v>
      </c>
      <c r="K6509" s="8">
        <v>7789.49</v>
      </c>
      <c r="L6509" s="8">
        <v>5426.51</v>
      </c>
      <c r="M6509" s="10">
        <f t="shared" si="404"/>
        <v>0.41060154358353512</v>
      </c>
      <c r="N6509" t="str">
        <f t="shared" si="405"/>
        <v>04</v>
      </c>
      <c r="O6509">
        <f t="shared" si="406"/>
        <v>2025</v>
      </c>
      <c r="P6509" s="8">
        <f t="shared" si="407"/>
        <v>0</v>
      </c>
    </row>
    <row r="6510" spans="1:16" x14ac:dyDescent="0.3">
      <c r="A6510" s="2" t="s">
        <v>8877</v>
      </c>
      <c r="B6510" s="4">
        <v>45763</v>
      </c>
      <c r="C6510" s="2" t="s">
        <v>3737</v>
      </c>
      <c r="D6510" s="2" t="s">
        <v>24</v>
      </c>
      <c r="E6510" s="2" t="s">
        <v>20</v>
      </c>
      <c r="F6510" s="2" t="s">
        <v>25</v>
      </c>
      <c r="G6510" s="6">
        <v>1</v>
      </c>
      <c r="H6510" s="8">
        <v>2518</v>
      </c>
      <c r="I6510" s="10">
        <v>0</v>
      </c>
      <c r="J6510" s="8">
        <v>2518</v>
      </c>
      <c r="K6510" s="8">
        <v>1742.78</v>
      </c>
      <c r="L6510" s="8">
        <v>775.22</v>
      </c>
      <c r="M6510" s="10">
        <f t="shared" si="404"/>
        <v>0.30787132644956317</v>
      </c>
      <c r="N6510" t="str">
        <f t="shared" si="405"/>
        <v>04</v>
      </c>
      <c r="O6510">
        <f t="shared" si="406"/>
        <v>2025</v>
      </c>
      <c r="P6510" s="8">
        <f t="shared" si="407"/>
        <v>0</v>
      </c>
    </row>
    <row r="6511" spans="1:16" x14ac:dyDescent="0.3">
      <c r="A6511" s="2" t="s">
        <v>8878</v>
      </c>
      <c r="B6511" s="4">
        <v>45763</v>
      </c>
      <c r="C6511" s="2" t="s">
        <v>427</v>
      </c>
      <c r="D6511" s="2" t="s">
        <v>24</v>
      </c>
      <c r="E6511" s="2" t="s">
        <v>20</v>
      </c>
      <c r="F6511" s="2" t="s">
        <v>21</v>
      </c>
      <c r="G6511" s="6">
        <v>2</v>
      </c>
      <c r="H6511" s="8">
        <v>4887</v>
      </c>
      <c r="I6511" s="10">
        <v>0.15</v>
      </c>
      <c r="J6511" s="8">
        <v>8307.9</v>
      </c>
      <c r="K6511" s="8">
        <v>6424.31</v>
      </c>
      <c r="L6511" s="8">
        <v>1883.59</v>
      </c>
      <c r="M6511" s="10">
        <f t="shared" si="404"/>
        <v>0.22672275785697951</v>
      </c>
      <c r="N6511" t="str">
        <f t="shared" si="405"/>
        <v>04</v>
      </c>
      <c r="O6511">
        <f t="shared" si="406"/>
        <v>2025</v>
      </c>
      <c r="P6511" s="8">
        <f t="shared" si="407"/>
        <v>1466.1</v>
      </c>
    </row>
    <row r="6512" spans="1:16" x14ac:dyDescent="0.3">
      <c r="A6512" s="2" t="s">
        <v>8879</v>
      </c>
      <c r="B6512" s="4">
        <v>45763</v>
      </c>
      <c r="C6512" s="2" t="s">
        <v>8880</v>
      </c>
      <c r="D6512" s="2" t="s">
        <v>57</v>
      </c>
      <c r="E6512" s="2" t="s">
        <v>20</v>
      </c>
      <c r="F6512" s="2" t="s">
        <v>21</v>
      </c>
      <c r="G6512" s="6">
        <v>2</v>
      </c>
      <c r="H6512" s="8">
        <v>28935</v>
      </c>
      <c r="I6512" s="10">
        <v>0.05</v>
      </c>
      <c r="J6512" s="8">
        <v>54976.5</v>
      </c>
      <c r="K6512" s="8">
        <v>42316.87</v>
      </c>
      <c r="L6512" s="8">
        <v>12659.63</v>
      </c>
      <c r="M6512" s="10">
        <f t="shared" si="404"/>
        <v>0.23027348048711721</v>
      </c>
      <c r="N6512" t="str">
        <f t="shared" si="405"/>
        <v>04</v>
      </c>
      <c r="O6512">
        <f t="shared" si="406"/>
        <v>2025</v>
      </c>
      <c r="P6512" s="8">
        <f t="shared" si="407"/>
        <v>2893.5</v>
      </c>
    </row>
    <row r="6513" spans="1:16" x14ac:dyDescent="0.3">
      <c r="A6513" s="2" t="s">
        <v>8881</v>
      </c>
      <c r="B6513" s="4">
        <v>45763</v>
      </c>
      <c r="C6513" s="2" t="s">
        <v>3406</v>
      </c>
      <c r="D6513" s="2" t="s">
        <v>41</v>
      </c>
      <c r="E6513" s="2" t="s">
        <v>42</v>
      </c>
      <c r="F6513" s="2" t="s">
        <v>32</v>
      </c>
      <c r="G6513" s="6">
        <v>3</v>
      </c>
      <c r="H6513" s="8">
        <v>607</v>
      </c>
      <c r="I6513" s="10">
        <v>0</v>
      </c>
      <c r="J6513" s="8">
        <v>1821</v>
      </c>
      <c r="K6513" s="8">
        <v>1341.45</v>
      </c>
      <c r="L6513" s="8">
        <v>479.55</v>
      </c>
      <c r="M6513" s="10">
        <f t="shared" si="404"/>
        <v>0.26334431630971994</v>
      </c>
      <c r="N6513" t="str">
        <f t="shared" si="405"/>
        <v>04</v>
      </c>
      <c r="O6513">
        <f t="shared" si="406"/>
        <v>2025</v>
      </c>
      <c r="P6513" s="8">
        <f t="shared" si="407"/>
        <v>0</v>
      </c>
    </row>
    <row r="6514" spans="1:16" x14ac:dyDescent="0.3">
      <c r="A6514" s="2" t="s">
        <v>8882</v>
      </c>
      <c r="B6514" s="4">
        <v>45763</v>
      </c>
      <c r="C6514" s="2" t="s">
        <v>1560</v>
      </c>
      <c r="D6514" s="2" t="s">
        <v>31</v>
      </c>
      <c r="E6514" s="2" t="s">
        <v>20</v>
      </c>
      <c r="F6514" s="2" t="s">
        <v>21</v>
      </c>
      <c r="G6514" s="6">
        <v>3</v>
      </c>
      <c r="H6514" s="8">
        <v>22195</v>
      </c>
      <c r="I6514" s="10">
        <v>0</v>
      </c>
      <c r="J6514" s="8">
        <v>66585</v>
      </c>
      <c r="K6514" s="8">
        <v>47035.59</v>
      </c>
      <c r="L6514" s="8">
        <v>19549.41</v>
      </c>
      <c r="M6514" s="10">
        <f t="shared" si="404"/>
        <v>0.29360081099346702</v>
      </c>
      <c r="N6514" t="str">
        <f t="shared" si="405"/>
        <v>04</v>
      </c>
      <c r="O6514">
        <f t="shared" si="406"/>
        <v>2025</v>
      </c>
      <c r="P6514" s="8">
        <f t="shared" si="407"/>
        <v>0</v>
      </c>
    </row>
    <row r="6515" spans="1:16" x14ac:dyDescent="0.3">
      <c r="A6515" s="2" t="s">
        <v>8883</v>
      </c>
      <c r="B6515" s="4">
        <v>45763</v>
      </c>
      <c r="C6515" s="2" t="s">
        <v>8884</v>
      </c>
      <c r="D6515" s="2" t="s">
        <v>28</v>
      </c>
      <c r="E6515" s="2" t="s">
        <v>20</v>
      </c>
      <c r="F6515" s="2" t="s">
        <v>43</v>
      </c>
      <c r="G6515" s="6">
        <v>1</v>
      </c>
      <c r="H6515" s="8">
        <v>58180</v>
      </c>
      <c r="I6515" s="10">
        <v>0.1</v>
      </c>
      <c r="J6515" s="8">
        <v>52362</v>
      </c>
      <c r="K6515" s="8">
        <v>39920.120000000003</v>
      </c>
      <c r="L6515" s="8">
        <v>12441.88</v>
      </c>
      <c r="M6515" s="10">
        <f t="shared" si="404"/>
        <v>0.23761277262136662</v>
      </c>
      <c r="N6515" t="str">
        <f t="shared" si="405"/>
        <v>04</v>
      </c>
      <c r="O6515">
        <f t="shared" si="406"/>
        <v>2025</v>
      </c>
      <c r="P6515" s="8">
        <f t="shared" si="407"/>
        <v>5818</v>
      </c>
    </row>
    <row r="6516" spans="1:16" x14ac:dyDescent="0.3">
      <c r="A6516" s="2" t="s">
        <v>8885</v>
      </c>
      <c r="B6516" s="4">
        <v>45764</v>
      </c>
      <c r="C6516" s="2" t="s">
        <v>7410</v>
      </c>
      <c r="D6516" s="2" t="s">
        <v>41</v>
      </c>
      <c r="E6516" s="2" t="s">
        <v>42</v>
      </c>
      <c r="F6516" s="2" t="s">
        <v>16</v>
      </c>
      <c r="G6516" s="6">
        <v>1</v>
      </c>
      <c r="H6516" s="8">
        <v>692</v>
      </c>
      <c r="I6516" s="10">
        <v>0.05</v>
      </c>
      <c r="J6516" s="8">
        <v>657.4</v>
      </c>
      <c r="K6516" s="8">
        <v>493.98</v>
      </c>
      <c r="L6516" s="8">
        <v>163.41999999999999</v>
      </c>
      <c r="M6516" s="10">
        <f t="shared" si="404"/>
        <v>0.24858533617280193</v>
      </c>
      <c r="N6516" t="str">
        <f t="shared" si="405"/>
        <v>04</v>
      </c>
      <c r="O6516">
        <f t="shared" si="406"/>
        <v>2025</v>
      </c>
      <c r="P6516" s="8">
        <f t="shared" si="407"/>
        <v>34.6</v>
      </c>
    </row>
    <row r="6517" spans="1:16" x14ac:dyDescent="0.3">
      <c r="A6517" s="2" t="s">
        <v>8886</v>
      </c>
      <c r="B6517" s="4">
        <v>45764</v>
      </c>
      <c r="C6517" s="2" t="s">
        <v>7095</v>
      </c>
      <c r="D6517" s="2" t="s">
        <v>28</v>
      </c>
      <c r="E6517" s="2" t="s">
        <v>20</v>
      </c>
      <c r="F6517" s="2" t="s">
        <v>21</v>
      </c>
      <c r="G6517" s="6">
        <v>5</v>
      </c>
      <c r="H6517" s="8">
        <v>76032</v>
      </c>
      <c r="I6517" s="10">
        <v>0.05</v>
      </c>
      <c r="J6517" s="8">
        <v>361152</v>
      </c>
      <c r="K6517" s="8">
        <v>236051.68</v>
      </c>
      <c r="L6517" s="8">
        <v>125100.32</v>
      </c>
      <c r="M6517" s="10">
        <f t="shared" si="404"/>
        <v>0.34639243310295942</v>
      </c>
      <c r="N6517" t="str">
        <f t="shared" si="405"/>
        <v>04</v>
      </c>
      <c r="O6517">
        <f t="shared" si="406"/>
        <v>2025</v>
      </c>
      <c r="P6517" s="8">
        <f t="shared" si="407"/>
        <v>19008</v>
      </c>
    </row>
    <row r="6518" spans="1:16" x14ac:dyDescent="0.3">
      <c r="A6518" s="2" t="s">
        <v>8887</v>
      </c>
      <c r="B6518" s="4">
        <v>45764</v>
      </c>
      <c r="C6518" s="2" t="s">
        <v>4401</v>
      </c>
      <c r="D6518" s="2" t="s">
        <v>28</v>
      </c>
      <c r="E6518" s="2" t="s">
        <v>20</v>
      </c>
      <c r="F6518" s="2" t="s">
        <v>16</v>
      </c>
      <c r="G6518" s="6">
        <v>2</v>
      </c>
      <c r="H6518" s="8">
        <v>77394</v>
      </c>
      <c r="I6518" s="10">
        <v>0</v>
      </c>
      <c r="J6518" s="8">
        <v>154788</v>
      </c>
      <c r="K6518" s="8">
        <v>95045.29</v>
      </c>
      <c r="L6518" s="8">
        <v>59742.71</v>
      </c>
      <c r="M6518" s="10">
        <f t="shared" si="404"/>
        <v>0.38596473886864613</v>
      </c>
      <c r="N6518" t="str">
        <f t="shared" si="405"/>
        <v>04</v>
      </c>
      <c r="O6518">
        <f t="shared" si="406"/>
        <v>2025</v>
      </c>
      <c r="P6518" s="8">
        <f t="shared" si="407"/>
        <v>0</v>
      </c>
    </row>
    <row r="6519" spans="1:16" x14ac:dyDescent="0.3">
      <c r="A6519" s="2" t="s">
        <v>8888</v>
      </c>
      <c r="B6519" s="4">
        <v>45764</v>
      </c>
      <c r="C6519" s="2" t="s">
        <v>8348</v>
      </c>
      <c r="D6519" s="2" t="s">
        <v>64</v>
      </c>
      <c r="E6519" s="2" t="s">
        <v>36</v>
      </c>
      <c r="F6519" s="2" t="s">
        <v>16</v>
      </c>
      <c r="G6519" s="6">
        <v>4</v>
      </c>
      <c r="H6519" s="8">
        <v>11078</v>
      </c>
      <c r="I6519" s="10">
        <v>0.1</v>
      </c>
      <c r="J6519" s="8">
        <v>39880.800000000003</v>
      </c>
      <c r="K6519" s="8">
        <v>32325.94</v>
      </c>
      <c r="L6519" s="8">
        <v>7554.86</v>
      </c>
      <c r="M6519" s="10">
        <f t="shared" si="404"/>
        <v>0.1894360193376261</v>
      </c>
      <c r="N6519" t="str">
        <f t="shared" si="405"/>
        <v>04</v>
      </c>
      <c r="O6519">
        <f t="shared" si="406"/>
        <v>2025</v>
      </c>
      <c r="P6519" s="8">
        <f t="shared" si="407"/>
        <v>4431.2</v>
      </c>
    </row>
    <row r="6520" spans="1:16" x14ac:dyDescent="0.3">
      <c r="A6520" s="2" t="s">
        <v>8889</v>
      </c>
      <c r="B6520" s="4">
        <v>45764</v>
      </c>
      <c r="C6520" s="2" t="s">
        <v>4704</v>
      </c>
      <c r="D6520" s="2" t="s">
        <v>130</v>
      </c>
      <c r="E6520" s="2" t="s">
        <v>36</v>
      </c>
      <c r="F6520" s="2" t="s">
        <v>21</v>
      </c>
      <c r="G6520" s="6">
        <v>1</v>
      </c>
      <c r="H6520" s="8">
        <v>16435</v>
      </c>
      <c r="I6520" s="10">
        <v>0.05</v>
      </c>
      <c r="J6520" s="8">
        <v>15613.25</v>
      </c>
      <c r="K6520" s="8">
        <v>11566.63</v>
      </c>
      <c r="L6520" s="8">
        <v>4046.62</v>
      </c>
      <c r="M6520" s="10">
        <f t="shared" si="404"/>
        <v>0.25917858229388502</v>
      </c>
      <c r="N6520" t="str">
        <f t="shared" si="405"/>
        <v>04</v>
      </c>
      <c r="O6520">
        <f t="shared" si="406"/>
        <v>2025</v>
      </c>
      <c r="P6520" s="8">
        <f t="shared" si="407"/>
        <v>821.75</v>
      </c>
    </row>
    <row r="6521" spans="1:16" x14ac:dyDescent="0.3">
      <c r="A6521" s="2" t="s">
        <v>8890</v>
      </c>
      <c r="B6521" s="4">
        <v>45764</v>
      </c>
      <c r="C6521" s="2" t="s">
        <v>8891</v>
      </c>
      <c r="D6521" s="2" t="s">
        <v>130</v>
      </c>
      <c r="E6521" s="2" t="s">
        <v>36</v>
      </c>
      <c r="F6521" s="2" t="s">
        <v>21</v>
      </c>
      <c r="G6521" s="6">
        <v>1</v>
      </c>
      <c r="H6521" s="8">
        <v>19460</v>
      </c>
      <c r="I6521" s="10">
        <v>0.05</v>
      </c>
      <c r="J6521" s="8">
        <v>18487</v>
      </c>
      <c r="K6521" s="8">
        <v>11403.86</v>
      </c>
      <c r="L6521" s="8">
        <v>7083.14</v>
      </c>
      <c r="M6521" s="10">
        <f t="shared" si="404"/>
        <v>0.38314166711743392</v>
      </c>
      <c r="N6521" t="str">
        <f t="shared" si="405"/>
        <v>04</v>
      </c>
      <c r="O6521">
        <f t="shared" si="406"/>
        <v>2025</v>
      </c>
      <c r="P6521" s="8">
        <f t="shared" si="407"/>
        <v>973</v>
      </c>
    </row>
    <row r="6522" spans="1:16" x14ac:dyDescent="0.3">
      <c r="A6522" s="2" t="s">
        <v>8892</v>
      </c>
      <c r="B6522" s="4">
        <v>45764</v>
      </c>
      <c r="C6522" s="2" t="s">
        <v>4879</v>
      </c>
      <c r="D6522" s="2" t="s">
        <v>73</v>
      </c>
      <c r="E6522" s="2" t="s">
        <v>49</v>
      </c>
      <c r="F6522" s="2" t="s">
        <v>25</v>
      </c>
      <c r="G6522" s="6">
        <v>1</v>
      </c>
      <c r="H6522" s="8">
        <v>95</v>
      </c>
      <c r="I6522" s="10">
        <v>0.1</v>
      </c>
      <c r="J6522" s="8">
        <v>85.5</v>
      </c>
      <c r="K6522" s="8">
        <v>57.1</v>
      </c>
      <c r="L6522" s="8">
        <v>28.4</v>
      </c>
      <c r="M6522" s="10">
        <f t="shared" si="404"/>
        <v>0.33216374269005844</v>
      </c>
      <c r="N6522" t="str">
        <f t="shared" si="405"/>
        <v>04</v>
      </c>
      <c r="O6522">
        <f t="shared" si="406"/>
        <v>2025</v>
      </c>
      <c r="P6522" s="8">
        <f t="shared" si="407"/>
        <v>9.5</v>
      </c>
    </row>
    <row r="6523" spans="1:16" x14ac:dyDescent="0.3">
      <c r="A6523" s="2" t="s">
        <v>8893</v>
      </c>
      <c r="B6523" s="4">
        <v>45764</v>
      </c>
      <c r="C6523" s="2" t="s">
        <v>117</v>
      </c>
      <c r="D6523" s="2" t="s">
        <v>52</v>
      </c>
      <c r="E6523" s="2" t="s">
        <v>42</v>
      </c>
      <c r="F6523" s="2" t="s">
        <v>16</v>
      </c>
      <c r="G6523" s="6">
        <v>2</v>
      </c>
      <c r="H6523" s="8">
        <v>1118</v>
      </c>
      <c r="I6523" s="10">
        <v>0</v>
      </c>
      <c r="J6523" s="8">
        <v>2236</v>
      </c>
      <c r="K6523" s="8">
        <v>1736.64</v>
      </c>
      <c r="L6523" s="8">
        <v>499.36</v>
      </c>
      <c r="M6523" s="10">
        <f t="shared" si="404"/>
        <v>0.22332737030411451</v>
      </c>
      <c r="N6523" t="str">
        <f t="shared" si="405"/>
        <v>04</v>
      </c>
      <c r="O6523">
        <f t="shared" si="406"/>
        <v>2025</v>
      </c>
      <c r="P6523" s="8">
        <f t="shared" si="407"/>
        <v>0</v>
      </c>
    </row>
    <row r="6524" spans="1:16" x14ac:dyDescent="0.3">
      <c r="A6524" s="2" t="s">
        <v>8894</v>
      </c>
      <c r="B6524" s="4">
        <v>45764</v>
      </c>
      <c r="C6524" s="2" t="s">
        <v>5709</v>
      </c>
      <c r="D6524" s="2" t="s">
        <v>14</v>
      </c>
      <c r="E6524" s="2" t="s">
        <v>15</v>
      </c>
      <c r="F6524" s="2" t="s">
        <v>21</v>
      </c>
      <c r="G6524" s="6">
        <v>2</v>
      </c>
      <c r="H6524" s="8">
        <v>1050</v>
      </c>
      <c r="I6524" s="10">
        <v>0.05</v>
      </c>
      <c r="J6524" s="8">
        <v>1995</v>
      </c>
      <c r="K6524" s="8">
        <v>1697.97</v>
      </c>
      <c r="L6524" s="8">
        <v>297.02999999999997</v>
      </c>
      <c r="M6524" s="10">
        <f t="shared" si="404"/>
        <v>0.14888721804511276</v>
      </c>
      <c r="N6524" t="str">
        <f t="shared" si="405"/>
        <v>04</v>
      </c>
      <c r="O6524">
        <f t="shared" si="406"/>
        <v>2025</v>
      </c>
      <c r="P6524" s="8">
        <f t="shared" si="407"/>
        <v>105</v>
      </c>
    </row>
    <row r="6525" spans="1:16" x14ac:dyDescent="0.3">
      <c r="A6525" s="2" t="s">
        <v>8895</v>
      </c>
      <c r="B6525" s="4">
        <v>45764</v>
      </c>
      <c r="C6525" s="2" t="s">
        <v>6236</v>
      </c>
      <c r="D6525" s="2" t="s">
        <v>28</v>
      </c>
      <c r="E6525" s="2" t="s">
        <v>20</v>
      </c>
      <c r="F6525" s="2" t="s">
        <v>25</v>
      </c>
      <c r="G6525" s="6">
        <v>1</v>
      </c>
      <c r="H6525" s="8">
        <v>66612</v>
      </c>
      <c r="I6525" s="10">
        <v>0</v>
      </c>
      <c r="J6525" s="8">
        <v>66612</v>
      </c>
      <c r="K6525" s="8">
        <v>49332.5</v>
      </c>
      <c r="L6525" s="8">
        <v>17279.5</v>
      </c>
      <c r="M6525" s="10">
        <f t="shared" si="404"/>
        <v>0.25940521227406471</v>
      </c>
      <c r="N6525" t="str">
        <f t="shared" si="405"/>
        <v>04</v>
      </c>
      <c r="O6525">
        <f t="shared" si="406"/>
        <v>2025</v>
      </c>
      <c r="P6525" s="8">
        <f t="shared" si="407"/>
        <v>0</v>
      </c>
    </row>
    <row r="6526" spans="1:16" x14ac:dyDescent="0.3">
      <c r="A6526" s="2" t="s">
        <v>8896</v>
      </c>
      <c r="B6526" s="4">
        <v>45764</v>
      </c>
      <c r="C6526" s="2" t="s">
        <v>7763</v>
      </c>
      <c r="D6526" s="2" t="s">
        <v>24</v>
      </c>
      <c r="E6526" s="2" t="s">
        <v>20</v>
      </c>
      <c r="F6526" s="2" t="s">
        <v>25</v>
      </c>
      <c r="G6526" s="6">
        <v>2</v>
      </c>
      <c r="H6526" s="8">
        <v>4222</v>
      </c>
      <c r="I6526" s="10">
        <v>0.2</v>
      </c>
      <c r="J6526" s="8">
        <v>6755.2</v>
      </c>
      <c r="K6526" s="8">
        <v>6306.01</v>
      </c>
      <c r="L6526" s="8">
        <v>449.19</v>
      </c>
      <c r="M6526" s="10">
        <f t="shared" si="404"/>
        <v>6.6495440549502613E-2</v>
      </c>
      <c r="N6526" t="str">
        <f t="shared" si="405"/>
        <v>04</v>
      </c>
      <c r="O6526">
        <f t="shared" si="406"/>
        <v>2025</v>
      </c>
      <c r="P6526" s="8">
        <f t="shared" si="407"/>
        <v>1688.8000000000002</v>
      </c>
    </row>
    <row r="6527" spans="1:16" x14ac:dyDescent="0.3">
      <c r="A6527" s="2" t="s">
        <v>8897</v>
      </c>
      <c r="B6527" s="4">
        <v>45764</v>
      </c>
      <c r="C6527" s="2" t="s">
        <v>800</v>
      </c>
      <c r="D6527" s="2" t="s">
        <v>57</v>
      </c>
      <c r="E6527" s="2" t="s">
        <v>20</v>
      </c>
      <c r="F6527" s="2" t="s">
        <v>32</v>
      </c>
      <c r="G6527" s="6">
        <v>1</v>
      </c>
      <c r="H6527" s="8">
        <v>25908</v>
      </c>
      <c r="I6527" s="10">
        <v>0.1</v>
      </c>
      <c r="J6527" s="8">
        <v>23317.200000000001</v>
      </c>
      <c r="K6527" s="8">
        <v>17719.98</v>
      </c>
      <c r="L6527" s="8">
        <v>5597.22</v>
      </c>
      <c r="M6527" s="10">
        <f t="shared" si="404"/>
        <v>0.24004683238124647</v>
      </c>
      <c r="N6527" t="str">
        <f t="shared" si="405"/>
        <v>04</v>
      </c>
      <c r="O6527">
        <f t="shared" si="406"/>
        <v>2025</v>
      </c>
      <c r="P6527" s="8">
        <f t="shared" si="407"/>
        <v>2590.8000000000002</v>
      </c>
    </row>
    <row r="6528" spans="1:16" x14ac:dyDescent="0.3">
      <c r="A6528" s="2" t="s">
        <v>8898</v>
      </c>
      <c r="B6528" s="4">
        <v>45764</v>
      </c>
      <c r="C6528" s="2" t="s">
        <v>8899</v>
      </c>
      <c r="D6528" s="2" t="s">
        <v>31</v>
      </c>
      <c r="E6528" s="2" t="s">
        <v>20</v>
      </c>
      <c r="F6528" s="2" t="s">
        <v>16</v>
      </c>
      <c r="G6528" s="6">
        <v>3</v>
      </c>
      <c r="H6528" s="8">
        <v>21163</v>
      </c>
      <c r="I6528" s="10">
        <v>0.15</v>
      </c>
      <c r="J6528" s="8">
        <v>53965.65</v>
      </c>
      <c r="K6528" s="8">
        <v>50455.74</v>
      </c>
      <c r="L6528" s="8">
        <v>3509.91</v>
      </c>
      <c r="M6528" s="10">
        <f t="shared" si="404"/>
        <v>6.5039705812864293E-2</v>
      </c>
      <c r="N6528" t="str">
        <f t="shared" si="405"/>
        <v>04</v>
      </c>
      <c r="O6528">
        <f t="shared" si="406"/>
        <v>2025</v>
      </c>
      <c r="P6528" s="8">
        <f t="shared" si="407"/>
        <v>9523.35</v>
      </c>
    </row>
    <row r="6529" spans="1:16" x14ac:dyDescent="0.3">
      <c r="A6529" s="2" t="s">
        <v>8900</v>
      </c>
      <c r="B6529" s="4">
        <v>45764</v>
      </c>
      <c r="C6529" s="2" t="s">
        <v>318</v>
      </c>
      <c r="D6529" s="2" t="s">
        <v>19</v>
      </c>
      <c r="E6529" s="2" t="s">
        <v>20</v>
      </c>
      <c r="F6529" s="2" t="s">
        <v>32</v>
      </c>
      <c r="G6529" s="6">
        <v>1</v>
      </c>
      <c r="H6529" s="8">
        <v>1831</v>
      </c>
      <c r="I6529" s="10">
        <v>0.2</v>
      </c>
      <c r="J6529" s="8">
        <v>1464.8</v>
      </c>
      <c r="K6529" s="8">
        <v>1389.6</v>
      </c>
      <c r="L6529" s="8">
        <v>75.2</v>
      </c>
      <c r="M6529" s="10">
        <f t="shared" si="404"/>
        <v>5.1338066630256696E-2</v>
      </c>
      <c r="N6529" t="str">
        <f t="shared" si="405"/>
        <v>04</v>
      </c>
      <c r="O6529">
        <f t="shared" si="406"/>
        <v>2025</v>
      </c>
      <c r="P6529" s="8">
        <f t="shared" si="407"/>
        <v>366.20000000000005</v>
      </c>
    </row>
    <row r="6530" spans="1:16" x14ac:dyDescent="0.3">
      <c r="A6530" s="2" t="s">
        <v>8901</v>
      </c>
      <c r="B6530" s="4">
        <v>45764</v>
      </c>
      <c r="C6530" s="2" t="s">
        <v>1787</v>
      </c>
      <c r="D6530" s="2" t="s">
        <v>73</v>
      </c>
      <c r="E6530" s="2" t="s">
        <v>49</v>
      </c>
      <c r="F6530" s="2" t="s">
        <v>32</v>
      </c>
      <c r="G6530" s="6">
        <v>1</v>
      </c>
      <c r="H6530" s="8">
        <v>74</v>
      </c>
      <c r="I6530" s="10">
        <v>0.1</v>
      </c>
      <c r="J6530" s="8">
        <v>66.599999999999994</v>
      </c>
      <c r="K6530" s="8">
        <v>58.18</v>
      </c>
      <c r="L6530" s="8">
        <v>8.42</v>
      </c>
      <c r="M6530" s="10">
        <f t="shared" si="404"/>
        <v>0.12642642642642643</v>
      </c>
      <c r="N6530" t="str">
        <f t="shared" si="405"/>
        <v>04</v>
      </c>
      <c r="O6530">
        <f t="shared" si="406"/>
        <v>2025</v>
      </c>
      <c r="P6530" s="8">
        <f t="shared" si="407"/>
        <v>7.4</v>
      </c>
    </row>
    <row r="6531" spans="1:16" x14ac:dyDescent="0.3">
      <c r="A6531" s="2" t="s">
        <v>8902</v>
      </c>
      <c r="B6531" s="4">
        <v>45764</v>
      </c>
      <c r="C6531" s="2" t="s">
        <v>214</v>
      </c>
      <c r="D6531" s="2" t="s">
        <v>130</v>
      </c>
      <c r="E6531" s="2" t="s">
        <v>36</v>
      </c>
      <c r="F6531" s="2" t="s">
        <v>16</v>
      </c>
      <c r="G6531" s="6">
        <v>1</v>
      </c>
      <c r="H6531" s="8">
        <v>7951</v>
      </c>
      <c r="I6531" s="10">
        <v>0.2</v>
      </c>
      <c r="J6531" s="8">
        <v>6360.8</v>
      </c>
      <c r="K6531" s="8">
        <v>6485.13</v>
      </c>
      <c r="L6531" s="8">
        <v>-124.33</v>
      </c>
      <c r="M6531" s="10">
        <f t="shared" ref="M6531:M6594" si="408">L6531/J6531</f>
        <v>-1.9546283486353917E-2</v>
      </c>
      <c r="N6531" t="str">
        <f t="shared" ref="N6531:N6594" si="409">TEXT(B6531,"mm")</f>
        <v>04</v>
      </c>
      <c r="O6531">
        <f t="shared" ref="O6531:O6594" si="410">YEAR(B6531)</f>
        <v>2025</v>
      </c>
      <c r="P6531" s="8">
        <f t="shared" ref="P6531:P6594" si="411">G6531*H6531*I6531</f>
        <v>1590.2</v>
      </c>
    </row>
    <row r="6532" spans="1:16" x14ac:dyDescent="0.3">
      <c r="A6532" s="2" t="s">
        <v>8903</v>
      </c>
      <c r="B6532" s="4">
        <v>45764</v>
      </c>
      <c r="C6532" s="2" t="s">
        <v>5163</v>
      </c>
      <c r="D6532" s="2" t="s">
        <v>48</v>
      </c>
      <c r="E6532" s="2" t="s">
        <v>49</v>
      </c>
      <c r="F6532" s="2" t="s">
        <v>32</v>
      </c>
      <c r="G6532" s="6">
        <v>1</v>
      </c>
      <c r="H6532" s="8">
        <v>93</v>
      </c>
      <c r="I6532" s="10">
        <v>0.15</v>
      </c>
      <c r="J6532" s="8">
        <v>79.05</v>
      </c>
      <c r="K6532" s="8">
        <v>67.650000000000006</v>
      </c>
      <c r="L6532" s="8">
        <v>11.4</v>
      </c>
      <c r="M6532" s="10">
        <f t="shared" si="408"/>
        <v>0.1442125237191651</v>
      </c>
      <c r="N6532" t="str">
        <f t="shared" si="409"/>
        <v>04</v>
      </c>
      <c r="O6532">
        <f t="shared" si="410"/>
        <v>2025</v>
      </c>
      <c r="P6532" s="8">
        <f t="shared" si="411"/>
        <v>13.95</v>
      </c>
    </row>
    <row r="6533" spans="1:16" x14ac:dyDescent="0.3">
      <c r="A6533" s="2" t="s">
        <v>8904</v>
      </c>
      <c r="B6533" s="4">
        <v>45764</v>
      </c>
      <c r="C6533" s="2" t="s">
        <v>5115</v>
      </c>
      <c r="D6533" s="2" t="s">
        <v>41</v>
      </c>
      <c r="E6533" s="2" t="s">
        <v>42</v>
      </c>
      <c r="F6533" s="2" t="s">
        <v>32</v>
      </c>
      <c r="G6533" s="6">
        <v>2</v>
      </c>
      <c r="H6533" s="8">
        <v>1160</v>
      </c>
      <c r="I6533" s="10">
        <v>0</v>
      </c>
      <c r="J6533" s="8">
        <v>2320</v>
      </c>
      <c r="K6533" s="8">
        <v>1835.19</v>
      </c>
      <c r="L6533" s="8">
        <v>484.81</v>
      </c>
      <c r="M6533" s="10">
        <f t="shared" si="408"/>
        <v>0.20896982758620689</v>
      </c>
      <c r="N6533" t="str">
        <f t="shared" si="409"/>
        <v>04</v>
      </c>
      <c r="O6533">
        <f t="shared" si="410"/>
        <v>2025</v>
      </c>
      <c r="P6533" s="8">
        <f t="shared" si="411"/>
        <v>0</v>
      </c>
    </row>
    <row r="6534" spans="1:16" x14ac:dyDescent="0.3">
      <c r="A6534" s="2" t="s">
        <v>8905</v>
      </c>
      <c r="B6534" s="4">
        <v>45765</v>
      </c>
      <c r="C6534" s="2" t="s">
        <v>7870</v>
      </c>
      <c r="D6534" s="2" t="s">
        <v>76</v>
      </c>
      <c r="E6534" s="2" t="s">
        <v>15</v>
      </c>
      <c r="F6534" s="2" t="s">
        <v>21</v>
      </c>
      <c r="G6534" s="6">
        <v>3</v>
      </c>
      <c r="H6534" s="8">
        <v>5599</v>
      </c>
      <c r="I6534" s="10">
        <v>0.05</v>
      </c>
      <c r="J6534" s="8">
        <v>15957.15</v>
      </c>
      <c r="K6534" s="8">
        <v>11133.97</v>
      </c>
      <c r="L6534" s="8">
        <v>4823.18</v>
      </c>
      <c r="M6534" s="10">
        <f t="shared" si="408"/>
        <v>0.30225823533651064</v>
      </c>
      <c r="N6534" t="str">
        <f t="shared" si="409"/>
        <v>04</v>
      </c>
      <c r="O6534">
        <f t="shared" si="410"/>
        <v>2025</v>
      </c>
      <c r="P6534" s="8">
        <f t="shared" si="411"/>
        <v>839.85</v>
      </c>
    </row>
    <row r="6535" spans="1:16" x14ac:dyDescent="0.3">
      <c r="A6535" s="2" t="s">
        <v>8906</v>
      </c>
      <c r="B6535" s="4">
        <v>45765</v>
      </c>
      <c r="C6535" s="2" t="s">
        <v>6069</v>
      </c>
      <c r="D6535" s="2" t="s">
        <v>19</v>
      </c>
      <c r="E6535" s="2" t="s">
        <v>20</v>
      </c>
      <c r="F6535" s="2" t="s">
        <v>16</v>
      </c>
      <c r="G6535" s="6">
        <v>2</v>
      </c>
      <c r="H6535" s="8">
        <v>2688</v>
      </c>
      <c r="I6535" s="10">
        <v>0.2</v>
      </c>
      <c r="J6535" s="8">
        <v>4300.8</v>
      </c>
      <c r="K6535" s="8">
        <v>3302.92</v>
      </c>
      <c r="L6535" s="8">
        <v>997.88</v>
      </c>
      <c r="M6535" s="10">
        <f t="shared" si="408"/>
        <v>0.2320219494047619</v>
      </c>
      <c r="N6535" t="str">
        <f t="shared" si="409"/>
        <v>04</v>
      </c>
      <c r="O6535">
        <f t="shared" si="410"/>
        <v>2025</v>
      </c>
      <c r="P6535" s="8">
        <f t="shared" si="411"/>
        <v>1075.2</v>
      </c>
    </row>
    <row r="6536" spans="1:16" x14ac:dyDescent="0.3">
      <c r="A6536" s="2" t="s">
        <v>8907</v>
      </c>
      <c r="B6536" s="4">
        <v>45765</v>
      </c>
      <c r="C6536" s="2" t="s">
        <v>1440</v>
      </c>
      <c r="D6536" s="2" t="s">
        <v>31</v>
      </c>
      <c r="E6536" s="2" t="s">
        <v>20</v>
      </c>
      <c r="F6536" s="2" t="s">
        <v>32</v>
      </c>
      <c r="G6536" s="6">
        <v>3</v>
      </c>
      <c r="H6536" s="8">
        <v>20066</v>
      </c>
      <c r="I6536" s="10">
        <v>0</v>
      </c>
      <c r="J6536" s="8">
        <v>60198</v>
      </c>
      <c r="K6536" s="8">
        <v>49088.49</v>
      </c>
      <c r="L6536" s="8">
        <v>11109.51</v>
      </c>
      <c r="M6536" s="10">
        <f t="shared" si="408"/>
        <v>0.18454948669391011</v>
      </c>
      <c r="N6536" t="str">
        <f t="shared" si="409"/>
        <v>04</v>
      </c>
      <c r="O6536">
        <f t="shared" si="410"/>
        <v>2025</v>
      </c>
      <c r="P6536" s="8">
        <f t="shared" si="411"/>
        <v>0</v>
      </c>
    </row>
    <row r="6537" spans="1:16" x14ac:dyDescent="0.3">
      <c r="A6537" s="2" t="s">
        <v>8908</v>
      </c>
      <c r="B6537" s="4">
        <v>45765</v>
      </c>
      <c r="C6537" s="2" t="s">
        <v>6246</v>
      </c>
      <c r="D6537" s="2" t="s">
        <v>41</v>
      </c>
      <c r="E6537" s="2" t="s">
        <v>42</v>
      </c>
      <c r="F6537" s="2" t="s">
        <v>25</v>
      </c>
      <c r="G6537" s="6">
        <v>3</v>
      </c>
      <c r="H6537" s="8">
        <v>304</v>
      </c>
      <c r="I6537" s="10">
        <v>0.2</v>
      </c>
      <c r="J6537" s="8">
        <v>729.6</v>
      </c>
      <c r="K6537" s="8">
        <v>710.1</v>
      </c>
      <c r="L6537" s="8">
        <v>19.5</v>
      </c>
      <c r="M6537" s="10">
        <f t="shared" si="408"/>
        <v>2.6726973684210526E-2</v>
      </c>
      <c r="N6537" t="str">
        <f t="shared" si="409"/>
        <v>04</v>
      </c>
      <c r="O6537">
        <f t="shared" si="410"/>
        <v>2025</v>
      </c>
      <c r="P6537" s="8">
        <f t="shared" si="411"/>
        <v>182.4</v>
      </c>
    </row>
    <row r="6538" spans="1:16" x14ac:dyDescent="0.3">
      <c r="A6538" s="2" t="s">
        <v>8909</v>
      </c>
      <c r="B6538" s="4">
        <v>45765</v>
      </c>
      <c r="C6538" s="2" t="s">
        <v>1454</v>
      </c>
      <c r="D6538" s="2" t="s">
        <v>14</v>
      </c>
      <c r="E6538" s="2" t="s">
        <v>15</v>
      </c>
      <c r="F6538" s="2" t="s">
        <v>16</v>
      </c>
      <c r="G6538" s="6">
        <v>4</v>
      </c>
      <c r="H6538" s="8">
        <v>811</v>
      </c>
      <c r="I6538" s="10">
        <v>0.05</v>
      </c>
      <c r="J6538" s="8">
        <v>3081.8</v>
      </c>
      <c r="K6538" s="8">
        <v>2082.02</v>
      </c>
      <c r="L6538" s="8">
        <v>999.78</v>
      </c>
      <c r="M6538" s="10">
        <f t="shared" si="408"/>
        <v>0.32441430332922316</v>
      </c>
      <c r="N6538" t="str">
        <f t="shared" si="409"/>
        <v>04</v>
      </c>
      <c r="O6538">
        <f t="shared" si="410"/>
        <v>2025</v>
      </c>
      <c r="P6538" s="8">
        <f t="shared" si="411"/>
        <v>162.20000000000002</v>
      </c>
    </row>
    <row r="6539" spans="1:16" x14ac:dyDescent="0.3">
      <c r="A6539" s="2" t="s">
        <v>8910</v>
      </c>
      <c r="B6539" s="4">
        <v>45765</v>
      </c>
      <c r="C6539" s="2" t="s">
        <v>1059</v>
      </c>
      <c r="D6539" s="2" t="s">
        <v>28</v>
      </c>
      <c r="E6539" s="2" t="s">
        <v>20</v>
      </c>
      <c r="F6539" s="2" t="s">
        <v>32</v>
      </c>
      <c r="G6539" s="6">
        <v>3</v>
      </c>
      <c r="H6539" s="8">
        <v>62153</v>
      </c>
      <c r="I6539" s="10">
        <v>0.05</v>
      </c>
      <c r="J6539" s="8">
        <v>177136.05</v>
      </c>
      <c r="K6539" s="8">
        <v>144646.76999999999</v>
      </c>
      <c r="L6539" s="8">
        <v>32489.279999999999</v>
      </c>
      <c r="M6539" s="10">
        <f t="shared" si="408"/>
        <v>0.1834142739436721</v>
      </c>
      <c r="N6539" t="str">
        <f t="shared" si="409"/>
        <v>04</v>
      </c>
      <c r="O6539">
        <f t="shared" si="410"/>
        <v>2025</v>
      </c>
      <c r="P6539" s="8">
        <f t="shared" si="411"/>
        <v>9322.9500000000007</v>
      </c>
    </row>
    <row r="6540" spans="1:16" x14ac:dyDescent="0.3">
      <c r="A6540" s="2" t="s">
        <v>8911</v>
      </c>
      <c r="B6540" s="4">
        <v>45765</v>
      </c>
      <c r="C6540" s="2" t="s">
        <v>8912</v>
      </c>
      <c r="D6540" s="2" t="s">
        <v>57</v>
      </c>
      <c r="E6540" s="2" t="s">
        <v>20</v>
      </c>
      <c r="F6540" s="2" t="s">
        <v>25</v>
      </c>
      <c r="G6540" s="6">
        <v>1</v>
      </c>
      <c r="H6540" s="8">
        <v>19296</v>
      </c>
      <c r="I6540" s="10">
        <v>0.1</v>
      </c>
      <c r="J6540" s="8">
        <v>17366.400000000001</v>
      </c>
      <c r="K6540" s="8">
        <v>10839.78</v>
      </c>
      <c r="L6540" s="8">
        <v>6526.62</v>
      </c>
      <c r="M6540" s="10">
        <f t="shared" si="408"/>
        <v>0.37581882255389715</v>
      </c>
      <c r="N6540" t="str">
        <f t="shared" si="409"/>
        <v>04</v>
      </c>
      <c r="O6540">
        <f t="shared" si="410"/>
        <v>2025</v>
      </c>
      <c r="P6540" s="8">
        <f t="shared" si="411"/>
        <v>1929.6000000000001</v>
      </c>
    </row>
    <row r="6541" spans="1:16" x14ac:dyDescent="0.3">
      <c r="A6541" s="2" t="s">
        <v>8913</v>
      </c>
      <c r="B6541" s="4">
        <v>45765</v>
      </c>
      <c r="C6541" s="2" t="s">
        <v>134</v>
      </c>
      <c r="D6541" s="2" t="s">
        <v>14</v>
      </c>
      <c r="E6541" s="2" t="s">
        <v>15</v>
      </c>
      <c r="F6541" s="2" t="s">
        <v>43</v>
      </c>
      <c r="G6541" s="6">
        <v>2</v>
      </c>
      <c r="H6541" s="8">
        <v>730</v>
      </c>
      <c r="I6541" s="10">
        <v>0.15</v>
      </c>
      <c r="J6541" s="8">
        <v>1241</v>
      </c>
      <c r="K6541" s="8">
        <v>1133.3800000000001</v>
      </c>
      <c r="L6541" s="8">
        <v>107.62</v>
      </c>
      <c r="M6541" s="10">
        <f t="shared" si="408"/>
        <v>8.6720386784850931E-2</v>
      </c>
      <c r="N6541" t="str">
        <f t="shared" si="409"/>
        <v>04</v>
      </c>
      <c r="O6541">
        <f t="shared" si="410"/>
        <v>2025</v>
      </c>
      <c r="P6541" s="8">
        <f t="shared" si="411"/>
        <v>219</v>
      </c>
    </row>
    <row r="6542" spans="1:16" x14ac:dyDescent="0.3">
      <c r="A6542" s="2" t="s">
        <v>8914</v>
      </c>
      <c r="B6542" s="4">
        <v>45765</v>
      </c>
      <c r="C6542" s="2" t="s">
        <v>3863</v>
      </c>
      <c r="D6542" s="2" t="s">
        <v>52</v>
      </c>
      <c r="E6542" s="2" t="s">
        <v>42</v>
      </c>
      <c r="F6542" s="2" t="s">
        <v>43</v>
      </c>
      <c r="G6542" s="6">
        <v>3</v>
      </c>
      <c r="H6542" s="8">
        <v>1921</v>
      </c>
      <c r="I6542" s="10">
        <v>0.05</v>
      </c>
      <c r="J6542" s="8">
        <v>5474.85</v>
      </c>
      <c r="K6542" s="8">
        <v>4052.5</v>
      </c>
      <c r="L6542" s="8">
        <v>1422.35</v>
      </c>
      <c r="M6542" s="10">
        <f t="shared" si="408"/>
        <v>0.2597970720659013</v>
      </c>
      <c r="N6542" t="str">
        <f t="shared" si="409"/>
        <v>04</v>
      </c>
      <c r="O6542">
        <f t="shared" si="410"/>
        <v>2025</v>
      </c>
      <c r="P6542" s="8">
        <f t="shared" si="411"/>
        <v>288.15000000000003</v>
      </c>
    </row>
    <row r="6543" spans="1:16" x14ac:dyDescent="0.3">
      <c r="A6543" s="2" t="s">
        <v>8915</v>
      </c>
      <c r="B6543" s="4">
        <v>45766</v>
      </c>
      <c r="C6543" s="2" t="s">
        <v>902</v>
      </c>
      <c r="D6543" s="2" t="s">
        <v>24</v>
      </c>
      <c r="E6543" s="2" t="s">
        <v>20</v>
      </c>
      <c r="F6543" s="2" t="s">
        <v>16</v>
      </c>
      <c r="G6543" s="6">
        <v>1</v>
      </c>
      <c r="H6543" s="8">
        <v>3851</v>
      </c>
      <c r="I6543" s="10">
        <v>0.05</v>
      </c>
      <c r="J6543" s="8">
        <v>3658.45</v>
      </c>
      <c r="K6543" s="8">
        <v>3021.13</v>
      </c>
      <c r="L6543" s="8">
        <v>637.32000000000005</v>
      </c>
      <c r="M6543" s="10">
        <f t="shared" si="408"/>
        <v>0.17420492284984079</v>
      </c>
      <c r="N6543" t="str">
        <f t="shared" si="409"/>
        <v>04</v>
      </c>
      <c r="O6543">
        <f t="shared" si="410"/>
        <v>2025</v>
      </c>
      <c r="P6543" s="8">
        <f t="shared" si="411"/>
        <v>192.55</v>
      </c>
    </row>
    <row r="6544" spans="1:16" x14ac:dyDescent="0.3">
      <c r="A6544" s="2" t="s">
        <v>8916</v>
      </c>
      <c r="B6544" s="4">
        <v>45766</v>
      </c>
      <c r="C6544" s="2" t="s">
        <v>6395</v>
      </c>
      <c r="D6544" s="2" t="s">
        <v>99</v>
      </c>
      <c r="E6544" s="2" t="s">
        <v>15</v>
      </c>
      <c r="F6544" s="2" t="s">
        <v>16</v>
      </c>
      <c r="G6544" s="6">
        <v>2</v>
      </c>
      <c r="H6544" s="8">
        <v>1214</v>
      </c>
      <c r="I6544" s="10">
        <v>0.1</v>
      </c>
      <c r="J6544" s="8">
        <v>2185.1999999999998</v>
      </c>
      <c r="K6544" s="8">
        <v>1365.03</v>
      </c>
      <c r="L6544" s="8">
        <v>820.17</v>
      </c>
      <c r="M6544" s="10">
        <f t="shared" si="408"/>
        <v>0.37532948929159804</v>
      </c>
      <c r="N6544" t="str">
        <f t="shared" si="409"/>
        <v>04</v>
      </c>
      <c r="O6544">
        <f t="shared" si="410"/>
        <v>2025</v>
      </c>
      <c r="P6544" s="8">
        <f t="shared" si="411"/>
        <v>242.8</v>
      </c>
    </row>
    <row r="6545" spans="1:16" x14ac:dyDescent="0.3">
      <c r="A6545" s="2" t="s">
        <v>8917</v>
      </c>
      <c r="B6545" s="4">
        <v>45766</v>
      </c>
      <c r="C6545" s="2" t="s">
        <v>444</v>
      </c>
      <c r="D6545" s="2" t="s">
        <v>31</v>
      </c>
      <c r="E6545" s="2" t="s">
        <v>20</v>
      </c>
      <c r="F6545" s="2" t="s">
        <v>16</v>
      </c>
      <c r="G6545" s="6">
        <v>2</v>
      </c>
      <c r="H6545" s="8">
        <v>18039</v>
      </c>
      <c r="I6545" s="10">
        <v>0</v>
      </c>
      <c r="J6545" s="8">
        <v>36078</v>
      </c>
      <c r="K6545" s="8">
        <v>29088.89</v>
      </c>
      <c r="L6545" s="8">
        <v>6989.11</v>
      </c>
      <c r="M6545" s="10">
        <f t="shared" si="408"/>
        <v>0.19372221298298131</v>
      </c>
      <c r="N6545" t="str">
        <f t="shared" si="409"/>
        <v>04</v>
      </c>
      <c r="O6545">
        <f t="shared" si="410"/>
        <v>2025</v>
      </c>
      <c r="P6545" s="8">
        <f t="shared" si="411"/>
        <v>0</v>
      </c>
    </row>
    <row r="6546" spans="1:16" x14ac:dyDescent="0.3">
      <c r="A6546" s="2" t="s">
        <v>8918</v>
      </c>
      <c r="B6546" s="4">
        <v>45766</v>
      </c>
      <c r="C6546" s="2" t="s">
        <v>2786</v>
      </c>
      <c r="D6546" s="2" t="s">
        <v>48</v>
      </c>
      <c r="E6546" s="2" t="s">
        <v>49</v>
      </c>
      <c r="F6546" s="2" t="s">
        <v>16</v>
      </c>
      <c r="G6546" s="6">
        <v>2</v>
      </c>
      <c r="H6546" s="8">
        <v>185</v>
      </c>
      <c r="I6546" s="10">
        <v>0</v>
      </c>
      <c r="J6546" s="8">
        <v>370</v>
      </c>
      <c r="K6546" s="8">
        <v>205.98</v>
      </c>
      <c r="L6546" s="8">
        <v>164.02</v>
      </c>
      <c r="M6546" s="10">
        <f t="shared" si="408"/>
        <v>0.44329729729729733</v>
      </c>
      <c r="N6546" t="str">
        <f t="shared" si="409"/>
        <v>04</v>
      </c>
      <c r="O6546">
        <f t="shared" si="410"/>
        <v>2025</v>
      </c>
      <c r="P6546" s="8">
        <f t="shared" si="411"/>
        <v>0</v>
      </c>
    </row>
    <row r="6547" spans="1:16" x14ac:dyDescent="0.3">
      <c r="A6547" s="2" t="s">
        <v>8919</v>
      </c>
      <c r="B6547" s="4">
        <v>45766</v>
      </c>
      <c r="C6547" s="2" t="s">
        <v>3335</v>
      </c>
      <c r="D6547" s="2" t="s">
        <v>52</v>
      </c>
      <c r="E6547" s="2" t="s">
        <v>42</v>
      </c>
      <c r="F6547" s="2" t="s">
        <v>25</v>
      </c>
      <c r="G6547" s="6">
        <v>3</v>
      </c>
      <c r="H6547" s="8">
        <v>1636</v>
      </c>
      <c r="I6547" s="10">
        <v>0.05</v>
      </c>
      <c r="J6547" s="8">
        <v>4662.6000000000004</v>
      </c>
      <c r="K6547" s="8">
        <v>3155.48</v>
      </c>
      <c r="L6547" s="8">
        <v>1507.12</v>
      </c>
      <c r="M6547" s="10">
        <f t="shared" si="408"/>
        <v>0.32323596276755451</v>
      </c>
      <c r="N6547" t="str">
        <f t="shared" si="409"/>
        <v>04</v>
      </c>
      <c r="O6547">
        <f t="shared" si="410"/>
        <v>2025</v>
      </c>
      <c r="P6547" s="8">
        <f t="shared" si="411"/>
        <v>245.4</v>
      </c>
    </row>
    <row r="6548" spans="1:16" x14ac:dyDescent="0.3">
      <c r="A6548" s="2" t="s">
        <v>8920</v>
      </c>
      <c r="B6548" s="4">
        <v>45766</v>
      </c>
      <c r="C6548" s="2" t="s">
        <v>1186</v>
      </c>
      <c r="D6548" s="2" t="s">
        <v>41</v>
      </c>
      <c r="E6548" s="2" t="s">
        <v>42</v>
      </c>
      <c r="F6548" s="2" t="s">
        <v>16</v>
      </c>
      <c r="G6548" s="6">
        <v>1</v>
      </c>
      <c r="H6548" s="8">
        <v>561</v>
      </c>
      <c r="I6548" s="10">
        <v>0</v>
      </c>
      <c r="J6548" s="8">
        <v>561</v>
      </c>
      <c r="K6548" s="8">
        <v>383.78</v>
      </c>
      <c r="L6548" s="8">
        <v>177.22</v>
      </c>
      <c r="M6548" s="10">
        <f t="shared" si="408"/>
        <v>0.31590017825311945</v>
      </c>
      <c r="N6548" t="str">
        <f t="shared" si="409"/>
        <v>04</v>
      </c>
      <c r="O6548">
        <f t="shared" si="410"/>
        <v>2025</v>
      </c>
      <c r="P6548" s="8">
        <f t="shared" si="411"/>
        <v>0</v>
      </c>
    </row>
    <row r="6549" spans="1:16" x14ac:dyDescent="0.3">
      <c r="A6549" s="2" t="s">
        <v>8921</v>
      </c>
      <c r="B6549" s="4">
        <v>45766</v>
      </c>
      <c r="C6549" s="2" t="s">
        <v>3800</v>
      </c>
      <c r="D6549" s="2" t="s">
        <v>52</v>
      </c>
      <c r="E6549" s="2" t="s">
        <v>42</v>
      </c>
      <c r="F6549" s="2" t="s">
        <v>16</v>
      </c>
      <c r="G6549" s="6">
        <v>4</v>
      </c>
      <c r="H6549" s="8">
        <v>2420</v>
      </c>
      <c r="I6549" s="10">
        <v>0.1</v>
      </c>
      <c r="J6549" s="8">
        <v>8712</v>
      </c>
      <c r="K6549" s="8">
        <v>5856.13</v>
      </c>
      <c r="L6549" s="8">
        <v>2855.87</v>
      </c>
      <c r="M6549" s="10">
        <f t="shared" si="408"/>
        <v>0.32780876951331495</v>
      </c>
      <c r="N6549" t="str">
        <f t="shared" si="409"/>
        <v>04</v>
      </c>
      <c r="O6549">
        <f t="shared" si="410"/>
        <v>2025</v>
      </c>
      <c r="P6549" s="8">
        <f t="shared" si="411"/>
        <v>968</v>
      </c>
    </row>
    <row r="6550" spans="1:16" x14ac:dyDescent="0.3">
      <c r="A6550" s="2" t="s">
        <v>8922</v>
      </c>
      <c r="B6550" s="4">
        <v>45766</v>
      </c>
      <c r="C6550" s="2" t="s">
        <v>5914</v>
      </c>
      <c r="D6550" s="2" t="s">
        <v>73</v>
      </c>
      <c r="E6550" s="2" t="s">
        <v>49</v>
      </c>
      <c r="F6550" s="2" t="s">
        <v>32</v>
      </c>
      <c r="G6550" s="6">
        <v>4</v>
      </c>
      <c r="H6550" s="8">
        <v>98</v>
      </c>
      <c r="I6550" s="10">
        <v>0.05</v>
      </c>
      <c r="J6550" s="8">
        <v>372.4</v>
      </c>
      <c r="K6550" s="8">
        <v>270.66000000000003</v>
      </c>
      <c r="L6550" s="8">
        <v>101.74</v>
      </c>
      <c r="M6550" s="10">
        <f t="shared" si="408"/>
        <v>0.27320085929108484</v>
      </c>
      <c r="N6550" t="str">
        <f t="shared" si="409"/>
        <v>04</v>
      </c>
      <c r="O6550">
        <f t="shared" si="410"/>
        <v>2025</v>
      </c>
      <c r="P6550" s="8">
        <f t="shared" si="411"/>
        <v>19.600000000000001</v>
      </c>
    </row>
    <row r="6551" spans="1:16" x14ac:dyDescent="0.3">
      <c r="A6551" s="2" t="s">
        <v>8923</v>
      </c>
      <c r="B6551" s="4">
        <v>45766</v>
      </c>
      <c r="C6551" s="2" t="s">
        <v>4797</v>
      </c>
      <c r="D6551" s="2" t="s">
        <v>24</v>
      </c>
      <c r="E6551" s="2" t="s">
        <v>20</v>
      </c>
      <c r="F6551" s="2" t="s">
        <v>21</v>
      </c>
      <c r="G6551" s="6">
        <v>1</v>
      </c>
      <c r="H6551" s="8">
        <v>4563</v>
      </c>
      <c r="I6551" s="10">
        <v>0</v>
      </c>
      <c r="J6551" s="8">
        <v>4563</v>
      </c>
      <c r="K6551" s="8">
        <v>2871.58</v>
      </c>
      <c r="L6551" s="8">
        <v>1691.42</v>
      </c>
      <c r="M6551" s="10">
        <f t="shared" si="408"/>
        <v>0.37068156914310763</v>
      </c>
      <c r="N6551" t="str">
        <f t="shared" si="409"/>
        <v>04</v>
      </c>
      <c r="O6551">
        <f t="shared" si="410"/>
        <v>2025</v>
      </c>
      <c r="P6551" s="8">
        <f t="shared" si="411"/>
        <v>0</v>
      </c>
    </row>
    <row r="6552" spans="1:16" x14ac:dyDescent="0.3">
      <c r="A6552" s="2" t="s">
        <v>8924</v>
      </c>
      <c r="B6552" s="4">
        <v>45766</v>
      </c>
      <c r="C6552" s="2" t="s">
        <v>136</v>
      </c>
      <c r="D6552" s="2" t="s">
        <v>57</v>
      </c>
      <c r="E6552" s="2" t="s">
        <v>20</v>
      </c>
      <c r="F6552" s="2" t="s">
        <v>16</v>
      </c>
      <c r="G6552" s="6">
        <v>1</v>
      </c>
      <c r="H6552" s="8">
        <v>33304</v>
      </c>
      <c r="I6552" s="10">
        <v>0.1</v>
      </c>
      <c r="J6552" s="8">
        <v>29973.599999999999</v>
      </c>
      <c r="K6552" s="8">
        <v>22822.7</v>
      </c>
      <c r="L6552" s="8">
        <v>7150.9</v>
      </c>
      <c r="M6552" s="10">
        <f t="shared" si="408"/>
        <v>0.23857327781781301</v>
      </c>
      <c r="N6552" t="str">
        <f t="shared" si="409"/>
        <v>04</v>
      </c>
      <c r="O6552">
        <f t="shared" si="410"/>
        <v>2025</v>
      </c>
      <c r="P6552" s="8">
        <f t="shared" si="411"/>
        <v>3330.4</v>
      </c>
    </row>
    <row r="6553" spans="1:16" x14ac:dyDescent="0.3">
      <c r="A6553" s="2" t="s">
        <v>8925</v>
      </c>
      <c r="B6553" s="4">
        <v>45766</v>
      </c>
      <c r="C6553" s="2" t="s">
        <v>199</v>
      </c>
      <c r="D6553" s="2" t="s">
        <v>57</v>
      </c>
      <c r="E6553" s="2" t="s">
        <v>20</v>
      </c>
      <c r="F6553" s="2" t="s">
        <v>25</v>
      </c>
      <c r="G6553" s="6">
        <v>5</v>
      </c>
      <c r="H6553" s="8">
        <v>25378</v>
      </c>
      <c r="I6553" s="10">
        <v>0.2</v>
      </c>
      <c r="J6553" s="8">
        <v>101512</v>
      </c>
      <c r="K6553" s="8">
        <v>77719.17</v>
      </c>
      <c r="L6553" s="8">
        <v>23792.83</v>
      </c>
      <c r="M6553" s="10">
        <f t="shared" si="408"/>
        <v>0.23438440775474823</v>
      </c>
      <c r="N6553" t="str">
        <f t="shared" si="409"/>
        <v>04</v>
      </c>
      <c r="O6553">
        <f t="shared" si="410"/>
        <v>2025</v>
      </c>
      <c r="P6553" s="8">
        <f t="shared" si="411"/>
        <v>25378</v>
      </c>
    </row>
    <row r="6554" spans="1:16" x14ac:dyDescent="0.3">
      <c r="A6554" s="2" t="s">
        <v>8926</v>
      </c>
      <c r="B6554" s="4">
        <v>45766</v>
      </c>
      <c r="C6554" s="2" t="s">
        <v>1596</v>
      </c>
      <c r="D6554" s="2" t="s">
        <v>41</v>
      </c>
      <c r="E6554" s="2" t="s">
        <v>42</v>
      </c>
      <c r="F6554" s="2" t="s">
        <v>43</v>
      </c>
      <c r="G6554" s="6">
        <v>1</v>
      </c>
      <c r="H6554" s="8">
        <v>553</v>
      </c>
      <c r="I6554" s="10">
        <v>0.1</v>
      </c>
      <c r="J6554" s="8">
        <v>497.7</v>
      </c>
      <c r="K6554" s="8">
        <v>336.35</v>
      </c>
      <c r="L6554" s="8">
        <v>161.35</v>
      </c>
      <c r="M6554" s="10">
        <f t="shared" si="408"/>
        <v>0.32419127988748242</v>
      </c>
      <c r="N6554" t="str">
        <f t="shared" si="409"/>
        <v>04</v>
      </c>
      <c r="O6554">
        <f t="shared" si="410"/>
        <v>2025</v>
      </c>
      <c r="P6554" s="8">
        <f t="shared" si="411"/>
        <v>55.300000000000004</v>
      </c>
    </row>
    <row r="6555" spans="1:16" x14ac:dyDescent="0.3">
      <c r="A6555" s="2" t="s">
        <v>8927</v>
      </c>
      <c r="B6555" s="4">
        <v>45766</v>
      </c>
      <c r="C6555" s="2" t="s">
        <v>2104</v>
      </c>
      <c r="D6555" s="2" t="s">
        <v>57</v>
      </c>
      <c r="E6555" s="2" t="s">
        <v>20</v>
      </c>
      <c r="F6555" s="2" t="s">
        <v>25</v>
      </c>
      <c r="G6555" s="6">
        <v>1</v>
      </c>
      <c r="H6555" s="8">
        <v>32547</v>
      </c>
      <c r="I6555" s="10">
        <v>0.1</v>
      </c>
      <c r="J6555" s="8">
        <v>29292.3</v>
      </c>
      <c r="K6555" s="8">
        <v>24522.13</v>
      </c>
      <c r="L6555" s="8">
        <v>4770.17</v>
      </c>
      <c r="M6555" s="10">
        <f t="shared" si="408"/>
        <v>0.16284723289055486</v>
      </c>
      <c r="N6555" t="str">
        <f t="shared" si="409"/>
        <v>04</v>
      </c>
      <c r="O6555">
        <f t="shared" si="410"/>
        <v>2025</v>
      </c>
      <c r="P6555" s="8">
        <f t="shared" si="411"/>
        <v>3254.7000000000003</v>
      </c>
    </row>
    <row r="6556" spans="1:16" x14ac:dyDescent="0.3">
      <c r="A6556" s="2" t="s">
        <v>8928</v>
      </c>
      <c r="B6556" s="4">
        <v>45766</v>
      </c>
      <c r="C6556" s="2" t="s">
        <v>1387</v>
      </c>
      <c r="D6556" s="2" t="s">
        <v>48</v>
      </c>
      <c r="E6556" s="2" t="s">
        <v>49</v>
      </c>
      <c r="F6556" s="2" t="s">
        <v>43</v>
      </c>
      <c r="G6556" s="6">
        <v>2</v>
      </c>
      <c r="H6556" s="8">
        <v>136</v>
      </c>
      <c r="I6556" s="10">
        <v>0</v>
      </c>
      <c r="J6556" s="8">
        <v>272</v>
      </c>
      <c r="K6556" s="8">
        <v>162.02000000000001</v>
      </c>
      <c r="L6556" s="8">
        <v>109.98</v>
      </c>
      <c r="M6556" s="10">
        <f t="shared" si="408"/>
        <v>0.40433823529411766</v>
      </c>
      <c r="N6556" t="str">
        <f t="shared" si="409"/>
        <v>04</v>
      </c>
      <c r="O6556">
        <f t="shared" si="410"/>
        <v>2025</v>
      </c>
      <c r="P6556" s="8">
        <f t="shared" si="411"/>
        <v>0</v>
      </c>
    </row>
    <row r="6557" spans="1:16" x14ac:dyDescent="0.3">
      <c r="A6557" s="2" t="s">
        <v>8929</v>
      </c>
      <c r="B6557" s="4">
        <v>45767</v>
      </c>
      <c r="C6557" s="2" t="s">
        <v>2489</v>
      </c>
      <c r="D6557" s="2" t="s">
        <v>57</v>
      </c>
      <c r="E6557" s="2" t="s">
        <v>20</v>
      </c>
      <c r="F6557" s="2" t="s">
        <v>21</v>
      </c>
      <c r="G6557" s="6">
        <v>1</v>
      </c>
      <c r="H6557" s="8">
        <v>34955</v>
      </c>
      <c r="I6557" s="10">
        <v>0.15</v>
      </c>
      <c r="J6557" s="8">
        <v>29711.75</v>
      </c>
      <c r="K6557" s="8">
        <v>21550.22</v>
      </c>
      <c r="L6557" s="8">
        <v>8161.53</v>
      </c>
      <c r="M6557" s="10">
        <f t="shared" si="408"/>
        <v>0.27469031612072664</v>
      </c>
      <c r="N6557" t="str">
        <f t="shared" si="409"/>
        <v>04</v>
      </c>
      <c r="O6557">
        <f t="shared" si="410"/>
        <v>2025</v>
      </c>
      <c r="P6557" s="8">
        <f t="shared" si="411"/>
        <v>5243.25</v>
      </c>
    </row>
    <row r="6558" spans="1:16" x14ac:dyDescent="0.3">
      <c r="A6558" s="2" t="s">
        <v>8930</v>
      </c>
      <c r="B6558" s="4">
        <v>45767</v>
      </c>
      <c r="C6558" s="2" t="s">
        <v>1610</v>
      </c>
      <c r="D6558" s="2" t="s">
        <v>31</v>
      </c>
      <c r="E6558" s="2" t="s">
        <v>20</v>
      </c>
      <c r="F6558" s="2" t="s">
        <v>21</v>
      </c>
      <c r="G6558" s="6">
        <v>2</v>
      </c>
      <c r="H6558" s="8">
        <v>20049</v>
      </c>
      <c r="I6558" s="10">
        <v>0.1</v>
      </c>
      <c r="J6558" s="8">
        <v>36088.199999999997</v>
      </c>
      <c r="K6558" s="8">
        <v>28095.05</v>
      </c>
      <c r="L6558" s="8">
        <v>7993.15</v>
      </c>
      <c r="M6558" s="10">
        <f t="shared" si="408"/>
        <v>0.22148929567005282</v>
      </c>
      <c r="N6558" t="str">
        <f t="shared" si="409"/>
        <v>04</v>
      </c>
      <c r="O6558">
        <f t="shared" si="410"/>
        <v>2025</v>
      </c>
      <c r="P6558" s="8">
        <f t="shared" si="411"/>
        <v>4009.8</v>
      </c>
    </row>
    <row r="6559" spans="1:16" x14ac:dyDescent="0.3">
      <c r="A6559" s="2" t="s">
        <v>8931</v>
      </c>
      <c r="B6559" s="4">
        <v>45767</v>
      </c>
      <c r="C6559" s="2" t="s">
        <v>8325</v>
      </c>
      <c r="D6559" s="2" t="s">
        <v>14</v>
      </c>
      <c r="E6559" s="2" t="s">
        <v>15</v>
      </c>
      <c r="F6559" s="2" t="s">
        <v>21</v>
      </c>
      <c r="G6559" s="6">
        <v>2</v>
      </c>
      <c r="H6559" s="8">
        <v>837</v>
      </c>
      <c r="I6559" s="10">
        <v>0.05</v>
      </c>
      <c r="J6559" s="8">
        <v>1590.3</v>
      </c>
      <c r="K6559" s="8">
        <v>1136.28</v>
      </c>
      <c r="L6559" s="8">
        <v>454.02</v>
      </c>
      <c r="M6559" s="10">
        <f t="shared" si="408"/>
        <v>0.28549330315034899</v>
      </c>
      <c r="N6559" t="str">
        <f t="shared" si="409"/>
        <v>04</v>
      </c>
      <c r="O6559">
        <f t="shared" si="410"/>
        <v>2025</v>
      </c>
      <c r="P6559" s="8">
        <f t="shared" si="411"/>
        <v>83.7</v>
      </c>
    </row>
    <row r="6560" spans="1:16" x14ac:dyDescent="0.3">
      <c r="A6560" s="2" t="s">
        <v>8932</v>
      </c>
      <c r="B6560" s="4">
        <v>45767</v>
      </c>
      <c r="C6560" s="2" t="s">
        <v>3766</v>
      </c>
      <c r="D6560" s="2" t="s">
        <v>48</v>
      </c>
      <c r="E6560" s="2" t="s">
        <v>49</v>
      </c>
      <c r="F6560" s="2" t="s">
        <v>25</v>
      </c>
      <c r="G6560" s="6">
        <v>2</v>
      </c>
      <c r="H6560" s="8">
        <v>189</v>
      </c>
      <c r="I6560" s="10">
        <v>0.05</v>
      </c>
      <c r="J6560" s="8">
        <v>359.1</v>
      </c>
      <c r="K6560" s="8">
        <v>273.25</v>
      </c>
      <c r="L6560" s="8">
        <v>85.85</v>
      </c>
      <c r="M6560" s="10">
        <f t="shared" si="408"/>
        <v>0.23906989696463377</v>
      </c>
      <c r="N6560" t="str">
        <f t="shared" si="409"/>
        <v>04</v>
      </c>
      <c r="O6560">
        <f t="shared" si="410"/>
        <v>2025</v>
      </c>
      <c r="P6560" s="8">
        <f t="shared" si="411"/>
        <v>18.900000000000002</v>
      </c>
    </row>
    <row r="6561" spans="1:16" x14ac:dyDescent="0.3">
      <c r="A6561" s="2" t="s">
        <v>8933</v>
      </c>
      <c r="B6561" s="4">
        <v>45767</v>
      </c>
      <c r="C6561" s="2" t="s">
        <v>572</v>
      </c>
      <c r="D6561" s="2" t="s">
        <v>57</v>
      </c>
      <c r="E6561" s="2" t="s">
        <v>20</v>
      </c>
      <c r="F6561" s="2" t="s">
        <v>21</v>
      </c>
      <c r="G6561" s="6">
        <v>2</v>
      </c>
      <c r="H6561" s="8">
        <v>27859</v>
      </c>
      <c r="I6561" s="10">
        <v>0.1</v>
      </c>
      <c r="J6561" s="8">
        <v>50146.2</v>
      </c>
      <c r="K6561" s="8">
        <v>32959.19</v>
      </c>
      <c r="L6561" s="8">
        <v>17187.009999999998</v>
      </c>
      <c r="M6561" s="10">
        <f t="shared" si="408"/>
        <v>0.3427380339886173</v>
      </c>
      <c r="N6561" t="str">
        <f t="shared" si="409"/>
        <v>04</v>
      </c>
      <c r="O6561">
        <f t="shared" si="410"/>
        <v>2025</v>
      </c>
      <c r="P6561" s="8">
        <f t="shared" si="411"/>
        <v>5571.8</v>
      </c>
    </row>
    <row r="6562" spans="1:16" x14ac:dyDescent="0.3">
      <c r="A6562" s="2" t="s">
        <v>8934</v>
      </c>
      <c r="B6562" s="4">
        <v>45767</v>
      </c>
      <c r="C6562" s="2" t="s">
        <v>3699</v>
      </c>
      <c r="D6562" s="2" t="s">
        <v>24</v>
      </c>
      <c r="E6562" s="2" t="s">
        <v>20</v>
      </c>
      <c r="F6562" s="2" t="s">
        <v>43</v>
      </c>
      <c r="G6562" s="6">
        <v>2</v>
      </c>
      <c r="H6562" s="8">
        <v>3931</v>
      </c>
      <c r="I6562" s="10">
        <v>0.05</v>
      </c>
      <c r="J6562" s="8">
        <v>7468.9</v>
      </c>
      <c r="K6562" s="8">
        <v>5188.12</v>
      </c>
      <c r="L6562" s="8">
        <v>2280.7800000000002</v>
      </c>
      <c r="M6562" s="10">
        <f t="shared" si="408"/>
        <v>0.30537026871426853</v>
      </c>
      <c r="N6562" t="str">
        <f t="shared" si="409"/>
        <v>04</v>
      </c>
      <c r="O6562">
        <f t="shared" si="410"/>
        <v>2025</v>
      </c>
      <c r="P6562" s="8">
        <f t="shared" si="411"/>
        <v>393.1</v>
      </c>
    </row>
    <row r="6563" spans="1:16" x14ac:dyDescent="0.3">
      <c r="A6563" s="2" t="s">
        <v>8935</v>
      </c>
      <c r="B6563" s="4">
        <v>45767</v>
      </c>
      <c r="C6563" s="2" t="s">
        <v>4861</v>
      </c>
      <c r="D6563" s="2" t="s">
        <v>76</v>
      </c>
      <c r="E6563" s="2" t="s">
        <v>15</v>
      </c>
      <c r="F6563" s="2" t="s">
        <v>25</v>
      </c>
      <c r="G6563" s="6">
        <v>3</v>
      </c>
      <c r="H6563" s="8">
        <v>4588</v>
      </c>
      <c r="I6563" s="10">
        <v>0.1</v>
      </c>
      <c r="J6563" s="8">
        <v>12387.6</v>
      </c>
      <c r="K6563" s="8">
        <v>9121.58</v>
      </c>
      <c r="L6563" s="8">
        <v>3266.02</v>
      </c>
      <c r="M6563" s="10">
        <f t="shared" si="408"/>
        <v>0.2636523620394588</v>
      </c>
      <c r="N6563" t="str">
        <f t="shared" si="409"/>
        <v>04</v>
      </c>
      <c r="O6563">
        <f t="shared" si="410"/>
        <v>2025</v>
      </c>
      <c r="P6563" s="8">
        <f t="shared" si="411"/>
        <v>1376.4</v>
      </c>
    </row>
    <row r="6564" spans="1:16" x14ac:dyDescent="0.3">
      <c r="A6564" s="2" t="s">
        <v>8936</v>
      </c>
      <c r="B6564" s="4">
        <v>45767</v>
      </c>
      <c r="C6564" s="2" t="s">
        <v>1808</v>
      </c>
      <c r="D6564" s="2" t="s">
        <v>41</v>
      </c>
      <c r="E6564" s="2" t="s">
        <v>42</v>
      </c>
      <c r="F6564" s="2" t="s">
        <v>32</v>
      </c>
      <c r="G6564" s="6">
        <v>1</v>
      </c>
      <c r="H6564" s="8">
        <v>426</v>
      </c>
      <c r="I6564" s="10">
        <v>0.2</v>
      </c>
      <c r="J6564" s="8">
        <v>340.8</v>
      </c>
      <c r="K6564" s="8">
        <v>294.32</v>
      </c>
      <c r="L6564" s="8">
        <v>46.48</v>
      </c>
      <c r="M6564" s="10">
        <f t="shared" si="408"/>
        <v>0.13638497652582157</v>
      </c>
      <c r="N6564" t="str">
        <f t="shared" si="409"/>
        <v>04</v>
      </c>
      <c r="O6564">
        <f t="shared" si="410"/>
        <v>2025</v>
      </c>
      <c r="P6564" s="8">
        <f t="shared" si="411"/>
        <v>85.2</v>
      </c>
    </row>
    <row r="6565" spans="1:16" x14ac:dyDescent="0.3">
      <c r="A6565" s="2" t="s">
        <v>8937</v>
      </c>
      <c r="B6565" s="4">
        <v>45767</v>
      </c>
      <c r="C6565" s="2" t="s">
        <v>2686</v>
      </c>
      <c r="D6565" s="2" t="s">
        <v>28</v>
      </c>
      <c r="E6565" s="2" t="s">
        <v>20</v>
      </c>
      <c r="F6565" s="2" t="s">
        <v>32</v>
      </c>
      <c r="G6565" s="6">
        <v>1</v>
      </c>
      <c r="H6565" s="8">
        <v>79134</v>
      </c>
      <c r="I6565" s="10">
        <v>0.1</v>
      </c>
      <c r="J6565" s="8">
        <v>71220.600000000006</v>
      </c>
      <c r="K6565" s="8">
        <v>53032.62</v>
      </c>
      <c r="L6565" s="8">
        <v>18187.98</v>
      </c>
      <c r="M6565" s="10">
        <f t="shared" si="408"/>
        <v>0.25537527063798954</v>
      </c>
      <c r="N6565" t="str">
        <f t="shared" si="409"/>
        <v>04</v>
      </c>
      <c r="O6565">
        <f t="shared" si="410"/>
        <v>2025</v>
      </c>
      <c r="P6565" s="8">
        <f t="shared" si="411"/>
        <v>7913.4000000000005</v>
      </c>
    </row>
    <row r="6566" spans="1:16" x14ac:dyDescent="0.3">
      <c r="A6566" s="2" t="s">
        <v>8938</v>
      </c>
      <c r="B6566" s="4">
        <v>45767</v>
      </c>
      <c r="C6566" s="2" t="s">
        <v>1923</v>
      </c>
      <c r="D6566" s="2" t="s">
        <v>130</v>
      </c>
      <c r="E6566" s="2" t="s">
        <v>36</v>
      </c>
      <c r="F6566" s="2" t="s">
        <v>16</v>
      </c>
      <c r="G6566" s="6">
        <v>1</v>
      </c>
      <c r="H6566" s="8">
        <v>11589</v>
      </c>
      <c r="I6566" s="10">
        <v>0.15</v>
      </c>
      <c r="J6566" s="8">
        <v>9850.65</v>
      </c>
      <c r="K6566" s="8">
        <v>7511.12</v>
      </c>
      <c r="L6566" s="8">
        <v>2339.5300000000002</v>
      </c>
      <c r="M6566" s="10">
        <f t="shared" si="408"/>
        <v>0.23750006344758978</v>
      </c>
      <c r="N6566" t="str">
        <f t="shared" si="409"/>
        <v>04</v>
      </c>
      <c r="O6566">
        <f t="shared" si="410"/>
        <v>2025</v>
      </c>
      <c r="P6566" s="8">
        <f t="shared" si="411"/>
        <v>1738.35</v>
      </c>
    </row>
    <row r="6567" spans="1:16" x14ac:dyDescent="0.3">
      <c r="A6567" s="2" t="s">
        <v>8939</v>
      </c>
      <c r="B6567" s="4">
        <v>45767</v>
      </c>
      <c r="C6567" s="2" t="s">
        <v>8940</v>
      </c>
      <c r="D6567" s="2" t="s">
        <v>73</v>
      </c>
      <c r="E6567" s="2" t="s">
        <v>49</v>
      </c>
      <c r="F6567" s="2" t="s">
        <v>21</v>
      </c>
      <c r="G6567" s="6">
        <v>2</v>
      </c>
      <c r="H6567" s="8">
        <v>142</v>
      </c>
      <c r="I6567" s="10">
        <v>0</v>
      </c>
      <c r="J6567" s="8">
        <v>284</v>
      </c>
      <c r="K6567" s="8">
        <v>208.66</v>
      </c>
      <c r="L6567" s="8">
        <v>75.34</v>
      </c>
      <c r="M6567" s="10">
        <f t="shared" si="408"/>
        <v>0.26528169014084507</v>
      </c>
      <c r="N6567" t="str">
        <f t="shared" si="409"/>
        <v>04</v>
      </c>
      <c r="O6567">
        <f t="shared" si="410"/>
        <v>2025</v>
      </c>
      <c r="P6567" s="8">
        <f t="shared" si="411"/>
        <v>0</v>
      </c>
    </row>
    <row r="6568" spans="1:16" x14ac:dyDescent="0.3">
      <c r="A6568" s="2" t="s">
        <v>8941</v>
      </c>
      <c r="B6568" s="4">
        <v>45767</v>
      </c>
      <c r="C6568" s="2" t="s">
        <v>6475</v>
      </c>
      <c r="D6568" s="2" t="s">
        <v>19</v>
      </c>
      <c r="E6568" s="2" t="s">
        <v>20</v>
      </c>
      <c r="F6568" s="2" t="s">
        <v>43</v>
      </c>
      <c r="G6568" s="6">
        <v>4</v>
      </c>
      <c r="H6568" s="8">
        <v>829</v>
      </c>
      <c r="I6568" s="10">
        <v>0.1</v>
      </c>
      <c r="J6568" s="8">
        <v>2984.4</v>
      </c>
      <c r="K6568" s="8">
        <v>2548.3000000000002</v>
      </c>
      <c r="L6568" s="8">
        <v>436.1</v>
      </c>
      <c r="M6568" s="10">
        <f t="shared" si="408"/>
        <v>0.14612652459455838</v>
      </c>
      <c r="N6568" t="str">
        <f t="shared" si="409"/>
        <v>04</v>
      </c>
      <c r="O6568">
        <f t="shared" si="410"/>
        <v>2025</v>
      </c>
      <c r="P6568" s="8">
        <f t="shared" si="411"/>
        <v>331.6</v>
      </c>
    </row>
    <row r="6569" spans="1:16" x14ac:dyDescent="0.3">
      <c r="A6569" s="2" t="s">
        <v>8942</v>
      </c>
      <c r="B6569" s="4">
        <v>45767</v>
      </c>
      <c r="C6569" s="2" t="s">
        <v>1775</v>
      </c>
      <c r="D6569" s="2" t="s">
        <v>64</v>
      </c>
      <c r="E6569" s="2" t="s">
        <v>36</v>
      </c>
      <c r="F6569" s="2" t="s">
        <v>25</v>
      </c>
      <c r="G6569" s="6">
        <v>2</v>
      </c>
      <c r="H6569" s="8">
        <v>11704</v>
      </c>
      <c r="I6569" s="10">
        <v>0.05</v>
      </c>
      <c r="J6569" s="8">
        <v>22237.599999999999</v>
      </c>
      <c r="K6569" s="8">
        <v>14833.25</v>
      </c>
      <c r="L6569" s="8">
        <v>7404.35</v>
      </c>
      <c r="M6569" s="10">
        <f t="shared" si="408"/>
        <v>0.33296533798611366</v>
      </c>
      <c r="N6569" t="str">
        <f t="shared" si="409"/>
        <v>04</v>
      </c>
      <c r="O6569">
        <f t="shared" si="410"/>
        <v>2025</v>
      </c>
      <c r="P6569" s="8">
        <f t="shared" si="411"/>
        <v>1170.4000000000001</v>
      </c>
    </row>
    <row r="6570" spans="1:16" x14ac:dyDescent="0.3">
      <c r="A6570" s="2" t="s">
        <v>8943</v>
      </c>
      <c r="B6570" s="4">
        <v>45768</v>
      </c>
      <c r="C6570" s="2" t="s">
        <v>2381</v>
      </c>
      <c r="D6570" s="2" t="s">
        <v>99</v>
      </c>
      <c r="E6570" s="2" t="s">
        <v>15</v>
      </c>
      <c r="F6570" s="2" t="s">
        <v>16</v>
      </c>
      <c r="G6570" s="6">
        <v>3</v>
      </c>
      <c r="H6570" s="8">
        <v>1753</v>
      </c>
      <c r="I6570" s="10">
        <v>0</v>
      </c>
      <c r="J6570" s="8">
        <v>5259</v>
      </c>
      <c r="K6570" s="8">
        <v>4068.87</v>
      </c>
      <c r="L6570" s="8">
        <v>1190.1300000000001</v>
      </c>
      <c r="M6570" s="10">
        <f t="shared" si="408"/>
        <v>0.22630347974900172</v>
      </c>
      <c r="N6570" t="str">
        <f t="shared" si="409"/>
        <v>04</v>
      </c>
      <c r="O6570">
        <f t="shared" si="410"/>
        <v>2025</v>
      </c>
      <c r="P6570" s="8">
        <f t="shared" si="411"/>
        <v>0</v>
      </c>
    </row>
    <row r="6571" spans="1:16" x14ac:dyDescent="0.3">
      <c r="A6571" s="2" t="s">
        <v>8944</v>
      </c>
      <c r="B6571" s="4">
        <v>45768</v>
      </c>
      <c r="C6571" s="2" t="s">
        <v>7154</v>
      </c>
      <c r="D6571" s="2" t="s">
        <v>35</v>
      </c>
      <c r="E6571" s="2" t="s">
        <v>36</v>
      </c>
      <c r="F6571" s="2" t="s">
        <v>43</v>
      </c>
      <c r="G6571" s="6">
        <v>4</v>
      </c>
      <c r="H6571" s="8">
        <v>9873</v>
      </c>
      <c r="I6571" s="10">
        <v>0.05</v>
      </c>
      <c r="J6571" s="8">
        <v>37517.4</v>
      </c>
      <c r="K6571" s="8">
        <v>25934.02</v>
      </c>
      <c r="L6571" s="8">
        <v>11583.38</v>
      </c>
      <c r="M6571" s="10">
        <f t="shared" si="408"/>
        <v>0.30874687478343377</v>
      </c>
      <c r="N6571" t="str">
        <f t="shared" si="409"/>
        <v>04</v>
      </c>
      <c r="O6571">
        <f t="shared" si="410"/>
        <v>2025</v>
      </c>
      <c r="P6571" s="8">
        <f t="shared" si="411"/>
        <v>1974.6000000000001</v>
      </c>
    </row>
    <row r="6572" spans="1:16" x14ac:dyDescent="0.3">
      <c r="A6572" s="2" t="s">
        <v>8945</v>
      </c>
      <c r="B6572" s="4">
        <v>45768</v>
      </c>
      <c r="C6572" s="2" t="s">
        <v>6073</v>
      </c>
      <c r="D6572" s="2" t="s">
        <v>28</v>
      </c>
      <c r="E6572" s="2" t="s">
        <v>20</v>
      </c>
      <c r="F6572" s="2" t="s">
        <v>43</v>
      </c>
      <c r="G6572" s="6">
        <v>2</v>
      </c>
      <c r="H6572" s="8">
        <v>77276</v>
      </c>
      <c r="I6572" s="10">
        <v>0.1</v>
      </c>
      <c r="J6572" s="8">
        <v>139096.79999999999</v>
      </c>
      <c r="K6572" s="8">
        <v>126240.38</v>
      </c>
      <c r="L6572" s="8">
        <v>12856.42</v>
      </c>
      <c r="M6572" s="10">
        <f t="shared" si="408"/>
        <v>9.2427863185925205E-2</v>
      </c>
      <c r="N6572" t="str">
        <f t="shared" si="409"/>
        <v>04</v>
      </c>
      <c r="O6572">
        <f t="shared" si="410"/>
        <v>2025</v>
      </c>
      <c r="P6572" s="8">
        <f t="shared" si="411"/>
        <v>15455.2</v>
      </c>
    </row>
    <row r="6573" spans="1:16" x14ac:dyDescent="0.3">
      <c r="A6573" s="2" t="s">
        <v>8946</v>
      </c>
      <c r="B6573" s="4">
        <v>45768</v>
      </c>
      <c r="C6573" s="2" t="s">
        <v>4123</v>
      </c>
      <c r="D6573" s="2" t="s">
        <v>31</v>
      </c>
      <c r="E6573" s="2" t="s">
        <v>20</v>
      </c>
      <c r="F6573" s="2" t="s">
        <v>32</v>
      </c>
      <c r="G6573" s="6">
        <v>3</v>
      </c>
      <c r="H6573" s="8">
        <v>12576</v>
      </c>
      <c r="I6573" s="10">
        <v>0.1</v>
      </c>
      <c r="J6573" s="8">
        <v>33955.199999999997</v>
      </c>
      <c r="K6573" s="8">
        <v>28771.119999999999</v>
      </c>
      <c r="L6573" s="8">
        <v>5184.08</v>
      </c>
      <c r="M6573" s="10">
        <f t="shared" si="408"/>
        <v>0.15267411177080389</v>
      </c>
      <c r="N6573" t="str">
        <f t="shared" si="409"/>
        <v>04</v>
      </c>
      <c r="O6573">
        <f t="shared" si="410"/>
        <v>2025</v>
      </c>
      <c r="P6573" s="8">
        <f t="shared" si="411"/>
        <v>3772.8</v>
      </c>
    </row>
    <row r="6574" spans="1:16" x14ac:dyDescent="0.3">
      <c r="A6574" s="2" t="s">
        <v>8947</v>
      </c>
      <c r="B6574" s="4">
        <v>45768</v>
      </c>
      <c r="C6574" s="2" t="s">
        <v>3100</v>
      </c>
      <c r="D6574" s="2" t="s">
        <v>31</v>
      </c>
      <c r="E6574" s="2" t="s">
        <v>20</v>
      </c>
      <c r="F6574" s="2" t="s">
        <v>25</v>
      </c>
      <c r="G6574" s="6">
        <v>4</v>
      </c>
      <c r="H6574" s="8">
        <v>23013</v>
      </c>
      <c r="I6574" s="10">
        <v>0.1</v>
      </c>
      <c r="J6574" s="8">
        <v>82846.8</v>
      </c>
      <c r="K6574" s="8">
        <v>69237.149999999994</v>
      </c>
      <c r="L6574" s="8">
        <v>13609.65</v>
      </c>
      <c r="M6574" s="10">
        <f t="shared" si="408"/>
        <v>0.16427490259128896</v>
      </c>
      <c r="N6574" t="str">
        <f t="shared" si="409"/>
        <v>04</v>
      </c>
      <c r="O6574">
        <f t="shared" si="410"/>
        <v>2025</v>
      </c>
      <c r="P6574" s="8">
        <f t="shared" si="411"/>
        <v>9205.2000000000007</v>
      </c>
    </row>
    <row r="6575" spans="1:16" x14ac:dyDescent="0.3">
      <c r="A6575" s="2" t="s">
        <v>8948</v>
      </c>
      <c r="B6575" s="4">
        <v>45768</v>
      </c>
      <c r="C6575" s="2" t="s">
        <v>6465</v>
      </c>
      <c r="D6575" s="2" t="s">
        <v>52</v>
      </c>
      <c r="E6575" s="2" t="s">
        <v>42</v>
      </c>
      <c r="F6575" s="2" t="s">
        <v>21</v>
      </c>
      <c r="G6575" s="6">
        <v>1</v>
      </c>
      <c r="H6575" s="8">
        <v>1198</v>
      </c>
      <c r="I6575" s="10">
        <v>0.05</v>
      </c>
      <c r="J6575" s="8">
        <v>1138.0999999999999</v>
      </c>
      <c r="K6575" s="8">
        <v>954.54</v>
      </c>
      <c r="L6575" s="8">
        <v>183.56</v>
      </c>
      <c r="M6575" s="10">
        <f t="shared" si="408"/>
        <v>0.16128635445039979</v>
      </c>
      <c r="N6575" t="str">
        <f t="shared" si="409"/>
        <v>04</v>
      </c>
      <c r="O6575">
        <f t="shared" si="410"/>
        <v>2025</v>
      </c>
      <c r="P6575" s="8">
        <f t="shared" si="411"/>
        <v>59.900000000000006</v>
      </c>
    </row>
    <row r="6576" spans="1:16" x14ac:dyDescent="0.3">
      <c r="A6576" s="2" t="s">
        <v>8949</v>
      </c>
      <c r="B6576" s="4">
        <v>45768</v>
      </c>
      <c r="C6576" s="2" t="s">
        <v>3970</v>
      </c>
      <c r="D6576" s="2" t="s">
        <v>52</v>
      </c>
      <c r="E6576" s="2" t="s">
        <v>42</v>
      </c>
      <c r="F6576" s="2" t="s">
        <v>32</v>
      </c>
      <c r="G6576" s="6">
        <v>1</v>
      </c>
      <c r="H6576" s="8">
        <v>2615</v>
      </c>
      <c r="I6576" s="10">
        <v>0.05</v>
      </c>
      <c r="J6576" s="8">
        <v>2484.25</v>
      </c>
      <c r="K6576" s="8">
        <v>1743.28</v>
      </c>
      <c r="L6576" s="8">
        <v>740.97</v>
      </c>
      <c r="M6576" s="10">
        <f t="shared" si="408"/>
        <v>0.29826708262050922</v>
      </c>
      <c r="N6576" t="str">
        <f t="shared" si="409"/>
        <v>04</v>
      </c>
      <c r="O6576">
        <f t="shared" si="410"/>
        <v>2025</v>
      </c>
      <c r="P6576" s="8">
        <f t="shared" si="411"/>
        <v>130.75</v>
      </c>
    </row>
    <row r="6577" spans="1:16" x14ac:dyDescent="0.3">
      <c r="A6577" s="2" t="s">
        <v>8950</v>
      </c>
      <c r="B6577" s="4">
        <v>45768</v>
      </c>
      <c r="C6577" s="2" t="s">
        <v>647</v>
      </c>
      <c r="D6577" s="2" t="s">
        <v>57</v>
      </c>
      <c r="E6577" s="2" t="s">
        <v>20</v>
      </c>
      <c r="F6577" s="2" t="s">
        <v>16</v>
      </c>
      <c r="G6577" s="6">
        <v>1</v>
      </c>
      <c r="H6577" s="8">
        <v>19578</v>
      </c>
      <c r="I6577" s="10">
        <v>0.1</v>
      </c>
      <c r="J6577" s="8">
        <v>17620.2</v>
      </c>
      <c r="K6577" s="8">
        <v>10922.58</v>
      </c>
      <c r="L6577" s="8">
        <v>6697.62</v>
      </c>
      <c r="M6577" s="10">
        <f t="shared" si="408"/>
        <v>0.38011032791909283</v>
      </c>
      <c r="N6577" t="str">
        <f t="shared" si="409"/>
        <v>04</v>
      </c>
      <c r="O6577">
        <f t="shared" si="410"/>
        <v>2025</v>
      </c>
      <c r="P6577" s="8">
        <f t="shared" si="411"/>
        <v>1957.8000000000002</v>
      </c>
    </row>
    <row r="6578" spans="1:16" x14ac:dyDescent="0.3">
      <c r="A6578" s="2" t="s">
        <v>8951</v>
      </c>
      <c r="B6578" s="4">
        <v>45768</v>
      </c>
      <c r="C6578" s="2" t="s">
        <v>2005</v>
      </c>
      <c r="D6578" s="2" t="s">
        <v>48</v>
      </c>
      <c r="E6578" s="2" t="s">
        <v>49</v>
      </c>
      <c r="F6578" s="2" t="s">
        <v>25</v>
      </c>
      <c r="G6578" s="6">
        <v>2</v>
      </c>
      <c r="H6578" s="8">
        <v>88</v>
      </c>
      <c r="I6578" s="10">
        <v>0.1</v>
      </c>
      <c r="J6578" s="8">
        <v>158.4</v>
      </c>
      <c r="K6578" s="8">
        <v>136.08000000000001</v>
      </c>
      <c r="L6578" s="8">
        <v>22.32</v>
      </c>
      <c r="M6578" s="10">
        <f t="shared" si="408"/>
        <v>0.1409090909090909</v>
      </c>
      <c r="N6578" t="str">
        <f t="shared" si="409"/>
        <v>04</v>
      </c>
      <c r="O6578">
        <f t="shared" si="410"/>
        <v>2025</v>
      </c>
      <c r="P6578" s="8">
        <f t="shared" si="411"/>
        <v>17.600000000000001</v>
      </c>
    </row>
    <row r="6579" spans="1:16" x14ac:dyDescent="0.3">
      <c r="A6579" s="2" t="s">
        <v>8952</v>
      </c>
      <c r="B6579" s="4">
        <v>45768</v>
      </c>
      <c r="C6579" s="2" t="s">
        <v>1413</v>
      </c>
      <c r="D6579" s="2" t="s">
        <v>57</v>
      </c>
      <c r="E6579" s="2" t="s">
        <v>20</v>
      </c>
      <c r="F6579" s="2" t="s">
        <v>25</v>
      </c>
      <c r="G6579" s="6">
        <v>2</v>
      </c>
      <c r="H6579" s="8">
        <v>31346</v>
      </c>
      <c r="I6579" s="10">
        <v>0</v>
      </c>
      <c r="J6579" s="8">
        <v>62692</v>
      </c>
      <c r="K6579" s="8">
        <v>35832.94</v>
      </c>
      <c r="L6579" s="8">
        <v>26859.06</v>
      </c>
      <c r="M6579" s="10">
        <f t="shared" si="408"/>
        <v>0.42842882664454796</v>
      </c>
      <c r="N6579" t="str">
        <f t="shared" si="409"/>
        <v>04</v>
      </c>
      <c r="O6579">
        <f t="shared" si="410"/>
        <v>2025</v>
      </c>
      <c r="P6579" s="8">
        <f t="shared" si="411"/>
        <v>0</v>
      </c>
    </row>
    <row r="6580" spans="1:16" x14ac:dyDescent="0.3">
      <c r="A6580" s="2" t="s">
        <v>8953</v>
      </c>
      <c r="B6580" s="4">
        <v>45768</v>
      </c>
      <c r="C6580" s="2" t="s">
        <v>8954</v>
      </c>
      <c r="D6580" s="2" t="s">
        <v>48</v>
      </c>
      <c r="E6580" s="2" t="s">
        <v>49</v>
      </c>
      <c r="F6580" s="2" t="s">
        <v>21</v>
      </c>
      <c r="G6580" s="6">
        <v>4</v>
      </c>
      <c r="H6580" s="8">
        <v>218</v>
      </c>
      <c r="I6580" s="10">
        <v>0.05</v>
      </c>
      <c r="J6580" s="8">
        <v>828.4</v>
      </c>
      <c r="K6580" s="8">
        <v>500.14</v>
      </c>
      <c r="L6580" s="8">
        <v>328.26</v>
      </c>
      <c r="M6580" s="10">
        <f t="shared" si="408"/>
        <v>0.39625784645098988</v>
      </c>
      <c r="N6580" t="str">
        <f t="shared" si="409"/>
        <v>04</v>
      </c>
      <c r="O6580">
        <f t="shared" si="410"/>
        <v>2025</v>
      </c>
      <c r="P6580" s="8">
        <f t="shared" si="411"/>
        <v>43.6</v>
      </c>
    </row>
    <row r="6581" spans="1:16" x14ac:dyDescent="0.3">
      <c r="A6581" s="2" t="s">
        <v>8955</v>
      </c>
      <c r="B6581" s="4">
        <v>45768</v>
      </c>
      <c r="C6581" s="2" t="s">
        <v>2433</v>
      </c>
      <c r="D6581" s="2" t="s">
        <v>76</v>
      </c>
      <c r="E6581" s="2" t="s">
        <v>15</v>
      </c>
      <c r="F6581" s="2" t="s">
        <v>32</v>
      </c>
      <c r="G6581" s="6">
        <v>1</v>
      </c>
      <c r="H6581" s="8">
        <v>4355</v>
      </c>
      <c r="I6581" s="10">
        <v>0.2</v>
      </c>
      <c r="J6581" s="8">
        <v>3484</v>
      </c>
      <c r="K6581" s="8">
        <v>2682.18</v>
      </c>
      <c r="L6581" s="8">
        <v>801.82</v>
      </c>
      <c r="M6581" s="10">
        <f t="shared" si="408"/>
        <v>0.23014351320321472</v>
      </c>
      <c r="N6581" t="str">
        <f t="shared" si="409"/>
        <v>04</v>
      </c>
      <c r="O6581">
        <f t="shared" si="410"/>
        <v>2025</v>
      </c>
      <c r="P6581" s="8">
        <f t="shared" si="411"/>
        <v>871</v>
      </c>
    </row>
    <row r="6582" spans="1:16" x14ac:dyDescent="0.3">
      <c r="A6582" s="2" t="s">
        <v>8956</v>
      </c>
      <c r="B6582" s="4">
        <v>45768</v>
      </c>
      <c r="C6582" s="2" t="s">
        <v>5040</v>
      </c>
      <c r="D6582" s="2" t="s">
        <v>48</v>
      </c>
      <c r="E6582" s="2" t="s">
        <v>49</v>
      </c>
      <c r="F6582" s="2" t="s">
        <v>32</v>
      </c>
      <c r="G6582" s="6">
        <v>2</v>
      </c>
      <c r="H6582" s="8">
        <v>237</v>
      </c>
      <c r="I6582" s="10">
        <v>0.2</v>
      </c>
      <c r="J6582" s="8">
        <v>379.2</v>
      </c>
      <c r="K6582" s="8">
        <v>341.22</v>
      </c>
      <c r="L6582" s="8">
        <v>37.979999999999997</v>
      </c>
      <c r="M6582" s="10">
        <f t="shared" si="408"/>
        <v>0.10015822784810126</v>
      </c>
      <c r="N6582" t="str">
        <f t="shared" si="409"/>
        <v>04</v>
      </c>
      <c r="O6582">
        <f t="shared" si="410"/>
        <v>2025</v>
      </c>
      <c r="P6582" s="8">
        <f t="shared" si="411"/>
        <v>94.800000000000011</v>
      </c>
    </row>
    <row r="6583" spans="1:16" x14ac:dyDescent="0.3">
      <c r="A6583" s="2" t="s">
        <v>8957</v>
      </c>
      <c r="B6583" s="4">
        <v>45768</v>
      </c>
      <c r="C6583" s="2" t="s">
        <v>692</v>
      </c>
      <c r="D6583" s="2" t="s">
        <v>57</v>
      </c>
      <c r="E6583" s="2" t="s">
        <v>20</v>
      </c>
      <c r="F6583" s="2" t="s">
        <v>32</v>
      </c>
      <c r="G6583" s="6">
        <v>2</v>
      </c>
      <c r="H6583" s="8">
        <v>23194</v>
      </c>
      <c r="I6583" s="10">
        <v>0.1</v>
      </c>
      <c r="J6583" s="8">
        <v>41749.199999999997</v>
      </c>
      <c r="K6583" s="8">
        <v>27465.82</v>
      </c>
      <c r="L6583" s="8">
        <v>14283.38</v>
      </c>
      <c r="M6583" s="10">
        <f t="shared" si="408"/>
        <v>0.34212344188631161</v>
      </c>
      <c r="N6583" t="str">
        <f t="shared" si="409"/>
        <v>04</v>
      </c>
      <c r="O6583">
        <f t="shared" si="410"/>
        <v>2025</v>
      </c>
      <c r="P6583" s="8">
        <f t="shared" si="411"/>
        <v>4638.8</v>
      </c>
    </row>
    <row r="6584" spans="1:16" x14ac:dyDescent="0.3">
      <c r="A6584" s="2" t="s">
        <v>8958</v>
      </c>
      <c r="B6584" s="4">
        <v>45769</v>
      </c>
      <c r="C6584" s="2" t="s">
        <v>728</v>
      </c>
      <c r="D6584" s="2" t="s">
        <v>57</v>
      </c>
      <c r="E6584" s="2" t="s">
        <v>20</v>
      </c>
      <c r="F6584" s="2" t="s">
        <v>25</v>
      </c>
      <c r="G6584" s="6">
        <v>2</v>
      </c>
      <c r="H6584" s="8">
        <v>19699</v>
      </c>
      <c r="I6584" s="10">
        <v>0.1</v>
      </c>
      <c r="J6584" s="8">
        <v>35458.199999999997</v>
      </c>
      <c r="K6584" s="8">
        <v>26187.58</v>
      </c>
      <c r="L6584" s="8">
        <v>9270.6200000000008</v>
      </c>
      <c r="M6584" s="10">
        <f t="shared" si="408"/>
        <v>0.26145207596550307</v>
      </c>
      <c r="N6584" t="str">
        <f t="shared" si="409"/>
        <v>04</v>
      </c>
      <c r="O6584">
        <f t="shared" si="410"/>
        <v>2025</v>
      </c>
      <c r="P6584" s="8">
        <f t="shared" si="411"/>
        <v>3939.8</v>
      </c>
    </row>
    <row r="6585" spans="1:16" x14ac:dyDescent="0.3">
      <c r="A6585" s="2" t="s">
        <v>8959</v>
      </c>
      <c r="B6585" s="4">
        <v>45769</v>
      </c>
      <c r="C6585" s="2" t="s">
        <v>8960</v>
      </c>
      <c r="D6585" s="2" t="s">
        <v>73</v>
      </c>
      <c r="E6585" s="2" t="s">
        <v>49</v>
      </c>
      <c r="F6585" s="2" t="s">
        <v>32</v>
      </c>
      <c r="G6585" s="6">
        <v>2</v>
      </c>
      <c r="H6585" s="8">
        <v>116</v>
      </c>
      <c r="I6585" s="10">
        <v>0.15</v>
      </c>
      <c r="J6585" s="8">
        <v>197.2</v>
      </c>
      <c r="K6585" s="8">
        <v>162.47</v>
      </c>
      <c r="L6585" s="8">
        <v>34.729999999999997</v>
      </c>
      <c r="M6585" s="10">
        <f t="shared" si="408"/>
        <v>0.17611561866125761</v>
      </c>
      <c r="N6585" t="str">
        <f t="shared" si="409"/>
        <v>04</v>
      </c>
      <c r="O6585">
        <f t="shared" si="410"/>
        <v>2025</v>
      </c>
      <c r="P6585" s="8">
        <f t="shared" si="411"/>
        <v>34.799999999999997</v>
      </c>
    </row>
    <row r="6586" spans="1:16" x14ac:dyDescent="0.3">
      <c r="A6586" s="2" t="s">
        <v>8961</v>
      </c>
      <c r="B6586" s="4">
        <v>45769</v>
      </c>
      <c r="C6586" s="2" t="s">
        <v>192</v>
      </c>
      <c r="D6586" s="2" t="s">
        <v>14</v>
      </c>
      <c r="E6586" s="2" t="s">
        <v>15</v>
      </c>
      <c r="F6586" s="2" t="s">
        <v>16</v>
      </c>
      <c r="G6586" s="6">
        <v>4</v>
      </c>
      <c r="H6586" s="8">
        <v>1382</v>
      </c>
      <c r="I6586" s="10">
        <v>0.05</v>
      </c>
      <c r="J6586" s="8">
        <v>5251.6</v>
      </c>
      <c r="K6586" s="8">
        <v>3051.97</v>
      </c>
      <c r="L6586" s="8">
        <v>2199.63</v>
      </c>
      <c r="M6586" s="10">
        <f t="shared" si="408"/>
        <v>0.41884949348769895</v>
      </c>
      <c r="N6586" t="str">
        <f t="shared" si="409"/>
        <v>04</v>
      </c>
      <c r="O6586">
        <f t="shared" si="410"/>
        <v>2025</v>
      </c>
      <c r="P6586" s="8">
        <f t="shared" si="411"/>
        <v>276.40000000000003</v>
      </c>
    </row>
    <row r="6587" spans="1:16" x14ac:dyDescent="0.3">
      <c r="A6587" s="2" t="s">
        <v>8962</v>
      </c>
      <c r="B6587" s="4">
        <v>45769</v>
      </c>
      <c r="C6587" s="2" t="s">
        <v>1051</v>
      </c>
      <c r="D6587" s="2" t="s">
        <v>76</v>
      </c>
      <c r="E6587" s="2" t="s">
        <v>15</v>
      </c>
      <c r="F6587" s="2" t="s">
        <v>43</v>
      </c>
      <c r="G6587" s="6">
        <v>1</v>
      </c>
      <c r="H6587" s="8">
        <v>1989</v>
      </c>
      <c r="I6587" s="10">
        <v>0.15</v>
      </c>
      <c r="J6587" s="8">
        <v>1690.65</v>
      </c>
      <c r="K6587" s="8">
        <v>1263.08</v>
      </c>
      <c r="L6587" s="8">
        <v>427.57</v>
      </c>
      <c r="M6587" s="10">
        <f t="shared" si="408"/>
        <v>0.25290272971933869</v>
      </c>
      <c r="N6587" t="str">
        <f t="shared" si="409"/>
        <v>04</v>
      </c>
      <c r="O6587">
        <f t="shared" si="410"/>
        <v>2025</v>
      </c>
      <c r="P6587" s="8">
        <f t="shared" si="411"/>
        <v>298.34999999999997</v>
      </c>
    </row>
    <row r="6588" spans="1:16" x14ac:dyDescent="0.3">
      <c r="A6588" s="2" t="s">
        <v>8963</v>
      </c>
      <c r="B6588" s="4">
        <v>45769</v>
      </c>
      <c r="C6588" s="2" t="s">
        <v>7978</v>
      </c>
      <c r="D6588" s="2" t="s">
        <v>48</v>
      </c>
      <c r="E6588" s="2" t="s">
        <v>49</v>
      </c>
      <c r="F6588" s="2" t="s">
        <v>16</v>
      </c>
      <c r="G6588" s="6">
        <v>2</v>
      </c>
      <c r="H6588" s="8">
        <v>99</v>
      </c>
      <c r="I6588" s="10">
        <v>0.1</v>
      </c>
      <c r="J6588" s="8">
        <v>178.2</v>
      </c>
      <c r="K6588" s="8">
        <v>138.11000000000001</v>
      </c>
      <c r="L6588" s="8">
        <v>40.090000000000003</v>
      </c>
      <c r="M6588" s="10">
        <f t="shared" si="408"/>
        <v>0.22497194163860834</v>
      </c>
      <c r="N6588" t="str">
        <f t="shared" si="409"/>
        <v>04</v>
      </c>
      <c r="O6588">
        <f t="shared" si="410"/>
        <v>2025</v>
      </c>
      <c r="P6588" s="8">
        <f t="shared" si="411"/>
        <v>19.8</v>
      </c>
    </row>
    <row r="6589" spans="1:16" x14ac:dyDescent="0.3">
      <c r="A6589" s="2" t="s">
        <v>8964</v>
      </c>
      <c r="B6589" s="4">
        <v>45769</v>
      </c>
      <c r="C6589" s="2" t="s">
        <v>294</v>
      </c>
      <c r="D6589" s="2" t="s">
        <v>57</v>
      </c>
      <c r="E6589" s="2" t="s">
        <v>20</v>
      </c>
      <c r="F6589" s="2" t="s">
        <v>25</v>
      </c>
      <c r="G6589" s="6">
        <v>1</v>
      </c>
      <c r="H6589" s="8">
        <v>31640</v>
      </c>
      <c r="I6589" s="10">
        <v>0</v>
      </c>
      <c r="J6589" s="8">
        <v>31640</v>
      </c>
      <c r="K6589" s="8">
        <v>17481.900000000001</v>
      </c>
      <c r="L6589" s="8">
        <v>14158.1</v>
      </c>
      <c r="M6589" s="10">
        <f t="shared" si="408"/>
        <v>0.44747471554993679</v>
      </c>
      <c r="N6589" t="str">
        <f t="shared" si="409"/>
        <v>04</v>
      </c>
      <c r="O6589">
        <f t="shared" si="410"/>
        <v>2025</v>
      </c>
      <c r="P6589" s="8">
        <f t="shared" si="411"/>
        <v>0</v>
      </c>
    </row>
    <row r="6590" spans="1:16" x14ac:dyDescent="0.3">
      <c r="A6590" s="2" t="s">
        <v>8965</v>
      </c>
      <c r="B6590" s="4">
        <v>45769</v>
      </c>
      <c r="C6590" s="2" t="s">
        <v>4084</v>
      </c>
      <c r="D6590" s="2" t="s">
        <v>28</v>
      </c>
      <c r="E6590" s="2" t="s">
        <v>20</v>
      </c>
      <c r="F6590" s="2" t="s">
        <v>16</v>
      </c>
      <c r="G6590" s="6">
        <v>2</v>
      </c>
      <c r="H6590" s="8">
        <v>70656</v>
      </c>
      <c r="I6590" s="10">
        <v>0.1</v>
      </c>
      <c r="J6590" s="8">
        <v>127180.8</v>
      </c>
      <c r="K6590" s="8">
        <v>105900.89</v>
      </c>
      <c r="L6590" s="8">
        <v>21279.91</v>
      </c>
      <c r="M6590" s="10">
        <f t="shared" si="408"/>
        <v>0.16732014580817231</v>
      </c>
      <c r="N6590" t="str">
        <f t="shared" si="409"/>
        <v>04</v>
      </c>
      <c r="O6590">
        <f t="shared" si="410"/>
        <v>2025</v>
      </c>
      <c r="P6590" s="8">
        <f t="shared" si="411"/>
        <v>14131.2</v>
      </c>
    </row>
    <row r="6591" spans="1:16" x14ac:dyDescent="0.3">
      <c r="A6591" s="2" t="s">
        <v>8966</v>
      </c>
      <c r="B6591" s="4">
        <v>45769</v>
      </c>
      <c r="C6591" s="2" t="s">
        <v>6699</v>
      </c>
      <c r="D6591" s="2" t="s">
        <v>57</v>
      </c>
      <c r="E6591" s="2" t="s">
        <v>20</v>
      </c>
      <c r="F6591" s="2" t="s">
        <v>32</v>
      </c>
      <c r="G6591" s="6">
        <v>1</v>
      </c>
      <c r="H6591" s="8">
        <v>31160</v>
      </c>
      <c r="I6591" s="10">
        <v>0.1</v>
      </c>
      <c r="J6591" s="8">
        <v>28044</v>
      </c>
      <c r="K6591" s="8">
        <v>18014.43</v>
      </c>
      <c r="L6591" s="8">
        <v>10029.57</v>
      </c>
      <c r="M6591" s="10">
        <f t="shared" si="408"/>
        <v>0.35763692768506633</v>
      </c>
      <c r="N6591" t="str">
        <f t="shared" si="409"/>
        <v>04</v>
      </c>
      <c r="O6591">
        <f t="shared" si="410"/>
        <v>2025</v>
      </c>
      <c r="P6591" s="8">
        <f t="shared" si="411"/>
        <v>3116</v>
      </c>
    </row>
    <row r="6592" spans="1:16" x14ac:dyDescent="0.3">
      <c r="A6592" s="2" t="s">
        <v>8967</v>
      </c>
      <c r="B6592" s="4">
        <v>45769</v>
      </c>
      <c r="C6592" s="2" t="s">
        <v>1956</v>
      </c>
      <c r="D6592" s="2" t="s">
        <v>130</v>
      </c>
      <c r="E6592" s="2" t="s">
        <v>36</v>
      </c>
      <c r="F6592" s="2" t="s">
        <v>25</v>
      </c>
      <c r="G6592" s="6">
        <v>2</v>
      </c>
      <c r="H6592" s="8">
        <v>14820</v>
      </c>
      <c r="I6592" s="10">
        <v>0.1</v>
      </c>
      <c r="J6592" s="8">
        <v>26676</v>
      </c>
      <c r="K6592" s="8">
        <v>19931.900000000001</v>
      </c>
      <c r="L6592" s="8">
        <v>6744.1</v>
      </c>
      <c r="M6592" s="10">
        <f t="shared" si="408"/>
        <v>0.25281526465736992</v>
      </c>
      <c r="N6592" t="str">
        <f t="shared" si="409"/>
        <v>04</v>
      </c>
      <c r="O6592">
        <f t="shared" si="410"/>
        <v>2025</v>
      </c>
      <c r="P6592" s="8">
        <f t="shared" si="411"/>
        <v>2964</v>
      </c>
    </row>
    <row r="6593" spans="1:16" x14ac:dyDescent="0.3">
      <c r="A6593" s="2" t="s">
        <v>8968</v>
      </c>
      <c r="B6593" s="4">
        <v>45769</v>
      </c>
      <c r="C6593" s="2" t="s">
        <v>8969</v>
      </c>
      <c r="D6593" s="2" t="s">
        <v>73</v>
      </c>
      <c r="E6593" s="2" t="s">
        <v>49</v>
      </c>
      <c r="F6593" s="2" t="s">
        <v>32</v>
      </c>
      <c r="G6593" s="6">
        <v>1</v>
      </c>
      <c r="H6593" s="8">
        <v>146</v>
      </c>
      <c r="I6593" s="10">
        <v>0.1</v>
      </c>
      <c r="J6593" s="8">
        <v>131.4</v>
      </c>
      <c r="K6593" s="8">
        <v>102.94</v>
      </c>
      <c r="L6593" s="8">
        <v>28.46</v>
      </c>
      <c r="M6593" s="10">
        <f t="shared" si="408"/>
        <v>0.21659056316590564</v>
      </c>
      <c r="N6593" t="str">
        <f t="shared" si="409"/>
        <v>04</v>
      </c>
      <c r="O6593">
        <f t="shared" si="410"/>
        <v>2025</v>
      </c>
      <c r="P6593" s="8">
        <f t="shared" si="411"/>
        <v>14.600000000000001</v>
      </c>
    </row>
    <row r="6594" spans="1:16" x14ac:dyDescent="0.3">
      <c r="A6594" s="2" t="s">
        <v>8970</v>
      </c>
      <c r="B6594" s="4">
        <v>45769</v>
      </c>
      <c r="C6594" s="2" t="s">
        <v>7849</v>
      </c>
      <c r="D6594" s="2" t="s">
        <v>19</v>
      </c>
      <c r="E6594" s="2" t="s">
        <v>20</v>
      </c>
      <c r="F6594" s="2" t="s">
        <v>21</v>
      </c>
      <c r="G6594" s="6">
        <v>2</v>
      </c>
      <c r="H6594" s="8">
        <v>1119</v>
      </c>
      <c r="I6594" s="10">
        <v>0.05</v>
      </c>
      <c r="J6594" s="8">
        <v>2126.1</v>
      </c>
      <c r="K6594" s="8">
        <v>1609.97</v>
      </c>
      <c r="L6594" s="8">
        <v>516.13</v>
      </c>
      <c r="M6594" s="10">
        <f t="shared" si="408"/>
        <v>0.24275904237806312</v>
      </c>
      <c r="N6594" t="str">
        <f t="shared" si="409"/>
        <v>04</v>
      </c>
      <c r="O6594">
        <f t="shared" si="410"/>
        <v>2025</v>
      </c>
      <c r="P6594" s="8">
        <f t="shared" si="411"/>
        <v>111.9</v>
      </c>
    </row>
    <row r="6595" spans="1:16" x14ac:dyDescent="0.3">
      <c r="A6595" s="2" t="s">
        <v>8971</v>
      </c>
      <c r="B6595" s="4">
        <v>45769</v>
      </c>
      <c r="C6595" s="2" t="s">
        <v>6185</v>
      </c>
      <c r="D6595" s="2" t="s">
        <v>35</v>
      </c>
      <c r="E6595" s="2" t="s">
        <v>36</v>
      </c>
      <c r="F6595" s="2" t="s">
        <v>21</v>
      </c>
      <c r="G6595" s="6">
        <v>2</v>
      </c>
      <c r="H6595" s="8">
        <v>7018</v>
      </c>
      <c r="I6595" s="10">
        <v>0.15</v>
      </c>
      <c r="J6595" s="8">
        <v>11930.6</v>
      </c>
      <c r="K6595" s="8">
        <v>8593</v>
      </c>
      <c r="L6595" s="8">
        <v>3337.6</v>
      </c>
      <c r="M6595" s="10">
        <f t="shared" ref="M6595:M6658" si="412">L6595/J6595</f>
        <v>0.2797512279348901</v>
      </c>
      <c r="N6595" t="str">
        <f t="shared" ref="N6595:N6658" si="413">TEXT(B6595,"mm")</f>
        <v>04</v>
      </c>
      <c r="O6595">
        <f t="shared" ref="O6595:O6658" si="414">YEAR(B6595)</f>
        <v>2025</v>
      </c>
      <c r="P6595" s="8">
        <f t="shared" ref="P6595:P6658" si="415">G6595*H6595*I6595</f>
        <v>2105.4</v>
      </c>
    </row>
    <row r="6596" spans="1:16" x14ac:dyDescent="0.3">
      <c r="A6596" s="2" t="s">
        <v>8972</v>
      </c>
      <c r="B6596" s="4">
        <v>45769</v>
      </c>
      <c r="C6596" s="2" t="s">
        <v>6031</v>
      </c>
      <c r="D6596" s="2" t="s">
        <v>76</v>
      </c>
      <c r="E6596" s="2" t="s">
        <v>15</v>
      </c>
      <c r="F6596" s="2" t="s">
        <v>43</v>
      </c>
      <c r="G6596" s="6">
        <v>3</v>
      </c>
      <c r="H6596" s="8">
        <v>4204</v>
      </c>
      <c r="I6596" s="10">
        <v>0.05</v>
      </c>
      <c r="J6596" s="8">
        <v>11981.4</v>
      </c>
      <c r="K6596" s="8">
        <v>7801.6</v>
      </c>
      <c r="L6596" s="8">
        <v>4179.8</v>
      </c>
      <c r="M6596" s="10">
        <f t="shared" si="412"/>
        <v>0.34885739562989304</v>
      </c>
      <c r="N6596" t="str">
        <f t="shared" si="413"/>
        <v>04</v>
      </c>
      <c r="O6596">
        <f t="shared" si="414"/>
        <v>2025</v>
      </c>
      <c r="P6596" s="8">
        <f t="shared" si="415"/>
        <v>630.6</v>
      </c>
    </row>
    <row r="6597" spans="1:16" x14ac:dyDescent="0.3">
      <c r="A6597" s="2" t="s">
        <v>8973</v>
      </c>
      <c r="B6597" s="4">
        <v>45770</v>
      </c>
      <c r="C6597" s="2" t="s">
        <v>4640</v>
      </c>
      <c r="D6597" s="2" t="s">
        <v>31</v>
      </c>
      <c r="E6597" s="2" t="s">
        <v>20</v>
      </c>
      <c r="F6597" s="2" t="s">
        <v>25</v>
      </c>
      <c r="G6597" s="6">
        <v>2</v>
      </c>
      <c r="H6597" s="8">
        <v>14183</v>
      </c>
      <c r="I6597" s="10">
        <v>0.05</v>
      </c>
      <c r="J6597" s="8">
        <v>26947.7</v>
      </c>
      <c r="K6597" s="8">
        <v>19977.400000000001</v>
      </c>
      <c r="L6597" s="8">
        <v>6970.3</v>
      </c>
      <c r="M6597" s="10">
        <f t="shared" si="412"/>
        <v>0.25866029382841577</v>
      </c>
      <c r="N6597" t="str">
        <f t="shared" si="413"/>
        <v>04</v>
      </c>
      <c r="O6597">
        <f t="shared" si="414"/>
        <v>2025</v>
      </c>
      <c r="P6597" s="8">
        <f t="shared" si="415"/>
        <v>1418.3000000000002</v>
      </c>
    </row>
    <row r="6598" spans="1:16" x14ac:dyDescent="0.3">
      <c r="A6598" s="2" t="s">
        <v>8974</v>
      </c>
      <c r="B6598" s="4">
        <v>45770</v>
      </c>
      <c r="C6598" s="2" t="s">
        <v>2578</v>
      </c>
      <c r="D6598" s="2" t="s">
        <v>130</v>
      </c>
      <c r="E6598" s="2" t="s">
        <v>36</v>
      </c>
      <c r="F6598" s="2" t="s">
        <v>32</v>
      </c>
      <c r="G6598" s="6">
        <v>2</v>
      </c>
      <c r="H6598" s="8">
        <v>19482</v>
      </c>
      <c r="I6598" s="10">
        <v>0.1</v>
      </c>
      <c r="J6598" s="8">
        <v>35067.599999999999</v>
      </c>
      <c r="K6598" s="8">
        <v>26943.14</v>
      </c>
      <c r="L6598" s="8">
        <v>8124.46</v>
      </c>
      <c r="M6598" s="10">
        <f t="shared" si="412"/>
        <v>0.23167995528636121</v>
      </c>
      <c r="N6598" t="str">
        <f t="shared" si="413"/>
        <v>04</v>
      </c>
      <c r="O6598">
        <f t="shared" si="414"/>
        <v>2025</v>
      </c>
      <c r="P6598" s="8">
        <f t="shared" si="415"/>
        <v>3896.4</v>
      </c>
    </row>
    <row r="6599" spans="1:16" x14ac:dyDescent="0.3">
      <c r="A6599" s="2" t="s">
        <v>8975</v>
      </c>
      <c r="B6599" s="4">
        <v>45770</v>
      </c>
      <c r="C6599" s="2" t="s">
        <v>3823</v>
      </c>
      <c r="D6599" s="2" t="s">
        <v>19</v>
      </c>
      <c r="E6599" s="2" t="s">
        <v>20</v>
      </c>
      <c r="F6599" s="2" t="s">
        <v>16</v>
      </c>
      <c r="G6599" s="6">
        <v>1</v>
      </c>
      <c r="H6599" s="8">
        <v>2415</v>
      </c>
      <c r="I6599" s="10">
        <v>0.05</v>
      </c>
      <c r="J6599" s="8">
        <v>2294.25</v>
      </c>
      <c r="K6599" s="8">
        <v>1400.06</v>
      </c>
      <c r="L6599" s="8">
        <v>894.19</v>
      </c>
      <c r="M6599" s="10">
        <f t="shared" si="412"/>
        <v>0.38975264247575464</v>
      </c>
      <c r="N6599" t="str">
        <f t="shared" si="413"/>
        <v>04</v>
      </c>
      <c r="O6599">
        <f t="shared" si="414"/>
        <v>2025</v>
      </c>
      <c r="P6599" s="8">
        <f t="shared" si="415"/>
        <v>120.75</v>
      </c>
    </row>
    <row r="6600" spans="1:16" x14ac:dyDescent="0.3">
      <c r="A6600" s="2" t="s">
        <v>8976</v>
      </c>
      <c r="B6600" s="4">
        <v>45770</v>
      </c>
      <c r="C6600" s="2" t="s">
        <v>8977</v>
      </c>
      <c r="D6600" s="2" t="s">
        <v>35</v>
      </c>
      <c r="E6600" s="2" t="s">
        <v>36</v>
      </c>
      <c r="F6600" s="2" t="s">
        <v>21</v>
      </c>
      <c r="G6600" s="6">
        <v>1</v>
      </c>
      <c r="H6600" s="8">
        <v>7403</v>
      </c>
      <c r="I6600" s="10">
        <v>0.15</v>
      </c>
      <c r="J6600" s="8">
        <v>6292.55</v>
      </c>
      <c r="K6600" s="8">
        <v>4514.93</v>
      </c>
      <c r="L6600" s="8">
        <v>1777.62</v>
      </c>
      <c r="M6600" s="10">
        <f t="shared" si="412"/>
        <v>0.28249596745357602</v>
      </c>
      <c r="N6600" t="str">
        <f t="shared" si="413"/>
        <v>04</v>
      </c>
      <c r="O6600">
        <f t="shared" si="414"/>
        <v>2025</v>
      </c>
      <c r="P6600" s="8">
        <f t="shared" si="415"/>
        <v>1110.45</v>
      </c>
    </row>
    <row r="6601" spans="1:16" x14ac:dyDescent="0.3">
      <c r="A6601" s="2" t="s">
        <v>8978</v>
      </c>
      <c r="B6601" s="4">
        <v>45770</v>
      </c>
      <c r="C6601" s="2" t="s">
        <v>1222</v>
      </c>
      <c r="D6601" s="2" t="s">
        <v>99</v>
      </c>
      <c r="E6601" s="2" t="s">
        <v>15</v>
      </c>
      <c r="F6601" s="2" t="s">
        <v>43</v>
      </c>
      <c r="G6601" s="6">
        <v>2</v>
      </c>
      <c r="H6601" s="8">
        <v>1489</v>
      </c>
      <c r="I6601" s="10">
        <v>0.15</v>
      </c>
      <c r="J6601" s="8">
        <v>2531.3000000000002</v>
      </c>
      <c r="K6601" s="8">
        <v>2403.2600000000002</v>
      </c>
      <c r="L6601" s="8">
        <v>128.04</v>
      </c>
      <c r="M6601" s="10">
        <f t="shared" si="412"/>
        <v>5.058270453916959E-2</v>
      </c>
      <c r="N6601" t="str">
        <f t="shared" si="413"/>
        <v>04</v>
      </c>
      <c r="O6601">
        <f t="shared" si="414"/>
        <v>2025</v>
      </c>
      <c r="P6601" s="8">
        <f t="shared" si="415"/>
        <v>446.7</v>
      </c>
    </row>
    <row r="6602" spans="1:16" x14ac:dyDescent="0.3">
      <c r="A6602" s="2" t="s">
        <v>8979</v>
      </c>
      <c r="B6602" s="4">
        <v>45770</v>
      </c>
      <c r="C6602" s="2" t="s">
        <v>8980</v>
      </c>
      <c r="D6602" s="2" t="s">
        <v>52</v>
      </c>
      <c r="E6602" s="2" t="s">
        <v>42</v>
      </c>
      <c r="F6602" s="2" t="s">
        <v>16</v>
      </c>
      <c r="G6602" s="6">
        <v>2</v>
      </c>
      <c r="H6602" s="8">
        <v>1521</v>
      </c>
      <c r="I6602" s="10">
        <v>0.05</v>
      </c>
      <c r="J6602" s="8">
        <v>2889.9</v>
      </c>
      <c r="K6602" s="8">
        <v>2264.27</v>
      </c>
      <c r="L6602" s="8">
        <v>625.63</v>
      </c>
      <c r="M6602" s="10">
        <f t="shared" si="412"/>
        <v>0.21648845980829787</v>
      </c>
      <c r="N6602" t="str">
        <f t="shared" si="413"/>
        <v>04</v>
      </c>
      <c r="O6602">
        <f t="shared" si="414"/>
        <v>2025</v>
      </c>
      <c r="P6602" s="8">
        <f t="shared" si="415"/>
        <v>152.1</v>
      </c>
    </row>
    <row r="6603" spans="1:16" x14ac:dyDescent="0.3">
      <c r="A6603" s="2" t="s">
        <v>8981</v>
      </c>
      <c r="B6603" s="4">
        <v>45770</v>
      </c>
      <c r="C6603" s="2" t="s">
        <v>4042</v>
      </c>
      <c r="D6603" s="2" t="s">
        <v>52</v>
      </c>
      <c r="E6603" s="2" t="s">
        <v>42</v>
      </c>
      <c r="F6603" s="2" t="s">
        <v>25</v>
      </c>
      <c r="G6603" s="6">
        <v>4</v>
      </c>
      <c r="H6603" s="8">
        <v>1382</v>
      </c>
      <c r="I6603" s="10">
        <v>0.1</v>
      </c>
      <c r="J6603" s="8">
        <v>4975.2</v>
      </c>
      <c r="K6603" s="8">
        <v>3798.79</v>
      </c>
      <c r="L6603" s="8">
        <v>1176.4100000000001</v>
      </c>
      <c r="M6603" s="10">
        <f t="shared" si="412"/>
        <v>0.23645481588679854</v>
      </c>
      <c r="N6603" t="str">
        <f t="shared" si="413"/>
        <v>04</v>
      </c>
      <c r="O6603">
        <f t="shared" si="414"/>
        <v>2025</v>
      </c>
      <c r="P6603" s="8">
        <f t="shared" si="415"/>
        <v>552.80000000000007</v>
      </c>
    </row>
    <row r="6604" spans="1:16" x14ac:dyDescent="0.3">
      <c r="A6604" s="2" t="s">
        <v>8982</v>
      </c>
      <c r="B6604" s="4">
        <v>45770</v>
      </c>
      <c r="C6604" s="2" t="s">
        <v>692</v>
      </c>
      <c r="D6604" s="2" t="s">
        <v>19</v>
      </c>
      <c r="E6604" s="2" t="s">
        <v>20</v>
      </c>
      <c r="F6604" s="2" t="s">
        <v>25</v>
      </c>
      <c r="G6604" s="6">
        <v>4</v>
      </c>
      <c r="H6604" s="8">
        <v>1292</v>
      </c>
      <c r="I6604" s="10">
        <v>0.2</v>
      </c>
      <c r="J6604" s="8">
        <v>4134.3999999999996</v>
      </c>
      <c r="K6604" s="8">
        <v>2878</v>
      </c>
      <c r="L6604" s="8">
        <v>1256.4000000000001</v>
      </c>
      <c r="M6604" s="10">
        <f t="shared" si="412"/>
        <v>0.30388931888544896</v>
      </c>
      <c r="N6604" t="str">
        <f t="shared" si="413"/>
        <v>04</v>
      </c>
      <c r="O6604">
        <f t="shared" si="414"/>
        <v>2025</v>
      </c>
      <c r="P6604" s="8">
        <f t="shared" si="415"/>
        <v>1033.6000000000001</v>
      </c>
    </row>
    <row r="6605" spans="1:16" x14ac:dyDescent="0.3">
      <c r="A6605" s="2" t="s">
        <v>8983</v>
      </c>
      <c r="B6605" s="4">
        <v>45770</v>
      </c>
      <c r="C6605" s="2" t="s">
        <v>7612</v>
      </c>
      <c r="D6605" s="2" t="s">
        <v>76</v>
      </c>
      <c r="E6605" s="2" t="s">
        <v>15</v>
      </c>
      <c r="F6605" s="2" t="s">
        <v>25</v>
      </c>
      <c r="G6605" s="6">
        <v>1</v>
      </c>
      <c r="H6605" s="8">
        <v>4535</v>
      </c>
      <c r="I6605" s="10">
        <v>0.2</v>
      </c>
      <c r="J6605" s="8">
        <v>3628</v>
      </c>
      <c r="K6605" s="8">
        <v>2764.03</v>
      </c>
      <c r="L6605" s="8">
        <v>863.97</v>
      </c>
      <c r="M6605" s="10">
        <f t="shared" si="412"/>
        <v>0.23813947078280046</v>
      </c>
      <c r="N6605" t="str">
        <f t="shared" si="413"/>
        <v>04</v>
      </c>
      <c r="O6605">
        <f t="shared" si="414"/>
        <v>2025</v>
      </c>
      <c r="P6605" s="8">
        <f t="shared" si="415"/>
        <v>907</v>
      </c>
    </row>
    <row r="6606" spans="1:16" x14ac:dyDescent="0.3">
      <c r="A6606" s="2" t="s">
        <v>8984</v>
      </c>
      <c r="B6606" s="4">
        <v>45770</v>
      </c>
      <c r="C6606" s="2" t="s">
        <v>1489</v>
      </c>
      <c r="D6606" s="2" t="s">
        <v>24</v>
      </c>
      <c r="E6606" s="2" t="s">
        <v>20</v>
      </c>
      <c r="F6606" s="2" t="s">
        <v>32</v>
      </c>
      <c r="G6606" s="6">
        <v>2</v>
      </c>
      <c r="H6606" s="8">
        <v>3160</v>
      </c>
      <c r="I6606" s="10">
        <v>0.1</v>
      </c>
      <c r="J6606" s="8">
        <v>5688</v>
      </c>
      <c r="K6606" s="8">
        <v>3789.18</v>
      </c>
      <c r="L6606" s="8">
        <v>1898.82</v>
      </c>
      <c r="M6606" s="10">
        <f t="shared" si="412"/>
        <v>0.33382911392405062</v>
      </c>
      <c r="N6606" t="str">
        <f t="shared" si="413"/>
        <v>04</v>
      </c>
      <c r="O6606">
        <f t="shared" si="414"/>
        <v>2025</v>
      </c>
      <c r="P6606" s="8">
        <f t="shared" si="415"/>
        <v>632</v>
      </c>
    </row>
    <row r="6607" spans="1:16" x14ac:dyDescent="0.3">
      <c r="A6607" s="2" t="s">
        <v>8985</v>
      </c>
      <c r="B6607" s="4">
        <v>45770</v>
      </c>
      <c r="C6607" s="2" t="s">
        <v>2587</v>
      </c>
      <c r="D6607" s="2" t="s">
        <v>31</v>
      </c>
      <c r="E6607" s="2" t="s">
        <v>20</v>
      </c>
      <c r="F6607" s="2" t="s">
        <v>32</v>
      </c>
      <c r="G6607" s="6">
        <v>3</v>
      </c>
      <c r="H6607" s="8">
        <v>23730</v>
      </c>
      <c r="I6607" s="10">
        <v>0.05</v>
      </c>
      <c r="J6607" s="8">
        <v>67630.5</v>
      </c>
      <c r="K6607" s="8">
        <v>52169.64</v>
      </c>
      <c r="L6607" s="8">
        <v>15460.86</v>
      </c>
      <c r="M6607" s="10">
        <f t="shared" si="412"/>
        <v>0.22860780269257214</v>
      </c>
      <c r="N6607" t="str">
        <f t="shared" si="413"/>
        <v>04</v>
      </c>
      <c r="O6607">
        <f t="shared" si="414"/>
        <v>2025</v>
      </c>
      <c r="P6607" s="8">
        <f t="shared" si="415"/>
        <v>3559.5</v>
      </c>
    </row>
    <row r="6608" spans="1:16" x14ac:dyDescent="0.3">
      <c r="A6608" s="2" t="s">
        <v>8986</v>
      </c>
      <c r="B6608" s="4">
        <v>45770</v>
      </c>
      <c r="C6608" s="2" t="s">
        <v>1005</v>
      </c>
      <c r="D6608" s="2" t="s">
        <v>19</v>
      </c>
      <c r="E6608" s="2" t="s">
        <v>20</v>
      </c>
      <c r="F6608" s="2" t="s">
        <v>25</v>
      </c>
      <c r="G6608" s="6">
        <v>5</v>
      </c>
      <c r="H6608" s="8">
        <v>2544</v>
      </c>
      <c r="I6608" s="10">
        <v>0.2</v>
      </c>
      <c r="J6608" s="8">
        <v>10176</v>
      </c>
      <c r="K6608" s="8">
        <v>7941.75</v>
      </c>
      <c r="L6608" s="8">
        <v>2234.25</v>
      </c>
      <c r="M6608" s="10">
        <f t="shared" si="412"/>
        <v>0.21956073113207547</v>
      </c>
      <c r="N6608" t="str">
        <f t="shared" si="413"/>
        <v>04</v>
      </c>
      <c r="O6608">
        <f t="shared" si="414"/>
        <v>2025</v>
      </c>
      <c r="P6608" s="8">
        <f t="shared" si="415"/>
        <v>2544</v>
      </c>
    </row>
    <row r="6609" spans="1:16" x14ac:dyDescent="0.3">
      <c r="A6609" s="2" t="s">
        <v>8987</v>
      </c>
      <c r="B6609" s="4">
        <v>45770</v>
      </c>
      <c r="C6609" s="2" t="s">
        <v>724</v>
      </c>
      <c r="D6609" s="2" t="s">
        <v>19</v>
      </c>
      <c r="E6609" s="2" t="s">
        <v>20</v>
      </c>
      <c r="F6609" s="2" t="s">
        <v>43</v>
      </c>
      <c r="G6609" s="6">
        <v>1</v>
      </c>
      <c r="H6609" s="8">
        <v>890</v>
      </c>
      <c r="I6609" s="10">
        <v>0.15</v>
      </c>
      <c r="J6609" s="8">
        <v>756.5</v>
      </c>
      <c r="K6609" s="8">
        <v>563.71</v>
      </c>
      <c r="L6609" s="8">
        <v>192.79</v>
      </c>
      <c r="M6609" s="10">
        <f t="shared" si="412"/>
        <v>0.25484467944481159</v>
      </c>
      <c r="N6609" t="str">
        <f t="shared" si="413"/>
        <v>04</v>
      </c>
      <c r="O6609">
        <f t="shared" si="414"/>
        <v>2025</v>
      </c>
      <c r="P6609" s="8">
        <f t="shared" si="415"/>
        <v>133.5</v>
      </c>
    </row>
    <row r="6610" spans="1:16" x14ac:dyDescent="0.3">
      <c r="A6610" s="2" t="s">
        <v>8988</v>
      </c>
      <c r="B6610" s="4">
        <v>45771</v>
      </c>
      <c r="C6610" s="2" t="s">
        <v>13</v>
      </c>
      <c r="D6610" s="2" t="s">
        <v>64</v>
      </c>
      <c r="E6610" s="2" t="s">
        <v>36</v>
      </c>
      <c r="F6610" s="2" t="s">
        <v>16</v>
      </c>
      <c r="G6610" s="6">
        <v>1</v>
      </c>
      <c r="H6610" s="8">
        <v>7917</v>
      </c>
      <c r="I6610" s="10">
        <v>0.1</v>
      </c>
      <c r="J6610" s="8">
        <v>7125.3</v>
      </c>
      <c r="K6610" s="8">
        <v>4727.05</v>
      </c>
      <c r="L6610" s="8">
        <v>2398.25</v>
      </c>
      <c r="M6610" s="10">
        <f t="shared" si="412"/>
        <v>0.33658231934094002</v>
      </c>
      <c r="N6610" t="str">
        <f t="shared" si="413"/>
        <v>04</v>
      </c>
      <c r="O6610">
        <f t="shared" si="414"/>
        <v>2025</v>
      </c>
      <c r="P6610" s="8">
        <f t="shared" si="415"/>
        <v>791.7</v>
      </c>
    </row>
    <row r="6611" spans="1:16" x14ac:dyDescent="0.3">
      <c r="A6611" s="2" t="s">
        <v>8989</v>
      </c>
      <c r="B6611" s="4">
        <v>45771</v>
      </c>
      <c r="C6611" s="2" t="s">
        <v>56</v>
      </c>
      <c r="D6611" s="2" t="s">
        <v>31</v>
      </c>
      <c r="E6611" s="2" t="s">
        <v>20</v>
      </c>
      <c r="F6611" s="2" t="s">
        <v>25</v>
      </c>
      <c r="G6611" s="6">
        <v>1</v>
      </c>
      <c r="H6611" s="8">
        <v>23291</v>
      </c>
      <c r="I6611" s="10">
        <v>0.05</v>
      </c>
      <c r="J6611" s="8">
        <v>22126.45</v>
      </c>
      <c r="K6611" s="8">
        <v>13960.2</v>
      </c>
      <c r="L6611" s="8">
        <v>8166.25</v>
      </c>
      <c r="M6611" s="10">
        <f t="shared" si="412"/>
        <v>0.36907185743759163</v>
      </c>
      <c r="N6611" t="str">
        <f t="shared" si="413"/>
        <v>04</v>
      </c>
      <c r="O6611">
        <f t="shared" si="414"/>
        <v>2025</v>
      </c>
      <c r="P6611" s="8">
        <f t="shared" si="415"/>
        <v>1164.55</v>
      </c>
    </row>
    <row r="6612" spans="1:16" x14ac:dyDescent="0.3">
      <c r="A6612" s="2" t="s">
        <v>8990</v>
      </c>
      <c r="B6612" s="4">
        <v>45771</v>
      </c>
      <c r="C6612" s="2" t="s">
        <v>292</v>
      </c>
      <c r="D6612" s="2" t="s">
        <v>57</v>
      </c>
      <c r="E6612" s="2" t="s">
        <v>20</v>
      </c>
      <c r="F6612" s="2" t="s">
        <v>43</v>
      </c>
      <c r="G6612" s="6">
        <v>2</v>
      </c>
      <c r="H6612" s="8">
        <v>22115</v>
      </c>
      <c r="I6612" s="10">
        <v>0.05</v>
      </c>
      <c r="J6612" s="8">
        <v>42018.5</v>
      </c>
      <c r="K6612" s="8">
        <v>26844.1</v>
      </c>
      <c r="L6612" s="8">
        <v>15174.4</v>
      </c>
      <c r="M6612" s="10">
        <f t="shared" si="412"/>
        <v>0.36113616621250161</v>
      </c>
      <c r="N6612" t="str">
        <f t="shared" si="413"/>
        <v>04</v>
      </c>
      <c r="O6612">
        <f t="shared" si="414"/>
        <v>2025</v>
      </c>
      <c r="P6612" s="8">
        <f t="shared" si="415"/>
        <v>2211.5</v>
      </c>
    </row>
    <row r="6613" spans="1:16" x14ac:dyDescent="0.3">
      <c r="A6613" s="2" t="s">
        <v>8991</v>
      </c>
      <c r="B6613" s="4">
        <v>45771</v>
      </c>
      <c r="C6613" s="2" t="s">
        <v>4950</v>
      </c>
      <c r="D6613" s="2" t="s">
        <v>73</v>
      </c>
      <c r="E6613" s="2" t="s">
        <v>49</v>
      </c>
      <c r="F6613" s="2" t="s">
        <v>21</v>
      </c>
      <c r="G6613" s="6">
        <v>1</v>
      </c>
      <c r="H6613" s="8">
        <v>73</v>
      </c>
      <c r="I6613" s="10">
        <v>0.1</v>
      </c>
      <c r="J6613" s="8">
        <v>65.7</v>
      </c>
      <c r="K6613" s="8">
        <v>55.97</v>
      </c>
      <c r="L6613" s="8">
        <v>9.73</v>
      </c>
      <c r="M6613" s="10">
        <f t="shared" si="412"/>
        <v>0.14809741248097413</v>
      </c>
      <c r="N6613" t="str">
        <f t="shared" si="413"/>
        <v>04</v>
      </c>
      <c r="O6613">
        <f t="shared" si="414"/>
        <v>2025</v>
      </c>
      <c r="P6613" s="8">
        <f t="shared" si="415"/>
        <v>7.3000000000000007</v>
      </c>
    </row>
    <row r="6614" spans="1:16" x14ac:dyDescent="0.3">
      <c r="A6614" s="2" t="s">
        <v>8992</v>
      </c>
      <c r="B6614" s="4">
        <v>45771</v>
      </c>
      <c r="C6614" s="2" t="s">
        <v>7670</v>
      </c>
      <c r="D6614" s="2" t="s">
        <v>48</v>
      </c>
      <c r="E6614" s="2" t="s">
        <v>49</v>
      </c>
      <c r="F6614" s="2" t="s">
        <v>16</v>
      </c>
      <c r="G6614" s="6">
        <v>1</v>
      </c>
      <c r="H6614" s="8">
        <v>175</v>
      </c>
      <c r="I6614" s="10">
        <v>0</v>
      </c>
      <c r="J6614" s="8">
        <v>175</v>
      </c>
      <c r="K6614" s="8">
        <v>99.61</v>
      </c>
      <c r="L6614" s="8">
        <v>75.39</v>
      </c>
      <c r="M6614" s="10">
        <f t="shared" si="412"/>
        <v>0.43080000000000002</v>
      </c>
      <c r="N6614" t="str">
        <f t="shared" si="413"/>
        <v>04</v>
      </c>
      <c r="O6614">
        <f t="shared" si="414"/>
        <v>2025</v>
      </c>
      <c r="P6614" s="8">
        <f t="shared" si="415"/>
        <v>0</v>
      </c>
    </row>
    <row r="6615" spans="1:16" x14ac:dyDescent="0.3">
      <c r="A6615" s="2" t="s">
        <v>8993</v>
      </c>
      <c r="B6615" s="4">
        <v>45771</v>
      </c>
      <c r="C6615" s="2" t="s">
        <v>1135</v>
      </c>
      <c r="D6615" s="2" t="s">
        <v>76</v>
      </c>
      <c r="E6615" s="2" t="s">
        <v>15</v>
      </c>
      <c r="F6615" s="2" t="s">
        <v>21</v>
      </c>
      <c r="G6615" s="6">
        <v>1</v>
      </c>
      <c r="H6615" s="8">
        <v>5561</v>
      </c>
      <c r="I6615" s="10">
        <v>0.1</v>
      </c>
      <c r="J6615" s="8">
        <v>5004.8999999999996</v>
      </c>
      <c r="K6615" s="8">
        <v>4045.76</v>
      </c>
      <c r="L6615" s="8">
        <v>959.14</v>
      </c>
      <c r="M6615" s="10">
        <f t="shared" si="412"/>
        <v>0.19164019261124099</v>
      </c>
      <c r="N6615" t="str">
        <f t="shared" si="413"/>
        <v>04</v>
      </c>
      <c r="O6615">
        <f t="shared" si="414"/>
        <v>2025</v>
      </c>
      <c r="P6615" s="8">
        <f t="shared" si="415"/>
        <v>556.1</v>
      </c>
    </row>
    <row r="6616" spans="1:16" x14ac:dyDescent="0.3">
      <c r="A6616" s="2" t="s">
        <v>8994</v>
      </c>
      <c r="B6616" s="4">
        <v>45771</v>
      </c>
      <c r="C6616" s="2" t="s">
        <v>2561</v>
      </c>
      <c r="D6616" s="2" t="s">
        <v>14</v>
      </c>
      <c r="E6616" s="2" t="s">
        <v>15</v>
      </c>
      <c r="F6616" s="2" t="s">
        <v>21</v>
      </c>
      <c r="G6616" s="6">
        <v>4</v>
      </c>
      <c r="H6616" s="8">
        <v>1128</v>
      </c>
      <c r="I6616" s="10">
        <v>0</v>
      </c>
      <c r="J6616" s="8">
        <v>4512</v>
      </c>
      <c r="K6616" s="8">
        <v>3638.36</v>
      </c>
      <c r="L6616" s="8">
        <v>873.64</v>
      </c>
      <c r="M6616" s="10">
        <f t="shared" si="412"/>
        <v>0.19362588652482268</v>
      </c>
      <c r="N6616" t="str">
        <f t="shared" si="413"/>
        <v>04</v>
      </c>
      <c r="O6616">
        <f t="shared" si="414"/>
        <v>2025</v>
      </c>
      <c r="P6616" s="8">
        <f t="shared" si="415"/>
        <v>0</v>
      </c>
    </row>
    <row r="6617" spans="1:16" x14ac:dyDescent="0.3">
      <c r="A6617" s="2" t="s">
        <v>8995</v>
      </c>
      <c r="B6617" s="4">
        <v>45771</v>
      </c>
      <c r="C6617" s="2" t="s">
        <v>2523</v>
      </c>
      <c r="D6617" s="2" t="s">
        <v>52</v>
      </c>
      <c r="E6617" s="2" t="s">
        <v>42</v>
      </c>
      <c r="F6617" s="2" t="s">
        <v>43</v>
      </c>
      <c r="G6617" s="6">
        <v>4</v>
      </c>
      <c r="H6617" s="8">
        <v>2461</v>
      </c>
      <c r="I6617" s="10">
        <v>0.15</v>
      </c>
      <c r="J6617" s="8">
        <v>8367.4</v>
      </c>
      <c r="K6617" s="8">
        <v>6274.91</v>
      </c>
      <c r="L6617" s="8">
        <v>2092.4899999999998</v>
      </c>
      <c r="M6617" s="10">
        <f t="shared" si="412"/>
        <v>0.2500764873198365</v>
      </c>
      <c r="N6617" t="str">
        <f t="shared" si="413"/>
        <v>04</v>
      </c>
      <c r="O6617">
        <f t="shared" si="414"/>
        <v>2025</v>
      </c>
      <c r="P6617" s="8">
        <f t="shared" si="415"/>
        <v>1476.6</v>
      </c>
    </row>
    <row r="6618" spans="1:16" x14ac:dyDescent="0.3">
      <c r="A6618" s="2" t="s">
        <v>8996</v>
      </c>
      <c r="B6618" s="4">
        <v>45771</v>
      </c>
      <c r="C6618" s="2" t="s">
        <v>8997</v>
      </c>
      <c r="D6618" s="2" t="s">
        <v>48</v>
      </c>
      <c r="E6618" s="2" t="s">
        <v>49</v>
      </c>
      <c r="F6618" s="2" t="s">
        <v>16</v>
      </c>
      <c r="G6618" s="6">
        <v>2</v>
      </c>
      <c r="H6618" s="8">
        <v>215</v>
      </c>
      <c r="I6618" s="10">
        <v>0.15</v>
      </c>
      <c r="J6618" s="8">
        <v>365.5</v>
      </c>
      <c r="K6618" s="8">
        <v>277.70999999999998</v>
      </c>
      <c r="L6618" s="8">
        <v>87.79</v>
      </c>
      <c r="M6618" s="10">
        <f t="shared" si="412"/>
        <v>0.24019151846785228</v>
      </c>
      <c r="N6618" t="str">
        <f t="shared" si="413"/>
        <v>04</v>
      </c>
      <c r="O6618">
        <f t="shared" si="414"/>
        <v>2025</v>
      </c>
      <c r="P6618" s="8">
        <f t="shared" si="415"/>
        <v>64.5</v>
      </c>
    </row>
    <row r="6619" spans="1:16" x14ac:dyDescent="0.3">
      <c r="A6619" s="2" t="s">
        <v>8998</v>
      </c>
      <c r="B6619" s="4">
        <v>45771</v>
      </c>
      <c r="C6619" s="2" t="s">
        <v>4457</v>
      </c>
      <c r="D6619" s="2" t="s">
        <v>48</v>
      </c>
      <c r="E6619" s="2" t="s">
        <v>49</v>
      </c>
      <c r="F6619" s="2" t="s">
        <v>43</v>
      </c>
      <c r="G6619" s="6">
        <v>1</v>
      </c>
      <c r="H6619" s="8">
        <v>208</v>
      </c>
      <c r="I6619" s="10">
        <v>0</v>
      </c>
      <c r="J6619" s="8">
        <v>208</v>
      </c>
      <c r="K6619" s="8">
        <v>142.15</v>
      </c>
      <c r="L6619" s="8">
        <v>65.849999999999994</v>
      </c>
      <c r="M6619" s="10">
        <f t="shared" si="412"/>
        <v>0.31658653846153845</v>
      </c>
      <c r="N6619" t="str">
        <f t="shared" si="413"/>
        <v>04</v>
      </c>
      <c r="O6619">
        <f t="shared" si="414"/>
        <v>2025</v>
      </c>
      <c r="P6619" s="8">
        <f t="shared" si="415"/>
        <v>0</v>
      </c>
    </row>
    <row r="6620" spans="1:16" x14ac:dyDescent="0.3">
      <c r="A6620" s="2" t="s">
        <v>8999</v>
      </c>
      <c r="B6620" s="4">
        <v>45771</v>
      </c>
      <c r="C6620" s="2" t="s">
        <v>3093</v>
      </c>
      <c r="D6620" s="2" t="s">
        <v>41</v>
      </c>
      <c r="E6620" s="2" t="s">
        <v>42</v>
      </c>
      <c r="F6620" s="2" t="s">
        <v>43</v>
      </c>
      <c r="G6620" s="6">
        <v>1</v>
      </c>
      <c r="H6620" s="8">
        <v>1052</v>
      </c>
      <c r="I6620" s="10">
        <v>0</v>
      </c>
      <c r="J6620" s="8">
        <v>1052</v>
      </c>
      <c r="K6620" s="8">
        <v>656.83</v>
      </c>
      <c r="L6620" s="8">
        <v>395.17</v>
      </c>
      <c r="M6620" s="10">
        <f t="shared" si="412"/>
        <v>0.37563688212927759</v>
      </c>
      <c r="N6620" t="str">
        <f t="shared" si="413"/>
        <v>04</v>
      </c>
      <c r="O6620">
        <f t="shared" si="414"/>
        <v>2025</v>
      </c>
      <c r="P6620" s="8">
        <f t="shared" si="415"/>
        <v>0</v>
      </c>
    </row>
    <row r="6621" spans="1:16" x14ac:dyDescent="0.3">
      <c r="A6621" s="2" t="s">
        <v>9000</v>
      </c>
      <c r="B6621" s="4">
        <v>45771</v>
      </c>
      <c r="C6621" s="2" t="s">
        <v>2635</v>
      </c>
      <c r="D6621" s="2" t="s">
        <v>14</v>
      </c>
      <c r="E6621" s="2" t="s">
        <v>15</v>
      </c>
      <c r="F6621" s="2" t="s">
        <v>25</v>
      </c>
      <c r="G6621" s="6">
        <v>3</v>
      </c>
      <c r="H6621" s="8">
        <v>1143</v>
      </c>
      <c r="I6621" s="10">
        <v>0.15</v>
      </c>
      <c r="J6621" s="8">
        <v>2914.65</v>
      </c>
      <c r="K6621" s="8">
        <v>2714.5</v>
      </c>
      <c r="L6621" s="8">
        <v>200.15</v>
      </c>
      <c r="M6621" s="10">
        <f t="shared" si="412"/>
        <v>6.8670337776405396E-2</v>
      </c>
      <c r="N6621" t="str">
        <f t="shared" si="413"/>
        <v>04</v>
      </c>
      <c r="O6621">
        <f t="shared" si="414"/>
        <v>2025</v>
      </c>
      <c r="P6621" s="8">
        <f t="shared" si="415"/>
        <v>514.35</v>
      </c>
    </row>
    <row r="6622" spans="1:16" x14ac:dyDescent="0.3">
      <c r="A6622" s="2" t="s">
        <v>9001</v>
      </c>
      <c r="B6622" s="4">
        <v>45771</v>
      </c>
      <c r="C6622" s="2" t="s">
        <v>763</v>
      </c>
      <c r="D6622" s="2" t="s">
        <v>14</v>
      </c>
      <c r="E6622" s="2" t="s">
        <v>15</v>
      </c>
      <c r="F6622" s="2" t="s">
        <v>43</v>
      </c>
      <c r="G6622" s="6">
        <v>4</v>
      </c>
      <c r="H6622" s="8">
        <v>1353</v>
      </c>
      <c r="I6622" s="10">
        <v>0.15</v>
      </c>
      <c r="J6622" s="8">
        <v>4600.2</v>
      </c>
      <c r="K6622" s="8">
        <v>3052.51</v>
      </c>
      <c r="L6622" s="8">
        <v>1547.69</v>
      </c>
      <c r="M6622" s="10">
        <f t="shared" si="412"/>
        <v>0.33643972001217343</v>
      </c>
      <c r="N6622" t="str">
        <f t="shared" si="413"/>
        <v>04</v>
      </c>
      <c r="O6622">
        <f t="shared" si="414"/>
        <v>2025</v>
      </c>
      <c r="P6622" s="8">
        <f t="shared" si="415"/>
        <v>811.8</v>
      </c>
    </row>
    <row r="6623" spans="1:16" x14ac:dyDescent="0.3">
      <c r="A6623" s="2" t="s">
        <v>9002</v>
      </c>
      <c r="B6623" s="4">
        <v>45771</v>
      </c>
      <c r="C6623" s="2" t="s">
        <v>935</v>
      </c>
      <c r="D6623" s="2" t="s">
        <v>52</v>
      </c>
      <c r="E6623" s="2" t="s">
        <v>42</v>
      </c>
      <c r="F6623" s="2" t="s">
        <v>43</v>
      </c>
      <c r="G6623" s="6">
        <v>1</v>
      </c>
      <c r="H6623" s="8">
        <v>1517</v>
      </c>
      <c r="I6623" s="10">
        <v>0.1</v>
      </c>
      <c r="J6623" s="8">
        <v>1365.3</v>
      </c>
      <c r="K6623" s="8">
        <v>990.97</v>
      </c>
      <c r="L6623" s="8">
        <v>374.33</v>
      </c>
      <c r="M6623" s="10">
        <f t="shared" si="412"/>
        <v>0.27417417417417417</v>
      </c>
      <c r="N6623" t="str">
        <f t="shared" si="413"/>
        <v>04</v>
      </c>
      <c r="O6623">
        <f t="shared" si="414"/>
        <v>2025</v>
      </c>
      <c r="P6623" s="8">
        <f t="shared" si="415"/>
        <v>151.70000000000002</v>
      </c>
    </row>
    <row r="6624" spans="1:16" x14ac:dyDescent="0.3">
      <c r="A6624" s="2" t="s">
        <v>9003</v>
      </c>
      <c r="B6624" s="4">
        <v>45771</v>
      </c>
      <c r="C6624" s="2" t="s">
        <v>134</v>
      </c>
      <c r="D6624" s="2" t="s">
        <v>130</v>
      </c>
      <c r="E6624" s="2" t="s">
        <v>36</v>
      </c>
      <c r="F6624" s="2" t="s">
        <v>21</v>
      </c>
      <c r="G6624" s="6">
        <v>5</v>
      </c>
      <c r="H6624" s="8">
        <v>8935</v>
      </c>
      <c r="I6624" s="10">
        <v>0.1</v>
      </c>
      <c r="J6624" s="8">
        <v>40207.5</v>
      </c>
      <c r="K6624" s="8">
        <v>32186.02</v>
      </c>
      <c r="L6624" s="8">
        <v>8021.48</v>
      </c>
      <c r="M6624" s="10">
        <f t="shared" si="412"/>
        <v>0.19950208294472424</v>
      </c>
      <c r="N6624" t="str">
        <f t="shared" si="413"/>
        <v>04</v>
      </c>
      <c r="O6624">
        <f t="shared" si="414"/>
        <v>2025</v>
      </c>
      <c r="P6624" s="8">
        <f t="shared" si="415"/>
        <v>4467.5</v>
      </c>
    </row>
    <row r="6625" spans="1:16" x14ac:dyDescent="0.3">
      <c r="A6625" s="2" t="s">
        <v>9004</v>
      </c>
      <c r="B6625" s="4">
        <v>45771</v>
      </c>
      <c r="C6625" s="2" t="s">
        <v>7279</v>
      </c>
      <c r="D6625" s="2" t="s">
        <v>28</v>
      </c>
      <c r="E6625" s="2" t="s">
        <v>20</v>
      </c>
      <c r="F6625" s="2" t="s">
        <v>21</v>
      </c>
      <c r="G6625" s="6">
        <v>3</v>
      </c>
      <c r="H6625" s="8">
        <v>67905</v>
      </c>
      <c r="I6625" s="10">
        <v>0.15</v>
      </c>
      <c r="J6625" s="8">
        <v>173157.75</v>
      </c>
      <c r="K6625" s="8">
        <v>158862.32</v>
      </c>
      <c r="L6625" s="8">
        <v>14295.43</v>
      </c>
      <c r="M6625" s="10">
        <f t="shared" si="412"/>
        <v>8.255726353570661E-2</v>
      </c>
      <c r="N6625" t="str">
        <f t="shared" si="413"/>
        <v>04</v>
      </c>
      <c r="O6625">
        <f t="shared" si="414"/>
        <v>2025</v>
      </c>
      <c r="P6625" s="8">
        <f t="shared" si="415"/>
        <v>30557.25</v>
      </c>
    </row>
    <row r="6626" spans="1:16" x14ac:dyDescent="0.3">
      <c r="A6626" s="2" t="s">
        <v>9005</v>
      </c>
      <c r="B6626" s="4">
        <v>45772</v>
      </c>
      <c r="C6626" s="2" t="s">
        <v>2893</v>
      </c>
      <c r="D6626" s="2" t="s">
        <v>99</v>
      </c>
      <c r="E6626" s="2" t="s">
        <v>15</v>
      </c>
      <c r="F6626" s="2" t="s">
        <v>32</v>
      </c>
      <c r="G6626" s="6">
        <v>1</v>
      </c>
      <c r="H6626" s="8">
        <v>1037</v>
      </c>
      <c r="I6626" s="10">
        <v>0.05</v>
      </c>
      <c r="J6626" s="8">
        <v>985.15</v>
      </c>
      <c r="K6626" s="8">
        <v>665.65</v>
      </c>
      <c r="L6626" s="8">
        <v>319.5</v>
      </c>
      <c r="M6626" s="10">
        <f t="shared" si="412"/>
        <v>0.32431609399583822</v>
      </c>
      <c r="N6626" t="str">
        <f t="shared" si="413"/>
        <v>04</v>
      </c>
      <c r="O6626">
        <f t="shared" si="414"/>
        <v>2025</v>
      </c>
      <c r="P6626" s="8">
        <f t="shared" si="415"/>
        <v>51.85</v>
      </c>
    </row>
    <row r="6627" spans="1:16" x14ac:dyDescent="0.3">
      <c r="A6627" s="2" t="s">
        <v>9006</v>
      </c>
      <c r="B6627" s="4">
        <v>45772</v>
      </c>
      <c r="C6627" s="2" t="s">
        <v>7157</v>
      </c>
      <c r="D6627" s="2" t="s">
        <v>73</v>
      </c>
      <c r="E6627" s="2" t="s">
        <v>49</v>
      </c>
      <c r="F6627" s="2" t="s">
        <v>32</v>
      </c>
      <c r="G6627" s="6">
        <v>2</v>
      </c>
      <c r="H6627" s="8">
        <v>118</v>
      </c>
      <c r="I6627" s="10">
        <v>0</v>
      </c>
      <c r="J6627" s="8">
        <v>236</v>
      </c>
      <c r="K6627" s="8">
        <v>183.88</v>
      </c>
      <c r="L6627" s="8">
        <v>52.12</v>
      </c>
      <c r="M6627" s="10">
        <f t="shared" si="412"/>
        <v>0.22084745762711863</v>
      </c>
      <c r="N6627" t="str">
        <f t="shared" si="413"/>
        <v>04</v>
      </c>
      <c r="O6627">
        <f t="shared" si="414"/>
        <v>2025</v>
      </c>
      <c r="P6627" s="8">
        <f t="shared" si="415"/>
        <v>0</v>
      </c>
    </row>
    <row r="6628" spans="1:16" x14ac:dyDescent="0.3">
      <c r="A6628" s="2" t="s">
        <v>9007</v>
      </c>
      <c r="B6628" s="4">
        <v>45772</v>
      </c>
      <c r="C6628" s="2" t="s">
        <v>2168</v>
      </c>
      <c r="D6628" s="2" t="s">
        <v>35</v>
      </c>
      <c r="E6628" s="2" t="s">
        <v>36</v>
      </c>
      <c r="F6628" s="2" t="s">
        <v>16</v>
      </c>
      <c r="G6628" s="6">
        <v>3</v>
      </c>
      <c r="H6628" s="8">
        <v>8115</v>
      </c>
      <c r="I6628" s="10">
        <v>0.05</v>
      </c>
      <c r="J6628" s="8">
        <v>23127.75</v>
      </c>
      <c r="K6628" s="8">
        <v>16831.47</v>
      </c>
      <c r="L6628" s="8">
        <v>6296.28</v>
      </c>
      <c r="M6628" s="10">
        <f t="shared" si="412"/>
        <v>0.27223919317702761</v>
      </c>
      <c r="N6628" t="str">
        <f t="shared" si="413"/>
        <v>04</v>
      </c>
      <c r="O6628">
        <f t="shared" si="414"/>
        <v>2025</v>
      </c>
      <c r="P6628" s="8">
        <f t="shared" si="415"/>
        <v>1217.25</v>
      </c>
    </row>
    <row r="6629" spans="1:16" x14ac:dyDescent="0.3">
      <c r="A6629" s="2" t="s">
        <v>9008</v>
      </c>
      <c r="B6629" s="4">
        <v>45772</v>
      </c>
      <c r="C6629" s="2" t="s">
        <v>5491</v>
      </c>
      <c r="D6629" s="2" t="s">
        <v>41</v>
      </c>
      <c r="E6629" s="2" t="s">
        <v>42</v>
      </c>
      <c r="F6629" s="2" t="s">
        <v>32</v>
      </c>
      <c r="G6629" s="6">
        <v>2</v>
      </c>
      <c r="H6629" s="8">
        <v>816</v>
      </c>
      <c r="I6629" s="10">
        <v>0.05</v>
      </c>
      <c r="J6629" s="8">
        <v>1550.4</v>
      </c>
      <c r="K6629" s="8">
        <v>1311.37</v>
      </c>
      <c r="L6629" s="8">
        <v>239.03</v>
      </c>
      <c r="M6629" s="10">
        <f t="shared" si="412"/>
        <v>0.15417311661506708</v>
      </c>
      <c r="N6629" t="str">
        <f t="shared" si="413"/>
        <v>04</v>
      </c>
      <c r="O6629">
        <f t="shared" si="414"/>
        <v>2025</v>
      </c>
      <c r="P6629" s="8">
        <f t="shared" si="415"/>
        <v>81.600000000000009</v>
      </c>
    </row>
    <row r="6630" spans="1:16" x14ac:dyDescent="0.3">
      <c r="A6630" s="2" t="s">
        <v>9009</v>
      </c>
      <c r="B6630" s="4">
        <v>45772</v>
      </c>
      <c r="C6630" s="2" t="s">
        <v>1393</v>
      </c>
      <c r="D6630" s="2" t="s">
        <v>28</v>
      </c>
      <c r="E6630" s="2" t="s">
        <v>20</v>
      </c>
      <c r="F6630" s="2" t="s">
        <v>21</v>
      </c>
      <c r="G6630" s="6">
        <v>3</v>
      </c>
      <c r="H6630" s="8">
        <v>56971</v>
      </c>
      <c r="I6630" s="10">
        <v>0</v>
      </c>
      <c r="J6630" s="8">
        <v>170913</v>
      </c>
      <c r="K6630" s="8">
        <v>121246.09</v>
      </c>
      <c r="L6630" s="8">
        <v>49666.91</v>
      </c>
      <c r="M6630" s="10">
        <f t="shared" si="412"/>
        <v>0.29059761399074385</v>
      </c>
      <c r="N6630" t="str">
        <f t="shared" si="413"/>
        <v>04</v>
      </c>
      <c r="O6630">
        <f t="shared" si="414"/>
        <v>2025</v>
      </c>
      <c r="P6630" s="8">
        <f t="shared" si="415"/>
        <v>0</v>
      </c>
    </row>
    <row r="6631" spans="1:16" x14ac:dyDescent="0.3">
      <c r="A6631" s="2" t="s">
        <v>9010</v>
      </c>
      <c r="B6631" s="4">
        <v>45772</v>
      </c>
      <c r="C6631" s="2" t="s">
        <v>61</v>
      </c>
      <c r="D6631" s="2" t="s">
        <v>76</v>
      </c>
      <c r="E6631" s="2" t="s">
        <v>15</v>
      </c>
      <c r="F6631" s="2" t="s">
        <v>32</v>
      </c>
      <c r="G6631" s="6">
        <v>2</v>
      </c>
      <c r="H6631" s="8">
        <v>4648</v>
      </c>
      <c r="I6631" s="10">
        <v>0.05</v>
      </c>
      <c r="J6631" s="8">
        <v>8831.2000000000007</v>
      </c>
      <c r="K6631" s="8">
        <v>7330.31</v>
      </c>
      <c r="L6631" s="8">
        <v>1500.89</v>
      </c>
      <c r="M6631" s="10">
        <f t="shared" si="412"/>
        <v>0.16995312075369146</v>
      </c>
      <c r="N6631" t="str">
        <f t="shared" si="413"/>
        <v>04</v>
      </c>
      <c r="O6631">
        <f t="shared" si="414"/>
        <v>2025</v>
      </c>
      <c r="P6631" s="8">
        <f t="shared" si="415"/>
        <v>464.8</v>
      </c>
    </row>
    <row r="6632" spans="1:16" x14ac:dyDescent="0.3">
      <c r="A6632" s="2" t="s">
        <v>9011</v>
      </c>
      <c r="B6632" s="4">
        <v>45772</v>
      </c>
      <c r="C6632" s="2" t="s">
        <v>1356</v>
      </c>
      <c r="D6632" s="2" t="s">
        <v>28</v>
      </c>
      <c r="E6632" s="2" t="s">
        <v>20</v>
      </c>
      <c r="F6632" s="2" t="s">
        <v>21</v>
      </c>
      <c r="G6632" s="6">
        <v>2</v>
      </c>
      <c r="H6632" s="8">
        <v>79068</v>
      </c>
      <c r="I6632" s="10">
        <v>0.1</v>
      </c>
      <c r="J6632" s="8">
        <v>142322.4</v>
      </c>
      <c r="K6632" s="8">
        <v>97012.51</v>
      </c>
      <c r="L6632" s="8">
        <v>45309.89</v>
      </c>
      <c r="M6632" s="10">
        <f t="shared" si="412"/>
        <v>0.31836091859046783</v>
      </c>
      <c r="N6632" t="str">
        <f t="shared" si="413"/>
        <v>04</v>
      </c>
      <c r="O6632">
        <f t="shared" si="414"/>
        <v>2025</v>
      </c>
      <c r="P6632" s="8">
        <f t="shared" si="415"/>
        <v>15813.6</v>
      </c>
    </row>
    <row r="6633" spans="1:16" x14ac:dyDescent="0.3">
      <c r="A6633" s="2" t="s">
        <v>9012</v>
      </c>
      <c r="B6633" s="4">
        <v>45772</v>
      </c>
      <c r="C6633" s="2" t="s">
        <v>7565</v>
      </c>
      <c r="D6633" s="2" t="s">
        <v>76</v>
      </c>
      <c r="E6633" s="2" t="s">
        <v>15</v>
      </c>
      <c r="F6633" s="2" t="s">
        <v>32</v>
      </c>
      <c r="G6633" s="6">
        <v>2</v>
      </c>
      <c r="H6633" s="8">
        <v>2741</v>
      </c>
      <c r="I6633" s="10">
        <v>0.1</v>
      </c>
      <c r="J6633" s="8">
        <v>4933.8</v>
      </c>
      <c r="K6633" s="8">
        <v>4167.41</v>
      </c>
      <c r="L6633" s="8">
        <v>766.39</v>
      </c>
      <c r="M6633" s="10">
        <f t="shared" si="412"/>
        <v>0.15533463050792493</v>
      </c>
      <c r="N6633" t="str">
        <f t="shared" si="413"/>
        <v>04</v>
      </c>
      <c r="O6633">
        <f t="shared" si="414"/>
        <v>2025</v>
      </c>
      <c r="P6633" s="8">
        <f t="shared" si="415"/>
        <v>548.20000000000005</v>
      </c>
    </row>
    <row r="6634" spans="1:16" x14ac:dyDescent="0.3">
      <c r="A6634" s="2" t="s">
        <v>9013</v>
      </c>
      <c r="B6634" s="4">
        <v>45772</v>
      </c>
      <c r="C6634" s="2" t="s">
        <v>1999</v>
      </c>
      <c r="D6634" s="2" t="s">
        <v>57</v>
      </c>
      <c r="E6634" s="2" t="s">
        <v>20</v>
      </c>
      <c r="F6634" s="2" t="s">
        <v>25</v>
      </c>
      <c r="G6634" s="6">
        <v>1</v>
      </c>
      <c r="H6634" s="8">
        <v>22496</v>
      </c>
      <c r="I6634" s="10">
        <v>0</v>
      </c>
      <c r="J6634" s="8">
        <v>22496</v>
      </c>
      <c r="K6634" s="8">
        <v>15867.78</v>
      </c>
      <c r="L6634" s="8">
        <v>6628.22</v>
      </c>
      <c r="M6634" s="10">
        <f t="shared" si="412"/>
        <v>0.29463993598862021</v>
      </c>
      <c r="N6634" t="str">
        <f t="shared" si="413"/>
        <v>04</v>
      </c>
      <c r="O6634">
        <f t="shared" si="414"/>
        <v>2025</v>
      </c>
      <c r="P6634" s="8">
        <f t="shared" si="415"/>
        <v>0</v>
      </c>
    </row>
    <row r="6635" spans="1:16" x14ac:dyDescent="0.3">
      <c r="A6635" s="2" t="s">
        <v>9014</v>
      </c>
      <c r="B6635" s="4">
        <v>45772</v>
      </c>
      <c r="C6635" s="2" t="s">
        <v>1073</v>
      </c>
      <c r="D6635" s="2" t="s">
        <v>73</v>
      </c>
      <c r="E6635" s="2" t="s">
        <v>49</v>
      </c>
      <c r="F6635" s="2" t="s">
        <v>16</v>
      </c>
      <c r="G6635" s="6">
        <v>2</v>
      </c>
      <c r="H6635" s="8">
        <v>119</v>
      </c>
      <c r="I6635" s="10">
        <v>0.05</v>
      </c>
      <c r="J6635" s="8">
        <v>226.1</v>
      </c>
      <c r="K6635" s="8">
        <v>148.32</v>
      </c>
      <c r="L6635" s="8">
        <v>77.78</v>
      </c>
      <c r="M6635" s="10">
        <f t="shared" si="412"/>
        <v>0.34400707651481649</v>
      </c>
      <c r="N6635" t="str">
        <f t="shared" si="413"/>
        <v>04</v>
      </c>
      <c r="O6635">
        <f t="shared" si="414"/>
        <v>2025</v>
      </c>
      <c r="P6635" s="8">
        <f t="shared" si="415"/>
        <v>11.9</v>
      </c>
    </row>
    <row r="6636" spans="1:16" x14ac:dyDescent="0.3">
      <c r="A6636" s="2" t="s">
        <v>9015</v>
      </c>
      <c r="B6636" s="4">
        <v>45772</v>
      </c>
      <c r="C6636" s="2" t="s">
        <v>9016</v>
      </c>
      <c r="D6636" s="2" t="s">
        <v>57</v>
      </c>
      <c r="E6636" s="2" t="s">
        <v>20</v>
      </c>
      <c r="F6636" s="2" t="s">
        <v>21</v>
      </c>
      <c r="G6636" s="6">
        <v>2</v>
      </c>
      <c r="H6636" s="8">
        <v>30102</v>
      </c>
      <c r="I6636" s="10">
        <v>0.05</v>
      </c>
      <c r="J6636" s="8">
        <v>57193.8</v>
      </c>
      <c r="K6636" s="8">
        <v>37446.75</v>
      </c>
      <c r="L6636" s="8">
        <v>19747.05</v>
      </c>
      <c r="M6636" s="10">
        <f t="shared" si="412"/>
        <v>0.34526557074368197</v>
      </c>
      <c r="N6636" t="str">
        <f t="shared" si="413"/>
        <v>04</v>
      </c>
      <c r="O6636">
        <f t="shared" si="414"/>
        <v>2025</v>
      </c>
      <c r="P6636" s="8">
        <f t="shared" si="415"/>
        <v>3010.2000000000003</v>
      </c>
    </row>
    <row r="6637" spans="1:16" x14ac:dyDescent="0.3">
      <c r="A6637" s="2" t="s">
        <v>9017</v>
      </c>
      <c r="B6637" s="4">
        <v>45772</v>
      </c>
      <c r="C6637" s="2" t="s">
        <v>3108</v>
      </c>
      <c r="D6637" s="2" t="s">
        <v>48</v>
      </c>
      <c r="E6637" s="2" t="s">
        <v>49</v>
      </c>
      <c r="F6637" s="2" t="s">
        <v>21</v>
      </c>
      <c r="G6637" s="6">
        <v>1</v>
      </c>
      <c r="H6637" s="8">
        <v>100</v>
      </c>
      <c r="I6637" s="10">
        <v>0.05</v>
      </c>
      <c r="J6637" s="8">
        <v>95</v>
      </c>
      <c r="K6637" s="8">
        <v>67.22</v>
      </c>
      <c r="L6637" s="8">
        <v>27.78</v>
      </c>
      <c r="M6637" s="10">
        <f t="shared" si="412"/>
        <v>0.29242105263157897</v>
      </c>
      <c r="N6637" t="str">
        <f t="shared" si="413"/>
        <v>04</v>
      </c>
      <c r="O6637">
        <f t="shared" si="414"/>
        <v>2025</v>
      </c>
      <c r="P6637" s="8">
        <f t="shared" si="415"/>
        <v>5</v>
      </c>
    </row>
    <row r="6638" spans="1:16" x14ac:dyDescent="0.3">
      <c r="A6638" s="2" t="s">
        <v>9018</v>
      </c>
      <c r="B6638" s="4">
        <v>45772</v>
      </c>
      <c r="C6638" s="2" t="s">
        <v>2537</v>
      </c>
      <c r="D6638" s="2" t="s">
        <v>76</v>
      </c>
      <c r="E6638" s="2" t="s">
        <v>15</v>
      </c>
      <c r="F6638" s="2" t="s">
        <v>43</v>
      </c>
      <c r="G6638" s="6">
        <v>1</v>
      </c>
      <c r="H6638" s="8">
        <v>2472</v>
      </c>
      <c r="I6638" s="10">
        <v>0</v>
      </c>
      <c r="J6638" s="8">
        <v>2472</v>
      </c>
      <c r="K6638" s="8">
        <v>1381.99</v>
      </c>
      <c r="L6638" s="8">
        <v>1090.01</v>
      </c>
      <c r="M6638" s="10">
        <f t="shared" si="412"/>
        <v>0.44094255663430421</v>
      </c>
      <c r="N6638" t="str">
        <f t="shared" si="413"/>
        <v>04</v>
      </c>
      <c r="O6638">
        <f t="shared" si="414"/>
        <v>2025</v>
      </c>
      <c r="P6638" s="8">
        <f t="shared" si="415"/>
        <v>0</v>
      </c>
    </row>
    <row r="6639" spans="1:16" x14ac:dyDescent="0.3">
      <c r="A6639" s="2" t="s">
        <v>9019</v>
      </c>
      <c r="B6639" s="4">
        <v>45773</v>
      </c>
      <c r="C6639" s="2" t="s">
        <v>388</v>
      </c>
      <c r="D6639" s="2" t="s">
        <v>28</v>
      </c>
      <c r="E6639" s="2" t="s">
        <v>20</v>
      </c>
      <c r="F6639" s="2" t="s">
        <v>32</v>
      </c>
      <c r="G6639" s="6">
        <v>1</v>
      </c>
      <c r="H6639" s="8">
        <v>73058</v>
      </c>
      <c r="I6639" s="10">
        <v>0.05</v>
      </c>
      <c r="J6639" s="8">
        <v>69405.100000000006</v>
      </c>
      <c r="K6639" s="8">
        <v>55629.23</v>
      </c>
      <c r="L6639" s="8">
        <v>13775.87</v>
      </c>
      <c r="M6639" s="10">
        <f t="shared" si="412"/>
        <v>0.19848498165120429</v>
      </c>
      <c r="N6639" t="str">
        <f t="shared" si="413"/>
        <v>04</v>
      </c>
      <c r="O6639">
        <f t="shared" si="414"/>
        <v>2025</v>
      </c>
      <c r="P6639" s="8">
        <f t="shared" si="415"/>
        <v>3652.9</v>
      </c>
    </row>
    <row r="6640" spans="1:16" x14ac:dyDescent="0.3">
      <c r="A6640" s="2" t="s">
        <v>9020</v>
      </c>
      <c r="B6640" s="4">
        <v>45773</v>
      </c>
      <c r="C6640" s="2" t="s">
        <v>4406</v>
      </c>
      <c r="D6640" s="2" t="s">
        <v>57</v>
      </c>
      <c r="E6640" s="2" t="s">
        <v>20</v>
      </c>
      <c r="F6640" s="2" t="s">
        <v>21</v>
      </c>
      <c r="G6640" s="6">
        <v>2</v>
      </c>
      <c r="H6640" s="8">
        <v>32592</v>
      </c>
      <c r="I6640" s="10">
        <v>0.1</v>
      </c>
      <c r="J6640" s="8">
        <v>58665.599999999999</v>
      </c>
      <c r="K6640" s="8">
        <v>52840.43</v>
      </c>
      <c r="L6640" s="8">
        <v>5825.17</v>
      </c>
      <c r="M6640" s="10">
        <f t="shared" si="412"/>
        <v>9.929447580865107E-2</v>
      </c>
      <c r="N6640" t="str">
        <f t="shared" si="413"/>
        <v>04</v>
      </c>
      <c r="O6640">
        <f t="shared" si="414"/>
        <v>2025</v>
      </c>
      <c r="P6640" s="8">
        <f t="shared" si="415"/>
        <v>6518.4000000000005</v>
      </c>
    </row>
    <row r="6641" spans="1:16" x14ac:dyDescent="0.3">
      <c r="A6641" s="2" t="s">
        <v>9021</v>
      </c>
      <c r="B6641" s="4">
        <v>45773</v>
      </c>
      <c r="C6641" s="2" t="s">
        <v>8960</v>
      </c>
      <c r="D6641" s="2" t="s">
        <v>14</v>
      </c>
      <c r="E6641" s="2" t="s">
        <v>15</v>
      </c>
      <c r="F6641" s="2" t="s">
        <v>43</v>
      </c>
      <c r="G6641" s="6">
        <v>1</v>
      </c>
      <c r="H6641" s="8">
        <v>1482</v>
      </c>
      <c r="I6641" s="10">
        <v>0</v>
      </c>
      <c r="J6641" s="8">
        <v>1482</v>
      </c>
      <c r="K6641" s="8">
        <v>874</v>
      </c>
      <c r="L6641" s="8">
        <v>608</v>
      </c>
      <c r="M6641" s="10">
        <f t="shared" si="412"/>
        <v>0.41025641025641024</v>
      </c>
      <c r="N6641" t="str">
        <f t="shared" si="413"/>
        <v>04</v>
      </c>
      <c r="O6641">
        <f t="shared" si="414"/>
        <v>2025</v>
      </c>
      <c r="P6641" s="8">
        <f t="shared" si="415"/>
        <v>0</v>
      </c>
    </row>
    <row r="6642" spans="1:16" x14ac:dyDescent="0.3">
      <c r="A6642" s="2" t="s">
        <v>9022</v>
      </c>
      <c r="B6642" s="4">
        <v>45773</v>
      </c>
      <c r="C6642" s="2" t="s">
        <v>5079</v>
      </c>
      <c r="D6642" s="2" t="s">
        <v>48</v>
      </c>
      <c r="E6642" s="2" t="s">
        <v>49</v>
      </c>
      <c r="F6642" s="2" t="s">
        <v>16</v>
      </c>
      <c r="G6642" s="6">
        <v>2</v>
      </c>
      <c r="H6642" s="8">
        <v>106</v>
      </c>
      <c r="I6642" s="10">
        <v>0.1</v>
      </c>
      <c r="J6642" s="8">
        <v>190.8</v>
      </c>
      <c r="K6642" s="8">
        <v>173.68</v>
      </c>
      <c r="L6642" s="8">
        <v>17.12</v>
      </c>
      <c r="M6642" s="10">
        <f t="shared" si="412"/>
        <v>8.9727463312368971E-2</v>
      </c>
      <c r="N6642" t="str">
        <f t="shared" si="413"/>
        <v>04</v>
      </c>
      <c r="O6642">
        <f t="shared" si="414"/>
        <v>2025</v>
      </c>
      <c r="P6642" s="8">
        <f t="shared" si="415"/>
        <v>21.200000000000003</v>
      </c>
    </row>
    <row r="6643" spans="1:16" x14ac:dyDescent="0.3">
      <c r="A6643" s="2" t="s">
        <v>9023</v>
      </c>
      <c r="B6643" s="4">
        <v>45773</v>
      </c>
      <c r="C6643" s="2" t="s">
        <v>4454</v>
      </c>
      <c r="D6643" s="2" t="s">
        <v>130</v>
      </c>
      <c r="E6643" s="2" t="s">
        <v>36</v>
      </c>
      <c r="F6643" s="2" t="s">
        <v>25</v>
      </c>
      <c r="G6643" s="6">
        <v>2</v>
      </c>
      <c r="H6643" s="8">
        <v>17832</v>
      </c>
      <c r="I6643" s="10">
        <v>0.2</v>
      </c>
      <c r="J6643" s="8">
        <v>28531.200000000001</v>
      </c>
      <c r="K6643" s="8">
        <v>23806.46</v>
      </c>
      <c r="L6643" s="8">
        <v>4724.74</v>
      </c>
      <c r="M6643" s="10">
        <f t="shared" si="412"/>
        <v>0.16559906348138179</v>
      </c>
      <c r="N6643" t="str">
        <f t="shared" si="413"/>
        <v>04</v>
      </c>
      <c r="O6643">
        <f t="shared" si="414"/>
        <v>2025</v>
      </c>
      <c r="P6643" s="8">
        <f t="shared" si="415"/>
        <v>7132.8</v>
      </c>
    </row>
    <row r="6644" spans="1:16" x14ac:dyDescent="0.3">
      <c r="A6644" s="2" t="s">
        <v>9024</v>
      </c>
      <c r="B6644" s="4">
        <v>45773</v>
      </c>
      <c r="C6644" s="2" t="s">
        <v>829</v>
      </c>
      <c r="D6644" s="2" t="s">
        <v>57</v>
      </c>
      <c r="E6644" s="2" t="s">
        <v>20</v>
      </c>
      <c r="F6644" s="2" t="s">
        <v>25</v>
      </c>
      <c r="G6644" s="6">
        <v>4</v>
      </c>
      <c r="H6644" s="8">
        <v>18888</v>
      </c>
      <c r="I6644" s="10">
        <v>0.05</v>
      </c>
      <c r="J6644" s="8">
        <v>71774.399999999994</v>
      </c>
      <c r="K6644" s="8">
        <v>55277.53</v>
      </c>
      <c r="L6644" s="8">
        <v>16496.87</v>
      </c>
      <c r="M6644" s="10">
        <f t="shared" si="412"/>
        <v>0.2298433703381707</v>
      </c>
      <c r="N6644" t="str">
        <f t="shared" si="413"/>
        <v>04</v>
      </c>
      <c r="O6644">
        <f t="shared" si="414"/>
        <v>2025</v>
      </c>
      <c r="P6644" s="8">
        <f t="shared" si="415"/>
        <v>3777.6000000000004</v>
      </c>
    </row>
    <row r="6645" spans="1:16" x14ac:dyDescent="0.3">
      <c r="A6645" s="2" t="s">
        <v>9025</v>
      </c>
      <c r="B6645" s="4">
        <v>45773</v>
      </c>
      <c r="C6645" s="2" t="s">
        <v>113</v>
      </c>
      <c r="D6645" s="2" t="s">
        <v>130</v>
      </c>
      <c r="E6645" s="2" t="s">
        <v>36</v>
      </c>
      <c r="F6645" s="2" t="s">
        <v>32</v>
      </c>
      <c r="G6645" s="6">
        <v>1</v>
      </c>
      <c r="H6645" s="8">
        <v>14814</v>
      </c>
      <c r="I6645" s="10">
        <v>0.1</v>
      </c>
      <c r="J6645" s="8">
        <v>13332.6</v>
      </c>
      <c r="K6645" s="8">
        <v>9394.52</v>
      </c>
      <c r="L6645" s="8">
        <v>3938.08</v>
      </c>
      <c r="M6645" s="10">
        <f t="shared" si="412"/>
        <v>0.29537224547350105</v>
      </c>
      <c r="N6645" t="str">
        <f t="shared" si="413"/>
        <v>04</v>
      </c>
      <c r="O6645">
        <f t="shared" si="414"/>
        <v>2025</v>
      </c>
      <c r="P6645" s="8">
        <f t="shared" si="415"/>
        <v>1481.4</v>
      </c>
    </row>
    <row r="6646" spans="1:16" x14ac:dyDescent="0.3">
      <c r="A6646" s="2" t="s">
        <v>9026</v>
      </c>
      <c r="B6646" s="4">
        <v>45773</v>
      </c>
      <c r="C6646" s="2" t="s">
        <v>3014</v>
      </c>
      <c r="D6646" s="2" t="s">
        <v>24</v>
      </c>
      <c r="E6646" s="2" t="s">
        <v>20</v>
      </c>
      <c r="F6646" s="2" t="s">
        <v>43</v>
      </c>
      <c r="G6646" s="6">
        <v>1</v>
      </c>
      <c r="H6646" s="8">
        <v>3599</v>
      </c>
      <c r="I6646" s="10">
        <v>0.05</v>
      </c>
      <c r="J6646" s="8">
        <v>3419.05</v>
      </c>
      <c r="K6646" s="8">
        <v>2210.77</v>
      </c>
      <c r="L6646" s="8">
        <v>1208.28</v>
      </c>
      <c r="M6646" s="10">
        <f t="shared" si="412"/>
        <v>0.35339641128383614</v>
      </c>
      <c r="N6646" t="str">
        <f t="shared" si="413"/>
        <v>04</v>
      </c>
      <c r="O6646">
        <f t="shared" si="414"/>
        <v>2025</v>
      </c>
      <c r="P6646" s="8">
        <f t="shared" si="415"/>
        <v>179.95000000000002</v>
      </c>
    </row>
    <row r="6647" spans="1:16" x14ac:dyDescent="0.3">
      <c r="A6647" s="2" t="s">
        <v>9027</v>
      </c>
      <c r="B6647" s="4">
        <v>45773</v>
      </c>
      <c r="C6647" s="2" t="s">
        <v>3590</v>
      </c>
      <c r="D6647" s="2" t="s">
        <v>130</v>
      </c>
      <c r="E6647" s="2" t="s">
        <v>36</v>
      </c>
      <c r="F6647" s="2" t="s">
        <v>16</v>
      </c>
      <c r="G6647" s="6">
        <v>2</v>
      </c>
      <c r="H6647" s="8">
        <v>12032</v>
      </c>
      <c r="I6647" s="10">
        <v>0.1</v>
      </c>
      <c r="J6647" s="8">
        <v>21657.599999999999</v>
      </c>
      <c r="K6647" s="8">
        <v>17252.77</v>
      </c>
      <c r="L6647" s="8">
        <v>4404.83</v>
      </c>
      <c r="M6647" s="10">
        <f t="shared" si="412"/>
        <v>0.20338495493498818</v>
      </c>
      <c r="N6647" t="str">
        <f t="shared" si="413"/>
        <v>04</v>
      </c>
      <c r="O6647">
        <f t="shared" si="414"/>
        <v>2025</v>
      </c>
      <c r="P6647" s="8">
        <f t="shared" si="415"/>
        <v>2406.4</v>
      </c>
    </row>
    <row r="6648" spans="1:16" x14ac:dyDescent="0.3">
      <c r="A6648" s="2" t="s">
        <v>9028</v>
      </c>
      <c r="B6648" s="4">
        <v>45773</v>
      </c>
      <c r="C6648" s="2" t="s">
        <v>6820</v>
      </c>
      <c r="D6648" s="2" t="s">
        <v>52</v>
      </c>
      <c r="E6648" s="2" t="s">
        <v>42</v>
      </c>
      <c r="F6648" s="2" t="s">
        <v>25</v>
      </c>
      <c r="G6648" s="6">
        <v>4</v>
      </c>
      <c r="H6648" s="8">
        <v>1634</v>
      </c>
      <c r="I6648" s="10">
        <v>0.2</v>
      </c>
      <c r="J6648" s="8">
        <v>5228.8</v>
      </c>
      <c r="K6648" s="8">
        <v>3971.34</v>
      </c>
      <c r="L6648" s="8">
        <v>1257.46</v>
      </c>
      <c r="M6648" s="10">
        <f t="shared" si="412"/>
        <v>0.24048730110159119</v>
      </c>
      <c r="N6648" t="str">
        <f t="shared" si="413"/>
        <v>04</v>
      </c>
      <c r="O6648">
        <f t="shared" si="414"/>
        <v>2025</v>
      </c>
      <c r="P6648" s="8">
        <f t="shared" si="415"/>
        <v>1307.2</v>
      </c>
    </row>
    <row r="6649" spans="1:16" x14ac:dyDescent="0.3">
      <c r="A6649" s="2" t="s">
        <v>9029</v>
      </c>
      <c r="B6649" s="4">
        <v>45773</v>
      </c>
      <c r="C6649" s="2" t="s">
        <v>1518</v>
      </c>
      <c r="D6649" s="2" t="s">
        <v>14</v>
      </c>
      <c r="E6649" s="2" t="s">
        <v>15</v>
      </c>
      <c r="F6649" s="2" t="s">
        <v>16</v>
      </c>
      <c r="G6649" s="6">
        <v>2</v>
      </c>
      <c r="H6649" s="8">
        <v>688</v>
      </c>
      <c r="I6649" s="10">
        <v>0.1</v>
      </c>
      <c r="J6649" s="8">
        <v>1238.4000000000001</v>
      </c>
      <c r="K6649" s="8">
        <v>804.7</v>
      </c>
      <c r="L6649" s="8">
        <v>433.7</v>
      </c>
      <c r="M6649" s="10">
        <f t="shared" si="412"/>
        <v>0.35020994832041341</v>
      </c>
      <c r="N6649" t="str">
        <f t="shared" si="413"/>
        <v>04</v>
      </c>
      <c r="O6649">
        <f t="shared" si="414"/>
        <v>2025</v>
      </c>
      <c r="P6649" s="8">
        <f t="shared" si="415"/>
        <v>137.6</v>
      </c>
    </row>
    <row r="6650" spans="1:16" x14ac:dyDescent="0.3">
      <c r="A6650" s="2" t="s">
        <v>9030</v>
      </c>
      <c r="B6650" s="4">
        <v>45773</v>
      </c>
      <c r="C6650" s="2" t="s">
        <v>3726</v>
      </c>
      <c r="D6650" s="2" t="s">
        <v>76</v>
      </c>
      <c r="E6650" s="2" t="s">
        <v>15</v>
      </c>
      <c r="F6650" s="2" t="s">
        <v>43</v>
      </c>
      <c r="G6650" s="6">
        <v>3</v>
      </c>
      <c r="H6650" s="8">
        <v>4936</v>
      </c>
      <c r="I6650" s="10">
        <v>0</v>
      </c>
      <c r="J6650" s="8">
        <v>14808</v>
      </c>
      <c r="K6650" s="8">
        <v>10920.92</v>
      </c>
      <c r="L6650" s="8">
        <v>3887.08</v>
      </c>
      <c r="M6650" s="10">
        <f t="shared" si="412"/>
        <v>0.2624986493787142</v>
      </c>
      <c r="N6650" t="str">
        <f t="shared" si="413"/>
        <v>04</v>
      </c>
      <c r="O6650">
        <f t="shared" si="414"/>
        <v>2025</v>
      </c>
      <c r="P6650" s="8">
        <f t="shared" si="415"/>
        <v>0</v>
      </c>
    </row>
    <row r="6651" spans="1:16" x14ac:dyDescent="0.3">
      <c r="A6651" s="2" t="s">
        <v>9031</v>
      </c>
      <c r="B6651" s="4">
        <v>45773</v>
      </c>
      <c r="C6651" s="2" t="s">
        <v>1030</v>
      </c>
      <c r="D6651" s="2" t="s">
        <v>73</v>
      </c>
      <c r="E6651" s="2" t="s">
        <v>49</v>
      </c>
      <c r="F6651" s="2" t="s">
        <v>32</v>
      </c>
      <c r="G6651" s="6">
        <v>3</v>
      </c>
      <c r="H6651" s="8">
        <v>127</v>
      </c>
      <c r="I6651" s="10">
        <v>0.05</v>
      </c>
      <c r="J6651" s="8">
        <v>361.95</v>
      </c>
      <c r="K6651" s="8">
        <v>263.08</v>
      </c>
      <c r="L6651" s="8">
        <v>98.87</v>
      </c>
      <c r="M6651" s="10">
        <f t="shared" si="412"/>
        <v>0.27315927614311369</v>
      </c>
      <c r="N6651" t="str">
        <f t="shared" si="413"/>
        <v>04</v>
      </c>
      <c r="O6651">
        <f t="shared" si="414"/>
        <v>2025</v>
      </c>
      <c r="P6651" s="8">
        <f t="shared" si="415"/>
        <v>19.05</v>
      </c>
    </row>
    <row r="6652" spans="1:16" x14ac:dyDescent="0.3">
      <c r="A6652" s="2" t="s">
        <v>9032</v>
      </c>
      <c r="B6652" s="4">
        <v>45774</v>
      </c>
      <c r="C6652" s="2" t="s">
        <v>9033</v>
      </c>
      <c r="D6652" s="2" t="s">
        <v>14</v>
      </c>
      <c r="E6652" s="2" t="s">
        <v>15</v>
      </c>
      <c r="F6652" s="2" t="s">
        <v>43</v>
      </c>
      <c r="G6652" s="6">
        <v>4</v>
      </c>
      <c r="H6652" s="8">
        <v>1290</v>
      </c>
      <c r="I6652" s="10">
        <v>0.15</v>
      </c>
      <c r="J6652" s="8">
        <v>4386</v>
      </c>
      <c r="K6652" s="8">
        <v>3964.81</v>
      </c>
      <c r="L6652" s="8">
        <v>421.19</v>
      </c>
      <c r="M6652" s="10">
        <f t="shared" si="412"/>
        <v>9.6030551755585961E-2</v>
      </c>
      <c r="N6652" t="str">
        <f t="shared" si="413"/>
        <v>04</v>
      </c>
      <c r="O6652">
        <f t="shared" si="414"/>
        <v>2025</v>
      </c>
      <c r="P6652" s="8">
        <f t="shared" si="415"/>
        <v>774</v>
      </c>
    </row>
    <row r="6653" spans="1:16" x14ac:dyDescent="0.3">
      <c r="A6653" s="2" t="s">
        <v>9034</v>
      </c>
      <c r="B6653" s="4">
        <v>45774</v>
      </c>
      <c r="C6653" s="2" t="s">
        <v>702</v>
      </c>
      <c r="D6653" s="2" t="s">
        <v>19</v>
      </c>
      <c r="E6653" s="2" t="s">
        <v>20</v>
      </c>
      <c r="F6653" s="2" t="s">
        <v>43</v>
      </c>
      <c r="G6653" s="6">
        <v>1</v>
      </c>
      <c r="H6653" s="8">
        <v>1522</v>
      </c>
      <c r="I6653" s="10">
        <v>0.1</v>
      </c>
      <c r="J6653" s="8">
        <v>1369.8</v>
      </c>
      <c r="K6653" s="8">
        <v>936.06</v>
      </c>
      <c r="L6653" s="8">
        <v>433.74</v>
      </c>
      <c r="M6653" s="10">
        <f t="shared" si="412"/>
        <v>0.31664476565922034</v>
      </c>
      <c r="N6653" t="str">
        <f t="shared" si="413"/>
        <v>04</v>
      </c>
      <c r="O6653">
        <f t="shared" si="414"/>
        <v>2025</v>
      </c>
      <c r="P6653" s="8">
        <f t="shared" si="415"/>
        <v>152.20000000000002</v>
      </c>
    </row>
    <row r="6654" spans="1:16" x14ac:dyDescent="0.3">
      <c r="A6654" s="2" t="s">
        <v>9035</v>
      </c>
      <c r="B6654" s="4">
        <v>45774</v>
      </c>
      <c r="C6654" s="2" t="s">
        <v>7217</v>
      </c>
      <c r="D6654" s="2" t="s">
        <v>31</v>
      </c>
      <c r="E6654" s="2" t="s">
        <v>20</v>
      </c>
      <c r="F6654" s="2" t="s">
        <v>21</v>
      </c>
      <c r="G6654" s="6">
        <v>1</v>
      </c>
      <c r="H6654" s="8">
        <v>12933</v>
      </c>
      <c r="I6654" s="10">
        <v>0.05</v>
      </c>
      <c r="J6654" s="8">
        <v>12286.35</v>
      </c>
      <c r="K6654" s="8">
        <v>8296.52</v>
      </c>
      <c r="L6654" s="8">
        <v>3989.83</v>
      </c>
      <c r="M6654" s="10">
        <f t="shared" si="412"/>
        <v>0.32473680140969446</v>
      </c>
      <c r="N6654" t="str">
        <f t="shared" si="413"/>
        <v>04</v>
      </c>
      <c r="O6654">
        <f t="shared" si="414"/>
        <v>2025</v>
      </c>
      <c r="P6654" s="8">
        <f t="shared" si="415"/>
        <v>646.65000000000009</v>
      </c>
    </row>
    <row r="6655" spans="1:16" x14ac:dyDescent="0.3">
      <c r="A6655" s="2" t="s">
        <v>9036</v>
      </c>
      <c r="B6655" s="4">
        <v>45774</v>
      </c>
      <c r="C6655" s="2" t="s">
        <v>1915</v>
      </c>
      <c r="D6655" s="2" t="s">
        <v>48</v>
      </c>
      <c r="E6655" s="2" t="s">
        <v>49</v>
      </c>
      <c r="F6655" s="2" t="s">
        <v>16</v>
      </c>
      <c r="G6655" s="6">
        <v>3</v>
      </c>
      <c r="H6655" s="8">
        <v>165</v>
      </c>
      <c r="I6655" s="10">
        <v>0.1</v>
      </c>
      <c r="J6655" s="8">
        <v>445.5</v>
      </c>
      <c r="K6655" s="8">
        <v>389.07</v>
      </c>
      <c r="L6655" s="8">
        <v>56.43</v>
      </c>
      <c r="M6655" s="10">
        <f t="shared" si="412"/>
        <v>0.12666666666666668</v>
      </c>
      <c r="N6655" t="str">
        <f t="shared" si="413"/>
        <v>04</v>
      </c>
      <c r="O6655">
        <f t="shared" si="414"/>
        <v>2025</v>
      </c>
      <c r="P6655" s="8">
        <f t="shared" si="415"/>
        <v>49.5</v>
      </c>
    </row>
    <row r="6656" spans="1:16" x14ac:dyDescent="0.3">
      <c r="A6656" s="2" t="s">
        <v>9037</v>
      </c>
      <c r="B6656" s="4">
        <v>45774</v>
      </c>
      <c r="C6656" s="2" t="s">
        <v>8165</v>
      </c>
      <c r="D6656" s="2" t="s">
        <v>35</v>
      </c>
      <c r="E6656" s="2" t="s">
        <v>36</v>
      </c>
      <c r="F6656" s="2" t="s">
        <v>25</v>
      </c>
      <c r="G6656" s="6">
        <v>1</v>
      </c>
      <c r="H6656" s="8">
        <v>6475</v>
      </c>
      <c r="I6656" s="10">
        <v>0</v>
      </c>
      <c r="J6656" s="8">
        <v>6475</v>
      </c>
      <c r="K6656" s="8">
        <v>4963.29</v>
      </c>
      <c r="L6656" s="8">
        <v>1511.71</v>
      </c>
      <c r="M6656" s="10">
        <f t="shared" si="412"/>
        <v>0.23346872586872588</v>
      </c>
      <c r="N6656" t="str">
        <f t="shared" si="413"/>
        <v>04</v>
      </c>
      <c r="O6656">
        <f t="shared" si="414"/>
        <v>2025</v>
      </c>
      <c r="P6656" s="8">
        <f t="shared" si="415"/>
        <v>0</v>
      </c>
    </row>
    <row r="6657" spans="1:16" x14ac:dyDescent="0.3">
      <c r="A6657" s="2" t="s">
        <v>9038</v>
      </c>
      <c r="B6657" s="4">
        <v>45774</v>
      </c>
      <c r="C6657" s="2" t="s">
        <v>3455</v>
      </c>
      <c r="D6657" s="2" t="s">
        <v>57</v>
      </c>
      <c r="E6657" s="2" t="s">
        <v>20</v>
      </c>
      <c r="F6657" s="2" t="s">
        <v>43</v>
      </c>
      <c r="G6657" s="6">
        <v>1</v>
      </c>
      <c r="H6657" s="8">
        <v>25408</v>
      </c>
      <c r="I6657" s="10">
        <v>0.1</v>
      </c>
      <c r="J6657" s="8">
        <v>22867.200000000001</v>
      </c>
      <c r="K6657" s="8">
        <v>20637.88</v>
      </c>
      <c r="L6657" s="8">
        <v>2229.3200000000002</v>
      </c>
      <c r="M6657" s="10">
        <f t="shared" si="412"/>
        <v>9.7489854464035824E-2</v>
      </c>
      <c r="N6657" t="str">
        <f t="shared" si="413"/>
        <v>04</v>
      </c>
      <c r="O6657">
        <f t="shared" si="414"/>
        <v>2025</v>
      </c>
      <c r="P6657" s="8">
        <f t="shared" si="415"/>
        <v>2540.8000000000002</v>
      </c>
    </row>
    <row r="6658" spans="1:16" x14ac:dyDescent="0.3">
      <c r="A6658" s="2" t="s">
        <v>9039</v>
      </c>
      <c r="B6658" s="4">
        <v>45774</v>
      </c>
      <c r="C6658" s="2" t="s">
        <v>3214</v>
      </c>
      <c r="D6658" s="2" t="s">
        <v>24</v>
      </c>
      <c r="E6658" s="2" t="s">
        <v>20</v>
      </c>
      <c r="F6658" s="2" t="s">
        <v>32</v>
      </c>
      <c r="G6658" s="6">
        <v>2</v>
      </c>
      <c r="H6658" s="8">
        <v>2535</v>
      </c>
      <c r="I6658" s="10">
        <v>0.1</v>
      </c>
      <c r="J6658" s="8">
        <v>4563</v>
      </c>
      <c r="K6658" s="8">
        <v>4076.61</v>
      </c>
      <c r="L6658" s="8">
        <v>486.39</v>
      </c>
      <c r="M6658" s="10">
        <f t="shared" si="412"/>
        <v>0.10659434582511505</v>
      </c>
      <c r="N6658" t="str">
        <f t="shared" si="413"/>
        <v>04</v>
      </c>
      <c r="O6658">
        <f t="shared" si="414"/>
        <v>2025</v>
      </c>
      <c r="P6658" s="8">
        <f t="shared" si="415"/>
        <v>507</v>
      </c>
    </row>
    <row r="6659" spans="1:16" x14ac:dyDescent="0.3">
      <c r="A6659" s="2" t="s">
        <v>9040</v>
      </c>
      <c r="B6659" s="4">
        <v>45774</v>
      </c>
      <c r="C6659" s="2" t="s">
        <v>3823</v>
      </c>
      <c r="D6659" s="2" t="s">
        <v>73</v>
      </c>
      <c r="E6659" s="2" t="s">
        <v>49</v>
      </c>
      <c r="F6659" s="2" t="s">
        <v>21</v>
      </c>
      <c r="G6659" s="6">
        <v>1</v>
      </c>
      <c r="H6659" s="8">
        <v>99</v>
      </c>
      <c r="I6659" s="10">
        <v>0.1</v>
      </c>
      <c r="J6659" s="8">
        <v>89.1</v>
      </c>
      <c r="K6659" s="8">
        <v>65.88</v>
      </c>
      <c r="L6659" s="8">
        <v>23.22</v>
      </c>
      <c r="M6659" s="10">
        <f t="shared" ref="M6659:M6722" si="416">L6659/J6659</f>
        <v>0.26060606060606062</v>
      </c>
      <c r="N6659" t="str">
        <f t="shared" ref="N6659:N6722" si="417">TEXT(B6659,"mm")</f>
        <v>04</v>
      </c>
      <c r="O6659">
        <f t="shared" ref="O6659:O6722" si="418">YEAR(B6659)</f>
        <v>2025</v>
      </c>
      <c r="P6659" s="8">
        <f t="shared" ref="P6659:P6722" si="419">G6659*H6659*I6659</f>
        <v>9.9</v>
      </c>
    </row>
    <row r="6660" spans="1:16" x14ac:dyDescent="0.3">
      <c r="A6660" s="2" t="s">
        <v>9041</v>
      </c>
      <c r="B6660" s="4">
        <v>45774</v>
      </c>
      <c r="C6660" s="2" t="s">
        <v>4950</v>
      </c>
      <c r="D6660" s="2" t="s">
        <v>31</v>
      </c>
      <c r="E6660" s="2" t="s">
        <v>20</v>
      </c>
      <c r="F6660" s="2" t="s">
        <v>21</v>
      </c>
      <c r="G6660" s="6">
        <v>1</v>
      </c>
      <c r="H6660" s="8">
        <v>10048</v>
      </c>
      <c r="I6660" s="10">
        <v>0.1</v>
      </c>
      <c r="J6660" s="8">
        <v>9043.2000000000007</v>
      </c>
      <c r="K6660" s="8">
        <v>5856.74</v>
      </c>
      <c r="L6660" s="8">
        <v>3186.46</v>
      </c>
      <c r="M6660" s="10">
        <f t="shared" si="416"/>
        <v>0.35235978414720448</v>
      </c>
      <c r="N6660" t="str">
        <f t="shared" si="417"/>
        <v>04</v>
      </c>
      <c r="O6660">
        <f t="shared" si="418"/>
        <v>2025</v>
      </c>
      <c r="P6660" s="8">
        <f t="shared" si="419"/>
        <v>1004.8000000000001</v>
      </c>
    </row>
    <row r="6661" spans="1:16" x14ac:dyDescent="0.3">
      <c r="A6661" s="2" t="s">
        <v>9042</v>
      </c>
      <c r="B6661" s="4">
        <v>45774</v>
      </c>
      <c r="C6661" s="2" t="s">
        <v>474</v>
      </c>
      <c r="D6661" s="2" t="s">
        <v>130</v>
      </c>
      <c r="E6661" s="2" t="s">
        <v>36</v>
      </c>
      <c r="F6661" s="2" t="s">
        <v>43</v>
      </c>
      <c r="G6661" s="6">
        <v>3</v>
      </c>
      <c r="H6661" s="8">
        <v>18918</v>
      </c>
      <c r="I6661" s="10">
        <v>0.15</v>
      </c>
      <c r="J6661" s="8">
        <v>48240.9</v>
      </c>
      <c r="K6661" s="8">
        <v>36619.440000000002</v>
      </c>
      <c r="L6661" s="8">
        <v>11621.46</v>
      </c>
      <c r="M6661" s="10">
        <f t="shared" si="416"/>
        <v>0.2409047094892508</v>
      </c>
      <c r="N6661" t="str">
        <f t="shared" si="417"/>
        <v>04</v>
      </c>
      <c r="O6661">
        <f t="shared" si="418"/>
        <v>2025</v>
      </c>
      <c r="P6661" s="8">
        <f t="shared" si="419"/>
        <v>8513.1</v>
      </c>
    </row>
    <row r="6662" spans="1:16" x14ac:dyDescent="0.3">
      <c r="A6662" s="2" t="s">
        <v>9043</v>
      </c>
      <c r="B6662" s="4">
        <v>45774</v>
      </c>
      <c r="C6662" s="2" t="s">
        <v>3459</v>
      </c>
      <c r="D6662" s="2" t="s">
        <v>57</v>
      </c>
      <c r="E6662" s="2" t="s">
        <v>20</v>
      </c>
      <c r="F6662" s="2" t="s">
        <v>43</v>
      </c>
      <c r="G6662" s="6">
        <v>3</v>
      </c>
      <c r="H6662" s="8">
        <v>23590</v>
      </c>
      <c r="I6662" s="10">
        <v>0.1</v>
      </c>
      <c r="J6662" s="8">
        <v>63693</v>
      </c>
      <c r="K6662" s="8">
        <v>49732.05</v>
      </c>
      <c r="L6662" s="8">
        <v>13960.95</v>
      </c>
      <c r="M6662" s="10">
        <f t="shared" si="416"/>
        <v>0.21919127690641044</v>
      </c>
      <c r="N6662" t="str">
        <f t="shared" si="417"/>
        <v>04</v>
      </c>
      <c r="O6662">
        <f t="shared" si="418"/>
        <v>2025</v>
      </c>
      <c r="P6662" s="8">
        <f t="shared" si="419"/>
        <v>7077</v>
      </c>
    </row>
    <row r="6663" spans="1:16" x14ac:dyDescent="0.3">
      <c r="A6663" s="2" t="s">
        <v>9044</v>
      </c>
      <c r="B6663" s="4">
        <v>45774</v>
      </c>
      <c r="C6663" s="2" t="s">
        <v>3054</v>
      </c>
      <c r="D6663" s="2" t="s">
        <v>130</v>
      </c>
      <c r="E6663" s="2" t="s">
        <v>36</v>
      </c>
      <c r="F6663" s="2" t="s">
        <v>25</v>
      </c>
      <c r="G6663" s="6">
        <v>5</v>
      </c>
      <c r="H6663" s="8">
        <v>21316</v>
      </c>
      <c r="I6663" s="10">
        <v>0.15</v>
      </c>
      <c r="J6663" s="8">
        <v>90593</v>
      </c>
      <c r="K6663" s="8">
        <v>65938.039999999994</v>
      </c>
      <c r="L6663" s="8">
        <v>24654.959999999999</v>
      </c>
      <c r="M6663" s="10">
        <f t="shared" si="416"/>
        <v>0.27215082843045268</v>
      </c>
      <c r="N6663" t="str">
        <f t="shared" si="417"/>
        <v>04</v>
      </c>
      <c r="O6663">
        <f t="shared" si="418"/>
        <v>2025</v>
      </c>
      <c r="P6663" s="8">
        <f t="shared" si="419"/>
        <v>15987</v>
      </c>
    </row>
    <row r="6664" spans="1:16" x14ac:dyDescent="0.3">
      <c r="A6664" s="2" t="s">
        <v>9045</v>
      </c>
      <c r="B6664" s="4">
        <v>45775</v>
      </c>
      <c r="C6664" s="2" t="s">
        <v>649</v>
      </c>
      <c r="D6664" s="2" t="s">
        <v>52</v>
      </c>
      <c r="E6664" s="2" t="s">
        <v>42</v>
      </c>
      <c r="F6664" s="2" t="s">
        <v>21</v>
      </c>
      <c r="G6664" s="6">
        <v>1</v>
      </c>
      <c r="H6664" s="8">
        <v>854</v>
      </c>
      <c r="I6664" s="10">
        <v>0.1</v>
      </c>
      <c r="J6664" s="8">
        <v>768.6</v>
      </c>
      <c r="K6664" s="8">
        <v>548</v>
      </c>
      <c r="L6664" s="8">
        <v>220.6</v>
      </c>
      <c r="M6664" s="10">
        <f t="shared" si="416"/>
        <v>0.28701535258912309</v>
      </c>
      <c r="N6664" t="str">
        <f t="shared" si="417"/>
        <v>04</v>
      </c>
      <c r="O6664">
        <f t="shared" si="418"/>
        <v>2025</v>
      </c>
      <c r="P6664" s="8">
        <f t="shared" si="419"/>
        <v>85.4</v>
      </c>
    </row>
    <row r="6665" spans="1:16" x14ac:dyDescent="0.3">
      <c r="A6665" s="2" t="s">
        <v>9046</v>
      </c>
      <c r="B6665" s="4">
        <v>45775</v>
      </c>
      <c r="C6665" s="2" t="s">
        <v>3261</v>
      </c>
      <c r="D6665" s="2" t="s">
        <v>19</v>
      </c>
      <c r="E6665" s="2" t="s">
        <v>20</v>
      </c>
      <c r="F6665" s="2" t="s">
        <v>32</v>
      </c>
      <c r="G6665" s="6">
        <v>3</v>
      </c>
      <c r="H6665" s="8">
        <v>2908</v>
      </c>
      <c r="I6665" s="10">
        <v>0.05</v>
      </c>
      <c r="J6665" s="8">
        <v>8287.7999999999993</v>
      </c>
      <c r="K6665" s="8">
        <v>5346.01</v>
      </c>
      <c r="L6665" s="8">
        <v>2941.79</v>
      </c>
      <c r="M6665" s="10">
        <f t="shared" si="416"/>
        <v>0.35495427013200126</v>
      </c>
      <c r="N6665" t="str">
        <f t="shared" si="417"/>
        <v>04</v>
      </c>
      <c r="O6665">
        <f t="shared" si="418"/>
        <v>2025</v>
      </c>
      <c r="P6665" s="8">
        <f t="shared" si="419"/>
        <v>436.20000000000005</v>
      </c>
    </row>
    <row r="6666" spans="1:16" x14ac:dyDescent="0.3">
      <c r="A6666" s="2" t="s">
        <v>9047</v>
      </c>
      <c r="B6666" s="4">
        <v>45775</v>
      </c>
      <c r="C6666" s="2" t="s">
        <v>3926</v>
      </c>
      <c r="D6666" s="2" t="s">
        <v>52</v>
      </c>
      <c r="E6666" s="2" t="s">
        <v>42</v>
      </c>
      <c r="F6666" s="2" t="s">
        <v>25</v>
      </c>
      <c r="G6666" s="6">
        <v>1</v>
      </c>
      <c r="H6666" s="8">
        <v>2005</v>
      </c>
      <c r="I6666" s="10">
        <v>0.1</v>
      </c>
      <c r="J6666" s="8">
        <v>1804.5</v>
      </c>
      <c r="K6666" s="8">
        <v>1283.55</v>
      </c>
      <c r="L6666" s="8">
        <v>520.95000000000005</v>
      </c>
      <c r="M6666" s="10">
        <f t="shared" si="416"/>
        <v>0.28869492934330843</v>
      </c>
      <c r="N6666" t="str">
        <f t="shared" si="417"/>
        <v>04</v>
      </c>
      <c r="O6666">
        <f t="shared" si="418"/>
        <v>2025</v>
      </c>
      <c r="P6666" s="8">
        <f t="shared" si="419"/>
        <v>200.5</v>
      </c>
    </row>
    <row r="6667" spans="1:16" x14ac:dyDescent="0.3">
      <c r="A6667" s="2" t="s">
        <v>9048</v>
      </c>
      <c r="B6667" s="4">
        <v>45775</v>
      </c>
      <c r="C6667" s="2" t="s">
        <v>7388</v>
      </c>
      <c r="D6667" s="2" t="s">
        <v>28</v>
      </c>
      <c r="E6667" s="2" t="s">
        <v>20</v>
      </c>
      <c r="F6667" s="2" t="s">
        <v>43</v>
      </c>
      <c r="G6667" s="6">
        <v>1</v>
      </c>
      <c r="H6667" s="8">
        <v>64621</v>
      </c>
      <c r="I6667" s="10">
        <v>0</v>
      </c>
      <c r="J6667" s="8">
        <v>64621</v>
      </c>
      <c r="K6667" s="8">
        <v>36785.370000000003</v>
      </c>
      <c r="L6667" s="8">
        <v>27835.63</v>
      </c>
      <c r="M6667" s="10">
        <f t="shared" si="416"/>
        <v>0.43075207749802696</v>
      </c>
      <c r="N6667" t="str">
        <f t="shared" si="417"/>
        <v>04</v>
      </c>
      <c r="O6667">
        <f t="shared" si="418"/>
        <v>2025</v>
      </c>
      <c r="P6667" s="8">
        <f t="shared" si="419"/>
        <v>0</v>
      </c>
    </row>
    <row r="6668" spans="1:16" x14ac:dyDescent="0.3">
      <c r="A6668" s="2" t="s">
        <v>9049</v>
      </c>
      <c r="B6668" s="4">
        <v>45775</v>
      </c>
      <c r="C6668" s="2" t="s">
        <v>773</v>
      </c>
      <c r="D6668" s="2" t="s">
        <v>14</v>
      </c>
      <c r="E6668" s="2" t="s">
        <v>15</v>
      </c>
      <c r="F6668" s="2" t="s">
        <v>21</v>
      </c>
      <c r="G6668" s="6">
        <v>1</v>
      </c>
      <c r="H6668" s="8">
        <v>868</v>
      </c>
      <c r="I6668" s="10">
        <v>0.1</v>
      </c>
      <c r="J6668" s="8">
        <v>781.2</v>
      </c>
      <c r="K6668" s="8">
        <v>490.54</v>
      </c>
      <c r="L6668" s="8">
        <v>290.66000000000003</v>
      </c>
      <c r="M6668" s="10">
        <f t="shared" si="416"/>
        <v>0.37206861239119304</v>
      </c>
      <c r="N6668" t="str">
        <f t="shared" si="417"/>
        <v>04</v>
      </c>
      <c r="O6668">
        <f t="shared" si="418"/>
        <v>2025</v>
      </c>
      <c r="P6668" s="8">
        <f t="shared" si="419"/>
        <v>86.800000000000011</v>
      </c>
    </row>
    <row r="6669" spans="1:16" x14ac:dyDescent="0.3">
      <c r="A6669" s="2" t="s">
        <v>9050</v>
      </c>
      <c r="B6669" s="4">
        <v>45775</v>
      </c>
      <c r="C6669" s="2" t="s">
        <v>9051</v>
      </c>
      <c r="D6669" s="2" t="s">
        <v>24</v>
      </c>
      <c r="E6669" s="2" t="s">
        <v>20</v>
      </c>
      <c r="F6669" s="2" t="s">
        <v>21</v>
      </c>
      <c r="G6669" s="6">
        <v>3</v>
      </c>
      <c r="H6669" s="8">
        <v>3571</v>
      </c>
      <c r="I6669" s="10">
        <v>0.05</v>
      </c>
      <c r="J6669" s="8">
        <v>10177.35</v>
      </c>
      <c r="K6669" s="8">
        <v>6074.02</v>
      </c>
      <c r="L6669" s="8">
        <v>4103.33</v>
      </c>
      <c r="M6669" s="10">
        <f t="shared" si="416"/>
        <v>0.40318255734547792</v>
      </c>
      <c r="N6669" t="str">
        <f t="shared" si="417"/>
        <v>04</v>
      </c>
      <c r="O6669">
        <f t="shared" si="418"/>
        <v>2025</v>
      </c>
      <c r="P6669" s="8">
        <f t="shared" si="419"/>
        <v>535.65</v>
      </c>
    </row>
    <row r="6670" spans="1:16" x14ac:dyDescent="0.3">
      <c r="A6670" s="2" t="s">
        <v>9052</v>
      </c>
      <c r="B6670" s="4">
        <v>45775</v>
      </c>
      <c r="C6670" s="2" t="s">
        <v>802</v>
      </c>
      <c r="D6670" s="2" t="s">
        <v>19</v>
      </c>
      <c r="E6670" s="2" t="s">
        <v>20</v>
      </c>
      <c r="F6670" s="2" t="s">
        <v>25</v>
      </c>
      <c r="G6670" s="6">
        <v>2</v>
      </c>
      <c r="H6670" s="8">
        <v>1227</v>
      </c>
      <c r="I6670" s="10">
        <v>0</v>
      </c>
      <c r="J6670" s="8">
        <v>2454</v>
      </c>
      <c r="K6670" s="8">
        <v>1556.01</v>
      </c>
      <c r="L6670" s="8">
        <v>897.99</v>
      </c>
      <c r="M6670" s="10">
        <f t="shared" si="416"/>
        <v>0.36592909535452323</v>
      </c>
      <c r="N6670" t="str">
        <f t="shared" si="417"/>
        <v>04</v>
      </c>
      <c r="O6670">
        <f t="shared" si="418"/>
        <v>2025</v>
      </c>
      <c r="P6670" s="8">
        <f t="shared" si="419"/>
        <v>0</v>
      </c>
    </row>
    <row r="6671" spans="1:16" x14ac:dyDescent="0.3">
      <c r="A6671" s="2" t="s">
        <v>9053</v>
      </c>
      <c r="B6671" s="4">
        <v>45775</v>
      </c>
      <c r="C6671" s="2" t="s">
        <v>6343</v>
      </c>
      <c r="D6671" s="2" t="s">
        <v>28</v>
      </c>
      <c r="E6671" s="2" t="s">
        <v>20</v>
      </c>
      <c r="F6671" s="2" t="s">
        <v>25</v>
      </c>
      <c r="G6671" s="6">
        <v>2</v>
      </c>
      <c r="H6671" s="8">
        <v>71012</v>
      </c>
      <c r="I6671" s="10">
        <v>0.1</v>
      </c>
      <c r="J6671" s="8">
        <v>127821.6</v>
      </c>
      <c r="K6671" s="8">
        <v>112368.28</v>
      </c>
      <c r="L6671" s="8">
        <v>15453.32</v>
      </c>
      <c r="M6671" s="10">
        <f t="shared" si="416"/>
        <v>0.12089756347909898</v>
      </c>
      <c r="N6671" t="str">
        <f t="shared" si="417"/>
        <v>04</v>
      </c>
      <c r="O6671">
        <f t="shared" si="418"/>
        <v>2025</v>
      </c>
      <c r="P6671" s="8">
        <f t="shared" si="419"/>
        <v>14202.400000000001</v>
      </c>
    </row>
    <row r="6672" spans="1:16" x14ac:dyDescent="0.3">
      <c r="A6672" s="2" t="s">
        <v>9054</v>
      </c>
      <c r="B6672" s="4">
        <v>45775</v>
      </c>
      <c r="C6672" s="2" t="s">
        <v>6373</v>
      </c>
      <c r="D6672" s="2" t="s">
        <v>24</v>
      </c>
      <c r="E6672" s="2" t="s">
        <v>20</v>
      </c>
      <c r="F6672" s="2" t="s">
        <v>32</v>
      </c>
      <c r="G6672" s="6">
        <v>2</v>
      </c>
      <c r="H6672" s="8">
        <v>4335</v>
      </c>
      <c r="I6672" s="10">
        <v>0</v>
      </c>
      <c r="J6672" s="8">
        <v>8670</v>
      </c>
      <c r="K6672" s="8">
        <v>4964.07</v>
      </c>
      <c r="L6672" s="8">
        <v>3705.93</v>
      </c>
      <c r="M6672" s="10">
        <f t="shared" si="416"/>
        <v>0.42744290657439443</v>
      </c>
      <c r="N6672" t="str">
        <f t="shared" si="417"/>
        <v>04</v>
      </c>
      <c r="O6672">
        <f t="shared" si="418"/>
        <v>2025</v>
      </c>
      <c r="P6672" s="8">
        <f t="shared" si="419"/>
        <v>0</v>
      </c>
    </row>
    <row r="6673" spans="1:16" x14ac:dyDescent="0.3">
      <c r="A6673" s="2" t="s">
        <v>9055</v>
      </c>
      <c r="B6673" s="4">
        <v>45775</v>
      </c>
      <c r="C6673" s="2" t="s">
        <v>1205</v>
      </c>
      <c r="D6673" s="2" t="s">
        <v>73</v>
      </c>
      <c r="E6673" s="2" t="s">
        <v>49</v>
      </c>
      <c r="F6673" s="2" t="s">
        <v>43</v>
      </c>
      <c r="G6673" s="6">
        <v>3</v>
      </c>
      <c r="H6673" s="8">
        <v>135</v>
      </c>
      <c r="I6673" s="10">
        <v>0</v>
      </c>
      <c r="J6673" s="8">
        <v>405</v>
      </c>
      <c r="K6673" s="8">
        <v>232.34</v>
      </c>
      <c r="L6673" s="8">
        <v>172.66</v>
      </c>
      <c r="M6673" s="10">
        <f t="shared" si="416"/>
        <v>0.42632098765432097</v>
      </c>
      <c r="N6673" t="str">
        <f t="shared" si="417"/>
        <v>04</v>
      </c>
      <c r="O6673">
        <f t="shared" si="418"/>
        <v>2025</v>
      </c>
      <c r="P6673" s="8">
        <f t="shared" si="419"/>
        <v>0</v>
      </c>
    </row>
    <row r="6674" spans="1:16" x14ac:dyDescent="0.3">
      <c r="A6674" s="2" t="s">
        <v>9056</v>
      </c>
      <c r="B6674" s="4">
        <v>45775</v>
      </c>
      <c r="C6674" s="2" t="s">
        <v>885</v>
      </c>
      <c r="D6674" s="2" t="s">
        <v>99</v>
      </c>
      <c r="E6674" s="2" t="s">
        <v>15</v>
      </c>
      <c r="F6674" s="2" t="s">
        <v>16</v>
      </c>
      <c r="G6674" s="6">
        <v>1</v>
      </c>
      <c r="H6674" s="8">
        <v>1682</v>
      </c>
      <c r="I6674" s="10">
        <v>0.05</v>
      </c>
      <c r="J6674" s="8">
        <v>1597.9</v>
      </c>
      <c r="K6674" s="8">
        <v>1079.81</v>
      </c>
      <c r="L6674" s="8">
        <v>518.09</v>
      </c>
      <c r="M6674" s="10">
        <f t="shared" si="416"/>
        <v>0.32423180424306902</v>
      </c>
      <c r="N6674" t="str">
        <f t="shared" si="417"/>
        <v>04</v>
      </c>
      <c r="O6674">
        <f t="shared" si="418"/>
        <v>2025</v>
      </c>
      <c r="P6674" s="8">
        <f t="shared" si="419"/>
        <v>84.100000000000009</v>
      </c>
    </row>
    <row r="6675" spans="1:16" x14ac:dyDescent="0.3">
      <c r="A6675" s="2" t="s">
        <v>9057</v>
      </c>
      <c r="B6675" s="4">
        <v>45775</v>
      </c>
      <c r="C6675" s="2" t="s">
        <v>5567</v>
      </c>
      <c r="D6675" s="2" t="s">
        <v>14</v>
      </c>
      <c r="E6675" s="2" t="s">
        <v>15</v>
      </c>
      <c r="F6675" s="2" t="s">
        <v>43</v>
      </c>
      <c r="G6675" s="6">
        <v>1</v>
      </c>
      <c r="H6675" s="8">
        <v>740</v>
      </c>
      <c r="I6675" s="10">
        <v>0</v>
      </c>
      <c r="J6675" s="8">
        <v>740</v>
      </c>
      <c r="K6675" s="8">
        <v>473.54</v>
      </c>
      <c r="L6675" s="8">
        <v>266.45999999999998</v>
      </c>
      <c r="M6675" s="10">
        <f t="shared" si="416"/>
        <v>0.36008108108108106</v>
      </c>
      <c r="N6675" t="str">
        <f t="shared" si="417"/>
        <v>04</v>
      </c>
      <c r="O6675">
        <f t="shared" si="418"/>
        <v>2025</v>
      </c>
      <c r="P6675" s="8">
        <f t="shared" si="419"/>
        <v>0</v>
      </c>
    </row>
    <row r="6676" spans="1:16" x14ac:dyDescent="0.3">
      <c r="A6676" s="2" t="s">
        <v>9058</v>
      </c>
      <c r="B6676" s="4">
        <v>45776</v>
      </c>
      <c r="C6676" s="2" t="s">
        <v>637</v>
      </c>
      <c r="D6676" s="2" t="s">
        <v>35</v>
      </c>
      <c r="E6676" s="2" t="s">
        <v>36</v>
      </c>
      <c r="F6676" s="2" t="s">
        <v>43</v>
      </c>
      <c r="G6676" s="6">
        <v>1</v>
      </c>
      <c r="H6676" s="8">
        <v>3665</v>
      </c>
      <c r="I6676" s="10">
        <v>0.1</v>
      </c>
      <c r="J6676" s="8">
        <v>3298.5</v>
      </c>
      <c r="K6676" s="8">
        <v>2021.55</v>
      </c>
      <c r="L6676" s="8">
        <v>1276.95</v>
      </c>
      <c r="M6676" s="10">
        <f t="shared" si="416"/>
        <v>0.38713051386994091</v>
      </c>
      <c r="N6676" t="str">
        <f t="shared" si="417"/>
        <v>04</v>
      </c>
      <c r="O6676">
        <f t="shared" si="418"/>
        <v>2025</v>
      </c>
      <c r="P6676" s="8">
        <f t="shared" si="419"/>
        <v>366.5</v>
      </c>
    </row>
    <row r="6677" spans="1:16" x14ac:dyDescent="0.3">
      <c r="A6677" s="2" t="s">
        <v>9059</v>
      </c>
      <c r="B6677" s="4">
        <v>45776</v>
      </c>
      <c r="C6677" s="2" t="s">
        <v>6376</v>
      </c>
      <c r="D6677" s="2" t="s">
        <v>73</v>
      </c>
      <c r="E6677" s="2" t="s">
        <v>49</v>
      </c>
      <c r="F6677" s="2" t="s">
        <v>16</v>
      </c>
      <c r="G6677" s="6">
        <v>2</v>
      </c>
      <c r="H6677" s="8">
        <v>114</v>
      </c>
      <c r="I6677" s="10">
        <v>0</v>
      </c>
      <c r="J6677" s="8">
        <v>228</v>
      </c>
      <c r="K6677" s="8">
        <v>157.19</v>
      </c>
      <c r="L6677" s="8">
        <v>70.81</v>
      </c>
      <c r="M6677" s="10">
        <f t="shared" si="416"/>
        <v>0.3105701754385965</v>
      </c>
      <c r="N6677" t="str">
        <f t="shared" si="417"/>
        <v>04</v>
      </c>
      <c r="O6677">
        <f t="shared" si="418"/>
        <v>2025</v>
      </c>
      <c r="P6677" s="8">
        <f t="shared" si="419"/>
        <v>0</v>
      </c>
    </row>
    <row r="6678" spans="1:16" x14ac:dyDescent="0.3">
      <c r="A6678" s="2" t="s">
        <v>9060</v>
      </c>
      <c r="B6678" s="4">
        <v>45776</v>
      </c>
      <c r="C6678" s="2" t="s">
        <v>3518</v>
      </c>
      <c r="D6678" s="2" t="s">
        <v>130</v>
      </c>
      <c r="E6678" s="2" t="s">
        <v>36</v>
      </c>
      <c r="F6678" s="2" t="s">
        <v>16</v>
      </c>
      <c r="G6678" s="6">
        <v>2</v>
      </c>
      <c r="H6678" s="8">
        <v>9029</v>
      </c>
      <c r="I6678" s="10">
        <v>0.15</v>
      </c>
      <c r="J6678" s="8">
        <v>15349.3</v>
      </c>
      <c r="K6678" s="8">
        <v>13294.17</v>
      </c>
      <c r="L6678" s="8">
        <v>2055.13</v>
      </c>
      <c r="M6678" s="10">
        <f t="shared" si="416"/>
        <v>0.13389079632295936</v>
      </c>
      <c r="N6678" t="str">
        <f t="shared" si="417"/>
        <v>04</v>
      </c>
      <c r="O6678">
        <f t="shared" si="418"/>
        <v>2025</v>
      </c>
      <c r="P6678" s="8">
        <f t="shared" si="419"/>
        <v>2708.7</v>
      </c>
    </row>
    <row r="6679" spans="1:16" x14ac:dyDescent="0.3">
      <c r="A6679" s="2" t="s">
        <v>9061</v>
      </c>
      <c r="B6679" s="4">
        <v>45776</v>
      </c>
      <c r="C6679" s="2" t="s">
        <v>964</v>
      </c>
      <c r="D6679" s="2" t="s">
        <v>57</v>
      </c>
      <c r="E6679" s="2" t="s">
        <v>20</v>
      </c>
      <c r="F6679" s="2" t="s">
        <v>21</v>
      </c>
      <c r="G6679" s="6">
        <v>2</v>
      </c>
      <c r="H6679" s="8">
        <v>27421</v>
      </c>
      <c r="I6679" s="10">
        <v>0.05</v>
      </c>
      <c r="J6679" s="8">
        <v>52099.9</v>
      </c>
      <c r="K6679" s="8">
        <v>30858.14</v>
      </c>
      <c r="L6679" s="8">
        <v>21241.759999999998</v>
      </c>
      <c r="M6679" s="10">
        <f t="shared" si="416"/>
        <v>0.40771210693302667</v>
      </c>
      <c r="N6679" t="str">
        <f t="shared" si="417"/>
        <v>04</v>
      </c>
      <c r="O6679">
        <f t="shared" si="418"/>
        <v>2025</v>
      </c>
      <c r="P6679" s="8">
        <f t="shared" si="419"/>
        <v>2742.1000000000004</v>
      </c>
    </row>
    <row r="6680" spans="1:16" x14ac:dyDescent="0.3">
      <c r="A6680" s="2" t="s">
        <v>9062</v>
      </c>
      <c r="B6680" s="4">
        <v>45776</v>
      </c>
      <c r="C6680" s="2" t="s">
        <v>278</v>
      </c>
      <c r="D6680" s="2" t="s">
        <v>14</v>
      </c>
      <c r="E6680" s="2" t="s">
        <v>15</v>
      </c>
      <c r="F6680" s="2" t="s">
        <v>25</v>
      </c>
      <c r="G6680" s="6">
        <v>1</v>
      </c>
      <c r="H6680" s="8">
        <v>694</v>
      </c>
      <c r="I6680" s="10">
        <v>0.05</v>
      </c>
      <c r="J6680" s="8">
        <v>659.3</v>
      </c>
      <c r="K6680" s="8">
        <v>444.08</v>
      </c>
      <c r="L6680" s="8">
        <v>215.22</v>
      </c>
      <c r="M6680" s="10">
        <f t="shared" si="416"/>
        <v>0.32643713028970123</v>
      </c>
      <c r="N6680" t="str">
        <f t="shared" si="417"/>
        <v>04</v>
      </c>
      <c r="O6680">
        <f t="shared" si="418"/>
        <v>2025</v>
      </c>
      <c r="P6680" s="8">
        <f t="shared" si="419"/>
        <v>34.700000000000003</v>
      </c>
    </row>
    <row r="6681" spans="1:16" x14ac:dyDescent="0.3">
      <c r="A6681" s="2" t="s">
        <v>9063</v>
      </c>
      <c r="B6681" s="4">
        <v>45776</v>
      </c>
      <c r="C6681" s="2" t="s">
        <v>6909</v>
      </c>
      <c r="D6681" s="2" t="s">
        <v>28</v>
      </c>
      <c r="E6681" s="2" t="s">
        <v>20</v>
      </c>
      <c r="F6681" s="2" t="s">
        <v>25</v>
      </c>
      <c r="G6681" s="6">
        <v>3</v>
      </c>
      <c r="H6681" s="8">
        <v>74084</v>
      </c>
      <c r="I6681" s="10">
        <v>0.05</v>
      </c>
      <c r="J6681" s="8">
        <v>211139.4</v>
      </c>
      <c r="K6681" s="8">
        <v>176786.37</v>
      </c>
      <c r="L6681" s="8">
        <v>34353.03</v>
      </c>
      <c r="M6681" s="10">
        <f t="shared" si="416"/>
        <v>0.16270307673508591</v>
      </c>
      <c r="N6681" t="str">
        <f t="shared" si="417"/>
        <v>04</v>
      </c>
      <c r="O6681">
        <f t="shared" si="418"/>
        <v>2025</v>
      </c>
      <c r="P6681" s="8">
        <f t="shared" si="419"/>
        <v>11112.6</v>
      </c>
    </row>
    <row r="6682" spans="1:16" x14ac:dyDescent="0.3">
      <c r="A6682" s="2" t="s">
        <v>9064</v>
      </c>
      <c r="B6682" s="4">
        <v>45776</v>
      </c>
      <c r="C6682" s="2" t="s">
        <v>1326</v>
      </c>
      <c r="D6682" s="2" t="s">
        <v>48</v>
      </c>
      <c r="E6682" s="2" t="s">
        <v>49</v>
      </c>
      <c r="F6682" s="2" t="s">
        <v>16</v>
      </c>
      <c r="G6682" s="6">
        <v>1</v>
      </c>
      <c r="H6682" s="8">
        <v>93</v>
      </c>
      <c r="I6682" s="10">
        <v>0</v>
      </c>
      <c r="J6682" s="8">
        <v>93</v>
      </c>
      <c r="K6682" s="8">
        <v>71.47</v>
      </c>
      <c r="L6682" s="8">
        <v>21.53</v>
      </c>
      <c r="M6682" s="10">
        <f t="shared" si="416"/>
        <v>0.23150537634408602</v>
      </c>
      <c r="N6682" t="str">
        <f t="shared" si="417"/>
        <v>04</v>
      </c>
      <c r="O6682">
        <f t="shared" si="418"/>
        <v>2025</v>
      </c>
      <c r="P6682" s="8">
        <f t="shared" si="419"/>
        <v>0</v>
      </c>
    </row>
    <row r="6683" spans="1:16" x14ac:dyDescent="0.3">
      <c r="A6683" s="2" t="s">
        <v>9065</v>
      </c>
      <c r="B6683" s="4">
        <v>45776</v>
      </c>
      <c r="C6683" s="2" t="s">
        <v>572</v>
      </c>
      <c r="D6683" s="2" t="s">
        <v>130</v>
      </c>
      <c r="E6683" s="2" t="s">
        <v>36</v>
      </c>
      <c r="F6683" s="2" t="s">
        <v>25</v>
      </c>
      <c r="G6683" s="6">
        <v>1</v>
      </c>
      <c r="H6683" s="8">
        <v>20464</v>
      </c>
      <c r="I6683" s="10">
        <v>0.1</v>
      </c>
      <c r="J6683" s="8">
        <v>18417.599999999999</v>
      </c>
      <c r="K6683" s="8">
        <v>12686.79</v>
      </c>
      <c r="L6683" s="8">
        <v>5730.81</v>
      </c>
      <c r="M6683" s="10">
        <f t="shared" si="416"/>
        <v>0.31115943445400057</v>
      </c>
      <c r="N6683" t="str">
        <f t="shared" si="417"/>
        <v>04</v>
      </c>
      <c r="O6683">
        <f t="shared" si="418"/>
        <v>2025</v>
      </c>
      <c r="P6683" s="8">
        <f t="shared" si="419"/>
        <v>2046.4</v>
      </c>
    </row>
    <row r="6684" spans="1:16" x14ac:dyDescent="0.3">
      <c r="A6684" s="2" t="s">
        <v>9066</v>
      </c>
      <c r="B6684" s="4">
        <v>45776</v>
      </c>
      <c r="C6684" s="2" t="s">
        <v>3310</v>
      </c>
      <c r="D6684" s="2" t="s">
        <v>57</v>
      </c>
      <c r="E6684" s="2" t="s">
        <v>20</v>
      </c>
      <c r="F6684" s="2" t="s">
        <v>32</v>
      </c>
      <c r="G6684" s="6">
        <v>1</v>
      </c>
      <c r="H6684" s="8">
        <v>33544</v>
      </c>
      <c r="I6684" s="10">
        <v>0.05</v>
      </c>
      <c r="J6684" s="8">
        <v>31866.799999999999</v>
      </c>
      <c r="K6684" s="8">
        <v>20687.93</v>
      </c>
      <c r="L6684" s="8">
        <v>11178.87</v>
      </c>
      <c r="M6684" s="10">
        <f t="shared" si="416"/>
        <v>0.35079989205066092</v>
      </c>
      <c r="N6684" t="str">
        <f t="shared" si="417"/>
        <v>04</v>
      </c>
      <c r="O6684">
        <f t="shared" si="418"/>
        <v>2025</v>
      </c>
      <c r="P6684" s="8">
        <f t="shared" si="419"/>
        <v>1677.2</v>
      </c>
    </row>
    <row r="6685" spans="1:16" x14ac:dyDescent="0.3">
      <c r="A6685" s="2" t="s">
        <v>9067</v>
      </c>
      <c r="B6685" s="4">
        <v>45776</v>
      </c>
      <c r="C6685" s="2" t="s">
        <v>3038</v>
      </c>
      <c r="D6685" s="2" t="s">
        <v>130</v>
      </c>
      <c r="E6685" s="2" t="s">
        <v>36</v>
      </c>
      <c r="F6685" s="2" t="s">
        <v>43</v>
      </c>
      <c r="G6685" s="6">
        <v>2</v>
      </c>
      <c r="H6685" s="8">
        <v>7194</v>
      </c>
      <c r="I6685" s="10">
        <v>0.05</v>
      </c>
      <c r="J6685" s="8">
        <v>13668.6</v>
      </c>
      <c r="K6685" s="8">
        <v>10166.27</v>
      </c>
      <c r="L6685" s="8">
        <v>3502.33</v>
      </c>
      <c r="M6685" s="10">
        <f t="shared" si="416"/>
        <v>0.25623180135493029</v>
      </c>
      <c r="N6685" t="str">
        <f t="shared" si="417"/>
        <v>04</v>
      </c>
      <c r="O6685">
        <f t="shared" si="418"/>
        <v>2025</v>
      </c>
      <c r="P6685" s="8">
        <f t="shared" si="419"/>
        <v>719.40000000000009</v>
      </c>
    </row>
    <row r="6686" spans="1:16" x14ac:dyDescent="0.3">
      <c r="A6686" s="2" t="s">
        <v>9068</v>
      </c>
      <c r="B6686" s="4">
        <v>45776</v>
      </c>
      <c r="C6686" s="2" t="s">
        <v>3557</v>
      </c>
      <c r="D6686" s="2" t="s">
        <v>99</v>
      </c>
      <c r="E6686" s="2" t="s">
        <v>15</v>
      </c>
      <c r="F6686" s="2" t="s">
        <v>21</v>
      </c>
      <c r="G6686" s="6">
        <v>2</v>
      </c>
      <c r="H6686" s="8">
        <v>1522</v>
      </c>
      <c r="I6686" s="10">
        <v>0.1</v>
      </c>
      <c r="J6686" s="8">
        <v>2739.6</v>
      </c>
      <c r="K6686" s="8">
        <v>1676.99</v>
      </c>
      <c r="L6686" s="8">
        <v>1062.6099999999999</v>
      </c>
      <c r="M6686" s="10">
        <f t="shared" si="416"/>
        <v>0.38787049204263396</v>
      </c>
      <c r="N6686" t="str">
        <f t="shared" si="417"/>
        <v>04</v>
      </c>
      <c r="O6686">
        <f t="shared" si="418"/>
        <v>2025</v>
      </c>
      <c r="P6686" s="8">
        <f t="shared" si="419"/>
        <v>304.40000000000003</v>
      </c>
    </row>
    <row r="6687" spans="1:16" x14ac:dyDescent="0.3">
      <c r="A6687" s="2" t="s">
        <v>9069</v>
      </c>
      <c r="B6687" s="4">
        <v>45776</v>
      </c>
      <c r="C6687" s="2" t="s">
        <v>1137</v>
      </c>
      <c r="D6687" s="2" t="s">
        <v>130</v>
      </c>
      <c r="E6687" s="2" t="s">
        <v>36</v>
      </c>
      <c r="F6687" s="2" t="s">
        <v>21</v>
      </c>
      <c r="G6687" s="6">
        <v>1</v>
      </c>
      <c r="H6687" s="8">
        <v>11761</v>
      </c>
      <c r="I6687" s="10">
        <v>0.05</v>
      </c>
      <c r="J6687" s="8">
        <v>11172.95</v>
      </c>
      <c r="K6687" s="8">
        <v>7160.88</v>
      </c>
      <c r="L6687" s="8">
        <v>4012.07</v>
      </c>
      <c r="M6687" s="10">
        <f t="shared" si="416"/>
        <v>0.35908779686653924</v>
      </c>
      <c r="N6687" t="str">
        <f t="shared" si="417"/>
        <v>04</v>
      </c>
      <c r="O6687">
        <f t="shared" si="418"/>
        <v>2025</v>
      </c>
      <c r="P6687" s="8">
        <f t="shared" si="419"/>
        <v>588.05000000000007</v>
      </c>
    </row>
    <row r="6688" spans="1:16" x14ac:dyDescent="0.3">
      <c r="A6688" s="2" t="s">
        <v>9070</v>
      </c>
      <c r="B6688" s="4">
        <v>45776</v>
      </c>
      <c r="C6688" s="2" t="s">
        <v>923</v>
      </c>
      <c r="D6688" s="2" t="s">
        <v>31</v>
      </c>
      <c r="E6688" s="2" t="s">
        <v>20</v>
      </c>
      <c r="F6688" s="2" t="s">
        <v>16</v>
      </c>
      <c r="G6688" s="6">
        <v>3</v>
      </c>
      <c r="H6688" s="8">
        <v>14269</v>
      </c>
      <c r="I6688" s="10">
        <v>0.1</v>
      </c>
      <c r="J6688" s="8">
        <v>38526.300000000003</v>
      </c>
      <c r="K6688" s="8">
        <v>31004.87</v>
      </c>
      <c r="L6688" s="8">
        <v>7521.43</v>
      </c>
      <c r="M6688" s="10">
        <f t="shared" si="416"/>
        <v>0.1952284543286015</v>
      </c>
      <c r="N6688" t="str">
        <f t="shared" si="417"/>
        <v>04</v>
      </c>
      <c r="O6688">
        <f t="shared" si="418"/>
        <v>2025</v>
      </c>
      <c r="P6688" s="8">
        <f t="shared" si="419"/>
        <v>4280.7</v>
      </c>
    </row>
    <row r="6689" spans="1:16" x14ac:dyDescent="0.3">
      <c r="A6689" s="2" t="s">
        <v>9071</v>
      </c>
      <c r="B6689" s="4">
        <v>45776</v>
      </c>
      <c r="C6689" s="2" t="s">
        <v>2720</v>
      </c>
      <c r="D6689" s="2" t="s">
        <v>28</v>
      </c>
      <c r="E6689" s="2" t="s">
        <v>20</v>
      </c>
      <c r="F6689" s="2" t="s">
        <v>32</v>
      </c>
      <c r="G6689" s="6">
        <v>2</v>
      </c>
      <c r="H6689" s="8">
        <v>73165</v>
      </c>
      <c r="I6689" s="10">
        <v>0.05</v>
      </c>
      <c r="J6689" s="8">
        <v>139013.5</v>
      </c>
      <c r="K6689" s="8">
        <v>91396.64</v>
      </c>
      <c r="L6689" s="8">
        <v>47616.86</v>
      </c>
      <c r="M6689" s="10">
        <f t="shared" si="416"/>
        <v>0.3425340704320084</v>
      </c>
      <c r="N6689" t="str">
        <f t="shared" si="417"/>
        <v>04</v>
      </c>
      <c r="O6689">
        <f t="shared" si="418"/>
        <v>2025</v>
      </c>
      <c r="P6689" s="8">
        <f t="shared" si="419"/>
        <v>7316.5</v>
      </c>
    </row>
    <row r="6690" spans="1:16" x14ac:dyDescent="0.3">
      <c r="A6690" s="2" t="s">
        <v>9072</v>
      </c>
      <c r="B6690" s="4">
        <v>45776</v>
      </c>
      <c r="C6690" s="2" t="s">
        <v>7068</v>
      </c>
      <c r="D6690" s="2" t="s">
        <v>19</v>
      </c>
      <c r="E6690" s="2" t="s">
        <v>20</v>
      </c>
      <c r="F6690" s="2" t="s">
        <v>32</v>
      </c>
      <c r="G6690" s="6">
        <v>5</v>
      </c>
      <c r="H6690" s="8">
        <v>2718</v>
      </c>
      <c r="I6690" s="10">
        <v>0.05</v>
      </c>
      <c r="J6690" s="8">
        <v>12910.5</v>
      </c>
      <c r="K6690" s="8">
        <v>11076.07</v>
      </c>
      <c r="L6690" s="8">
        <v>1834.43</v>
      </c>
      <c r="M6690" s="10">
        <f t="shared" si="416"/>
        <v>0.14208822276441657</v>
      </c>
      <c r="N6690" t="str">
        <f t="shared" si="417"/>
        <v>04</v>
      </c>
      <c r="O6690">
        <f t="shared" si="418"/>
        <v>2025</v>
      </c>
      <c r="P6690" s="8">
        <f t="shared" si="419"/>
        <v>679.5</v>
      </c>
    </row>
    <row r="6691" spans="1:16" x14ac:dyDescent="0.3">
      <c r="A6691" s="2" t="s">
        <v>9073</v>
      </c>
      <c r="B6691" s="4">
        <v>45776</v>
      </c>
      <c r="C6691" s="2" t="s">
        <v>1584</v>
      </c>
      <c r="D6691" s="2" t="s">
        <v>28</v>
      </c>
      <c r="E6691" s="2" t="s">
        <v>20</v>
      </c>
      <c r="F6691" s="2" t="s">
        <v>43</v>
      </c>
      <c r="G6691" s="6">
        <v>2</v>
      </c>
      <c r="H6691" s="8">
        <v>79356</v>
      </c>
      <c r="I6691" s="10">
        <v>0.1</v>
      </c>
      <c r="J6691" s="8">
        <v>142840.79999999999</v>
      </c>
      <c r="K6691" s="8">
        <v>128762.35</v>
      </c>
      <c r="L6691" s="8">
        <v>14078.45</v>
      </c>
      <c r="M6691" s="10">
        <f t="shared" si="416"/>
        <v>9.8560425312655783E-2</v>
      </c>
      <c r="N6691" t="str">
        <f t="shared" si="417"/>
        <v>04</v>
      </c>
      <c r="O6691">
        <f t="shared" si="418"/>
        <v>2025</v>
      </c>
      <c r="P6691" s="8">
        <f t="shared" si="419"/>
        <v>15871.2</v>
      </c>
    </row>
    <row r="6692" spans="1:16" x14ac:dyDescent="0.3">
      <c r="A6692" s="2" t="s">
        <v>9074</v>
      </c>
      <c r="B6692" s="4">
        <v>45776</v>
      </c>
      <c r="C6692" s="2" t="s">
        <v>70</v>
      </c>
      <c r="D6692" s="2" t="s">
        <v>48</v>
      </c>
      <c r="E6692" s="2" t="s">
        <v>49</v>
      </c>
      <c r="F6692" s="2" t="s">
        <v>32</v>
      </c>
      <c r="G6692" s="6">
        <v>2</v>
      </c>
      <c r="H6692" s="8">
        <v>97</v>
      </c>
      <c r="I6692" s="10">
        <v>0.1</v>
      </c>
      <c r="J6692" s="8">
        <v>174.6</v>
      </c>
      <c r="K6692" s="8">
        <v>133.28</v>
      </c>
      <c r="L6692" s="8">
        <v>41.32</v>
      </c>
      <c r="M6692" s="10">
        <f t="shared" si="416"/>
        <v>0.23665521191294389</v>
      </c>
      <c r="N6692" t="str">
        <f t="shared" si="417"/>
        <v>04</v>
      </c>
      <c r="O6692">
        <f t="shared" si="418"/>
        <v>2025</v>
      </c>
      <c r="P6692" s="8">
        <f t="shared" si="419"/>
        <v>19.400000000000002</v>
      </c>
    </row>
    <row r="6693" spans="1:16" x14ac:dyDescent="0.3">
      <c r="A6693" s="2" t="s">
        <v>9075</v>
      </c>
      <c r="B6693" s="4">
        <v>45776</v>
      </c>
      <c r="C6693" s="2" t="s">
        <v>2888</v>
      </c>
      <c r="D6693" s="2" t="s">
        <v>28</v>
      </c>
      <c r="E6693" s="2" t="s">
        <v>20</v>
      </c>
      <c r="F6693" s="2" t="s">
        <v>25</v>
      </c>
      <c r="G6693" s="6">
        <v>3</v>
      </c>
      <c r="H6693" s="8">
        <v>55435</v>
      </c>
      <c r="I6693" s="10">
        <v>0.05</v>
      </c>
      <c r="J6693" s="8">
        <v>157989.75</v>
      </c>
      <c r="K6693" s="8">
        <v>107316.08</v>
      </c>
      <c r="L6693" s="8">
        <v>50673.67</v>
      </c>
      <c r="M6693" s="10">
        <f t="shared" si="416"/>
        <v>0.32074023789517991</v>
      </c>
      <c r="N6693" t="str">
        <f t="shared" si="417"/>
        <v>04</v>
      </c>
      <c r="O6693">
        <f t="shared" si="418"/>
        <v>2025</v>
      </c>
      <c r="P6693" s="8">
        <f t="shared" si="419"/>
        <v>8315.25</v>
      </c>
    </row>
    <row r="6694" spans="1:16" x14ac:dyDescent="0.3">
      <c r="A6694" s="2" t="s">
        <v>9076</v>
      </c>
      <c r="B6694" s="4">
        <v>45777</v>
      </c>
      <c r="C6694" s="2" t="s">
        <v>2208</v>
      </c>
      <c r="D6694" s="2" t="s">
        <v>64</v>
      </c>
      <c r="E6694" s="2" t="s">
        <v>36</v>
      </c>
      <c r="F6694" s="2" t="s">
        <v>21</v>
      </c>
      <c r="G6694" s="6">
        <v>1</v>
      </c>
      <c r="H6694" s="8">
        <v>5245</v>
      </c>
      <c r="I6694" s="10">
        <v>0.05</v>
      </c>
      <c r="J6694" s="8">
        <v>4982.75</v>
      </c>
      <c r="K6694" s="8">
        <v>3061.16</v>
      </c>
      <c r="L6694" s="8">
        <v>1921.59</v>
      </c>
      <c r="M6694" s="10">
        <f t="shared" si="416"/>
        <v>0.38564848728111983</v>
      </c>
      <c r="N6694" t="str">
        <f t="shared" si="417"/>
        <v>04</v>
      </c>
      <c r="O6694">
        <f t="shared" si="418"/>
        <v>2025</v>
      </c>
      <c r="P6694" s="8">
        <f t="shared" si="419"/>
        <v>262.25</v>
      </c>
    </row>
    <row r="6695" spans="1:16" x14ac:dyDescent="0.3">
      <c r="A6695" s="2" t="s">
        <v>9077</v>
      </c>
      <c r="B6695" s="4">
        <v>45777</v>
      </c>
      <c r="C6695" s="2" t="s">
        <v>9078</v>
      </c>
      <c r="D6695" s="2" t="s">
        <v>24</v>
      </c>
      <c r="E6695" s="2" t="s">
        <v>20</v>
      </c>
      <c r="F6695" s="2" t="s">
        <v>25</v>
      </c>
      <c r="G6695" s="6">
        <v>1</v>
      </c>
      <c r="H6695" s="8">
        <v>3990</v>
      </c>
      <c r="I6695" s="10">
        <v>0.15</v>
      </c>
      <c r="J6695" s="8">
        <v>3391.5</v>
      </c>
      <c r="K6695" s="8">
        <v>3181.48</v>
      </c>
      <c r="L6695" s="8">
        <v>210.02</v>
      </c>
      <c r="M6695" s="10">
        <f t="shared" si="416"/>
        <v>6.1925401739643227E-2</v>
      </c>
      <c r="N6695" t="str">
        <f t="shared" si="417"/>
        <v>04</v>
      </c>
      <c r="O6695">
        <f t="shared" si="418"/>
        <v>2025</v>
      </c>
      <c r="P6695" s="8">
        <f t="shared" si="419"/>
        <v>598.5</v>
      </c>
    </row>
    <row r="6696" spans="1:16" x14ac:dyDescent="0.3">
      <c r="A6696" s="2" t="s">
        <v>9079</v>
      </c>
      <c r="B6696" s="4">
        <v>45777</v>
      </c>
      <c r="C6696" s="2" t="s">
        <v>340</v>
      </c>
      <c r="D6696" s="2" t="s">
        <v>24</v>
      </c>
      <c r="E6696" s="2" t="s">
        <v>20</v>
      </c>
      <c r="F6696" s="2" t="s">
        <v>16</v>
      </c>
      <c r="G6696" s="6">
        <v>2</v>
      </c>
      <c r="H6696" s="8">
        <v>1411</v>
      </c>
      <c r="I6696" s="10">
        <v>0</v>
      </c>
      <c r="J6696" s="8">
        <v>2822</v>
      </c>
      <c r="K6696" s="8">
        <v>2292.14</v>
      </c>
      <c r="L6696" s="8">
        <v>529.86</v>
      </c>
      <c r="M6696" s="10">
        <f t="shared" si="416"/>
        <v>0.18776045357902196</v>
      </c>
      <c r="N6696" t="str">
        <f t="shared" si="417"/>
        <v>04</v>
      </c>
      <c r="O6696">
        <f t="shared" si="418"/>
        <v>2025</v>
      </c>
      <c r="P6696" s="8">
        <f t="shared" si="419"/>
        <v>0</v>
      </c>
    </row>
    <row r="6697" spans="1:16" x14ac:dyDescent="0.3">
      <c r="A6697" s="2" t="s">
        <v>9080</v>
      </c>
      <c r="B6697" s="4">
        <v>45777</v>
      </c>
      <c r="C6697" s="2" t="s">
        <v>1032</v>
      </c>
      <c r="D6697" s="2" t="s">
        <v>41</v>
      </c>
      <c r="E6697" s="2" t="s">
        <v>42</v>
      </c>
      <c r="F6697" s="2" t="s">
        <v>16</v>
      </c>
      <c r="G6697" s="6">
        <v>1</v>
      </c>
      <c r="H6697" s="8">
        <v>549</v>
      </c>
      <c r="I6697" s="10">
        <v>0.1</v>
      </c>
      <c r="J6697" s="8">
        <v>494.1</v>
      </c>
      <c r="K6697" s="8">
        <v>325.5</v>
      </c>
      <c r="L6697" s="8">
        <v>168.6</v>
      </c>
      <c r="M6697" s="10">
        <f t="shared" si="416"/>
        <v>0.34122647237401332</v>
      </c>
      <c r="N6697" t="str">
        <f t="shared" si="417"/>
        <v>04</v>
      </c>
      <c r="O6697">
        <f t="shared" si="418"/>
        <v>2025</v>
      </c>
      <c r="P6697" s="8">
        <f t="shared" si="419"/>
        <v>54.900000000000006</v>
      </c>
    </row>
    <row r="6698" spans="1:16" x14ac:dyDescent="0.3">
      <c r="A6698" s="2" t="s">
        <v>9081</v>
      </c>
      <c r="B6698" s="4">
        <v>45777</v>
      </c>
      <c r="C6698" s="2" t="s">
        <v>3521</v>
      </c>
      <c r="D6698" s="2" t="s">
        <v>73</v>
      </c>
      <c r="E6698" s="2" t="s">
        <v>49</v>
      </c>
      <c r="F6698" s="2" t="s">
        <v>25</v>
      </c>
      <c r="G6698" s="6">
        <v>1</v>
      </c>
      <c r="H6698" s="8">
        <v>163</v>
      </c>
      <c r="I6698" s="10">
        <v>0</v>
      </c>
      <c r="J6698" s="8">
        <v>163</v>
      </c>
      <c r="K6698" s="8">
        <v>97.35</v>
      </c>
      <c r="L6698" s="8">
        <v>65.650000000000006</v>
      </c>
      <c r="M6698" s="10">
        <f t="shared" si="416"/>
        <v>0.40276073619631908</v>
      </c>
      <c r="N6698" t="str">
        <f t="shared" si="417"/>
        <v>04</v>
      </c>
      <c r="O6698">
        <f t="shared" si="418"/>
        <v>2025</v>
      </c>
      <c r="P6698" s="8">
        <f t="shared" si="419"/>
        <v>0</v>
      </c>
    </row>
    <row r="6699" spans="1:16" x14ac:dyDescent="0.3">
      <c r="A6699" s="2" t="s">
        <v>9082</v>
      </c>
      <c r="B6699" s="4">
        <v>45777</v>
      </c>
      <c r="C6699" s="2" t="s">
        <v>8762</v>
      </c>
      <c r="D6699" s="2" t="s">
        <v>28</v>
      </c>
      <c r="E6699" s="2" t="s">
        <v>20</v>
      </c>
      <c r="F6699" s="2" t="s">
        <v>32</v>
      </c>
      <c r="G6699" s="6">
        <v>1</v>
      </c>
      <c r="H6699" s="8">
        <v>55667</v>
      </c>
      <c r="I6699" s="10">
        <v>0.1</v>
      </c>
      <c r="J6699" s="8">
        <v>50100.3</v>
      </c>
      <c r="K6699" s="8">
        <v>34121.24</v>
      </c>
      <c r="L6699" s="8">
        <v>15979.06</v>
      </c>
      <c r="M6699" s="10">
        <f t="shared" si="416"/>
        <v>0.31894140354448974</v>
      </c>
      <c r="N6699" t="str">
        <f t="shared" si="417"/>
        <v>04</v>
      </c>
      <c r="O6699">
        <f t="shared" si="418"/>
        <v>2025</v>
      </c>
      <c r="P6699" s="8">
        <f t="shared" si="419"/>
        <v>5566.7000000000007</v>
      </c>
    </row>
    <row r="6700" spans="1:16" x14ac:dyDescent="0.3">
      <c r="A6700" s="2" t="s">
        <v>9083</v>
      </c>
      <c r="B6700" s="4">
        <v>45777</v>
      </c>
      <c r="C6700" s="2" t="s">
        <v>4590</v>
      </c>
      <c r="D6700" s="2" t="s">
        <v>76</v>
      </c>
      <c r="E6700" s="2" t="s">
        <v>15</v>
      </c>
      <c r="F6700" s="2" t="s">
        <v>32</v>
      </c>
      <c r="G6700" s="6">
        <v>1</v>
      </c>
      <c r="H6700" s="8">
        <v>3113</v>
      </c>
      <c r="I6700" s="10">
        <v>0.1</v>
      </c>
      <c r="J6700" s="8">
        <v>2801.7</v>
      </c>
      <c r="K6700" s="8">
        <v>2512.5700000000002</v>
      </c>
      <c r="L6700" s="8">
        <v>289.13</v>
      </c>
      <c r="M6700" s="10">
        <f t="shared" si="416"/>
        <v>0.10319805832173323</v>
      </c>
      <c r="N6700" t="str">
        <f t="shared" si="417"/>
        <v>04</v>
      </c>
      <c r="O6700">
        <f t="shared" si="418"/>
        <v>2025</v>
      </c>
      <c r="P6700" s="8">
        <f t="shared" si="419"/>
        <v>311.3</v>
      </c>
    </row>
    <row r="6701" spans="1:16" x14ac:dyDescent="0.3">
      <c r="A6701" s="2" t="s">
        <v>9084</v>
      </c>
      <c r="B6701" s="4">
        <v>45778</v>
      </c>
      <c r="C6701" s="2" t="s">
        <v>5799</v>
      </c>
      <c r="D6701" s="2" t="s">
        <v>41</v>
      </c>
      <c r="E6701" s="2" t="s">
        <v>42</v>
      </c>
      <c r="F6701" s="2" t="s">
        <v>16</v>
      </c>
      <c r="G6701" s="6">
        <v>4</v>
      </c>
      <c r="H6701" s="8">
        <v>741</v>
      </c>
      <c r="I6701" s="10">
        <v>0.15</v>
      </c>
      <c r="J6701" s="8">
        <v>2519.4</v>
      </c>
      <c r="K6701" s="8">
        <v>1901.85</v>
      </c>
      <c r="L6701" s="8">
        <v>617.54999999999995</v>
      </c>
      <c r="M6701" s="10">
        <f t="shared" si="416"/>
        <v>0.24511788521076444</v>
      </c>
      <c r="N6701" t="str">
        <f t="shared" si="417"/>
        <v>05</v>
      </c>
      <c r="O6701">
        <f t="shared" si="418"/>
        <v>2025</v>
      </c>
      <c r="P6701" s="8">
        <f t="shared" si="419"/>
        <v>444.59999999999997</v>
      </c>
    </row>
    <row r="6702" spans="1:16" x14ac:dyDescent="0.3">
      <c r="A6702" s="2" t="s">
        <v>9085</v>
      </c>
      <c r="B6702" s="4">
        <v>45778</v>
      </c>
      <c r="C6702" s="2" t="s">
        <v>9086</v>
      </c>
      <c r="D6702" s="2" t="s">
        <v>57</v>
      </c>
      <c r="E6702" s="2" t="s">
        <v>20</v>
      </c>
      <c r="F6702" s="2" t="s">
        <v>25</v>
      </c>
      <c r="G6702" s="6">
        <v>2</v>
      </c>
      <c r="H6702" s="8">
        <v>20101</v>
      </c>
      <c r="I6702" s="10">
        <v>0.1</v>
      </c>
      <c r="J6702" s="8">
        <v>36181.800000000003</v>
      </c>
      <c r="K6702" s="8">
        <v>30416.87</v>
      </c>
      <c r="L6702" s="8">
        <v>5764.93</v>
      </c>
      <c r="M6702" s="10">
        <f t="shared" si="416"/>
        <v>0.15933231624739511</v>
      </c>
      <c r="N6702" t="str">
        <f t="shared" si="417"/>
        <v>05</v>
      </c>
      <c r="O6702">
        <f t="shared" si="418"/>
        <v>2025</v>
      </c>
      <c r="P6702" s="8">
        <f t="shared" si="419"/>
        <v>4020.2000000000003</v>
      </c>
    </row>
    <row r="6703" spans="1:16" x14ac:dyDescent="0.3">
      <c r="A6703" s="2" t="s">
        <v>9087</v>
      </c>
      <c r="B6703" s="4">
        <v>45778</v>
      </c>
      <c r="C6703" s="2" t="s">
        <v>4759</v>
      </c>
      <c r="D6703" s="2" t="s">
        <v>35</v>
      </c>
      <c r="E6703" s="2" t="s">
        <v>36</v>
      </c>
      <c r="F6703" s="2" t="s">
        <v>25</v>
      </c>
      <c r="G6703" s="6">
        <v>1</v>
      </c>
      <c r="H6703" s="8">
        <v>9031</v>
      </c>
      <c r="I6703" s="10">
        <v>0.05</v>
      </c>
      <c r="J6703" s="8">
        <v>8579.4500000000007</v>
      </c>
      <c r="K6703" s="8">
        <v>6580.53</v>
      </c>
      <c r="L6703" s="8">
        <v>1998.92</v>
      </c>
      <c r="M6703" s="10">
        <f t="shared" si="416"/>
        <v>0.23298929418552469</v>
      </c>
      <c r="N6703" t="str">
        <f t="shared" si="417"/>
        <v>05</v>
      </c>
      <c r="O6703">
        <f t="shared" si="418"/>
        <v>2025</v>
      </c>
      <c r="P6703" s="8">
        <f t="shared" si="419"/>
        <v>451.55</v>
      </c>
    </row>
    <row r="6704" spans="1:16" x14ac:dyDescent="0.3">
      <c r="A6704" s="2" t="s">
        <v>9088</v>
      </c>
      <c r="B6704" s="4">
        <v>45778</v>
      </c>
      <c r="C6704" s="2" t="s">
        <v>2808</v>
      </c>
      <c r="D6704" s="2" t="s">
        <v>130</v>
      </c>
      <c r="E6704" s="2" t="s">
        <v>36</v>
      </c>
      <c r="F6704" s="2" t="s">
        <v>21</v>
      </c>
      <c r="G6704" s="6">
        <v>1</v>
      </c>
      <c r="H6704" s="8">
        <v>18920</v>
      </c>
      <c r="I6704" s="10">
        <v>0</v>
      </c>
      <c r="J6704" s="8">
        <v>18920</v>
      </c>
      <c r="K6704" s="8">
        <v>11674.18</v>
      </c>
      <c r="L6704" s="8">
        <v>7245.82</v>
      </c>
      <c r="M6704" s="10">
        <f t="shared" si="416"/>
        <v>0.38297145877378436</v>
      </c>
      <c r="N6704" t="str">
        <f t="shared" si="417"/>
        <v>05</v>
      </c>
      <c r="O6704">
        <f t="shared" si="418"/>
        <v>2025</v>
      </c>
      <c r="P6704" s="8">
        <f t="shared" si="419"/>
        <v>0</v>
      </c>
    </row>
    <row r="6705" spans="1:16" x14ac:dyDescent="0.3">
      <c r="A6705" s="2" t="s">
        <v>9089</v>
      </c>
      <c r="B6705" s="4">
        <v>45778</v>
      </c>
      <c r="C6705" s="2" t="s">
        <v>7896</v>
      </c>
      <c r="D6705" s="2" t="s">
        <v>31</v>
      </c>
      <c r="E6705" s="2" t="s">
        <v>20</v>
      </c>
      <c r="F6705" s="2" t="s">
        <v>16</v>
      </c>
      <c r="G6705" s="6">
        <v>1</v>
      </c>
      <c r="H6705" s="8">
        <v>22536</v>
      </c>
      <c r="I6705" s="10">
        <v>0.15</v>
      </c>
      <c r="J6705" s="8">
        <v>19155.599999999999</v>
      </c>
      <c r="K6705" s="8">
        <v>15752.11</v>
      </c>
      <c r="L6705" s="8">
        <v>3403.49</v>
      </c>
      <c r="M6705" s="10">
        <f t="shared" si="416"/>
        <v>0.17767597987011632</v>
      </c>
      <c r="N6705" t="str">
        <f t="shared" si="417"/>
        <v>05</v>
      </c>
      <c r="O6705">
        <f t="shared" si="418"/>
        <v>2025</v>
      </c>
      <c r="P6705" s="8">
        <f t="shared" si="419"/>
        <v>3380.4</v>
      </c>
    </row>
    <row r="6706" spans="1:16" x14ac:dyDescent="0.3">
      <c r="A6706" s="2" t="s">
        <v>9090</v>
      </c>
      <c r="B6706" s="4">
        <v>45778</v>
      </c>
      <c r="C6706" s="2" t="s">
        <v>6590</v>
      </c>
      <c r="D6706" s="2" t="s">
        <v>31</v>
      </c>
      <c r="E6706" s="2" t="s">
        <v>20</v>
      </c>
      <c r="F6706" s="2" t="s">
        <v>16</v>
      </c>
      <c r="G6706" s="6">
        <v>1</v>
      </c>
      <c r="H6706" s="8">
        <v>11774</v>
      </c>
      <c r="I6706" s="10">
        <v>0</v>
      </c>
      <c r="J6706" s="8">
        <v>11774</v>
      </c>
      <c r="K6706" s="8">
        <v>9385.4699999999993</v>
      </c>
      <c r="L6706" s="8">
        <v>2388.5300000000002</v>
      </c>
      <c r="M6706" s="10">
        <f t="shared" si="416"/>
        <v>0.20286478681841347</v>
      </c>
      <c r="N6706" t="str">
        <f t="shared" si="417"/>
        <v>05</v>
      </c>
      <c r="O6706">
        <f t="shared" si="418"/>
        <v>2025</v>
      </c>
      <c r="P6706" s="8">
        <f t="shared" si="419"/>
        <v>0</v>
      </c>
    </row>
    <row r="6707" spans="1:16" x14ac:dyDescent="0.3">
      <c r="A6707" s="2" t="s">
        <v>9091</v>
      </c>
      <c r="B6707" s="4">
        <v>45778</v>
      </c>
      <c r="C6707" s="2" t="s">
        <v>2219</v>
      </c>
      <c r="D6707" s="2" t="s">
        <v>24</v>
      </c>
      <c r="E6707" s="2" t="s">
        <v>20</v>
      </c>
      <c r="F6707" s="2" t="s">
        <v>43</v>
      </c>
      <c r="G6707" s="6">
        <v>3</v>
      </c>
      <c r="H6707" s="8">
        <v>2450</v>
      </c>
      <c r="I6707" s="10">
        <v>0.15</v>
      </c>
      <c r="J6707" s="8">
        <v>6247.5</v>
      </c>
      <c r="K6707" s="8">
        <v>5227.95</v>
      </c>
      <c r="L6707" s="8">
        <v>1019.55</v>
      </c>
      <c r="M6707" s="10">
        <f t="shared" si="416"/>
        <v>0.16319327731092437</v>
      </c>
      <c r="N6707" t="str">
        <f t="shared" si="417"/>
        <v>05</v>
      </c>
      <c r="O6707">
        <f t="shared" si="418"/>
        <v>2025</v>
      </c>
      <c r="P6707" s="8">
        <f t="shared" si="419"/>
        <v>1102.5</v>
      </c>
    </row>
    <row r="6708" spans="1:16" x14ac:dyDescent="0.3">
      <c r="A6708" s="2" t="s">
        <v>9092</v>
      </c>
      <c r="B6708" s="4">
        <v>45778</v>
      </c>
      <c r="C6708" s="2" t="s">
        <v>4879</v>
      </c>
      <c r="D6708" s="2" t="s">
        <v>35</v>
      </c>
      <c r="E6708" s="2" t="s">
        <v>36</v>
      </c>
      <c r="F6708" s="2" t="s">
        <v>43</v>
      </c>
      <c r="G6708" s="6">
        <v>1</v>
      </c>
      <c r="H6708" s="8">
        <v>9407</v>
      </c>
      <c r="I6708" s="10">
        <v>0</v>
      </c>
      <c r="J6708" s="8">
        <v>9407</v>
      </c>
      <c r="K6708" s="8">
        <v>6833.28</v>
      </c>
      <c r="L6708" s="8">
        <v>2573.7199999999998</v>
      </c>
      <c r="M6708" s="10">
        <f t="shared" si="416"/>
        <v>0.27359625810566596</v>
      </c>
      <c r="N6708" t="str">
        <f t="shared" si="417"/>
        <v>05</v>
      </c>
      <c r="O6708">
        <f t="shared" si="418"/>
        <v>2025</v>
      </c>
      <c r="P6708" s="8">
        <f t="shared" si="419"/>
        <v>0</v>
      </c>
    </row>
    <row r="6709" spans="1:16" x14ac:dyDescent="0.3">
      <c r="A6709" s="2" t="s">
        <v>9093</v>
      </c>
      <c r="B6709" s="4">
        <v>45778</v>
      </c>
      <c r="C6709" s="2" t="s">
        <v>2823</v>
      </c>
      <c r="D6709" s="2" t="s">
        <v>64</v>
      </c>
      <c r="E6709" s="2" t="s">
        <v>36</v>
      </c>
      <c r="F6709" s="2" t="s">
        <v>43</v>
      </c>
      <c r="G6709" s="6">
        <v>3</v>
      </c>
      <c r="H6709" s="8">
        <v>12555</v>
      </c>
      <c r="I6709" s="10">
        <v>0</v>
      </c>
      <c r="J6709" s="8">
        <v>37665</v>
      </c>
      <c r="K6709" s="8">
        <v>28880.52</v>
      </c>
      <c r="L6709" s="8">
        <v>8784.48</v>
      </c>
      <c r="M6709" s="10">
        <f t="shared" si="416"/>
        <v>0.23322660294703304</v>
      </c>
      <c r="N6709" t="str">
        <f t="shared" si="417"/>
        <v>05</v>
      </c>
      <c r="O6709">
        <f t="shared" si="418"/>
        <v>2025</v>
      </c>
      <c r="P6709" s="8">
        <f t="shared" si="419"/>
        <v>0</v>
      </c>
    </row>
    <row r="6710" spans="1:16" x14ac:dyDescent="0.3">
      <c r="A6710" s="2" t="s">
        <v>9094</v>
      </c>
      <c r="B6710" s="4">
        <v>45778</v>
      </c>
      <c r="C6710" s="2" t="s">
        <v>182</v>
      </c>
      <c r="D6710" s="2" t="s">
        <v>48</v>
      </c>
      <c r="E6710" s="2" t="s">
        <v>49</v>
      </c>
      <c r="F6710" s="2" t="s">
        <v>25</v>
      </c>
      <c r="G6710" s="6">
        <v>1</v>
      </c>
      <c r="H6710" s="8">
        <v>196</v>
      </c>
      <c r="I6710" s="10">
        <v>0.2</v>
      </c>
      <c r="J6710" s="8">
        <v>156.80000000000001</v>
      </c>
      <c r="K6710" s="8">
        <v>138.4</v>
      </c>
      <c r="L6710" s="8">
        <v>18.399999999999999</v>
      </c>
      <c r="M6710" s="10">
        <f t="shared" si="416"/>
        <v>0.11734693877551018</v>
      </c>
      <c r="N6710" t="str">
        <f t="shared" si="417"/>
        <v>05</v>
      </c>
      <c r="O6710">
        <f t="shared" si="418"/>
        <v>2025</v>
      </c>
      <c r="P6710" s="8">
        <f t="shared" si="419"/>
        <v>39.200000000000003</v>
      </c>
    </row>
    <row r="6711" spans="1:16" x14ac:dyDescent="0.3">
      <c r="A6711" s="2" t="s">
        <v>9095</v>
      </c>
      <c r="B6711" s="4">
        <v>45778</v>
      </c>
      <c r="C6711" s="2" t="s">
        <v>1805</v>
      </c>
      <c r="D6711" s="2" t="s">
        <v>41</v>
      </c>
      <c r="E6711" s="2" t="s">
        <v>42</v>
      </c>
      <c r="F6711" s="2" t="s">
        <v>32</v>
      </c>
      <c r="G6711" s="6">
        <v>4</v>
      </c>
      <c r="H6711" s="8">
        <v>1147</v>
      </c>
      <c r="I6711" s="10">
        <v>0.1</v>
      </c>
      <c r="J6711" s="8">
        <v>4129.2</v>
      </c>
      <c r="K6711" s="8">
        <v>3125.8</v>
      </c>
      <c r="L6711" s="8">
        <v>1003.4</v>
      </c>
      <c r="M6711" s="10">
        <f t="shared" si="416"/>
        <v>0.24300106558171075</v>
      </c>
      <c r="N6711" t="str">
        <f t="shared" si="417"/>
        <v>05</v>
      </c>
      <c r="O6711">
        <f t="shared" si="418"/>
        <v>2025</v>
      </c>
      <c r="P6711" s="8">
        <f t="shared" si="419"/>
        <v>458.8</v>
      </c>
    </row>
    <row r="6712" spans="1:16" x14ac:dyDescent="0.3">
      <c r="A6712" s="2" t="s">
        <v>9096</v>
      </c>
      <c r="B6712" s="4">
        <v>45778</v>
      </c>
      <c r="C6712" s="2" t="s">
        <v>1433</v>
      </c>
      <c r="D6712" s="2" t="s">
        <v>28</v>
      </c>
      <c r="E6712" s="2" t="s">
        <v>20</v>
      </c>
      <c r="F6712" s="2" t="s">
        <v>21</v>
      </c>
      <c r="G6712" s="6">
        <v>1</v>
      </c>
      <c r="H6712" s="8">
        <v>77723</v>
      </c>
      <c r="I6712" s="10">
        <v>0</v>
      </c>
      <c r="J6712" s="8">
        <v>77723</v>
      </c>
      <c r="K6712" s="8">
        <v>51757.02</v>
      </c>
      <c r="L6712" s="8">
        <v>25965.98</v>
      </c>
      <c r="M6712" s="10">
        <f t="shared" si="416"/>
        <v>0.33408360459580816</v>
      </c>
      <c r="N6712" t="str">
        <f t="shared" si="417"/>
        <v>05</v>
      </c>
      <c r="O6712">
        <f t="shared" si="418"/>
        <v>2025</v>
      </c>
      <c r="P6712" s="8">
        <f t="shared" si="419"/>
        <v>0</v>
      </c>
    </row>
    <row r="6713" spans="1:16" x14ac:dyDescent="0.3">
      <c r="A6713" s="2" t="s">
        <v>9097</v>
      </c>
      <c r="B6713" s="4">
        <v>45778</v>
      </c>
      <c r="C6713" s="2" t="s">
        <v>9098</v>
      </c>
      <c r="D6713" s="2" t="s">
        <v>19</v>
      </c>
      <c r="E6713" s="2" t="s">
        <v>20</v>
      </c>
      <c r="F6713" s="2" t="s">
        <v>32</v>
      </c>
      <c r="G6713" s="6">
        <v>3</v>
      </c>
      <c r="H6713" s="8">
        <v>1977</v>
      </c>
      <c r="I6713" s="10">
        <v>0.1</v>
      </c>
      <c r="J6713" s="8">
        <v>5337.9</v>
      </c>
      <c r="K6713" s="8">
        <v>4753.3500000000004</v>
      </c>
      <c r="L6713" s="8">
        <v>584.54999999999995</v>
      </c>
      <c r="M6713" s="10">
        <f t="shared" si="416"/>
        <v>0.10950935761254425</v>
      </c>
      <c r="N6713" t="str">
        <f t="shared" si="417"/>
        <v>05</v>
      </c>
      <c r="O6713">
        <f t="shared" si="418"/>
        <v>2025</v>
      </c>
      <c r="P6713" s="8">
        <f t="shared" si="419"/>
        <v>593.1</v>
      </c>
    </row>
    <row r="6714" spans="1:16" x14ac:dyDescent="0.3">
      <c r="A6714" s="2" t="s">
        <v>9099</v>
      </c>
      <c r="B6714" s="4">
        <v>45779</v>
      </c>
      <c r="C6714" s="2" t="s">
        <v>5109</v>
      </c>
      <c r="D6714" s="2" t="s">
        <v>31</v>
      </c>
      <c r="E6714" s="2" t="s">
        <v>20</v>
      </c>
      <c r="F6714" s="2" t="s">
        <v>32</v>
      </c>
      <c r="G6714" s="6">
        <v>1</v>
      </c>
      <c r="H6714" s="8">
        <v>19143</v>
      </c>
      <c r="I6714" s="10">
        <v>0.2</v>
      </c>
      <c r="J6714" s="8">
        <v>15314.4</v>
      </c>
      <c r="K6714" s="8">
        <v>15239.91</v>
      </c>
      <c r="L6714" s="8">
        <v>74.489999999999995</v>
      </c>
      <c r="M6714" s="10">
        <f t="shared" si="416"/>
        <v>4.8640495220184923E-3</v>
      </c>
      <c r="N6714" t="str">
        <f t="shared" si="417"/>
        <v>05</v>
      </c>
      <c r="O6714">
        <f t="shared" si="418"/>
        <v>2025</v>
      </c>
      <c r="P6714" s="8">
        <f t="shared" si="419"/>
        <v>3828.6000000000004</v>
      </c>
    </row>
    <row r="6715" spans="1:16" x14ac:dyDescent="0.3">
      <c r="A6715" s="2" t="s">
        <v>9100</v>
      </c>
      <c r="B6715" s="4">
        <v>45779</v>
      </c>
      <c r="C6715" s="2" t="s">
        <v>5031</v>
      </c>
      <c r="D6715" s="2" t="s">
        <v>64</v>
      </c>
      <c r="E6715" s="2" t="s">
        <v>36</v>
      </c>
      <c r="F6715" s="2" t="s">
        <v>43</v>
      </c>
      <c r="G6715" s="6">
        <v>1</v>
      </c>
      <c r="H6715" s="8">
        <v>14194</v>
      </c>
      <c r="I6715" s="10">
        <v>0.05</v>
      </c>
      <c r="J6715" s="8">
        <v>13484.3</v>
      </c>
      <c r="K6715" s="8">
        <v>10816.82</v>
      </c>
      <c r="L6715" s="8">
        <v>2667.48</v>
      </c>
      <c r="M6715" s="10">
        <f t="shared" si="416"/>
        <v>0.19782116980488421</v>
      </c>
      <c r="N6715" t="str">
        <f t="shared" si="417"/>
        <v>05</v>
      </c>
      <c r="O6715">
        <f t="shared" si="418"/>
        <v>2025</v>
      </c>
      <c r="P6715" s="8">
        <f t="shared" si="419"/>
        <v>709.7</v>
      </c>
    </row>
    <row r="6716" spans="1:16" x14ac:dyDescent="0.3">
      <c r="A6716" s="2" t="s">
        <v>9101</v>
      </c>
      <c r="B6716" s="4">
        <v>45779</v>
      </c>
      <c r="C6716" s="2" t="s">
        <v>935</v>
      </c>
      <c r="D6716" s="2" t="s">
        <v>28</v>
      </c>
      <c r="E6716" s="2" t="s">
        <v>20</v>
      </c>
      <c r="F6716" s="2" t="s">
        <v>16</v>
      </c>
      <c r="G6716" s="6">
        <v>1</v>
      </c>
      <c r="H6716" s="8">
        <v>56449</v>
      </c>
      <c r="I6716" s="10">
        <v>0</v>
      </c>
      <c r="J6716" s="8">
        <v>56449</v>
      </c>
      <c r="K6716" s="8">
        <v>31050.41</v>
      </c>
      <c r="L6716" s="8">
        <v>25398.59</v>
      </c>
      <c r="M6716" s="10">
        <f t="shared" si="416"/>
        <v>0.44993870573437972</v>
      </c>
      <c r="N6716" t="str">
        <f t="shared" si="417"/>
        <v>05</v>
      </c>
      <c r="O6716">
        <f t="shared" si="418"/>
        <v>2025</v>
      </c>
      <c r="P6716" s="8">
        <f t="shared" si="419"/>
        <v>0</v>
      </c>
    </row>
    <row r="6717" spans="1:16" x14ac:dyDescent="0.3">
      <c r="A6717" s="2" t="s">
        <v>9102</v>
      </c>
      <c r="B6717" s="4">
        <v>45779</v>
      </c>
      <c r="C6717" s="2" t="s">
        <v>6121</v>
      </c>
      <c r="D6717" s="2" t="s">
        <v>64</v>
      </c>
      <c r="E6717" s="2" t="s">
        <v>36</v>
      </c>
      <c r="F6717" s="2" t="s">
        <v>32</v>
      </c>
      <c r="G6717" s="6">
        <v>1</v>
      </c>
      <c r="H6717" s="8">
        <v>10237</v>
      </c>
      <c r="I6717" s="10">
        <v>0</v>
      </c>
      <c r="J6717" s="8">
        <v>10237</v>
      </c>
      <c r="K6717" s="8">
        <v>8024.18</v>
      </c>
      <c r="L6717" s="8">
        <v>2212.8200000000002</v>
      </c>
      <c r="M6717" s="10">
        <f t="shared" si="416"/>
        <v>0.21615903096610337</v>
      </c>
      <c r="N6717" t="str">
        <f t="shared" si="417"/>
        <v>05</v>
      </c>
      <c r="O6717">
        <f t="shared" si="418"/>
        <v>2025</v>
      </c>
      <c r="P6717" s="8">
        <f t="shared" si="419"/>
        <v>0</v>
      </c>
    </row>
    <row r="6718" spans="1:16" x14ac:dyDescent="0.3">
      <c r="A6718" s="2" t="s">
        <v>9103</v>
      </c>
      <c r="B6718" s="4">
        <v>45779</v>
      </c>
      <c r="C6718" s="2" t="s">
        <v>9104</v>
      </c>
      <c r="D6718" s="2" t="s">
        <v>73</v>
      </c>
      <c r="E6718" s="2" t="s">
        <v>49</v>
      </c>
      <c r="F6718" s="2" t="s">
        <v>32</v>
      </c>
      <c r="G6718" s="6">
        <v>1</v>
      </c>
      <c r="H6718" s="8">
        <v>106</v>
      </c>
      <c r="I6718" s="10">
        <v>0.1</v>
      </c>
      <c r="J6718" s="8">
        <v>95.4</v>
      </c>
      <c r="K6718" s="8">
        <v>74.2</v>
      </c>
      <c r="L6718" s="8">
        <v>21.2</v>
      </c>
      <c r="M6718" s="10">
        <f t="shared" si="416"/>
        <v>0.22222222222222221</v>
      </c>
      <c r="N6718" t="str">
        <f t="shared" si="417"/>
        <v>05</v>
      </c>
      <c r="O6718">
        <f t="shared" si="418"/>
        <v>2025</v>
      </c>
      <c r="P6718" s="8">
        <f t="shared" si="419"/>
        <v>10.600000000000001</v>
      </c>
    </row>
    <row r="6719" spans="1:16" x14ac:dyDescent="0.3">
      <c r="A6719" s="2" t="s">
        <v>9105</v>
      </c>
      <c r="B6719" s="4">
        <v>45779</v>
      </c>
      <c r="C6719" s="2" t="s">
        <v>975</v>
      </c>
      <c r="D6719" s="2" t="s">
        <v>35</v>
      </c>
      <c r="E6719" s="2" t="s">
        <v>36</v>
      </c>
      <c r="F6719" s="2" t="s">
        <v>43</v>
      </c>
      <c r="G6719" s="6">
        <v>1</v>
      </c>
      <c r="H6719" s="8">
        <v>9710</v>
      </c>
      <c r="I6719" s="10">
        <v>0.1</v>
      </c>
      <c r="J6719" s="8">
        <v>8739</v>
      </c>
      <c r="K6719" s="8">
        <v>7274.59</v>
      </c>
      <c r="L6719" s="8">
        <v>1464.41</v>
      </c>
      <c r="M6719" s="10">
        <f t="shared" si="416"/>
        <v>0.16757180455429685</v>
      </c>
      <c r="N6719" t="str">
        <f t="shared" si="417"/>
        <v>05</v>
      </c>
      <c r="O6719">
        <f t="shared" si="418"/>
        <v>2025</v>
      </c>
      <c r="P6719" s="8">
        <f t="shared" si="419"/>
        <v>971</v>
      </c>
    </row>
    <row r="6720" spans="1:16" x14ac:dyDescent="0.3">
      <c r="A6720" s="2" t="s">
        <v>9106</v>
      </c>
      <c r="B6720" s="4">
        <v>45779</v>
      </c>
      <c r="C6720" s="2" t="s">
        <v>434</v>
      </c>
      <c r="D6720" s="2" t="s">
        <v>76</v>
      </c>
      <c r="E6720" s="2" t="s">
        <v>15</v>
      </c>
      <c r="F6720" s="2" t="s">
        <v>32</v>
      </c>
      <c r="G6720" s="6">
        <v>2</v>
      </c>
      <c r="H6720" s="8">
        <v>2509</v>
      </c>
      <c r="I6720" s="10">
        <v>0.05</v>
      </c>
      <c r="J6720" s="8">
        <v>4767.1000000000004</v>
      </c>
      <c r="K6720" s="8">
        <v>3535.83</v>
      </c>
      <c r="L6720" s="8">
        <v>1231.27</v>
      </c>
      <c r="M6720" s="10">
        <f t="shared" si="416"/>
        <v>0.25828491116192231</v>
      </c>
      <c r="N6720" t="str">
        <f t="shared" si="417"/>
        <v>05</v>
      </c>
      <c r="O6720">
        <f t="shared" si="418"/>
        <v>2025</v>
      </c>
      <c r="P6720" s="8">
        <f t="shared" si="419"/>
        <v>250.9</v>
      </c>
    </row>
    <row r="6721" spans="1:16" x14ac:dyDescent="0.3">
      <c r="A6721" s="2" t="s">
        <v>9107</v>
      </c>
      <c r="B6721" s="4">
        <v>45779</v>
      </c>
      <c r="C6721" s="2" t="s">
        <v>1751</v>
      </c>
      <c r="D6721" s="2" t="s">
        <v>57</v>
      </c>
      <c r="E6721" s="2" t="s">
        <v>20</v>
      </c>
      <c r="F6721" s="2" t="s">
        <v>32</v>
      </c>
      <c r="G6721" s="6">
        <v>2</v>
      </c>
      <c r="H6721" s="8">
        <v>34046</v>
      </c>
      <c r="I6721" s="10">
        <v>0.1</v>
      </c>
      <c r="J6721" s="8">
        <v>61282.8</v>
      </c>
      <c r="K6721" s="8">
        <v>50843.06</v>
      </c>
      <c r="L6721" s="8">
        <v>10439.74</v>
      </c>
      <c r="M6721" s="10">
        <f t="shared" si="416"/>
        <v>0.17035350865169344</v>
      </c>
      <c r="N6721" t="str">
        <f t="shared" si="417"/>
        <v>05</v>
      </c>
      <c r="O6721">
        <f t="shared" si="418"/>
        <v>2025</v>
      </c>
      <c r="P6721" s="8">
        <f t="shared" si="419"/>
        <v>6809.2000000000007</v>
      </c>
    </row>
    <row r="6722" spans="1:16" x14ac:dyDescent="0.3">
      <c r="A6722" s="2" t="s">
        <v>9108</v>
      </c>
      <c r="B6722" s="4">
        <v>45779</v>
      </c>
      <c r="C6722" s="2" t="s">
        <v>7271</v>
      </c>
      <c r="D6722" s="2" t="s">
        <v>64</v>
      </c>
      <c r="E6722" s="2" t="s">
        <v>36</v>
      </c>
      <c r="F6722" s="2" t="s">
        <v>25</v>
      </c>
      <c r="G6722" s="6">
        <v>1</v>
      </c>
      <c r="H6722" s="8">
        <v>17885</v>
      </c>
      <c r="I6722" s="10">
        <v>0</v>
      </c>
      <c r="J6722" s="8">
        <v>17885</v>
      </c>
      <c r="K6722" s="8">
        <v>11955.53</v>
      </c>
      <c r="L6722" s="8">
        <v>5929.47</v>
      </c>
      <c r="M6722" s="10">
        <f t="shared" si="416"/>
        <v>0.33153312831982107</v>
      </c>
      <c r="N6722" t="str">
        <f t="shared" si="417"/>
        <v>05</v>
      </c>
      <c r="O6722">
        <f t="shared" si="418"/>
        <v>2025</v>
      </c>
      <c r="P6722" s="8">
        <f t="shared" si="419"/>
        <v>0</v>
      </c>
    </row>
    <row r="6723" spans="1:16" x14ac:dyDescent="0.3">
      <c r="A6723" s="2" t="s">
        <v>9109</v>
      </c>
      <c r="B6723" s="4">
        <v>45779</v>
      </c>
      <c r="C6723" s="2" t="s">
        <v>3774</v>
      </c>
      <c r="D6723" s="2" t="s">
        <v>57</v>
      </c>
      <c r="E6723" s="2" t="s">
        <v>20</v>
      </c>
      <c r="F6723" s="2" t="s">
        <v>32</v>
      </c>
      <c r="G6723" s="6">
        <v>3</v>
      </c>
      <c r="H6723" s="8">
        <v>24986</v>
      </c>
      <c r="I6723" s="10">
        <v>0.1</v>
      </c>
      <c r="J6723" s="8">
        <v>67462.2</v>
      </c>
      <c r="K6723" s="8">
        <v>44138.76</v>
      </c>
      <c r="L6723" s="8">
        <v>23323.439999999999</v>
      </c>
      <c r="M6723" s="10">
        <f t="shared" ref="M6723:M6786" si="420">L6723/J6723</f>
        <v>0.34572605103302295</v>
      </c>
      <c r="N6723" t="str">
        <f t="shared" ref="N6723:N6786" si="421">TEXT(B6723,"mm")</f>
        <v>05</v>
      </c>
      <c r="O6723">
        <f t="shared" ref="O6723:O6786" si="422">YEAR(B6723)</f>
        <v>2025</v>
      </c>
      <c r="P6723" s="8">
        <f t="shared" ref="P6723:P6786" si="423">G6723*H6723*I6723</f>
        <v>7495.8</v>
      </c>
    </row>
    <row r="6724" spans="1:16" x14ac:dyDescent="0.3">
      <c r="A6724" s="2" t="s">
        <v>9110</v>
      </c>
      <c r="B6724" s="4">
        <v>45779</v>
      </c>
      <c r="C6724" s="2" t="s">
        <v>190</v>
      </c>
      <c r="D6724" s="2" t="s">
        <v>99</v>
      </c>
      <c r="E6724" s="2" t="s">
        <v>15</v>
      </c>
      <c r="F6724" s="2" t="s">
        <v>25</v>
      </c>
      <c r="G6724" s="6">
        <v>1</v>
      </c>
      <c r="H6724" s="8">
        <v>1248</v>
      </c>
      <c r="I6724" s="10">
        <v>0</v>
      </c>
      <c r="J6724" s="8">
        <v>1248</v>
      </c>
      <c r="K6724" s="8">
        <v>808.19</v>
      </c>
      <c r="L6724" s="8">
        <v>439.81</v>
      </c>
      <c r="M6724" s="10">
        <f t="shared" si="420"/>
        <v>0.35241185897435895</v>
      </c>
      <c r="N6724" t="str">
        <f t="shared" si="421"/>
        <v>05</v>
      </c>
      <c r="O6724">
        <f t="shared" si="422"/>
        <v>2025</v>
      </c>
      <c r="P6724" s="8">
        <f t="shared" si="423"/>
        <v>0</v>
      </c>
    </row>
    <row r="6725" spans="1:16" x14ac:dyDescent="0.3">
      <c r="A6725" s="2" t="s">
        <v>9111</v>
      </c>
      <c r="B6725" s="4">
        <v>45779</v>
      </c>
      <c r="C6725" s="2" t="s">
        <v>3724</v>
      </c>
      <c r="D6725" s="2" t="s">
        <v>52</v>
      </c>
      <c r="E6725" s="2" t="s">
        <v>42</v>
      </c>
      <c r="F6725" s="2" t="s">
        <v>16</v>
      </c>
      <c r="G6725" s="6">
        <v>2</v>
      </c>
      <c r="H6725" s="8">
        <v>2112</v>
      </c>
      <c r="I6725" s="10">
        <v>0</v>
      </c>
      <c r="J6725" s="8">
        <v>4224</v>
      </c>
      <c r="K6725" s="8">
        <v>3157.57</v>
      </c>
      <c r="L6725" s="8">
        <v>1066.43</v>
      </c>
      <c r="M6725" s="10">
        <f t="shared" si="420"/>
        <v>0.25246922348484852</v>
      </c>
      <c r="N6725" t="str">
        <f t="shared" si="421"/>
        <v>05</v>
      </c>
      <c r="O6725">
        <f t="shared" si="422"/>
        <v>2025</v>
      </c>
      <c r="P6725" s="8">
        <f t="shared" si="423"/>
        <v>0</v>
      </c>
    </row>
    <row r="6726" spans="1:16" x14ac:dyDescent="0.3">
      <c r="A6726" s="2" t="s">
        <v>9112</v>
      </c>
      <c r="B6726" s="4">
        <v>45779</v>
      </c>
      <c r="C6726" s="2" t="s">
        <v>5781</v>
      </c>
      <c r="D6726" s="2" t="s">
        <v>35</v>
      </c>
      <c r="E6726" s="2" t="s">
        <v>36</v>
      </c>
      <c r="F6726" s="2" t="s">
        <v>43</v>
      </c>
      <c r="G6726" s="6">
        <v>1</v>
      </c>
      <c r="H6726" s="8">
        <v>5591</v>
      </c>
      <c r="I6726" s="10">
        <v>0.05</v>
      </c>
      <c r="J6726" s="8">
        <v>5311.45</v>
      </c>
      <c r="K6726" s="8">
        <v>3509.16</v>
      </c>
      <c r="L6726" s="8">
        <v>1802.29</v>
      </c>
      <c r="M6726" s="10">
        <f t="shared" si="420"/>
        <v>0.33932165416223442</v>
      </c>
      <c r="N6726" t="str">
        <f t="shared" si="421"/>
        <v>05</v>
      </c>
      <c r="O6726">
        <f t="shared" si="422"/>
        <v>2025</v>
      </c>
      <c r="P6726" s="8">
        <f t="shared" si="423"/>
        <v>279.55</v>
      </c>
    </row>
    <row r="6727" spans="1:16" x14ac:dyDescent="0.3">
      <c r="A6727" s="2" t="s">
        <v>9113</v>
      </c>
      <c r="B6727" s="4">
        <v>45779</v>
      </c>
      <c r="C6727" s="2" t="s">
        <v>2350</v>
      </c>
      <c r="D6727" s="2" t="s">
        <v>31</v>
      </c>
      <c r="E6727" s="2" t="s">
        <v>20</v>
      </c>
      <c r="F6727" s="2" t="s">
        <v>16</v>
      </c>
      <c r="G6727" s="6">
        <v>1</v>
      </c>
      <c r="H6727" s="8">
        <v>16872</v>
      </c>
      <c r="I6727" s="10">
        <v>0.05</v>
      </c>
      <c r="J6727" s="8">
        <v>16028.4</v>
      </c>
      <c r="K6727" s="8">
        <v>12668.23</v>
      </c>
      <c r="L6727" s="8">
        <v>3360.17</v>
      </c>
      <c r="M6727" s="10">
        <f t="shared" si="420"/>
        <v>0.20963851663297647</v>
      </c>
      <c r="N6727" t="str">
        <f t="shared" si="421"/>
        <v>05</v>
      </c>
      <c r="O6727">
        <f t="shared" si="422"/>
        <v>2025</v>
      </c>
      <c r="P6727" s="8">
        <f t="shared" si="423"/>
        <v>843.6</v>
      </c>
    </row>
    <row r="6728" spans="1:16" x14ac:dyDescent="0.3">
      <c r="A6728" s="2" t="s">
        <v>9114</v>
      </c>
      <c r="B6728" s="4">
        <v>45780</v>
      </c>
      <c r="C6728" s="2" t="s">
        <v>1210</v>
      </c>
      <c r="D6728" s="2" t="s">
        <v>28</v>
      </c>
      <c r="E6728" s="2" t="s">
        <v>20</v>
      </c>
      <c r="F6728" s="2" t="s">
        <v>21</v>
      </c>
      <c r="G6728" s="6">
        <v>2</v>
      </c>
      <c r="H6728" s="8">
        <v>70759</v>
      </c>
      <c r="I6728" s="10">
        <v>0.15</v>
      </c>
      <c r="J6728" s="8">
        <v>120290.3</v>
      </c>
      <c r="K6728" s="8">
        <v>98234.45</v>
      </c>
      <c r="L6728" s="8">
        <v>22055.85</v>
      </c>
      <c r="M6728" s="10">
        <f t="shared" si="420"/>
        <v>0.18335518325251493</v>
      </c>
      <c r="N6728" t="str">
        <f t="shared" si="421"/>
        <v>05</v>
      </c>
      <c r="O6728">
        <f t="shared" si="422"/>
        <v>2025</v>
      </c>
      <c r="P6728" s="8">
        <f t="shared" si="423"/>
        <v>21227.7</v>
      </c>
    </row>
    <row r="6729" spans="1:16" x14ac:dyDescent="0.3">
      <c r="A6729" s="2" t="s">
        <v>9115</v>
      </c>
      <c r="B6729" s="4">
        <v>45780</v>
      </c>
      <c r="C6729" s="2" t="s">
        <v>3901</v>
      </c>
      <c r="D6729" s="2" t="s">
        <v>31</v>
      </c>
      <c r="E6729" s="2" t="s">
        <v>20</v>
      </c>
      <c r="F6729" s="2" t="s">
        <v>16</v>
      </c>
      <c r="G6729" s="6">
        <v>1</v>
      </c>
      <c r="H6729" s="8">
        <v>24918</v>
      </c>
      <c r="I6729" s="10">
        <v>0.05</v>
      </c>
      <c r="J6729" s="8">
        <v>23672.1</v>
      </c>
      <c r="K6729" s="8">
        <v>14324.38</v>
      </c>
      <c r="L6729" s="8">
        <v>9347.7199999999993</v>
      </c>
      <c r="M6729" s="10">
        <f t="shared" si="420"/>
        <v>0.39488342817071576</v>
      </c>
      <c r="N6729" t="str">
        <f t="shared" si="421"/>
        <v>05</v>
      </c>
      <c r="O6729">
        <f t="shared" si="422"/>
        <v>2025</v>
      </c>
      <c r="P6729" s="8">
        <f t="shared" si="423"/>
        <v>1245.9000000000001</v>
      </c>
    </row>
    <row r="6730" spans="1:16" x14ac:dyDescent="0.3">
      <c r="A6730" s="2" t="s">
        <v>9116</v>
      </c>
      <c r="B6730" s="4">
        <v>45780</v>
      </c>
      <c r="C6730" s="2" t="s">
        <v>1984</v>
      </c>
      <c r="D6730" s="2" t="s">
        <v>24</v>
      </c>
      <c r="E6730" s="2" t="s">
        <v>20</v>
      </c>
      <c r="F6730" s="2" t="s">
        <v>16</v>
      </c>
      <c r="G6730" s="6">
        <v>3</v>
      </c>
      <c r="H6730" s="8">
        <v>1298</v>
      </c>
      <c r="I6730" s="10">
        <v>0.05</v>
      </c>
      <c r="J6730" s="8">
        <v>3699.3</v>
      </c>
      <c r="K6730" s="8">
        <v>2220.7399999999998</v>
      </c>
      <c r="L6730" s="8">
        <v>1478.56</v>
      </c>
      <c r="M6730" s="10">
        <f t="shared" si="420"/>
        <v>0.39968642716189545</v>
      </c>
      <c r="N6730" t="str">
        <f t="shared" si="421"/>
        <v>05</v>
      </c>
      <c r="O6730">
        <f t="shared" si="422"/>
        <v>2025</v>
      </c>
      <c r="P6730" s="8">
        <f t="shared" si="423"/>
        <v>194.70000000000002</v>
      </c>
    </row>
    <row r="6731" spans="1:16" x14ac:dyDescent="0.3">
      <c r="A6731" s="2" t="s">
        <v>9117</v>
      </c>
      <c r="B6731" s="4">
        <v>45780</v>
      </c>
      <c r="C6731" s="2" t="s">
        <v>4503</v>
      </c>
      <c r="D6731" s="2" t="s">
        <v>35</v>
      </c>
      <c r="E6731" s="2" t="s">
        <v>36</v>
      </c>
      <c r="F6731" s="2" t="s">
        <v>43</v>
      </c>
      <c r="G6731" s="6">
        <v>1</v>
      </c>
      <c r="H6731" s="8">
        <v>3929</v>
      </c>
      <c r="I6731" s="10">
        <v>0</v>
      </c>
      <c r="J6731" s="8">
        <v>3929</v>
      </c>
      <c r="K6731" s="8">
        <v>2342.21</v>
      </c>
      <c r="L6731" s="8">
        <v>1586.79</v>
      </c>
      <c r="M6731" s="10">
        <f t="shared" si="420"/>
        <v>0.40386612369559682</v>
      </c>
      <c r="N6731" t="str">
        <f t="shared" si="421"/>
        <v>05</v>
      </c>
      <c r="O6731">
        <f t="shared" si="422"/>
        <v>2025</v>
      </c>
      <c r="P6731" s="8">
        <f t="shared" si="423"/>
        <v>0</v>
      </c>
    </row>
    <row r="6732" spans="1:16" x14ac:dyDescent="0.3">
      <c r="A6732" s="2" t="s">
        <v>9118</v>
      </c>
      <c r="B6732" s="4">
        <v>45780</v>
      </c>
      <c r="C6732" s="2" t="s">
        <v>2907</v>
      </c>
      <c r="D6732" s="2" t="s">
        <v>19</v>
      </c>
      <c r="E6732" s="2" t="s">
        <v>20</v>
      </c>
      <c r="F6732" s="2" t="s">
        <v>21</v>
      </c>
      <c r="G6732" s="6">
        <v>3</v>
      </c>
      <c r="H6732" s="8">
        <v>2958</v>
      </c>
      <c r="I6732" s="10">
        <v>0.1</v>
      </c>
      <c r="J6732" s="8">
        <v>7986.6</v>
      </c>
      <c r="K6732" s="8">
        <v>5189.8599999999997</v>
      </c>
      <c r="L6732" s="8">
        <v>2796.74</v>
      </c>
      <c r="M6732" s="10">
        <f t="shared" si="420"/>
        <v>0.35017904990859683</v>
      </c>
      <c r="N6732" t="str">
        <f t="shared" si="421"/>
        <v>05</v>
      </c>
      <c r="O6732">
        <f t="shared" si="422"/>
        <v>2025</v>
      </c>
      <c r="P6732" s="8">
        <f t="shared" si="423"/>
        <v>887.40000000000009</v>
      </c>
    </row>
    <row r="6733" spans="1:16" x14ac:dyDescent="0.3">
      <c r="A6733" s="2" t="s">
        <v>9119</v>
      </c>
      <c r="B6733" s="4">
        <v>45780</v>
      </c>
      <c r="C6733" s="2" t="s">
        <v>2523</v>
      </c>
      <c r="D6733" s="2" t="s">
        <v>64</v>
      </c>
      <c r="E6733" s="2" t="s">
        <v>36</v>
      </c>
      <c r="F6733" s="2" t="s">
        <v>43</v>
      </c>
      <c r="G6733" s="6">
        <v>3</v>
      </c>
      <c r="H6733" s="8">
        <v>12837</v>
      </c>
      <c r="I6733" s="10">
        <v>0.05</v>
      </c>
      <c r="J6733" s="8">
        <v>36585.449999999997</v>
      </c>
      <c r="K6733" s="8">
        <v>29410.1</v>
      </c>
      <c r="L6733" s="8">
        <v>7175.35</v>
      </c>
      <c r="M6733" s="10">
        <f t="shared" si="420"/>
        <v>0.19612578224403421</v>
      </c>
      <c r="N6733" t="str">
        <f t="shared" si="421"/>
        <v>05</v>
      </c>
      <c r="O6733">
        <f t="shared" si="422"/>
        <v>2025</v>
      </c>
      <c r="P6733" s="8">
        <f t="shared" si="423"/>
        <v>1925.5500000000002</v>
      </c>
    </row>
    <row r="6734" spans="1:16" x14ac:dyDescent="0.3">
      <c r="A6734" s="2" t="s">
        <v>9120</v>
      </c>
      <c r="B6734" s="4">
        <v>45780</v>
      </c>
      <c r="C6734" s="2" t="s">
        <v>2896</v>
      </c>
      <c r="D6734" s="2" t="s">
        <v>73</v>
      </c>
      <c r="E6734" s="2" t="s">
        <v>49</v>
      </c>
      <c r="F6734" s="2" t="s">
        <v>16</v>
      </c>
      <c r="G6734" s="6">
        <v>3</v>
      </c>
      <c r="H6734" s="8">
        <v>55</v>
      </c>
      <c r="I6734" s="10">
        <v>0.05</v>
      </c>
      <c r="J6734" s="8">
        <v>156.75</v>
      </c>
      <c r="K6734" s="8">
        <v>124.86</v>
      </c>
      <c r="L6734" s="8">
        <v>31.89</v>
      </c>
      <c r="M6734" s="10">
        <f t="shared" si="420"/>
        <v>0.20344497607655504</v>
      </c>
      <c r="N6734" t="str">
        <f t="shared" si="421"/>
        <v>05</v>
      </c>
      <c r="O6734">
        <f t="shared" si="422"/>
        <v>2025</v>
      </c>
      <c r="P6734" s="8">
        <f t="shared" si="423"/>
        <v>8.25</v>
      </c>
    </row>
    <row r="6735" spans="1:16" x14ac:dyDescent="0.3">
      <c r="A6735" s="2" t="s">
        <v>9121</v>
      </c>
      <c r="B6735" s="4">
        <v>45780</v>
      </c>
      <c r="C6735" s="2" t="s">
        <v>9122</v>
      </c>
      <c r="D6735" s="2" t="s">
        <v>64</v>
      </c>
      <c r="E6735" s="2" t="s">
        <v>36</v>
      </c>
      <c r="F6735" s="2" t="s">
        <v>16</v>
      </c>
      <c r="G6735" s="6">
        <v>1</v>
      </c>
      <c r="H6735" s="8">
        <v>15584</v>
      </c>
      <c r="I6735" s="10">
        <v>0.1</v>
      </c>
      <c r="J6735" s="8">
        <v>14025.6</v>
      </c>
      <c r="K6735" s="8">
        <v>10633.43</v>
      </c>
      <c r="L6735" s="8">
        <v>3392.17</v>
      </c>
      <c r="M6735" s="10">
        <f t="shared" si="420"/>
        <v>0.24185560689025781</v>
      </c>
      <c r="N6735" t="str">
        <f t="shared" si="421"/>
        <v>05</v>
      </c>
      <c r="O6735">
        <f t="shared" si="422"/>
        <v>2025</v>
      </c>
      <c r="P6735" s="8">
        <f t="shared" si="423"/>
        <v>1558.4</v>
      </c>
    </row>
    <row r="6736" spans="1:16" x14ac:dyDescent="0.3">
      <c r="A6736" s="2" t="s">
        <v>9123</v>
      </c>
      <c r="B6736" s="4">
        <v>45780</v>
      </c>
      <c r="C6736" s="2" t="s">
        <v>1938</v>
      </c>
      <c r="D6736" s="2" t="s">
        <v>35</v>
      </c>
      <c r="E6736" s="2" t="s">
        <v>36</v>
      </c>
      <c r="F6736" s="2" t="s">
        <v>25</v>
      </c>
      <c r="G6736" s="6">
        <v>2</v>
      </c>
      <c r="H6736" s="8">
        <v>6516</v>
      </c>
      <c r="I6736" s="10">
        <v>0.1</v>
      </c>
      <c r="J6736" s="8">
        <v>11728.8</v>
      </c>
      <c r="K6736" s="8">
        <v>10547.6</v>
      </c>
      <c r="L6736" s="8">
        <v>1181.2</v>
      </c>
      <c r="M6736" s="10">
        <f t="shared" si="420"/>
        <v>0.10070936498192484</v>
      </c>
      <c r="N6736" t="str">
        <f t="shared" si="421"/>
        <v>05</v>
      </c>
      <c r="O6736">
        <f t="shared" si="422"/>
        <v>2025</v>
      </c>
      <c r="P6736" s="8">
        <f t="shared" si="423"/>
        <v>1303.2</v>
      </c>
    </row>
    <row r="6737" spans="1:16" x14ac:dyDescent="0.3">
      <c r="A6737" s="2" t="s">
        <v>9124</v>
      </c>
      <c r="B6737" s="4">
        <v>45780</v>
      </c>
      <c r="C6737" s="2" t="s">
        <v>4370</v>
      </c>
      <c r="D6737" s="2" t="s">
        <v>24</v>
      </c>
      <c r="E6737" s="2" t="s">
        <v>20</v>
      </c>
      <c r="F6737" s="2" t="s">
        <v>32</v>
      </c>
      <c r="G6737" s="6">
        <v>1</v>
      </c>
      <c r="H6737" s="8">
        <v>3783</v>
      </c>
      <c r="I6737" s="10">
        <v>0.05</v>
      </c>
      <c r="J6737" s="8">
        <v>3593.85</v>
      </c>
      <c r="K6737" s="8">
        <v>2225</v>
      </c>
      <c r="L6737" s="8">
        <v>1368.85</v>
      </c>
      <c r="M6737" s="10">
        <f t="shared" si="420"/>
        <v>0.3808867927153331</v>
      </c>
      <c r="N6737" t="str">
        <f t="shared" si="421"/>
        <v>05</v>
      </c>
      <c r="O6737">
        <f t="shared" si="422"/>
        <v>2025</v>
      </c>
      <c r="P6737" s="8">
        <f t="shared" si="423"/>
        <v>189.15</v>
      </c>
    </row>
    <row r="6738" spans="1:16" x14ac:dyDescent="0.3">
      <c r="A6738" s="2" t="s">
        <v>9125</v>
      </c>
      <c r="B6738" s="4">
        <v>45780</v>
      </c>
      <c r="C6738" s="2" t="s">
        <v>2388</v>
      </c>
      <c r="D6738" s="2" t="s">
        <v>35</v>
      </c>
      <c r="E6738" s="2" t="s">
        <v>36</v>
      </c>
      <c r="F6738" s="2" t="s">
        <v>21</v>
      </c>
      <c r="G6738" s="6">
        <v>1</v>
      </c>
      <c r="H6738" s="8">
        <v>5601</v>
      </c>
      <c r="I6738" s="10">
        <v>0.1</v>
      </c>
      <c r="J6738" s="8">
        <v>5040.8999999999996</v>
      </c>
      <c r="K6738" s="8">
        <v>3605.85</v>
      </c>
      <c r="L6738" s="8">
        <v>1435.05</v>
      </c>
      <c r="M6738" s="10">
        <f t="shared" si="420"/>
        <v>0.28468130690948046</v>
      </c>
      <c r="N6738" t="str">
        <f t="shared" si="421"/>
        <v>05</v>
      </c>
      <c r="O6738">
        <f t="shared" si="422"/>
        <v>2025</v>
      </c>
      <c r="P6738" s="8">
        <f t="shared" si="423"/>
        <v>560.1</v>
      </c>
    </row>
    <row r="6739" spans="1:16" x14ac:dyDescent="0.3">
      <c r="A6739" s="2" t="s">
        <v>9126</v>
      </c>
      <c r="B6739" s="4">
        <v>45780</v>
      </c>
      <c r="C6739" s="2" t="s">
        <v>5681</v>
      </c>
      <c r="D6739" s="2" t="s">
        <v>14</v>
      </c>
      <c r="E6739" s="2" t="s">
        <v>15</v>
      </c>
      <c r="F6739" s="2" t="s">
        <v>32</v>
      </c>
      <c r="G6739" s="6">
        <v>1</v>
      </c>
      <c r="H6739" s="8">
        <v>907</v>
      </c>
      <c r="I6739" s="10">
        <v>0.1</v>
      </c>
      <c r="J6739" s="8">
        <v>816.3</v>
      </c>
      <c r="K6739" s="8">
        <v>580.30999999999995</v>
      </c>
      <c r="L6739" s="8">
        <v>235.99</v>
      </c>
      <c r="M6739" s="10">
        <f t="shared" si="420"/>
        <v>0.28909714565723388</v>
      </c>
      <c r="N6739" t="str">
        <f t="shared" si="421"/>
        <v>05</v>
      </c>
      <c r="O6739">
        <f t="shared" si="422"/>
        <v>2025</v>
      </c>
      <c r="P6739" s="8">
        <f t="shared" si="423"/>
        <v>90.7</v>
      </c>
    </row>
    <row r="6740" spans="1:16" x14ac:dyDescent="0.3">
      <c r="A6740" s="2" t="s">
        <v>9127</v>
      </c>
      <c r="B6740" s="4">
        <v>45780</v>
      </c>
      <c r="C6740" s="2" t="s">
        <v>4169</v>
      </c>
      <c r="D6740" s="2" t="s">
        <v>28</v>
      </c>
      <c r="E6740" s="2" t="s">
        <v>20</v>
      </c>
      <c r="F6740" s="2" t="s">
        <v>43</v>
      </c>
      <c r="G6740" s="6">
        <v>3</v>
      </c>
      <c r="H6740" s="8">
        <v>77562</v>
      </c>
      <c r="I6740" s="10">
        <v>0</v>
      </c>
      <c r="J6740" s="8">
        <v>232686</v>
      </c>
      <c r="K6740" s="8">
        <v>135772.59</v>
      </c>
      <c r="L6740" s="8">
        <v>96913.41</v>
      </c>
      <c r="M6740" s="10">
        <f t="shared" si="420"/>
        <v>0.41649867203011787</v>
      </c>
      <c r="N6740" t="str">
        <f t="shared" si="421"/>
        <v>05</v>
      </c>
      <c r="O6740">
        <f t="shared" si="422"/>
        <v>2025</v>
      </c>
      <c r="P6740" s="8">
        <f t="shared" si="423"/>
        <v>0</v>
      </c>
    </row>
    <row r="6741" spans="1:16" x14ac:dyDescent="0.3">
      <c r="A6741" s="2" t="s">
        <v>9128</v>
      </c>
      <c r="B6741" s="4">
        <v>45781</v>
      </c>
      <c r="C6741" s="2" t="s">
        <v>1303</v>
      </c>
      <c r="D6741" s="2" t="s">
        <v>52</v>
      </c>
      <c r="E6741" s="2" t="s">
        <v>42</v>
      </c>
      <c r="F6741" s="2" t="s">
        <v>43</v>
      </c>
      <c r="G6741" s="6">
        <v>1</v>
      </c>
      <c r="H6741" s="8">
        <v>803</v>
      </c>
      <c r="I6741" s="10">
        <v>0</v>
      </c>
      <c r="J6741" s="8">
        <v>803</v>
      </c>
      <c r="K6741" s="8">
        <v>496.57</v>
      </c>
      <c r="L6741" s="8">
        <v>306.43</v>
      </c>
      <c r="M6741" s="10">
        <f t="shared" si="420"/>
        <v>0.38160647571606476</v>
      </c>
      <c r="N6741" t="str">
        <f t="shared" si="421"/>
        <v>05</v>
      </c>
      <c r="O6741">
        <f t="shared" si="422"/>
        <v>2025</v>
      </c>
      <c r="P6741" s="8">
        <f t="shared" si="423"/>
        <v>0</v>
      </c>
    </row>
    <row r="6742" spans="1:16" x14ac:dyDescent="0.3">
      <c r="A6742" s="2" t="s">
        <v>9129</v>
      </c>
      <c r="B6742" s="4">
        <v>45781</v>
      </c>
      <c r="C6742" s="2" t="s">
        <v>8891</v>
      </c>
      <c r="D6742" s="2" t="s">
        <v>48</v>
      </c>
      <c r="E6742" s="2" t="s">
        <v>49</v>
      </c>
      <c r="F6742" s="2" t="s">
        <v>32</v>
      </c>
      <c r="G6742" s="6">
        <v>2</v>
      </c>
      <c r="H6742" s="8">
        <v>191</v>
      </c>
      <c r="I6742" s="10">
        <v>0</v>
      </c>
      <c r="J6742" s="8">
        <v>382</v>
      </c>
      <c r="K6742" s="8">
        <v>241.07</v>
      </c>
      <c r="L6742" s="8">
        <v>140.93</v>
      </c>
      <c r="M6742" s="10">
        <f t="shared" si="420"/>
        <v>0.36892670157068064</v>
      </c>
      <c r="N6742" t="str">
        <f t="shared" si="421"/>
        <v>05</v>
      </c>
      <c r="O6742">
        <f t="shared" si="422"/>
        <v>2025</v>
      </c>
      <c r="P6742" s="8">
        <f t="shared" si="423"/>
        <v>0</v>
      </c>
    </row>
    <row r="6743" spans="1:16" x14ac:dyDescent="0.3">
      <c r="A6743" s="2" t="s">
        <v>9130</v>
      </c>
      <c r="B6743" s="4">
        <v>45781</v>
      </c>
      <c r="C6743" s="2" t="s">
        <v>2617</v>
      </c>
      <c r="D6743" s="2" t="s">
        <v>57</v>
      </c>
      <c r="E6743" s="2" t="s">
        <v>20</v>
      </c>
      <c r="F6743" s="2" t="s">
        <v>43</v>
      </c>
      <c r="G6743" s="6">
        <v>5</v>
      </c>
      <c r="H6743" s="8">
        <v>23690</v>
      </c>
      <c r="I6743" s="10">
        <v>0.05</v>
      </c>
      <c r="J6743" s="8">
        <v>112527.5</v>
      </c>
      <c r="K6743" s="8">
        <v>76217.899999999994</v>
      </c>
      <c r="L6743" s="8">
        <v>36309.599999999999</v>
      </c>
      <c r="M6743" s="10">
        <f t="shared" si="420"/>
        <v>0.32267312434738171</v>
      </c>
      <c r="N6743" t="str">
        <f t="shared" si="421"/>
        <v>05</v>
      </c>
      <c r="O6743">
        <f t="shared" si="422"/>
        <v>2025</v>
      </c>
      <c r="P6743" s="8">
        <f t="shared" si="423"/>
        <v>5922.5</v>
      </c>
    </row>
    <row r="6744" spans="1:16" x14ac:dyDescent="0.3">
      <c r="A6744" s="2" t="s">
        <v>9131</v>
      </c>
      <c r="B6744" s="4">
        <v>45781</v>
      </c>
      <c r="C6744" s="2" t="s">
        <v>1123</v>
      </c>
      <c r="D6744" s="2" t="s">
        <v>57</v>
      </c>
      <c r="E6744" s="2" t="s">
        <v>20</v>
      </c>
      <c r="F6744" s="2" t="s">
        <v>21</v>
      </c>
      <c r="G6744" s="6">
        <v>1</v>
      </c>
      <c r="H6744" s="8">
        <v>27929</v>
      </c>
      <c r="I6744" s="10">
        <v>0.15</v>
      </c>
      <c r="J6744" s="8">
        <v>23739.65</v>
      </c>
      <c r="K6744" s="8">
        <v>17248.310000000001</v>
      </c>
      <c r="L6744" s="8">
        <v>6491.34</v>
      </c>
      <c r="M6744" s="10">
        <f t="shared" si="420"/>
        <v>0.27343874067225082</v>
      </c>
      <c r="N6744" t="str">
        <f t="shared" si="421"/>
        <v>05</v>
      </c>
      <c r="O6744">
        <f t="shared" si="422"/>
        <v>2025</v>
      </c>
      <c r="P6744" s="8">
        <f t="shared" si="423"/>
        <v>4189.3499999999995</v>
      </c>
    </row>
    <row r="6745" spans="1:16" x14ac:dyDescent="0.3">
      <c r="A6745" s="2" t="s">
        <v>9132</v>
      </c>
      <c r="B6745" s="4">
        <v>45781</v>
      </c>
      <c r="C6745" s="2" t="s">
        <v>3323</v>
      </c>
      <c r="D6745" s="2" t="s">
        <v>24</v>
      </c>
      <c r="E6745" s="2" t="s">
        <v>20</v>
      </c>
      <c r="F6745" s="2" t="s">
        <v>25</v>
      </c>
      <c r="G6745" s="6">
        <v>2</v>
      </c>
      <c r="H6745" s="8">
        <v>2983</v>
      </c>
      <c r="I6745" s="10">
        <v>0</v>
      </c>
      <c r="J6745" s="8">
        <v>5966</v>
      </c>
      <c r="K6745" s="8">
        <v>3550.43</v>
      </c>
      <c r="L6745" s="8">
        <v>2415.5700000000002</v>
      </c>
      <c r="M6745" s="10">
        <f t="shared" si="420"/>
        <v>0.4048893731143145</v>
      </c>
      <c r="N6745" t="str">
        <f t="shared" si="421"/>
        <v>05</v>
      </c>
      <c r="O6745">
        <f t="shared" si="422"/>
        <v>2025</v>
      </c>
      <c r="P6745" s="8">
        <f t="shared" si="423"/>
        <v>0</v>
      </c>
    </row>
    <row r="6746" spans="1:16" x14ac:dyDescent="0.3">
      <c r="A6746" s="2" t="s">
        <v>9133</v>
      </c>
      <c r="B6746" s="4">
        <v>45781</v>
      </c>
      <c r="C6746" s="2" t="s">
        <v>2093</v>
      </c>
      <c r="D6746" s="2" t="s">
        <v>31</v>
      </c>
      <c r="E6746" s="2" t="s">
        <v>20</v>
      </c>
      <c r="F6746" s="2" t="s">
        <v>25</v>
      </c>
      <c r="G6746" s="6">
        <v>1</v>
      </c>
      <c r="H6746" s="8">
        <v>13349</v>
      </c>
      <c r="I6746" s="10">
        <v>0</v>
      </c>
      <c r="J6746" s="8">
        <v>13349</v>
      </c>
      <c r="K6746" s="8">
        <v>10901.83</v>
      </c>
      <c r="L6746" s="8">
        <v>2447.17</v>
      </c>
      <c r="M6746" s="10">
        <f t="shared" si="420"/>
        <v>0.18332234624316429</v>
      </c>
      <c r="N6746" t="str">
        <f t="shared" si="421"/>
        <v>05</v>
      </c>
      <c r="O6746">
        <f t="shared" si="422"/>
        <v>2025</v>
      </c>
      <c r="P6746" s="8">
        <f t="shared" si="423"/>
        <v>0</v>
      </c>
    </row>
    <row r="6747" spans="1:16" x14ac:dyDescent="0.3">
      <c r="A6747" s="2" t="s">
        <v>9134</v>
      </c>
      <c r="B6747" s="4">
        <v>45781</v>
      </c>
      <c r="C6747" s="2" t="s">
        <v>326</v>
      </c>
      <c r="D6747" s="2" t="s">
        <v>19</v>
      </c>
      <c r="E6747" s="2" t="s">
        <v>20</v>
      </c>
      <c r="F6747" s="2" t="s">
        <v>25</v>
      </c>
      <c r="G6747" s="6">
        <v>2</v>
      </c>
      <c r="H6747" s="8">
        <v>898</v>
      </c>
      <c r="I6747" s="10">
        <v>0</v>
      </c>
      <c r="J6747" s="8">
        <v>1796</v>
      </c>
      <c r="K6747" s="8">
        <v>1412.86</v>
      </c>
      <c r="L6747" s="8">
        <v>383.14</v>
      </c>
      <c r="M6747" s="10">
        <f t="shared" si="420"/>
        <v>0.21332962138084632</v>
      </c>
      <c r="N6747" t="str">
        <f t="shared" si="421"/>
        <v>05</v>
      </c>
      <c r="O6747">
        <f t="shared" si="422"/>
        <v>2025</v>
      </c>
      <c r="P6747" s="8">
        <f t="shared" si="423"/>
        <v>0</v>
      </c>
    </row>
    <row r="6748" spans="1:16" x14ac:dyDescent="0.3">
      <c r="A6748" s="2" t="s">
        <v>9135</v>
      </c>
      <c r="B6748" s="4">
        <v>45781</v>
      </c>
      <c r="C6748" s="2" t="s">
        <v>2847</v>
      </c>
      <c r="D6748" s="2" t="s">
        <v>28</v>
      </c>
      <c r="E6748" s="2" t="s">
        <v>20</v>
      </c>
      <c r="F6748" s="2" t="s">
        <v>21</v>
      </c>
      <c r="G6748" s="6">
        <v>1</v>
      </c>
      <c r="H6748" s="8">
        <v>72733</v>
      </c>
      <c r="I6748" s="10">
        <v>0.05</v>
      </c>
      <c r="J6748" s="8">
        <v>69096.350000000006</v>
      </c>
      <c r="K6748" s="8">
        <v>47116.21</v>
      </c>
      <c r="L6748" s="8">
        <v>21980.14</v>
      </c>
      <c r="M6748" s="10">
        <f t="shared" si="420"/>
        <v>0.31810855421451345</v>
      </c>
      <c r="N6748" t="str">
        <f t="shared" si="421"/>
        <v>05</v>
      </c>
      <c r="O6748">
        <f t="shared" si="422"/>
        <v>2025</v>
      </c>
      <c r="P6748" s="8">
        <f t="shared" si="423"/>
        <v>3636.65</v>
      </c>
    </row>
    <row r="6749" spans="1:16" x14ac:dyDescent="0.3">
      <c r="A6749" s="2" t="s">
        <v>9136</v>
      </c>
      <c r="B6749" s="4">
        <v>45781</v>
      </c>
      <c r="C6749" s="2" t="s">
        <v>1291</v>
      </c>
      <c r="D6749" s="2" t="s">
        <v>19</v>
      </c>
      <c r="E6749" s="2" t="s">
        <v>20</v>
      </c>
      <c r="F6749" s="2" t="s">
        <v>16</v>
      </c>
      <c r="G6749" s="6">
        <v>1</v>
      </c>
      <c r="H6749" s="8">
        <v>1572</v>
      </c>
      <c r="I6749" s="10">
        <v>0.1</v>
      </c>
      <c r="J6749" s="8">
        <v>1414.8</v>
      </c>
      <c r="K6749" s="8">
        <v>1049.9000000000001</v>
      </c>
      <c r="L6749" s="8">
        <v>364.9</v>
      </c>
      <c r="M6749" s="10">
        <f t="shared" si="420"/>
        <v>0.25791631325982473</v>
      </c>
      <c r="N6749" t="str">
        <f t="shared" si="421"/>
        <v>05</v>
      </c>
      <c r="O6749">
        <f t="shared" si="422"/>
        <v>2025</v>
      </c>
      <c r="P6749" s="8">
        <f t="shared" si="423"/>
        <v>157.20000000000002</v>
      </c>
    </row>
    <row r="6750" spans="1:16" x14ac:dyDescent="0.3">
      <c r="A6750" s="2" t="s">
        <v>9137</v>
      </c>
      <c r="B6750" s="4">
        <v>45781</v>
      </c>
      <c r="C6750" s="2" t="s">
        <v>9138</v>
      </c>
      <c r="D6750" s="2" t="s">
        <v>64</v>
      </c>
      <c r="E6750" s="2" t="s">
        <v>36</v>
      </c>
      <c r="F6750" s="2" t="s">
        <v>21</v>
      </c>
      <c r="G6750" s="6">
        <v>2</v>
      </c>
      <c r="H6750" s="8">
        <v>7598</v>
      </c>
      <c r="I6750" s="10">
        <v>0.2</v>
      </c>
      <c r="J6750" s="8">
        <v>12156.8</v>
      </c>
      <c r="K6750" s="8">
        <v>9183.24</v>
      </c>
      <c r="L6750" s="8">
        <v>2973.56</v>
      </c>
      <c r="M6750" s="10">
        <f t="shared" si="420"/>
        <v>0.24460055277704659</v>
      </c>
      <c r="N6750" t="str">
        <f t="shared" si="421"/>
        <v>05</v>
      </c>
      <c r="O6750">
        <f t="shared" si="422"/>
        <v>2025</v>
      </c>
      <c r="P6750" s="8">
        <f t="shared" si="423"/>
        <v>3039.2000000000003</v>
      </c>
    </row>
    <row r="6751" spans="1:16" x14ac:dyDescent="0.3">
      <c r="A6751" s="2" t="s">
        <v>9139</v>
      </c>
      <c r="B6751" s="4">
        <v>45781</v>
      </c>
      <c r="C6751" s="2" t="s">
        <v>1970</v>
      </c>
      <c r="D6751" s="2" t="s">
        <v>130</v>
      </c>
      <c r="E6751" s="2" t="s">
        <v>36</v>
      </c>
      <c r="F6751" s="2" t="s">
        <v>21</v>
      </c>
      <c r="G6751" s="6">
        <v>1</v>
      </c>
      <c r="H6751" s="8">
        <v>11860</v>
      </c>
      <c r="I6751" s="10">
        <v>0.1</v>
      </c>
      <c r="J6751" s="8">
        <v>10674</v>
      </c>
      <c r="K6751" s="8">
        <v>7408.55</v>
      </c>
      <c r="L6751" s="8">
        <v>3265.45</v>
      </c>
      <c r="M6751" s="10">
        <f t="shared" si="420"/>
        <v>0.30592561364062204</v>
      </c>
      <c r="N6751" t="str">
        <f t="shared" si="421"/>
        <v>05</v>
      </c>
      <c r="O6751">
        <f t="shared" si="422"/>
        <v>2025</v>
      </c>
      <c r="P6751" s="8">
        <f t="shared" si="423"/>
        <v>1186</v>
      </c>
    </row>
    <row r="6752" spans="1:16" x14ac:dyDescent="0.3">
      <c r="A6752" s="2" t="s">
        <v>9140</v>
      </c>
      <c r="B6752" s="4">
        <v>45781</v>
      </c>
      <c r="C6752" s="2" t="s">
        <v>284</v>
      </c>
      <c r="D6752" s="2" t="s">
        <v>76</v>
      </c>
      <c r="E6752" s="2" t="s">
        <v>15</v>
      </c>
      <c r="F6752" s="2" t="s">
        <v>32</v>
      </c>
      <c r="G6752" s="6">
        <v>1</v>
      </c>
      <c r="H6752" s="8">
        <v>2654</v>
      </c>
      <c r="I6752" s="10">
        <v>0.15</v>
      </c>
      <c r="J6752" s="8">
        <v>2255.9</v>
      </c>
      <c r="K6752" s="8">
        <v>1711.72</v>
      </c>
      <c r="L6752" s="8">
        <v>544.17999999999995</v>
      </c>
      <c r="M6752" s="10">
        <f t="shared" si="420"/>
        <v>0.24122523161487652</v>
      </c>
      <c r="N6752" t="str">
        <f t="shared" si="421"/>
        <v>05</v>
      </c>
      <c r="O6752">
        <f t="shared" si="422"/>
        <v>2025</v>
      </c>
      <c r="P6752" s="8">
        <f t="shared" si="423"/>
        <v>398.09999999999997</v>
      </c>
    </row>
    <row r="6753" spans="1:16" x14ac:dyDescent="0.3">
      <c r="A6753" s="2" t="s">
        <v>9141</v>
      </c>
      <c r="B6753" s="4">
        <v>45781</v>
      </c>
      <c r="C6753" s="2" t="s">
        <v>4462</v>
      </c>
      <c r="D6753" s="2" t="s">
        <v>41</v>
      </c>
      <c r="E6753" s="2" t="s">
        <v>42</v>
      </c>
      <c r="F6753" s="2" t="s">
        <v>21</v>
      </c>
      <c r="G6753" s="6">
        <v>1</v>
      </c>
      <c r="H6753" s="8">
        <v>801</v>
      </c>
      <c r="I6753" s="10">
        <v>0</v>
      </c>
      <c r="J6753" s="8">
        <v>801</v>
      </c>
      <c r="K6753" s="8">
        <v>545.87</v>
      </c>
      <c r="L6753" s="8">
        <v>255.13</v>
      </c>
      <c r="M6753" s="10">
        <f t="shared" si="420"/>
        <v>0.31851435705368292</v>
      </c>
      <c r="N6753" t="str">
        <f t="shared" si="421"/>
        <v>05</v>
      </c>
      <c r="O6753">
        <f t="shared" si="422"/>
        <v>2025</v>
      </c>
      <c r="P6753" s="8">
        <f t="shared" si="423"/>
        <v>0</v>
      </c>
    </row>
    <row r="6754" spans="1:16" x14ac:dyDescent="0.3">
      <c r="A6754" s="2" t="s">
        <v>9142</v>
      </c>
      <c r="B6754" s="4">
        <v>45781</v>
      </c>
      <c r="C6754" s="2" t="s">
        <v>7013</v>
      </c>
      <c r="D6754" s="2" t="s">
        <v>130</v>
      </c>
      <c r="E6754" s="2" t="s">
        <v>36</v>
      </c>
      <c r="F6754" s="2" t="s">
        <v>32</v>
      </c>
      <c r="G6754" s="6">
        <v>4</v>
      </c>
      <c r="H6754" s="8">
        <v>9017</v>
      </c>
      <c r="I6754" s="10">
        <v>0.05</v>
      </c>
      <c r="J6754" s="8">
        <v>34264.6</v>
      </c>
      <c r="K6754" s="8">
        <v>24477.74</v>
      </c>
      <c r="L6754" s="8">
        <v>9786.86</v>
      </c>
      <c r="M6754" s="10">
        <f t="shared" si="420"/>
        <v>0.28562598133350459</v>
      </c>
      <c r="N6754" t="str">
        <f t="shared" si="421"/>
        <v>05</v>
      </c>
      <c r="O6754">
        <f t="shared" si="422"/>
        <v>2025</v>
      </c>
      <c r="P6754" s="8">
        <f t="shared" si="423"/>
        <v>1803.4</v>
      </c>
    </row>
    <row r="6755" spans="1:16" x14ac:dyDescent="0.3">
      <c r="A6755" s="2" t="s">
        <v>9143</v>
      </c>
      <c r="B6755" s="4">
        <v>45782</v>
      </c>
      <c r="C6755" s="2" t="s">
        <v>6376</v>
      </c>
      <c r="D6755" s="2" t="s">
        <v>28</v>
      </c>
      <c r="E6755" s="2" t="s">
        <v>20</v>
      </c>
      <c r="F6755" s="2" t="s">
        <v>32</v>
      </c>
      <c r="G6755" s="6">
        <v>3</v>
      </c>
      <c r="H6755" s="8">
        <v>75698</v>
      </c>
      <c r="I6755" s="10">
        <v>0.05</v>
      </c>
      <c r="J6755" s="8">
        <v>215739.3</v>
      </c>
      <c r="K6755" s="8">
        <v>133472.21</v>
      </c>
      <c r="L6755" s="8">
        <v>82267.09</v>
      </c>
      <c r="M6755" s="10">
        <f t="shared" si="420"/>
        <v>0.38132639718400868</v>
      </c>
      <c r="N6755" t="str">
        <f t="shared" si="421"/>
        <v>05</v>
      </c>
      <c r="O6755">
        <f t="shared" si="422"/>
        <v>2025</v>
      </c>
      <c r="P6755" s="8">
        <f t="shared" si="423"/>
        <v>11354.7</v>
      </c>
    </row>
    <row r="6756" spans="1:16" x14ac:dyDescent="0.3">
      <c r="A6756" s="2" t="s">
        <v>9144</v>
      </c>
      <c r="B6756" s="4">
        <v>45782</v>
      </c>
      <c r="C6756" s="2" t="s">
        <v>591</v>
      </c>
      <c r="D6756" s="2" t="s">
        <v>28</v>
      </c>
      <c r="E6756" s="2" t="s">
        <v>20</v>
      </c>
      <c r="F6756" s="2" t="s">
        <v>43</v>
      </c>
      <c r="G6756" s="6">
        <v>1</v>
      </c>
      <c r="H6756" s="8">
        <v>75885</v>
      </c>
      <c r="I6756" s="10">
        <v>0.1</v>
      </c>
      <c r="J6756" s="8">
        <v>68296.5</v>
      </c>
      <c r="K6756" s="8">
        <v>61375.26</v>
      </c>
      <c r="L6756" s="8">
        <v>6921.24</v>
      </c>
      <c r="M6756" s="10">
        <f t="shared" si="420"/>
        <v>0.10134106432979728</v>
      </c>
      <c r="N6756" t="str">
        <f t="shared" si="421"/>
        <v>05</v>
      </c>
      <c r="O6756">
        <f t="shared" si="422"/>
        <v>2025</v>
      </c>
      <c r="P6756" s="8">
        <f t="shared" si="423"/>
        <v>7588.5</v>
      </c>
    </row>
    <row r="6757" spans="1:16" x14ac:dyDescent="0.3">
      <c r="A6757" s="2" t="s">
        <v>9145</v>
      </c>
      <c r="B6757" s="4">
        <v>45782</v>
      </c>
      <c r="C6757" s="2" t="s">
        <v>2886</v>
      </c>
      <c r="D6757" s="2" t="s">
        <v>48</v>
      </c>
      <c r="E6757" s="2" t="s">
        <v>49</v>
      </c>
      <c r="F6757" s="2" t="s">
        <v>43</v>
      </c>
      <c r="G6757" s="6">
        <v>1</v>
      </c>
      <c r="H6757" s="8">
        <v>150</v>
      </c>
      <c r="I6757" s="10">
        <v>0.1</v>
      </c>
      <c r="J6757" s="8">
        <v>135</v>
      </c>
      <c r="K6757" s="8">
        <v>111.83</v>
      </c>
      <c r="L6757" s="8">
        <v>23.17</v>
      </c>
      <c r="M6757" s="10">
        <f t="shared" si="420"/>
        <v>0.17162962962962963</v>
      </c>
      <c r="N6757" t="str">
        <f t="shared" si="421"/>
        <v>05</v>
      </c>
      <c r="O6757">
        <f t="shared" si="422"/>
        <v>2025</v>
      </c>
      <c r="P6757" s="8">
        <f t="shared" si="423"/>
        <v>15</v>
      </c>
    </row>
    <row r="6758" spans="1:16" x14ac:dyDescent="0.3">
      <c r="A6758" s="2" t="s">
        <v>9146</v>
      </c>
      <c r="B6758" s="4">
        <v>45782</v>
      </c>
      <c r="C6758" s="2" t="s">
        <v>1226</v>
      </c>
      <c r="D6758" s="2" t="s">
        <v>99</v>
      </c>
      <c r="E6758" s="2" t="s">
        <v>15</v>
      </c>
      <c r="F6758" s="2" t="s">
        <v>16</v>
      </c>
      <c r="G6758" s="6">
        <v>1</v>
      </c>
      <c r="H6758" s="8">
        <v>1454</v>
      </c>
      <c r="I6758" s="10">
        <v>0.05</v>
      </c>
      <c r="J6758" s="8">
        <v>1381.3</v>
      </c>
      <c r="K6758" s="8">
        <v>940.02</v>
      </c>
      <c r="L6758" s="8">
        <v>441.28</v>
      </c>
      <c r="M6758" s="10">
        <f t="shared" si="420"/>
        <v>0.31946716860928109</v>
      </c>
      <c r="N6758" t="str">
        <f t="shared" si="421"/>
        <v>05</v>
      </c>
      <c r="O6758">
        <f t="shared" si="422"/>
        <v>2025</v>
      </c>
      <c r="P6758" s="8">
        <f t="shared" si="423"/>
        <v>72.7</v>
      </c>
    </row>
    <row r="6759" spans="1:16" x14ac:dyDescent="0.3">
      <c r="A6759" s="2" t="s">
        <v>9147</v>
      </c>
      <c r="B6759" s="4">
        <v>45782</v>
      </c>
      <c r="C6759" s="2" t="s">
        <v>4959</v>
      </c>
      <c r="D6759" s="2" t="s">
        <v>57</v>
      </c>
      <c r="E6759" s="2" t="s">
        <v>20</v>
      </c>
      <c r="F6759" s="2" t="s">
        <v>43</v>
      </c>
      <c r="G6759" s="6">
        <v>1</v>
      </c>
      <c r="H6759" s="8">
        <v>33120</v>
      </c>
      <c r="I6759" s="10">
        <v>0</v>
      </c>
      <c r="J6759" s="8">
        <v>33120</v>
      </c>
      <c r="K6759" s="8">
        <v>25656.87</v>
      </c>
      <c r="L6759" s="8">
        <v>7463.13</v>
      </c>
      <c r="M6759" s="10">
        <f t="shared" si="420"/>
        <v>0.22533605072463769</v>
      </c>
      <c r="N6759" t="str">
        <f t="shared" si="421"/>
        <v>05</v>
      </c>
      <c r="O6759">
        <f t="shared" si="422"/>
        <v>2025</v>
      </c>
      <c r="P6759" s="8">
        <f t="shared" si="423"/>
        <v>0</v>
      </c>
    </row>
    <row r="6760" spans="1:16" x14ac:dyDescent="0.3">
      <c r="A6760" s="2" t="s">
        <v>9148</v>
      </c>
      <c r="B6760" s="4">
        <v>45782</v>
      </c>
      <c r="C6760" s="2" t="s">
        <v>6262</v>
      </c>
      <c r="D6760" s="2" t="s">
        <v>28</v>
      </c>
      <c r="E6760" s="2" t="s">
        <v>20</v>
      </c>
      <c r="F6760" s="2" t="s">
        <v>21</v>
      </c>
      <c r="G6760" s="6">
        <v>2</v>
      </c>
      <c r="H6760" s="8">
        <v>62769</v>
      </c>
      <c r="I6760" s="10">
        <v>0.15</v>
      </c>
      <c r="J6760" s="8">
        <v>106707.3</v>
      </c>
      <c r="K6760" s="8">
        <v>73298.58</v>
      </c>
      <c r="L6760" s="8">
        <v>33408.720000000001</v>
      </c>
      <c r="M6760" s="10">
        <f t="shared" si="420"/>
        <v>0.31308748323685448</v>
      </c>
      <c r="N6760" t="str">
        <f t="shared" si="421"/>
        <v>05</v>
      </c>
      <c r="O6760">
        <f t="shared" si="422"/>
        <v>2025</v>
      </c>
      <c r="P6760" s="8">
        <f t="shared" si="423"/>
        <v>18830.7</v>
      </c>
    </row>
    <row r="6761" spans="1:16" x14ac:dyDescent="0.3">
      <c r="A6761" s="2" t="s">
        <v>9149</v>
      </c>
      <c r="B6761" s="4">
        <v>45782</v>
      </c>
      <c r="C6761" s="2" t="s">
        <v>2141</v>
      </c>
      <c r="D6761" s="2" t="s">
        <v>130</v>
      </c>
      <c r="E6761" s="2" t="s">
        <v>36</v>
      </c>
      <c r="F6761" s="2" t="s">
        <v>43</v>
      </c>
      <c r="G6761" s="6">
        <v>4</v>
      </c>
      <c r="H6761" s="8">
        <v>20774</v>
      </c>
      <c r="I6761" s="10">
        <v>0</v>
      </c>
      <c r="J6761" s="8">
        <v>83096</v>
      </c>
      <c r="K6761" s="8">
        <v>56995.99</v>
      </c>
      <c r="L6761" s="8">
        <v>26100.01</v>
      </c>
      <c r="M6761" s="10">
        <f t="shared" si="420"/>
        <v>0.31409466159622601</v>
      </c>
      <c r="N6761" t="str">
        <f t="shared" si="421"/>
        <v>05</v>
      </c>
      <c r="O6761">
        <f t="shared" si="422"/>
        <v>2025</v>
      </c>
      <c r="P6761" s="8">
        <f t="shared" si="423"/>
        <v>0</v>
      </c>
    </row>
    <row r="6762" spans="1:16" x14ac:dyDescent="0.3">
      <c r="A6762" s="2" t="s">
        <v>9150</v>
      </c>
      <c r="B6762" s="4">
        <v>45782</v>
      </c>
      <c r="C6762" s="2" t="s">
        <v>1249</v>
      </c>
      <c r="D6762" s="2" t="s">
        <v>41</v>
      </c>
      <c r="E6762" s="2" t="s">
        <v>42</v>
      </c>
      <c r="F6762" s="2" t="s">
        <v>16</v>
      </c>
      <c r="G6762" s="6">
        <v>1</v>
      </c>
      <c r="H6762" s="8">
        <v>1186</v>
      </c>
      <c r="I6762" s="10">
        <v>0</v>
      </c>
      <c r="J6762" s="8">
        <v>1186</v>
      </c>
      <c r="K6762" s="8">
        <v>727.47</v>
      </c>
      <c r="L6762" s="8">
        <v>458.53</v>
      </c>
      <c r="M6762" s="10">
        <f t="shared" si="420"/>
        <v>0.38661888701517705</v>
      </c>
      <c r="N6762" t="str">
        <f t="shared" si="421"/>
        <v>05</v>
      </c>
      <c r="O6762">
        <f t="shared" si="422"/>
        <v>2025</v>
      </c>
      <c r="P6762" s="8">
        <f t="shared" si="423"/>
        <v>0</v>
      </c>
    </row>
    <row r="6763" spans="1:16" x14ac:dyDescent="0.3">
      <c r="A6763" s="2" t="s">
        <v>9151</v>
      </c>
      <c r="B6763" s="4">
        <v>45782</v>
      </c>
      <c r="C6763" s="2" t="s">
        <v>615</v>
      </c>
      <c r="D6763" s="2" t="s">
        <v>73</v>
      </c>
      <c r="E6763" s="2" t="s">
        <v>49</v>
      </c>
      <c r="F6763" s="2" t="s">
        <v>32</v>
      </c>
      <c r="G6763" s="6">
        <v>2</v>
      </c>
      <c r="H6763" s="8">
        <v>54</v>
      </c>
      <c r="I6763" s="10">
        <v>0.1</v>
      </c>
      <c r="J6763" s="8">
        <v>97.2</v>
      </c>
      <c r="K6763" s="8">
        <v>63.51</v>
      </c>
      <c r="L6763" s="8">
        <v>33.69</v>
      </c>
      <c r="M6763" s="10">
        <f t="shared" si="420"/>
        <v>0.34660493827160488</v>
      </c>
      <c r="N6763" t="str">
        <f t="shared" si="421"/>
        <v>05</v>
      </c>
      <c r="O6763">
        <f t="shared" si="422"/>
        <v>2025</v>
      </c>
      <c r="P6763" s="8">
        <f t="shared" si="423"/>
        <v>10.8</v>
      </c>
    </row>
    <row r="6764" spans="1:16" x14ac:dyDescent="0.3">
      <c r="A6764" s="2" t="s">
        <v>9152</v>
      </c>
      <c r="B6764" s="4">
        <v>45782</v>
      </c>
      <c r="C6764" s="2" t="s">
        <v>2878</v>
      </c>
      <c r="D6764" s="2" t="s">
        <v>41</v>
      </c>
      <c r="E6764" s="2" t="s">
        <v>42</v>
      </c>
      <c r="F6764" s="2" t="s">
        <v>43</v>
      </c>
      <c r="G6764" s="6">
        <v>3</v>
      </c>
      <c r="H6764" s="8">
        <v>472</v>
      </c>
      <c r="I6764" s="10">
        <v>0.1</v>
      </c>
      <c r="J6764" s="8">
        <v>1274.4000000000001</v>
      </c>
      <c r="K6764" s="8">
        <v>889.55</v>
      </c>
      <c r="L6764" s="8">
        <v>384.85</v>
      </c>
      <c r="M6764" s="10">
        <f t="shared" si="420"/>
        <v>0.30198524795982423</v>
      </c>
      <c r="N6764" t="str">
        <f t="shared" si="421"/>
        <v>05</v>
      </c>
      <c r="O6764">
        <f t="shared" si="422"/>
        <v>2025</v>
      </c>
      <c r="P6764" s="8">
        <f t="shared" si="423"/>
        <v>141.6</v>
      </c>
    </row>
    <row r="6765" spans="1:16" x14ac:dyDescent="0.3">
      <c r="A6765" s="2" t="s">
        <v>9153</v>
      </c>
      <c r="B6765" s="4">
        <v>45782</v>
      </c>
      <c r="C6765" s="2" t="s">
        <v>2633</v>
      </c>
      <c r="D6765" s="2" t="s">
        <v>35</v>
      </c>
      <c r="E6765" s="2" t="s">
        <v>36</v>
      </c>
      <c r="F6765" s="2" t="s">
        <v>25</v>
      </c>
      <c r="G6765" s="6">
        <v>1</v>
      </c>
      <c r="H6765" s="8">
        <v>4546</v>
      </c>
      <c r="I6765" s="10">
        <v>0.15</v>
      </c>
      <c r="J6765" s="8">
        <v>3864.1</v>
      </c>
      <c r="K6765" s="8">
        <v>2730.46</v>
      </c>
      <c r="L6765" s="8">
        <v>1133.6400000000001</v>
      </c>
      <c r="M6765" s="10">
        <f t="shared" si="420"/>
        <v>0.29337750058228312</v>
      </c>
      <c r="N6765" t="str">
        <f t="shared" si="421"/>
        <v>05</v>
      </c>
      <c r="O6765">
        <f t="shared" si="422"/>
        <v>2025</v>
      </c>
      <c r="P6765" s="8">
        <f t="shared" si="423"/>
        <v>681.9</v>
      </c>
    </row>
    <row r="6766" spans="1:16" x14ac:dyDescent="0.3">
      <c r="A6766" s="2" t="s">
        <v>9154</v>
      </c>
      <c r="B6766" s="4">
        <v>45782</v>
      </c>
      <c r="C6766" s="2" t="s">
        <v>103</v>
      </c>
      <c r="D6766" s="2" t="s">
        <v>130</v>
      </c>
      <c r="E6766" s="2" t="s">
        <v>36</v>
      </c>
      <c r="F6766" s="2" t="s">
        <v>25</v>
      </c>
      <c r="G6766" s="6">
        <v>3</v>
      </c>
      <c r="H6766" s="8">
        <v>21482</v>
      </c>
      <c r="I6766" s="10">
        <v>0.1</v>
      </c>
      <c r="J6766" s="8">
        <v>58001.4</v>
      </c>
      <c r="K6766" s="8">
        <v>41244.639999999999</v>
      </c>
      <c r="L6766" s="8">
        <v>16756.759999999998</v>
      </c>
      <c r="M6766" s="10">
        <f t="shared" si="420"/>
        <v>0.28890268165940819</v>
      </c>
      <c r="N6766" t="str">
        <f t="shared" si="421"/>
        <v>05</v>
      </c>
      <c r="O6766">
        <f t="shared" si="422"/>
        <v>2025</v>
      </c>
      <c r="P6766" s="8">
        <f t="shared" si="423"/>
        <v>6444.6</v>
      </c>
    </row>
    <row r="6767" spans="1:16" x14ac:dyDescent="0.3">
      <c r="A6767" s="2" t="s">
        <v>9155</v>
      </c>
      <c r="B6767" s="4">
        <v>45782</v>
      </c>
      <c r="C6767" s="2" t="s">
        <v>4149</v>
      </c>
      <c r="D6767" s="2" t="s">
        <v>76</v>
      </c>
      <c r="E6767" s="2" t="s">
        <v>15</v>
      </c>
      <c r="F6767" s="2" t="s">
        <v>16</v>
      </c>
      <c r="G6767" s="6">
        <v>2</v>
      </c>
      <c r="H6767" s="8">
        <v>2156</v>
      </c>
      <c r="I6767" s="10">
        <v>0</v>
      </c>
      <c r="J6767" s="8">
        <v>4312</v>
      </c>
      <c r="K6767" s="8">
        <v>2764.15</v>
      </c>
      <c r="L6767" s="8">
        <v>1547.85</v>
      </c>
      <c r="M6767" s="10">
        <f t="shared" si="420"/>
        <v>0.35896335807050089</v>
      </c>
      <c r="N6767" t="str">
        <f t="shared" si="421"/>
        <v>05</v>
      </c>
      <c r="O6767">
        <f t="shared" si="422"/>
        <v>2025</v>
      </c>
      <c r="P6767" s="8">
        <f t="shared" si="423"/>
        <v>0</v>
      </c>
    </row>
    <row r="6768" spans="1:16" x14ac:dyDescent="0.3">
      <c r="A6768" s="2" t="s">
        <v>9156</v>
      </c>
      <c r="B6768" s="4">
        <v>45782</v>
      </c>
      <c r="C6768" s="2" t="s">
        <v>9157</v>
      </c>
      <c r="D6768" s="2" t="s">
        <v>64</v>
      </c>
      <c r="E6768" s="2" t="s">
        <v>36</v>
      </c>
      <c r="F6768" s="2" t="s">
        <v>21</v>
      </c>
      <c r="G6768" s="6">
        <v>1</v>
      </c>
      <c r="H6768" s="8">
        <v>8590</v>
      </c>
      <c r="I6768" s="10">
        <v>0.1</v>
      </c>
      <c r="J6768" s="8">
        <v>7731</v>
      </c>
      <c r="K6768" s="8">
        <v>5572.56</v>
      </c>
      <c r="L6768" s="8">
        <v>2158.44</v>
      </c>
      <c r="M6768" s="10">
        <f t="shared" si="420"/>
        <v>0.27919285991462944</v>
      </c>
      <c r="N6768" t="str">
        <f t="shared" si="421"/>
        <v>05</v>
      </c>
      <c r="O6768">
        <f t="shared" si="422"/>
        <v>2025</v>
      </c>
      <c r="P6768" s="8">
        <f t="shared" si="423"/>
        <v>859</v>
      </c>
    </row>
    <row r="6769" spans="1:16" x14ac:dyDescent="0.3">
      <c r="A6769" s="2" t="s">
        <v>9158</v>
      </c>
      <c r="B6769" s="4">
        <v>45782</v>
      </c>
      <c r="C6769" s="2" t="s">
        <v>4721</v>
      </c>
      <c r="D6769" s="2" t="s">
        <v>48</v>
      </c>
      <c r="E6769" s="2" t="s">
        <v>49</v>
      </c>
      <c r="F6769" s="2" t="s">
        <v>21</v>
      </c>
      <c r="G6769" s="6">
        <v>4</v>
      </c>
      <c r="H6769" s="8">
        <v>174</v>
      </c>
      <c r="I6769" s="10">
        <v>0.1</v>
      </c>
      <c r="J6769" s="8">
        <v>626.4</v>
      </c>
      <c r="K6769" s="8">
        <v>451.14</v>
      </c>
      <c r="L6769" s="8">
        <v>175.26</v>
      </c>
      <c r="M6769" s="10">
        <f t="shared" si="420"/>
        <v>0.27978927203065135</v>
      </c>
      <c r="N6769" t="str">
        <f t="shared" si="421"/>
        <v>05</v>
      </c>
      <c r="O6769">
        <f t="shared" si="422"/>
        <v>2025</v>
      </c>
      <c r="P6769" s="8">
        <f t="shared" si="423"/>
        <v>69.600000000000009</v>
      </c>
    </row>
    <row r="6770" spans="1:16" x14ac:dyDescent="0.3">
      <c r="A6770" s="2" t="s">
        <v>9159</v>
      </c>
      <c r="B6770" s="4">
        <v>45782</v>
      </c>
      <c r="C6770" s="2" t="s">
        <v>8631</v>
      </c>
      <c r="D6770" s="2" t="s">
        <v>73</v>
      </c>
      <c r="E6770" s="2" t="s">
        <v>49</v>
      </c>
      <c r="F6770" s="2" t="s">
        <v>43</v>
      </c>
      <c r="G6770" s="6">
        <v>1</v>
      </c>
      <c r="H6770" s="8">
        <v>92</v>
      </c>
      <c r="I6770" s="10">
        <v>0</v>
      </c>
      <c r="J6770" s="8">
        <v>92</v>
      </c>
      <c r="K6770" s="8">
        <v>64.87</v>
      </c>
      <c r="L6770" s="8">
        <v>27.13</v>
      </c>
      <c r="M6770" s="10">
        <f t="shared" si="420"/>
        <v>0.29489130434782607</v>
      </c>
      <c r="N6770" t="str">
        <f t="shared" si="421"/>
        <v>05</v>
      </c>
      <c r="O6770">
        <f t="shared" si="422"/>
        <v>2025</v>
      </c>
      <c r="P6770" s="8">
        <f t="shared" si="423"/>
        <v>0</v>
      </c>
    </row>
    <row r="6771" spans="1:16" x14ac:dyDescent="0.3">
      <c r="A6771" s="2" t="s">
        <v>9160</v>
      </c>
      <c r="B6771" s="4">
        <v>45782</v>
      </c>
      <c r="C6771" s="2" t="s">
        <v>2834</v>
      </c>
      <c r="D6771" s="2" t="s">
        <v>31</v>
      </c>
      <c r="E6771" s="2" t="s">
        <v>20</v>
      </c>
      <c r="F6771" s="2" t="s">
        <v>25</v>
      </c>
      <c r="G6771" s="6">
        <v>2</v>
      </c>
      <c r="H6771" s="8">
        <v>16421</v>
      </c>
      <c r="I6771" s="10">
        <v>0.05</v>
      </c>
      <c r="J6771" s="8">
        <v>31199.9</v>
      </c>
      <c r="K6771" s="8">
        <v>18111.86</v>
      </c>
      <c r="L6771" s="8">
        <v>13088.04</v>
      </c>
      <c r="M6771" s="10">
        <f t="shared" si="420"/>
        <v>0.4194898060570707</v>
      </c>
      <c r="N6771" t="str">
        <f t="shared" si="421"/>
        <v>05</v>
      </c>
      <c r="O6771">
        <f t="shared" si="422"/>
        <v>2025</v>
      </c>
      <c r="P6771" s="8">
        <f t="shared" si="423"/>
        <v>1642.1000000000001</v>
      </c>
    </row>
    <row r="6772" spans="1:16" x14ac:dyDescent="0.3">
      <c r="A6772" s="2" t="s">
        <v>9161</v>
      </c>
      <c r="B6772" s="4">
        <v>45782</v>
      </c>
      <c r="C6772" s="2" t="s">
        <v>2900</v>
      </c>
      <c r="D6772" s="2" t="s">
        <v>28</v>
      </c>
      <c r="E6772" s="2" t="s">
        <v>20</v>
      </c>
      <c r="F6772" s="2" t="s">
        <v>16</v>
      </c>
      <c r="G6772" s="6">
        <v>3</v>
      </c>
      <c r="H6772" s="8">
        <v>58079</v>
      </c>
      <c r="I6772" s="10">
        <v>0.1</v>
      </c>
      <c r="J6772" s="8">
        <v>156813.29999999999</v>
      </c>
      <c r="K6772" s="8">
        <v>109862.1</v>
      </c>
      <c r="L6772" s="8">
        <v>46951.199999999997</v>
      </c>
      <c r="M6772" s="10">
        <f t="shared" si="420"/>
        <v>0.29940827723158686</v>
      </c>
      <c r="N6772" t="str">
        <f t="shared" si="421"/>
        <v>05</v>
      </c>
      <c r="O6772">
        <f t="shared" si="422"/>
        <v>2025</v>
      </c>
      <c r="P6772" s="8">
        <f t="shared" si="423"/>
        <v>17423.7</v>
      </c>
    </row>
    <row r="6773" spans="1:16" x14ac:dyDescent="0.3">
      <c r="A6773" s="2" t="s">
        <v>9162</v>
      </c>
      <c r="B6773" s="4">
        <v>45783</v>
      </c>
      <c r="C6773" s="2" t="s">
        <v>1536</v>
      </c>
      <c r="D6773" s="2" t="s">
        <v>24</v>
      </c>
      <c r="E6773" s="2" t="s">
        <v>20</v>
      </c>
      <c r="F6773" s="2" t="s">
        <v>43</v>
      </c>
      <c r="G6773" s="6">
        <v>1</v>
      </c>
      <c r="H6773" s="8">
        <v>4092</v>
      </c>
      <c r="I6773" s="10">
        <v>0</v>
      </c>
      <c r="J6773" s="8">
        <v>4092</v>
      </c>
      <c r="K6773" s="8">
        <v>2409.96</v>
      </c>
      <c r="L6773" s="8">
        <v>1682.04</v>
      </c>
      <c r="M6773" s="10">
        <f t="shared" si="420"/>
        <v>0.41105571847507333</v>
      </c>
      <c r="N6773" t="str">
        <f t="shared" si="421"/>
        <v>05</v>
      </c>
      <c r="O6773">
        <f t="shared" si="422"/>
        <v>2025</v>
      </c>
      <c r="P6773" s="8">
        <f t="shared" si="423"/>
        <v>0</v>
      </c>
    </row>
    <row r="6774" spans="1:16" x14ac:dyDescent="0.3">
      <c r="A6774" s="2" t="s">
        <v>9163</v>
      </c>
      <c r="B6774" s="4">
        <v>45783</v>
      </c>
      <c r="C6774" s="2" t="s">
        <v>958</v>
      </c>
      <c r="D6774" s="2" t="s">
        <v>48</v>
      </c>
      <c r="E6774" s="2" t="s">
        <v>49</v>
      </c>
      <c r="F6774" s="2" t="s">
        <v>43</v>
      </c>
      <c r="G6774" s="6">
        <v>1</v>
      </c>
      <c r="H6774" s="8">
        <v>239</v>
      </c>
      <c r="I6774" s="10">
        <v>0</v>
      </c>
      <c r="J6774" s="8">
        <v>239</v>
      </c>
      <c r="K6774" s="8">
        <v>188.94</v>
      </c>
      <c r="L6774" s="8">
        <v>50.06</v>
      </c>
      <c r="M6774" s="10">
        <f t="shared" si="420"/>
        <v>0.2094560669456067</v>
      </c>
      <c r="N6774" t="str">
        <f t="shared" si="421"/>
        <v>05</v>
      </c>
      <c r="O6774">
        <f t="shared" si="422"/>
        <v>2025</v>
      </c>
      <c r="P6774" s="8">
        <f t="shared" si="423"/>
        <v>0</v>
      </c>
    </row>
    <row r="6775" spans="1:16" x14ac:dyDescent="0.3">
      <c r="A6775" s="2" t="s">
        <v>9164</v>
      </c>
      <c r="B6775" s="4">
        <v>45783</v>
      </c>
      <c r="C6775" s="2" t="s">
        <v>7918</v>
      </c>
      <c r="D6775" s="2" t="s">
        <v>130</v>
      </c>
      <c r="E6775" s="2" t="s">
        <v>36</v>
      </c>
      <c r="F6775" s="2" t="s">
        <v>21</v>
      </c>
      <c r="G6775" s="6">
        <v>4</v>
      </c>
      <c r="H6775" s="8">
        <v>8185</v>
      </c>
      <c r="I6775" s="10">
        <v>0.05</v>
      </c>
      <c r="J6775" s="8">
        <v>31103</v>
      </c>
      <c r="K6775" s="8">
        <v>26703.95</v>
      </c>
      <c r="L6775" s="8">
        <v>4399.05</v>
      </c>
      <c r="M6775" s="10">
        <f t="shared" si="420"/>
        <v>0.14143490981577339</v>
      </c>
      <c r="N6775" t="str">
        <f t="shared" si="421"/>
        <v>05</v>
      </c>
      <c r="O6775">
        <f t="shared" si="422"/>
        <v>2025</v>
      </c>
      <c r="P6775" s="8">
        <f t="shared" si="423"/>
        <v>1637</v>
      </c>
    </row>
    <row r="6776" spans="1:16" x14ac:dyDescent="0.3">
      <c r="A6776" s="2" t="s">
        <v>9165</v>
      </c>
      <c r="B6776" s="4">
        <v>45783</v>
      </c>
      <c r="C6776" s="2" t="s">
        <v>1606</v>
      </c>
      <c r="D6776" s="2" t="s">
        <v>64</v>
      </c>
      <c r="E6776" s="2" t="s">
        <v>36</v>
      </c>
      <c r="F6776" s="2" t="s">
        <v>43</v>
      </c>
      <c r="G6776" s="6">
        <v>3</v>
      </c>
      <c r="H6776" s="8">
        <v>17923</v>
      </c>
      <c r="I6776" s="10">
        <v>0.1</v>
      </c>
      <c r="J6776" s="8">
        <v>48392.1</v>
      </c>
      <c r="K6776" s="8">
        <v>42273.32</v>
      </c>
      <c r="L6776" s="8">
        <v>6118.78</v>
      </c>
      <c r="M6776" s="10">
        <f t="shared" si="420"/>
        <v>0.1264417125935845</v>
      </c>
      <c r="N6776" t="str">
        <f t="shared" si="421"/>
        <v>05</v>
      </c>
      <c r="O6776">
        <f t="shared" si="422"/>
        <v>2025</v>
      </c>
      <c r="P6776" s="8">
        <f t="shared" si="423"/>
        <v>5376.9000000000005</v>
      </c>
    </row>
    <row r="6777" spans="1:16" x14ac:dyDescent="0.3">
      <c r="A6777" s="2" t="s">
        <v>9166</v>
      </c>
      <c r="B6777" s="4">
        <v>45783</v>
      </c>
      <c r="C6777" s="2" t="s">
        <v>3733</v>
      </c>
      <c r="D6777" s="2" t="s">
        <v>19</v>
      </c>
      <c r="E6777" s="2" t="s">
        <v>20</v>
      </c>
      <c r="F6777" s="2" t="s">
        <v>43</v>
      </c>
      <c r="G6777" s="6">
        <v>3</v>
      </c>
      <c r="H6777" s="8">
        <v>1696</v>
      </c>
      <c r="I6777" s="10">
        <v>0.05</v>
      </c>
      <c r="J6777" s="8">
        <v>4833.6000000000004</v>
      </c>
      <c r="K6777" s="8">
        <v>3422.45</v>
      </c>
      <c r="L6777" s="8">
        <v>1411.15</v>
      </c>
      <c r="M6777" s="10">
        <f t="shared" si="420"/>
        <v>0.2919459616021185</v>
      </c>
      <c r="N6777" t="str">
        <f t="shared" si="421"/>
        <v>05</v>
      </c>
      <c r="O6777">
        <f t="shared" si="422"/>
        <v>2025</v>
      </c>
      <c r="P6777" s="8">
        <f t="shared" si="423"/>
        <v>254.4</v>
      </c>
    </row>
    <row r="6778" spans="1:16" x14ac:dyDescent="0.3">
      <c r="A6778" s="2" t="s">
        <v>9167</v>
      </c>
      <c r="B6778" s="4">
        <v>45783</v>
      </c>
      <c r="C6778" s="2" t="s">
        <v>5721</v>
      </c>
      <c r="D6778" s="2" t="s">
        <v>73</v>
      </c>
      <c r="E6778" s="2" t="s">
        <v>49</v>
      </c>
      <c r="F6778" s="2" t="s">
        <v>21</v>
      </c>
      <c r="G6778" s="6">
        <v>2</v>
      </c>
      <c r="H6778" s="8">
        <v>115</v>
      </c>
      <c r="I6778" s="10">
        <v>0.1</v>
      </c>
      <c r="J6778" s="8">
        <v>207</v>
      </c>
      <c r="K6778" s="8">
        <v>171.69</v>
      </c>
      <c r="L6778" s="8">
        <v>35.31</v>
      </c>
      <c r="M6778" s="10">
        <f t="shared" si="420"/>
        <v>0.17057971014492754</v>
      </c>
      <c r="N6778" t="str">
        <f t="shared" si="421"/>
        <v>05</v>
      </c>
      <c r="O6778">
        <f t="shared" si="422"/>
        <v>2025</v>
      </c>
      <c r="P6778" s="8">
        <f t="shared" si="423"/>
        <v>23</v>
      </c>
    </row>
    <row r="6779" spans="1:16" x14ac:dyDescent="0.3">
      <c r="A6779" s="2" t="s">
        <v>9168</v>
      </c>
      <c r="B6779" s="4">
        <v>45783</v>
      </c>
      <c r="C6779" s="2" t="s">
        <v>9169</v>
      </c>
      <c r="D6779" s="2" t="s">
        <v>14</v>
      </c>
      <c r="E6779" s="2" t="s">
        <v>15</v>
      </c>
      <c r="F6779" s="2" t="s">
        <v>21</v>
      </c>
      <c r="G6779" s="6">
        <v>1</v>
      </c>
      <c r="H6779" s="8">
        <v>1267</v>
      </c>
      <c r="I6779" s="10">
        <v>0.1</v>
      </c>
      <c r="J6779" s="8">
        <v>1140.3</v>
      </c>
      <c r="K6779" s="8">
        <v>948.81</v>
      </c>
      <c r="L6779" s="8">
        <v>191.49</v>
      </c>
      <c r="M6779" s="10">
        <f t="shared" si="420"/>
        <v>0.16792949223888451</v>
      </c>
      <c r="N6779" t="str">
        <f t="shared" si="421"/>
        <v>05</v>
      </c>
      <c r="O6779">
        <f t="shared" si="422"/>
        <v>2025</v>
      </c>
      <c r="P6779" s="8">
        <f t="shared" si="423"/>
        <v>126.7</v>
      </c>
    </row>
    <row r="6780" spans="1:16" x14ac:dyDescent="0.3">
      <c r="A6780" s="2" t="s">
        <v>9170</v>
      </c>
      <c r="B6780" s="4">
        <v>45783</v>
      </c>
      <c r="C6780" s="2" t="s">
        <v>2175</v>
      </c>
      <c r="D6780" s="2" t="s">
        <v>48</v>
      </c>
      <c r="E6780" s="2" t="s">
        <v>49</v>
      </c>
      <c r="F6780" s="2" t="s">
        <v>16</v>
      </c>
      <c r="G6780" s="6">
        <v>1</v>
      </c>
      <c r="H6780" s="8">
        <v>109</v>
      </c>
      <c r="I6780" s="10">
        <v>0.05</v>
      </c>
      <c r="J6780" s="8">
        <v>103.55</v>
      </c>
      <c r="K6780" s="8">
        <v>77.959999999999994</v>
      </c>
      <c r="L6780" s="8">
        <v>25.59</v>
      </c>
      <c r="M6780" s="10">
        <f t="shared" si="420"/>
        <v>0.24712699179140513</v>
      </c>
      <c r="N6780" t="str">
        <f t="shared" si="421"/>
        <v>05</v>
      </c>
      <c r="O6780">
        <f t="shared" si="422"/>
        <v>2025</v>
      </c>
      <c r="P6780" s="8">
        <f t="shared" si="423"/>
        <v>5.45</v>
      </c>
    </row>
    <row r="6781" spans="1:16" x14ac:dyDescent="0.3">
      <c r="A6781" s="2" t="s">
        <v>9171</v>
      </c>
      <c r="B6781" s="4">
        <v>45783</v>
      </c>
      <c r="C6781" s="2" t="s">
        <v>3954</v>
      </c>
      <c r="D6781" s="2" t="s">
        <v>28</v>
      </c>
      <c r="E6781" s="2" t="s">
        <v>20</v>
      </c>
      <c r="F6781" s="2" t="s">
        <v>16</v>
      </c>
      <c r="G6781" s="6">
        <v>3</v>
      </c>
      <c r="H6781" s="8">
        <v>77669</v>
      </c>
      <c r="I6781" s="10">
        <v>0.1</v>
      </c>
      <c r="J6781" s="8">
        <v>209706.3</v>
      </c>
      <c r="K6781" s="8">
        <v>189889.1</v>
      </c>
      <c r="L6781" s="8">
        <v>19817.2</v>
      </c>
      <c r="M6781" s="10">
        <f t="shared" si="420"/>
        <v>9.4499783745171234E-2</v>
      </c>
      <c r="N6781" t="str">
        <f t="shared" si="421"/>
        <v>05</v>
      </c>
      <c r="O6781">
        <f t="shared" si="422"/>
        <v>2025</v>
      </c>
      <c r="P6781" s="8">
        <f t="shared" si="423"/>
        <v>23300.7</v>
      </c>
    </row>
    <row r="6782" spans="1:16" x14ac:dyDescent="0.3">
      <c r="A6782" s="2" t="s">
        <v>9172</v>
      </c>
      <c r="B6782" s="4">
        <v>45784</v>
      </c>
      <c r="C6782" s="2" t="s">
        <v>1170</v>
      </c>
      <c r="D6782" s="2" t="s">
        <v>52</v>
      </c>
      <c r="E6782" s="2" t="s">
        <v>42</v>
      </c>
      <c r="F6782" s="2" t="s">
        <v>43</v>
      </c>
      <c r="G6782" s="6">
        <v>2</v>
      </c>
      <c r="H6782" s="8">
        <v>2061</v>
      </c>
      <c r="I6782" s="10">
        <v>0.2</v>
      </c>
      <c r="J6782" s="8">
        <v>3297.6</v>
      </c>
      <c r="K6782" s="8">
        <v>3141.55</v>
      </c>
      <c r="L6782" s="8">
        <v>156.05000000000001</v>
      </c>
      <c r="M6782" s="10">
        <f t="shared" si="420"/>
        <v>4.7322295002426011E-2</v>
      </c>
      <c r="N6782" t="str">
        <f t="shared" si="421"/>
        <v>05</v>
      </c>
      <c r="O6782">
        <f t="shared" si="422"/>
        <v>2025</v>
      </c>
      <c r="P6782" s="8">
        <f t="shared" si="423"/>
        <v>824.40000000000009</v>
      </c>
    </row>
    <row r="6783" spans="1:16" x14ac:dyDescent="0.3">
      <c r="A6783" s="2" t="s">
        <v>9173</v>
      </c>
      <c r="B6783" s="4">
        <v>45784</v>
      </c>
      <c r="C6783" s="2" t="s">
        <v>9174</v>
      </c>
      <c r="D6783" s="2" t="s">
        <v>14</v>
      </c>
      <c r="E6783" s="2" t="s">
        <v>15</v>
      </c>
      <c r="F6783" s="2" t="s">
        <v>32</v>
      </c>
      <c r="G6783" s="6">
        <v>3</v>
      </c>
      <c r="H6783" s="8">
        <v>870</v>
      </c>
      <c r="I6783" s="10">
        <v>0.05</v>
      </c>
      <c r="J6783" s="8">
        <v>2479.5</v>
      </c>
      <c r="K6783" s="8">
        <v>1482.26</v>
      </c>
      <c r="L6783" s="8">
        <v>997.24</v>
      </c>
      <c r="M6783" s="10">
        <f t="shared" si="420"/>
        <v>0.4021939907239363</v>
      </c>
      <c r="N6783" t="str">
        <f t="shared" si="421"/>
        <v>05</v>
      </c>
      <c r="O6783">
        <f t="shared" si="422"/>
        <v>2025</v>
      </c>
      <c r="P6783" s="8">
        <f t="shared" si="423"/>
        <v>130.5</v>
      </c>
    </row>
    <row r="6784" spans="1:16" x14ac:dyDescent="0.3">
      <c r="A6784" s="2" t="s">
        <v>9175</v>
      </c>
      <c r="B6784" s="4">
        <v>45784</v>
      </c>
      <c r="C6784" s="2" t="s">
        <v>3800</v>
      </c>
      <c r="D6784" s="2" t="s">
        <v>52</v>
      </c>
      <c r="E6784" s="2" t="s">
        <v>42</v>
      </c>
      <c r="F6784" s="2" t="s">
        <v>32</v>
      </c>
      <c r="G6784" s="6">
        <v>1</v>
      </c>
      <c r="H6784" s="8">
        <v>2459</v>
      </c>
      <c r="I6784" s="10">
        <v>0.05</v>
      </c>
      <c r="J6784" s="8">
        <v>2336.0500000000002</v>
      </c>
      <c r="K6784" s="8">
        <v>1409.38</v>
      </c>
      <c r="L6784" s="8">
        <v>926.67</v>
      </c>
      <c r="M6784" s="10">
        <f t="shared" si="420"/>
        <v>0.39668243402324432</v>
      </c>
      <c r="N6784" t="str">
        <f t="shared" si="421"/>
        <v>05</v>
      </c>
      <c r="O6784">
        <f t="shared" si="422"/>
        <v>2025</v>
      </c>
      <c r="P6784" s="8">
        <f t="shared" si="423"/>
        <v>122.95</v>
      </c>
    </row>
    <row r="6785" spans="1:16" x14ac:dyDescent="0.3">
      <c r="A6785" s="2" t="s">
        <v>9176</v>
      </c>
      <c r="B6785" s="4">
        <v>45784</v>
      </c>
      <c r="C6785" s="2" t="s">
        <v>3761</v>
      </c>
      <c r="D6785" s="2" t="s">
        <v>64</v>
      </c>
      <c r="E6785" s="2" t="s">
        <v>36</v>
      </c>
      <c r="F6785" s="2" t="s">
        <v>21</v>
      </c>
      <c r="G6785" s="6">
        <v>2</v>
      </c>
      <c r="H6785" s="8">
        <v>9020</v>
      </c>
      <c r="I6785" s="10">
        <v>0</v>
      </c>
      <c r="J6785" s="8">
        <v>18040</v>
      </c>
      <c r="K6785" s="8">
        <v>12013.97</v>
      </c>
      <c r="L6785" s="8">
        <v>6026.03</v>
      </c>
      <c r="M6785" s="10">
        <f t="shared" si="420"/>
        <v>0.33403713968957871</v>
      </c>
      <c r="N6785" t="str">
        <f t="shared" si="421"/>
        <v>05</v>
      </c>
      <c r="O6785">
        <f t="shared" si="422"/>
        <v>2025</v>
      </c>
      <c r="P6785" s="8">
        <f t="shared" si="423"/>
        <v>0</v>
      </c>
    </row>
    <row r="6786" spans="1:16" x14ac:dyDescent="0.3">
      <c r="A6786" s="2" t="s">
        <v>9177</v>
      </c>
      <c r="B6786" s="4">
        <v>45784</v>
      </c>
      <c r="C6786" s="2" t="s">
        <v>6414</v>
      </c>
      <c r="D6786" s="2" t="s">
        <v>48</v>
      </c>
      <c r="E6786" s="2" t="s">
        <v>49</v>
      </c>
      <c r="F6786" s="2" t="s">
        <v>21</v>
      </c>
      <c r="G6786" s="6">
        <v>1</v>
      </c>
      <c r="H6786" s="8">
        <v>94</v>
      </c>
      <c r="I6786" s="10">
        <v>0</v>
      </c>
      <c r="J6786" s="8">
        <v>94</v>
      </c>
      <c r="K6786" s="8">
        <v>52.1</v>
      </c>
      <c r="L6786" s="8">
        <v>41.9</v>
      </c>
      <c r="M6786" s="10">
        <f t="shared" si="420"/>
        <v>0.44574468085106383</v>
      </c>
      <c r="N6786" t="str">
        <f t="shared" si="421"/>
        <v>05</v>
      </c>
      <c r="O6786">
        <f t="shared" si="422"/>
        <v>2025</v>
      </c>
      <c r="P6786" s="8">
        <f t="shared" si="423"/>
        <v>0</v>
      </c>
    </row>
    <row r="6787" spans="1:16" x14ac:dyDescent="0.3">
      <c r="A6787" s="2" t="s">
        <v>9178</v>
      </c>
      <c r="B6787" s="4">
        <v>45784</v>
      </c>
      <c r="C6787" s="2" t="s">
        <v>728</v>
      </c>
      <c r="D6787" s="2" t="s">
        <v>64</v>
      </c>
      <c r="E6787" s="2" t="s">
        <v>36</v>
      </c>
      <c r="F6787" s="2" t="s">
        <v>16</v>
      </c>
      <c r="G6787" s="6">
        <v>1</v>
      </c>
      <c r="H6787" s="8">
        <v>14678</v>
      </c>
      <c r="I6787" s="10">
        <v>0</v>
      </c>
      <c r="J6787" s="8">
        <v>14678</v>
      </c>
      <c r="K6787" s="8">
        <v>10268.040000000001</v>
      </c>
      <c r="L6787" s="8">
        <v>4409.96</v>
      </c>
      <c r="M6787" s="10">
        <f t="shared" ref="M6787:M6850" si="424">L6787/J6787</f>
        <v>0.30044692737430168</v>
      </c>
      <c r="N6787" t="str">
        <f t="shared" ref="N6787:N6850" si="425">TEXT(B6787,"mm")</f>
        <v>05</v>
      </c>
      <c r="O6787">
        <f t="shared" ref="O6787:O6850" si="426">YEAR(B6787)</f>
        <v>2025</v>
      </c>
      <c r="P6787" s="8">
        <f t="shared" ref="P6787:P6850" si="427">G6787*H6787*I6787</f>
        <v>0</v>
      </c>
    </row>
    <row r="6788" spans="1:16" x14ac:dyDescent="0.3">
      <c r="A6788" s="2" t="s">
        <v>9179</v>
      </c>
      <c r="B6788" s="4">
        <v>45784</v>
      </c>
      <c r="C6788" s="2" t="s">
        <v>380</v>
      </c>
      <c r="D6788" s="2" t="s">
        <v>73</v>
      </c>
      <c r="E6788" s="2" t="s">
        <v>49</v>
      </c>
      <c r="F6788" s="2" t="s">
        <v>21</v>
      </c>
      <c r="G6788" s="6">
        <v>1</v>
      </c>
      <c r="H6788" s="8">
        <v>177</v>
      </c>
      <c r="I6788" s="10">
        <v>0.15</v>
      </c>
      <c r="J6788" s="8">
        <v>150.44999999999999</v>
      </c>
      <c r="K6788" s="8">
        <v>139.55000000000001</v>
      </c>
      <c r="L6788" s="8">
        <v>10.9</v>
      </c>
      <c r="M6788" s="10">
        <f t="shared" si="424"/>
        <v>7.2449318710535074E-2</v>
      </c>
      <c r="N6788" t="str">
        <f t="shared" si="425"/>
        <v>05</v>
      </c>
      <c r="O6788">
        <f t="shared" si="426"/>
        <v>2025</v>
      </c>
      <c r="P6788" s="8">
        <f t="shared" si="427"/>
        <v>26.55</v>
      </c>
    </row>
    <row r="6789" spans="1:16" x14ac:dyDescent="0.3">
      <c r="A6789" s="2" t="s">
        <v>9180</v>
      </c>
      <c r="B6789" s="4">
        <v>45784</v>
      </c>
      <c r="C6789" s="2" t="s">
        <v>362</v>
      </c>
      <c r="D6789" s="2" t="s">
        <v>48</v>
      </c>
      <c r="E6789" s="2" t="s">
        <v>49</v>
      </c>
      <c r="F6789" s="2" t="s">
        <v>21</v>
      </c>
      <c r="G6789" s="6">
        <v>1</v>
      </c>
      <c r="H6789" s="8">
        <v>139</v>
      </c>
      <c r="I6789" s="10">
        <v>0.1</v>
      </c>
      <c r="J6789" s="8">
        <v>125.1</v>
      </c>
      <c r="K6789" s="8">
        <v>107.05</v>
      </c>
      <c r="L6789" s="8">
        <v>18.05</v>
      </c>
      <c r="M6789" s="10">
        <f t="shared" si="424"/>
        <v>0.1442845723421263</v>
      </c>
      <c r="N6789" t="str">
        <f t="shared" si="425"/>
        <v>05</v>
      </c>
      <c r="O6789">
        <f t="shared" si="426"/>
        <v>2025</v>
      </c>
      <c r="P6789" s="8">
        <f t="shared" si="427"/>
        <v>13.9</v>
      </c>
    </row>
    <row r="6790" spans="1:16" x14ac:dyDescent="0.3">
      <c r="A6790" s="2" t="s">
        <v>9181</v>
      </c>
      <c r="B6790" s="4">
        <v>45784</v>
      </c>
      <c r="C6790" s="2" t="s">
        <v>522</v>
      </c>
      <c r="D6790" s="2" t="s">
        <v>14</v>
      </c>
      <c r="E6790" s="2" t="s">
        <v>15</v>
      </c>
      <c r="F6790" s="2" t="s">
        <v>25</v>
      </c>
      <c r="G6790" s="6">
        <v>2</v>
      </c>
      <c r="H6790" s="8">
        <v>620</v>
      </c>
      <c r="I6790" s="10">
        <v>0.15</v>
      </c>
      <c r="J6790" s="8">
        <v>1054</v>
      </c>
      <c r="K6790" s="8">
        <v>735.74</v>
      </c>
      <c r="L6790" s="8">
        <v>318.26</v>
      </c>
      <c r="M6790" s="10">
        <f t="shared" si="424"/>
        <v>0.30195445920303604</v>
      </c>
      <c r="N6790" t="str">
        <f t="shared" si="425"/>
        <v>05</v>
      </c>
      <c r="O6790">
        <f t="shared" si="426"/>
        <v>2025</v>
      </c>
      <c r="P6790" s="8">
        <f t="shared" si="427"/>
        <v>186</v>
      </c>
    </row>
    <row r="6791" spans="1:16" x14ac:dyDescent="0.3">
      <c r="A6791" s="2" t="s">
        <v>9182</v>
      </c>
      <c r="B6791" s="4">
        <v>45784</v>
      </c>
      <c r="C6791" s="2" t="s">
        <v>2465</v>
      </c>
      <c r="D6791" s="2" t="s">
        <v>48</v>
      </c>
      <c r="E6791" s="2" t="s">
        <v>49</v>
      </c>
      <c r="F6791" s="2" t="s">
        <v>25</v>
      </c>
      <c r="G6791" s="6">
        <v>2</v>
      </c>
      <c r="H6791" s="8">
        <v>234</v>
      </c>
      <c r="I6791" s="10">
        <v>0.05</v>
      </c>
      <c r="J6791" s="8">
        <v>444.6</v>
      </c>
      <c r="K6791" s="8">
        <v>324.19</v>
      </c>
      <c r="L6791" s="8">
        <v>120.41</v>
      </c>
      <c r="M6791" s="10">
        <f t="shared" si="424"/>
        <v>0.27082771030139446</v>
      </c>
      <c r="N6791" t="str">
        <f t="shared" si="425"/>
        <v>05</v>
      </c>
      <c r="O6791">
        <f t="shared" si="426"/>
        <v>2025</v>
      </c>
      <c r="P6791" s="8">
        <f t="shared" si="427"/>
        <v>23.400000000000002</v>
      </c>
    </row>
    <row r="6792" spans="1:16" x14ac:dyDescent="0.3">
      <c r="A6792" s="2" t="s">
        <v>9183</v>
      </c>
      <c r="B6792" s="4">
        <v>45784</v>
      </c>
      <c r="C6792" s="2" t="s">
        <v>5332</v>
      </c>
      <c r="D6792" s="2" t="s">
        <v>52</v>
      </c>
      <c r="E6792" s="2" t="s">
        <v>42</v>
      </c>
      <c r="F6792" s="2" t="s">
        <v>25</v>
      </c>
      <c r="G6792" s="6">
        <v>4</v>
      </c>
      <c r="H6792" s="8">
        <v>1465</v>
      </c>
      <c r="I6792" s="10">
        <v>0.05</v>
      </c>
      <c r="J6792" s="8">
        <v>5567</v>
      </c>
      <c r="K6792" s="8">
        <v>3600.84</v>
      </c>
      <c r="L6792" s="8">
        <v>1966.16</v>
      </c>
      <c r="M6792" s="10">
        <f t="shared" si="424"/>
        <v>0.35318124663193823</v>
      </c>
      <c r="N6792" t="str">
        <f t="shared" si="425"/>
        <v>05</v>
      </c>
      <c r="O6792">
        <f t="shared" si="426"/>
        <v>2025</v>
      </c>
      <c r="P6792" s="8">
        <f t="shared" si="427"/>
        <v>293</v>
      </c>
    </row>
    <row r="6793" spans="1:16" x14ac:dyDescent="0.3">
      <c r="A6793" s="2" t="s">
        <v>9184</v>
      </c>
      <c r="B6793" s="4">
        <v>45784</v>
      </c>
      <c r="C6793" s="2" t="s">
        <v>9185</v>
      </c>
      <c r="D6793" s="2" t="s">
        <v>28</v>
      </c>
      <c r="E6793" s="2" t="s">
        <v>20</v>
      </c>
      <c r="F6793" s="2" t="s">
        <v>25</v>
      </c>
      <c r="G6793" s="6">
        <v>2</v>
      </c>
      <c r="H6793" s="8">
        <v>58084</v>
      </c>
      <c r="I6793" s="10">
        <v>0.05</v>
      </c>
      <c r="J6793" s="8">
        <v>110359.6</v>
      </c>
      <c r="K6793" s="8">
        <v>83715.91</v>
      </c>
      <c r="L6793" s="8">
        <v>26643.69</v>
      </c>
      <c r="M6793" s="10">
        <f t="shared" si="424"/>
        <v>0.2414261197032247</v>
      </c>
      <c r="N6793" t="str">
        <f t="shared" si="425"/>
        <v>05</v>
      </c>
      <c r="O6793">
        <f t="shared" si="426"/>
        <v>2025</v>
      </c>
      <c r="P6793" s="8">
        <f t="shared" si="427"/>
        <v>5808.4000000000005</v>
      </c>
    </row>
    <row r="6794" spans="1:16" x14ac:dyDescent="0.3">
      <c r="A6794" s="2" t="s">
        <v>9186</v>
      </c>
      <c r="B6794" s="4">
        <v>45784</v>
      </c>
      <c r="C6794" s="2" t="s">
        <v>617</v>
      </c>
      <c r="D6794" s="2" t="s">
        <v>31</v>
      </c>
      <c r="E6794" s="2" t="s">
        <v>20</v>
      </c>
      <c r="F6794" s="2" t="s">
        <v>25</v>
      </c>
      <c r="G6794" s="6">
        <v>3</v>
      </c>
      <c r="H6794" s="8">
        <v>13917</v>
      </c>
      <c r="I6794" s="10">
        <v>0</v>
      </c>
      <c r="J6794" s="8">
        <v>41751</v>
      </c>
      <c r="K6794" s="8">
        <v>26151</v>
      </c>
      <c r="L6794" s="8">
        <v>15600</v>
      </c>
      <c r="M6794" s="10">
        <f t="shared" si="424"/>
        <v>0.37364374505999859</v>
      </c>
      <c r="N6794" t="str">
        <f t="shared" si="425"/>
        <v>05</v>
      </c>
      <c r="O6794">
        <f t="shared" si="426"/>
        <v>2025</v>
      </c>
      <c r="P6794" s="8">
        <f t="shared" si="427"/>
        <v>0</v>
      </c>
    </row>
    <row r="6795" spans="1:16" x14ac:dyDescent="0.3">
      <c r="A6795" s="2" t="s">
        <v>9187</v>
      </c>
      <c r="B6795" s="4">
        <v>45784</v>
      </c>
      <c r="C6795" s="2" t="s">
        <v>6111</v>
      </c>
      <c r="D6795" s="2" t="s">
        <v>31</v>
      </c>
      <c r="E6795" s="2" t="s">
        <v>20</v>
      </c>
      <c r="F6795" s="2" t="s">
        <v>43</v>
      </c>
      <c r="G6795" s="6">
        <v>1</v>
      </c>
      <c r="H6795" s="8">
        <v>23701</v>
      </c>
      <c r="I6795" s="10">
        <v>0.05</v>
      </c>
      <c r="J6795" s="8">
        <v>22515.95</v>
      </c>
      <c r="K6795" s="8">
        <v>16719.73</v>
      </c>
      <c r="L6795" s="8">
        <v>5796.22</v>
      </c>
      <c r="M6795" s="10">
        <f t="shared" si="424"/>
        <v>0.25742729043189383</v>
      </c>
      <c r="N6795" t="str">
        <f t="shared" si="425"/>
        <v>05</v>
      </c>
      <c r="O6795">
        <f t="shared" si="426"/>
        <v>2025</v>
      </c>
      <c r="P6795" s="8">
        <f t="shared" si="427"/>
        <v>1185.05</v>
      </c>
    </row>
    <row r="6796" spans="1:16" x14ac:dyDescent="0.3">
      <c r="A6796" s="2" t="s">
        <v>9188</v>
      </c>
      <c r="B6796" s="4">
        <v>45784</v>
      </c>
      <c r="C6796" s="2" t="s">
        <v>635</v>
      </c>
      <c r="D6796" s="2" t="s">
        <v>35</v>
      </c>
      <c r="E6796" s="2" t="s">
        <v>36</v>
      </c>
      <c r="F6796" s="2" t="s">
        <v>21</v>
      </c>
      <c r="G6796" s="6">
        <v>2</v>
      </c>
      <c r="H6796" s="8">
        <v>5423</v>
      </c>
      <c r="I6796" s="10">
        <v>0.05</v>
      </c>
      <c r="J6796" s="8">
        <v>10303.700000000001</v>
      </c>
      <c r="K6796" s="8">
        <v>7615.41</v>
      </c>
      <c r="L6796" s="8">
        <v>2688.29</v>
      </c>
      <c r="M6796" s="10">
        <f t="shared" si="424"/>
        <v>0.26090530586100136</v>
      </c>
      <c r="N6796" t="str">
        <f t="shared" si="425"/>
        <v>05</v>
      </c>
      <c r="O6796">
        <f t="shared" si="426"/>
        <v>2025</v>
      </c>
      <c r="P6796" s="8">
        <f t="shared" si="427"/>
        <v>542.30000000000007</v>
      </c>
    </row>
    <row r="6797" spans="1:16" x14ac:dyDescent="0.3">
      <c r="A6797" s="2" t="s">
        <v>9189</v>
      </c>
      <c r="B6797" s="4">
        <v>45785</v>
      </c>
      <c r="C6797" s="2" t="s">
        <v>2888</v>
      </c>
      <c r="D6797" s="2" t="s">
        <v>57</v>
      </c>
      <c r="E6797" s="2" t="s">
        <v>20</v>
      </c>
      <c r="F6797" s="2" t="s">
        <v>25</v>
      </c>
      <c r="G6797" s="6">
        <v>2</v>
      </c>
      <c r="H6797" s="8">
        <v>33835</v>
      </c>
      <c r="I6797" s="10">
        <v>0.1</v>
      </c>
      <c r="J6797" s="8">
        <v>60903</v>
      </c>
      <c r="K6797" s="8">
        <v>52065.66</v>
      </c>
      <c r="L6797" s="8">
        <v>8837.34</v>
      </c>
      <c r="M6797" s="10">
        <f t="shared" si="424"/>
        <v>0.14510516723314124</v>
      </c>
      <c r="N6797" t="str">
        <f t="shared" si="425"/>
        <v>05</v>
      </c>
      <c r="O6797">
        <f t="shared" si="426"/>
        <v>2025</v>
      </c>
      <c r="P6797" s="8">
        <f t="shared" si="427"/>
        <v>6767</v>
      </c>
    </row>
    <row r="6798" spans="1:16" x14ac:dyDescent="0.3">
      <c r="A6798" s="2" t="s">
        <v>9190</v>
      </c>
      <c r="B6798" s="4">
        <v>45785</v>
      </c>
      <c r="C6798" s="2" t="s">
        <v>266</v>
      </c>
      <c r="D6798" s="2" t="s">
        <v>35</v>
      </c>
      <c r="E6798" s="2" t="s">
        <v>36</v>
      </c>
      <c r="F6798" s="2" t="s">
        <v>32</v>
      </c>
      <c r="G6798" s="6">
        <v>4</v>
      </c>
      <c r="H6798" s="8">
        <v>9027</v>
      </c>
      <c r="I6798" s="10">
        <v>0.1</v>
      </c>
      <c r="J6798" s="8">
        <v>32497.200000000001</v>
      </c>
      <c r="K6798" s="8">
        <v>26832.47</v>
      </c>
      <c r="L6798" s="8">
        <v>5664.73</v>
      </c>
      <c r="M6798" s="10">
        <f t="shared" si="424"/>
        <v>0.17431440247159755</v>
      </c>
      <c r="N6798" t="str">
        <f t="shared" si="425"/>
        <v>05</v>
      </c>
      <c r="O6798">
        <f t="shared" si="426"/>
        <v>2025</v>
      </c>
      <c r="P6798" s="8">
        <f t="shared" si="427"/>
        <v>3610.8</v>
      </c>
    </row>
    <row r="6799" spans="1:16" x14ac:dyDescent="0.3">
      <c r="A6799" s="2" t="s">
        <v>9191</v>
      </c>
      <c r="B6799" s="4">
        <v>45785</v>
      </c>
      <c r="C6799" s="2" t="s">
        <v>2503</v>
      </c>
      <c r="D6799" s="2" t="s">
        <v>28</v>
      </c>
      <c r="E6799" s="2" t="s">
        <v>20</v>
      </c>
      <c r="F6799" s="2" t="s">
        <v>43</v>
      </c>
      <c r="G6799" s="6">
        <v>1</v>
      </c>
      <c r="H6799" s="8">
        <v>77720</v>
      </c>
      <c r="I6799" s="10">
        <v>0.05</v>
      </c>
      <c r="J6799" s="8">
        <v>73834</v>
      </c>
      <c r="K6799" s="8">
        <v>45536.57</v>
      </c>
      <c r="L6799" s="8">
        <v>28297.43</v>
      </c>
      <c r="M6799" s="10">
        <f t="shared" si="424"/>
        <v>0.38325744237072351</v>
      </c>
      <c r="N6799" t="str">
        <f t="shared" si="425"/>
        <v>05</v>
      </c>
      <c r="O6799">
        <f t="shared" si="426"/>
        <v>2025</v>
      </c>
      <c r="P6799" s="8">
        <f t="shared" si="427"/>
        <v>3886</v>
      </c>
    </row>
    <row r="6800" spans="1:16" x14ac:dyDescent="0.3">
      <c r="A6800" s="2" t="s">
        <v>9192</v>
      </c>
      <c r="B6800" s="4">
        <v>45785</v>
      </c>
      <c r="C6800" s="2" t="s">
        <v>753</v>
      </c>
      <c r="D6800" s="2" t="s">
        <v>24</v>
      </c>
      <c r="E6800" s="2" t="s">
        <v>20</v>
      </c>
      <c r="F6800" s="2" t="s">
        <v>25</v>
      </c>
      <c r="G6800" s="6">
        <v>1</v>
      </c>
      <c r="H6800" s="8">
        <v>4909</v>
      </c>
      <c r="I6800" s="10">
        <v>0.15</v>
      </c>
      <c r="J6800" s="8">
        <v>4172.6499999999996</v>
      </c>
      <c r="K6800" s="8">
        <v>3964.85</v>
      </c>
      <c r="L6800" s="8">
        <v>207.8</v>
      </c>
      <c r="M6800" s="10">
        <f t="shared" si="424"/>
        <v>4.9800486501384023E-2</v>
      </c>
      <c r="N6800" t="str">
        <f t="shared" si="425"/>
        <v>05</v>
      </c>
      <c r="O6800">
        <f t="shared" si="426"/>
        <v>2025</v>
      </c>
      <c r="P6800" s="8">
        <f t="shared" si="427"/>
        <v>736.35</v>
      </c>
    </row>
    <row r="6801" spans="1:16" x14ac:dyDescent="0.3">
      <c r="A6801" s="2" t="s">
        <v>9193</v>
      </c>
      <c r="B6801" s="4">
        <v>45785</v>
      </c>
      <c r="C6801" s="2" t="s">
        <v>1648</v>
      </c>
      <c r="D6801" s="2" t="s">
        <v>28</v>
      </c>
      <c r="E6801" s="2" t="s">
        <v>20</v>
      </c>
      <c r="F6801" s="2" t="s">
        <v>25</v>
      </c>
      <c r="G6801" s="6">
        <v>1</v>
      </c>
      <c r="H6801" s="8">
        <v>79566</v>
      </c>
      <c r="I6801" s="10">
        <v>0</v>
      </c>
      <c r="J6801" s="8">
        <v>79566</v>
      </c>
      <c r="K6801" s="8">
        <v>54005.24</v>
      </c>
      <c r="L6801" s="8">
        <v>25560.76</v>
      </c>
      <c r="M6801" s="10">
        <f t="shared" si="424"/>
        <v>0.32125229369328606</v>
      </c>
      <c r="N6801" t="str">
        <f t="shared" si="425"/>
        <v>05</v>
      </c>
      <c r="O6801">
        <f t="shared" si="426"/>
        <v>2025</v>
      </c>
      <c r="P6801" s="8">
        <f t="shared" si="427"/>
        <v>0</v>
      </c>
    </row>
    <row r="6802" spans="1:16" x14ac:dyDescent="0.3">
      <c r="A6802" s="2" t="s">
        <v>9194</v>
      </c>
      <c r="B6802" s="4">
        <v>45785</v>
      </c>
      <c r="C6802" s="2" t="s">
        <v>7379</v>
      </c>
      <c r="D6802" s="2" t="s">
        <v>130</v>
      </c>
      <c r="E6802" s="2" t="s">
        <v>36</v>
      </c>
      <c r="F6802" s="2" t="s">
        <v>21</v>
      </c>
      <c r="G6802" s="6">
        <v>1</v>
      </c>
      <c r="H6802" s="8">
        <v>18486</v>
      </c>
      <c r="I6802" s="10">
        <v>0.05</v>
      </c>
      <c r="J6802" s="8">
        <v>17561.7</v>
      </c>
      <c r="K6802" s="8">
        <v>13363.41</v>
      </c>
      <c r="L6802" s="8">
        <v>4198.29</v>
      </c>
      <c r="M6802" s="10">
        <f t="shared" si="424"/>
        <v>0.23905943046515996</v>
      </c>
      <c r="N6802" t="str">
        <f t="shared" si="425"/>
        <v>05</v>
      </c>
      <c r="O6802">
        <f t="shared" si="426"/>
        <v>2025</v>
      </c>
      <c r="P6802" s="8">
        <f t="shared" si="427"/>
        <v>924.30000000000007</v>
      </c>
    </row>
    <row r="6803" spans="1:16" x14ac:dyDescent="0.3">
      <c r="A6803" s="2" t="s">
        <v>9195</v>
      </c>
      <c r="B6803" s="4">
        <v>45785</v>
      </c>
      <c r="C6803" s="2" t="s">
        <v>152</v>
      </c>
      <c r="D6803" s="2" t="s">
        <v>57</v>
      </c>
      <c r="E6803" s="2" t="s">
        <v>20</v>
      </c>
      <c r="F6803" s="2" t="s">
        <v>25</v>
      </c>
      <c r="G6803" s="6">
        <v>4</v>
      </c>
      <c r="H6803" s="8">
        <v>22161</v>
      </c>
      <c r="I6803" s="10">
        <v>0.05</v>
      </c>
      <c r="J6803" s="8">
        <v>84211.8</v>
      </c>
      <c r="K6803" s="8">
        <v>56545.11</v>
      </c>
      <c r="L6803" s="8">
        <v>27666.69</v>
      </c>
      <c r="M6803" s="10">
        <f t="shared" si="424"/>
        <v>0.3285369746282587</v>
      </c>
      <c r="N6803" t="str">
        <f t="shared" si="425"/>
        <v>05</v>
      </c>
      <c r="O6803">
        <f t="shared" si="426"/>
        <v>2025</v>
      </c>
      <c r="P6803" s="8">
        <f t="shared" si="427"/>
        <v>4432.2</v>
      </c>
    </row>
    <row r="6804" spans="1:16" x14ac:dyDescent="0.3">
      <c r="A6804" s="2" t="s">
        <v>9196</v>
      </c>
      <c r="B6804" s="4">
        <v>45785</v>
      </c>
      <c r="C6804" s="2" t="s">
        <v>5585</v>
      </c>
      <c r="D6804" s="2" t="s">
        <v>130</v>
      </c>
      <c r="E6804" s="2" t="s">
        <v>36</v>
      </c>
      <c r="F6804" s="2" t="s">
        <v>43</v>
      </c>
      <c r="G6804" s="6">
        <v>1</v>
      </c>
      <c r="H6804" s="8">
        <v>9410</v>
      </c>
      <c r="I6804" s="10">
        <v>0.05</v>
      </c>
      <c r="J6804" s="8">
        <v>8939.5</v>
      </c>
      <c r="K6804" s="8">
        <v>6533.91</v>
      </c>
      <c r="L6804" s="8">
        <v>2405.59</v>
      </c>
      <c r="M6804" s="10">
        <f t="shared" si="424"/>
        <v>0.26909670563230609</v>
      </c>
      <c r="N6804" t="str">
        <f t="shared" si="425"/>
        <v>05</v>
      </c>
      <c r="O6804">
        <f t="shared" si="426"/>
        <v>2025</v>
      </c>
      <c r="P6804" s="8">
        <f t="shared" si="427"/>
        <v>470.5</v>
      </c>
    </row>
    <row r="6805" spans="1:16" x14ac:dyDescent="0.3">
      <c r="A6805" s="2" t="s">
        <v>9197</v>
      </c>
      <c r="B6805" s="4">
        <v>45785</v>
      </c>
      <c r="C6805" s="2" t="s">
        <v>1275</v>
      </c>
      <c r="D6805" s="2" t="s">
        <v>24</v>
      </c>
      <c r="E6805" s="2" t="s">
        <v>20</v>
      </c>
      <c r="F6805" s="2" t="s">
        <v>43</v>
      </c>
      <c r="G6805" s="6">
        <v>3</v>
      </c>
      <c r="H6805" s="8">
        <v>2542</v>
      </c>
      <c r="I6805" s="10">
        <v>0.05</v>
      </c>
      <c r="J6805" s="8">
        <v>7244.7</v>
      </c>
      <c r="K6805" s="8">
        <v>4623.51</v>
      </c>
      <c r="L6805" s="8">
        <v>2621.19</v>
      </c>
      <c r="M6805" s="10">
        <f t="shared" si="424"/>
        <v>0.36180794235786162</v>
      </c>
      <c r="N6805" t="str">
        <f t="shared" si="425"/>
        <v>05</v>
      </c>
      <c r="O6805">
        <f t="shared" si="426"/>
        <v>2025</v>
      </c>
      <c r="P6805" s="8">
        <f t="shared" si="427"/>
        <v>381.3</v>
      </c>
    </row>
    <row r="6806" spans="1:16" x14ac:dyDescent="0.3">
      <c r="A6806" s="2" t="s">
        <v>9198</v>
      </c>
      <c r="B6806" s="4">
        <v>45785</v>
      </c>
      <c r="C6806" s="2" t="s">
        <v>1823</v>
      </c>
      <c r="D6806" s="2" t="s">
        <v>99</v>
      </c>
      <c r="E6806" s="2" t="s">
        <v>15</v>
      </c>
      <c r="F6806" s="2" t="s">
        <v>43</v>
      </c>
      <c r="G6806" s="6">
        <v>4</v>
      </c>
      <c r="H6806" s="8">
        <v>688</v>
      </c>
      <c r="I6806" s="10">
        <v>0.1</v>
      </c>
      <c r="J6806" s="8">
        <v>2476.8000000000002</v>
      </c>
      <c r="K6806" s="8">
        <v>1604.31</v>
      </c>
      <c r="L6806" s="8">
        <v>872.49</v>
      </c>
      <c r="M6806" s="10">
        <f t="shared" si="424"/>
        <v>0.35226501937984495</v>
      </c>
      <c r="N6806" t="str">
        <f t="shared" si="425"/>
        <v>05</v>
      </c>
      <c r="O6806">
        <f t="shared" si="426"/>
        <v>2025</v>
      </c>
      <c r="P6806" s="8">
        <f t="shared" si="427"/>
        <v>275.2</v>
      </c>
    </row>
    <row r="6807" spans="1:16" x14ac:dyDescent="0.3">
      <c r="A6807" s="2" t="s">
        <v>9199</v>
      </c>
      <c r="B6807" s="4">
        <v>45785</v>
      </c>
      <c r="C6807" s="2" t="s">
        <v>753</v>
      </c>
      <c r="D6807" s="2" t="s">
        <v>48</v>
      </c>
      <c r="E6807" s="2" t="s">
        <v>49</v>
      </c>
      <c r="F6807" s="2" t="s">
        <v>21</v>
      </c>
      <c r="G6807" s="6">
        <v>4</v>
      </c>
      <c r="H6807" s="8">
        <v>199</v>
      </c>
      <c r="I6807" s="10">
        <v>0</v>
      </c>
      <c r="J6807" s="8">
        <v>796</v>
      </c>
      <c r="K6807" s="8">
        <v>491.93</v>
      </c>
      <c r="L6807" s="8">
        <v>304.07</v>
      </c>
      <c r="M6807" s="10">
        <f t="shared" si="424"/>
        <v>0.38199748743718592</v>
      </c>
      <c r="N6807" t="str">
        <f t="shared" si="425"/>
        <v>05</v>
      </c>
      <c r="O6807">
        <f t="shared" si="426"/>
        <v>2025</v>
      </c>
      <c r="P6807" s="8">
        <f t="shared" si="427"/>
        <v>0</v>
      </c>
    </row>
    <row r="6808" spans="1:16" x14ac:dyDescent="0.3">
      <c r="A6808" s="2" t="s">
        <v>9200</v>
      </c>
      <c r="B6808" s="4">
        <v>45785</v>
      </c>
      <c r="C6808" s="2" t="s">
        <v>6606</v>
      </c>
      <c r="D6808" s="2" t="s">
        <v>57</v>
      </c>
      <c r="E6808" s="2" t="s">
        <v>20</v>
      </c>
      <c r="F6808" s="2" t="s">
        <v>25</v>
      </c>
      <c r="G6808" s="6">
        <v>1</v>
      </c>
      <c r="H6808" s="8">
        <v>32138</v>
      </c>
      <c r="I6808" s="10">
        <v>0.05</v>
      </c>
      <c r="J6808" s="8">
        <v>30531.1</v>
      </c>
      <c r="K6808" s="8">
        <v>23856.91</v>
      </c>
      <c r="L6808" s="8">
        <v>6674.19</v>
      </c>
      <c r="M6808" s="10">
        <f t="shared" si="424"/>
        <v>0.21860299825423912</v>
      </c>
      <c r="N6808" t="str">
        <f t="shared" si="425"/>
        <v>05</v>
      </c>
      <c r="O6808">
        <f t="shared" si="426"/>
        <v>2025</v>
      </c>
      <c r="P6808" s="8">
        <f t="shared" si="427"/>
        <v>1606.9</v>
      </c>
    </row>
    <row r="6809" spans="1:16" x14ac:dyDescent="0.3">
      <c r="A6809" s="2" t="s">
        <v>9201</v>
      </c>
      <c r="B6809" s="4">
        <v>45785</v>
      </c>
      <c r="C6809" s="2" t="s">
        <v>2385</v>
      </c>
      <c r="D6809" s="2" t="s">
        <v>24</v>
      </c>
      <c r="E6809" s="2" t="s">
        <v>20</v>
      </c>
      <c r="F6809" s="2" t="s">
        <v>32</v>
      </c>
      <c r="G6809" s="6">
        <v>1</v>
      </c>
      <c r="H6809" s="8">
        <v>2488</v>
      </c>
      <c r="I6809" s="10">
        <v>0.05</v>
      </c>
      <c r="J6809" s="8">
        <v>2363.6</v>
      </c>
      <c r="K6809" s="8">
        <v>1944.98</v>
      </c>
      <c r="L6809" s="8">
        <v>418.62</v>
      </c>
      <c r="M6809" s="10">
        <f t="shared" si="424"/>
        <v>0.1771111863259435</v>
      </c>
      <c r="N6809" t="str">
        <f t="shared" si="425"/>
        <v>05</v>
      </c>
      <c r="O6809">
        <f t="shared" si="426"/>
        <v>2025</v>
      </c>
      <c r="P6809" s="8">
        <f t="shared" si="427"/>
        <v>124.4</v>
      </c>
    </row>
    <row r="6810" spans="1:16" x14ac:dyDescent="0.3">
      <c r="A6810" s="2" t="s">
        <v>9202</v>
      </c>
      <c r="B6810" s="4">
        <v>45785</v>
      </c>
      <c r="C6810" s="2" t="s">
        <v>209</v>
      </c>
      <c r="D6810" s="2" t="s">
        <v>24</v>
      </c>
      <c r="E6810" s="2" t="s">
        <v>20</v>
      </c>
      <c r="F6810" s="2" t="s">
        <v>21</v>
      </c>
      <c r="G6810" s="6">
        <v>5</v>
      </c>
      <c r="H6810" s="8">
        <v>2405</v>
      </c>
      <c r="I6810" s="10">
        <v>0.15</v>
      </c>
      <c r="J6810" s="8">
        <v>10221.25</v>
      </c>
      <c r="K6810" s="8">
        <v>8921.11</v>
      </c>
      <c r="L6810" s="8">
        <v>1300.1400000000001</v>
      </c>
      <c r="M6810" s="10">
        <f t="shared" si="424"/>
        <v>0.12719970649382414</v>
      </c>
      <c r="N6810" t="str">
        <f t="shared" si="425"/>
        <v>05</v>
      </c>
      <c r="O6810">
        <f t="shared" si="426"/>
        <v>2025</v>
      </c>
      <c r="P6810" s="8">
        <f t="shared" si="427"/>
        <v>1803.75</v>
      </c>
    </row>
    <row r="6811" spans="1:16" x14ac:dyDescent="0.3">
      <c r="A6811" s="2" t="s">
        <v>9203</v>
      </c>
      <c r="B6811" s="4">
        <v>45785</v>
      </c>
      <c r="C6811" s="2" t="s">
        <v>3224</v>
      </c>
      <c r="D6811" s="2" t="s">
        <v>57</v>
      </c>
      <c r="E6811" s="2" t="s">
        <v>20</v>
      </c>
      <c r="F6811" s="2" t="s">
        <v>16</v>
      </c>
      <c r="G6811" s="6">
        <v>1</v>
      </c>
      <c r="H6811" s="8">
        <v>25530</v>
      </c>
      <c r="I6811" s="10">
        <v>0</v>
      </c>
      <c r="J6811" s="8">
        <v>25530</v>
      </c>
      <c r="K6811" s="8">
        <v>15297.61</v>
      </c>
      <c r="L6811" s="8">
        <v>10232.39</v>
      </c>
      <c r="M6811" s="10">
        <f t="shared" si="424"/>
        <v>0.40079866823345084</v>
      </c>
      <c r="N6811" t="str">
        <f t="shared" si="425"/>
        <v>05</v>
      </c>
      <c r="O6811">
        <f t="shared" si="426"/>
        <v>2025</v>
      </c>
      <c r="P6811" s="8">
        <f t="shared" si="427"/>
        <v>0</v>
      </c>
    </row>
    <row r="6812" spans="1:16" x14ac:dyDescent="0.3">
      <c r="A6812" s="2" t="s">
        <v>9204</v>
      </c>
      <c r="B6812" s="4">
        <v>45785</v>
      </c>
      <c r="C6812" s="2" t="s">
        <v>1907</v>
      </c>
      <c r="D6812" s="2" t="s">
        <v>57</v>
      </c>
      <c r="E6812" s="2" t="s">
        <v>20</v>
      </c>
      <c r="F6812" s="2" t="s">
        <v>32</v>
      </c>
      <c r="G6812" s="6">
        <v>1</v>
      </c>
      <c r="H6812" s="8">
        <v>18277</v>
      </c>
      <c r="I6812" s="10">
        <v>0.05</v>
      </c>
      <c r="J6812" s="8">
        <v>17363.150000000001</v>
      </c>
      <c r="K6812" s="8">
        <v>11842.92</v>
      </c>
      <c r="L6812" s="8">
        <v>5520.23</v>
      </c>
      <c r="M6812" s="10">
        <f t="shared" si="424"/>
        <v>0.31792791054618541</v>
      </c>
      <c r="N6812" t="str">
        <f t="shared" si="425"/>
        <v>05</v>
      </c>
      <c r="O6812">
        <f t="shared" si="426"/>
        <v>2025</v>
      </c>
      <c r="P6812" s="8">
        <f t="shared" si="427"/>
        <v>913.85</v>
      </c>
    </row>
    <row r="6813" spans="1:16" x14ac:dyDescent="0.3">
      <c r="A6813" s="2" t="s">
        <v>9205</v>
      </c>
      <c r="B6813" s="4">
        <v>45785</v>
      </c>
      <c r="C6813" s="2" t="s">
        <v>784</v>
      </c>
      <c r="D6813" s="2" t="s">
        <v>64</v>
      </c>
      <c r="E6813" s="2" t="s">
        <v>36</v>
      </c>
      <c r="F6813" s="2" t="s">
        <v>16</v>
      </c>
      <c r="G6813" s="6">
        <v>1</v>
      </c>
      <c r="H6813" s="8">
        <v>15338</v>
      </c>
      <c r="I6813" s="10">
        <v>0.15</v>
      </c>
      <c r="J6813" s="8">
        <v>13037.3</v>
      </c>
      <c r="K6813" s="8">
        <v>10404.82</v>
      </c>
      <c r="L6813" s="8">
        <v>2632.48</v>
      </c>
      <c r="M6813" s="10">
        <f t="shared" si="424"/>
        <v>0.20191910901797153</v>
      </c>
      <c r="N6813" t="str">
        <f t="shared" si="425"/>
        <v>05</v>
      </c>
      <c r="O6813">
        <f t="shared" si="426"/>
        <v>2025</v>
      </c>
      <c r="P6813" s="8">
        <f t="shared" si="427"/>
        <v>2300.6999999999998</v>
      </c>
    </row>
    <row r="6814" spans="1:16" x14ac:dyDescent="0.3">
      <c r="A6814" s="2" t="s">
        <v>9206</v>
      </c>
      <c r="B6814" s="4">
        <v>45785</v>
      </c>
      <c r="C6814" s="2" t="s">
        <v>292</v>
      </c>
      <c r="D6814" s="2" t="s">
        <v>73</v>
      </c>
      <c r="E6814" s="2" t="s">
        <v>49</v>
      </c>
      <c r="F6814" s="2" t="s">
        <v>43</v>
      </c>
      <c r="G6814" s="6">
        <v>5</v>
      </c>
      <c r="H6814" s="8">
        <v>126</v>
      </c>
      <c r="I6814" s="10">
        <v>0.15</v>
      </c>
      <c r="J6814" s="8">
        <v>535.5</v>
      </c>
      <c r="K6814" s="8">
        <v>374.6</v>
      </c>
      <c r="L6814" s="8">
        <v>160.9</v>
      </c>
      <c r="M6814" s="10">
        <f t="shared" si="424"/>
        <v>0.30046685340802987</v>
      </c>
      <c r="N6814" t="str">
        <f t="shared" si="425"/>
        <v>05</v>
      </c>
      <c r="O6814">
        <f t="shared" si="426"/>
        <v>2025</v>
      </c>
      <c r="P6814" s="8">
        <f t="shared" si="427"/>
        <v>94.5</v>
      </c>
    </row>
    <row r="6815" spans="1:16" x14ac:dyDescent="0.3">
      <c r="A6815" s="2" t="s">
        <v>9207</v>
      </c>
      <c r="B6815" s="4">
        <v>45785</v>
      </c>
      <c r="C6815" s="2" t="s">
        <v>6701</v>
      </c>
      <c r="D6815" s="2" t="s">
        <v>48</v>
      </c>
      <c r="E6815" s="2" t="s">
        <v>49</v>
      </c>
      <c r="F6815" s="2" t="s">
        <v>21</v>
      </c>
      <c r="G6815" s="6">
        <v>4</v>
      </c>
      <c r="H6815" s="8">
        <v>97</v>
      </c>
      <c r="I6815" s="10">
        <v>0.05</v>
      </c>
      <c r="J6815" s="8">
        <v>368.6</v>
      </c>
      <c r="K6815" s="8">
        <v>238.87</v>
      </c>
      <c r="L6815" s="8">
        <v>129.72999999999999</v>
      </c>
      <c r="M6815" s="10">
        <f t="shared" si="424"/>
        <v>0.35195333695062392</v>
      </c>
      <c r="N6815" t="str">
        <f t="shared" si="425"/>
        <v>05</v>
      </c>
      <c r="O6815">
        <f t="shared" si="426"/>
        <v>2025</v>
      </c>
      <c r="P6815" s="8">
        <f t="shared" si="427"/>
        <v>19.400000000000002</v>
      </c>
    </row>
    <row r="6816" spans="1:16" x14ac:dyDescent="0.3">
      <c r="A6816" s="2" t="s">
        <v>9208</v>
      </c>
      <c r="B6816" s="4">
        <v>45785</v>
      </c>
      <c r="C6816" s="2" t="s">
        <v>1876</v>
      </c>
      <c r="D6816" s="2" t="s">
        <v>19</v>
      </c>
      <c r="E6816" s="2" t="s">
        <v>20</v>
      </c>
      <c r="F6816" s="2" t="s">
        <v>25</v>
      </c>
      <c r="G6816" s="6">
        <v>4</v>
      </c>
      <c r="H6816" s="8">
        <v>718</v>
      </c>
      <c r="I6816" s="10">
        <v>0.1</v>
      </c>
      <c r="J6816" s="8">
        <v>2584.8000000000002</v>
      </c>
      <c r="K6816" s="8">
        <v>2170.71</v>
      </c>
      <c r="L6816" s="8">
        <v>414.09</v>
      </c>
      <c r="M6816" s="10">
        <f t="shared" si="424"/>
        <v>0.16020194986072422</v>
      </c>
      <c r="N6816" t="str">
        <f t="shared" si="425"/>
        <v>05</v>
      </c>
      <c r="O6816">
        <f t="shared" si="426"/>
        <v>2025</v>
      </c>
      <c r="P6816" s="8">
        <f t="shared" si="427"/>
        <v>287.2</v>
      </c>
    </row>
    <row r="6817" spans="1:16" x14ac:dyDescent="0.3">
      <c r="A6817" s="2" t="s">
        <v>9209</v>
      </c>
      <c r="B6817" s="4">
        <v>45785</v>
      </c>
      <c r="C6817" s="2" t="s">
        <v>6533</v>
      </c>
      <c r="D6817" s="2" t="s">
        <v>48</v>
      </c>
      <c r="E6817" s="2" t="s">
        <v>49</v>
      </c>
      <c r="F6817" s="2" t="s">
        <v>21</v>
      </c>
      <c r="G6817" s="6">
        <v>1</v>
      </c>
      <c r="H6817" s="8">
        <v>144</v>
      </c>
      <c r="I6817" s="10">
        <v>0.05</v>
      </c>
      <c r="J6817" s="8">
        <v>136.80000000000001</v>
      </c>
      <c r="K6817" s="8">
        <v>84.68</v>
      </c>
      <c r="L6817" s="8">
        <v>52.12</v>
      </c>
      <c r="M6817" s="10">
        <f t="shared" si="424"/>
        <v>0.38099415204678355</v>
      </c>
      <c r="N6817" t="str">
        <f t="shared" si="425"/>
        <v>05</v>
      </c>
      <c r="O6817">
        <f t="shared" si="426"/>
        <v>2025</v>
      </c>
      <c r="P6817" s="8">
        <f t="shared" si="427"/>
        <v>7.2</v>
      </c>
    </row>
    <row r="6818" spans="1:16" x14ac:dyDescent="0.3">
      <c r="A6818" s="2" t="s">
        <v>9210</v>
      </c>
      <c r="B6818" s="4">
        <v>45785</v>
      </c>
      <c r="C6818" s="2" t="s">
        <v>5837</v>
      </c>
      <c r="D6818" s="2" t="s">
        <v>99</v>
      </c>
      <c r="E6818" s="2" t="s">
        <v>15</v>
      </c>
      <c r="F6818" s="2" t="s">
        <v>32</v>
      </c>
      <c r="G6818" s="6">
        <v>2</v>
      </c>
      <c r="H6818" s="8">
        <v>1274</v>
      </c>
      <c r="I6818" s="10">
        <v>0</v>
      </c>
      <c r="J6818" s="8">
        <v>2548</v>
      </c>
      <c r="K6818" s="8">
        <v>1667.8</v>
      </c>
      <c r="L6818" s="8">
        <v>880.2</v>
      </c>
      <c r="M6818" s="10">
        <f t="shared" si="424"/>
        <v>0.34544740973312404</v>
      </c>
      <c r="N6818" t="str">
        <f t="shared" si="425"/>
        <v>05</v>
      </c>
      <c r="O6818">
        <f t="shared" si="426"/>
        <v>2025</v>
      </c>
      <c r="P6818" s="8">
        <f t="shared" si="427"/>
        <v>0</v>
      </c>
    </row>
    <row r="6819" spans="1:16" x14ac:dyDescent="0.3">
      <c r="A6819" s="2" t="s">
        <v>9211</v>
      </c>
      <c r="B6819" s="4">
        <v>45785</v>
      </c>
      <c r="C6819" s="2" t="s">
        <v>846</v>
      </c>
      <c r="D6819" s="2" t="s">
        <v>52</v>
      </c>
      <c r="E6819" s="2" t="s">
        <v>42</v>
      </c>
      <c r="F6819" s="2" t="s">
        <v>43</v>
      </c>
      <c r="G6819" s="6">
        <v>2</v>
      </c>
      <c r="H6819" s="8">
        <v>897</v>
      </c>
      <c r="I6819" s="10">
        <v>0</v>
      </c>
      <c r="J6819" s="8">
        <v>1794</v>
      </c>
      <c r="K6819" s="8">
        <v>1395.97</v>
      </c>
      <c r="L6819" s="8">
        <v>398.03</v>
      </c>
      <c r="M6819" s="10">
        <f t="shared" si="424"/>
        <v>0.22186733556298771</v>
      </c>
      <c r="N6819" t="str">
        <f t="shared" si="425"/>
        <v>05</v>
      </c>
      <c r="O6819">
        <f t="shared" si="426"/>
        <v>2025</v>
      </c>
      <c r="P6819" s="8">
        <f t="shared" si="427"/>
        <v>0</v>
      </c>
    </row>
    <row r="6820" spans="1:16" x14ac:dyDescent="0.3">
      <c r="A6820" s="2" t="s">
        <v>9212</v>
      </c>
      <c r="B6820" s="4">
        <v>45785</v>
      </c>
      <c r="C6820" s="2" t="s">
        <v>254</v>
      </c>
      <c r="D6820" s="2" t="s">
        <v>57</v>
      </c>
      <c r="E6820" s="2" t="s">
        <v>20</v>
      </c>
      <c r="F6820" s="2" t="s">
        <v>25</v>
      </c>
      <c r="G6820" s="6">
        <v>1</v>
      </c>
      <c r="H6820" s="8">
        <v>28592</v>
      </c>
      <c r="I6820" s="10">
        <v>0</v>
      </c>
      <c r="J6820" s="8">
        <v>28592</v>
      </c>
      <c r="K6820" s="8">
        <v>21507.77</v>
      </c>
      <c r="L6820" s="8">
        <v>7084.23</v>
      </c>
      <c r="M6820" s="10">
        <f t="shared" si="424"/>
        <v>0.24776965584778957</v>
      </c>
      <c r="N6820" t="str">
        <f t="shared" si="425"/>
        <v>05</v>
      </c>
      <c r="O6820">
        <f t="shared" si="426"/>
        <v>2025</v>
      </c>
      <c r="P6820" s="8">
        <f t="shared" si="427"/>
        <v>0</v>
      </c>
    </row>
    <row r="6821" spans="1:16" x14ac:dyDescent="0.3">
      <c r="A6821" s="2" t="s">
        <v>9213</v>
      </c>
      <c r="B6821" s="4">
        <v>45786</v>
      </c>
      <c r="C6821" s="2" t="s">
        <v>9214</v>
      </c>
      <c r="D6821" s="2" t="s">
        <v>48</v>
      </c>
      <c r="E6821" s="2" t="s">
        <v>49</v>
      </c>
      <c r="F6821" s="2" t="s">
        <v>16</v>
      </c>
      <c r="G6821" s="6">
        <v>1</v>
      </c>
      <c r="H6821" s="8">
        <v>221</v>
      </c>
      <c r="I6821" s="10">
        <v>0</v>
      </c>
      <c r="J6821" s="8">
        <v>221</v>
      </c>
      <c r="K6821" s="8">
        <v>168.36</v>
      </c>
      <c r="L6821" s="8">
        <v>52.64</v>
      </c>
      <c r="M6821" s="10">
        <f t="shared" si="424"/>
        <v>0.23819004524886878</v>
      </c>
      <c r="N6821" t="str">
        <f t="shared" si="425"/>
        <v>05</v>
      </c>
      <c r="O6821">
        <f t="shared" si="426"/>
        <v>2025</v>
      </c>
      <c r="P6821" s="8">
        <f t="shared" si="427"/>
        <v>0</v>
      </c>
    </row>
    <row r="6822" spans="1:16" x14ac:dyDescent="0.3">
      <c r="A6822" s="2" t="s">
        <v>9215</v>
      </c>
      <c r="B6822" s="4">
        <v>45786</v>
      </c>
      <c r="C6822" s="2" t="s">
        <v>3646</v>
      </c>
      <c r="D6822" s="2" t="s">
        <v>24</v>
      </c>
      <c r="E6822" s="2" t="s">
        <v>20</v>
      </c>
      <c r="F6822" s="2" t="s">
        <v>32</v>
      </c>
      <c r="G6822" s="6">
        <v>3</v>
      </c>
      <c r="H6822" s="8">
        <v>3273</v>
      </c>
      <c r="I6822" s="10">
        <v>0.05</v>
      </c>
      <c r="J6822" s="8">
        <v>9328.0499999999993</v>
      </c>
      <c r="K6822" s="8">
        <v>7417.03</v>
      </c>
      <c r="L6822" s="8">
        <v>1911.02</v>
      </c>
      <c r="M6822" s="10">
        <f t="shared" si="424"/>
        <v>0.20486811284244832</v>
      </c>
      <c r="N6822" t="str">
        <f t="shared" si="425"/>
        <v>05</v>
      </c>
      <c r="O6822">
        <f t="shared" si="426"/>
        <v>2025</v>
      </c>
      <c r="P6822" s="8">
        <f t="shared" si="427"/>
        <v>490.95000000000005</v>
      </c>
    </row>
    <row r="6823" spans="1:16" x14ac:dyDescent="0.3">
      <c r="A6823" s="2" t="s">
        <v>9216</v>
      </c>
      <c r="B6823" s="4">
        <v>45786</v>
      </c>
      <c r="C6823" s="2" t="s">
        <v>6249</v>
      </c>
      <c r="D6823" s="2" t="s">
        <v>48</v>
      </c>
      <c r="E6823" s="2" t="s">
        <v>49</v>
      </c>
      <c r="F6823" s="2" t="s">
        <v>43</v>
      </c>
      <c r="G6823" s="6">
        <v>4</v>
      </c>
      <c r="H6823" s="8">
        <v>220</v>
      </c>
      <c r="I6823" s="10">
        <v>0.05</v>
      </c>
      <c r="J6823" s="8">
        <v>836</v>
      </c>
      <c r="K6823" s="8">
        <v>526.37</v>
      </c>
      <c r="L6823" s="8">
        <v>309.63</v>
      </c>
      <c r="M6823" s="10">
        <f t="shared" si="424"/>
        <v>0.37037081339712918</v>
      </c>
      <c r="N6823" t="str">
        <f t="shared" si="425"/>
        <v>05</v>
      </c>
      <c r="O6823">
        <f t="shared" si="426"/>
        <v>2025</v>
      </c>
      <c r="P6823" s="8">
        <f t="shared" si="427"/>
        <v>44</v>
      </c>
    </row>
    <row r="6824" spans="1:16" x14ac:dyDescent="0.3">
      <c r="A6824" s="2" t="s">
        <v>9217</v>
      </c>
      <c r="B6824" s="4">
        <v>45786</v>
      </c>
      <c r="C6824" s="2" t="s">
        <v>2671</v>
      </c>
      <c r="D6824" s="2" t="s">
        <v>73</v>
      </c>
      <c r="E6824" s="2" t="s">
        <v>49</v>
      </c>
      <c r="F6824" s="2" t="s">
        <v>43</v>
      </c>
      <c r="G6824" s="6">
        <v>1</v>
      </c>
      <c r="H6824" s="8">
        <v>100</v>
      </c>
      <c r="I6824" s="10">
        <v>0</v>
      </c>
      <c r="J6824" s="8">
        <v>100</v>
      </c>
      <c r="K6824" s="8">
        <v>66.680000000000007</v>
      </c>
      <c r="L6824" s="8">
        <v>33.32</v>
      </c>
      <c r="M6824" s="10">
        <f t="shared" si="424"/>
        <v>0.3332</v>
      </c>
      <c r="N6824" t="str">
        <f t="shared" si="425"/>
        <v>05</v>
      </c>
      <c r="O6824">
        <f t="shared" si="426"/>
        <v>2025</v>
      </c>
      <c r="P6824" s="8">
        <f t="shared" si="427"/>
        <v>0</v>
      </c>
    </row>
    <row r="6825" spans="1:16" x14ac:dyDescent="0.3">
      <c r="A6825" s="2" t="s">
        <v>9218</v>
      </c>
      <c r="B6825" s="4">
        <v>45786</v>
      </c>
      <c r="C6825" s="2" t="s">
        <v>310</v>
      </c>
      <c r="D6825" s="2" t="s">
        <v>24</v>
      </c>
      <c r="E6825" s="2" t="s">
        <v>20</v>
      </c>
      <c r="F6825" s="2" t="s">
        <v>21</v>
      </c>
      <c r="G6825" s="6">
        <v>1</v>
      </c>
      <c r="H6825" s="8">
        <v>4247</v>
      </c>
      <c r="I6825" s="10">
        <v>0.2</v>
      </c>
      <c r="J6825" s="8">
        <v>3397.6</v>
      </c>
      <c r="K6825" s="8">
        <v>2907.04</v>
      </c>
      <c r="L6825" s="8">
        <v>490.56</v>
      </c>
      <c r="M6825" s="10">
        <f t="shared" si="424"/>
        <v>0.14438427125029432</v>
      </c>
      <c r="N6825" t="str">
        <f t="shared" si="425"/>
        <v>05</v>
      </c>
      <c r="O6825">
        <f t="shared" si="426"/>
        <v>2025</v>
      </c>
      <c r="P6825" s="8">
        <f t="shared" si="427"/>
        <v>849.40000000000009</v>
      </c>
    </row>
    <row r="6826" spans="1:16" x14ac:dyDescent="0.3">
      <c r="A6826" s="2" t="s">
        <v>9219</v>
      </c>
      <c r="B6826" s="4">
        <v>45786</v>
      </c>
      <c r="C6826" s="2" t="s">
        <v>6231</v>
      </c>
      <c r="D6826" s="2" t="s">
        <v>48</v>
      </c>
      <c r="E6826" s="2" t="s">
        <v>49</v>
      </c>
      <c r="F6826" s="2" t="s">
        <v>16</v>
      </c>
      <c r="G6826" s="6">
        <v>1</v>
      </c>
      <c r="H6826" s="8">
        <v>243</v>
      </c>
      <c r="I6826" s="10">
        <v>0.1</v>
      </c>
      <c r="J6826" s="8">
        <v>218.7</v>
      </c>
      <c r="K6826" s="8">
        <v>178.96</v>
      </c>
      <c r="L6826" s="8">
        <v>39.74</v>
      </c>
      <c r="M6826" s="10">
        <f t="shared" si="424"/>
        <v>0.18171010516689531</v>
      </c>
      <c r="N6826" t="str">
        <f t="shared" si="425"/>
        <v>05</v>
      </c>
      <c r="O6826">
        <f t="shared" si="426"/>
        <v>2025</v>
      </c>
      <c r="P6826" s="8">
        <f t="shared" si="427"/>
        <v>24.3</v>
      </c>
    </row>
    <row r="6827" spans="1:16" x14ac:dyDescent="0.3">
      <c r="A6827" s="2" t="s">
        <v>9220</v>
      </c>
      <c r="B6827" s="4">
        <v>45786</v>
      </c>
      <c r="C6827" s="2" t="s">
        <v>5603</v>
      </c>
      <c r="D6827" s="2" t="s">
        <v>35</v>
      </c>
      <c r="E6827" s="2" t="s">
        <v>36</v>
      </c>
      <c r="F6827" s="2" t="s">
        <v>25</v>
      </c>
      <c r="G6827" s="6">
        <v>1</v>
      </c>
      <c r="H6827" s="8">
        <v>5096</v>
      </c>
      <c r="I6827" s="10">
        <v>0.1</v>
      </c>
      <c r="J6827" s="8">
        <v>4586.3999999999996</v>
      </c>
      <c r="K6827" s="8">
        <v>4028.06</v>
      </c>
      <c r="L6827" s="8">
        <v>558.34</v>
      </c>
      <c r="M6827" s="10">
        <f t="shared" si="424"/>
        <v>0.12173818245246819</v>
      </c>
      <c r="N6827" t="str">
        <f t="shared" si="425"/>
        <v>05</v>
      </c>
      <c r="O6827">
        <f t="shared" si="426"/>
        <v>2025</v>
      </c>
      <c r="P6827" s="8">
        <f t="shared" si="427"/>
        <v>509.6</v>
      </c>
    </row>
    <row r="6828" spans="1:16" x14ac:dyDescent="0.3">
      <c r="A6828" s="2" t="s">
        <v>9221</v>
      </c>
      <c r="B6828" s="4">
        <v>45786</v>
      </c>
      <c r="C6828" s="2" t="s">
        <v>88</v>
      </c>
      <c r="D6828" s="2" t="s">
        <v>52</v>
      </c>
      <c r="E6828" s="2" t="s">
        <v>42</v>
      </c>
      <c r="F6828" s="2" t="s">
        <v>16</v>
      </c>
      <c r="G6828" s="6">
        <v>1</v>
      </c>
      <c r="H6828" s="8">
        <v>1749</v>
      </c>
      <c r="I6828" s="10">
        <v>0.05</v>
      </c>
      <c r="J6828" s="8">
        <v>1661.55</v>
      </c>
      <c r="K6828" s="8">
        <v>1173.55</v>
      </c>
      <c r="L6828" s="8">
        <v>488</v>
      </c>
      <c r="M6828" s="10">
        <f t="shared" si="424"/>
        <v>0.29370166410881404</v>
      </c>
      <c r="N6828" t="str">
        <f t="shared" si="425"/>
        <v>05</v>
      </c>
      <c r="O6828">
        <f t="shared" si="426"/>
        <v>2025</v>
      </c>
      <c r="P6828" s="8">
        <f t="shared" si="427"/>
        <v>87.45</v>
      </c>
    </row>
    <row r="6829" spans="1:16" x14ac:dyDescent="0.3">
      <c r="A6829" s="2" t="s">
        <v>9222</v>
      </c>
      <c r="B6829" s="4">
        <v>45786</v>
      </c>
      <c r="C6829" s="2" t="s">
        <v>2501</v>
      </c>
      <c r="D6829" s="2" t="s">
        <v>76</v>
      </c>
      <c r="E6829" s="2" t="s">
        <v>15</v>
      </c>
      <c r="F6829" s="2" t="s">
        <v>21</v>
      </c>
      <c r="G6829" s="6">
        <v>1</v>
      </c>
      <c r="H6829" s="8">
        <v>3981</v>
      </c>
      <c r="I6829" s="10">
        <v>0.05</v>
      </c>
      <c r="J6829" s="8">
        <v>3781.95</v>
      </c>
      <c r="K6829" s="8">
        <v>2337.48</v>
      </c>
      <c r="L6829" s="8">
        <v>1444.47</v>
      </c>
      <c r="M6829" s="10">
        <f t="shared" si="424"/>
        <v>0.38193788918415106</v>
      </c>
      <c r="N6829" t="str">
        <f t="shared" si="425"/>
        <v>05</v>
      </c>
      <c r="O6829">
        <f t="shared" si="426"/>
        <v>2025</v>
      </c>
      <c r="P6829" s="8">
        <f t="shared" si="427"/>
        <v>199.05</v>
      </c>
    </row>
    <row r="6830" spans="1:16" x14ac:dyDescent="0.3">
      <c r="A6830" s="2" t="s">
        <v>9223</v>
      </c>
      <c r="B6830" s="4">
        <v>45786</v>
      </c>
      <c r="C6830" s="2" t="s">
        <v>8225</v>
      </c>
      <c r="D6830" s="2" t="s">
        <v>130</v>
      </c>
      <c r="E6830" s="2" t="s">
        <v>36</v>
      </c>
      <c r="F6830" s="2" t="s">
        <v>25</v>
      </c>
      <c r="G6830" s="6">
        <v>1</v>
      </c>
      <c r="H6830" s="8">
        <v>16022</v>
      </c>
      <c r="I6830" s="10">
        <v>0</v>
      </c>
      <c r="J6830" s="8">
        <v>16022</v>
      </c>
      <c r="K6830" s="8">
        <v>10822.54</v>
      </c>
      <c r="L6830" s="8">
        <v>5199.46</v>
      </c>
      <c r="M6830" s="10">
        <f t="shared" si="424"/>
        <v>0.32452003495194109</v>
      </c>
      <c r="N6830" t="str">
        <f t="shared" si="425"/>
        <v>05</v>
      </c>
      <c r="O6830">
        <f t="shared" si="426"/>
        <v>2025</v>
      </c>
      <c r="P6830" s="8">
        <f t="shared" si="427"/>
        <v>0</v>
      </c>
    </row>
    <row r="6831" spans="1:16" x14ac:dyDescent="0.3">
      <c r="A6831" s="2" t="s">
        <v>9224</v>
      </c>
      <c r="B6831" s="4">
        <v>45786</v>
      </c>
      <c r="C6831" s="2" t="s">
        <v>802</v>
      </c>
      <c r="D6831" s="2" t="s">
        <v>73</v>
      </c>
      <c r="E6831" s="2" t="s">
        <v>49</v>
      </c>
      <c r="F6831" s="2" t="s">
        <v>43</v>
      </c>
      <c r="G6831" s="6">
        <v>3</v>
      </c>
      <c r="H6831" s="8">
        <v>51</v>
      </c>
      <c r="I6831" s="10">
        <v>0</v>
      </c>
      <c r="J6831" s="8">
        <v>153</v>
      </c>
      <c r="K6831" s="8">
        <v>116.4</v>
      </c>
      <c r="L6831" s="8">
        <v>36.6</v>
      </c>
      <c r="M6831" s="10">
        <f t="shared" si="424"/>
        <v>0.23921568627450981</v>
      </c>
      <c r="N6831" t="str">
        <f t="shared" si="425"/>
        <v>05</v>
      </c>
      <c r="O6831">
        <f t="shared" si="426"/>
        <v>2025</v>
      </c>
      <c r="P6831" s="8">
        <f t="shared" si="427"/>
        <v>0</v>
      </c>
    </row>
    <row r="6832" spans="1:16" x14ac:dyDescent="0.3">
      <c r="A6832" s="2" t="s">
        <v>9225</v>
      </c>
      <c r="B6832" s="4">
        <v>45787</v>
      </c>
      <c r="C6832" s="2" t="s">
        <v>4581</v>
      </c>
      <c r="D6832" s="2" t="s">
        <v>57</v>
      </c>
      <c r="E6832" s="2" t="s">
        <v>20</v>
      </c>
      <c r="F6832" s="2" t="s">
        <v>21</v>
      </c>
      <c r="G6832" s="6">
        <v>1</v>
      </c>
      <c r="H6832" s="8">
        <v>21413</v>
      </c>
      <c r="I6832" s="10">
        <v>0.05</v>
      </c>
      <c r="J6832" s="8">
        <v>20342.349999999999</v>
      </c>
      <c r="K6832" s="8">
        <v>12857.27</v>
      </c>
      <c r="L6832" s="8">
        <v>7485.08</v>
      </c>
      <c r="M6832" s="10">
        <f t="shared" si="424"/>
        <v>0.36795552136306769</v>
      </c>
      <c r="N6832" t="str">
        <f t="shared" si="425"/>
        <v>05</v>
      </c>
      <c r="O6832">
        <f t="shared" si="426"/>
        <v>2025</v>
      </c>
      <c r="P6832" s="8">
        <f t="shared" si="427"/>
        <v>1070.6500000000001</v>
      </c>
    </row>
    <row r="6833" spans="1:16" x14ac:dyDescent="0.3">
      <c r="A6833" s="2" t="s">
        <v>9226</v>
      </c>
      <c r="B6833" s="4">
        <v>45787</v>
      </c>
      <c r="C6833" s="2" t="s">
        <v>6134</v>
      </c>
      <c r="D6833" s="2" t="s">
        <v>14</v>
      </c>
      <c r="E6833" s="2" t="s">
        <v>15</v>
      </c>
      <c r="F6833" s="2" t="s">
        <v>32</v>
      </c>
      <c r="G6833" s="6">
        <v>3</v>
      </c>
      <c r="H6833" s="8">
        <v>515</v>
      </c>
      <c r="I6833" s="10">
        <v>0.05</v>
      </c>
      <c r="J6833" s="8">
        <v>1467.75</v>
      </c>
      <c r="K6833" s="8">
        <v>1041.6300000000001</v>
      </c>
      <c r="L6833" s="8">
        <v>426.12</v>
      </c>
      <c r="M6833" s="10">
        <f t="shared" si="424"/>
        <v>0.29032192130812468</v>
      </c>
      <c r="N6833" t="str">
        <f t="shared" si="425"/>
        <v>05</v>
      </c>
      <c r="O6833">
        <f t="shared" si="426"/>
        <v>2025</v>
      </c>
      <c r="P6833" s="8">
        <f t="shared" si="427"/>
        <v>77.25</v>
      </c>
    </row>
    <row r="6834" spans="1:16" x14ac:dyDescent="0.3">
      <c r="A6834" s="2" t="s">
        <v>9227</v>
      </c>
      <c r="B6834" s="4">
        <v>45787</v>
      </c>
      <c r="C6834" s="2" t="s">
        <v>3256</v>
      </c>
      <c r="D6834" s="2" t="s">
        <v>52</v>
      </c>
      <c r="E6834" s="2" t="s">
        <v>42</v>
      </c>
      <c r="F6834" s="2" t="s">
        <v>25</v>
      </c>
      <c r="G6834" s="6">
        <v>1</v>
      </c>
      <c r="H6834" s="8">
        <v>2549</v>
      </c>
      <c r="I6834" s="10">
        <v>0.05</v>
      </c>
      <c r="J6834" s="8">
        <v>2421.5500000000002</v>
      </c>
      <c r="K6834" s="8">
        <v>2071.89</v>
      </c>
      <c r="L6834" s="8">
        <v>349.66</v>
      </c>
      <c r="M6834" s="10">
        <f t="shared" si="424"/>
        <v>0.14439511882884928</v>
      </c>
      <c r="N6834" t="str">
        <f t="shared" si="425"/>
        <v>05</v>
      </c>
      <c r="O6834">
        <f t="shared" si="426"/>
        <v>2025</v>
      </c>
      <c r="P6834" s="8">
        <f t="shared" si="427"/>
        <v>127.45</v>
      </c>
    </row>
    <row r="6835" spans="1:16" x14ac:dyDescent="0.3">
      <c r="A6835" s="2" t="s">
        <v>9228</v>
      </c>
      <c r="B6835" s="4">
        <v>45787</v>
      </c>
      <c r="C6835" s="2" t="s">
        <v>40</v>
      </c>
      <c r="D6835" s="2" t="s">
        <v>52</v>
      </c>
      <c r="E6835" s="2" t="s">
        <v>42</v>
      </c>
      <c r="F6835" s="2" t="s">
        <v>32</v>
      </c>
      <c r="G6835" s="6">
        <v>1</v>
      </c>
      <c r="H6835" s="8">
        <v>2478</v>
      </c>
      <c r="I6835" s="10">
        <v>0</v>
      </c>
      <c r="J6835" s="8">
        <v>2478</v>
      </c>
      <c r="K6835" s="8">
        <v>1530.13</v>
      </c>
      <c r="L6835" s="8">
        <v>947.87</v>
      </c>
      <c r="M6835" s="10">
        <f t="shared" si="424"/>
        <v>0.38251412429378534</v>
      </c>
      <c r="N6835" t="str">
        <f t="shared" si="425"/>
        <v>05</v>
      </c>
      <c r="O6835">
        <f t="shared" si="426"/>
        <v>2025</v>
      </c>
      <c r="P6835" s="8">
        <f t="shared" si="427"/>
        <v>0</v>
      </c>
    </row>
    <row r="6836" spans="1:16" x14ac:dyDescent="0.3">
      <c r="A6836" s="2" t="s">
        <v>9229</v>
      </c>
      <c r="B6836" s="4">
        <v>45787</v>
      </c>
      <c r="C6836" s="2" t="s">
        <v>1791</v>
      </c>
      <c r="D6836" s="2" t="s">
        <v>28</v>
      </c>
      <c r="E6836" s="2" t="s">
        <v>20</v>
      </c>
      <c r="F6836" s="2" t="s">
        <v>25</v>
      </c>
      <c r="G6836" s="6">
        <v>1</v>
      </c>
      <c r="H6836" s="8">
        <v>56909</v>
      </c>
      <c r="I6836" s="10">
        <v>0.05</v>
      </c>
      <c r="J6836" s="8">
        <v>54063.55</v>
      </c>
      <c r="K6836" s="8">
        <v>43435.37</v>
      </c>
      <c r="L6836" s="8">
        <v>10628.18</v>
      </c>
      <c r="M6836" s="10">
        <f t="shared" si="424"/>
        <v>0.19658679461485604</v>
      </c>
      <c r="N6836" t="str">
        <f t="shared" si="425"/>
        <v>05</v>
      </c>
      <c r="O6836">
        <f t="shared" si="426"/>
        <v>2025</v>
      </c>
      <c r="P6836" s="8">
        <f t="shared" si="427"/>
        <v>2845.4500000000003</v>
      </c>
    </row>
    <row r="6837" spans="1:16" x14ac:dyDescent="0.3">
      <c r="A6837" s="2" t="s">
        <v>9230</v>
      </c>
      <c r="B6837" s="4">
        <v>45787</v>
      </c>
      <c r="C6837" s="2" t="s">
        <v>2401</v>
      </c>
      <c r="D6837" s="2" t="s">
        <v>14</v>
      </c>
      <c r="E6837" s="2" t="s">
        <v>15</v>
      </c>
      <c r="F6837" s="2" t="s">
        <v>16</v>
      </c>
      <c r="G6837" s="6">
        <v>2</v>
      </c>
      <c r="H6837" s="8">
        <v>791</v>
      </c>
      <c r="I6837" s="10">
        <v>0.1</v>
      </c>
      <c r="J6837" s="8">
        <v>1423.8</v>
      </c>
      <c r="K6837" s="8">
        <v>969.66</v>
      </c>
      <c r="L6837" s="8">
        <v>454.14</v>
      </c>
      <c r="M6837" s="10">
        <f t="shared" si="424"/>
        <v>0.31896333754740835</v>
      </c>
      <c r="N6837" t="str">
        <f t="shared" si="425"/>
        <v>05</v>
      </c>
      <c r="O6837">
        <f t="shared" si="426"/>
        <v>2025</v>
      </c>
      <c r="P6837" s="8">
        <f t="shared" si="427"/>
        <v>158.20000000000002</v>
      </c>
    </row>
    <row r="6838" spans="1:16" x14ac:dyDescent="0.3">
      <c r="A6838" s="2" t="s">
        <v>9231</v>
      </c>
      <c r="B6838" s="4">
        <v>45787</v>
      </c>
      <c r="C6838" s="2" t="s">
        <v>5325</v>
      </c>
      <c r="D6838" s="2" t="s">
        <v>130</v>
      </c>
      <c r="E6838" s="2" t="s">
        <v>36</v>
      </c>
      <c r="F6838" s="2" t="s">
        <v>16</v>
      </c>
      <c r="G6838" s="6">
        <v>3</v>
      </c>
      <c r="H6838" s="8">
        <v>9825</v>
      </c>
      <c r="I6838" s="10">
        <v>0.1</v>
      </c>
      <c r="J6838" s="8">
        <v>26527.5</v>
      </c>
      <c r="K6838" s="8">
        <v>17470.12</v>
      </c>
      <c r="L6838" s="8">
        <v>9057.3799999999992</v>
      </c>
      <c r="M6838" s="10">
        <f t="shared" si="424"/>
        <v>0.34143360663462441</v>
      </c>
      <c r="N6838" t="str">
        <f t="shared" si="425"/>
        <v>05</v>
      </c>
      <c r="O6838">
        <f t="shared" si="426"/>
        <v>2025</v>
      </c>
      <c r="P6838" s="8">
        <f t="shared" si="427"/>
        <v>2947.5</v>
      </c>
    </row>
    <row r="6839" spans="1:16" x14ac:dyDescent="0.3">
      <c r="A6839" s="2" t="s">
        <v>9232</v>
      </c>
      <c r="B6839" s="4">
        <v>45787</v>
      </c>
      <c r="C6839" s="2" t="s">
        <v>1011</v>
      </c>
      <c r="D6839" s="2" t="s">
        <v>76</v>
      </c>
      <c r="E6839" s="2" t="s">
        <v>15</v>
      </c>
      <c r="F6839" s="2" t="s">
        <v>16</v>
      </c>
      <c r="G6839" s="6">
        <v>2</v>
      </c>
      <c r="H6839" s="8">
        <v>4826</v>
      </c>
      <c r="I6839" s="10">
        <v>0.2</v>
      </c>
      <c r="J6839" s="8">
        <v>7721.6</v>
      </c>
      <c r="K6839" s="8">
        <v>6717.44</v>
      </c>
      <c r="L6839" s="8">
        <v>1004.16</v>
      </c>
      <c r="M6839" s="10">
        <f t="shared" si="424"/>
        <v>0.13004558640696229</v>
      </c>
      <c r="N6839" t="str">
        <f t="shared" si="425"/>
        <v>05</v>
      </c>
      <c r="O6839">
        <f t="shared" si="426"/>
        <v>2025</v>
      </c>
      <c r="P6839" s="8">
        <f t="shared" si="427"/>
        <v>1930.4</v>
      </c>
    </row>
    <row r="6840" spans="1:16" x14ac:dyDescent="0.3">
      <c r="A6840" s="2" t="s">
        <v>9233</v>
      </c>
      <c r="B6840" s="4">
        <v>45787</v>
      </c>
      <c r="C6840" s="2" t="s">
        <v>201</v>
      </c>
      <c r="D6840" s="2" t="s">
        <v>41</v>
      </c>
      <c r="E6840" s="2" t="s">
        <v>42</v>
      </c>
      <c r="F6840" s="2" t="s">
        <v>16</v>
      </c>
      <c r="G6840" s="6">
        <v>2</v>
      </c>
      <c r="H6840" s="8">
        <v>898</v>
      </c>
      <c r="I6840" s="10">
        <v>0</v>
      </c>
      <c r="J6840" s="8">
        <v>1796</v>
      </c>
      <c r="K6840" s="8">
        <v>1272.99</v>
      </c>
      <c r="L6840" s="8">
        <v>523.01</v>
      </c>
      <c r="M6840" s="10">
        <f t="shared" si="424"/>
        <v>0.29120824053452116</v>
      </c>
      <c r="N6840" t="str">
        <f t="shared" si="425"/>
        <v>05</v>
      </c>
      <c r="O6840">
        <f t="shared" si="426"/>
        <v>2025</v>
      </c>
      <c r="P6840" s="8">
        <f t="shared" si="427"/>
        <v>0</v>
      </c>
    </row>
    <row r="6841" spans="1:16" x14ac:dyDescent="0.3">
      <c r="A6841" s="2" t="s">
        <v>9234</v>
      </c>
      <c r="B6841" s="4">
        <v>45787</v>
      </c>
      <c r="C6841" s="2" t="s">
        <v>8588</v>
      </c>
      <c r="D6841" s="2" t="s">
        <v>28</v>
      </c>
      <c r="E6841" s="2" t="s">
        <v>20</v>
      </c>
      <c r="F6841" s="2" t="s">
        <v>43</v>
      </c>
      <c r="G6841" s="6">
        <v>5</v>
      </c>
      <c r="H6841" s="8">
        <v>63165</v>
      </c>
      <c r="I6841" s="10">
        <v>0.15</v>
      </c>
      <c r="J6841" s="8">
        <v>268451.25</v>
      </c>
      <c r="K6841" s="8">
        <v>239851.37</v>
      </c>
      <c r="L6841" s="8">
        <v>28599.88</v>
      </c>
      <c r="M6841" s="10">
        <f t="shared" si="424"/>
        <v>0.10653658718296152</v>
      </c>
      <c r="N6841" t="str">
        <f t="shared" si="425"/>
        <v>05</v>
      </c>
      <c r="O6841">
        <f t="shared" si="426"/>
        <v>2025</v>
      </c>
      <c r="P6841" s="8">
        <f t="shared" si="427"/>
        <v>47373.75</v>
      </c>
    </row>
    <row r="6842" spans="1:16" x14ac:dyDescent="0.3">
      <c r="A6842" s="2" t="s">
        <v>9235</v>
      </c>
      <c r="B6842" s="4">
        <v>45787</v>
      </c>
      <c r="C6842" s="2" t="s">
        <v>1383</v>
      </c>
      <c r="D6842" s="2" t="s">
        <v>24</v>
      </c>
      <c r="E6842" s="2" t="s">
        <v>20</v>
      </c>
      <c r="F6842" s="2" t="s">
        <v>43</v>
      </c>
      <c r="G6842" s="6">
        <v>3</v>
      </c>
      <c r="H6842" s="8">
        <v>1592</v>
      </c>
      <c r="I6842" s="10">
        <v>0.15</v>
      </c>
      <c r="J6842" s="8">
        <v>4059.6</v>
      </c>
      <c r="K6842" s="8">
        <v>2769.45</v>
      </c>
      <c r="L6842" s="8">
        <v>1290.1500000000001</v>
      </c>
      <c r="M6842" s="10">
        <f t="shared" si="424"/>
        <v>0.31780224652675143</v>
      </c>
      <c r="N6842" t="str">
        <f t="shared" si="425"/>
        <v>05</v>
      </c>
      <c r="O6842">
        <f t="shared" si="426"/>
        <v>2025</v>
      </c>
      <c r="P6842" s="8">
        <f t="shared" si="427"/>
        <v>716.4</v>
      </c>
    </row>
    <row r="6843" spans="1:16" x14ac:dyDescent="0.3">
      <c r="A6843" s="2" t="s">
        <v>9236</v>
      </c>
      <c r="B6843" s="4">
        <v>45787</v>
      </c>
      <c r="C6843" s="2" t="s">
        <v>8185</v>
      </c>
      <c r="D6843" s="2" t="s">
        <v>52</v>
      </c>
      <c r="E6843" s="2" t="s">
        <v>42</v>
      </c>
      <c r="F6843" s="2" t="s">
        <v>21</v>
      </c>
      <c r="G6843" s="6">
        <v>1</v>
      </c>
      <c r="H6843" s="8">
        <v>1455</v>
      </c>
      <c r="I6843" s="10">
        <v>0</v>
      </c>
      <c r="J6843" s="8">
        <v>1455</v>
      </c>
      <c r="K6843" s="8">
        <v>948.9</v>
      </c>
      <c r="L6843" s="8">
        <v>506.1</v>
      </c>
      <c r="M6843" s="10">
        <f t="shared" si="424"/>
        <v>0.34783505154639177</v>
      </c>
      <c r="N6843" t="str">
        <f t="shared" si="425"/>
        <v>05</v>
      </c>
      <c r="O6843">
        <f t="shared" si="426"/>
        <v>2025</v>
      </c>
      <c r="P6843" s="8">
        <f t="shared" si="427"/>
        <v>0</v>
      </c>
    </row>
    <row r="6844" spans="1:16" x14ac:dyDescent="0.3">
      <c r="A6844" s="2" t="s">
        <v>9237</v>
      </c>
      <c r="B6844" s="4">
        <v>45788</v>
      </c>
      <c r="C6844" s="2" t="s">
        <v>7384</v>
      </c>
      <c r="D6844" s="2" t="s">
        <v>28</v>
      </c>
      <c r="E6844" s="2" t="s">
        <v>20</v>
      </c>
      <c r="F6844" s="2" t="s">
        <v>43</v>
      </c>
      <c r="G6844" s="6">
        <v>5</v>
      </c>
      <c r="H6844" s="8">
        <v>78401</v>
      </c>
      <c r="I6844" s="10">
        <v>0.1</v>
      </c>
      <c r="J6844" s="8">
        <v>352804.5</v>
      </c>
      <c r="K6844" s="8">
        <v>289565.7</v>
      </c>
      <c r="L6844" s="8">
        <v>63238.8</v>
      </c>
      <c r="M6844" s="10">
        <f t="shared" si="424"/>
        <v>0.17924601301854143</v>
      </c>
      <c r="N6844" t="str">
        <f t="shared" si="425"/>
        <v>05</v>
      </c>
      <c r="O6844">
        <f t="shared" si="426"/>
        <v>2025</v>
      </c>
      <c r="P6844" s="8">
        <f t="shared" si="427"/>
        <v>39200.5</v>
      </c>
    </row>
    <row r="6845" spans="1:16" x14ac:dyDescent="0.3">
      <c r="A6845" s="2" t="s">
        <v>9238</v>
      </c>
      <c r="B6845" s="4">
        <v>45788</v>
      </c>
      <c r="C6845" s="2" t="s">
        <v>515</v>
      </c>
      <c r="D6845" s="2" t="s">
        <v>76</v>
      </c>
      <c r="E6845" s="2" t="s">
        <v>15</v>
      </c>
      <c r="F6845" s="2" t="s">
        <v>25</v>
      </c>
      <c r="G6845" s="6">
        <v>2</v>
      </c>
      <c r="H6845" s="8">
        <v>5653</v>
      </c>
      <c r="I6845" s="10">
        <v>0.2</v>
      </c>
      <c r="J6845" s="8">
        <v>9044.7999999999993</v>
      </c>
      <c r="K6845" s="8">
        <v>6989.58</v>
      </c>
      <c r="L6845" s="8">
        <v>2055.2199999999998</v>
      </c>
      <c r="M6845" s="10">
        <f t="shared" si="424"/>
        <v>0.22722669379090749</v>
      </c>
      <c r="N6845" t="str">
        <f t="shared" si="425"/>
        <v>05</v>
      </c>
      <c r="O6845">
        <f t="shared" si="426"/>
        <v>2025</v>
      </c>
      <c r="P6845" s="8">
        <f t="shared" si="427"/>
        <v>2261.2000000000003</v>
      </c>
    </row>
    <row r="6846" spans="1:16" x14ac:dyDescent="0.3">
      <c r="A6846" s="2" t="s">
        <v>9239</v>
      </c>
      <c r="B6846" s="4">
        <v>45788</v>
      </c>
      <c r="C6846" s="2" t="s">
        <v>3504</v>
      </c>
      <c r="D6846" s="2" t="s">
        <v>14</v>
      </c>
      <c r="E6846" s="2" t="s">
        <v>15</v>
      </c>
      <c r="F6846" s="2" t="s">
        <v>25</v>
      </c>
      <c r="G6846" s="6">
        <v>2</v>
      </c>
      <c r="H6846" s="8">
        <v>723</v>
      </c>
      <c r="I6846" s="10">
        <v>0.05</v>
      </c>
      <c r="J6846" s="8">
        <v>1373.7</v>
      </c>
      <c r="K6846" s="8">
        <v>1031.01</v>
      </c>
      <c r="L6846" s="8">
        <v>342.69</v>
      </c>
      <c r="M6846" s="10">
        <f t="shared" si="424"/>
        <v>0.2494649486787508</v>
      </c>
      <c r="N6846" t="str">
        <f t="shared" si="425"/>
        <v>05</v>
      </c>
      <c r="O6846">
        <f t="shared" si="426"/>
        <v>2025</v>
      </c>
      <c r="P6846" s="8">
        <f t="shared" si="427"/>
        <v>72.3</v>
      </c>
    </row>
    <row r="6847" spans="1:16" x14ac:dyDescent="0.3">
      <c r="A6847" s="2" t="s">
        <v>9240</v>
      </c>
      <c r="B6847" s="4">
        <v>45788</v>
      </c>
      <c r="C6847" s="2" t="s">
        <v>2289</v>
      </c>
      <c r="D6847" s="2" t="s">
        <v>64</v>
      </c>
      <c r="E6847" s="2" t="s">
        <v>36</v>
      </c>
      <c r="F6847" s="2" t="s">
        <v>16</v>
      </c>
      <c r="G6847" s="6">
        <v>1</v>
      </c>
      <c r="H6847" s="8">
        <v>8986</v>
      </c>
      <c r="I6847" s="10">
        <v>0.15</v>
      </c>
      <c r="J6847" s="8">
        <v>7638.1</v>
      </c>
      <c r="K6847" s="8">
        <v>5125.01</v>
      </c>
      <c r="L6847" s="8">
        <v>2513.09</v>
      </c>
      <c r="M6847" s="10">
        <f t="shared" si="424"/>
        <v>0.32902030609706601</v>
      </c>
      <c r="N6847" t="str">
        <f t="shared" si="425"/>
        <v>05</v>
      </c>
      <c r="O6847">
        <f t="shared" si="426"/>
        <v>2025</v>
      </c>
      <c r="P6847" s="8">
        <f t="shared" si="427"/>
        <v>1347.8999999999999</v>
      </c>
    </row>
    <row r="6848" spans="1:16" x14ac:dyDescent="0.3">
      <c r="A6848" s="2" t="s">
        <v>9241</v>
      </c>
      <c r="B6848" s="4">
        <v>45788</v>
      </c>
      <c r="C6848" s="2" t="s">
        <v>2796</v>
      </c>
      <c r="D6848" s="2" t="s">
        <v>19</v>
      </c>
      <c r="E6848" s="2" t="s">
        <v>20</v>
      </c>
      <c r="F6848" s="2" t="s">
        <v>32</v>
      </c>
      <c r="G6848" s="6">
        <v>2</v>
      </c>
      <c r="H6848" s="8">
        <v>1402</v>
      </c>
      <c r="I6848" s="10">
        <v>0.05</v>
      </c>
      <c r="J6848" s="8">
        <v>2663.8</v>
      </c>
      <c r="K6848" s="8">
        <v>1743.6</v>
      </c>
      <c r="L6848" s="8">
        <v>920.2</v>
      </c>
      <c r="M6848" s="10">
        <f t="shared" si="424"/>
        <v>0.34544635483144381</v>
      </c>
      <c r="N6848" t="str">
        <f t="shared" si="425"/>
        <v>05</v>
      </c>
      <c r="O6848">
        <f t="shared" si="426"/>
        <v>2025</v>
      </c>
      <c r="P6848" s="8">
        <f t="shared" si="427"/>
        <v>140.20000000000002</v>
      </c>
    </row>
    <row r="6849" spans="1:16" x14ac:dyDescent="0.3">
      <c r="A6849" s="2" t="s">
        <v>9242</v>
      </c>
      <c r="B6849" s="4">
        <v>45788</v>
      </c>
      <c r="C6849" s="2" t="s">
        <v>3267</v>
      </c>
      <c r="D6849" s="2" t="s">
        <v>73</v>
      </c>
      <c r="E6849" s="2" t="s">
        <v>49</v>
      </c>
      <c r="F6849" s="2" t="s">
        <v>16</v>
      </c>
      <c r="G6849" s="6">
        <v>1</v>
      </c>
      <c r="H6849" s="8">
        <v>111</v>
      </c>
      <c r="I6849" s="10">
        <v>0.2</v>
      </c>
      <c r="J6849" s="8">
        <v>88.8</v>
      </c>
      <c r="K6849" s="8">
        <v>83.78</v>
      </c>
      <c r="L6849" s="8">
        <v>5.0199999999999996</v>
      </c>
      <c r="M6849" s="10">
        <f t="shared" si="424"/>
        <v>5.653153153153153E-2</v>
      </c>
      <c r="N6849" t="str">
        <f t="shared" si="425"/>
        <v>05</v>
      </c>
      <c r="O6849">
        <f t="shared" si="426"/>
        <v>2025</v>
      </c>
      <c r="P6849" s="8">
        <f t="shared" si="427"/>
        <v>22.200000000000003</v>
      </c>
    </row>
    <row r="6850" spans="1:16" x14ac:dyDescent="0.3">
      <c r="A6850" s="2" t="s">
        <v>9243</v>
      </c>
      <c r="B6850" s="4">
        <v>45788</v>
      </c>
      <c r="C6850" s="2" t="s">
        <v>3166</v>
      </c>
      <c r="D6850" s="2" t="s">
        <v>73</v>
      </c>
      <c r="E6850" s="2" t="s">
        <v>49</v>
      </c>
      <c r="F6850" s="2" t="s">
        <v>43</v>
      </c>
      <c r="G6850" s="6">
        <v>1</v>
      </c>
      <c r="H6850" s="8">
        <v>51</v>
      </c>
      <c r="I6850" s="10">
        <v>0.05</v>
      </c>
      <c r="J6850" s="8">
        <v>48.45</v>
      </c>
      <c r="K6850" s="8">
        <v>34.92</v>
      </c>
      <c r="L6850" s="8">
        <v>13.53</v>
      </c>
      <c r="M6850" s="10">
        <f t="shared" si="424"/>
        <v>0.27925696594427241</v>
      </c>
      <c r="N6850" t="str">
        <f t="shared" si="425"/>
        <v>05</v>
      </c>
      <c r="O6850">
        <f t="shared" si="426"/>
        <v>2025</v>
      </c>
      <c r="P6850" s="8">
        <f t="shared" si="427"/>
        <v>2.5500000000000003</v>
      </c>
    </row>
    <row r="6851" spans="1:16" x14ac:dyDescent="0.3">
      <c r="A6851" s="2" t="s">
        <v>9244</v>
      </c>
      <c r="B6851" s="4">
        <v>45788</v>
      </c>
      <c r="C6851" s="2" t="s">
        <v>9245</v>
      </c>
      <c r="D6851" s="2" t="s">
        <v>57</v>
      </c>
      <c r="E6851" s="2" t="s">
        <v>20</v>
      </c>
      <c r="F6851" s="2" t="s">
        <v>16</v>
      </c>
      <c r="G6851" s="6">
        <v>2</v>
      </c>
      <c r="H6851" s="8">
        <v>29057</v>
      </c>
      <c r="I6851" s="10">
        <v>0.05</v>
      </c>
      <c r="J6851" s="8">
        <v>55208.3</v>
      </c>
      <c r="K6851" s="8">
        <v>36615.360000000001</v>
      </c>
      <c r="L6851" s="8">
        <v>18592.939999999999</v>
      </c>
      <c r="M6851" s="10">
        <f t="shared" ref="M6851:M6914" si="428">L6851/J6851</f>
        <v>0.33677798446972645</v>
      </c>
      <c r="N6851" t="str">
        <f t="shared" ref="N6851:N6914" si="429">TEXT(B6851,"mm")</f>
        <v>05</v>
      </c>
      <c r="O6851">
        <f t="shared" ref="O6851:O6914" si="430">YEAR(B6851)</f>
        <v>2025</v>
      </c>
      <c r="P6851" s="8">
        <f t="shared" ref="P6851:P6914" si="431">G6851*H6851*I6851</f>
        <v>2905.7000000000003</v>
      </c>
    </row>
    <row r="6852" spans="1:16" x14ac:dyDescent="0.3">
      <c r="A6852" s="2" t="s">
        <v>9246</v>
      </c>
      <c r="B6852" s="4">
        <v>45788</v>
      </c>
      <c r="C6852" s="2" t="s">
        <v>2780</v>
      </c>
      <c r="D6852" s="2" t="s">
        <v>31</v>
      </c>
      <c r="E6852" s="2" t="s">
        <v>20</v>
      </c>
      <c r="F6852" s="2" t="s">
        <v>43</v>
      </c>
      <c r="G6852" s="6">
        <v>4</v>
      </c>
      <c r="H6852" s="8">
        <v>15704</v>
      </c>
      <c r="I6852" s="10">
        <v>0.05</v>
      </c>
      <c r="J6852" s="8">
        <v>59675.199999999997</v>
      </c>
      <c r="K6852" s="8">
        <v>50496.79</v>
      </c>
      <c r="L6852" s="8">
        <v>9178.41</v>
      </c>
      <c r="M6852" s="10">
        <f t="shared" si="428"/>
        <v>0.15380610370807304</v>
      </c>
      <c r="N6852" t="str">
        <f t="shared" si="429"/>
        <v>05</v>
      </c>
      <c r="O6852">
        <f t="shared" si="430"/>
        <v>2025</v>
      </c>
      <c r="P6852" s="8">
        <f t="shared" si="431"/>
        <v>3140.8</v>
      </c>
    </row>
    <row r="6853" spans="1:16" x14ac:dyDescent="0.3">
      <c r="A6853" s="2" t="s">
        <v>9247</v>
      </c>
      <c r="B6853" s="4">
        <v>45788</v>
      </c>
      <c r="C6853" s="2" t="s">
        <v>3478</v>
      </c>
      <c r="D6853" s="2" t="s">
        <v>73</v>
      </c>
      <c r="E6853" s="2" t="s">
        <v>49</v>
      </c>
      <c r="F6853" s="2" t="s">
        <v>32</v>
      </c>
      <c r="G6853" s="6">
        <v>1</v>
      </c>
      <c r="H6853" s="8">
        <v>137</v>
      </c>
      <c r="I6853" s="10">
        <v>0</v>
      </c>
      <c r="J6853" s="8">
        <v>137</v>
      </c>
      <c r="K6853" s="8">
        <v>75.650000000000006</v>
      </c>
      <c r="L6853" s="8">
        <v>61.35</v>
      </c>
      <c r="M6853" s="10">
        <f t="shared" si="428"/>
        <v>0.44781021897810219</v>
      </c>
      <c r="N6853" t="str">
        <f t="shared" si="429"/>
        <v>05</v>
      </c>
      <c r="O6853">
        <f t="shared" si="430"/>
        <v>2025</v>
      </c>
      <c r="P6853" s="8">
        <f t="shared" si="431"/>
        <v>0</v>
      </c>
    </row>
    <row r="6854" spans="1:16" x14ac:dyDescent="0.3">
      <c r="A6854" s="2" t="s">
        <v>9248</v>
      </c>
      <c r="B6854" s="4">
        <v>45789</v>
      </c>
      <c r="C6854" s="2" t="s">
        <v>9249</v>
      </c>
      <c r="D6854" s="2" t="s">
        <v>19</v>
      </c>
      <c r="E6854" s="2" t="s">
        <v>20</v>
      </c>
      <c r="F6854" s="2" t="s">
        <v>43</v>
      </c>
      <c r="G6854" s="6">
        <v>1</v>
      </c>
      <c r="H6854" s="8">
        <v>728</v>
      </c>
      <c r="I6854" s="10">
        <v>0</v>
      </c>
      <c r="J6854" s="8">
        <v>728</v>
      </c>
      <c r="K6854" s="8">
        <v>563.44000000000005</v>
      </c>
      <c r="L6854" s="8">
        <v>164.56</v>
      </c>
      <c r="M6854" s="10">
        <f t="shared" si="428"/>
        <v>0.22604395604395605</v>
      </c>
      <c r="N6854" t="str">
        <f t="shared" si="429"/>
        <v>05</v>
      </c>
      <c r="O6854">
        <f t="shared" si="430"/>
        <v>2025</v>
      </c>
      <c r="P6854" s="8">
        <f t="shared" si="431"/>
        <v>0</v>
      </c>
    </row>
    <row r="6855" spans="1:16" x14ac:dyDescent="0.3">
      <c r="A6855" s="2" t="s">
        <v>9250</v>
      </c>
      <c r="B6855" s="4">
        <v>45789</v>
      </c>
      <c r="C6855" s="2" t="s">
        <v>4838</v>
      </c>
      <c r="D6855" s="2" t="s">
        <v>99</v>
      </c>
      <c r="E6855" s="2" t="s">
        <v>15</v>
      </c>
      <c r="F6855" s="2" t="s">
        <v>25</v>
      </c>
      <c r="G6855" s="6">
        <v>1</v>
      </c>
      <c r="H6855" s="8">
        <v>801</v>
      </c>
      <c r="I6855" s="10">
        <v>0.1</v>
      </c>
      <c r="J6855" s="8">
        <v>720.9</v>
      </c>
      <c r="K6855" s="8">
        <v>457.76</v>
      </c>
      <c r="L6855" s="8">
        <v>263.14</v>
      </c>
      <c r="M6855" s="10">
        <f t="shared" si="428"/>
        <v>0.36501595228186989</v>
      </c>
      <c r="N6855" t="str">
        <f t="shared" si="429"/>
        <v>05</v>
      </c>
      <c r="O6855">
        <f t="shared" si="430"/>
        <v>2025</v>
      </c>
      <c r="P6855" s="8">
        <f t="shared" si="431"/>
        <v>80.100000000000009</v>
      </c>
    </row>
    <row r="6856" spans="1:16" x14ac:dyDescent="0.3">
      <c r="A6856" s="2" t="s">
        <v>9251</v>
      </c>
      <c r="B6856" s="4">
        <v>45789</v>
      </c>
      <c r="C6856" s="2" t="s">
        <v>3835</v>
      </c>
      <c r="D6856" s="2" t="s">
        <v>48</v>
      </c>
      <c r="E6856" s="2" t="s">
        <v>49</v>
      </c>
      <c r="F6856" s="2" t="s">
        <v>32</v>
      </c>
      <c r="G6856" s="6">
        <v>2</v>
      </c>
      <c r="H6856" s="8">
        <v>96</v>
      </c>
      <c r="I6856" s="10">
        <v>0.2</v>
      </c>
      <c r="J6856" s="8">
        <v>153.6</v>
      </c>
      <c r="K6856" s="8">
        <v>151.58000000000001</v>
      </c>
      <c r="L6856" s="8">
        <v>2.02</v>
      </c>
      <c r="M6856" s="10">
        <f t="shared" si="428"/>
        <v>1.3151041666666667E-2</v>
      </c>
      <c r="N6856" t="str">
        <f t="shared" si="429"/>
        <v>05</v>
      </c>
      <c r="O6856">
        <f t="shared" si="430"/>
        <v>2025</v>
      </c>
      <c r="P6856" s="8">
        <f t="shared" si="431"/>
        <v>38.400000000000006</v>
      </c>
    </row>
    <row r="6857" spans="1:16" x14ac:dyDescent="0.3">
      <c r="A6857" s="2" t="s">
        <v>9252</v>
      </c>
      <c r="B6857" s="4">
        <v>45789</v>
      </c>
      <c r="C6857" s="2" t="s">
        <v>2625</v>
      </c>
      <c r="D6857" s="2" t="s">
        <v>64</v>
      </c>
      <c r="E6857" s="2" t="s">
        <v>36</v>
      </c>
      <c r="F6857" s="2" t="s">
        <v>21</v>
      </c>
      <c r="G6857" s="6">
        <v>2</v>
      </c>
      <c r="H6857" s="8">
        <v>8988</v>
      </c>
      <c r="I6857" s="10">
        <v>0</v>
      </c>
      <c r="J6857" s="8">
        <v>17976</v>
      </c>
      <c r="K6857" s="8">
        <v>13567.64</v>
      </c>
      <c r="L6857" s="8">
        <v>4408.3599999999997</v>
      </c>
      <c r="M6857" s="10">
        <f t="shared" si="428"/>
        <v>0.24523587004895414</v>
      </c>
      <c r="N6857" t="str">
        <f t="shared" si="429"/>
        <v>05</v>
      </c>
      <c r="O6857">
        <f t="shared" si="430"/>
        <v>2025</v>
      </c>
      <c r="P6857" s="8">
        <f t="shared" si="431"/>
        <v>0</v>
      </c>
    </row>
    <row r="6858" spans="1:16" x14ac:dyDescent="0.3">
      <c r="A6858" s="2" t="s">
        <v>9253</v>
      </c>
      <c r="B6858" s="4">
        <v>45789</v>
      </c>
      <c r="C6858" s="2" t="s">
        <v>572</v>
      </c>
      <c r="D6858" s="2" t="s">
        <v>31</v>
      </c>
      <c r="E6858" s="2" t="s">
        <v>20</v>
      </c>
      <c r="F6858" s="2" t="s">
        <v>25</v>
      </c>
      <c r="G6858" s="6">
        <v>1</v>
      </c>
      <c r="H6858" s="8">
        <v>19803</v>
      </c>
      <c r="I6858" s="10">
        <v>0.05</v>
      </c>
      <c r="J6858" s="8">
        <v>18812.849999999999</v>
      </c>
      <c r="K6858" s="8">
        <v>12351.64</v>
      </c>
      <c r="L6858" s="8">
        <v>6461.21</v>
      </c>
      <c r="M6858" s="10">
        <f t="shared" si="428"/>
        <v>0.34344663355100374</v>
      </c>
      <c r="N6858" t="str">
        <f t="shared" si="429"/>
        <v>05</v>
      </c>
      <c r="O6858">
        <f t="shared" si="430"/>
        <v>2025</v>
      </c>
      <c r="P6858" s="8">
        <f t="shared" si="431"/>
        <v>990.15000000000009</v>
      </c>
    </row>
    <row r="6859" spans="1:16" x14ac:dyDescent="0.3">
      <c r="A6859" s="2" t="s">
        <v>9254</v>
      </c>
      <c r="B6859" s="4">
        <v>45789</v>
      </c>
      <c r="C6859" s="2" t="s">
        <v>2975</v>
      </c>
      <c r="D6859" s="2" t="s">
        <v>31</v>
      </c>
      <c r="E6859" s="2" t="s">
        <v>20</v>
      </c>
      <c r="F6859" s="2" t="s">
        <v>32</v>
      </c>
      <c r="G6859" s="6">
        <v>1</v>
      </c>
      <c r="H6859" s="8">
        <v>24005</v>
      </c>
      <c r="I6859" s="10">
        <v>0.05</v>
      </c>
      <c r="J6859" s="8">
        <v>22804.75</v>
      </c>
      <c r="K6859" s="8">
        <v>15441.05</v>
      </c>
      <c r="L6859" s="8">
        <v>7363.7</v>
      </c>
      <c r="M6859" s="10">
        <f t="shared" si="428"/>
        <v>0.3229020269899911</v>
      </c>
      <c r="N6859" t="str">
        <f t="shared" si="429"/>
        <v>05</v>
      </c>
      <c r="O6859">
        <f t="shared" si="430"/>
        <v>2025</v>
      </c>
      <c r="P6859" s="8">
        <f t="shared" si="431"/>
        <v>1200.25</v>
      </c>
    </row>
    <row r="6860" spans="1:16" x14ac:dyDescent="0.3">
      <c r="A6860" s="2" t="s">
        <v>9255</v>
      </c>
      <c r="B6860" s="4">
        <v>45789</v>
      </c>
      <c r="C6860" s="2" t="s">
        <v>1514</v>
      </c>
      <c r="D6860" s="2" t="s">
        <v>48</v>
      </c>
      <c r="E6860" s="2" t="s">
        <v>49</v>
      </c>
      <c r="F6860" s="2" t="s">
        <v>21</v>
      </c>
      <c r="G6860" s="6">
        <v>3</v>
      </c>
      <c r="H6860" s="8">
        <v>86</v>
      </c>
      <c r="I6860" s="10">
        <v>0.05</v>
      </c>
      <c r="J6860" s="8">
        <v>245.1</v>
      </c>
      <c r="K6860" s="8">
        <v>168.78</v>
      </c>
      <c r="L6860" s="8">
        <v>76.319999999999993</v>
      </c>
      <c r="M6860" s="10">
        <f t="shared" si="428"/>
        <v>0.31138310893512849</v>
      </c>
      <c r="N6860" t="str">
        <f t="shared" si="429"/>
        <v>05</v>
      </c>
      <c r="O6860">
        <f t="shared" si="430"/>
        <v>2025</v>
      </c>
      <c r="P6860" s="8">
        <f t="shared" si="431"/>
        <v>12.9</v>
      </c>
    </row>
    <row r="6861" spans="1:16" x14ac:dyDescent="0.3">
      <c r="A6861" s="2" t="s">
        <v>9256</v>
      </c>
      <c r="B6861" s="4">
        <v>45789</v>
      </c>
      <c r="C6861" s="2" t="s">
        <v>7222</v>
      </c>
      <c r="D6861" s="2" t="s">
        <v>28</v>
      </c>
      <c r="E6861" s="2" t="s">
        <v>20</v>
      </c>
      <c r="F6861" s="2" t="s">
        <v>32</v>
      </c>
      <c r="G6861" s="6">
        <v>5</v>
      </c>
      <c r="H6861" s="8">
        <v>60305</v>
      </c>
      <c r="I6861" s="10">
        <v>0.1</v>
      </c>
      <c r="J6861" s="8">
        <v>271372.5</v>
      </c>
      <c r="K6861" s="8">
        <v>170394.21</v>
      </c>
      <c r="L6861" s="8">
        <v>100978.29</v>
      </c>
      <c r="M6861" s="10">
        <f t="shared" si="428"/>
        <v>0.37210214741729541</v>
      </c>
      <c r="N6861" t="str">
        <f t="shared" si="429"/>
        <v>05</v>
      </c>
      <c r="O6861">
        <f t="shared" si="430"/>
        <v>2025</v>
      </c>
      <c r="P6861" s="8">
        <f t="shared" si="431"/>
        <v>30152.5</v>
      </c>
    </row>
    <row r="6862" spans="1:16" x14ac:dyDescent="0.3">
      <c r="A6862" s="2" t="s">
        <v>9257</v>
      </c>
      <c r="B6862" s="4">
        <v>45789</v>
      </c>
      <c r="C6862" s="2" t="s">
        <v>2521</v>
      </c>
      <c r="D6862" s="2" t="s">
        <v>19</v>
      </c>
      <c r="E6862" s="2" t="s">
        <v>20</v>
      </c>
      <c r="F6862" s="2" t="s">
        <v>16</v>
      </c>
      <c r="G6862" s="6">
        <v>1</v>
      </c>
      <c r="H6862" s="8">
        <v>1207</v>
      </c>
      <c r="I6862" s="10">
        <v>0.15</v>
      </c>
      <c r="J6862" s="8">
        <v>1025.95</v>
      </c>
      <c r="K6862" s="8">
        <v>800.02</v>
      </c>
      <c r="L6862" s="8">
        <v>225.93</v>
      </c>
      <c r="M6862" s="10">
        <f t="shared" si="428"/>
        <v>0.22021541010770504</v>
      </c>
      <c r="N6862" t="str">
        <f t="shared" si="429"/>
        <v>05</v>
      </c>
      <c r="O6862">
        <f t="shared" si="430"/>
        <v>2025</v>
      </c>
      <c r="P6862" s="8">
        <f t="shared" si="431"/>
        <v>181.04999999999998</v>
      </c>
    </row>
    <row r="6863" spans="1:16" x14ac:dyDescent="0.3">
      <c r="A6863" s="2" t="s">
        <v>9258</v>
      </c>
      <c r="B6863" s="4">
        <v>45789</v>
      </c>
      <c r="C6863" s="2" t="s">
        <v>1015</v>
      </c>
      <c r="D6863" s="2" t="s">
        <v>52</v>
      </c>
      <c r="E6863" s="2" t="s">
        <v>42</v>
      </c>
      <c r="F6863" s="2" t="s">
        <v>21</v>
      </c>
      <c r="G6863" s="6">
        <v>2</v>
      </c>
      <c r="H6863" s="8">
        <v>2021</v>
      </c>
      <c r="I6863" s="10">
        <v>0.1</v>
      </c>
      <c r="J6863" s="8">
        <v>3637.8</v>
      </c>
      <c r="K6863" s="8">
        <v>3029.18</v>
      </c>
      <c r="L6863" s="8">
        <v>608.62</v>
      </c>
      <c r="M6863" s="10">
        <f t="shared" si="428"/>
        <v>0.1673044147561713</v>
      </c>
      <c r="N6863" t="str">
        <f t="shared" si="429"/>
        <v>05</v>
      </c>
      <c r="O6863">
        <f t="shared" si="430"/>
        <v>2025</v>
      </c>
      <c r="P6863" s="8">
        <f t="shared" si="431"/>
        <v>404.20000000000005</v>
      </c>
    </row>
    <row r="6864" spans="1:16" x14ac:dyDescent="0.3">
      <c r="A6864" s="2" t="s">
        <v>9259</v>
      </c>
      <c r="B6864" s="4">
        <v>45789</v>
      </c>
      <c r="C6864" s="2" t="s">
        <v>2433</v>
      </c>
      <c r="D6864" s="2" t="s">
        <v>48</v>
      </c>
      <c r="E6864" s="2" t="s">
        <v>49</v>
      </c>
      <c r="F6864" s="2" t="s">
        <v>25</v>
      </c>
      <c r="G6864" s="6">
        <v>2</v>
      </c>
      <c r="H6864" s="8">
        <v>243</v>
      </c>
      <c r="I6864" s="10">
        <v>0.1</v>
      </c>
      <c r="J6864" s="8">
        <v>437.4</v>
      </c>
      <c r="K6864" s="8">
        <v>271.51</v>
      </c>
      <c r="L6864" s="8">
        <v>165.89</v>
      </c>
      <c r="M6864" s="10">
        <f t="shared" si="428"/>
        <v>0.37926383173296752</v>
      </c>
      <c r="N6864" t="str">
        <f t="shared" si="429"/>
        <v>05</v>
      </c>
      <c r="O6864">
        <f t="shared" si="430"/>
        <v>2025</v>
      </c>
      <c r="P6864" s="8">
        <f t="shared" si="431"/>
        <v>48.6</v>
      </c>
    </row>
    <row r="6865" spans="1:16" x14ac:dyDescent="0.3">
      <c r="A6865" s="2" t="s">
        <v>9260</v>
      </c>
      <c r="B6865" s="4">
        <v>45789</v>
      </c>
      <c r="C6865" s="2" t="s">
        <v>859</v>
      </c>
      <c r="D6865" s="2" t="s">
        <v>14</v>
      </c>
      <c r="E6865" s="2" t="s">
        <v>15</v>
      </c>
      <c r="F6865" s="2" t="s">
        <v>32</v>
      </c>
      <c r="G6865" s="6">
        <v>1</v>
      </c>
      <c r="H6865" s="8">
        <v>646</v>
      </c>
      <c r="I6865" s="10">
        <v>0.15</v>
      </c>
      <c r="J6865" s="8">
        <v>549.1</v>
      </c>
      <c r="K6865" s="8">
        <v>386.12</v>
      </c>
      <c r="L6865" s="8">
        <v>162.97999999999999</v>
      </c>
      <c r="M6865" s="10">
        <f t="shared" si="428"/>
        <v>0.29681296667273716</v>
      </c>
      <c r="N6865" t="str">
        <f t="shared" si="429"/>
        <v>05</v>
      </c>
      <c r="O6865">
        <f t="shared" si="430"/>
        <v>2025</v>
      </c>
      <c r="P6865" s="8">
        <f t="shared" si="431"/>
        <v>96.899999999999991</v>
      </c>
    </row>
    <row r="6866" spans="1:16" x14ac:dyDescent="0.3">
      <c r="A6866" s="2" t="s">
        <v>9261</v>
      </c>
      <c r="B6866" s="4">
        <v>45789</v>
      </c>
      <c r="C6866" s="2" t="s">
        <v>684</v>
      </c>
      <c r="D6866" s="2" t="s">
        <v>28</v>
      </c>
      <c r="E6866" s="2" t="s">
        <v>20</v>
      </c>
      <c r="F6866" s="2" t="s">
        <v>25</v>
      </c>
      <c r="G6866" s="6">
        <v>3</v>
      </c>
      <c r="H6866" s="8">
        <v>75561</v>
      </c>
      <c r="I6866" s="10">
        <v>0</v>
      </c>
      <c r="J6866" s="8">
        <v>226683</v>
      </c>
      <c r="K6866" s="8">
        <v>142153.76999999999</v>
      </c>
      <c r="L6866" s="8">
        <v>84529.23</v>
      </c>
      <c r="M6866" s="10">
        <f t="shared" si="428"/>
        <v>0.37289620306772009</v>
      </c>
      <c r="N6866" t="str">
        <f t="shared" si="429"/>
        <v>05</v>
      </c>
      <c r="O6866">
        <f t="shared" si="430"/>
        <v>2025</v>
      </c>
      <c r="P6866" s="8">
        <f t="shared" si="431"/>
        <v>0</v>
      </c>
    </row>
    <row r="6867" spans="1:16" x14ac:dyDescent="0.3">
      <c r="A6867" s="2" t="s">
        <v>9262</v>
      </c>
      <c r="B6867" s="4">
        <v>45790</v>
      </c>
      <c r="C6867" s="2" t="s">
        <v>2052</v>
      </c>
      <c r="D6867" s="2" t="s">
        <v>24</v>
      </c>
      <c r="E6867" s="2" t="s">
        <v>20</v>
      </c>
      <c r="F6867" s="2" t="s">
        <v>25</v>
      </c>
      <c r="G6867" s="6">
        <v>2</v>
      </c>
      <c r="H6867" s="8">
        <v>3092</v>
      </c>
      <c r="I6867" s="10">
        <v>0</v>
      </c>
      <c r="J6867" s="8">
        <v>6184</v>
      </c>
      <c r="K6867" s="8">
        <v>4681.83</v>
      </c>
      <c r="L6867" s="8">
        <v>1502.17</v>
      </c>
      <c r="M6867" s="10">
        <f t="shared" si="428"/>
        <v>0.24291235446313067</v>
      </c>
      <c r="N6867" t="str">
        <f t="shared" si="429"/>
        <v>05</v>
      </c>
      <c r="O6867">
        <f t="shared" si="430"/>
        <v>2025</v>
      </c>
      <c r="P6867" s="8">
        <f t="shared" si="431"/>
        <v>0</v>
      </c>
    </row>
    <row r="6868" spans="1:16" x14ac:dyDescent="0.3">
      <c r="A6868" s="2" t="s">
        <v>9263</v>
      </c>
      <c r="B6868" s="4">
        <v>45790</v>
      </c>
      <c r="C6868" s="2" t="s">
        <v>1966</v>
      </c>
      <c r="D6868" s="2" t="s">
        <v>73</v>
      </c>
      <c r="E6868" s="2" t="s">
        <v>49</v>
      </c>
      <c r="F6868" s="2" t="s">
        <v>16</v>
      </c>
      <c r="G6868" s="6">
        <v>3</v>
      </c>
      <c r="H6868" s="8">
        <v>117</v>
      </c>
      <c r="I6868" s="10">
        <v>0.05</v>
      </c>
      <c r="J6868" s="8">
        <v>333.45</v>
      </c>
      <c r="K6868" s="8">
        <v>212.61</v>
      </c>
      <c r="L6868" s="8">
        <v>120.84</v>
      </c>
      <c r="M6868" s="10">
        <f t="shared" si="428"/>
        <v>0.36239316239316244</v>
      </c>
      <c r="N6868" t="str">
        <f t="shared" si="429"/>
        <v>05</v>
      </c>
      <c r="O6868">
        <f t="shared" si="430"/>
        <v>2025</v>
      </c>
      <c r="P6868" s="8">
        <f t="shared" si="431"/>
        <v>17.55</v>
      </c>
    </row>
    <row r="6869" spans="1:16" x14ac:dyDescent="0.3">
      <c r="A6869" s="2" t="s">
        <v>9264</v>
      </c>
      <c r="B6869" s="4">
        <v>45790</v>
      </c>
      <c r="C6869" s="2" t="s">
        <v>1118</v>
      </c>
      <c r="D6869" s="2" t="s">
        <v>57</v>
      </c>
      <c r="E6869" s="2" t="s">
        <v>20</v>
      </c>
      <c r="F6869" s="2" t="s">
        <v>32</v>
      </c>
      <c r="G6869" s="6">
        <v>3</v>
      </c>
      <c r="H6869" s="8">
        <v>26808</v>
      </c>
      <c r="I6869" s="10">
        <v>0</v>
      </c>
      <c r="J6869" s="8">
        <v>80424</v>
      </c>
      <c r="K6869" s="8">
        <v>57468.29</v>
      </c>
      <c r="L6869" s="8">
        <v>22955.71</v>
      </c>
      <c r="M6869" s="10">
        <f t="shared" si="428"/>
        <v>0.2854335770416791</v>
      </c>
      <c r="N6869" t="str">
        <f t="shared" si="429"/>
        <v>05</v>
      </c>
      <c r="O6869">
        <f t="shared" si="430"/>
        <v>2025</v>
      </c>
      <c r="P6869" s="8">
        <f t="shared" si="431"/>
        <v>0</v>
      </c>
    </row>
    <row r="6870" spans="1:16" x14ac:dyDescent="0.3">
      <c r="A6870" s="2" t="s">
        <v>9265</v>
      </c>
      <c r="B6870" s="4">
        <v>45790</v>
      </c>
      <c r="C6870" s="2" t="s">
        <v>2397</v>
      </c>
      <c r="D6870" s="2" t="s">
        <v>64</v>
      </c>
      <c r="E6870" s="2" t="s">
        <v>36</v>
      </c>
      <c r="F6870" s="2" t="s">
        <v>25</v>
      </c>
      <c r="G6870" s="6">
        <v>2</v>
      </c>
      <c r="H6870" s="8">
        <v>12677</v>
      </c>
      <c r="I6870" s="10">
        <v>0.05</v>
      </c>
      <c r="J6870" s="8">
        <v>24086.3</v>
      </c>
      <c r="K6870" s="8">
        <v>15700.68</v>
      </c>
      <c r="L6870" s="8">
        <v>8385.6200000000008</v>
      </c>
      <c r="M6870" s="10">
        <f t="shared" si="428"/>
        <v>0.3481489477420775</v>
      </c>
      <c r="N6870" t="str">
        <f t="shared" si="429"/>
        <v>05</v>
      </c>
      <c r="O6870">
        <f t="shared" si="430"/>
        <v>2025</v>
      </c>
      <c r="P6870" s="8">
        <f t="shared" si="431"/>
        <v>1267.7</v>
      </c>
    </row>
    <row r="6871" spans="1:16" x14ac:dyDescent="0.3">
      <c r="A6871" s="2" t="s">
        <v>9266</v>
      </c>
      <c r="B6871" s="4">
        <v>45790</v>
      </c>
      <c r="C6871" s="2" t="s">
        <v>981</v>
      </c>
      <c r="D6871" s="2" t="s">
        <v>130</v>
      </c>
      <c r="E6871" s="2" t="s">
        <v>36</v>
      </c>
      <c r="F6871" s="2" t="s">
        <v>16</v>
      </c>
      <c r="G6871" s="6">
        <v>2</v>
      </c>
      <c r="H6871" s="8">
        <v>14592</v>
      </c>
      <c r="I6871" s="10">
        <v>0.1</v>
      </c>
      <c r="J6871" s="8">
        <v>26265.599999999999</v>
      </c>
      <c r="K6871" s="8">
        <v>18660.71</v>
      </c>
      <c r="L6871" s="8">
        <v>7604.89</v>
      </c>
      <c r="M6871" s="10">
        <f t="shared" si="428"/>
        <v>0.28953802692495129</v>
      </c>
      <c r="N6871" t="str">
        <f t="shared" si="429"/>
        <v>05</v>
      </c>
      <c r="O6871">
        <f t="shared" si="430"/>
        <v>2025</v>
      </c>
      <c r="P6871" s="8">
        <f t="shared" si="431"/>
        <v>2918.4</v>
      </c>
    </row>
    <row r="6872" spans="1:16" x14ac:dyDescent="0.3">
      <c r="A6872" s="2" t="s">
        <v>9267</v>
      </c>
      <c r="B6872" s="4">
        <v>45790</v>
      </c>
      <c r="C6872" s="2" t="s">
        <v>4506</v>
      </c>
      <c r="D6872" s="2" t="s">
        <v>52</v>
      </c>
      <c r="E6872" s="2" t="s">
        <v>42</v>
      </c>
      <c r="F6872" s="2" t="s">
        <v>21</v>
      </c>
      <c r="G6872" s="6">
        <v>2</v>
      </c>
      <c r="H6872" s="8">
        <v>2161</v>
      </c>
      <c r="I6872" s="10">
        <v>0</v>
      </c>
      <c r="J6872" s="8">
        <v>4322</v>
      </c>
      <c r="K6872" s="8">
        <v>2716.86</v>
      </c>
      <c r="L6872" s="8">
        <v>1605.14</v>
      </c>
      <c r="M6872" s="10">
        <f t="shared" si="428"/>
        <v>0.37138824618232302</v>
      </c>
      <c r="N6872" t="str">
        <f t="shared" si="429"/>
        <v>05</v>
      </c>
      <c r="O6872">
        <f t="shared" si="430"/>
        <v>2025</v>
      </c>
      <c r="P6872" s="8">
        <f t="shared" si="431"/>
        <v>0</v>
      </c>
    </row>
    <row r="6873" spans="1:16" x14ac:dyDescent="0.3">
      <c r="A6873" s="2" t="s">
        <v>9268</v>
      </c>
      <c r="B6873" s="4">
        <v>45790</v>
      </c>
      <c r="C6873" s="2" t="s">
        <v>314</v>
      </c>
      <c r="D6873" s="2" t="s">
        <v>76</v>
      </c>
      <c r="E6873" s="2" t="s">
        <v>15</v>
      </c>
      <c r="F6873" s="2" t="s">
        <v>21</v>
      </c>
      <c r="G6873" s="6">
        <v>1</v>
      </c>
      <c r="H6873" s="8">
        <v>2859</v>
      </c>
      <c r="I6873" s="10">
        <v>0.05</v>
      </c>
      <c r="J6873" s="8">
        <v>2716.05</v>
      </c>
      <c r="K6873" s="8">
        <v>2300.14</v>
      </c>
      <c r="L6873" s="8">
        <v>415.91</v>
      </c>
      <c r="M6873" s="10">
        <f t="shared" si="428"/>
        <v>0.15313046519762155</v>
      </c>
      <c r="N6873" t="str">
        <f t="shared" si="429"/>
        <v>05</v>
      </c>
      <c r="O6873">
        <f t="shared" si="430"/>
        <v>2025</v>
      </c>
      <c r="P6873" s="8">
        <f t="shared" si="431"/>
        <v>142.95000000000002</v>
      </c>
    </row>
    <row r="6874" spans="1:16" x14ac:dyDescent="0.3">
      <c r="A6874" s="2" t="s">
        <v>9269</v>
      </c>
      <c r="B6874" s="4">
        <v>45790</v>
      </c>
      <c r="C6874" s="2" t="s">
        <v>855</v>
      </c>
      <c r="D6874" s="2" t="s">
        <v>99</v>
      </c>
      <c r="E6874" s="2" t="s">
        <v>15</v>
      </c>
      <c r="F6874" s="2" t="s">
        <v>21</v>
      </c>
      <c r="G6874" s="6">
        <v>1</v>
      </c>
      <c r="H6874" s="8">
        <v>864</v>
      </c>
      <c r="I6874" s="10">
        <v>0.05</v>
      </c>
      <c r="J6874" s="8">
        <v>820.8</v>
      </c>
      <c r="K6874" s="8">
        <v>504.44</v>
      </c>
      <c r="L6874" s="8">
        <v>316.36</v>
      </c>
      <c r="M6874" s="10">
        <f t="shared" si="428"/>
        <v>0.38542884990253418</v>
      </c>
      <c r="N6874" t="str">
        <f t="shared" si="429"/>
        <v>05</v>
      </c>
      <c r="O6874">
        <f t="shared" si="430"/>
        <v>2025</v>
      </c>
      <c r="P6874" s="8">
        <f t="shared" si="431"/>
        <v>43.2</v>
      </c>
    </row>
    <row r="6875" spans="1:16" x14ac:dyDescent="0.3">
      <c r="A6875" s="2" t="s">
        <v>9270</v>
      </c>
      <c r="B6875" s="4">
        <v>45790</v>
      </c>
      <c r="C6875" s="2" t="s">
        <v>5648</v>
      </c>
      <c r="D6875" s="2" t="s">
        <v>14</v>
      </c>
      <c r="E6875" s="2" t="s">
        <v>15</v>
      </c>
      <c r="F6875" s="2" t="s">
        <v>16</v>
      </c>
      <c r="G6875" s="6">
        <v>3</v>
      </c>
      <c r="H6875" s="8">
        <v>1236</v>
      </c>
      <c r="I6875" s="10">
        <v>0.1</v>
      </c>
      <c r="J6875" s="8">
        <v>3337.2</v>
      </c>
      <c r="K6875" s="8">
        <v>2941.14</v>
      </c>
      <c r="L6875" s="8">
        <v>396.06</v>
      </c>
      <c r="M6875" s="10">
        <f t="shared" si="428"/>
        <v>0.11868033081625315</v>
      </c>
      <c r="N6875" t="str">
        <f t="shared" si="429"/>
        <v>05</v>
      </c>
      <c r="O6875">
        <f t="shared" si="430"/>
        <v>2025</v>
      </c>
      <c r="P6875" s="8">
        <f t="shared" si="431"/>
        <v>370.8</v>
      </c>
    </row>
    <row r="6876" spans="1:16" x14ac:dyDescent="0.3">
      <c r="A6876" s="2" t="s">
        <v>9271</v>
      </c>
      <c r="B6876" s="4">
        <v>45790</v>
      </c>
      <c r="C6876" s="2" t="s">
        <v>675</v>
      </c>
      <c r="D6876" s="2" t="s">
        <v>48</v>
      </c>
      <c r="E6876" s="2" t="s">
        <v>49</v>
      </c>
      <c r="F6876" s="2" t="s">
        <v>16</v>
      </c>
      <c r="G6876" s="6">
        <v>1</v>
      </c>
      <c r="H6876" s="8">
        <v>188</v>
      </c>
      <c r="I6876" s="10">
        <v>0.05</v>
      </c>
      <c r="J6876" s="8">
        <v>178.6</v>
      </c>
      <c r="K6876" s="8">
        <v>105.68</v>
      </c>
      <c r="L6876" s="8">
        <v>72.92</v>
      </c>
      <c r="M6876" s="10">
        <f t="shared" si="428"/>
        <v>0.40828667413213887</v>
      </c>
      <c r="N6876" t="str">
        <f t="shared" si="429"/>
        <v>05</v>
      </c>
      <c r="O6876">
        <f t="shared" si="430"/>
        <v>2025</v>
      </c>
      <c r="P6876" s="8">
        <f t="shared" si="431"/>
        <v>9.4</v>
      </c>
    </row>
    <row r="6877" spans="1:16" x14ac:dyDescent="0.3">
      <c r="A6877" s="2" t="s">
        <v>9272</v>
      </c>
      <c r="B6877" s="4">
        <v>45790</v>
      </c>
      <c r="C6877" s="2" t="s">
        <v>430</v>
      </c>
      <c r="D6877" s="2" t="s">
        <v>14</v>
      </c>
      <c r="E6877" s="2" t="s">
        <v>15</v>
      </c>
      <c r="F6877" s="2" t="s">
        <v>25</v>
      </c>
      <c r="G6877" s="6">
        <v>1</v>
      </c>
      <c r="H6877" s="8">
        <v>425</v>
      </c>
      <c r="I6877" s="10">
        <v>0.1</v>
      </c>
      <c r="J6877" s="8">
        <v>382.5</v>
      </c>
      <c r="K6877" s="8">
        <v>290.58999999999997</v>
      </c>
      <c r="L6877" s="8">
        <v>91.91</v>
      </c>
      <c r="M6877" s="10">
        <f t="shared" si="428"/>
        <v>0.24028758169934639</v>
      </c>
      <c r="N6877" t="str">
        <f t="shared" si="429"/>
        <v>05</v>
      </c>
      <c r="O6877">
        <f t="shared" si="430"/>
        <v>2025</v>
      </c>
      <c r="P6877" s="8">
        <f t="shared" si="431"/>
        <v>42.5</v>
      </c>
    </row>
    <row r="6878" spans="1:16" x14ac:dyDescent="0.3">
      <c r="A6878" s="2" t="s">
        <v>9273</v>
      </c>
      <c r="B6878" s="4">
        <v>45790</v>
      </c>
      <c r="C6878" s="2" t="s">
        <v>6797</v>
      </c>
      <c r="D6878" s="2" t="s">
        <v>28</v>
      </c>
      <c r="E6878" s="2" t="s">
        <v>20</v>
      </c>
      <c r="F6878" s="2" t="s">
        <v>43</v>
      </c>
      <c r="G6878" s="6">
        <v>1</v>
      </c>
      <c r="H6878" s="8">
        <v>66632</v>
      </c>
      <c r="I6878" s="10">
        <v>0.1</v>
      </c>
      <c r="J6878" s="8">
        <v>59968.800000000003</v>
      </c>
      <c r="K6878" s="8">
        <v>41639.949999999997</v>
      </c>
      <c r="L6878" s="8">
        <v>18328.849999999999</v>
      </c>
      <c r="M6878" s="10">
        <f t="shared" si="428"/>
        <v>0.30563976601165938</v>
      </c>
      <c r="N6878" t="str">
        <f t="shared" si="429"/>
        <v>05</v>
      </c>
      <c r="O6878">
        <f t="shared" si="430"/>
        <v>2025</v>
      </c>
      <c r="P6878" s="8">
        <f t="shared" si="431"/>
        <v>6663.2000000000007</v>
      </c>
    </row>
    <row r="6879" spans="1:16" x14ac:dyDescent="0.3">
      <c r="A6879" s="2" t="s">
        <v>9274</v>
      </c>
      <c r="B6879" s="4">
        <v>45790</v>
      </c>
      <c r="C6879" s="2" t="s">
        <v>2348</v>
      </c>
      <c r="D6879" s="2" t="s">
        <v>41</v>
      </c>
      <c r="E6879" s="2" t="s">
        <v>42</v>
      </c>
      <c r="F6879" s="2" t="s">
        <v>21</v>
      </c>
      <c r="G6879" s="6">
        <v>2</v>
      </c>
      <c r="H6879" s="8">
        <v>711</v>
      </c>
      <c r="I6879" s="10">
        <v>0.05</v>
      </c>
      <c r="J6879" s="8">
        <v>1350.9</v>
      </c>
      <c r="K6879" s="8">
        <v>896.6</v>
      </c>
      <c r="L6879" s="8">
        <v>454.3</v>
      </c>
      <c r="M6879" s="10">
        <f t="shared" si="428"/>
        <v>0.33629432230364942</v>
      </c>
      <c r="N6879" t="str">
        <f t="shared" si="429"/>
        <v>05</v>
      </c>
      <c r="O6879">
        <f t="shared" si="430"/>
        <v>2025</v>
      </c>
      <c r="P6879" s="8">
        <f t="shared" si="431"/>
        <v>71.100000000000009</v>
      </c>
    </row>
    <row r="6880" spans="1:16" x14ac:dyDescent="0.3">
      <c r="A6880" s="2" t="s">
        <v>9275</v>
      </c>
      <c r="B6880" s="4">
        <v>45790</v>
      </c>
      <c r="C6880" s="2" t="s">
        <v>8804</v>
      </c>
      <c r="D6880" s="2" t="s">
        <v>57</v>
      </c>
      <c r="E6880" s="2" t="s">
        <v>20</v>
      </c>
      <c r="F6880" s="2" t="s">
        <v>25</v>
      </c>
      <c r="G6880" s="6">
        <v>1</v>
      </c>
      <c r="H6880" s="8">
        <v>21679</v>
      </c>
      <c r="I6880" s="10">
        <v>0</v>
      </c>
      <c r="J6880" s="8">
        <v>21679</v>
      </c>
      <c r="K6880" s="8">
        <v>13213.96</v>
      </c>
      <c r="L6880" s="8">
        <v>8465.0400000000009</v>
      </c>
      <c r="M6880" s="10">
        <f t="shared" si="428"/>
        <v>0.39047188523455884</v>
      </c>
      <c r="N6880" t="str">
        <f t="shared" si="429"/>
        <v>05</v>
      </c>
      <c r="O6880">
        <f t="shared" si="430"/>
        <v>2025</v>
      </c>
      <c r="P6880" s="8">
        <f t="shared" si="431"/>
        <v>0</v>
      </c>
    </row>
    <row r="6881" spans="1:16" x14ac:dyDescent="0.3">
      <c r="A6881" s="2" t="s">
        <v>9276</v>
      </c>
      <c r="B6881" s="4">
        <v>45790</v>
      </c>
      <c r="C6881" s="2" t="s">
        <v>2455</v>
      </c>
      <c r="D6881" s="2" t="s">
        <v>73</v>
      </c>
      <c r="E6881" s="2" t="s">
        <v>49</v>
      </c>
      <c r="F6881" s="2" t="s">
        <v>16</v>
      </c>
      <c r="G6881" s="6">
        <v>1</v>
      </c>
      <c r="H6881" s="8">
        <v>85</v>
      </c>
      <c r="I6881" s="10">
        <v>0.1</v>
      </c>
      <c r="J6881" s="8">
        <v>76.5</v>
      </c>
      <c r="K6881" s="8">
        <v>68.63</v>
      </c>
      <c r="L6881" s="8">
        <v>7.87</v>
      </c>
      <c r="M6881" s="10">
        <f t="shared" si="428"/>
        <v>0.10287581699346406</v>
      </c>
      <c r="N6881" t="str">
        <f t="shared" si="429"/>
        <v>05</v>
      </c>
      <c r="O6881">
        <f t="shared" si="430"/>
        <v>2025</v>
      </c>
      <c r="P6881" s="8">
        <f t="shared" si="431"/>
        <v>8.5</v>
      </c>
    </row>
    <row r="6882" spans="1:16" x14ac:dyDescent="0.3">
      <c r="A6882" s="2" t="s">
        <v>9277</v>
      </c>
      <c r="B6882" s="4">
        <v>45790</v>
      </c>
      <c r="C6882" s="2" t="s">
        <v>6317</v>
      </c>
      <c r="D6882" s="2" t="s">
        <v>57</v>
      </c>
      <c r="E6882" s="2" t="s">
        <v>20</v>
      </c>
      <c r="F6882" s="2" t="s">
        <v>32</v>
      </c>
      <c r="G6882" s="6">
        <v>1</v>
      </c>
      <c r="H6882" s="8">
        <v>28757</v>
      </c>
      <c r="I6882" s="10">
        <v>0.1</v>
      </c>
      <c r="J6882" s="8">
        <v>25881.3</v>
      </c>
      <c r="K6882" s="8">
        <v>21127.279999999999</v>
      </c>
      <c r="L6882" s="8">
        <v>4754.0200000000004</v>
      </c>
      <c r="M6882" s="10">
        <f t="shared" si="428"/>
        <v>0.18368551811539607</v>
      </c>
      <c r="N6882" t="str">
        <f t="shared" si="429"/>
        <v>05</v>
      </c>
      <c r="O6882">
        <f t="shared" si="430"/>
        <v>2025</v>
      </c>
      <c r="P6882" s="8">
        <f t="shared" si="431"/>
        <v>2875.7000000000003</v>
      </c>
    </row>
    <row r="6883" spans="1:16" x14ac:dyDescent="0.3">
      <c r="A6883" s="2" t="s">
        <v>9278</v>
      </c>
      <c r="B6883" s="4">
        <v>45791</v>
      </c>
      <c r="C6883" s="2" t="s">
        <v>282</v>
      </c>
      <c r="D6883" s="2" t="s">
        <v>19</v>
      </c>
      <c r="E6883" s="2" t="s">
        <v>20</v>
      </c>
      <c r="F6883" s="2" t="s">
        <v>43</v>
      </c>
      <c r="G6883" s="6">
        <v>1</v>
      </c>
      <c r="H6883" s="8">
        <v>2176</v>
      </c>
      <c r="I6883" s="10">
        <v>0</v>
      </c>
      <c r="J6883" s="8">
        <v>2176</v>
      </c>
      <c r="K6883" s="8">
        <v>1359.39</v>
      </c>
      <c r="L6883" s="8">
        <v>816.61</v>
      </c>
      <c r="M6883" s="10">
        <f t="shared" si="428"/>
        <v>0.37528033088235296</v>
      </c>
      <c r="N6883" t="str">
        <f t="shared" si="429"/>
        <v>05</v>
      </c>
      <c r="O6883">
        <f t="shared" si="430"/>
        <v>2025</v>
      </c>
      <c r="P6883" s="8">
        <f t="shared" si="431"/>
        <v>0</v>
      </c>
    </row>
    <row r="6884" spans="1:16" x14ac:dyDescent="0.3">
      <c r="A6884" s="2" t="s">
        <v>9279</v>
      </c>
      <c r="B6884" s="4">
        <v>45791</v>
      </c>
      <c r="C6884" s="2" t="s">
        <v>5960</v>
      </c>
      <c r="D6884" s="2" t="s">
        <v>130</v>
      </c>
      <c r="E6884" s="2" t="s">
        <v>36</v>
      </c>
      <c r="F6884" s="2" t="s">
        <v>16</v>
      </c>
      <c r="G6884" s="6">
        <v>1</v>
      </c>
      <c r="H6884" s="8">
        <v>14853</v>
      </c>
      <c r="I6884" s="10">
        <v>0</v>
      </c>
      <c r="J6884" s="8">
        <v>14853</v>
      </c>
      <c r="K6884" s="8">
        <v>8328.34</v>
      </c>
      <c r="L6884" s="8">
        <v>6524.66</v>
      </c>
      <c r="M6884" s="10">
        <f t="shared" si="428"/>
        <v>0.43928229987207973</v>
      </c>
      <c r="N6884" t="str">
        <f t="shared" si="429"/>
        <v>05</v>
      </c>
      <c r="O6884">
        <f t="shared" si="430"/>
        <v>2025</v>
      </c>
      <c r="P6884" s="8">
        <f t="shared" si="431"/>
        <v>0</v>
      </c>
    </row>
    <row r="6885" spans="1:16" x14ac:dyDescent="0.3">
      <c r="A6885" s="2" t="s">
        <v>9280</v>
      </c>
      <c r="B6885" s="4">
        <v>45791</v>
      </c>
      <c r="C6885" s="2" t="s">
        <v>8459</v>
      </c>
      <c r="D6885" s="2" t="s">
        <v>73</v>
      </c>
      <c r="E6885" s="2" t="s">
        <v>49</v>
      </c>
      <c r="F6885" s="2" t="s">
        <v>43</v>
      </c>
      <c r="G6885" s="6">
        <v>2</v>
      </c>
      <c r="H6885" s="8">
        <v>100</v>
      </c>
      <c r="I6885" s="10">
        <v>0.05</v>
      </c>
      <c r="J6885" s="8">
        <v>190</v>
      </c>
      <c r="K6885" s="8">
        <v>115.76</v>
      </c>
      <c r="L6885" s="8">
        <v>74.239999999999995</v>
      </c>
      <c r="M6885" s="10">
        <f t="shared" si="428"/>
        <v>0.3907368421052631</v>
      </c>
      <c r="N6885" t="str">
        <f t="shared" si="429"/>
        <v>05</v>
      </c>
      <c r="O6885">
        <f t="shared" si="430"/>
        <v>2025</v>
      </c>
      <c r="P6885" s="8">
        <f t="shared" si="431"/>
        <v>10</v>
      </c>
    </row>
    <row r="6886" spans="1:16" x14ac:dyDescent="0.3">
      <c r="A6886" s="2" t="s">
        <v>9281</v>
      </c>
      <c r="B6886" s="4">
        <v>45791</v>
      </c>
      <c r="C6886" s="2" t="s">
        <v>5053</v>
      </c>
      <c r="D6886" s="2" t="s">
        <v>28</v>
      </c>
      <c r="E6886" s="2" t="s">
        <v>20</v>
      </c>
      <c r="F6886" s="2" t="s">
        <v>16</v>
      </c>
      <c r="G6886" s="6">
        <v>1</v>
      </c>
      <c r="H6886" s="8">
        <v>76799</v>
      </c>
      <c r="I6886" s="10">
        <v>0.1</v>
      </c>
      <c r="J6886" s="8">
        <v>69119.100000000006</v>
      </c>
      <c r="K6886" s="8">
        <v>48378.55</v>
      </c>
      <c r="L6886" s="8">
        <v>20740.55</v>
      </c>
      <c r="M6886" s="10">
        <f t="shared" si="428"/>
        <v>0.30006973470430021</v>
      </c>
      <c r="N6886" t="str">
        <f t="shared" si="429"/>
        <v>05</v>
      </c>
      <c r="O6886">
        <f t="shared" si="430"/>
        <v>2025</v>
      </c>
      <c r="P6886" s="8">
        <f t="shared" si="431"/>
        <v>7679.9000000000005</v>
      </c>
    </row>
    <row r="6887" spans="1:16" x14ac:dyDescent="0.3">
      <c r="A6887" s="2" t="s">
        <v>9282</v>
      </c>
      <c r="B6887" s="4">
        <v>45791</v>
      </c>
      <c r="C6887" s="2" t="s">
        <v>314</v>
      </c>
      <c r="D6887" s="2" t="s">
        <v>19</v>
      </c>
      <c r="E6887" s="2" t="s">
        <v>20</v>
      </c>
      <c r="F6887" s="2" t="s">
        <v>16</v>
      </c>
      <c r="G6887" s="6">
        <v>1</v>
      </c>
      <c r="H6887" s="8">
        <v>1376</v>
      </c>
      <c r="I6887" s="10">
        <v>0.1</v>
      </c>
      <c r="J6887" s="8">
        <v>1238.4000000000001</v>
      </c>
      <c r="K6887" s="8">
        <v>1119.1600000000001</v>
      </c>
      <c r="L6887" s="8">
        <v>119.24</v>
      </c>
      <c r="M6887" s="10">
        <f t="shared" si="428"/>
        <v>9.6285529715762264E-2</v>
      </c>
      <c r="N6887" t="str">
        <f t="shared" si="429"/>
        <v>05</v>
      </c>
      <c r="O6887">
        <f t="shared" si="430"/>
        <v>2025</v>
      </c>
      <c r="P6887" s="8">
        <f t="shared" si="431"/>
        <v>137.6</v>
      </c>
    </row>
    <row r="6888" spans="1:16" x14ac:dyDescent="0.3">
      <c r="A6888" s="2" t="s">
        <v>9283</v>
      </c>
      <c r="B6888" s="4">
        <v>45791</v>
      </c>
      <c r="C6888" s="2" t="s">
        <v>5260</v>
      </c>
      <c r="D6888" s="2" t="s">
        <v>41</v>
      </c>
      <c r="E6888" s="2" t="s">
        <v>42</v>
      </c>
      <c r="F6888" s="2" t="s">
        <v>32</v>
      </c>
      <c r="G6888" s="6">
        <v>3</v>
      </c>
      <c r="H6888" s="8">
        <v>532</v>
      </c>
      <c r="I6888" s="10">
        <v>0</v>
      </c>
      <c r="J6888" s="8">
        <v>1596</v>
      </c>
      <c r="K6888" s="8">
        <v>971.59</v>
      </c>
      <c r="L6888" s="8">
        <v>624.41</v>
      </c>
      <c r="M6888" s="10">
        <f t="shared" si="428"/>
        <v>0.39123433583959899</v>
      </c>
      <c r="N6888" t="str">
        <f t="shared" si="429"/>
        <v>05</v>
      </c>
      <c r="O6888">
        <f t="shared" si="430"/>
        <v>2025</v>
      </c>
      <c r="P6888" s="8">
        <f t="shared" si="431"/>
        <v>0</v>
      </c>
    </row>
    <row r="6889" spans="1:16" x14ac:dyDescent="0.3">
      <c r="A6889" s="2" t="s">
        <v>9284</v>
      </c>
      <c r="B6889" s="4">
        <v>45791</v>
      </c>
      <c r="C6889" s="2" t="s">
        <v>6596</v>
      </c>
      <c r="D6889" s="2" t="s">
        <v>28</v>
      </c>
      <c r="E6889" s="2" t="s">
        <v>20</v>
      </c>
      <c r="F6889" s="2" t="s">
        <v>32</v>
      </c>
      <c r="G6889" s="6">
        <v>2</v>
      </c>
      <c r="H6889" s="8">
        <v>58540</v>
      </c>
      <c r="I6889" s="10">
        <v>0.1</v>
      </c>
      <c r="J6889" s="8">
        <v>105372</v>
      </c>
      <c r="K6889" s="8">
        <v>76470.91</v>
      </c>
      <c r="L6889" s="8">
        <v>28901.09</v>
      </c>
      <c r="M6889" s="10">
        <f t="shared" si="428"/>
        <v>0.27427675283756597</v>
      </c>
      <c r="N6889" t="str">
        <f t="shared" si="429"/>
        <v>05</v>
      </c>
      <c r="O6889">
        <f t="shared" si="430"/>
        <v>2025</v>
      </c>
      <c r="P6889" s="8">
        <f t="shared" si="431"/>
        <v>11708</v>
      </c>
    </row>
    <row r="6890" spans="1:16" x14ac:dyDescent="0.3">
      <c r="A6890" s="2" t="s">
        <v>9285</v>
      </c>
      <c r="B6890" s="4">
        <v>45791</v>
      </c>
      <c r="C6890" s="2" t="s">
        <v>5924</v>
      </c>
      <c r="D6890" s="2" t="s">
        <v>99</v>
      </c>
      <c r="E6890" s="2" t="s">
        <v>15</v>
      </c>
      <c r="F6890" s="2" t="s">
        <v>16</v>
      </c>
      <c r="G6890" s="6">
        <v>1</v>
      </c>
      <c r="H6890" s="8">
        <v>1746</v>
      </c>
      <c r="I6890" s="10">
        <v>0.15</v>
      </c>
      <c r="J6890" s="8">
        <v>1484.1</v>
      </c>
      <c r="K6890" s="8">
        <v>1152.73</v>
      </c>
      <c r="L6890" s="8">
        <v>331.37</v>
      </c>
      <c r="M6890" s="10">
        <f t="shared" si="428"/>
        <v>0.22328010241897447</v>
      </c>
      <c r="N6890" t="str">
        <f t="shared" si="429"/>
        <v>05</v>
      </c>
      <c r="O6890">
        <f t="shared" si="430"/>
        <v>2025</v>
      </c>
      <c r="P6890" s="8">
        <f t="shared" si="431"/>
        <v>261.89999999999998</v>
      </c>
    </row>
    <row r="6891" spans="1:16" x14ac:dyDescent="0.3">
      <c r="A6891" s="2" t="s">
        <v>9286</v>
      </c>
      <c r="B6891" s="4">
        <v>45791</v>
      </c>
      <c r="C6891" s="2" t="s">
        <v>2059</v>
      </c>
      <c r="D6891" s="2" t="s">
        <v>28</v>
      </c>
      <c r="E6891" s="2" t="s">
        <v>20</v>
      </c>
      <c r="F6891" s="2" t="s">
        <v>32</v>
      </c>
      <c r="G6891" s="6">
        <v>1</v>
      </c>
      <c r="H6891" s="8">
        <v>69384</v>
      </c>
      <c r="I6891" s="10">
        <v>0.15</v>
      </c>
      <c r="J6891" s="8">
        <v>58976.4</v>
      </c>
      <c r="K6891" s="8">
        <v>47009.05</v>
      </c>
      <c r="L6891" s="8">
        <v>11967.35</v>
      </c>
      <c r="M6891" s="10">
        <f t="shared" si="428"/>
        <v>0.20291760772105452</v>
      </c>
      <c r="N6891" t="str">
        <f t="shared" si="429"/>
        <v>05</v>
      </c>
      <c r="O6891">
        <f t="shared" si="430"/>
        <v>2025</v>
      </c>
      <c r="P6891" s="8">
        <f t="shared" si="431"/>
        <v>10407.6</v>
      </c>
    </row>
    <row r="6892" spans="1:16" x14ac:dyDescent="0.3">
      <c r="A6892" s="2" t="s">
        <v>9287</v>
      </c>
      <c r="B6892" s="4">
        <v>45791</v>
      </c>
      <c r="C6892" s="2" t="s">
        <v>1148</v>
      </c>
      <c r="D6892" s="2" t="s">
        <v>57</v>
      </c>
      <c r="E6892" s="2" t="s">
        <v>20</v>
      </c>
      <c r="F6892" s="2" t="s">
        <v>21</v>
      </c>
      <c r="G6892" s="6">
        <v>2</v>
      </c>
      <c r="H6892" s="8">
        <v>34563</v>
      </c>
      <c r="I6892" s="10">
        <v>0.05</v>
      </c>
      <c r="J6892" s="8">
        <v>65669.7</v>
      </c>
      <c r="K6892" s="8">
        <v>43289.21</v>
      </c>
      <c r="L6892" s="8">
        <v>22380.49</v>
      </c>
      <c r="M6892" s="10">
        <f t="shared" si="428"/>
        <v>0.34080390195173732</v>
      </c>
      <c r="N6892" t="str">
        <f t="shared" si="429"/>
        <v>05</v>
      </c>
      <c r="O6892">
        <f t="shared" si="430"/>
        <v>2025</v>
      </c>
      <c r="P6892" s="8">
        <f t="shared" si="431"/>
        <v>3456.3</v>
      </c>
    </row>
    <row r="6893" spans="1:16" x14ac:dyDescent="0.3">
      <c r="A6893" s="2" t="s">
        <v>9288</v>
      </c>
      <c r="B6893" s="4">
        <v>45791</v>
      </c>
      <c r="C6893" s="2" t="s">
        <v>1665</v>
      </c>
      <c r="D6893" s="2" t="s">
        <v>52</v>
      </c>
      <c r="E6893" s="2" t="s">
        <v>42</v>
      </c>
      <c r="F6893" s="2" t="s">
        <v>25</v>
      </c>
      <c r="G6893" s="6">
        <v>1</v>
      </c>
      <c r="H6893" s="8">
        <v>2516</v>
      </c>
      <c r="I6893" s="10">
        <v>0.1</v>
      </c>
      <c r="J6893" s="8">
        <v>2264.4</v>
      </c>
      <c r="K6893" s="8">
        <v>1741.24</v>
      </c>
      <c r="L6893" s="8">
        <v>523.16</v>
      </c>
      <c r="M6893" s="10">
        <f t="shared" si="428"/>
        <v>0.23103691927221337</v>
      </c>
      <c r="N6893" t="str">
        <f t="shared" si="429"/>
        <v>05</v>
      </c>
      <c r="O6893">
        <f t="shared" si="430"/>
        <v>2025</v>
      </c>
      <c r="P6893" s="8">
        <f t="shared" si="431"/>
        <v>251.60000000000002</v>
      </c>
    </row>
    <row r="6894" spans="1:16" x14ac:dyDescent="0.3">
      <c r="A6894" s="2" t="s">
        <v>9289</v>
      </c>
      <c r="B6894" s="4">
        <v>45791</v>
      </c>
      <c r="C6894" s="2" t="s">
        <v>1299</v>
      </c>
      <c r="D6894" s="2" t="s">
        <v>52</v>
      </c>
      <c r="E6894" s="2" t="s">
        <v>42</v>
      </c>
      <c r="F6894" s="2" t="s">
        <v>32</v>
      </c>
      <c r="G6894" s="6">
        <v>1</v>
      </c>
      <c r="H6894" s="8">
        <v>2193</v>
      </c>
      <c r="I6894" s="10">
        <v>0.15</v>
      </c>
      <c r="J6894" s="8">
        <v>1864.05</v>
      </c>
      <c r="K6894" s="8">
        <v>1681.4</v>
      </c>
      <c r="L6894" s="8">
        <v>182.65</v>
      </c>
      <c r="M6894" s="10">
        <f t="shared" si="428"/>
        <v>9.798556905662402E-2</v>
      </c>
      <c r="N6894" t="str">
        <f t="shared" si="429"/>
        <v>05</v>
      </c>
      <c r="O6894">
        <f t="shared" si="430"/>
        <v>2025</v>
      </c>
      <c r="P6894" s="8">
        <f t="shared" si="431"/>
        <v>328.95</v>
      </c>
    </row>
    <row r="6895" spans="1:16" x14ac:dyDescent="0.3">
      <c r="A6895" s="2" t="s">
        <v>9290</v>
      </c>
      <c r="B6895" s="4">
        <v>45791</v>
      </c>
      <c r="C6895" s="2" t="s">
        <v>8185</v>
      </c>
      <c r="D6895" s="2" t="s">
        <v>41</v>
      </c>
      <c r="E6895" s="2" t="s">
        <v>42</v>
      </c>
      <c r="F6895" s="2" t="s">
        <v>32</v>
      </c>
      <c r="G6895" s="6">
        <v>1</v>
      </c>
      <c r="H6895" s="8">
        <v>1184</v>
      </c>
      <c r="I6895" s="10">
        <v>0.05</v>
      </c>
      <c r="J6895" s="8">
        <v>1124.8</v>
      </c>
      <c r="K6895" s="8">
        <v>795.75</v>
      </c>
      <c r="L6895" s="8">
        <v>329.05</v>
      </c>
      <c r="M6895" s="10">
        <f t="shared" si="428"/>
        <v>0.29254089615931722</v>
      </c>
      <c r="N6895" t="str">
        <f t="shared" si="429"/>
        <v>05</v>
      </c>
      <c r="O6895">
        <f t="shared" si="430"/>
        <v>2025</v>
      </c>
      <c r="P6895" s="8">
        <f t="shared" si="431"/>
        <v>59.2</v>
      </c>
    </row>
    <row r="6896" spans="1:16" x14ac:dyDescent="0.3">
      <c r="A6896" s="2" t="s">
        <v>9291</v>
      </c>
      <c r="B6896" s="4">
        <v>45791</v>
      </c>
      <c r="C6896" s="2" t="s">
        <v>1161</v>
      </c>
      <c r="D6896" s="2" t="s">
        <v>57</v>
      </c>
      <c r="E6896" s="2" t="s">
        <v>20</v>
      </c>
      <c r="F6896" s="2" t="s">
        <v>32</v>
      </c>
      <c r="G6896" s="6">
        <v>2</v>
      </c>
      <c r="H6896" s="8">
        <v>25529</v>
      </c>
      <c r="I6896" s="10">
        <v>0.05</v>
      </c>
      <c r="J6896" s="8">
        <v>48505.1</v>
      </c>
      <c r="K6896" s="8">
        <v>32954.589999999997</v>
      </c>
      <c r="L6896" s="8">
        <v>15550.51</v>
      </c>
      <c r="M6896" s="10">
        <f t="shared" si="428"/>
        <v>0.32059536007553846</v>
      </c>
      <c r="N6896" t="str">
        <f t="shared" si="429"/>
        <v>05</v>
      </c>
      <c r="O6896">
        <f t="shared" si="430"/>
        <v>2025</v>
      </c>
      <c r="P6896" s="8">
        <f t="shared" si="431"/>
        <v>2552.9</v>
      </c>
    </row>
    <row r="6897" spans="1:16" x14ac:dyDescent="0.3">
      <c r="A6897" s="2" t="s">
        <v>9292</v>
      </c>
      <c r="B6897" s="4">
        <v>45791</v>
      </c>
      <c r="C6897" s="2" t="s">
        <v>2854</v>
      </c>
      <c r="D6897" s="2" t="s">
        <v>99</v>
      </c>
      <c r="E6897" s="2" t="s">
        <v>15</v>
      </c>
      <c r="F6897" s="2" t="s">
        <v>32</v>
      </c>
      <c r="G6897" s="6">
        <v>1</v>
      </c>
      <c r="H6897" s="8">
        <v>1037</v>
      </c>
      <c r="I6897" s="10">
        <v>0.05</v>
      </c>
      <c r="J6897" s="8">
        <v>985.15</v>
      </c>
      <c r="K6897" s="8">
        <v>677.16</v>
      </c>
      <c r="L6897" s="8">
        <v>307.99</v>
      </c>
      <c r="M6897" s="10">
        <f t="shared" si="428"/>
        <v>0.31263259402121507</v>
      </c>
      <c r="N6897" t="str">
        <f t="shared" si="429"/>
        <v>05</v>
      </c>
      <c r="O6897">
        <f t="shared" si="430"/>
        <v>2025</v>
      </c>
      <c r="P6897" s="8">
        <f t="shared" si="431"/>
        <v>51.85</v>
      </c>
    </row>
    <row r="6898" spans="1:16" x14ac:dyDescent="0.3">
      <c r="A6898" s="2" t="s">
        <v>9293</v>
      </c>
      <c r="B6898" s="4">
        <v>45792</v>
      </c>
      <c r="C6898" s="2" t="s">
        <v>2296</v>
      </c>
      <c r="D6898" s="2" t="s">
        <v>76</v>
      </c>
      <c r="E6898" s="2" t="s">
        <v>15</v>
      </c>
      <c r="F6898" s="2" t="s">
        <v>43</v>
      </c>
      <c r="G6898" s="6">
        <v>2</v>
      </c>
      <c r="H6898" s="8">
        <v>3528</v>
      </c>
      <c r="I6898" s="10">
        <v>0</v>
      </c>
      <c r="J6898" s="8">
        <v>7056</v>
      </c>
      <c r="K6898" s="8">
        <v>4822.97</v>
      </c>
      <c r="L6898" s="8">
        <v>2233.0300000000002</v>
      </c>
      <c r="M6898" s="10">
        <f t="shared" si="428"/>
        <v>0.31647250566893426</v>
      </c>
      <c r="N6898" t="str">
        <f t="shared" si="429"/>
        <v>05</v>
      </c>
      <c r="O6898">
        <f t="shared" si="430"/>
        <v>2025</v>
      </c>
      <c r="P6898" s="8">
        <f t="shared" si="431"/>
        <v>0</v>
      </c>
    </row>
    <row r="6899" spans="1:16" x14ac:dyDescent="0.3">
      <c r="A6899" s="2" t="s">
        <v>9294</v>
      </c>
      <c r="B6899" s="4">
        <v>45792</v>
      </c>
      <c r="C6899" s="2" t="s">
        <v>8623</v>
      </c>
      <c r="D6899" s="2" t="s">
        <v>48</v>
      </c>
      <c r="E6899" s="2" t="s">
        <v>49</v>
      </c>
      <c r="F6899" s="2" t="s">
        <v>25</v>
      </c>
      <c r="G6899" s="6">
        <v>1</v>
      </c>
      <c r="H6899" s="8">
        <v>116</v>
      </c>
      <c r="I6899" s="10">
        <v>0.05</v>
      </c>
      <c r="J6899" s="8">
        <v>110.2</v>
      </c>
      <c r="K6899" s="8">
        <v>66.849999999999994</v>
      </c>
      <c r="L6899" s="8">
        <v>43.35</v>
      </c>
      <c r="M6899" s="10">
        <f t="shared" si="428"/>
        <v>0.39337568058076228</v>
      </c>
      <c r="N6899" t="str">
        <f t="shared" si="429"/>
        <v>05</v>
      </c>
      <c r="O6899">
        <f t="shared" si="430"/>
        <v>2025</v>
      </c>
      <c r="P6899" s="8">
        <f t="shared" si="431"/>
        <v>5.8000000000000007</v>
      </c>
    </row>
    <row r="6900" spans="1:16" x14ac:dyDescent="0.3">
      <c r="A6900" s="2" t="s">
        <v>9295</v>
      </c>
      <c r="B6900" s="4">
        <v>45792</v>
      </c>
      <c r="C6900" s="2" t="s">
        <v>3709</v>
      </c>
      <c r="D6900" s="2" t="s">
        <v>24</v>
      </c>
      <c r="E6900" s="2" t="s">
        <v>20</v>
      </c>
      <c r="F6900" s="2" t="s">
        <v>16</v>
      </c>
      <c r="G6900" s="6">
        <v>2</v>
      </c>
      <c r="H6900" s="8">
        <v>1302</v>
      </c>
      <c r="I6900" s="10">
        <v>0</v>
      </c>
      <c r="J6900" s="8">
        <v>2604</v>
      </c>
      <c r="K6900" s="8">
        <v>1501.37</v>
      </c>
      <c r="L6900" s="8">
        <v>1102.6300000000001</v>
      </c>
      <c r="M6900" s="10">
        <f t="shared" si="428"/>
        <v>0.42343701996927807</v>
      </c>
      <c r="N6900" t="str">
        <f t="shared" si="429"/>
        <v>05</v>
      </c>
      <c r="O6900">
        <f t="shared" si="430"/>
        <v>2025</v>
      </c>
      <c r="P6900" s="8">
        <f t="shared" si="431"/>
        <v>0</v>
      </c>
    </row>
    <row r="6901" spans="1:16" x14ac:dyDescent="0.3">
      <c r="A6901" s="2" t="s">
        <v>9296</v>
      </c>
      <c r="B6901" s="4">
        <v>45792</v>
      </c>
      <c r="C6901" s="2" t="s">
        <v>4003</v>
      </c>
      <c r="D6901" s="2" t="s">
        <v>57</v>
      </c>
      <c r="E6901" s="2" t="s">
        <v>20</v>
      </c>
      <c r="F6901" s="2" t="s">
        <v>25</v>
      </c>
      <c r="G6901" s="6">
        <v>1</v>
      </c>
      <c r="H6901" s="8">
        <v>30694</v>
      </c>
      <c r="I6901" s="10">
        <v>0.15</v>
      </c>
      <c r="J6901" s="8">
        <v>26089.9</v>
      </c>
      <c r="K6901" s="8">
        <v>19964.84</v>
      </c>
      <c r="L6901" s="8">
        <v>6125.06</v>
      </c>
      <c r="M6901" s="10">
        <f t="shared" si="428"/>
        <v>0.23476747706967063</v>
      </c>
      <c r="N6901" t="str">
        <f t="shared" si="429"/>
        <v>05</v>
      </c>
      <c r="O6901">
        <f t="shared" si="430"/>
        <v>2025</v>
      </c>
      <c r="P6901" s="8">
        <f t="shared" si="431"/>
        <v>4604.0999999999995</v>
      </c>
    </row>
    <row r="6902" spans="1:16" x14ac:dyDescent="0.3">
      <c r="A6902" s="2" t="s">
        <v>9297</v>
      </c>
      <c r="B6902" s="4">
        <v>45792</v>
      </c>
      <c r="C6902" s="2" t="s">
        <v>9298</v>
      </c>
      <c r="D6902" s="2" t="s">
        <v>31</v>
      </c>
      <c r="E6902" s="2" t="s">
        <v>20</v>
      </c>
      <c r="F6902" s="2" t="s">
        <v>32</v>
      </c>
      <c r="G6902" s="6">
        <v>3</v>
      </c>
      <c r="H6902" s="8">
        <v>14121</v>
      </c>
      <c r="I6902" s="10">
        <v>0.05</v>
      </c>
      <c r="J6902" s="8">
        <v>40244.85</v>
      </c>
      <c r="K6902" s="8">
        <v>28687.05</v>
      </c>
      <c r="L6902" s="8">
        <v>11557.8</v>
      </c>
      <c r="M6902" s="10">
        <f t="shared" si="428"/>
        <v>0.28718705623203961</v>
      </c>
      <c r="N6902" t="str">
        <f t="shared" si="429"/>
        <v>05</v>
      </c>
      <c r="O6902">
        <f t="shared" si="430"/>
        <v>2025</v>
      </c>
      <c r="P6902" s="8">
        <f t="shared" si="431"/>
        <v>2118.15</v>
      </c>
    </row>
    <row r="6903" spans="1:16" x14ac:dyDescent="0.3">
      <c r="A6903" s="2" t="s">
        <v>9299</v>
      </c>
      <c r="B6903" s="4">
        <v>45792</v>
      </c>
      <c r="C6903" s="2" t="s">
        <v>461</v>
      </c>
      <c r="D6903" s="2" t="s">
        <v>73</v>
      </c>
      <c r="E6903" s="2" t="s">
        <v>49</v>
      </c>
      <c r="F6903" s="2" t="s">
        <v>43</v>
      </c>
      <c r="G6903" s="6">
        <v>2</v>
      </c>
      <c r="H6903" s="8">
        <v>85</v>
      </c>
      <c r="I6903" s="10">
        <v>0.1</v>
      </c>
      <c r="J6903" s="8">
        <v>153</v>
      </c>
      <c r="K6903" s="8">
        <v>95.22</v>
      </c>
      <c r="L6903" s="8">
        <v>57.78</v>
      </c>
      <c r="M6903" s="10">
        <f t="shared" si="428"/>
        <v>0.37764705882352945</v>
      </c>
      <c r="N6903" t="str">
        <f t="shared" si="429"/>
        <v>05</v>
      </c>
      <c r="O6903">
        <f t="shared" si="430"/>
        <v>2025</v>
      </c>
      <c r="P6903" s="8">
        <f t="shared" si="431"/>
        <v>17</v>
      </c>
    </row>
    <row r="6904" spans="1:16" x14ac:dyDescent="0.3">
      <c r="A6904" s="2" t="s">
        <v>9300</v>
      </c>
      <c r="B6904" s="4">
        <v>45792</v>
      </c>
      <c r="C6904" s="2" t="s">
        <v>7966</v>
      </c>
      <c r="D6904" s="2" t="s">
        <v>48</v>
      </c>
      <c r="E6904" s="2" t="s">
        <v>49</v>
      </c>
      <c r="F6904" s="2" t="s">
        <v>43</v>
      </c>
      <c r="G6904" s="6">
        <v>3</v>
      </c>
      <c r="H6904" s="8">
        <v>195</v>
      </c>
      <c r="I6904" s="10">
        <v>0.05</v>
      </c>
      <c r="J6904" s="8">
        <v>555.75</v>
      </c>
      <c r="K6904" s="8">
        <v>426.7</v>
      </c>
      <c r="L6904" s="8">
        <v>129.05000000000001</v>
      </c>
      <c r="M6904" s="10">
        <f t="shared" si="428"/>
        <v>0.23220872694556907</v>
      </c>
      <c r="N6904" t="str">
        <f t="shared" si="429"/>
        <v>05</v>
      </c>
      <c r="O6904">
        <f t="shared" si="430"/>
        <v>2025</v>
      </c>
      <c r="P6904" s="8">
        <f t="shared" si="431"/>
        <v>29.25</v>
      </c>
    </row>
    <row r="6905" spans="1:16" x14ac:dyDescent="0.3">
      <c r="A6905" s="2" t="s">
        <v>9301</v>
      </c>
      <c r="B6905" s="4">
        <v>45792</v>
      </c>
      <c r="C6905" s="2" t="s">
        <v>7756</v>
      </c>
      <c r="D6905" s="2" t="s">
        <v>41</v>
      </c>
      <c r="E6905" s="2" t="s">
        <v>42</v>
      </c>
      <c r="F6905" s="2" t="s">
        <v>21</v>
      </c>
      <c r="G6905" s="6">
        <v>1</v>
      </c>
      <c r="H6905" s="8">
        <v>1031</v>
      </c>
      <c r="I6905" s="10">
        <v>0</v>
      </c>
      <c r="J6905" s="8">
        <v>1031</v>
      </c>
      <c r="K6905" s="8">
        <v>842.72</v>
      </c>
      <c r="L6905" s="8">
        <v>188.28</v>
      </c>
      <c r="M6905" s="10">
        <f t="shared" si="428"/>
        <v>0.1826188166828322</v>
      </c>
      <c r="N6905" t="str">
        <f t="shared" si="429"/>
        <v>05</v>
      </c>
      <c r="O6905">
        <f t="shared" si="430"/>
        <v>2025</v>
      </c>
      <c r="P6905" s="8">
        <f t="shared" si="431"/>
        <v>0</v>
      </c>
    </row>
    <row r="6906" spans="1:16" x14ac:dyDescent="0.3">
      <c r="A6906" s="2" t="s">
        <v>9302</v>
      </c>
      <c r="B6906" s="4">
        <v>45792</v>
      </c>
      <c r="C6906" s="2" t="s">
        <v>4406</v>
      </c>
      <c r="D6906" s="2" t="s">
        <v>19</v>
      </c>
      <c r="E6906" s="2" t="s">
        <v>20</v>
      </c>
      <c r="F6906" s="2" t="s">
        <v>21</v>
      </c>
      <c r="G6906" s="6">
        <v>2</v>
      </c>
      <c r="H6906" s="8">
        <v>2539</v>
      </c>
      <c r="I6906" s="10">
        <v>0.05</v>
      </c>
      <c r="J6906" s="8">
        <v>4824.1000000000004</v>
      </c>
      <c r="K6906" s="8">
        <v>3822.78</v>
      </c>
      <c r="L6906" s="8">
        <v>1001.32</v>
      </c>
      <c r="M6906" s="10">
        <f t="shared" si="428"/>
        <v>0.20756617814721917</v>
      </c>
      <c r="N6906" t="str">
        <f t="shared" si="429"/>
        <v>05</v>
      </c>
      <c r="O6906">
        <f t="shared" si="430"/>
        <v>2025</v>
      </c>
      <c r="P6906" s="8">
        <f t="shared" si="431"/>
        <v>253.9</v>
      </c>
    </row>
    <row r="6907" spans="1:16" x14ac:dyDescent="0.3">
      <c r="A6907" s="2" t="s">
        <v>9303</v>
      </c>
      <c r="B6907" s="4">
        <v>45792</v>
      </c>
      <c r="C6907" s="2" t="s">
        <v>1791</v>
      </c>
      <c r="D6907" s="2" t="s">
        <v>99</v>
      </c>
      <c r="E6907" s="2" t="s">
        <v>15</v>
      </c>
      <c r="F6907" s="2" t="s">
        <v>43</v>
      </c>
      <c r="G6907" s="6">
        <v>1</v>
      </c>
      <c r="H6907" s="8">
        <v>1542</v>
      </c>
      <c r="I6907" s="10">
        <v>0</v>
      </c>
      <c r="J6907" s="8">
        <v>1542</v>
      </c>
      <c r="K6907" s="8">
        <v>1250.82</v>
      </c>
      <c r="L6907" s="8">
        <v>291.18</v>
      </c>
      <c r="M6907" s="10">
        <f t="shared" si="428"/>
        <v>0.18883268482490273</v>
      </c>
      <c r="N6907" t="str">
        <f t="shared" si="429"/>
        <v>05</v>
      </c>
      <c r="O6907">
        <f t="shared" si="430"/>
        <v>2025</v>
      </c>
      <c r="P6907" s="8">
        <f t="shared" si="431"/>
        <v>0</v>
      </c>
    </row>
    <row r="6908" spans="1:16" x14ac:dyDescent="0.3">
      <c r="A6908" s="2" t="s">
        <v>9304</v>
      </c>
      <c r="B6908" s="4">
        <v>45792</v>
      </c>
      <c r="C6908" s="2" t="s">
        <v>2503</v>
      </c>
      <c r="D6908" s="2" t="s">
        <v>52</v>
      </c>
      <c r="E6908" s="2" t="s">
        <v>42</v>
      </c>
      <c r="F6908" s="2" t="s">
        <v>16</v>
      </c>
      <c r="G6908" s="6">
        <v>3</v>
      </c>
      <c r="H6908" s="8">
        <v>2634</v>
      </c>
      <c r="I6908" s="10">
        <v>0</v>
      </c>
      <c r="J6908" s="8">
        <v>7902</v>
      </c>
      <c r="K6908" s="8">
        <v>4997.75</v>
      </c>
      <c r="L6908" s="8">
        <v>2904.25</v>
      </c>
      <c r="M6908" s="10">
        <f t="shared" si="428"/>
        <v>0.36753353581371806</v>
      </c>
      <c r="N6908" t="str">
        <f t="shared" si="429"/>
        <v>05</v>
      </c>
      <c r="O6908">
        <f t="shared" si="430"/>
        <v>2025</v>
      </c>
      <c r="P6908" s="8">
        <f t="shared" si="431"/>
        <v>0</v>
      </c>
    </row>
    <row r="6909" spans="1:16" x14ac:dyDescent="0.3">
      <c r="A6909" s="2" t="s">
        <v>9305</v>
      </c>
      <c r="B6909" s="4">
        <v>45792</v>
      </c>
      <c r="C6909" s="2" t="s">
        <v>3343</v>
      </c>
      <c r="D6909" s="2" t="s">
        <v>19</v>
      </c>
      <c r="E6909" s="2" t="s">
        <v>20</v>
      </c>
      <c r="F6909" s="2" t="s">
        <v>21</v>
      </c>
      <c r="G6909" s="6">
        <v>2</v>
      </c>
      <c r="H6909" s="8">
        <v>2106</v>
      </c>
      <c r="I6909" s="10">
        <v>0</v>
      </c>
      <c r="J6909" s="8">
        <v>4212</v>
      </c>
      <c r="K6909" s="8">
        <v>2454.2800000000002</v>
      </c>
      <c r="L6909" s="8">
        <v>1757.72</v>
      </c>
      <c r="M6909" s="10">
        <f t="shared" si="428"/>
        <v>0.417312440645774</v>
      </c>
      <c r="N6909" t="str">
        <f t="shared" si="429"/>
        <v>05</v>
      </c>
      <c r="O6909">
        <f t="shared" si="430"/>
        <v>2025</v>
      </c>
      <c r="P6909" s="8">
        <f t="shared" si="431"/>
        <v>0</v>
      </c>
    </row>
    <row r="6910" spans="1:16" x14ac:dyDescent="0.3">
      <c r="A6910" s="2" t="s">
        <v>9306</v>
      </c>
      <c r="B6910" s="4">
        <v>45792</v>
      </c>
      <c r="C6910" s="2" t="s">
        <v>3970</v>
      </c>
      <c r="D6910" s="2" t="s">
        <v>14</v>
      </c>
      <c r="E6910" s="2" t="s">
        <v>15</v>
      </c>
      <c r="F6910" s="2" t="s">
        <v>16</v>
      </c>
      <c r="G6910" s="6">
        <v>2</v>
      </c>
      <c r="H6910" s="8">
        <v>730</v>
      </c>
      <c r="I6910" s="10">
        <v>0.15</v>
      </c>
      <c r="J6910" s="8">
        <v>1241</v>
      </c>
      <c r="K6910" s="8">
        <v>1092.45</v>
      </c>
      <c r="L6910" s="8">
        <v>148.55000000000001</v>
      </c>
      <c r="M6910" s="10">
        <f t="shared" si="428"/>
        <v>0.11970185334407736</v>
      </c>
      <c r="N6910" t="str">
        <f t="shared" si="429"/>
        <v>05</v>
      </c>
      <c r="O6910">
        <f t="shared" si="430"/>
        <v>2025</v>
      </c>
      <c r="P6910" s="8">
        <f t="shared" si="431"/>
        <v>219</v>
      </c>
    </row>
    <row r="6911" spans="1:16" x14ac:dyDescent="0.3">
      <c r="A6911" s="2" t="s">
        <v>9307</v>
      </c>
      <c r="B6911" s="4">
        <v>45793</v>
      </c>
      <c r="C6911" s="2" t="s">
        <v>9308</v>
      </c>
      <c r="D6911" s="2" t="s">
        <v>31</v>
      </c>
      <c r="E6911" s="2" t="s">
        <v>20</v>
      </c>
      <c r="F6911" s="2" t="s">
        <v>21</v>
      </c>
      <c r="G6911" s="6">
        <v>1</v>
      </c>
      <c r="H6911" s="8">
        <v>21795</v>
      </c>
      <c r="I6911" s="10">
        <v>0</v>
      </c>
      <c r="J6911" s="8">
        <v>21795</v>
      </c>
      <c r="K6911" s="8">
        <v>13537.25</v>
      </c>
      <c r="L6911" s="8">
        <v>8257.75</v>
      </c>
      <c r="M6911" s="10">
        <f t="shared" si="428"/>
        <v>0.378882771277816</v>
      </c>
      <c r="N6911" t="str">
        <f t="shared" si="429"/>
        <v>05</v>
      </c>
      <c r="O6911">
        <f t="shared" si="430"/>
        <v>2025</v>
      </c>
      <c r="P6911" s="8">
        <f t="shared" si="431"/>
        <v>0</v>
      </c>
    </row>
    <row r="6912" spans="1:16" x14ac:dyDescent="0.3">
      <c r="A6912" s="2" t="s">
        <v>9309</v>
      </c>
      <c r="B6912" s="4">
        <v>45793</v>
      </c>
      <c r="C6912" s="2" t="s">
        <v>6199</v>
      </c>
      <c r="D6912" s="2" t="s">
        <v>24</v>
      </c>
      <c r="E6912" s="2" t="s">
        <v>20</v>
      </c>
      <c r="F6912" s="2" t="s">
        <v>21</v>
      </c>
      <c r="G6912" s="6">
        <v>1</v>
      </c>
      <c r="H6912" s="8">
        <v>3073</v>
      </c>
      <c r="I6912" s="10">
        <v>0.1</v>
      </c>
      <c r="J6912" s="8">
        <v>2765.7</v>
      </c>
      <c r="K6912" s="8">
        <v>2209.04</v>
      </c>
      <c r="L6912" s="8">
        <v>556.66</v>
      </c>
      <c r="M6912" s="10">
        <f t="shared" si="428"/>
        <v>0.20127273384676575</v>
      </c>
      <c r="N6912" t="str">
        <f t="shared" si="429"/>
        <v>05</v>
      </c>
      <c r="O6912">
        <f t="shared" si="430"/>
        <v>2025</v>
      </c>
      <c r="P6912" s="8">
        <f t="shared" si="431"/>
        <v>307.3</v>
      </c>
    </row>
    <row r="6913" spans="1:16" x14ac:dyDescent="0.3">
      <c r="A6913" s="2" t="s">
        <v>9310</v>
      </c>
      <c r="B6913" s="4">
        <v>45793</v>
      </c>
      <c r="C6913" s="2" t="s">
        <v>342</v>
      </c>
      <c r="D6913" s="2" t="s">
        <v>130</v>
      </c>
      <c r="E6913" s="2" t="s">
        <v>36</v>
      </c>
      <c r="F6913" s="2" t="s">
        <v>16</v>
      </c>
      <c r="G6913" s="6">
        <v>2</v>
      </c>
      <c r="H6913" s="8">
        <v>10162</v>
      </c>
      <c r="I6913" s="10">
        <v>0.05</v>
      </c>
      <c r="J6913" s="8">
        <v>19307.8</v>
      </c>
      <c r="K6913" s="8">
        <v>11437.96</v>
      </c>
      <c r="L6913" s="8">
        <v>7869.84</v>
      </c>
      <c r="M6913" s="10">
        <f t="shared" si="428"/>
        <v>0.40759900143983263</v>
      </c>
      <c r="N6913" t="str">
        <f t="shared" si="429"/>
        <v>05</v>
      </c>
      <c r="O6913">
        <f t="shared" si="430"/>
        <v>2025</v>
      </c>
      <c r="P6913" s="8">
        <f t="shared" si="431"/>
        <v>1016.2</v>
      </c>
    </row>
    <row r="6914" spans="1:16" x14ac:dyDescent="0.3">
      <c r="A6914" s="2" t="s">
        <v>9311</v>
      </c>
      <c r="B6914" s="4">
        <v>45793</v>
      </c>
      <c r="C6914" s="2" t="s">
        <v>1198</v>
      </c>
      <c r="D6914" s="2" t="s">
        <v>28</v>
      </c>
      <c r="E6914" s="2" t="s">
        <v>20</v>
      </c>
      <c r="F6914" s="2" t="s">
        <v>32</v>
      </c>
      <c r="G6914" s="6">
        <v>1</v>
      </c>
      <c r="H6914" s="8">
        <v>65440</v>
      </c>
      <c r="I6914" s="10">
        <v>0.1</v>
      </c>
      <c r="J6914" s="8">
        <v>58896</v>
      </c>
      <c r="K6914" s="8">
        <v>40727.15</v>
      </c>
      <c r="L6914" s="8">
        <v>18168.849999999999</v>
      </c>
      <c r="M6914" s="10">
        <f t="shared" si="428"/>
        <v>0.30849038983971744</v>
      </c>
      <c r="N6914" t="str">
        <f t="shared" si="429"/>
        <v>05</v>
      </c>
      <c r="O6914">
        <f t="shared" si="430"/>
        <v>2025</v>
      </c>
      <c r="P6914" s="8">
        <f t="shared" si="431"/>
        <v>6544</v>
      </c>
    </row>
    <row r="6915" spans="1:16" x14ac:dyDescent="0.3">
      <c r="A6915" s="2" t="s">
        <v>9312</v>
      </c>
      <c r="B6915" s="4">
        <v>45793</v>
      </c>
      <c r="C6915" s="2" t="s">
        <v>2289</v>
      </c>
      <c r="D6915" s="2" t="s">
        <v>64</v>
      </c>
      <c r="E6915" s="2" t="s">
        <v>36</v>
      </c>
      <c r="F6915" s="2" t="s">
        <v>32</v>
      </c>
      <c r="G6915" s="6">
        <v>1</v>
      </c>
      <c r="H6915" s="8">
        <v>8237</v>
      </c>
      <c r="I6915" s="10">
        <v>0.05</v>
      </c>
      <c r="J6915" s="8">
        <v>7825.15</v>
      </c>
      <c r="K6915" s="8">
        <v>6739.98</v>
      </c>
      <c r="L6915" s="8">
        <v>1085.17</v>
      </c>
      <c r="M6915" s="10">
        <f t="shared" ref="M6915:M6978" si="432">L6915/J6915</f>
        <v>0.13867721385532547</v>
      </c>
      <c r="N6915" t="str">
        <f t="shared" ref="N6915:N6978" si="433">TEXT(B6915,"mm")</f>
        <v>05</v>
      </c>
      <c r="O6915">
        <f t="shared" ref="O6915:O6978" si="434">YEAR(B6915)</f>
        <v>2025</v>
      </c>
      <c r="P6915" s="8">
        <f t="shared" ref="P6915:P6978" si="435">G6915*H6915*I6915</f>
        <v>411.85</v>
      </c>
    </row>
    <row r="6916" spans="1:16" x14ac:dyDescent="0.3">
      <c r="A6916" s="2" t="s">
        <v>9313</v>
      </c>
      <c r="B6916" s="4">
        <v>45793</v>
      </c>
      <c r="C6916" s="2" t="s">
        <v>5477</v>
      </c>
      <c r="D6916" s="2" t="s">
        <v>41</v>
      </c>
      <c r="E6916" s="2" t="s">
        <v>42</v>
      </c>
      <c r="F6916" s="2" t="s">
        <v>43</v>
      </c>
      <c r="G6916" s="6">
        <v>1</v>
      </c>
      <c r="H6916" s="8">
        <v>320</v>
      </c>
      <c r="I6916" s="10">
        <v>0</v>
      </c>
      <c r="J6916" s="8">
        <v>320</v>
      </c>
      <c r="K6916" s="8">
        <v>197.59</v>
      </c>
      <c r="L6916" s="8">
        <v>122.41</v>
      </c>
      <c r="M6916" s="10">
        <f t="shared" si="432"/>
        <v>0.38253124999999999</v>
      </c>
      <c r="N6916" t="str">
        <f t="shared" si="433"/>
        <v>05</v>
      </c>
      <c r="O6916">
        <f t="shared" si="434"/>
        <v>2025</v>
      </c>
      <c r="P6916" s="8">
        <f t="shared" si="435"/>
        <v>0</v>
      </c>
    </row>
    <row r="6917" spans="1:16" x14ac:dyDescent="0.3">
      <c r="A6917" s="2" t="s">
        <v>9314</v>
      </c>
      <c r="B6917" s="4">
        <v>45793</v>
      </c>
      <c r="C6917" s="2" t="s">
        <v>3518</v>
      </c>
      <c r="D6917" s="2" t="s">
        <v>76</v>
      </c>
      <c r="E6917" s="2" t="s">
        <v>15</v>
      </c>
      <c r="F6917" s="2" t="s">
        <v>25</v>
      </c>
      <c r="G6917" s="6">
        <v>2</v>
      </c>
      <c r="H6917" s="8">
        <v>1843</v>
      </c>
      <c r="I6917" s="10">
        <v>0.05</v>
      </c>
      <c r="J6917" s="8">
        <v>3501.7</v>
      </c>
      <c r="K6917" s="8">
        <v>2465.73</v>
      </c>
      <c r="L6917" s="8">
        <v>1035.97</v>
      </c>
      <c r="M6917" s="10">
        <f t="shared" si="432"/>
        <v>0.29584773110203616</v>
      </c>
      <c r="N6917" t="str">
        <f t="shared" si="433"/>
        <v>05</v>
      </c>
      <c r="O6917">
        <f t="shared" si="434"/>
        <v>2025</v>
      </c>
      <c r="P6917" s="8">
        <f t="shared" si="435"/>
        <v>184.3</v>
      </c>
    </row>
    <row r="6918" spans="1:16" x14ac:dyDescent="0.3">
      <c r="A6918" s="2" t="s">
        <v>9315</v>
      </c>
      <c r="B6918" s="4">
        <v>45793</v>
      </c>
      <c r="C6918" s="2" t="s">
        <v>1413</v>
      </c>
      <c r="D6918" s="2" t="s">
        <v>64</v>
      </c>
      <c r="E6918" s="2" t="s">
        <v>36</v>
      </c>
      <c r="F6918" s="2" t="s">
        <v>21</v>
      </c>
      <c r="G6918" s="6">
        <v>3</v>
      </c>
      <c r="H6918" s="8">
        <v>17990</v>
      </c>
      <c r="I6918" s="10">
        <v>0.1</v>
      </c>
      <c r="J6918" s="8">
        <v>48573</v>
      </c>
      <c r="K6918" s="8">
        <v>32706.720000000001</v>
      </c>
      <c r="L6918" s="8">
        <v>15866.28</v>
      </c>
      <c r="M6918" s="10">
        <f t="shared" si="432"/>
        <v>0.32664813785436353</v>
      </c>
      <c r="N6918" t="str">
        <f t="shared" si="433"/>
        <v>05</v>
      </c>
      <c r="O6918">
        <f t="shared" si="434"/>
        <v>2025</v>
      </c>
      <c r="P6918" s="8">
        <f t="shared" si="435"/>
        <v>5397</v>
      </c>
    </row>
    <row r="6919" spans="1:16" x14ac:dyDescent="0.3">
      <c r="A6919" s="2" t="s">
        <v>9316</v>
      </c>
      <c r="B6919" s="4">
        <v>45793</v>
      </c>
      <c r="C6919" s="2" t="s">
        <v>4771</v>
      </c>
      <c r="D6919" s="2" t="s">
        <v>41</v>
      </c>
      <c r="E6919" s="2" t="s">
        <v>42</v>
      </c>
      <c r="F6919" s="2" t="s">
        <v>43</v>
      </c>
      <c r="G6919" s="6">
        <v>4</v>
      </c>
      <c r="H6919" s="8">
        <v>707</v>
      </c>
      <c r="I6919" s="10">
        <v>0</v>
      </c>
      <c r="J6919" s="8">
        <v>2828</v>
      </c>
      <c r="K6919" s="8">
        <v>2259.52</v>
      </c>
      <c r="L6919" s="8">
        <v>568.48</v>
      </c>
      <c r="M6919" s="10">
        <f t="shared" si="432"/>
        <v>0.20101838755304102</v>
      </c>
      <c r="N6919" t="str">
        <f t="shared" si="433"/>
        <v>05</v>
      </c>
      <c r="O6919">
        <f t="shared" si="434"/>
        <v>2025</v>
      </c>
      <c r="P6919" s="8">
        <f t="shared" si="435"/>
        <v>0</v>
      </c>
    </row>
    <row r="6920" spans="1:16" x14ac:dyDescent="0.3">
      <c r="A6920" s="2" t="s">
        <v>9317</v>
      </c>
      <c r="B6920" s="4">
        <v>45793</v>
      </c>
      <c r="C6920" s="2" t="s">
        <v>1527</v>
      </c>
      <c r="D6920" s="2" t="s">
        <v>57</v>
      </c>
      <c r="E6920" s="2" t="s">
        <v>20</v>
      </c>
      <c r="F6920" s="2" t="s">
        <v>21</v>
      </c>
      <c r="G6920" s="6">
        <v>1</v>
      </c>
      <c r="H6920" s="8">
        <v>22869</v>
      </c>
      <c r="I6920" s="10">
        <v>0.05</v>
      </c>
      <c r="J6920" s="8">
        <v>21725.55</v>
      </c>
      <c r="K6920" s="8">
        <v>16737.54</v>
      </c>
      <c r="L6920" s="8">
        <v>4988.01</v>
      </c>
      <c r="M6920" s="10">
        <f t="shared" si="432"/>
        <v>0.22959188605121622</v>
      </c>
      <c r="N6920" t="str">
        <f t="shared" si="433"/>
        <v>05</v>
      </c>
      <c r="O6920">
        <f t="shared" si="434"/>
        <v>2025</v>
      </c>
      <c r="P6920" s="8">
        <f t="shared" si="435"/>
        <v>1143.45</v>
      </c>
    </row>
    <row r="6921" spans="1:16" x14ac:dyDescent="0.3">
      <c r="A6921" s="2" t="s">
        <v>9318</v>
      </c>
      <c r="B6921" s="4">
        <v>45793</v>
      </c>
      <c r="C6921" s="2" t="s">
        <v>3599</v>
      </c>
      <c r="D6921" s="2" t="s">
        <v>24</v>
      </c>
      <c r="E6921" s="2" t="s">
        <v>20</v>
      </c>
      <c r="F6921" s="2" t="s">
        <v>32</v>
      </c>
      <c r="G6921" s="6">
        <v>4</v>
      </c>
      <c r="H6921" s="8">
        <v>4116</v>
      </c>
      <c r="I6921" s="10">
        <v>0</v>
      </c>
      <c r="J6921" s="8">
        <v>16464</v>
      </c>
      <c r="K6921" s="8">
        <v>12688.77</v>
      </c>
      <c r="L6921" s="8">
        <v>3775.23</v>
      </c>
      <c r="M6921" s="10">
        <f t="shared" si="432"/>
        <v>0.22930211370262391</v>
      </c>
      <c r="N6921" t="str">
        <f t="shared" si="433"/>
        <v>05</v>
      </c>
      <c r="O6921">
        <f t="shared" si="434"/>
        <v>2025</v>
      </c>
      <c r="P6921" s="8">
        <f t="shared" si="435"/>
        <v>0</v>
      </c>
    </row>
    <row r="6922" spans="1:16" x14ac:dyDescent="0.3">
      <c r="A6922" s="2" t="s">
        <v>9319</v>
      </c>
      <c r="B6922" s="4">
        <v>45793</v>
      </c>
      <c r="C6922" s="2" t="s">
        <v>2433</v>
      </c>
      <c r="D6922" s="2" t="s">
        <v>14</v>
      </c>
      <c r="E6922" s="2" t="s">
        <v>15</v>
      </c>
      <c r="F6922" s="2" t="s">
        <v>16</v>
      </c>
      <c r="G6922" s="6">
        <v>1</v>
      </c>
      <c r="H6922" s="8">
        <v>574</v>
      </c>
      <c r="I6922" s="10">
        <v>0.1</v>
      </c>
      <c r="J6922" s="8">
        <v>516.6</v>
      </c>
      <c r="K6922" s="8">
        <v>334.33</v>
      </c>
      <c r="L6922" s="8">
        <v>182.27</v>
      </c>
      <c r="M6922" s="10">
        <f t="shared" si="432"/>
        <v>0.35282617111885406</v>
      </c>
      <c r="N6922" t="str">
        <f t="shared" si="433"/>
        <v>05</v>
      </c>
      <c r="O6922">
        <f t="shared" si="434"/>
        <v>2025</v>
      </c>
      <c r="P6922" s="8">
        <f t="shared" si="435"/>
        <v>57.400000000000006</v>
      </c>
    </row>
    <row r="6923" spans="1:16" x14ac:dyDescent="0.3">
      <c r="A6923" s="2" t="s">
        <v>9320</v>
      </c>
      <c r="B6923" s="4">
        <v>45793</v>
      </c>
      <c r="C6923" s="2" t="s">
        <v>1017</v>
      </c>
      <c r="D6923" s="2" t="s">
        <v>24</v>
      </c>
      <c r="E6923" s="2" t="s">
        <v>20</v>
      </c>
      <c r="F6923" s="2" t="s">
        <v>43</v>
      </c>
      <c r="G6923" s="6">
        <v>1</v>
      </c>
      <c r="H6923" s="8">
        <v>1929</v>
      </c>
      <c r="I6923" s="10">
        <v>0.05</v>
      </c>
      <c r="J6923" s="8">
        <v>1832.55</v>
      </c>
      <c r="K6923" s="8">
        <v>1234.8</v>
      </c>
      <c r="L6923" s="8">
        <v>597.75</v>
      </c>
      <c r="M6923" s="10">
        <f t="shared" si="432"/>
        <v>0.32618482442498159</v>
      </c>
      <c r="N6923" t="str">
        <f t="shared" si="433"/>
        <v>05</v>
      </c>
      <c r="O6923">
        <f t="shared" si="434"/>
        <v>2025</v>
      </c>
      <c r="P6923" s="8">
        <f t="shared" si="435"/>
        <v>96.45</v>
      </c>
    </row>
    <row r="6924" spans="1:16" x14ac:dyDescent="0.3">
      <c r="A6924" s="2" t="s">
        <v>9321</v>
      </c>
      <c r="B6924" s="4">
        <v>45794</v>
      </c>
      <c r="C6924" s="2" t="s">
        <v>1830</v>
      </c>
      <c r="D6924" s="2" t="s">
        <v>130</v>
      </c>
      <c r="E6924" s="2" t="s">
        <v>36</v>
      </c>
      <c r="F6924" s="2" t="s">
        <v>21</v>
      </c>
      <c r="G6924" s="6">
        <v>1</v>
      </c>
      <c r="H6924" s="8">
        <v>11120</v>
      </c>
      <c r="I6924" s="10">
        <v>0.1</v>
      </c>
      <c r="J6924" s="8">
        <v>10008</v>
      </c>
      <c r="K6924" s="8">
        <v>6351.15</v>
      </c>
      <c r="L6924" s="8">
        <v>3656.85</v>
      </c>
      <c r="M6924" s="10">
        <f t="shared" si="432"/>
        <v>0.36539268585131895</v>
      </c>
      <c r="N6924" t="str">
        <f t="shared" si="433"/>
        <v>05</v>
      </c>
      <c r="O6924">
        <f t="shared" si="434"/>
        <v>2025</v>
      </c>
      <c r="P6924" s="8">
        <f t="shared" si="435"/>
        <v>1112</v>
      </c>
    </row>
    <row r="6925" spans="1:16" x14ac:dyDescent="0.3">
      <c r="A6925" s="2" t="s">
        <v>9322</v>
      </c>
      <c r="B6925" s="4">
        <v>45794</v>
      </c>
      <c r="C6925" s="2" t="s">
        <v>3540</v>
      </c>
      <c r="D6925" s="2" t="s">
        <v>24</v>
      </c>
      <c r="E6925" s="2" t="s">
        <v>20</v>
      </c>
      <c r="F6925" s="2" t="s">
        <v>32</v>
      </c>
      <c r="G6925" s="6">
        <v>2</v>
      </c>
      <c r="H6925" s="8">
        <v>4264</v>
      </c>
      <c r="I6925" s="10">
        <v>0.1</v>
      </c>
      <c r="J6925" s="8">
        <v>7675.2</v>
      </c>
      <c r="K6925" s="8">
        <v>6337.38</v>
      </c>
      <c r="L6925" s="8">
        <v>1337.82</v>
      </c>
      <c r="M6925" s="10">
        <f t="shared" si="432"/>
        <v>0.17430425265791119</v>
      </c>
      <c r="N6925" t="str">
        <f t="shared" si="433"/>
        <v>05</v>
      </c>
      <c r="O6925">
        <f t="shared" si="434"/>
        <v>2025</v>
      </c>
      <c r="P6925" s="8">
        <f t="shared" si="435"/>
        <v>852.80000000000007</v>
      </c>
    </row>
    <row r="6926" spans="1:16" x14ac:dyDescent="0.3">
      <c r="A6926" s="2" t="s">
        <v>9323</v>
      </c>
      <c r="B6926" s="4">
        <v>45794</v>
      </c>
      <c r="C6926" s="2" t="s">
        <v>1894</v>
      </c>
      <c r="D6926" s="2" t="s">
        <v>31</v>
      </c>
      <c r="E6926" s="2" t="s">
        <v>20</v>
      </c>
      <c r="F6926" s="2" t="s">
        <v>25</v>
      </c>
      <c r="G6926" s="6">
        <v>2</v>
      </c>
      <c r="H6926" s="8">
        <v>19748</v>
      </c>
      <c r="I6926" s="10">
        <v>0</v>
      </c>
      <c r="J6926" s="8">
        <v>39496</v>
      </c>
      <c r="K6926" s="8">
        <v>29188.47</v>
      </c>
      <c r="L6926" s="8">
        <v>10307.530000000001</v>
      </c>
      <c r="M6926" s="10">
        <f t="shared" si="432"/>
        <v>0.26097655458780639</v>
      </c>
      <c r="N6926" t="str">
        <f t="shared" si="433"/>
        <v>05</v>
      </c>
      <c r="O6926">
        <f t="shared" si="434"/>
        <v>2025</v>
      </c>
      <c r="P6926" s="8">
        <f t="shared" si="435"/>
        <v>0</v>
      </c>
    </row>
    <row r="6927" spans="1:16" x14ac:dyDescent="0.3">
      <c r="A6927" s="2" t="s">
        <v>9324</v>
      </c>
      <c r="B6927" s="4">
        <v>45794</v>
      </c>
      <c r="C6927" s="2" t="s">
        <v>7635</v>
      </c>
      <c r="D6927" s="2" t="s">
        <v>14</v>
      </c>
      <c r="E6927" s="2" t="s">
        <v>15</v>
      </c>
      <c r="F6927" s="2" t="s">
        <v>25</v>
      </c>
      <c r="G6927" s="6">
        <v>1</v>
      </c>
      <c r="H6927" s="8">
        <v>624</v>
      </c>
      <c r="I6927" s="10">
        <v>0</v>
      </c>
      <c r="J6927" s="8">
        <v>624</v>
      </c>
      <c r="K6927" s="8">
        <v>487.36</v>
      </c>
      <c r="L6927" s="8">
        <v>136.63999999999999</v>
      </c>
      <c r="M6927" s="10">
        <f t="shared" si="432"/>
        <v>0.21897435897435896</v>
      </c>
      <c r="N6927" t="str">
        <f t="shared" si="433"/>
        <v>05</v>
      </c>
      <c r="O6927">
        <f t="shared" si="434"/>
        <v>2025</v>
      </c>
      <c r="P6927" s="8">
        <f t="shared" si="435"/>
        <v>0</v>
      </c>
    </row>
    <row r="6928" spans="1:16" x14ac:dyDescent="0.3">
      <c r="A6928" s="2" t="s">
        <v>9325</v>
      </c>
      <c r="B6928" s="4">
        <v>45794</v>
      </c>
      <c r="C6928" s="2" t="s">
        <v>9326</v>
      </c>
      <c r="D6928" s="2" t="s">
        <v>28</v>
      </c>
      <c r="E6928" s="2" t="s">
        <v>20</v>
      </c>
      <c r="F6928" s="2" t="s">
        <v>16</v>
      </c>
      <c r="G6928" s="6">
        <v>4</v>
      </c>
      <c r="H6928" s="8">
        <v>63611</v>
      </c>
      <c r="I6928" s="10">
        <v>0.1</v>
      </c>
      <c r="J6928" s="8">
        <v>228999.6</v>
      </c>
      <c r="K6928" s="8">
        <v>203797.16</v>
      </c>
      <c r="L6928" s="8">
        <v>25202.44</v>
      </c>
      <c r="M6928" s="10">
        <f t="shared" si="432"/>
        <v>0.11005451537906616</v>
      </c>
      <c r="N6928" t="str">
        <f t="shared" si="433"/>
        <v>05</v>
      </c>
      <c r="O6928">
        <f t="shared" si="434"/>
        <v>2025</v>
      </c>
      <c r="P6928" s="8">
        <f t="shared" si="435"/>
        <v>25444.400000000001</v>
      </c>
    </row>
    <row r="6929" spans="1:16" x14ac:dyDescent="0.3">
      <c r="A6929" s="2" t="s">
        <v>9327</v>
      </c>
      <c r="B6929" s="4">
        <v>45794</v>
      </c>
      <c r="C6929" s="2" t="s">
        <v>769</v>
      </c>
      <c r="D6929" s="2" t="s">
        <v>130</v>
      </c>
      <c r="E6929" s="2" t="s">
        <v>36</v>
      </c>
      <c r="F6929" s="2" t="s">
        <v>43</v>
      </c>
      <c r="G6929" s="6">
        <v>4</v>
      </c>
      <c r="H6929" s="8">
        <v>9943</v>
      </c>
      <c r="I6929" s="10">
        <v>0</v>
      </c>
      <c r="J6929" s="8">
        <v>39772</v>
      </c>
      <c r="K6929" s="8">
        <v>31902.48</v>
      </c>
      <c r="L6929" s="8">
        <v>7869.52</v>
      </c>
      <c r="M6929" s="10">
        <f t="shared" si="432"/>
        <v>0.19786583526098764</v>
      </c>
      <c r="N6929" t="str">
        <f t="shared" si="433"/>
        <v>05</v>
      </c>
      <c r="O6929">
        <f t="shared" si="434"/>
        <v>2025</v>
      </c>
      <c r="P6929" s="8">
        <f t="shared" si="435"/>
        <v>0</v>
      </c>
    </row>
    <row r="6930" spans="1:16" x14ac:dyDescent="0.3">
      <c r="A6930" s="2" t="s">
        <v>9328</v>
      </c>
      <c r="B6930" s="4">
        <v>45794</v>
      </c>
      <c r="C6930" s="2" t="s">
        <v>700</v>
      </c>
      <c r="D6930" s="2" t="s">
        <v>57</v>
      </c>
      <c r="E6930" s="2" t="s">
        <v>20</v>
      </c>
      <c r="F6930" s="2" t="s">
        <v>21</v>
      </c>
      <c r="G6930" s="6">
        <v>1</v>
      </c>
      <c r="H6930" s="8">
        <v>18495</v>
      </c>
      <c r="I6930" s="10">
        <v>0.1</v>
      </c>
      <c r="J6930" s="8">
        <v>16645.5</v>
      </c>
      <c r="K6930" s="8">
        <v>13086.41</v>
      </c>
      <c r="L6930" s="8">
        <v>3559.09</v>
      </c>
      <c r="M6930" s="10">
        <f t="shared" si="432"/>
        <v>0.21381694752335467</v>
      </c>
      <c r="N6930" t="str">
        <f t="shared" si="433"/>
        <v>05</v>
      </c>
      <c r="O6930">
        <f t="shared" si="434"/>
        <v>2025</v>
      </c>
      <c r="P6930" s="8">
        <f t="shared" si="435"/>
        <v>1849.5</v>
      </c>
    </row>
    <row r="6931" spans="1:16" x14ac:dyDescent="0.3">
      <c r="A6931" s="2" t="s">
        <v>9329</v>
      </c>
      <c r="B6931" s="4">
        <v>45794</v>
      </c>
      <c r="C6931" s="2" t="s">
        <v>1427</v>
      </c>
      <c r="D6931" s="2" t="s">
        <v>64</v>
      </c>
      <c r="E6931" s="2" t="s">
        <v>36</v>
      </c>
      <c r="F6931" s="2" t="s">
        <v>43</v>
      </c>
      <c r="G6931" s="6">
        <v>1</v>
      </c>
      <c r="H6931" s="8">
        <v>11098</v>
      </c>
      <c r="I6931" s="10">
        <v>0.2</v>
      </c>
      <c r="J6931" s="8">
        <v>8878.4</v>
      </c>
      <c r="K6931" s="8">
        <v>6955.19</v>
      </c>
      <c r="L6931" s="8">
        <v>1923.21</v>
      </c>
      <c r="M6931" s="10">
        <f t="shared" si="432"/>
        <v>0.21661673274463869</v>
      </c>
      <c r="N6931" t="str">
        <f t="shared" si="433"/>
        <v>05</v>
      </c>
      <c r="O6931">
        <f t="shared" si="434"/>
        <v>2025</v>
      </c>
      <c r="P6931" s="8">
        <f t="shared" si="435"/>
        <v>2219.6</v>
      </c>
    </row>
    <row r="6932" spans="1:16" x14ac:dyDescent="0.3">
      <c r="A6932" s="2" t="s">
        <v>9330</v>
      </c>
      <c r="B6932" s="4">
        <v>45794</v>
      </c>
      <c r="C6932" s="2" t="s">
        <v>2440</v>
      </c>
      <c r="D6932" s="2" t="s">
        <v>76</v>
      </c>
      <c r="E6932" s="2" t="s">
        <v>15</v>
      </c>
      <c r="F6932" s="2" t="s">
        <v>43</v>
      </c>
      <c r="G6932" s="6">
        <v>2</v>
      </c>
      <c r="H6932" s="8">
        <v>3134</v>
      </c>
      <c r="I6932" s="10">
        <v>0</v>
      </c>
      <c r="J6932" s="8">
        <v>6268</v>
      </c>
      <c r="K6932" s="8">
        <v>3527.81</v>
      </c>
      <c r="L6932" s="8">
        <v>2740.19</v>
      </c>
      <c r="M6932" s="10">
        <f t="shared" si="432"/>
        <v>0.43717134652201661</v>
      </c>
      <c r="N6932" t="str">
        <f t="shared" si="433"/>
        <v>05</v>
      </c>
      <c r="O6932">
        <f t="shared" si="434"/>
        <v>2025</v>
      </c>
      <c r="P6932" s="8">
        <f t="shared" si="435"/>
        <v>0</v>
      </c>
    </row>
    <row r="6933" spans="1:16" x14ac:dyDescent="0.3">
      <c r="A6933" s="2" t="s">
        <v>9331</v>
      </c>
      <c r="B6933" s="4">
        <v>45794</v>
      </c>
      <c r="C6933" s="2" t="s">
        <v>8969</v>
      </c>
      <c r="D6933" s="2" t="s">
        <v>41</v>
      </c>
      <c r="E6933" s="2" t="s">
        <v>42</v>
      </c>
      <c r="F6933" s="2" t="s">
        <v>21</v>
      </c>
      <c r="G6933" s="6">
        <v>1</v>
      </c>
      <c r="H6933" s="8">
        <v>673</v>
      </c>
      <c r="I6933" s="10">
        <v>0</v>
      </c>
      <c r="J6933" s="8">
        <v>673</v>
      </c>
      <c r="K6933" s="8">
        <v>529.33000000000004</v>
      </c>
      <c r="L6933" s="8">
        <v>143.66999999999999</v>
      </c>
      <c r="M6933" s="10">
        <f t="shared" si="432"/>
        <v>0.21347696879643385</v>
      </c>
      <c r="N6933" t="str">
        <f t="shared" si="433"/>
        <v>05</v>
      </c>
      <c r="O6933">
        <f t="shared" si="434"/>
        <v>2025</v>
      </c>
      <c r="P6933" s="8">
        <f t="shared" si="435"/>
        <v>0</v>
      </c>
    </row>
    <row r="6934" spans="1:16" x14ac:dyDescent="0.3">
      <c r="A6934" s="2" t="s">
        <v>9332</v>
      </c>
      <c r="B6934" s="4">
        <v>45794</v>
      </c>
      <c r="C6934" s="2" t="s">
        <v>6686</v>
      </c>
      <c r="D6934" s="2" t="s">
        <v>64</v>
      </c>
      <c r="E6934" s="2" t="s">
        <v>36</v>
      </c>
      <c r="F6934" s="2" t="s">
        <v>25</v>
      </c>
      <c r="G6934" s="6">
        <v>1</v>
      </c>
      <c r="H6934" s="8">
        <v>8819</v>
      </c>
      <c r="I6934" s="10">
        <v>0.15</v>
      </c>
      <c r="J6934" s="8">
        <v>7496.15</v>
      </c>
      <c r="K6934" s="8">
        <v>5566.33</v>
      </c>
      <c r="L6934" s="8">
        <v>1929.82</v>
      </c>
      <c r="M6934" s="10">
        <f t="shared" si="432"/>
        <v>0.25744148662980332</v>
      </c>
      <c r="N6934" t="str">
        <f t="shared" si="433"/>
        <v>05</v>
      </c>
      <c r="O6934">
        <f t="shared" si="434"/>
        <v>2025</v>
      </c>
      <c r="P6934" s="8">
        <f t="shared" si="435"/>
        <v>1322.85</v>
      </c>
    </row>
    <row r="6935" spans="1:16" x14ac:dyDescent="0.3">
      <c r="A6935" s="2" t="s">
        <v>9333</v>
      </c>
      <c r="B6935" s="4">
        <v>45794</v>
      </c>
      <c r="C6935" s="2" t="s">
        <v>890</v>
      </c>
      <c r="D6935" s="2" t="s">
        <v>130</v>
      </c>
      <c r="E6935" s="2" t="s">
        <v>36</v>
      </c>
      <c r="F6935" s="2" t="s">
        <v>25</v>
      </c>
      <c r="G6935" s="6">
        <v>4</v>
      </c>
      <c r="H6935" s="8">
        <v>14332</v>
      </c>
      <c r="I6935" s="10">
        <v>0</v>
      </c>
      <c r="J6935" s="8">
        <v>57328</v>
      </c>
      <c r="K6935" s="8">
        <v>32873.129999999997</v>
      </c>
      <c r="L6935" s="8">
        <v>24454.87</v>
      </c>
      <c r="M6935" s="10">
        <f t="shared" si="432"/>
        <v>0.42657811191738765</v>
      </c>
      <c r="N6935" t="str">
        <f t="shared" si="433"/>
        <v>05</v>
      </c>
      <c r="O6935">
        <f t="shared" si="434"/>
        <v>2025</v>
      </c>
      <c r="P6935" s="8">
        <f t="shared" si="435"/>
        <v>0</v>
      </c>
    </row>
    <row r="6936" spans="1:16" x14ac:dyDescent="0.3">
      <c r="A6936" s="2" t="s">
        <v>9334</v>
      </c>
      <c r="B6936" s="4">
        <v>45794</v>
      </c>
      <c r="C6936" s="2" t="s">
        <v>324</v>
      </c>
      <c r="D6936" s="2" t="s">
        <v>52</v>
      </c>
      <c r="E6936" s="2" t="s">
        <v>42</v>
      </c>
      <c r="F6936" s="2" t="s">
        <v>32</v>
      </c>
      <c r="G6936" s="6">
        <v>1</v>
      </c>
      <c r="H6936" s="8">
        <v>2946</v>
      </c>
      <c r="I6936" s="10">
        <v>0</v>
      </c>
      <c r="J6936" s="8">
        <v>2946</v>
      </c>
      <c r="K6936" s="8">
        <v>1921.63</v>
      </c>
      <c r="L6936" s="8">
        <v>1024.3699999999999</v>
      </c>
      <c r="M6936" s="10">
        <f t="shared" si="432"/>
        <v>0.34771554650373382</v>
      </c>
      <c r="N6936" t="str">
        <f t="shared" si="433"/>
        <v>05</v>
      </c>
      <c r="O6936">
        <f t="shared" si="434"/>
        <v>2025</v>
      </c>
      <c r="P6936" s="8">
        <f t="shared" si="435"/>
        <v>0</v>
      </c>
    </row>
    <row r="6937" spans="1:16" x14ac:dyDescent="0.3">
      <c r="A6937" s="2" t="s">
        <v>9335</v>
      </c>
      <c r="B6937" s="4">
        <v>45794</v>
      </c>
      <c r="C6937" s="2" t="s">
        <v>5015</v>
      </c>
      <c r="D6937" s="2" t="s">
        <v>76</v>
      </c>
      <c r="E6937" s="2" t="s">
        <v>15</v>
      </c>
      <c r="F6937" s="2" t="s">
        <v>43</v>
      </c>
      <c r="G6937" s="6">
        <v>1</v>
      </c>
      <c r="H6937" s="8">
        <v>2119</v>
      </c>
      <c r="I6937" s="10">
        <v>0.1</v>
      </c>
      <c r="J6937" s="8">
        <v>1907.1</v>
      </c>
      <c r="K6937" s="8">
        <v>1656.9</v>
      </c>
      <c r="L6937" s="8">
        <v>250.2</v>
      </c>
      <c r="M6937" s="10">
        <f t="shared" si="432"/>
        <v>0.13119395941481832</v>
      </c>
      <c r="N6937" t="str">
        <f t="shared" si="433"/>
        <v>05</v>
      </c>
      <c r="O6937">
        <f t="shared" si="434"/>
        <v>2025</v>
      </c>
      <c r="P6937" s="8">
        <f t="shared" si="435"/>
        <v>211.9</v>
      </c>
    </row>
    <row r="6938" spans="1:16" x14ac:dyDescent="0.3">
      <c r="A6938" s="2" t="s">
        <v>9336</v>
      </c>
      <c r="B6938" s="4">
        <v>45794</v>
      </c>
      <c r="C6938" s="2" t="s">
        <v>3474</v>
      </c>
      <c r="D6938" s="2" t="s">
        <v>76</v>
      </c>
      <c r="E6938" s="2" t="s">
        <v>15</v>
      </c>
      <c r="F6938" s="2" t="s">
        <v>16</v>
      </c>
      <c r="G6938" s="6">
        <v>1</v>
      </c>
      <c r="H6938" s="8">
        <v>3245</v>
      </c>
      <c r="I6938" s="10">
        <v>0.05</v>
      </c>
      <c r="J6938" s="8">
        <v>3082.75</v>
      </c>
      <c r="K6938" s="8">
        <v>2078.11</v>
      </c>
      <c r="L6938" s="8">
        <v>1004.64</v>
      </c>
      <c r="M6938" s="10">
        <f t="shared" si="432"/>
        <v>0.32589084421377018</v>
      </c>
      <c r="N6938" t="str">
        <f t="shared" si="433"/>
        <v>05</v>
      </c>
      <c r="O6938">
        <f t="shared" si="434"/>
        <v>2025</v>
      </c>
      <c r="P6938" s="8">
        <f t="shared" si="435"/>
        <v>162.25</v>
      </c>
    </row>
    <row r="6939" spans="1:16" x14ac:dyDescent="0.3">
      <c r="A6939" s="2" t="s">
        <v>9337</v>
      </c>
      <c r="B6939" s="4">
        <v>45794</v>
      </c>
      <c r="C6939" s="2" t="s">
        <v>3997</v>
      </c>
      <c r="D6939" s="2" t="s">
        <v>130</v>
      </c>
      <c r="E6939" s="2" t="s">
        <v>36</v>
      </c>
      <c r="F6939" s="2" t="s">
        <v>16</v>
      </c>
      <c r="G6939" s="6">
        <v>2</v>
      </c>
      <c r="H6939" s="8">
        <v>17800</v>
      </c>
      <c r="I6939" s="10">
        <v>0.05</v>
      </c>
      <c r="J6939" s="8">
        <v>33820</v>
      </c>
      <c r="K6939" s="8">
        <v>26627.08</v>
      </c>
      <c r="L6939" s="8">
        <v>7192.92</v>
      </c>
      <c r="M6939" s="10">
        <f t="shared" si="432"/>
        <v>0.21268243642814902</v>
      </c>
      <c r="N6939" t="str">
        <f t="shared" si="433"/>
        <v>05</v>
      </c>
      <c r="O6939">
        <f t="shared" si="434"/>
        <v>2025</v>
      </c>
      <c r="P6939" s="8">
        <f t="shared" si="435"/>
        <v>1780</v>
      </c>
    </row>
    <row r="6940" spans="1:16" x14ac:dyDescent="0.3">
      <c r="A6940" s="2" t="s">
        <v>9338</v>
      </c>
      <c r="B6940" s="4">
        <v>45794</v>
      </c>
      <c r="C6940" s="2" t="s">
        <v>3000</v>
      </c>
      <c r="D6940" s="2" t="s">
        <v>24</v>
      </c>
      <c r="E6940" s="2" t="s">
        <v>20</v>
      </c>
      <c r="F6940" s="2" t="s">
        <v>32</v>
      </c>
      <c r="G6940" s="6">
        <v>1</v>
      </c>
      <c r="H6940" s="8">
        <v>3099</v>
      </c>
      <c r="I6940" s="10">
        <v>0.1</v>
      </c>
      <c r="J6940" s="8">
        <v>2789.1</v>
      </c>
      <c r="K6940" s="8">
        <v>2484.33</v>
      </c>
      <c r="L6940" s="8">
        <v>304.77</v>
      </c>
      <c r="M6940" s="10">
        <f t="shared" si="432"/>
        <v>0.10927180811014306</v>
      </c>
      <c r="N6940" t="str">
        <f t="shared" si="433"/>
        <v>05</v>
      </c>
      <c r="O6940">
        <f t="shared" si="434"/>
        <v>2025</v>
      </c>
      <c r="P6940" s="8">
        <f t="shared" si="435"/>
        <v>309.90000000000003</v>
      </c>
    </row>
    <row r="6941" spans="1:16" x14ac:dyDescent="0.3">
      <c r="A6941" s="2" t="s">
        <v>9339</v>
      </c>
      <c r="B6941" s="4">
        <v>45794</v>
      </c>
      <c r="C6941" s="2" t="s">
        <v>1637</v>
      </c>
      <c r="D6941" s="2" t="s">
        <v>14</v>
      </c>
      <c r="E6941" s="2" t="s">
        <v>15</v>
      </c>
      <c r="F6941" s="2" t="s">
        <v>32</v>
      </c>
      <c r="G6941" s="6">
        <v>1</v>
      </c>
      <c r="H6941" s="8">
        <v>1293</v>
      </c>
      <c r="I6941" s="10">
        <v>0.15</v>
      </c>
      <c r="J6941" s="8">
        <v>1099.05</v>
      </c>
      <c r="K6941" s="8">
        <v>1034.5899999999999</v>
      </c>
      <c r="L6941" s="8">
        <v>64.459999999999994</v>
      </c>
      <c r="M6941" s="10">
        <f t="shared" si="432"/>
        <v>5.8650652836540647E-2</v>
      </c>
      <c r="N6941" t="str">
        <f t="shared" si="433"/>
        <v>05</v>
      </c>
      <c r="O6941">
        <f t="shared" si="434"/>
        <v>2025</v>
      </c>
      <c r="P6941" s="8">
        <f t="shared" si="435"/>
        <v>193.95</v>
      </c>
    </row>
    <row r="6942" spans="1:16" x14ac:dyDescent="0.3">
      <c r="A6942" s="2" t="s">
        <v>9340</v>
      </c>
      <c r="B6942" s="4">
        <v>45794</v>
      </c>
      <c r="C6942" s="2" t="s">
        <v>4300</v>
      </c>
      <c r="D6942" s="2" t="s">
        <v>28</v>
      </c>
      <c r="E6942" s="2" t="s">
        <v>20</v>
      </c>
      <c r="F6942" s="2" t="s">
        <v>32</v>
      </c>
      <c r="G6942" s="6">
        <v>1</v>
      </c>
      <c r="H6942" s="8">
        <v>74896</v>
      </c>
      <c r="I6942" s="10">
        <v>0.05</v>
      </c>
      <c r="J6942" s="8">
        <v>71151.199999999997</v>
      </c>
      <c r="K6942" s="8">
        <v>44891.37</v>
      </c>
      <c r="L6942" s="8">
        <v>26259.83</v>
      </c>
      <c r="M6942" s="10">
        <f t="shared" si="432"/>
        <v>0.36907079571391632</v>
      </c>
      <c r="N6942" t="str">
        <f t="shared" si="433"/>
        <v>05</v>
      </c>
      <c r="O6942">
        <f t="shared" si="434"/>
        <v>2025</v>
      </c>
      <c r="P6942" s="8">
        <f t="shared" si="435"/>
        <v>3744.8</v>
      </c>
    </row>
    <row r="6943" spans="1:16" x14ac:dyDescent="0.3">
      <c r="A6943" s="2" t="s">
        <v>9341</v>
      </c>
      <c r="B6943" s="4">
        <v>45794</v>
      </c>
      <c r="C6943" s="2" t="s">
        <v>6164</v>
      </c>
      <c r="D6943" s="2" t="s">
        <v>57</v>
      </c>
      <c r="E6943" s="2" t="s">
        <v>20</v>
      </c>
      <c r="F6943" s="2" t="s">
        <v>43</v>
      </c>
      <c r="G6943" s="6">
        <v>3</v>
      </c>
      <c r="H6943" s="8">
        <v>25476</v>
      </c>
      <c r="I6943" s="10">
        <v>0.1</v>
      </c>
      <c r="J6943" s="8">
        <v>68785.2</v>
      </c>
      <c r="K6943" s="8">
        <v>44918.239999999998</v>
      </c>
      <c r="L6943" s="8">
        <v>23866.959999999999</v>
      </c>
      <c r="M6943" s="10">
        <f t="shared" si="432"/>
        <v>0.34697812901612557</v>
      </c>
      <c r="N6943" t="str">
        <f t="shared" si="433"/>
        <v>05</v>
      </c>
      <c r="O6943">
        <f t="shared" si="434"/>
        <v>2025</v>
      </c>
      <c r="P6943" s="8">
        <f t="shared" si="435"/>
        <v>7642.8</v>
      </c>
    </row>
    <row r="6944" spans="1:16" x14ac:dyDescent="0.3">
      <c r="A6944" s="2" t="s">
        <v>9342</v>
      </c>
      <c r="B6944" s="4">
        <v>45794</v>
      </c>
      <c r="C6944" s="2" t="s">
        <v>989</v>
      </c>
      <c r="D6944" s="2" t="s">
        <v>57</v>
      </c>
      <c r="E6944" s="2" t="s">
        <v>20</v>
      </c>
      <c r="F6944" s="2" t="s">
        <v>25</v>
      </c>
      <c r="G6944" s="6">
        <v>1</v>
      </c>
      <c r="H6944" s="8">
        <v>33012</v>
      </c>
      <c r="I6944" s="10">
        <v>0.1</v>
      </c>
      <c r="J6944" s="8">
        <v>29710.799999999999</v>
      </c>
      <c r="K6944" s="8">
        <v>26467.7</v>
      </c>
      <c r="L6944" s="8">
        <v>3243.1</v>
      </c>
      <c r="M6944" s="10">
        <f t="shared" si="432"/>
        <v>0.10915559325228537</v>
      </c>
      <c r="N6944" t="str">
        <f t="shared" si="433"/>
        <v>05</v>
      </c>
      <c r="O6944">
        <f t="shared" si="434"/>
        <v>2025</v>
      </c>
      <c r="P6944" s="8">
        <f t="shared" si="435"/>
        <v>3301.2000000000003</v>
      </c>
    </row>
    <row r="6945" spans="1:16" x14ac:dyDescent="0.3">
      <c r="A6945" s="2" t="s">
        <v>9343</v>
      </c>
      <c r="B6945" s="4">
        <v>45794</v>
      </c>
      <c r="C6945" s="2" t="s">
        <v>7957</v>
      </c>
      <c r="D6945" s="2" t="s">
        <v>52</v>
      </c>
      <c r="E6945" s="2" t="s">
        <v>42</v>
      </c>
      <c r="F6945" s="2" t="s">
        <v>43</v>
      </c>
      <c r="G6945" s="6">
        <v>5</v>
      </c>
      <c r="H6945" s="8">
        <v>861</v>
      </c>
      <c r="I6945" s="10">
        <v>0.1</v>
      </c>
      <c r="J6945" s="8">
        <v>3874.5</v>
      </c>
      <c r="K6945" s="8">
        <v>3468.15</v>
      </c>
      <c r="L6945" s="8">
        <v>406.35</v>
      </c>
      <c r="M6945" s="10">
        <f t="shared" si="432"/>
        <v>0.10487804878048781</v>
      </c>
      <c r="N6945" t="str">
        <f t="shared" si="433"/>
        <v>05</v>
      </c>
      <c r="O6945">
        <f t="shared" si="434"/>
        <v>2025</v>
      </c>
      <c r="P6945" s="8">
        <f t="shared" si="435"/>
        <v>430.5</v>
      </c>
    </row>
    <row r="6946" spans="1:16" x14ac:dyDescent="0.3">
      <c r="A6946" s="2" t="s">
        <v>9344</v>
      </c>
      <c r="B6946" s="4">
        <v>45795</v>
      </c>
      <c r="C6946" s="2" t="s">
        <v>2064</v>
      </c>
      <c r="D6946" s="2" t="s">
        <v>14</v>
      </c>
      <c r="E6946" s="2" t="s">
        <v>15</v>
      </c>
      <c r="F6946" s="2" t="s">
        <v>16</v>
      </c>
      <c r="G6946" s="6">
        <v>1</v>
      </c>
      <c r="H6946" s="8">
        <v>1318</v>
      </c>
      <c r="I6946" s="10">
        <v>0</v>
      </c>
      <c r="J6946" s="8">
        <v>1318</v>
      </c>
      <c r="K6946" s="8">
        <v>1062.46</v>
      </c>
      <c r="L6946" s="8">
        <v>255.54</v>
      </c>
      <c r="M6946" s="10">
        <f t="shared" si="432"/>
        <v>0.19388467374810317</v>
      </c>
      <c r="N6946" t="str">
        <f t="shared" si="433"/>
        <v>05</v>
      </c>
      <c r="O6946">
        <f t="shared" si="434"/>
        <v>2025</v>
      </c>
      <c r="P6946" s="8">
        <f t="shared" si="435"/>
        <v>0</v>
      </c>
    </row>
    <row r="6947" spans="1:16" x14ac:dyDescent="0.3">
      <c r="A6947" s="2" t="s">
        <v>9345</v>
      </c>
      <c r="B6947" s="4">
        <v>45795</v>
      </c>
      <c r="C6947" s="2" t="s">
        <v>6426</v>
      </c>
      <c r="D6947" s="2" t="s">
        <v>41</v>
      </c>
      <c r="E6947" s="2" t="s">
        <v>42</v>
      </c>
      <c r="F6947" s="2" t="s">
        <v>21</v>
      </c>
      <c r="G6947" s="6">
        <v>2</v>
      </c>
      <c r="H6947" s="8">
        <v>790</v>
      </c>
      <c r="I6947" s="10">
        <v>0.1</v>
      </c>
      <c r="J6947" s="8">
        <v>1422</v>
      </c>
      <c r="K6947" s="8">
        <v>925.01</v>
      </c>
      <c r="L6947" s="8">
        <v>496.99</v>
      </c>
      <c r="M6947" s="10">
        <f t="shared" si="432"/>
        <v>0.34950070323488047</v>
      </c>
      <c r="N6947" t="str">
        <f t="shared" si="433"/>
        <v>05</v>
      </c>
      <c r="O6947">
        <f t="shared" si="434"/>
        <v>2025</v>
      </c>
      <c r="P6947" s="8">
        <f t="shared" si="435"/>
        <v>158</v>
      </c>
    </row>
    <row r="6948" spans="1:16" x14ac:dyDescent="0.3">
      <c r="A6948" s="2" t="s">
        <v>9346</v>
      </c>
      <c r="B6948" s="4">
        <v>45795</v>
      </c>
      <c r="C6948" s="2" t="s">
        <v>1283</v>
      </c>
      <c r="D6948" s="2" t="s">
        <v>57</v>
      </c>
      <c r="E6948" s="2" t="s">
        <v>20</v>
      </c>
      <c r="F6948" s="2" t="s">
        <v>25</v>
      </c>
      <c r="G6948" s="6">
        <v>2</v>
      </c>
      <c r="H6948" s="8">
        <v>31446</v>
      </c>
      <c r="I6948" s="10">
        <v>0.1</v>
      </c>
      <c r="J6948" s="8">
        <v>56602.8</v>
      </c>
      <c r="K6948" s="8">
        <v>39821.730000000003</v>
      </c>
      <c r="L6948" s="8">
        <v>16781.07</v>
      </c>
      <c r="M6948" s="10">
        <f t="shared" si="432"/>
        <v>0.29647066929551186</v>
      </c>
      <c r="N6948" t="str">
        <f t="shared" si="433"/>
        <v>05</v>
      </c>
      <c r="O6948">
        <f t="shared" si="434"/>
        <v>2025</v>
      </c>
      <c r="P6948" s="8">
        <f t="shared" si="435"/>
        <v>6289.2000000000007</v>
      </c>
    </row>
    <row r="6949" spans="1:16" x14ac:dyDescent="0.3">
      <c r="A6949" s="2" t="s">
        <v>9347</v>
      </c>
      <c r="B6949" s="4">
        <v>45795</v>
      </c>
      <c r="C6949" s="2" t="s">
        <v>657</v>
      </c>
      <c r="D6949" s="2" t="s">
        <v>64</v>
      </c>
      <c r="E6949" s="2" t="s">
        <v>36</v>
      </c>
      <c r="F6949" s="2" t="s">
        <v>32</v>
      </c>
      <c r="G6949" s="6">
        <v>1</v>
      </c>
      <c r="H6949" s="8">
        <v>5510</v>
      </c>
      <c r="I6949" s="10">
        <v>0.1</v>
      </c>
      <c r="J6949" s="8">
        <v>4959</v>
      </c>
      <c r="K6949" s="8">
        <v>3537.13</v>
      </c>
      <c r="L6949" s="8">
        <v>1421.87</v>
      </c>
      <c r="M6949" s="10">
        <f t="shared" si="432"/>
        <v>0.28672514619883038</v>
      </c>
      <c r="N6949" t="str">
        <f t="shared" si="433"/>
        <v>05</v>
      </c>
      <c r="O6949">
        <f t="shared" si="434"/>
        <v>2025</v>
      </c>
      <c r="P6949" s="8">
        <f t="shared" si="435"/>
        <v>551</v>
      </c>
    </row>
    <row r="6950" spans="1:16" x14ac:dyDescent="0.3">
      <c r="A6950" s="2" t="s">
        <v>9348</v>
      </c>
      <c r="B6950" s="4">
        <v>45795</v>
      </c>
      <c r="C6950" s="2" t="s">
        <v>987</v>
      </c>
      <c r="D6950" s="2" t="s">
        <v>31</v>
      </c>
      <c r="E6950" s="2" t="s">
        <v>20</v>
      </c>
      <c r="F6950" s="2" t="s">
        <v>43</v>
      </c>
      <c r="G6950" s="6">
        <v>1</v>
      </c>
      <c r="H6950" s="8">
        <v>18085</v>
      </c>
      <c r="I6950" s="10">
        <v>0.15</v>
      </c>
      <c r="J6950" s="8">
        <v>15372.25</v>
      </c>
      <c r="K6950" s="8">
        <v>14384.1</v>
      </c>
      <c r="L6950" s="8">
        <v>988.15</v>
      </c>
      <c r="M6950" s="10">
        <f t="shared" si="432"/>
        <v>6.4281416188261317E-2</v>
      </c>
      <c r="N6950" t="str">
        <f t="shared" si="433"/>
        <v>05</v>
      </c>
      <c r="O6950">
        <f t="shared" si="434"/>
        <v>2025</v>
      </c>
      <c r="P6950" s="8">
        <f t="shared" si="435"/>
        <v>2712.75</v>
      </c>
    </row>
    <row r="6951" spans="1:16" x14ac:dyDescent="0.3">
      <c r="A6951" s="2" t="s">
        <v>9349</v>
      </c>
      <c r="B6951" s="4">
        <v>45795</v>
      </c>
      <c r="C6951" s="2" t="s">
        <v>716</v>
      </c>
      <c r="D6951" s="2" t="s">
        <v>73</v>
      </c>
      <c r="E6951" s="2" t="s">
        <v>49</v>
      </c>
      <c r="F6951" s="2" t="s">
        <v>25</v>
      </c>
      <c r="G6951" s="6">
        <v>5</v>
      </c>
      <c r="H6951" s="8">
        <v>137</v>
      </c>
      <c r="I6951" s="10">
        <v>0.15</v>
      </c>
      <c r="J6951" s="8">
        <v>582.25</v>
      </c>
      <c r="K6951" s="8">
        <v>524.12</v>
      </c>
      <c r="L6951" s="8">
        <v>58.13</v>
      </c>
      <c r="M6951" s="10">
        <f t="shared" si="432"/>
        <v>9.9836839845427225E-2</v>
      </c>
      <c r="N6951" t="str">
        <f t="shared" si="433"/>
        <v>05</v>
      </c>
      <c r="O6951">
        <f t="shared" si="434"/>
        <v>2025</v>
      </c>
      <c r="P6951" s="8">
        <f t="shared" si="435"/>
        <v>102.75</v>
      </c>
    </row>
    <row r="6952" spans="1:16" x14ac:dyDescent="0.3">
      <c r="A6952" s="2" t="s">
        <v>9350</v>
      </c>
      <c r="B6952" s="4">
        <v>45795</v>
      </c>
      <c r="C6952" s="2" t="s">
        <v>2110</v>
      </c>
      <c r="D6952" s="2" t="s">
        <v>130</v>
      </c>
      <c r="E6952" s="2" t="s">
        <v>36</v>
      </c>
      <c r="F6952" s="2" t="s">
        <v>32</v>
      </c>
      <c r="G6952" s="6">
        <v>4</v>
      </c>
      <c r="H6952" s="8">
        <v>11983</v>
      </c>
      <c r="I6952" s="10">
        <v>0.15</v>
      </c>
      <c r="J6952" s="8">
        <v>40742.199999999997</v>
      </c>
      <c r="K6952" s="8">
        <v>33350.06</v>
      </c>
      <c r="L6952" s="8">
        <v>7392.14</v>
      </c>
      <c r="M6952" s="10">
        <f t="shared" si="432"/>
        <v>0.18143693762241608</v>
      </c>
      <c r="N6952" t="str">
        <f t="shared" si="433"/>
        <v>05</v>
      </c>
      <c r="O6952">
        <f t="shared" si="434"/>
        <v>2025</v>
      </c>
      <c r="P6952" s="8">
        <f t="shared" si="435"/>
        <v>7189.8</v>
      </c>
    </row>
    <row r="6953" spans="1:16" x14ac:dyDescent="0.3">
      <c r="A6953" s="2" t="s">
        <v>9351</v>
      </c>
      <c r="B6953" s="4">
        <v>45795</v>
      </c>
      <c r="C6953" s="2" t="s">
        <v>3352</v>
      </c>
      <c r="D6953" s="2" t="s">
        <v>76</v>
      </c>
      <c r="E6953" s="2" t="s">
        <v>15</v>
      </c>
      <c r="F6953" s="2" t="s">
        <v>16</v>
      </c>
      <c r="G6953" s="6">
        <v>5</v>
      </c>
      <c r="H6953" s="8">
        <v>2553</v>
      </c>
      <c r="I6953" s="10">
        <v>0.15</v>
      </c>
      <c r="J6953" s="8">
        <v>10850.25</v>
      </c>
      <c r="K6953" s="8">
        <v>9077.0499999999993</v>
      </c>
      <c r="L6953" s="8">
        <v>1773.2</v>
      </c>
      <c r="M6953" s="10">
        <f t="shared" si="432"/>
        <v>0.16342480588004885</v>
      </c>
      <c r="N6953" t="str">
        <f t="shared" si="433"/>
        <v>05</v>
      </c>
      <c r="O6953">
        <f t="shared" si="434"/>
        <v>2025</v>
      </c>
      <c r="P6953" s="8">
        <f t="shared" si="435"/>
        <v>1914.75</v>
      </c>
    </row>
    <row r="6954" spans="1:16" x14ac:dyDescent="0.3">
      <c r="A6954" s="2" t="s">
        <v>9352</v>
      </c>
      <c r="B6954" s="4">
        <v>45795</v>
      </c>
      <c r="C6954" s="2" t="s">
        <v>1644</v>
      </c>
      <c r="D6954" s="2" t="s">
        <v>64</v>
      </c>
      <c r="E6954" s="2" t="s">
        <v>36</v>
      </c>
      <c r="F6954" s="2" t="s">
        <v>25</v>
      </c>
      <c r="G6954" s="6">
        <v>1</v>
      </c>
      <c r="H6954" s="8">
        <v>12021</v>
      </c>
      <c r="I6954" s="10">
        <v>0.15</v>
      </c>
      <c r="J6954" s="8">
        <v>10217.85</v>
      </c>
      <c r="K6954" s="8">
        <v>7619.6</v>
      </c>
      <c r="L6954" s="8">
        <v>2598.25</v>
      </c>
      <c r="M6954" s="10">
        <f t="shared" si="432"/>
        <v>0.25428539271960343</v>
      </c>
      <c r="N6954" t="str">
        <f t="shared" si="433"/>
        <v>05</v>
      </c>
      <c r="O6954">
        <f t="shared" si="434"/>
        <v>2025</v>
      </c>
      <c r="P6954" s="8">
        <f t="shared" si="435"/>
        <v>1803.1499999999999</v>
      </c>
    </row>
    <row r="6955" spans="1:16" x14ac:dyDescent="0.3">
      <c r="A6955" s="2" t="s">
        <v>9353</v>
      </c>
      <c r="B6955" s="4">
        <v>45795</v>
      </c>
      <c r="C6955" s="2" t="s">
        <v>1322</v>
      </c>
      <c r="D6955" s="2" t="s">
        <v>48</v>
      </c>
      <c r="E6955" s="2" t="s">
        <v>49</v>
      </c>
      <c r="F6955" s="2" t="s">
        <v>16</v>
      </c>
      <c r="G6955" s="6">
        <v>3</v>
      </c>
      <c r="H6955" s="8">
        <v>105</v>
      </c>
      <c r="I6955" s="10">
        <v>0.05</v>
      </c>
      <c r="J6955" s="8">
        <v>299.25</v>
      </c>
      <c r="K6955" s="8">
        <v>230.47</v>
      </c>
      <c r="L6955" s="8">
        <v>68.78</v>
      </c>
      <c r="M6955" s="10">
        <f t="shared" si="432"/>
        <v>0.22984126984126985</v>
      </c>
      <c r="N6955" t="str">
        <f t="shared" si="433"/>
        <v>05</v>
      </c>
      <c r="O6955">
        <f t="shared" si="434"/>
        <v>2025</v>
      </c>
      <c r="P6955" s="8">
        <f t="shared" si="435"/>
        <v>15.75</v>
      </c>
    </row>
    <row r="6956" spans="1:16" x14ac:dyDescent="0.3">
      <c r="A6956" s="2" t="s">
        <v>9354</v>
      </c>
      <c r="B6956" s="4">
        <v>45795</v>
      </c>
      <c r="C6956" s="2" t="s">
        <v>916</v>
      </c>
      <c r="D6956" s="2" t="s">
        <v>57</v>
      </c>
      <c r="E6956" s="2" t="s">
        <v>20</v>
      </c>
      <c r="F6956" s="2" t="s">
        <v>43</v>
      </c>
      <c r="G6956" s="6">
        <v>1</v>
      </c>
      <c r="H6956" s="8">
        <v>30244</v>
      </c>
      <c r="I6956" s="10">
        <v>0</v>
      </c>
      <c r="J6956" s="8">
        <v>30244</v>
      </c>
      <c r="K6956" s="8">
        <v>17053.61</v>
      </c>
      <c r="L6956" s="8">
        <v>13190.39</v>
      </c>
      <c r="M6956" s="10">
        <f t="shared" si="432"/>
        <v>0.43613245602433537</v>
      </c>
      <c r="N6956" t="str">
        <f t="shared" si="433"/>
        <v>05</v>
      </c>
      <c r="O6956">
        <f t="shared" si="434"/>
        <v>2025</v>
      </c>
      <c r="P6956" s="8">
        <f t="shared" si="435"/>
        <v>0</v>
      </c>
    </row>
    <row r="6957" spans="1:16" x14ac:dyDescent="0.3">
      <c r="A6957" s="2" t="s">
        <v>9355</v>
      </c>
      <c r="B6957" s="4">
        <v>45795</v>
      </c>
      <c r="C6957" s="2" t="s">
        <v>9356</v>
      </c>
      <c r="D6957" s="2" t="s">
        <v>24</v>
      </c>
      <c r="E6957" s="2" t="s">
        <v>20</v>
      </c>
      <c r="F6957" s="2" t="s">
        <v>16</v>
      </c>
      <c r="G6957" s="6">
        <v>1</v>
      </c>
      <c r="H6957" s="8">
        <v>1909</v>
      </c>
      <c r="I6957" s="10">
        <v>0</v>
      </c>
      <c r="J6957" s="8">
        <v>1909</v>
      </c>
      <c r="K6957" s="8">
        <v>1051.6199999999999</v>
      </c>
      <c r="L6957" s="8">
        <v>857.38</v>
      </c>
      <c r="M6957" s="10">
        <f t="shared" si="432"/>
        <v>0.44912519643792559</v>
      </c>
      <c r="N6957" t="str">
        <f t="shared" si="433"/>
        <v>05</v>
      </c>
      <c r="O6957">
        <f t="shared" si="434"/>
        <v>2025</v>
      </c>
      <c r="P6957" s="8">
        <f t="shared" si="435"/>
        <v>0</v>
      </c>
    </row>
    <row r="6958" spans="1:16" x14ac:dyDescent="0.3">
      <c r="A6958" s="2" t="s">
        <v>9357</v>
      </c>
      <c r="B6958" s="4">
        <v>45795</v>
      </c>
      <c r="C6958" s="2" t="s">
        <v>2183</v>
      </c>
      <c r="D6958" s="2" t="s">
        <v>64</v>
      </c>
      <c r="E6958" s="2" t="s">
        <v>36</v>
      </c>
      <c r="F6958" s="2" t="s">
        <v>43</v>
      </c>
      <c r="G6958" s="6">
        <v>2</v>
      </c>
      <c r="H6958" s="8">
        <v>9325</v>
      </c>
      <c r="I6958" s="10">
        <v>0.05</v>
      </c>
      <c r="J6958" s="8">
        <v>17717.5</v>
      </c>
      <c r="K6958" s="8">
        <v>14396.77</v>
      </c>
      <c r="L6958" s="8">
        <v>3320.73</v>
      </c>
      <c r="M6958" s="10">
        <f t="shared" si="432"/>
        <v>0.18742655566530267</v>
      </c>
      <c r="N6958" t="str">
        <f t="shared" si="433"/>
        <v>05</v>
      </c>
      <c r="O6958">
        <f t="shared" si="434"/>
        <v>2025</v>
      </c>
      <c r="P6958" s="8">
        <f t="shared" si="435"/>
        <v>932.5</v>
      </c>
    </row>
    <row r="6959" spans="1:16" x14ac:dyDescent="0.3">
      <c r="A6959" s="2" t="s">
        <v>9358</v>
      </c>
      <c r="B6959" s="4">
        <v>45795</v>
      </c>
      <c r="C6959" s="2" t="s">
        <v>6069</v>
      </c>
      <c r="D6959" s="2" t="s">
        <v>76</v>
      </c>
      <c r="E6959" s="2" t="s">
        <v>15</v>
      </c>
      <c r="F6959" s="2" t="s">
        <v>32</v>
      </c>
      <c r="G6959" s="6">
        <v>1</v>
      </c>
      <c r="H6959" s="8">
        <v>3724</v>
      </c>
      <c r="I6959" s="10">
        <v>0.2</v>
      </c>
      <c r="J6959" s="8">
        <v>2979.2</v>
      </c>
      <c r="K6959" s="8">
        <v>2823.6</v>
      </c>
      <c r="L6959" s="8">
        <v>155.6</v>
      </c>
      <c r="M6959" s="10">
        <f t="shared" si="432"/>
        <v>5.222878625134264E-2</v>
      </c>
      <c r="N6959" t="str">
        <f t="shared" si="433"/>
        <v>05</v>
      </c>
      <c r="O6959">
        <f t="shared" si="434"/>
        <v>2025</v>
      </c>
      <c r="P6959" s="8">
        <f t="shared" si="435"/>
        <v>744.80000000000007</v>
      </c>
    </row>
    <row r="6960" spans="1:16" x14ac:dyDescent="0.3">
      <c r="A6960" s="2" t="s">
        <v>9359</v>
      </c>
      <c r="B6960" s="4">
        <v>45796</v>
      </c>
      <c r="C6960" s="2" t="s">
        <v>2099</v>
      </c>
      <c r="D6960" s="2" t="s">
        <v>24</v>
      </c>
      <c r="E6960" s="2" t="s">
        <v>20</v>
      </c>
      <c r="F6960" s="2" t="s">
        <v>32</v>
      </c>
      <c r="G6960" s="6">
        <v>3</v>
      </c>
      <c r="H6960" s="8">
        <v>3691</v>
      </c>
      <c r="I6960" s="10">
        <v>0</v>
      </c>
      <c r="J6960" s="8">
        <v>11073</v>
      </c>
      <c r="K6960" s="8">
        <v>6902.89</v>
      </c>
      <c r="L6960" s="8">
        <v>4170.1099999999997</v>
      </c>
      <c r="M6960" s="10">
        <f t="shared" si="432"/>
        <v>0.37660164363767723</v>
      </c>
      <c r="N6960" t="str">
        <f t="shared" si="433"/>
        <v>05</v>
      </c>
      <c r="O6960">
        <f t="shared" si="434"/>
        <v>2025</v>
      </c>
      <c r="P6960" s="8">
        <f t="shared" si="435"/>
        <v>0</v>
      </c>
    </row>
    <row r="6961" spans="1:16" x14ac:dyDescent="0.3">
      <c r="A6961" s="2" t="s">
        <v>9360</v>
      </c>
      <c r="B6961" s="4">
        <v>45796</v>
      </c>
      <c r="C6961" s="2" t="s">
        <v>9361</v>
      </c>
      <c r="D6961" s="2" t="s">
        <v>48</v>
      </c>
      <c r="E6961" s="2" t="s">
        <v>49</v>
      </c>
      <c r="F6961" s="2" t="s">
        <v>43</v>
      </c>
      <c r="G6961" s="6">
        <v>2</v>
      </c>
      <c r="H6961" s="8">
        <v>211</v>
      </c>
      <c r="I6961" s="10">
        <v>0.1</v>
      </c>
      <c r="J6961" s="8">
        <v>379.8</v>
      </c>
      <c r="K6961" s="8">
        <v>247.11</v>
      </c>
      <c r="L6961" s="8">
        <v>132.69</v>
      </c>
      <c r="M6961" s="10">
        <f t="shared" si="432"/>
        <v>0.34936808846761452</v>
      </c>
      <c r="N6961" t="str">
        <f t="shared" si="433"/>
        <v>05</v>
      </c>
      <c r="O6961">
        <f t="shared" si="434"/>
        <v>2025</v>
      </c>
      <c r="P6961" s="8">
        <f t="shared" si="435"/>
        <v>42.2</v>
      </c>
    </row>
    <row r="6962" spans="1:16" x14ac:dyDescent="0.3">
      <c r="A6962" s="2" t="s">
        <v>9362</v>
      </c>
      <c r="B6962" s="4">
        <v>45796</v>
      </c>
      <c r="C6962" s="2" t="s">
        <v>8437</v>
      </c>
      <c r="D6962" s="2" t="s">
        <v>19</v>
      </c>
      <c r="E6962" s="2" t="s">
        <v>20</v>
      </c>
      <c r="F6962" s="2" t="s">
        <v>25</v>
      </c>
      <c r="G6962" s="6">
        <v>1</v>
      </c>
      <c r="H6962" s="8">
        <v>1328</v>
      </c>
      <c r="I6962" s="10">
        <v>0.05</v>
      </c>
      <c r="J6962" s="8">
        <v>1261.5999999999999</v>
      </c>
      <c r="K6962" s="8">
        <v>737.37</v>
      </c>
      <c r="L6962" s="8">
        <v>524.23</v>
      </c>
      <c r="M6962" s="10">
        <f t="shared" si="432"/>
        <v>0.41552790107799625</v>
      </c>
      <c r="N6962" t="str">
        <f t="shared" si="433"/>
        <v>05</v>
      </c>
      <c r="O6962">
        <f t="shared" si="434"/>
        <v>2025</v>
      </c>
      <c r="P6962" s="8">
        <f t="shared" si="435"/>
        <v>66.400000000000006</v>
      </c>
    </row>
    <row r="6963" spans="1:16" x14ac:dyDescent="0.3">
      <c r="A6963" s="2" t="s">
        <v>9363</v>
      </c>
      <c r="B6963" s="4">
        <v>45796</v>
      </c>
      <c r="C6963" s="2" t="s">
        <v>493</v>
      </c>
      <c r="D6963" s="2" t="s">
        <v>14</v>
      </c>
      <c r="E6963" s="2" t="s">
        <v>15</v>
      </c>
      <c r="F6963" s="2" t="s">
        <v>43</v>
      </c>
      <c r="G6963" s="6">
        <v>2</v>
      </c>
      <c r="H6963" s="8">
        <v>413</v>
      </c>
      <c r="I6963" s="10">
        <v>0</v>
      </c>
      <c r="J6963" s="8">
        <v>826</v>
      </c>
      <c r="K6963" s="8">
        <v>557.62</v>
      </c>
      <c r="L6963" s="8">
        <v>268.38</v>
      </c>
      <c r="M6963" s="10">
        <f t="shared" si="432"/>
        <v>0.32491525423728812</v>
      </c>
      <c r="N6963" t="str">
        <f t="shared" si="433"/>
        <v>05</v>
      </c>
      <c r="O6963">
        <f t="shared" si="434"/>
        <v>2025</v>
      </c>
      <c r="P6963" s="8">
        <f t="shared" si="435"/>
        <v>0</v>
      </c>
    </row>
    <row r="6964" spans="1:16" x14ac:dyDescent="0.3">
      <c r="A6964" s="2" t="s">
        <v>9364</v>
      </c>
      <c r="B6964" s="4">
        <v>45796</v>
      </c>
      <c r="C6964" s="2" t="s">
        <v>260</v>
      </c>
      <c r="D6964" s="2" t="s">
        <v>35</v>
      </c>
      <c r="E6964" s="2" t="s">
        <v>36</v>
      </c>
      <c r="F6964" s="2" t="s">
        <v>43</v>
      </c>
      <c r="G6964" s="6">
        <v>3</v>
      </c>
      <c r="H6964" s="8">
        <v>8440</v>
      </c>
      <c r="I6964" s="10">
        <v>0.1</v>
      </c>
      <c r="J6964" s="8">
        <v>22788</v>
      </c>
      <c r="K6964" s="8">
        <v>15094.55</v>
      </c>
      <c r="L6964" s="8">
        <v>7693.45</v>
      </c>
      <c r="M6964" s="10">
        <f t="shared" si="432"/>
        <v>0.33760970686326136</v>
      </c>
      <c r="N6964" t="str">
        <f t="shared" si="433"/>
        <v>05</v>
      </c>
      <c r="O6964">
        <f t="shared" si="434"/>
        <v>2025</v>
      </c>
      <c r="P6964" s="8">
        <f t="shared" si="435"/>
        <v>2532</v>
      </c>
    </row>
    <row r="6965" spans="1:16" x14ac:dyDescent="0.3">
      <c r="A6965" s="2" t="s">
        <v>9365</v>
      </c>
      <c r="B6965" s="4">
        <v>45796</v>
      </c>
      <c r="C6965" s="2" t="s">
        <v>222</v>
      </c>
      <c r="D6965" s="2" t="s">
        <v>76</v>
      </c>
      <c r="E6965" s="2" t="s">
        <v>15</v>
      </c>
      <c r="F6965" s="2" t="s">
        <v>25</v>
      </c>
      <c r="G6965" s="6">
        <v>2</v>
      </c>
      <c r="H6965" s="8">
        <v>3559</v>
      </c>
      <c r="I6965" s="10">
        <v>0.1</v>
      </c>
      <c r="J6965" s="8">
        <v>6406.2</v>
      </c>
      <c r="K6965" s="8">
        <v>4815.51</v>
      </c>
      <c r="L6965" s="8">
        <v>1590.69</v>
      </c>
      <c r="M6965" s="10">
        <f t="shared" si="432"/>
        <v>0.24830476725672007</v>
      </c>
      <c r="N6965" t="str">
        <f t="shared" si="433"/>
        <v>05</v>
      </c>
      <c r="O6965">
        <f t="shared" si="434"/>
        <v>2025</v>
      </c>
      <c r="P6965" s="8">
        <f t="shared" si="435"/>
        <v>711.80000000000007</v>
      </c>
    </row>
    <row r="6966" spans="1:16" x14ac:dyDescent="0.3">
      <c r="A6966" s="2" t="s">
        <v>9366</v>
      </c>
      <c r="B6966" s="4">
        <v>45796</v>
      </c>
      <c r="C6966" s="2" t="s">
        <v>390</v>
      </c>
      <c r="D6966" s="2" t="s">
        <v>24</v>
      </c>
      <c r="E6966" s="2" t="s">
        <v>20</v>
      </c>
      <c r="F6966" s="2" t="s">
        <v>21</v>
      </c>
      <c r="G6966" s="6">
        <v>1</v>
      </c>
      <c r="H6966" s="8">
        <v>2233</v>
      </c>
      <c r="I6966" s="10">
        <v>0.1</v>
      </c>
      <c r="J6966" s="8">
        <v>2009.7</v>
      </c>
      <c r="K6966" s="8">
        <v>1627.35</v>
      </c>
      <c r="L6966" s="8">
        <v>382.35</v>
      </c>
      <c r="M6966" s="10">
        <f t="shared" si="432"/>
        <v>0.19025227645917303</v>
      </c>
      <c r="N6966" t="str">
        <f t="shared" si="433"/>
        <v>05</v>
      </c>
      <c r="O6966">
        <f t="shared" si="434"/>
        <v>2025</v>
      </c>
      <c r="P6966" s="8">
        <f t="shared" si="435"/>
        <v>223.3</v>
      </c>
    </row>
    <row r="6967" spans="1:16" x14ac:dyDescent="0.3">
      <c r="A6967" s="2" t="s">
        <v>9367</v>
      </c>
      <c r="B6967" s="4">
        <v>45796</v>
      </c>
      <c r="C6967" s="2" t="s">
        <v>1728</v>
      </c>
      <c r="D6967" s="2" t="s">
        <v>31</v>
      </c>
      <c r="E6967" s="2" t="s">
        <v>20</v>
      </c>
      <c r="F6967" s="2" t="s">
        <v>21</v>
      </c>
      <c r="G6967" s="6">
        <v>1</v>
      </c>
      <c r="H6967" s="8">
        <v>23044</v>
      </c>
      <c r="I6967" s="10">
        <v>0.05</v>
      </c>
      <c r="J6967" s="8">
        <v>21891.8</v>
      </c>
      <c r="K6967" s="8">
        <v>15241.22</v>
      </c>
      <c r="L6967" s="8">
        <v>6650.58</v>
      </c>
      <c r="M6967" s="10">
        <f t="shared" si="432"/>
        <v>0.30379320110726393</v>
      </c>
      <c r="N6967" t="str">
        <f t="shared" si="433"/>
        <v>05</v>
      </c>
      <c r="O6967">
        <f t="shared" si="434"/>
        <v>2025</v>
      </c>
      <c r="P6967" s="8">
        <f t="shared" si="435"/>
        <v>1152.2</v>
      </c>
    </row>
    <row r="6968" spans="1:16" x14ac:dyDescent="0.3">
      <c r="A6968" s="2" t="s">
        <v>9368</v>
      </c>
      <c r="B6968" s="4">
        <v>45796</v>
      </c>
      <c r="C6968" s="2" t="s">
        <v>9369</v>
      </c>
      <c r="D6968" s="2" t="s">
        <v>57</v>
      </c>
      <c r="E6968" s="2" t="s">
        <v>20</v>
      </c>
      <c r="F6968" s="2" t="s">
        <v>16</v>
      </c>
      <c r="G6968" s="6">
        <v>5</v>
      </c>
      <c r="H6968" s="8">
        <v>20310</v>
      </c>
      <c r="I6968" s="10">
        <v>0.1</v>
      </c>
      <c r="J6968" s="8">
        <v>91395</v>
      </c>
      <c r="K6968" s="8">
        <v>70189.88</v>
      </c>
      <c r="L6968" s="8">
        <v>21205.119999999999</v>
      </c>
      <c r="M6968" s="10">
        <f t="shared" si="432"/>
        <v>0.23201619344603094</v>
      </c>
      <c r="N6968" t="str">
        <f t="shared" si="433"/>
        <v>05</v>
      </c>
      <c r="O6968">
        <f t="shared" si="434"/>
        <v>2025</v>
      </c>
      <c r="P6968" s="8">
        <f t="shared" si="435"/>
        <v>10155</v>
      </c>
    </row>
    <row r="6969" spans="1:16" x14ac:dyDescent="0.3">
      <c r="A6969" s="2" t="s">
        <v>9370</v>
      </c>
      <c r="B6969" s="4">
        <v>45796</v>
      </c>
      <c r="C6969" s="2" t="s">
        <v>5538</v>
      </c>
      <c r="D6969" s="2" t="s">
        <v>24</v>
      </c>
      <c r="E6969" s="2" t="s">
        <v>20</v>
      </c>
      <c r="F6969" s="2" t="s">
        <v>16</v>
      </c>
      <c r="G6969" s="6">
        <v>2</v>
      </c>
      <c r="H6969" s="8">
        <v>1962</v>
      </c>
      <c r="I6969" s="10">
        <v>0.15</v>
      </c>
      <c r="J6969" s="8">
        <v>3335.4</v>
      </c>
      <c r="K6969" s="8">
        <v>2208.4699999999998</v>
      </c>
      <c r="L6969" s="8">
        <v>1126.93</v>
      </c>
      <c r="M6969" s="10">
        <f t="shared" si="432"/>
        <v>0.33786952089704386</v>
      </c>
      <c r="N6969" t="str">
        <f t="shared" si="433"/>
        <v>05</v>
      </c>
      <c r="O6969">
        <f t="shared" si="434"/>
        <v>2025</v>
      </c>
      <c r="P6969" s="8">
        <f t="shared" si="435"/>
        <v>588.6</v>
      </c>
    </row>
    <row r="6970" spans="1:16" x14ac:dyDescent="0.3">
      <c r="A6970" s="2" t="s">
        <v>9371</v>
      </c>
      <c r="B6970" s="4">
        <v>45796</v>
      </c>
      <c r="C6970" s="2" t="s">
        <v>8302</v>
      </c>
      <c r="D6970" s="2" t="s">
        <v>41</v>
      </c>
      <c r="E6970" s="2" t="s">
        <v>42</v>
      </c>
      <c r="F6970" s="2" t="s">
        <v>21</v>
      </c>
      <c r="G6970" s="6">
        <v>2</v>
      </c>
      <c r="H6970" s="8">
        <v>478</v>
      </c>
      <c r="I6970" s="10">
        <v>0.05</v>
      </c>
      <c r="J6970" s="8">
        <v>908.2</v>
      </c>
      <c r="K6970" s="8">
        <v>633.1</v>
      </c>
      <c r="L6970" s="8">
        <v>275.10000000000002</v>
      </c>
      <c r="M6970" s="10">
        <f t="shared" si="432"/>
        <v>0.30290684871173751</v>
      </c>
      <c r="N6970" t="str">
        <f t="shared" si="433"/>
        <v>05</v>
      </c>
      <c r="O6970">
        <f t="shared" si="434"/>
        <v>2025</v>
      </c>
      <c r="P6970" s="8">
        <f t="shared" si="435"/>
        <v>47.800000000000004</v>
      </c>
    </row>
    <row r="6971" spans="1:16" x14ac:dyDescent="0.3">
      <c r="A6971" s="2" t="s">
        <v>9372</v>
      </c>
      <c r="B6971" s="4">
        <v>45796</v>
      </c>
      <c r="C6971" s="2" t="s">
        <v>6528</v>
      </c>
      <c r="D6971" s="2" t="s">
        <v>99</v>
      </c>
      <c r="E6971" s="2" t="s">
        <v>15</v>
      </c>
      <c r="F6971" s="2" t="s">
        <v>16</v>
      </c>
      <c r="G6971" s="6">
        <v>1</v>
      </c>
      <c r="H6971" s="8">
        <v>1746</v>
      </c>
      <c r="I6971" s="10">
        <v>0.15</v>
      </c>
      <c r="J6971" s="8">
        <v>1484.1</v>
      </c>
      <c r="K6971" s="8">
        <v>1292.6600000000001</v>
      </c>
      <c r="L6971" s="8">
        <v>191.44</v>
      </c>
      <c r="M6971" s="10">
        <f t="shared" si="432"/>
        <v>0.12899400309952161</v>
      </c>
      <c r="N6971" t="str">
        <f t="shared" si="433"/>
        <v>05</v>
      </c>
      <c r="O6971">
        <f t="shared" si="434"/>
        <v>2025</v>
      </c>
      <c r="P6971" s="8">
        <f t="shared" si="435"/>
        <v>261.89999999999998</v>
      </c>
    </row>
    <row r="6972" spans="1:16" x14ac:dyDescent="0.3">
      <c r="A6972" s="2" t="s">
        <v>9373</v>
      </c>
      <c r="B6972" s="4">
        <v>45796</v>
      </c>
      <c r="C6972" s="2" t="s">
        <v>3121</v>
      </c>
      <c r="D6972" s="2" t="s">
        <v>41</v>
      </c>
      <c r="E6972" s="2" t="s">
        <v>42</v>
      </c>
      <c r="F6972" s="2" t="s">
        <v>43</v>
      </c>
      <c r="G6972" s="6">
        <v>4</v>
      </c>
      <c r="H6972" s="8">
        <v>1137</v>
      </c>
      <c r="I6972" s="10">
        <v>0</v>
      </c>
      <c r="J6972" s="8">
        <v>4548</v>
      </c>
      <c r="K6972" s="8">
        <v>3714.29</v>
      </c>
      <c r="L6972" s="8">
        <v>833.71</v>
      </c>
      <c r="M6972" s="10">
        <f t="shared" si="432"/>
        <v>0.18331354441512754</v>
      </c>
      <c r="N6972" t="str">
        <f t="shared" si="433"/>
        <v>05</v>
      </c>
      <c r="O6972">
        <f t="shared" si="434"/>
        <v>2025</v>
      </c>
      <c r="P6972" s="8">
        <f t="shared" si="435"/>
        <v>0</v>
      </c>
    </row>
    <row r="6973" spans="1:16" x14ac:dyDescent="0.3">
      <c r="A6973" s="2" t="s">
        <v>9374</v>
      </c>
      <c r="B6973" s="4">
        <v>45796</v>
      </c>
      <c r="C6973" s="2" t="s">
        <v>350</v>
      </c>
      <c r="D6973" s="2" t="s">
        <v>35</v>
      </c>
      <c r="E6973" s="2" t="s">
        <v>36</v>
      </c>
      <c r="F6973" s="2" t="s">
        <v>32</v>
      </c>
      <c r="G6973" s="6">
        <v>1</v>
      </c>
      <c r="H6973" s="8">
        <v>4699</v>
      </c>
      <c r="I6973" s="10">
        <v>0</v>
      </c>
      <c r="J6973" s="8">
        <v>4699</v>
      </c>
      <c r="K6973" s="8">
        <v>3107.93</v>
      </c>
      <c r="L6973" s="8">
        <v>1591.07</v>
      </c>
      <c r="M6973" s="10">
        <f t="shared" si="432"/>
        <v>0.33859757395190465</v>
      </c>
      <c r="N6973" t="str">
        <f t="shared" si="433"/>
        <v>05</v>
      </c>
      <c r="O6973">
        <f t="shared" si="434"/>
        <v>2025</v>
      </c>
      <c r="P6973" s="8">
        <f t="shared" si="435"/>
        <v>0</v>
      </c>
    </row>
    <row r="6974" spans="1:16" x14ac:dyDescent="0.3">
      <c r="A6974" s="2" t="s">
        <v>9375</v>
      </c>
      <c r="B6974" s="4">
        <v>45797</v>
      </c>
      <c r="C6974" s="2" t="s">
        <v>5452</v>
      </c>
      <c r="D6974" s="2" t="s">
        <v>48</v>
      </c>
      <c r="E6974" s="2" t="s">
        <v>49</v>
      </c>
      <c r="F6974" s="2" t="s">
        <v>32</v>
      </c>
      <c r="G6974" s="6">
        <v>2</v>
      </c>
      <c r="H6974" s="8">
        <v>178</v>
      </c>
      <c r="I6974" s="10">
        <v>0</v>
      </c>
      <c r="J6974" s="8">
        <v>356</v>
      </c>
      <c r="K6974" s="8">
        <v>290.32</v>
      </c>
      <c r="L6974" s="8">
        <v>65.680000000000007</v>
      </c>
      <c r="M6974" s="10">
        <f t="shared" si="432"/>
        <v>0.18449438202247193</v>
      </c>
      <c r="N6974" t="str">
        <f t="shared" si="433"/>
        <v>05</v>
      </c>
      <c r="O6974">
        <f t="shared" si="434"/>
        <v>2025</v>
      </c>
      <c r="P6974" s="8">
        <f t="shared" si="435"/>
        <v>0</v>
      </c>
    </row>
    <row r="6975" spans="1:16" x14ac:dyDescent="0.3">
      <c r="A6975" s="2" t="s">
        <v>9376</v>
      </c>
      <c r="B6975" s="4">
        <v>45797</v>
      </c>
      <c r="C6975" s="2" t="s">
        <v>4555</v>
      </c>
      <c r="D6975" s="2" t="s">
        <v>41</v>
      </c>
      <c r="E6975" s="2" t="s">
        <v>42</v>
      </c>
      <c r="F6975" s="2" t="s">
        <v>21</v>
      </c>
      <c r="G6975" s="6">
        <v>2</v>
      </c>
      <c r="H6975" s="8">
        <v>309</v>
      </c>
      <c r="I6975" s="10">
        <v>0.15</v>
      </c>
      <c r="J6975" s="8">
        <v>525.29999999999995</v>
      </c>
      <c r="K6975" s="8">
        <v>379.43</v>
      </c>
      <c r="L6975" s="8">
        <v>145.87</v>
      </c>
      <c r="M6975" s="10">
        <f t="shared" si="432"/>
        <v>0.27768893965353136</v>
      </c>
      <c r="N6975" t="str">
        <f t="shared" si="433"/>
        <v>05</v>
      </c>
      <c r="O6975">
        <f t="shared" si="434"/>
        <v>2025</v>
      </c>
      <c r="P6975" s="8">
        <f t="shared" si="435"/>
        <v>92.7</v>
      </c>
    </row>
    <row r="6976" spans="1:16" x14ac:dyDescent="0.3">
      <c r="A6976" s="2" t="s">
        <v>9377</v>
      </c>
      <c r="B6976" s="4">
        <v>45797</v>
      </c>
      <c r="C6976" s="2" t="s">
        <v>439</v>
      </c>
      <c r="D6976" s="2" t="s">
        <v>48</v>
      </c>
      <c r="E6976" s="2" t="s">
        <v>49</v>
      </c>
      <c r="F6976" s="2" t="s">
        <v>43</v>
      </c>
      <c r="G6976" s="6">
        <v>2</v>
      </c>
      <c r="H6976" s="8">
        <v>229</v>
      </c>
      <c r="I6976" s="10">
        <v>0.05</v>
      </c>
      <c r="J6976" s="8">
        <v>435.1</v>
      </c>
      <c r="K6976" s="8">
        <v>256.24</v>
      </c>
      <c r="L6976" s="8">
        <v>178.86</v>
      </c>
      <c r="M6976" s="10">
        <f t="shared" si="432"/>
        <v>0.4110779131234199</v>
      </c>
      <c r="N6976" t="str">
        <f t="shared" si="433"/>
        <v>05</v>
      </c>
      <c r="O6976">
        <f t="shared" si="434"/>
        <v>2025</v>
      </c>
      <c r="P6976" s="8">
        <f t="shared" si="435"/>
        <v>22.900000000000002</v>
      </c>
    </row>
    <row r="6977" spans="1:16" x14ac:dyDescent="0.3">
      <c r="A6977" s="2" t="s">
        <v>9378</v>
      </c>
      <c r="B6977" s="4">
        <v>45797</v>
      </c>
      <c r="C6977" s="2" t="s">
        <v>7529</v>
      </c>
      <c r="D6977" s="2" t="s">
        <v>52</v>
      </c>
      <c r="E6977" s="2" t="s">
        <v>42</v>
      </c>
      <c r="F6977" s="2" t="s">
        <v>43</v>
      </c>
      <c r="G6977" s="6">
        <v>3</v>
      </c>
      <c r="H6977" s="8">
        <v>2452</v>
      </c>
      <c r="I6977" s="10">
        <v>0.1</v>
      </c>
      <c r="J6977" s="8">
        <v>6620.4</v>
      </c>
      <c r="K6977" s="8">
        <v>4360.12</v>
      </c>
      <c r="L6977" s="8">
        <v>2260.2800000000002</v>
      </c>
      <c r="M6977" s="10">
        <f t="shared" si="432"/>
        <v>0.34141139508186824</v>
      </c>
      <c r="N6977" t="str">
        <f t="shared" si="433"/>
        <v>05</v>
      </c>
      <c r="O6977">
        <f t="shared" si="434"/>
        <v>2025</v>
      </c>
      <c r="P6977" s="8">
        <f t="shared" si="435"/>
        <v>735.6</v>
      </c>
    </row>
    <row r="6978" spans="1:16" x14ac:dyDescent="0.3">
      <c r="A6978" s="2" t="s">
        <v>9379</v>
      </c>
      <c r="B6978" s="4">
        <v>45797</v>
      </c>
      <c r="C6978" s="2" t="s">
        <v>242</v>
      </c>
      <c r="D6978" s="2" t="s">
        <v>24</v>
      </c>
      <c r="E6978" s="2" t="s">
        <v>20</v>
      </c>
      <c r="F6978" s="2" t="s">
        <v>25</v>
      </c>
      <c r="G6978" s="6">
        <v>2</v>
      </c>
      <c r="H6978" s="8">
        <v>1732</v>
      </c>
      <c r="I6978" s="10">
        <v>0.1</v>
      </c>
      <c r="J6978" s="8">
        <v>3117.6</v>
      </c>
      <c r="K6978" s="8">
        <v>2744.15</v>
      </c>
      <c r="L6978" s="8">
        <v>373.45</v>
      </c>
      <c r="M6978" s="10">
        <f t="shared" si="432"/>
        <v>0.11978765717218373</v>
      </c>
      <c r="N6978" t="str">
        <f t="shared" si="433"/>
        <v>05</v>
      </c>
      <c r="O6978">
        <f t="shared" si="434"/>
        <v>2025</v>
      </c>
      <c r="P6978" s="8">
        <f t="shared" si="435"/>
        <v>346.40000000000003</v>
      </c>
    </row>
    <row r="6979" spans="1:16" x14ac:dyDescent="0.3">
      <c r="A6979" s="2" t="s">
        <v>9380</v>
      </c>
      <c r="B6979" s="4">
        <v>45797</v>
      </c>
      <c r="C6979" s="2" t="s">
        <v>94</v>
      </c>
      <c r="D6979" s="2" t="s">
        <v>48</v>
      </c>
      <c r="E6979" s="2" t="s">
        <v>49</v>
      </c>
      <c r="F6979" s="2" t="s">
        <v>43</v>
      </c>
      <c r="G6979" s="6">
        <v>1</v>
      </c>
      <c r="H6979" s="8">
        <v>115</v>
      </c>
      <c r="I6979" s="10">
        <v>0.1</v>
      </c>
      <c r="J6979" s="8">
        <v>103.5</v>
      </c>
      <c r="K6979" s="8">
        <v>83.43</v>
      </c>
      <c r="L6979" s="8">
        <v>20.07</v>
      </c>
      <c r="M6979" s="10">
        <f t="shared" ref="M6979:M7042" si="436">L6979/J6979</f>
        <v>0.19391304347826088</v>
      </c>
      <c r="N6979" t="str">
        <f t="shared" ref="N6979:N7042" si="437">TEXT(B6979,"mm")</f>
        <v>05</v>
      </c>
      <c r="O6979">
        <f t="shared" ref="O6979:O7042" si="438">YEAR(B6979)</f>
        <v>2025</v>
      </c>
      <c r="P6979" s="8">
        <f t="shared" ref="P6979:P7042" si="439">G6979*H6979*I6979</f>
        <v>11.5</v>
      </c>
    </row>
    <row r="6980" spans="1:16" x14ac:dyDescent="0.3">
      <c r="A6980" s="2" t="s">
        <v>9381</v>
      </c>
      <c r="B6980" s="4">
        <v>45797</v>
      </c>
      <c r="C6980" s="2" t="s">
        <v>374</v>
      </c>
      <c r="D6980" s="2" t="s">
        <v>19</v>
      </c>
      <c r="E6980" s="2" t="s">
        <v>20</v>
      </c>
      <c r="F6980" s="2" t="s">
        <v>32</v>
      </c>
      <c r="G6980" s="6">
        <v>1</v>
      </c>
      <c r="H6980" s="8">
        <v>2777</v>
      </c>
      <c r="I6980" s="10">
        <v>0.1</v>
      </c>
      <c r="J6980" s="8">
        <v>2499.3000000000002</v>
      </c>
      <c r="K6980" s="8">
        <v>1573.04</v>
      </c>
      <c r="L6980" s="8">
        <v>926.26</v>
      </c>
      <c r="M6980" s="10">
        <f t="shared" si="436"/>
        <v>0.37060777017564916</v>
      </c>
      <c r="N6980" t="str">
        <f t="shared" si="437"/>
        <v>05</v>
      </c>
      <c r="O6980">
        <f t="shared" si="438"/>
        <v>2025</v>
      </c>
      <c r="P6980" s="8">
        <f t="shared" si="439"/>
        <v>277.7</v>
      </c>
    </row>
    <row r="6981" spans="1:16" x14ac:dyDescent="0.3">
      <c r="A6981" s="2" t="s">
        <v>9382</v>
      </c>
      <c r="B6981" s="4">
        <v>45797</v>
      </c>
      <c r="C6981" s="2" t="s">
        <v>3395</v>
      </c>
      <c r="D6981" s="2" t="s">
        <v>48</v>
      </c>
      <c r="E6981" s="2" t="s">
        <v>49</v>
      </c>
      <c r="F6981" s="2" t="s">
        <v>21</v>
      </c>
      <c r="G6981" s="6">
        <v>5</v>
      </c>
      <c r="H6981" s="8">
        <v>212</v>
      </c>
      <c r="I6981" s="10">
        <v>0</v>
      </c>
      <c r="J6981" s="8">
        <v>1060</v>
      </c>
      <c r="K6981" s="8">
        <v>673.92</v>
      </c>
      <c r="L6981" s="8">
        <v>386.08</v>
      </c>
      <c r="M6981" s="10">
        <f t="shared" si="436"/>
        <v>0.36422641509433962</v>
      </c>
      <c r="N6981" t="str">
        <f t="shared" si="437"/>
        <v>05</v>
      </c>
      <c r="O6981">
        <f t="shared" si="438"/>
        <v>2025</v>
      </c>
      <c r="P6981" s="8">
        <f t="shared" si="439"/>
        <v>0</v>
      </c>
    </row>
    <row r="6982" spans="1:16" x14ac:dyDescent="0.3">
      <c r="A6982" s="2" t="s">
        <v>9383</v>
      </c>
      <c r="B6982" s="4">
        <v>45797</v>
      </c>
      <c r="C6982" s="2" t="s">
        <v>5464</v>
      </c>
      <c r="D6982" s="2" t="s">
        <v>57</v>
      </c>
      <c r="E6982" s="2" t="s">
        <v>20</v>
      </c>
      <c r="F6982" s="2" t="s">
        <v>43</v>
      </c>
      <c r="G6982" s="6">
        <v>2</v>
      </c>
      <c r="H6982" s="8">
        <v>26552</v>
      </c>
      <c r="I6982" s="10">
        <v>0.1</v>
      </c>
      <c r="J6982" s="8">
        <v>47793.599999999999</v>
      </c>
      <c r="K6982" s="8">
        <v>35258.54</v>
      </c>
      <c r="L6982" s="8">
        <v>12535.06</v>
      </c>
      <c r="M6982" s="10">
        <f t="shared" si="436"/>
        <v>0.26227486525392518</v>
      </c>
      <c r="N6982" t="str">
        <f t="shared" si="437"/>
        <v>05</v>
      </c>
      <c r="O6982">
        <f t="shared" si="438"/>
        <v>2025</v>
      </c>
      <c r="P6982" s="8">
        <f t="shared" si="439"/>
        <v>5310.4000000000005</v>
      </c>
    </row>
    <row r="6983" spans="1:16" x14ac:dyDescent="0.3">
      <c r="A6983" s="2" t="s">
        <v>9384</v>
      </c>
      <c r="B6983" s="4">
        <v>45797</v>
      </c>
      <c r="C6983" s="2" t="s">
        <v>4521</v>
      </c>
      <c r="D6983" s="2" t="s">
        <v>28</v>
      </c>
      <c r="E6983" s="2" t="s">
        <v>20</v>
      </c>
      <c r="F6983" s="2" t="s">
        <v>25</v>
      </c>
      <c r="G6983" s="6">
        <v>1</v>
      </c>
      <c r="H6983" s="8">
        <v>71397</v>
      </c>
      <c r="I6983" s="10">
        <v>0.05</v>
      </c>
      <c r="J6983" s="8">
        <v>67827.149999999994</v>
      </c>
      <c r="K6983" s="8">
        <v>39667.800000000003</v>
      </c>
      <c r="L6983" s="8">
        <v>28159.35</v>
      </c>
      <c r="M6983" s="10">
        <f t="shared" si="436"/>
        <v>0.41516339695829768</v>
      </c>
      <c r="N6983" t="str">
        <f t="shared" si="437"/>
        <v>05</v>
      </c>
      <c r="O6983">
        <f t="shared" si="438"/>
        <v>2025</v>
      </c>
      <c r="P6983" s="8">
        <f t="shared" si="439"/>
        <v>3569.8500000000004</v>
      </c>
    </row>
    <row r="6984" spans="1:16" x14ac:dyDescent="0.3">
      <c r="A6984" s="2" t="s">
        <v>9385</v>
      </c>
      <c r="B6984" s="4">
        <v>45797</v>
      </c>
      <c r="C6984" s="2" t="s">
        <v>205</v>
      </c>
      <c r="D6984" s="2" t="s">
        <v>28</v>
      </c>
      <c r="E6984" s="2" t="s">
        <v>20</v>
      </c>
      <c r="F6984" s="2" t="s">
        <v>43</v>
      </c>
      <c r="G6984" s="6">
        <v>2</v>
      </c>
      <c r="H6984" s="8">
        <v>73340</v>
      </c>
      <c r="I6984" s="10">
        <v>0.1</v>
      </c>
      <c r="J6984" s="8">
        <v>132012</v>
      </c>
      <c r="K6984" s="8">
        <v>111548.1</v>
      </c>
      <c r="L6984" s="8">
        <v>20463.900000000001</v>
      </c>
      <c r="M6984" s="10">
        <f t="shared" si="436"/>
        <v>0.15501545314062359</v>
      </c>
      <c r="N6984" t="str">
        <f t="shared" si="437"/>
        <v>05</v>
      </c>
      <c r="O6984">
        <f t="shared" si="438"/>
        <v>2025</v>
      </c>
      <c r="P6984" s="8">
        <f t="shared" si="439"/>
        <v>14668</v>
      </c>
    </row>
    <row r="6985" spans="1:16" x14ac:dyDescent="0.3">
      <c r="A6985" s="2" t="s">
        <v>9386</v>
      </c>
      <c r="B6985" s="4">
        <v>45797</v>
      </c>
      <c r="C6985" s="2" t="s">
        <v>1473</v>
      </c>
      <c r="D6985" s="2" t="s">
        <v>24</v>
      </c>
      <c r="E6985" s="2" t="s">
        <v>20</v>
      </c>
      <c r="F6985" s="2" t="s">
        <v>21</v>
      </c>
      <c r="G6985" s="6">
        <v>3</v>
      </c>
      <c r="H6985" s="8">
        <v>2503</v>
      </c>
      <c r="I6985" s="10">
        <v>0</v>
      </c>
      <c r="J6985" s="8">
        <v>7509</v>
      </c>
      <c r="K6985" s="8">
        <v>5277.02</v>
      </c>
      <c r="L6985" s="8">
        <v>2231.98</v>
      </c>
      <c r="M6985" s="10">
        <f t="shared" si="436"/>
        <v>0.29724064455986149</v>
      </c>
      <c r="N6985" t="str">
        <f t="shared" si="437"/>
        <v>05</v>
      </c>
      <c r="O6985">
        <f t="shared" si="438"/>
        <v>2025</v>
      </c>
      <c r="P6985" s="8">
        <f t="shared" si="439"/>
        <v>0</v>
      </c>
    </row>
    <row r="6986" spans="1:16" x14ac:dyDescent="0.3">
      <c r="A6986" s="2" t="s">
        <v>9387</v>
      </c>
      <c r="B6986" s="4">
        <v>45797</v>
      </c>
      <c r="C6986" s="2" t="s">
        <v>2881</v>
      </c>
      <c r="D6986" s="2" t="s">
        <v>73</v>
      </c>
      <c r="E6986" s="2" t="s">
        <v>49</v>
      </c>
      <c r="F6986" s="2" t="s">
        <v>43</v>
      </c>
      <c r="G6986" s="6">
        <v>1</v>
      </c>
      <c r="H6986" s="8">
        <v>171</v>
      </c>
      <c r="I6986" s="10">
        <v>0.05</v>
      </c>
      <c r="J6986" s="8">
        <v>162.44999999999999</v>
      </c>
      <c r="K6986" s="8">
        <v>113.98</v>
      </c>
      <c r="L6986" s="8">
        <v>48.47</v>
      </c>
      <c r="M6986" s="10">
        <f t="shared" si="436"/>
        <v>0.29836872883964299</v>
      </c>
      <c r="N6986" t="str">
        <f t="shared" si="437"/>
        <v>05</v>
      </c>
      <c r="O6986">
        <f t="shared" si="438"/>
        <v>2025</v>
      </c>
      <c r="P6986" s="8">
        <f t="shared" si="439"/>
        <v>8.5500000000000007</v>
      </c>
    </row>
    <row r="6987" spans="1:16" x14ac:dyDescent="0.3">
      <c r="A6987" s="2" t="s">
        <v>9388</v>
      </c>
      <c r="B6987" s="4">
        <v>45797</v>
      </c>
      <c r="C6987" s="2" t="s">
        <v>7520</v>
      </c>
      <c r="D6987" s="2" t="s">
        <v>19</v>
      </c>
      <c r="E6987" s="2" t="s">
        <v>20</v>
      </c>
      <c r="F6987" s="2" t="s">
        <v>43</v>
      </c>
      <c r="G6987" s="6">
        <v>3</v>
      </c>
      <c r="H6987" s="8">
        <v>932</v>
      </c>
      <c r="I6987" s="10">
        <v>0.15</v>
      </c>
      <c r="J6987" s="8">
        <v>2376.6</v>
      </c>
      <c r="K6987" s="8">
        <v>1562.12</v>
      </c>
      <c r="L6987" s="8">
        <v>814.48</v>
      </c>
      <c r="M6987" s="10">
        <f t="shared" si="436"/>
        <v>0.34270807035260459</v>
      </c>
      <c r="N6987" t="str">
        <f t="shared" si="437"/>
        <v>05</v>
      </c>
      <c r="O6987">
        <f t="shared" si="438"/>
        <v>2025</v>
      </c>
      <c r="P6987" s="8">
        <f t="shared" si="439"/>
        <v>419.4</v>
      </c>
    </row>
    <row r="6988" spans="1:16" x14ac:dyDescent="0.3">
      <c r="A6988" s="2" t="s">
        <v>9389</v>
      </c>
      <c r="B6988" s="4">
        <v>45797</v>
      </c>
      <c r="C6988" s="2" t="s">
        <v>3343</v>
      </c>
      <c r="D6988" s="2" t="s">
        <v>19</v>
      </c>
      <c r="E6988" s="2" t="s">
        <v>20</v>
      </c>
      <c r="F6988" s="2" t="s">
        <v>43</v>
      </c>
      <c r="G6988" s="6">
        <v>1</v>
      </c>
      <c r="H6988" s="8">
        <v>1922</v>
      </c>
      <c r="I6988" s="10">
        <v>0.05</v>
      </c>
      <c r="J6988" s="8">
        <v>1825.9</v>
      </c>
      <c r="K6988" s="8">
        <v>1310.78</v>
      </c>
      <c r="L6988" s="8">
        <v>515.12</v>
      </c>
      <c r="M6988" s="10">
        <f t="shared" si="436"/>
        <v>0.28211840736075361</v>
      </c>
      <c r="N6988" t="str">
        <f t="shared" si="437"/>
        <v>05</v>
      </c>
      <c r="O6988">
        <f t="shared" si="438"/>
        <v>2025</v>
      </c>
      <c r="P6988" s="8">
        <f t="shared" si="439"/>
        <v>96.100000000000009</v>
      </c>
    </row>
    <row r="6989" spans="1:16" x14ac:dyDescent="0.3">
      <c r="A6989" s="2" t="s">
        <v>9390</v>
      </c>
      <c r="B6989" s="4">
        <v>45797</v>
      </c>
      <c r="C6989" s="2" t="s">
        <v>4854</v>
      </c>
      <c r="D6989" s="2" t="s">
        <v>24</v>
      </c>
      <c r="E6989" s="2" t="s">
        <v>20</v>
      </c>
      <c r="F6989" s="2" t="s">
        <v>25</v>
      </c>
      <c r="G6989" s="6">
        <v>3</v>
      </c>
      <c r="H6989" s="8">
        <v>4788</v>
      </c>
      <c r="I6989" s="10">
        <v>0</v>
      </c>
      <c r="J6989" s="8">
        <v>14364</v>
      </c>
      <c r="K6989" s="8">
        <v>11658.65</v>
      </c>
      <c r="L6989" s="8">
        <v>2705.35</v>
      </c>
      <c r="M6989" s="10">
        <f t="shared" si="436"/>
        <v>0.18834238373712056</v>
      </c>
      <c r="N6989" t="str">
        <f t="shared" si="437"/>
        <v>05</v>
      </c>
      <c r="O6989">
        <f t="shared" si="438"/>
        <v>2025</v>
      </c>
      <c r="P6989" s="8">
        <f t="shared" si="439"/>
        <v>0</v>
      </c>
    </row>
    <row r="6990" spans="1:16" x14ac:dyDescent="0.3">
      <c r="A6990" s="2" t="s">
        <v>9391</v>
      </c>
      <c r="B6990" s="4">
        <v>45797</v>
      </c>
      <c r="C6990" s="2" t="s">
        <v>1228</v>
      </c>
      <c r="D6990" s="2" t="s">
        <v>73</v>
      </c>
      <c r="E6990" s="2" t="s">
        <v>49</v>
      </c>
      <c r="F6990" s="2" t="s">
        <v>21</v>
      </c>
      <c r="G6990" s="6">
        <v>1</v>
      </c>
      <c r="H6990" s="8">
        <v>133</v>
      </c>
      <c r="I6990" s="10">
        <v>0.15</v>
      </c>
      <c r="J6990" s="8">
        <v>113.05</v>
      </c>
      <c r="K6990" s="8">
        <v>104.13</v>
      </c>
      <c r="L6990" s="8">
        <v>8.92</v>
      </c>
      <c r="M6990" s="10">
        <f t="shared" si="436"/>
        <v>7.8903140203449809E-2</v>
      </c>
      <c r="N6990" t="str">
        <f t="shared" si="437"/>
        <v>05</v>
      </c>
      <c r="O6990">
        <f t="shared" si="438"/>
        <v>2025</v>
      </c>
      <c r="P6990" s="8">
        <f t="shared" si="439"/>
        <v>19.95</v>
      </c>
    </row>
    <row r="6991" spans="1:16" x14ac:dyDescent="0.3">
      <c r="A6991" s="2" t="s">
        <v>9392</v>
      </c>
      <c r="B6991" s="4">
        <v>45797</v>
      </c>
      <c r="C6991" s="2" t="s">
        <v>5444</v>
      </c>
      <c r="D6991" s="2" t="s">
        <v>64</v>
      </c>
      <c r="E6991" s="2" t="s">
        <v>36</v>
      </c>
      <c r="F6991" s="2" t="s">
        <v>25</v>
      </c>
      <c r="G6991" s="6">
        <v>1</v>
      </c>
      <c r="H6991" s="8">
        <v>13522</v>
      </c>
      <c r="I6991" s="10">
        <v>0.05</v>
      </c>
      <c r="J6991" s="8">
        <v>12845.9</v>
      </c>
      <c r="K6991" s="8">
        <v>9453.32</v>
      </c>
      <c r="L6991" s="8">
        <v>3392.58</v>
      </c>
      <c r="M6991" s="10">
        <f t="shared" si="436"/>
        <v>0.26409827260059632</v>
      </c>
      <c r="N6991" t="str">
        <f t="shared" si="437"/>
        <v>05</v>
      </c>
      <c r="O6991">
        <f t="shared" si="438"/>
        <v>2025</v>
      </c>
      <c r="P6991" s="8">
        <f t="shared" si="439"/>
        <v>676.1</v>
      </c>
    </row>
    <row r="6992" spans="1:16" x14ac:dyDescent="0.3">
      <c r="A6992" s="2" t="s">
        <v>9393</v>
      </c>
      <c r="B6992" s="4">
        <v>45797</v>
      </c>
      <c r="C6992" s="2" t="s">
        <v>4974</v>
      </c>
      <c r="D6992" s="2" t="s">
        <v>73</v>
      </c>
      <c r="E6992" s="2" t="s">
        <v>49</v>
      </c>
      <c r="F6992" s="2" t="s">
        <v>32</v>
      </c>
      <c r="G6992" s="6">
        <v>1</v>
      </c>
      <c r="H6992" s="8">
        <v>121</v>
      </c>
      <c r="I6992" s="10">
        <v>0.05</v>
      </c>
      <c r="J6992" s="8">
        <v>114.95</v>
      </c>
      <c r="K6992" s="8">
        <v>96.82</v>
      </c>
      <c r="L6992" s="8">
        <v>18.13</v>
      </c>
      <c r="M6992" s="10">
        <f t="shared" si="436"/>
        <v>0.15772074815137016</v>
      </c>
      <c r="N6992" t="str">
        <f t="shared" si="437"/>
        <v>05</v>
      </c>
      <c r="O6992">
        <f t="shared" si="438"/>
        <v>2025</v>
      </c>
      <c r="P6992" s="8">
        <f t="shared" si="439"/>
        <v>6.0500000000000007</v>
      </c>
    </row>
    <row r="6993" spans="1:16" x14ac:dyDescent="0.3">
      <c r="A6993" s="2" t="s">
        <v>9394</v>
      </c>
      <c r="B6993" s="4">
        <v>45797</v>
      </c>
      <c r="C6993" s="2" t="s">
        <v>4650</v>
      </c>
      <c r="D6993" s="2" t="s">
        <v>14</v>
      </c>
      <c r="E6993" s="2" t="s">
        <v>15</v>
      </c>
      <c r="F6993" s="2" t="s">
        <v>21</v>
      </c>
      <c r="G6993" s="6">
        <v>1</v>
      </c>
      <c r="H6993" s="8">
        <v>1244</v>
      </c>
      <c r="I6993" s="10">
        <v>0.05</v>
      </c>
      <c r="J6993" s="8">
        <v>1181.8</v>
      </c>
      <c r="K6993" s="8">
        <v>853.56</v>
      </c>
      <c r="L6993" s="8">
        <v>328.24</v>
      </c>
      <c r="M6993" s="10">
        <f t="shared" si="436"/>
        <v>0.27774581147402272</v>
      </c>
      <c r="N6993" t="str">
        <f t="shared" si="437"/>
        <v>05</v>
      </c>
      <c r="O6993">
        <f t="shared" si="438"/>
        <v>2025</v>
      </c>
      <c r="P6993" s="8">
        <f t="shared" si="439"/>
        <v>62.2</v>
      </c>
    </row>
    <row r="6994" spans="1:16" x14ac:dyDescent="0.3">
      <c r="A6994" s="2" t="s">
        <v>9395</v>
      </c>
      <c r="B6994" s="4">
        <v>45797</v>
      </c>
      <c r="C6994" s="2" t="s">
        <v>7515</v>
      </c>
      <c r="D6994" s="2" t="s">
        <v>57</v>
      </c>
      <c r="E6994" s="2" t="s">
        <v>20</v>
      </c>
      <c r="F6994" s="2" t="s">
        <v>43</v>
      </c>
      <c r="G6994" s="6">
        <v>1</v>
      </c>
      <c r="H6994" s="8">
        <v>19906</v>
      </c>
      <c r="I6994" s="10">
        <v>0</v>
      </c>
      <c r="J6994" s="8">
        <v>19906</v>
      </c>
      <c r="K6994" s="8">
        <v>12395.38</v>
      </c>
      <c r="L6994" s="8">
        <v>7510.62</v>
      </c>
      <c r="M6994" s="10">
        <f t="shared" si="436"/>
        <v>0.37730433035265748</v>
      </c>
      <c r="N6994" t="str">
        <f t="shared" si="437"/>
        <v>05</v>
      </c>
      <c r="O6994">
        <f t="shared" si="438"/>
        <v>2025</v>
      </c>
      <c r="P6994" s="8">
        <f t="shared" si="439"/>
        <v>0</v>
      </c>
    </row>
    <row r="6995" spans="1:16" x14ac:dyDescent="0.3">
      <c r="A6995" s="2" t="s">
        <v>9396</v>
      </c>
      <c r="B6995" s="4">
        <v>45798</v>
      </c>
      <c r="C6995" s="2" t="s">
        <v>5035</v>
      </c>
      <c r="D6995" s="2" t="s">
        <v>52</v>
      </c>
      <c r="E6995" s="2" t="s">
        <v>42</v>
      </c>
      <c r="F6995" s="2" t="s">
        <v>21</v>
      </c>
      <c r="G6995" s="6">
        <v>2</v>
      </c>
      <c r="H6995" s="8">
        <v>2530</v>
      </c>
      <c r="I6995" s="10">
        <v>0</v>
      </c>
      <c r="J6995" s="8">
        <v>5060</v>
      </c>
      <c r="K6995" s="8">
        <v>3975.84</v>
      </c>
      <c r="L6995" s="8">
        <v>1084.1600000000001</v>
      </c>
      <c r="M6995" s="10">
        <f t="shared" si="436"/>
        <v>0.21426086956521742</v>
      </c>
      <c r="N6995" t="str">
        <f t="shared" si="437"/>
        <v>05</v>
      </c>
      <c r="O6995">
        <f t="shared" si="438"/>
        <v>2025</v>
      </c>
      <c r="P6995" s="8">
        <f t="shared" si="439"/>
        <v>0</v>
      </c>
    </row>
    <row r="6996" spans="1:16" x14ac:dyDescent="0.3">
      <c r="A6996" s="2" t="s">
        <v>9397</v>
      </c>
      <c r="B6996" s="4">
        <v>45798</v>
      </c>
      <c r="C6996" s="2" t="s">
        <v>9398</v>
      </c>
      <c r="D6996" s="2" t="s">
        <v>48</v>
      </c>
      <c r="E6996" s="2" t="s">
        <v>49</v>
      </c>
      <c r="F6996" s="2" t="s">
        <v>16</v>
      </c>
      <c r="G6996" s="6">
        <v>1</v>
      </c>
      <c r="H6996" s="8">
        <v>154</v>
      </c>
      <c r="I6996" s="10">
        <v>0</v>
      </c>
      <c r="J6996" s="8">
        <v>154</v>
      </c>
      <c r="K6996" s="8">
        <v>105.67</v>
      </c>
      <c r="L6996" s="8">
        <v>48.33</v>
      </c>
      <c r="M6996" s="10">
        <f t="shared" si="436"/>
        <v>0.31383116883116879</v>
      </c>
      <c r="N6996" t="str">
        <f t="shared" si="437"/>
        <v>05</v>
      </c>
      <c r="O6996">
        <f t="shared" si="438"/>
        <v>2025</v>
      </c>
      <c r="P6996" s="8">
        <f t="shared" si="439"/>
        <v>0</v>
      </c>
    </row>
    <row r="6997" spans="1:16" x14ac:dyDescent="0.3">
      <c r="A6997" s="2" t="s">
        <v>9399</v>
      </c>
      <c r="B6997" s="4">
        <v>45798</v>
      </c>
      <c r="C6997" s="2" t="s">
        <v>6201</v>
      </c>
      <c r="D6997" s="2" t="s">
        <v>41</v>
      </c>
      <c r="E6997" s="2" t="s">
        <v>42</v>
      </c>
      <c r="F6997" s="2" t="s">
        <v>32</v>
      </c>
      <c r="G6997" s="6">
        <v>2</v>
      </c>
      <c r="H6997" s="8">
        <v>545</v>
      </c>
      <c r="I6997" s="10">
        <v>0.1</v>
      </c>
      <c r="J6997" s="8">
        <v>981</v>
      </c>
      <c r="K6997" s="8">
        <v>752.71</v>
      </c>
      <c r="L6997" s="8">
        <v>228.29</v>
      </c>
      <c r="M6997" s="10">
        <f t="shared" si="436"/>
        <v>0.23271151885830785</v>
      </c>
      <c r="N6997" t="str">
        <f t="shared" si="437"/>
        <v>05</v>
      </c>
      <c r="O6997">
        <f t="shared" si="438"/>
        <v>2025</v>
      </c>
      <c r="P6997" s="8">
        <f t="shared" si="439"/>
        <v>109</v>
      </c>
    </row>
    <row r="6998" spans="1:16" x14ac:dyDescent="0.3">
      <c r="A6998" s="2" t="s">
        <v>9400</v>
      </c>
      <c r="B6998" s="4">
        <v>45798</v>
      </c>
      <c r="C6998" s="2" t="s">
        <v>9401</v>
      </c>
      <c r="D6998" s="2" t="s">
        <v>35</v>
      </c>
      <c r="E6998" s="2" t="s">
        <v>36</v>
      </c>
      <c r="F6998" s="2" t="s">
        <v>43</v>
      </c>
      <c r="G6998" s="6">
        <v>2</v>
      </c>
      <c r="H6998" s="8">
        <v>3350</v>
      </c>
      <c r="I6998" s="10">
        <v>0.1</v>
      </c>
      <c r="J6998" s="8">
        <v>6030</v>
      </c>
      <c r="K6998" s="8">
        <v>4250.7299999999996</v>
      </c>
      <c r="L6998" s="8">
        <v>1779.27</v>
      </c>
      <c r="M6998" s="10">
        <f t="shared" si="436"/>
        <v>0.29506965174129351</v>
      </c>
      <c r="N6998" t="str">
        <f t="shared" si="437"/>
        <v>05</v>
      </c>
      <c r="O6998">
        <f t="shared" si="438"/>
        <v>2025</v>
      </c>
      <c r="P6998" s="8">
        <f t="shared" si="439"/>
        <v>670</v>
      </c>
    </row>
    <row r="6999" spans="1:16" x14ac:dyDescent="0.3">
      <c r="A6999" s="2" t="s">
        <v>9402</v>
      </c>
      <c r="B6999" s="4">
        <v>45798</v>
      </c>
      <c r="C6999" s="2" t="s">
        <v>2455</v>
      </c>
      <c r="D6999" s="2" t="s">
        <v>99</v>
      </c>
      <c r="E6999" s="2" t="s">
        <v>15</v>
      </c>
      <c r="F6999" s="2" t="s">
        <v>21</v>
      </c>
      <c r="G6999" s="6">
        <v>2</v>
      </c>
      <c r="H6999" s="8">
        <v>1023</v>
      </c>
      <c r="I6999" s="10">
        <v>0.05</v>
      </c>
      <c r="J6999" s="8">
        <v>1943.7</v>
      </c>
      <c r="K6999" s="8">
        <v>1138.4000000000001</v>
      </c>
      <c r="L6999" s="8">
        <v>805.3</v>
      </c>
      <c r="M6999" s="10">
        <f t="shared" si="436"/>
        <v>0.41431290837063328</v>
      </c>
      <c r="N6999" t="str">
        <f t="shared" si="437"/>
        <v>05</v>
      </c>
      <c r="O6999">
        <f t="shared" si="438"/>
        <v>2025</v>
      </c>
      <c r="P6999" s="8">
        <f t="shared" si="439"/>
        <v>102.30000000000001</v>
      </c>
    </row>
    <row r="7000" spans="1:16" x14ac:dyDescent="0.3">
      <c r="A7000" s="2" t="s">
        <v>9403</v>
      </c>
      <c r="B7000" s="4">
        <v>45798</v>
      </c>
      <c r="C7000" s="2" t="s">
        <v>1555</v>
      </c>
      <c r="D7000" s="2" t="s">
        <v>64</v>
      </c>
      <c r="E7000" s="2" t="s">
        <v>36</v>
      </c>
      <c r="F7000" s="2" t="s">
        <v>25</v>
      </c>
      <c r="G7000" s="6">
        <v>2</v>
      </c>
      <c r="H7000" s="8">
        <v>17730</v>
      </c>
      <c r="I7000" s="10">
        <v>0.2</v>
      </c>
      <c r="J7000" s="8">
        <v>28368</v>
      </c>
      <c r="K7000" s="8">
        <v>27090.91</v>
      </c>
      <c r="L7000" s="8">
        <v>1277.0899999999999</v>
      </c>
      <c r="M7000" s="10">
        <f t="shared" si="436"/>
        <v>4.5018683023124645E-2</v>
      </c>
      <c r="N7000" t="str">
        <f t="shared" si="437"/>
        <v>05</v>
      </c>
      <c r="O7000">
        <f t="shared" si="438"/>
        <v>2025</v>
      </c>
      <c r="P7000" s="8">
        <f t="shared" si="439"/>
        <v>7092</v>
      </c>
    </row>
    <row r="7001" spans="1:16" x14ac:dyDescent="0.3">
      <c r="A7001" s="2" t="s">
        <v>9404</v>
      </c>
      <c r="B7001" s="4">
        <v>45798</v>
      </c>
      <c r="C7001" s="2" t="s">
        <v>3162</v>
      </c>
      <c r="D7001" s="2" t="s">
        <v>52</v>
      </c>
      <c r="E7001" s="2" t="s">
        <v>42</v>
      </c>
      <c r="F7001" s="2" t="s">
        <v>21</v>
      </c>
      <c r="G7001" s="6">
        <v>1</v>
      </c>
      <c r="H7001" s="8">
        <v>2568</v>
      </c>
      <c r="I7001" s="10">
        <v>0</v>
      </c>
      <c r="J7001" s="8">
        <v>2568</v>
      </c>
      <c r="K7001" s="8">
        <v>1982.24</v>
      </c>
      <c r="L7001" s="8">
        <v>585.76</v>
      </c>
      <c r="M7001" s="10">
        <f t="shared" si="436"/>
        <v>0.22809968847352025</v>
      </c>
      <c r="N7001" t="str">
        <f t="shared" si="437"/>
        <v>05</v>
      </c>
      <c r="O7001">
        <f t="shared" si="438"/>
        <v>2025</v>
      </c>
      <c r="P7001" s="8">
        <f t="shared" si="439"/>
        <v>0</v>
      </c>
    </row>
    <row r="7002" spans="1:16" x14ac:dyDescent="0.3">
      <c r="A7002" s="2" t="s">
        <v>9405</v>
      </c>
      <c r="B7002" s="4">
        <v>45798</v>
      </c>
      <c r="C7002" s="2" t="s">
        <v>8287</v>
      </c>
      <c r="D7002" s="2" t="s">
        <v>28</v>
      </c>
      <c r="E7002" s="2" t="s">
        <v>20</v>
      </c>
      <c r="F7002" s="2" t="s">
        <v>43</v>
      </c>
      <c r="G7002" s="6">
        <v>1</v>
      </c>
      <c r="H7002" s="8">
        <v>64396</v>
      </c>
      <c r="I7002" s="10">
        <v>0.15</v>
      </c>
      <c r="J7002" s="8">
        <v>54736.6</v>
      </c>
      <c r="K7002" s="8">
        <v>47180.72</v>
      </c>
      <c r="L7002" s="8">
        <v>7555.88</v>
      </c>
      <c r="M7002" s="10">
        <f t="shared" si="436"/>
        <v>0.13804072594936478</v>
      </c>
      <c r="N7002" t="str">
        <f t="shared" si="437"/>
        <v>05</v>
      </c>
      <c r="O7002">
        <f t="shared" si="438"/>
        <v>2025</v>
      </c>
      <c r="P7002" s="8">
        <f t="shared" si="439"/>
        <v>9659.4</v>
      </c>
    </row>
    <row r="7003" spans="1:16" x14ac:dyDescent="0.3">
      <c r="A7003" s="2" t="s">
        <v>9406</v>
      </c>
      <c r="B7003" s="4">
        <v>45798</v>
      </c>
      <c r="C7003" s="2" t="s">
        <v>3267</v>
      </c>
      <c r="D7003" s="2" t="s">
        <v>64</v>
      </c>
      <c r="E7003" s="2" t="s">
        <v>36</v>
      </c>
      <c r="F7003" s="2" t="s">
        <v>21</v>
      </c>
      <c r="G7003" s="6">
        <v>1</v>
      </c>
      <c r="H7003" s="8">
        <v>13472</v>
      </c>
      <c r="I7003" s="10">
        <v>0.05</v>
      </c>
      <c r="J7003" s="8">
        <v>12798.4</v>
      </c>
      <c r="K7003" s="8">
        <v>7508.45</v>
      </c>
      <c r="L7003" s="8">
        <v>5289.95</v>
      </c>
      <c r="M7003" s="10">
        <f t="shared" si="436"/>
        <v>0.41332900987623455</v>
      </c>
      <c r="N7003" t="str">
        <f t="shared" si="437"/>
        <v>05</v>
      </c>
      <c r="O7003">
        <f t="shared" si="438"/>
        <v>2025</v>
      </c>
      <c r="P7003" s="8">
        <f t="shared" si="439"/>
        <v>673.6</v>
      </c>
    </row>
    <row r="7004" spans="1:16" x14ac:dyDescent="0.3">
      <c r="A7004" s="2" t="s">
        <v>9407</v>
      </c>
      <c r="B7004" s="4">
        <v>45798</v>
      </c>
      <c r="C7004" s="2" t="s">
        <v>1544</v>
      </c>
      <c r="D7004" s="2" t="s">
        <v>73</v>
      </c>
      <c r="E7004" s="2" t="s">
        <v>49</v>
      </c>
      <c r="F7004" s="2" t="s">
        <v>32</v>
      </c>
      <c r="G7004" s="6">
        <v>1</v>
      </c>
      <c r="H7004" s="8">
        <v>57</v>
      </c>
      <c r="I7004" s="10">
        <v>0.05</v>
      </c>
      <c r="J7004" s="8">
        <v>54.15</v>
      </c>
      <c r="K7004" s="8">
        <v>37.83</v>
      </c>
      <c r="L7004" s="8">
        <v>16.32</v>
      </c>
      <c r="M7004" s="10">
        <f t="shared" si="436"/>
        <v>0.30138504155124657</v>
      </c>
      <c r="N7004" t="str">
        <f t="shared" si="437"/>
        <v>05</v>
      </c>
      <c r="O7004">
        <f t="shared" si="438"/>
        <v>2025</v>
      </c>
      <c r="P7004" s="8">
        <f t="shared" si="439"/>
        <v>2.85</v>
      </c>
    </row>
    <row r="7005" spans="1:16" x14ac:dyDescent="0.3">
      <c r="A7005" s="2" t="s">
        <v>9408</v>
      </c>
      <c r="B7005" s="4">
        <v>45798</v>
      </c>
      <c r="C7005" s="2" t="s">
        <v>4875</v>
      </c>
      <c r="D7005" s="2" t="s">
        <v>57</v>
      </c>
      <c r="E7005" s="2" t="s">
        <v>20</v>
      </c>
      <c r="F7005" s="2" t="s">
        <v>16</v>
      </c>
      <c r="G7005" s="6">
        <v>1</v>
      </c>
      <c r="H7005" s="8">
        <v>20963</v>
      </c>
      <c r="I7005" s="10">
        <v>0</v>
      </c>
      <c r="J7005" s="8">
        <v>20963</v>
      </c>
      <c r="K7005" s="8">
        <v>16487.169999999998</v>
      </c>
      <c r="L7005" s="8">
        <v>4475.83</v>
      </c>
      <c r="M7005" s="10">
        <f t="shared" si="436"/>
        <v>0.21351094786051614</v>
      </c>
      <c r="N7005" t="str">
        <f t="shared" si="437"/>
        <v>05</v>
      </c>
      <c r="O7005">
        <f t="shared" si="438"/>
        <v>2025</v>
      </c>
      <c r="P7005" s="8">
        <f t="shared" si="439"/>
        <v>0</v>
      </c>
    </row>
    <row r="7006" spans="1:16" x14ac:dyDescent="0.3">
      <c r="A7006" s="2" t="s">
        <v>9409</v>
      </c>
      <c r="B7006" s="4">
        <v>45798</v>
      </c>
      <c r="C7006" s="2" t="s">
        <v>510</v>
      </c>
      <c r="D7006" s="2" t="s">
        <v>57</v>
      </c>
      <c r="E7006" s="2" t="s">
        <v>20</v>
      </c>
      <c r="F7006" s="2" t="s">
        <v>21</v>
      </c>
      <c r="G7006" s="6">
        <v>2</v>
      </c>
      <c r="H7006" s="8">
        <v>21144</v>
      </c>
      <c r="I7006" s="10">
        <v>0</v>
      </c>
      <c r="J7006" s="8">
        <v>42288</v>
      </c>
      <c r="K7006" s="8">
        <v>23410.69</v>
      </c>
      <c r="L7006" s="8">
        <v>18877.310000000001</v>
      </c>
      <c r="M7006" s="10">
        <f t="shared" si="436"/>
        <v>0.4463987419598941</v>
      </c>
      <c r="N7006" t="str">
        <f t="shared" si="437"/>
        <v>05</v>
      </c>
      <c r="O7006">
        <f t="shared" si="438"/>
        <v>2025</v>
      </c>
      <c r="P7006" s="8">
        <f t="shared" si="439"/>
        <v>0</v>
      </c>
    </row>
    <row r="7007" spans="1:16" x14ac:dyDescent="0.3">
      <c r="A7007" s="2" t="s">
        <v>9410</v>
      </c>
      <c r="B7007" s="4">
        <v>45798</v>
      </c>
      <c r="C7007" s="2" t="s">
        <v>1495</v>
      </c>
      <c r="D7007" s="2" t="s">
        <v>57</v>
      </c>
      <c r="E7007" s="2" t="s">
        <v>20</v>
      </c>
      <c r="F7007" s="2" t="s">
        <v>25</v>
      </c>
      <c r="G7007" s="6">
        <v>4</v>
      </c>
      <c r="H7007" s="8">
        <v>29020</v>
      </c>
      <c r="I7007" s="10">
        <v>0</v>
      </c>
      <c r="J7007" s="8">
        <v>116080</v>
      </c>
      <c r="K7007" s="8">
        <v>68233.97</v>
      </c>
      <c r="L7007" s="8">
        <v>47846.03</v>
      </c>
      <c r="M7007" s="10">
        <f t="shared" si="436"/>
        <v>0.41218151274982767</v>
      </c>
      <c r="N7007" t="str">
        <f t="shared" si="437"/>
        <v>05</v>
      </c>
      <c r="O7007">
        <f t="shared" si="438"/>
        <v>2025</v>
      </c>
      <c r="P7007" s="8">
        <f t="shared" si="439"/>
        <v>0</v>
      </c>
    </row>
    <row r="7008" spans="1:16" x14ac:dyDescent="0.3">
      <c r="A7008" s="2" t="s">
        <v>9411</v>
      </c>
      <c r="B7008" s="4">
        <v>45798</v>
      </c>
      <c r="C7008" s="2" t="s">
        <v>9412</v>
      </c>
      <c r="D7008" s="2" t="s">
        <v>28</v>
      </c>
      <c r="E7008" s="2" t="s">
        <v>20</v>
      </c>
      <c r="F7008" s="2" t="s">
        <v>16</v>
      </c>
      <c r="G7008" s="6">
        <v>1</v>
      </c>
      <c r="H7008" s="8">
        <v>71196</v>
      </c>
      <c r="I7008" s="10">
        <v>0.1</v>
      </c>
      <c r="J7008" s="8">
        <v>64076.4</v>
      </c>
      <c r="K7008" s="8">
        <v>43019.81</v>
      </c>
      <c r="L7008" s="8">
        <v>21056.59</v>
      </c>
      <c r="M7008" s="10">
        <f t="shared" si="436"/>
        <v>0.32861693228708228</v>
      </c>
      <c r="N7008" t="str">
        <f t="shared" si="437"/>
        <v>05</v>
      </c>
      <c r="O7008">
        <f t="shared" si="438"/>
        <v>2025</v>
      </c>
      <c r="P7008" s="8">
        <f t="shared" si="439"/>
        <v>7119.6</v>
      </c>
    </row>
    <row r="7009" spans="1:16" x14ac:dyDescent="0.3">
      <c r="A7009" s="2" t="s">
        <v>9413</v>
      </c>
      <c r="B7009" s="4">
        <v>45798</v>
      </c>
      <c r="C7009" s="2" t="s">
        <v>5343</v>
      </c>
      <c r="D7009" s="2" t="s">
        <v>24</v>
      </c>
      <c r="E7009" s="2" t="s">
        <v>20</v>
      </c>
      <c r="F7009" s="2" t="s">
        <v>25</v>
      </c>
      <c r="G7009" s="6">
        <v>1</v>
      </c>
      <c r="H7009" s="8">
        <v>2585</v>
      </c>
      <c r="I7009" s="10">
        <v>0.1</v>
      </c>
      <c r="J7009" s="8">
        <v>2326.5</v>
      </c>
      <c r="K7009" s="8">
        <v>1489.78</v>
      </c>
      <c r="L7009" s="8">
        <v>836.72</v>
      </c>
      <c r="M7009" s="10">
        <f t="shared" si="436"/>
        <v>0.35964753922200732</v>
      </c>
      <c r="N7009" t="str">
        <f t="shared" si="437"/>
        <v>05</v>
      </c>
      <c r="O7009">
        <f t="shared" si="438"/>
        <v>2025</v>
      </c>
      <c r="P7009" s="8">
        <f t="shared" si="439"/>
        <v>258.5</v>
      </c>
    </row>
    <row r="7010" spans="1:16" x14ac:dyDescent="0.3">
      <c r="A7010" s="2" t="s">
        <v>9414</v>
      </c>
      <c r="B7010" s="4">
        <v>45798</v>
      </c>
      <c r="C7010" s="2" t="s">
        <v>927</v>
      </c>
      <c r="D7010" s="2" t="s">
        <v>76</v>
      </c>
      <c r="E7010" s="2" t="s">
        <v>15</v>
      </c>
      <c r="F7010" s="2" t="s">
        <v>43</v>
      </c>
      <c r="G7010" s="6">
        <v>2</v>
      </c>
      <c r="H7010" s="8">
        <v>3268</v>
      </c>
      <c r="I7010" s="10">
        <v>0.1</v>
      </c>
      <c r="J7010" s="8">
        <v>5882.4</v>
      </c>
      <c r="K7010" s="8">
        <v>4563.54</v>
      </c>
      <c r="L7010" s="8">
        <v>1318.86</v>
      </c>
      <c r="M7010" s="10">
        <f t="shared" si="436"/>
        <v>0.22420440636474909</v>
      </c>
      <c r="N7010" t="str">
        <f t="shared" si="437"/>
        <v>05</v>
      </c>
      <c r="O7010">
        <f t="shared" si="438"/>
        <v>2025</v>
      </c>
      <c r="P7010" s="8">
        <f t="shared" si="439"/>
        <v>653.6</v>
      </c>
    </row>
    <row r="7011" spans="1:16" x14ac:dyDescent="0.3">
      <c r="A7011" s="2" t="s">
        <v>9415</v>
      </c>
      <c r="B7011" s="4">
        <v>45798</v>
      </c>
      <c r="C7011" s="2" t="s">
        <v>1520</v>
      </c>
      <c r="D7011" s="2" t="s">
        <v>52</v>
      </c>
      <c r="E7011" s="2" t="s">
        <v>42</v>
      </c>
      <c r="F7011" s="2" t="s">
        <v>32</v>
      </c>
      <c r="G7011" s="6">
        <v>1</v>
      </c>
      <c r="H7011" s="8">
        <v>2680</v>
      </c>
      <c r="I7011" s="10">
        <v>0.05</v>
      </c>
      <c r="J7011" s="8">
        <v>2546</v>
      </c>
      <c r="K7011" s="8">
        <v>1881.44</v>
      </c>
      <c r="L7011" s="8">
        <v>664.56</v>
      </c>
      <c r="M7011" s="10">
        <f t="shared" si="436"/>
        <v>0.26102120974076981</v>
      </c>
      <c r="N7011" t="str">
        <f t="shared" si="437"/>
        <v>05</v>
      </c>
      <c r="O7011">
        <f t="shared" si="438"/>
        <v>2025</v>
      </c>
      <c r="P7011" s="8">
        <f t="shared" si="439"/>
        <v>134</v>
      </c>
    </row>
    <row r="7012" spans="1:16" x14ac:dyDescent="0.3">
      <c r="A7012" s="2" t="s">
        <v>9416</v>
      </c>
      <c r="B7012" s="4">
        <v>45799</v>
      </c>
      <c r="C7012" s="2" t="s">
        <v>1771</v>
      </c>
      <c r="D7012" s="2" t="s">
        <v>64</v>
      </c>
      <c r="E7012" s="2" t="s">
        <v>36</v>
      </c>
      <c r="F7012" s="2" t="s">
        <v>16</v>
      </c>
      <c r="G7012" s="6">
        <v>1</v>
      </c>
      <c r="H7012" s="8">
        <v>17954</v>
      </c>
      <c r="I7012" s="10">
        <v>0.15</v>
      </c>
      <c r="J7012" s="8">
        <v>15260.9</v>
      </c>
      <c r="K7012" s="8">
        <v>10438.16</v>
      </c>
      <c r="L7012" s="8">
        <v>4822.74</v>
      </c>
      <c r="M7012" s="10">
        <f t="shared" si="436"/>
        <v>0.31601936976194062</v>
      </c>
      <c r="N7012" t="str">
        <f t="shared" si="437"/>
        <v>05</v>
      </c>
      <c r="O7012">
        <f t="shared" si="438"/>
        <v>2025</v>
      </c>
      <c r="P7012" s="8">
        <f t="shared" si="439"/>
        <v>2693.1</v>
      </c>
    </row>
    <row r="7013" spans="1:16" x14ac:dyDescent="0.3">
      <c r="A7013" s="2" t="s">
        <v>9417</v>
      </c>
      <c r="B7013" s="4">
        <v>45799</v>
      </c>
      <c r="C7013" s="2" t="s">
        <v>1661</v>
      </c>
      <c r="D7013" s="2" t="s">
        <v>28</v>
      </c>
      <c r="E7013" s="2" t="s">
        <v>20</v>
      </c>
      <c r="F7013" s="2" t="s">
        <v>43</v>
      </c>
      <c r="G7013" s="6">
        <v>1</v>
      </c>
      <c r="H7013" s="8">
        <v>56197</v>
      </c>
      <c r="I7013" s="10">
        <v>0</v>
      </c>
      <c r="J7013" s="8">
        <v>56197</v>
      </c>
      <c r="K7013" s="8">
        <v>40443.410000000003</v>
      </c>
      <c r="L7013" s="8">
        <v>15753.59</v>
      </c>
      <c r="M7013" s="10">
        <f t="shared" si="436"/>
        <v>0.28032795344947237</v>
      </c>
      <c r="N7013" t="str">
        <f t="shared" si="437"/>
        <v>05</v>
      </c>
      <c r="O7013">
        <f t="shared" si="438"/>
        <v>2025</v>
      </c>
      <c r="P7013" s="8">
        <f t="shared" si="439"/>
        <v>0</v>
      </c>
    </row>
    <row r="7014" spans="1:16" x14ac:dyDescent="0.3">
      <c r="A7014" s="2" t="s">
        <v>9418</v>
      </c>
      <c r="B7014" s="4">
        <v>45799</v>
      </c>
      <c r="C7014" s="2" t="s">
        <v>5809</v>
      </c>
      <c r="D7014" s="2" t="s">
        <v>31</v>
      </c>
      <c r="E7014" s="2" t="s">
        <v>20</v>
      </c>
      <c r="F7014" s="2" t="s">
        <v>43</v>
      </c>
      <c r="G7014" s="6">
        <v>1</v>
      </c>
      <c r="H7014" s="8">
        <v>22091</v>
      </c>
      <c r="I7014" s="10">
        <v>0.05</v>
      </c>
      <c r="J7014" s="8">
        <v>20986.45</v>
      </c>
      <c r="K7014" s="8">
        <v>15476.15</v>
      </c>
      <c r="L7014" s="8">
        <v>5510.3</v>
      </c>
      <c r="M7014" s="10">
        <f t="shared" si="436"/>
        <v>0.26256465481298646</v>
      </c>
      <c r="N7014" t="str">
        <f t="shared" si="437"/>
        <v>05</v>
      </c>
      <c r="O7014">
        <f t="shared" si="438"/>
        <v>2025</v>
      </c>
      <c r="P7014" s="8">
        <f t="shared" si="439"/>
        <v>1104.55</v>
      </c>
    </row>
    <row r="7015" spans="1:16" x14ac:dyDescent="0.3">
      <c r="A7015" s="2" t="s">
        <v>9419</v>
      </c>
      <c r="B7015" s="4">
        <v>45799</v>
      </c>
      <c r="C7015" s="2" t="s">
        <v>4077</v>
      </c>
      <c r="D7015" s="2" t="s">
        <v>57</v>
      </c>
      <c r="E7015" s="2" t="s">
        <v>20</v>
      </c>
      <c r="F7015" s="2" t="s">
        <v>16</v>
      </c>
      <c r="G7015" s="6">
        <v>2</v>
      </c>
      <c r="H7015" s="8">
        <v>32469</v>
      </c>
      <c r="I7015" s="10">
        <v>0</v>
      </c>
      <c r="J7015" s="8">
        <v>64938</v>
      </c>
      <c r="K7015" s="8">
        <v>42324.639999999999</v>
      </c>
      <c r="L7015" s="8">
        <v>22613.360000000001</v>
      </c>
      <c r="M7015" s="10">
        <f t="shared" si="436"/>
        <v>0.34823000400381904</v>
      </c>
      <c r="N7015" t="str">
        <f t="shared" si="437"/>
        <v>05</v>
      </c>
      <c r="O7015">
        <f t="shared" si="438"/>
        <v>2025</v>
      </c>
      <c r="P7015" s="8">
        <f t="shared" si="439"/>
        <v>0</v>
      </c>
    </row>
    <row r="7016" spans="1:16" x14ac:dyDescent="0.3">
      <c r="A7016" s="2" t="s">
        <v>9420</v>
      </c>
      <c r="B7016" s="4">
        <v>45799</v>
      </c>
      <c r="C7016" s="2" t="s">
        <v>7942</v>
      </c>
      <c r="D7016" s="2" t="s">
        <v>73</v>
      </c>
      <c r="E7016" s="2" t="s">
        <v>49</v>
      </c>
      <c r="F7016" s="2" t="s">
        <v>21</v>
      </c>
      <c r="G7016" s="6">
        <v>5</v>
      </c>
      <c r="H7016" s="8">
        <v>165</v>
      </c>
      <c r="I7016" s="10">
        <v>0.2</v>
      </c>
      <c r="J7016" s="8">
        <v>660</v>
      </c>
      <c r="K7016" s="8">
        <v>529.51</v>
      </c>
      <c r="L7016" s="8">
        <v>130.49</v>
      </c>
      <c r="M7016" s="10">
        <f t="shared" si="436"/>
        <v>0.19771212121212123</v>
      </c>
      <c r="N7016" t="str">
        <f t="shared" si="437"/>
        <v>05</v>
      </c>
      <c r="O7016">
        <f t="shared" si="438"/>
        <v>2025</v>
      </c>
      <c r="P7016" s="8">
        <f t="shared" si="439"/>
        <v>165</v>
      </c>
    </row>
    <row r="7017" spans="1:16" x14ac:dyDescent="0.3">
      <c r="A7017" s="2" t="s">
        <v>9421</v>
      </c>
      <c r="B7017" s="4">
        <v>45799</v>
      </c>
      <c r="C7017" s="2" t="s">
        <v>3545</v>
      </c>
      <c r="D7017" s="2" t="s">
        <v>57</v>
      </c>
      <c r="E7017" s="2" t="s">
        <v>20</v>
      </c>
      <c r="F7017" s="2" t="s">
        <v>21</v>
      </c>
      <c r="G7017" s="6">
        <v>2</v>
      </c>
      <c r="H7017" s="8">
        <v>25673</v>
      </c>
      <c r="I7017" s="10">
        <v>0.15</v>
      </c>
      <c r="J7017" s="8">
        <v>43644.1</v>
      </c>
      <c r="K7017" s="8">
        <v>31151.23</v>
      </c>
      <c r="L7017" s="8">
        <v>12492.87</v>
      </c>
      <c r="M7017" s="10">
        <f t="shared" si="436"/>
        <v>0.28624418879069569</v>
      </c>
      <c r="N7017" t="str">
        <f t="shared" si="437"/>
        <v>05</v>
      </c>
      <c r="O7017">
        <f t="shared" si="438"/>
        <v>2025</v>
      </c>
      <c r="P7017" s="8">
        <f t="shared" si="439"/>
        <v>7701.9</v>
      </c>
    </row>
    <row r="7018" spans="1:16" x14ac:dyDescent="0.3">
      <c r="A7018" s="2" t="s">
        <v>9422</v>
      </c>
      <c r="B7018" s="4">
        <v>45799</v>
      </c>
      <c r="C7018" s="2" t="s">
        <v>503</v>
      </c>
      <c r="D7018" s="2" t="s">
        <v>28</v>
      </c>
      <c r="E7018" s="2" t="s">
        <v>20</v>
      </c>
      <c r="F7018" s="2" t="s">
        <v>25</v>
      </c>
      <c r="G7018" s="6">
        <v>1</v>
      </c>
      <c r="H7018" s="8">
        <v>68636</v>
      </c>
      <c r="I7018" s="10">
        <v>0.1</v>
      </c>
      <c r="J7018" s="8">
        <v>61772.4</v>
      </c>
      <c r="K7018" s="8">
        <v>55623.82</v>
      </c>
      <c r="L7018" s="8">
        <v>6148.58</v>
      </c>
      <c r="M7018" s="10">
        <f t="shared" si="436"/>
        <v>9.953603874869682E-2</v>
      </c>
      <c r="N7018" t="str">
        <f t="shared" si="437"/>
        <v>05</v>
      </c>
      <c r="O7018">
        <f t="shared" si="438"/>
        <v>2025</v>
      </c>
      <c r="P7018" s="8">
        <f t="shared" si="439"/>
        <v>6863.6</v>
      </c>
    </row>
    <row r="7019" spans="1:16" x14ac:dyDescent="0.3">
      <c r="A7019" s="2" t="s">
        <v>9423</v>
      </c>
      <c r="B7019" s="4">
        <v>45799</v>
      </c>
      <c r="C7019" s="2" t="s">
        <v>3825</v>
      </c>
      <c r="D7019" s="2" t="s">
        <v>19</v>
      </c>
      <c r="E7019" s="2" t="s">
        <v>20</v>
      </c>
      <c r="F7019" s="2" t="s">
        <v>16</v>
      </c>
      <c r="G7019" s="6">
        <v>2</v>
      </c>
      <c r="H7019" s="8">
        <v>898</v>
      </c>
      <c r="I7019" s="10">
        <v>0.05</v>
      </c>
      <c r="J7019" s="8">
        <v>1706.2</v>
      </c>
      <c r="K7019" s="8">
        <v>1186.95</v>
      </c>
      <c r="L7019" s="8">
        <v>519.25</v>
      </c>
      <c r="M7019" s="10">
        <f t="shared" si="436"/>
        <v>0.30433126245457742</v>
      </c>
      <c r="N7019" t="str">
        <f t="shared" si="437"/>
        <v>05</v>
      </c>
      <c r="O7019">
        <f t="shared" si="438"/>
        <v>2025</v>
      </c>
      <c r="P7019" s="8">
        <f t="shared" si="439"/>
        <v>89.800000000000011</v>
      </c>
    </row>
    <row r="7020" spans="1:16" x14ac:dyDescent="0.3">
      <c r="A7020" s="2" t="s">
        <v>9424</v>
      </c>
      <c r="B7020" s="4">
        <v>45799</v>
      </c>
      <c r="C7020" s="2" t="s">
        <v>7641</v>
      </c>
      <c r="D7020" s="2" t="s">
        <v>41</v>
      </c>
      <c r="E7020" s="2" t="s">
        <v>42</v>
      </c>
      <c r="F7020" s="2" t="s">
        <v>21</v>
      </c>
      <c r="G7020" s="6">
        <v>1</v>
      </c>
      <c r="H7020" s="8">
        <v>313</v>
      </c>
      <c r="I7020" s="10">
        <v>0.05</v>
      </c>
      <c r="J7020" s="8">
        <v>297.35000000000002</v>
      </c>
      <c r="K7020" s="8">
        <v>253.46</v>
      </c>
      <c r="L7020" s="8">
        <v>43.89</v>
      </c>
      <c r="M7020" s="10">
        <f t="shared" si="436"/>
        <v>0.14760383386581469</v>
      </c>
      <c r="N7020" t="str">
        <f t="shared" si="437"/>
        <v>05</v>
      </c>
      <c r="O7020">
        <f t="shared" si="438"/>
        <v>2025</v>
      </c>
      <c r="P7020" s="8">
        <f t="shared" si="439"/>
        <v>15.65</v>
      </c>
    </row>
    <row r="7021" spans="1:16" x14ac:dyDescent="0.3">
      <c r="A7021" s="2" t="s">
        <v>9425</v>
      </c>
      <c r="B7021" s="4">
        <v>45799</v>
      </c>
      <c r="C7021" s="2" t="s">
        <v>3904</v>
      </c>
      <c r="D7021" s="2" t="s">
        <v>48</v>
      </c>
      <c r="E7021" s="2" t="s">
        <v>49</v>
      </c>
      <c r="F7021" s="2" t="s">
        <v>32</v>
      </c>
      <c r="G7021" s="6">
        <v>4</v>
      </c>
      <c r="H7021" s="8">
        <v>114</v>
      </c>
      <c r="I7021" s="10">
        <v>0.1</v>
      </c>
      <c r="J7021" s="8">
        <v>410.4</v>
      </c>
      <c r="K7021" s="8">
        <v>313.62</v>
      </c>
      <c r="L7021" s="8">
        <v>96.78</v>
      </c>
      <c r="M7021" s="10">
        <f t="shared" si="436"/>
        <v>0.2358187134502924</v>
      </c>
      <c r="N7021" t="str">
        <f t="shared" si="437"/>
        <v>05</v>
      </c>
      <c r="O7021">
        <f t="shared" si="438"/>
        <v>2025</v>
      </c>
      <c r="P7021" s="8">
        <f t="shared" si="439"/>
        <v>45.6</v>
      </c>
    </row>
    <row r="7022" spans="1:16" x14ac:dyDescent="0.3">
      <c r="A7022" s="2" t="s">
        <v>9426</v>
      </c>
      <c r="B7022" s="4">
        <v>45799</v>
      </c>
      <c r="C7022" s="2" t="s">
        <v>5858</v>
      </c>
      <c r="D7022" s="2" t="s">
        <v>41</v>
      </c>
      <c r="E7022" s="2" t="s">
        <v>42</v>
      </c>
      <c r="F7022" s="2" t="s">
        <v>32</v>
      </c>
      <c r="G7022" s="6">
        <v>1</v>
      </c>
      <c r="H7022" s="8">
        <v>820</v>
      </c>
      <c r="I7022" s="10">
        <v>0.05</v>
      </c>
      <c r="J7022" s="8">
        <v>779</v>
      </c>
      <c r="K7022" s="8">
        <v>554.78</v>
      </c>
      <c r="L7022" s="8">
        <v>224.22</v>
      </c>
      <c r="M7022" s="10">
        <f t="shared" si="436"/>
        <v>0.2878305519897304</v>
      </c>
      <c r="N7022" t="str">
        <f t="shared" si="437"/>
        <v>05</v>
      </c>
      <c r="O7022">
        <f t="shared" si="438"/>
        <v>2025</v>
      </c>
      <c r="P7022" s="8">
        <f t="shared" si="439"/>
        <v>41</v>
      </c>
    </row>
    <row r="7023" spans="1:16" x14ac:dyDescent="0.3">
      <c r="A7023" s="2" t="s">
        <v>9427</v>
      </c>
      <c r="B7023" s="4">
        <v>45799</v>
      </c>
      <c r="C7023" s="2" t="s">
        <v>6887</v>
      </c>
      <c r="D7023" s="2" t="s">
        <v>31</v>
      </c>
      <c r="E7023" s="2" t="s">
        <v>20</v>
      </c>
      <c r="F7023" s="2" t="s">
        <v>21</v>
      </c>
      <c r="G7023" s="6">
        <v>2</v>
      </c>
      <c r="H7023" s="8">
        <v>10265</v>
      </c>
      <c r="I7023" s="10">
        <v>0.1</v>
      </c>
      <c r="J7023" s="8">
        <v>18477</v>
      </c>
      <c r="K7023" s="8">
        <v>12036.97</v>
      </c>
      <c r="L7023" s="8">
        <v>6440.03</v>
      </c>
      <c r="M7023" s="10">
        <f t="shared" si="436"/>
        <v>0.34854305352600529</v>
      </c>
      <c r="N7023" t="str">
        <f t="shared" si="437"/>
        <v>05</v>
      </c>
      <c r="O7023">
        <f t="shared" si="438"/>
        <v>2025</v>
      </c>
      <c r="P7023" s="8">
        <f t="shared" si="439"/>
        <v>2053</v>
      </c>
    </row>
    <row r="7024" spans="1:16" x14ac:dyDescent="0.3">
      <c r="A7024" s="2" t="s">
        <v>9428</v>
      </c>
      <c r="B7024" s="4">
        <v>45799</v>
      </c>
      <c r="C7024" s="2" t="s">
        <v>6370</v>
      </c>
      <c r="D7024" s="2" t="s">
        <v>48</v>
      </c>
      <c r="E7024" s="2" t="s">
        <v>49</v>
      </c>
      <c r="F7024" s="2" t="s">
        <v>25</v>
      </c>
      <c r="G7024" s="6">
        <v>1</v>
      </c>
      <c r="H7024" s="8">
        <v>211</v>
      </c>
      <c r="I7024" s="10">
        <v>0</v>
      </c>
      <c r="J7024" s="8">
        <v>211</v>
      </c>
      <c r="K7024" s="8">
        <v>128.61000000000001</v>
      </c>
      <c r="L7024" s="8">
        <v>82.39</v>
      </c>
      <c r="M7024" s="10">
        <f t="shared" si="436"/>
        <v>0.39047393364928912</v>
      </c>
      <c r="N7024" t="str">
        <f t="shared" si="437"/>
        <v>05</v>
      </c>
      <c r="O7024">
        <f t="shared" si="438"/>
        <v>2025</v>
      </c>
      <c r="P7024" s="8">
        <f t="shared" si="439"/>
        <v>0</v>
      </c>
    </row>
    <row r="7025" spans="1:16" x14ac:dyDescent="0.3">
      <c r="A7025" s="2" t="s">
        <v>9429</v>
      </c>
      <c r="B7025" s="4">
        <v>45799</v>
      </c>
      <c r="C7025" s="2" t="s">
        <v>1696</v>
      </c>
      <c r="D7025" s="2" t="s">
        <v>52</v>
      </c>
      <c r="E7025" s="2" t="s">
        <v>42</v>
      </c>
      <c r="F7025" s="2" t="s">
        <v>16</v>
      </c>
      <c r="G7025" s="6">
        <v>1</v>
      </c>
      <c r="H7025" s="8">
        <v>2843</v>
      </c>
      <c r="I7025" s="10">
        <v>0.1</v>
      </c>
      <c r="J7025" s="8">
        <v>2558.6999999999998</v>
      </c>
      <c r="K7025" s="8">
        <v>1714.74</v>
      </c>
      <c r="L7025" s="8">
        <v>843.96</v>
      </c>
      <c r="M7025" s="10">
        <f t="shared" si="436"/>
        <v>0.32983937155586823</v>
      </c>
      <c r="N7025" t="str">
        <f t="shared" si="437"/>
        <v>05</v>
      </c>
      <c r="O7025">
        <f t="shared" si="438"/>
        <v>2025</v>
      </c>
      <c r="P7025" s="8">
        <f t="shared" si="439"/>
        <v>284.3</v>
      </c>
    </row>
    <row r="7026" spans="1:16" x14ac:dyDescent="0.3">
      <c r="A7026" s="2" t="s">
        <v>9430</v>
      </c>
      <c r="B7026" s="4">
        <v>45800</v>
      </c>
      <c r="C7026" s="2" t="s">
        <v>9431</v>
      </c>
      <c r="D7026" s="2" t="s">
        <v>41</v>
      </c>
      <c r="E7026" s="2" t="s">
        <v>42</v>
      </c>
      <c r="F7026" s="2" t="s">
        <v>25</v>
      </c>
      <c r="G7026" s="6">
        <v>2</v>
      </c>
      <c r="H7026" s="8">
        <v>824</v>
      </c>
      <c r="I7026" s="10">
        <v>0</v>
      </c>
      <c r="J7026" s="8">
        <v>1648</v>
      </c>
      <c r="K7026" s="8">
        <v>1174.75</v>
      </c>
      <c r="L7026" s="8">
        <v>473.25</v>
      </c>
      <c r="M7026" s="10">
        <f t="shared" si="436"/>
        <v>0.28716626213592233</v>
      </c>
      <c r="N7026" t="str">
        <f t="shared" si="437"/>
        <v>05</v>
      </c>
      <c r="O7026">
        <f t="shared" si="438"/>
        <v>2025</v>
      </c>
      <c r="P7026" s="8">
        <f t="shared" si="439"/>
        <v>0</v>
      </c>
    </row>
    <row r="7027" spans="1:16" x14ac:dyDescent="0.3">
      <c r="A7027" s="2" t="s">
        <v>9432</v>
      </c>
      <c r="B7027" s="4">
        <v>45800</v>
      </c>
      <c r="C7027" s="2" t="s">
        <v>5296</v>
      </c>
      <c r="D7027" s="2" t="s">
        <v>35</v>
      </c>
      <c r="E7027" s="2" t="s">
        <v>36</v>
      </c>
      <c r="F7027" s="2" t="s">
        <v>25</v>
      </c>
      <c r="G7027" s="6">
        <v>1</v>
      </c>
      <c r="H7027" s="8">
        <v>5204</v>
      </c>
      <c r="I7027" s="10">
        <v>0.05</v>
      </c>
      <c r="J7027" s="8">
        <v>4943.8</v>
      </c>
      <c r="K7027" s="8">
        <v>3687.8</v>
      </c>
      <c r="L7027" s="8">
        <v>1256</v>
      </c>
      <c r="M7027" s="10">
        <f t="shared" si="436"/>
        <v>0.25405558477284679</v>
      </c>
      <c r="N7027" t="str">
        <f t="shared" si="437"/>
        <v>05</v>
      </c>
      <c r="O7027">
        <f t="shared" si="438"/>
        <v>2025</v>
      </c>
      <c r="P7027" s="8">
        <f t="shared" si="439"/>
        <v>260.2</v>
      </c>
    </row>
    <row r="7028" spans="1:16" x14ac:dyDescent="0.3">
      <c r="A7028" s="2" t="s">
        <v>9433</v>
      </c>
      <c r="B7028" s="4">
        <v>45800</v>
      </c>
      <c r="C7028" s="2" t="s">
        <v>788</v>
      </c>
      <c r="D7028" s="2" t="s">
        <v>35</v>
      </c>
      <c r="E7028" s="2" t="s">
        <v>36</v>
      </c>
      <c r="F7028" s="2" t="s">
        <v>16</v>
      </c>
      <c r="G7028" s="6">
        <v>1</v>
      </c>
      <c r="H7028" s="8">
        <v>4776</v>
      </c>
      <c r="I7028" s="10">
        <v>0.05</v>
      </c>
      <c r="J7028" s="8">
        <v>4537.2</v>
      </c>
      <c r="K7028" s="8">
        <v>2890.18</v>
      </c>
      <c r="L7028" s="8">
        <v>1647.02</v>
      </c>
      <c r="M7028" s="10">
        <f t="shared" si="436"/>
        <v>0.36300361456404834</v>
      </c>
      <c r="N7028" t="str">
        <f t="shared" si="437"/>
        <v>05</v>
      </c>
      <c r="O7028">
        <f t="shared" si="438"/>
        <v>2025</v>
      </c>
      <c r="P7028" s="8">
        <f t="shared" si="439"/>
        <v>238.8</v>
      </c>
    </row>
    <row r="7029" spans="1:16" x14ac:dyDescent="0.3">
      <c r="A7029" s="2" t="s">
        <v>9434</v>
      </c>
      <c r="B7029" s="4">
        <v>45800</v>
      </c>
      <c r="C7029" s="2" t="s">
        <v>1655</v>
      </c>
      <c r="D7029" s="2" t="s">
        <v>41</v>
      </c>
      <c r="E7029" s="2" t="s">
        <v>42</v>
      </c>
      <c r="F7029" s="2" t="s">
        <v>43</v>
      </c>
      <c r="G7029" s="6">
        <v>1</v>
      </c>
      <c r="H7029" s="8">
        <v>321</v>
      </c>
      <c r="I7029" s="10">
        <v>0.05</v>
      </c>
      <c r="J7029" s="8">
        <v>304.95</v>
      </c>
      <c r="K7029" s="8">
        <v>187.47</v>
      </c>
      <c r="L7029" s="8">
        <v>117.48</v>
      </c>
      <c r="M7029" s="10">
        <f t="shared" si="436"/>
        <v>0.38524348253812102</v>
      </c>
      <c r="N7029" t="str">
        <f t="shared" si="437"/>
        <v>05</v>
      </c>
      <c r="O7029">
        <f t="shared" si="438"/>
        <v>2025</v>
      </c>
      <c r="P7029" s="8">
        <f t="shared" si="439"/>
        <v>16.05</v>
      </c>
    </row>
    <row r="7030" spans="1:16" x14ac:dyDescent="0.3">
      <c r="A7030" s="2" t="s">
        <v>9435</v>
      </c>
      <c r="B7030" s="4">
        <v>45800</v>
      </c>
      <c r="C7030" s="2" t="s">
        <v>3363</v>
      </c>
      <c r="D7030" s="2" t="s">
        <v>31</v>
      </c>
      <c r="E7030" s="2" t="s">
        <v>20</v>
      </c>
      <c r="F7030" s="2" t="s">
        <v>25</v>
      </c>
      <c r="G7030" s="6">
        <v>1</v>
      </c>
      <c r="H7030" s="8">
        <v>19604</v>
      </c>
      <c r="I7030" s="10">
        <v>0</v>
      </c>
      <c r="J7030" s="8">
        <v>19604</v>
      </c>
      <c r="K7030" s="8">
        <v>13673.67</v>
      </c>
      <c r="L7030" s="8">
        <v>5930.33</v>
      </c>
      <c r="M7030" s="10">
        <f t="shared" si="436"/>
        <v>0.30250612119975517</v>
      </c>
      <c r="N7030" t="str">
        <f t="shared" si="437"/>
        <v>05</v>
      </c>
      <c r="O7030">
        <f t="shared" si="438"/>
        <v>2025</v>
      </c>
      <c r="P7030" s="8">
        <f t="shared" si="439"/>
        <v>0</v>
      </c>
    </row>
    <row r="7031" spans="1:16" x14ac:dyDescent="0.3">
      <c r="A7031" s="2" t="s">
        <v>9436</v>
      </c>
      <c r="B7031" s="4">
        <v>45800</v>
      </c>
      <c r="C7031" s="2" t="s">
        <v>9437</v>
      </c>
      <c r="D7031" s="2" t="s">
        <v>35</v>
      </c>
      <c r="E7031" s="2" t="s">
        <v>36</v>
      </c>
      <c r="F7031" s="2" t="s">
        <v>32</v>
      </c>
      <c r="G7031" s="6">
        <v>1</v>
      </c>
      <c r="H7031" s="8">
        <v>9686</v>
      </c>
      <c r="I7031" s="10">
        <v>0.1</v>
      </c>
      <c r="J7031" s="8">
        <v>8717.4</v>
      </c>
      <c r="K7031" s="8">
        <v>6622.45</v>
      </c>
      <c r="L7031" s="8">
        <v>2094.9499999999998</v>
      </c>
      <c r="M7031" s="10">
        <f t="shared" si="436"/>
        <v>0.2403182141464198</v>
      </c>
      <c r="N7031" t="str">
        <f t="shared" si="437"/>
        <v>05</v>
      </c>
      <c r="O7031">
        <f t="shared" si="438"/>
        <v>2025</v>
      </c>
      <c r="P7031" s="8">
        <f t="shared" si="439"/>
        <v>968.6</v>
      </c>
    </row>
    <row r="7032" spans="1:16" x14ac:dyDescent="0.3">
      <c r="A7032" s="2" t="s">
        <v>9438</v>
      </c>
      <c r="B7032" s="4">
        <v>45800</v>
      </c>
      <c r="C7032" s="2" t="s">
        <v>4594</v>
      </c>
      <c r="D7032" s="2" t="s">
        <v>28</v>
      </c>
      <c r="E7032" s="2" t="s">
        <v>20</v>
      </c>
      <c r="F7032" s="2" t="s">
        <v>43</v>
      </c>
      <c r="G7032" s="6">
        <v>3</v>
      </c>
      <c r="H7032" s="8">
        <v>69871</v>
      </c>
      <c r="I7032" s="10">
        <v>0</v>
      </c>
      <c r="J7032" s="8">
        <v>209613</v>
      </c>
      <c r="K7032" s="8">
        <v>148707.35</v>
      </c>
      <c r="L7032" s="8">
        <v>60905.65</v>
      </c>
      <c r="M7032" s="10">
        <f t="shared" si="436"/>
        <v>0.29056236970035254</v>
      </c>
      <c r="N7032" t="str">
        <f t="shared" si="437"/>
        <v>05</v>
      </c>
      <c r="O7032">
        <f t="shared" si="438"/>
        <v>2025</v>
      </c>
      <c r="P7032" s="8">
        <f t="shared" si="439"/>
        <v>0</v>
      </c>
    </row>
    <row r="7033" spans="1:16" x14ac:dyDescent="0.3">
      <c r="A7033" s="2" t="s">
        <v>9439</v>
      </c>
      <c r="B7033" s="4">
        <v>45800</v>
      </c>
      <c r="C7033" s="2" t="s">
        <v>7635</v>
      </c>
      <c r="D7033" s="2" t="s">
        <v>76</v>
      </c>
      <c r="E7033" s="2" t="s">
        <v>15</v>
      </c>
      <c r="F7033" s="2" t="s">
        <v>32</v>
      </c>
      <c r="G7033" s="6">
        <v>2</v>
      </c>
      <c r="H7033" s="8">
        <v>3087</v>
      </c>
      <c r="I7033" s="10">
        <v>0.15</v>
      </c>
      <c r="J7033" s="8">
        <v>5247.9</v>
      </c>
      <c r="K7033" s="8">
        <v>3862.96</v>
      </c>
      <c r="L7033" s="8">
        <v>1384.94</v>
      </c>
      <c r="M7033" s="10">
        <f t="shared" si="436"/>
        <v>0.26390365670077559</v>
      </c>
      <c r="N7033" t="str">
        <f t="shared" si="437"/>
        <v>05</v>
      </c>
      <c r="O7033">
        <f t="shared" si="438"/>
        <v>2025</v>
      </c>
      <c r="P7033" s="8">
        <f t="shared" si="439"/>
        <v>926.09999999999991</v>
      </c>
    </row>
    <row r="7034" spans="1:16" x14ac:dyDescent="0.3">
      <c r="A7034" s="2" t="s">
        <v>9440</v>
      </c>
      <c r="B7034" s="4">
        <v>45800</v>
      </c>
      <c r="C7034" s="2" t="s">
        <v>1429</v>
      </c>
      <c r="D7034" s="2" t="s">
        <v>14</v>
      </c>
      <c r="E7034" s="2" t="s">
        <v>15</v>
      </c>
      <c r="F7034" s="2" t="s">
        <v>43</v>
      </c>
      <c r="G7034" s="6">
        <v>1</v>
      </c>
      <c r="H7034" s="8">
        <v>1314</v>
      </c>
      <c r="I7034" s="10">
        <v>0</v>
      </c>
      <c r="J7034" s="8">
        <v>1314</v>
      </c>
      <c r="K7034" s="8">
        <v>1010.14</v>
      </c>
      <c r="L7034" s="8">
        <v>303.86</v>
      </c>
      <c r="M7034" s="10">
        <f t="shared" si="436"/>
        <v>0.23124809741248098</v>
      </c>
      <c r="N7034" t="str">
        <f t="shared" si="437"/>
        <v>05</v>
      </c>
      <c r="O7034">
        <f t="shared" si="438"/>
        <v>2025</v>
      </c>
      <c r="P7034" s="8">
        <f t="shared" si="439"/>
        <v>0</v>
      </c>
    </row>
    <row r="7035" spans="1:16" x14ac:dyDescent="0.3">
      <c r="A7035" s="2" t="s">
        <v>9441</v>
      </c>
      <c r="B7035" s="4">
        <v>45800</v>
      </c>
      <c r="C7035" s="2" t="s">
        <v>6735</v>
      </c>
      <c r="D7035" s="2" t="s">
        <v>48</v>
      </c>
      <c r="E7035" s="2" t="s">
        <v>49</v>
      </c>
      <c r="F7035" s="2" t="s">
        <v>21</v>
      </c>
      <c r="G7035" s="6">
        <v>2</v>
      </c>
      <c r="H7035" s="8">
        <v>116</v>
      </c>
      <c r="I7035" s="10">
        <v>0.05</v>
      </c>
      <c r="J7035" s="8">
        <v>220.4</v>
      </c>
      <c r="K7035" s="8">
        <v>155.18</v>
      </c>
      <c r="L7035" s="8">
        <v>65.22</v>
      </c>
      <c r="M7035" s="10">
        <f t="shared" si="436"/>
        <v>0.29591651542649727</v>
      </c>
      <c r="N7035" t="str">
        <f t="shared" si="437"/>
        <v>05</v>
      </c>
      <c r="O7035">
        <f t="shared" si="438"/>
        <v>2025</v>
      </c>
      <c r="P7035" s="8">
        <f t="shared" si="439"/>
        <v>11.600000000000001</v>
      </c>
    </row>
    <row r="7036" spans="1:16" x14ac:dyDescent="0.3">
      <c r="A7036" s="2" t="s">
        <v>9442</v>
      </c>
      <c r="B7036" s="4">
        <v>45800</v>
      </c>
      <c r="C7036" s="2" t="s">
        <v>2179</v>
      </c>
      <c r="D7036" s="2" t="s">
        <v>14</v>
      </c>
      <c r="E7036" s="2" t="s">
        <v>15</v>
      </c>
      <c r="F7036" s="2" t="s">
        <v>43</v>
      </c>
      <c r="G7036" s="6">
        <v>5</v>
      </c>
      <c r="H7036" s="8">
        <v>420</v>
      </c>
      <c r="I7036" s="10">
        <v>0.05</v>
      </c>
      <c r="J7036" s="8">
        <v>1995</v>
      </c>
      <c r="K7036" s="8">
        <v>1198.8399999999999</v>
      </c>
      <c r="L7036" s="8">
        <v>796.16</v>
      </c>
      <c r="M7036" s="10">
        <f t="shared" si="436"/>
        <v>0.39907769423558898</v>
      </c>
      <c r="N7036" t="str">
        <f t="shared" si="437"/>
        <v>05</v>
      </c>
      <c r="O7036">
        <f t="shared" si="438"/>
        <v>2025</v>
      </c>
      <c r="P7036" s="8">
        <f t="shared" si="439"/>
        <v>105</v>
      </c>
    </row>
    <row r="7037" spans="1:16" x14ac:dyDescent="0.3">
      <c r="A7037" s="2" t="s">
        <v>9443</v>
      </c>
      <c r="B7037" s="4">
        <v>45800</v>
      </c>
      <c r="C7037" s="2" t="s">
        <v>4049</v>
      </c>
      <c r="D7037" s="2" t="s">
        <v>24</v>
      </c>
      <c r="E7037" s="2" t="s">
        <v>20</v>
      </c>
      <c r="F7037" s="2" t="s">
        <v>21</v>
      </c>
      <c r="G7037" s="6">
        <v>1</v>
      </c>
      <c r="H7037" s="8">
        <v>3822</v>
      </c>
      <c r="I7037" s="10">
        <v>0</v>
      </c>
      <c r="J7037" s="8">
        <v>3822</v>
      </c>
      <c r="K7037" s="8">
        <v>2552.84</v>
      </c>
      <c r="L7037" s="8">
        <v>1269.1600000000001</v>
      </c>
      <c r="M7037" s="10">
        <f t="shared" si="436"/>
        <v>0.33206698063840923</v>
      </c>
      <c r="N7037" t="str">
        <f t="shared" si="437"/>
        <v>05</v>
      </c>
      <c r="O7037">
        <f t="shared" si="438"/>
        <v>2025</v>
      </c>
      <c r="P7037" s="8">
        <f t="shared" si="439"/>
        <v>0</v>
      </c>
    </row>
    <row r="7038" spans="1:16" x14ac:dyDescent="0.3">
      <c r="A7038" s="2" t="s">
        <v>9444</v>
      </c>
      <c r="B7038" s="4">
        <v>45800</v>
      </c>
      <c r="C7038" s="2" t="s">
        <v>935</v>
      </c>
      <c r="D7038" s="2" t="s">
        <v>64</v>
      </c>
      <c r="E7038" s="2" t="s">
        <v>36</v>
      </c>
      <c r="F7038" s="2" t="s">
        <v>32</v>
      </c>
      <c r="G7038" s="6">
        <v>4</v>
      </c>
      <c r="H7038" s="8">
        <v>13719</v>
      </c>
      <c r="I7038" s="10">
        <v>0.05</v>
      </c>
      <c r="J7038" s="8">
        <v>52132.2</v>
      </c>
      <c r="K7038" s="8">
        <v>42762.25</v>
      </c>
      <c r="L7038" s="8">
        <v>9369.9500000000007</v>
      </c>
      <c r="M7038" s="10">
        <f t="shared" si="436"/>
        <v>0.17973440599092311</v>
      </c>
      <c r="N7038" t="str">
        <f t="shared" si="437"/>
        <v>05</v>
      </c>
      <c r="O7038">
        <f t="shared" si="438"/>
        <v>2025</v>
      </c>
      <c r="P7038" s="8">
        <f t="shared" si="439"/>
        <v>2743.8</v>
      </c>
    </row>
    <row r="7039" spans="1:16" x14ac:dyDescent="0.3">
      <c r="A7039" s="2" t="s">
        <v>9445</v>
      </c>
      <c r="B7039" s="4">
        <v>45800</v>
      </c>
      <c r="C7039" s="2" t="s">
        <v>5024</v>
      </c>
      <c r="D7039" s="2" t="s">
        <v>73</v>
      </c>
      <c r="E7039" s="2" t="s">
        <v>49</v>
      </c>
      <c r="F7039" s="2" t="s">
        <v>25</v>
      </c>
      <c r="G7039" s="6">
        <v>1</v>
      </c>
      <c r="H7039" s="8">
        <v>50</v>
      </c>
      <c r="I7039" s="10">
        <v>0.2</v>
      </c>
      <c r="J7039" s="8">
        <v>40</v>
      </c>
      <c r="K7039" s="8">
        <v>32.86</v>
      </c>
      <c r="L7039" s="8">
        <v>7.14</v>
      </c>
      <c r="M7039" s="10">
        <f t="shared" si="436"/>
        <v>0.17849999999999999</v>
      </c>
      <c r="N7039" t="str">
        <f t="shared" si="437"/>
        <v>05</v>
      </c>
      <c r="O7039">
        <f t="shared" si="438"/>
        <v>2025</v>
      </c>
      <c r="P7039" s="8">
        <f t="shared" si="439"/>
        <v>10</v>
      </c>
    </row>
    <row r="7040" spans="1:16" x14ac:dyDescent="0.3">
      <c r="A7040" s="2" t="s">
        <v>9446</v>
      </c>
      <c r="B7040" s="4">
        <v>45801</v>
      </c>
      <c r="C7040" s="2" t="s">
        <v>3168</v>
      </c>
      <c r="D7040" s="2" t="s">
        <v>57</v>
      </c>
      <c r="E7040" s="2" t="s">
        <v>20</v>
      </c>
      <c r="F7040" s="2" t="s">
        <v>32</v>
      </c>
      <c r="G7040" s="6">
        <v>1</v>
      </c>
      <c r="H7040" s="8">
        <v>33535</v>
      </c>
      <c r="I7040" s="10">
        <v>0</v>
      </c>
      <c r="J7040" s="8">
        <v>33535</v>
      </c>
      <c r="K7040" s="8">
        <v>22493.58</v>
      </c>
      <c r="L7040" s="8">
        <v>11041.42</v>
      </c>
      <c r="M7040" s="10">
        <f t="shared" si="436"/>
        <v>0.32925063366631879</v>
      </c>
      <c r="N7040" t="str">
        <f t="shared" si="437"/>
        <v>05</v>
      </c>
      <c r="O7040">
        <f t="shared" si="438"/>
        <v>2025</v>
      </c>
      <c r="P7040" s="8">
        <f t="shared" si="439"/>
        <v>0</v>
      </c>
    </row>
    <row r="7041" spans="1:16" x14ac:dyDescent="0.3">
      <c r="A7041" s="2" t="s">
        <v>9447</v>
      </c>
      <c r="B7041" s="4">
        <v>45801</v>
      </c>
      <c r="C7041" s="2" t="s">
        <v>975</v>
      </c>
      <c r="D7041" s="2" t="s">
        <v>14</v>
      </c>
      <c r="E7041" s="2" t="s">
        <v>15</v>
      </c>
      <c r="F7041" s="2" t="s">
        <v>43</v>
      </c>
      <c r="G7041" s="6">
        <v>2</v>
      </c>
      <c r="H7041" s="8">
        <v>1351</v>
      </c>
      <c r="I7041" s="10">
        <v>0</v>
      </c>
      <c r="J7041" s="8">
        <v>2702</v>
      </c>
      <c r="K7041" s="8">
        <v>1930.8</v>
      </c>
      <c r="L7041" s="8">
        <v>771.2</v>
      </c>
      <c r="M7041" s="10">
        <f t="shared" si="436"/>
        <v>0.28541820873427093</v>
      </c>
      <c r="N7041" t="str">
        <f t="shared" si="437"/>
        <v>05</v>
      </c>
      <c r="O7041">
        <f t="shared" si="438"/>
        <v>2025</v>
      </c>
      <c r="P7041" s="8">
        <f t="shared" si="439"/>
        <v>0</v>
      </c>
    </row>
    <row r="7042" spans="1:16" x14ac:dyDescent="0.3">
      <c r="A7042" s="2" t="s">
        <v>9448</v>
      </c>
      <c r="B7042" s="4">
        <v>45801</v>
      </c>
      <c r="C7042" s="2" t="s">
        <v>2955</v>
      </c>
      <c r="D7042" s="2" t="s">
        <v>76</v>
      </c>
      <c r="E7042" s="2" t="s">
        <v>15</v>
      </c>
      <c r="F7042" s="2" t="s">
        <v>32</v>
      </c>
      <c r="G7042" s="6">
        <v>2</v>
      </c>
      <c r="H7042" s="8">
        <v>2112</v>
      </c>
      <c r="I7042" s="10">
        <v>0.15</v>
      </c>
      <c r="J7042" s="8">
        <v>3590.4</v>
      </c>
      <c r="K7042" s="8">
        <v>2597.3200000000002</v>
      </c>
      <c r="L7042" s="8">
        <v>993.08</v>
      </c>
      <c r="M7042" s="10">
        <f t="shared" si="436"/>
        <v>0.27659313725490198</v>
      </c>
      <c r="N7042" t="str">
        <f t="shared" si="437"/>
        <v>05</v>
      </c>
      <c r="O7042">
        <f t="shared" si="438"/>
        <v>2025</v>
      </c>
      <c r="P7042" s="8">
        <f t="shared" si="439"/>
        <v>633.6</v>
      </c>
    </row>
    <row r="7043" spans="1:16" x14ac:dyDescent="0.3">
      <c r="A7043" s="2" t="s">
        <v>9449</v>
      </c>
      <c r="B7043" s="4">
        <v>45801</v>
      </c>
      <c r="C7043" s="2" t="s">
        <v>9450</v>
      </c>
      <c r="D7043" s="2" t="s">
        <v>14</v>
      </c>
      <c r="E7043" s="2" t="s">
        <v>15</v>
      </c>
      <c r="F7043" s="2" t="s">
        <v>43</v>
      </c>
      <c r="G7043" s="6">
        <v>3</v>
      </c>
      <c r="H7043" s="8">
        <v>768</v>
      </c>
      <c r="I7043" s="10">
        <v>0.05</v>
      </c>
      <c r="J7043" s="8">
        <v>2188.8000000000002</v>
      </c>
      <c r="K7043" s="8">
        <v>1852.83</v>
      </c>
      <c r="L7043" s="8">
        <v>335.97</v>
      </c>
      <c r="M7043" s="10">
        <f t="shared" ref="M7043:M7106" si="440">L7043/J7043</f>
        <v>0.15349506578947369</v>
      </c>
      <c r="N7043" t="str">
        <f t="shared" ref="N7043:N7106" si="441">TEXT(B7043,"mm")</f>
        <v>05</v>
      </c>
      <c r="O7043">
        <f t="shared" ref="O7043:O7106" si="442">YEAR(B7043)</f>
        <v>2025</v>
      </c>
      <c r="P7043" s="8">
        <f t="shared" ref="P7043:P7106" si="443">G7043*H7043*I7043</f>
        <v>115.2</v>
      </c>
    </row>
    <row r="7044" spans="1:16" x14ac:dyDescent="0.3">
      <c r="A7044" s="2" t="s">
        <v>9451</v>
      </c>
      <c r="B7044" s="4">
        <v>45801</v>
      </c>
      <c r="C7044" s="2" t="s">
        <v>5965</v>
      </c>
      <c r="D7044" s="2" t="s">
        <v>130</v>
      </c>
      <c r="E7044" s="2" t="s">
        <v>36</v>
      </c>
      <c r="F7044" s="2" t="s">
        <v>43</v>
      </c>
      <c r="G7044" s="6">
        <v>1</v>
      </c>
      <c r="H7044" s="8">
        <v>11387</v>
      </c>
      <c r="I7044" s="10">
        <v>0.1</v>
      </c>
      <c r="J7044" s="8">
        <v>10248.299999999999</v>
      </c>
      <c r="K7044" s="8">
        <v>8412.69</v>
      </c>
      <c r="L7044" s="8">
        <v>1835.61</v>
      </c>
      <c r="M7044" s="10">
        <f t="shared" si="440"/>
        <v>0.17911360908638507</v>
      </c>
      <c r="N7044" t="str">
        <f t="shared" si="441"/>
        <v>05</v>
      </c>
      <c r="O7044">
        <f t="shared" si="442"/>
        <v>2025</v>
      </c>
      <c r="P7044" s="8">
        <f t="shared" si="443"/>
        <v>1138.7</v>
      </c>
    </row>
    <row r="7045" spans="1:16" x14ac:dyDescent="0.3">
      <c r="A7045" s="2" t="s">
        <v>9452</v>
      </c>
      <c r="B7045" s="4">
        <v>45801</v>
      </c>
      <c r="C7045" s="2" t="s">
        <v>1397</v>
      </c>
      <c r="D7045" s="2" t="s">
        <v>24</v>
      </c>
      <c r="E7045" s="2" t="s">
        <v>20</v>
      </c>
      <c r="F7045" s="2" t="s">
        <v>16</v>
      </c>
      <c r="G7045" s="6">
        <v>1</v>
      </c>
      <c r="H7045" s="8">
        <v>1370</v>
      </c>
      <c r="I7045" s="10">
        <v>0</v>
      </c>
      <c r="J7045" s="8">
        <v>1370</v>
      </c>
      <c r="K7045" s="8">
        <v>859.79</v>
      </c>
      <c r="L7045" s="8">
        <v>510.21</v>
      </c>
      <c r="M7045" s="10">
        <f t="shared" si="440"/>
        <v>0.37241605839416059</v>
      </c>
      <c r="N7045" t="str">
        <f t="shared" si="441"/>
        <v>05</v>
      </c>
      <c r="O7045">
        <f t="shared" si="442"/>
        <v>2025</v>
      </c>
      <c r="P7045" s="8">
        <f t="shared" si="443"/>
        <v>0</v>
      </c>
    </row>
    <row r="7046" spans="1:16" x14ac:dyDescent="0.3">
      <c r="A7046" s="2" t="s">
        <v>9453</v>
      </c>
      <c r="B7046" s="4">
        <v>45801</v>
      </c>
      <c r="C7046" s="2" t="s">
        <v>9454</v>
      </c>
      <c r="D7046" s="2" t="s">
        <v>31</v>
      </c>
      <c r="E7046" s="2" t="s">
        <v>20</v>
      </c>
      <c r="F7046" s="2" t="s">
        <v>16</v>
      </c>
      <c r="G7046" s="6">
        <v>3</v>
      </c>
      <c r="H7046" s="8">
        <v>13025</v>
      </c>
      <c r="I7046" s="10">
        <v>0.05</v>
      </c>
      <c r="J7046" s="8">
        <v>37121.25</v>
      </c>
      <c r="K7046" s="8">
        <v>25210.080000000002</v>
      </c>
      <c r="L7046" s="8">
        <v>11911.17</v>
      </c>
      <c r="M7046" s="10">
        <f t="shared" si="440"/>
        <v>0.32087200727346199</v>
      </c>
      <c r="N7046" t="str">
        <f t="shared" si="441"/>
        <v>05</v>
      </c>
      <c r="O7046">
        <f t="shared" si="442"/>
        <v>2025</v>
      </c>
      <c r="P7046" s="8">
        <f t="shared" si="443"/>
        <v>1953.75</v>
      </c>
    </row>
    <row r="7047" spans="1:16" x14ac:dyDescent="0.3">
      <c r="A7047" s="2" t="s">
        <v>9455</v>
      </c>
      <c r="B7047" s="4">
        <v>45801</v>
      </c>
      <c r="C7047" s="2" t="s">
        <v>7229</v>
      </c>
      <c r="D7047" s="2" t="s">
        <v>73</v>
      </c>
      <c r="E7047" s="2" t="s">
        <v>49</v>
      </c>
      <c r="F7047" s="2" t="s">
        <v>16</v>
      </c>
      <c r="G7047" s="6">
        <v>1</v>
      </c>
      <c r="H7047" s="8">
        <v>160</v>
      </c>
      <c r="I7047" s="10">
        <v>0.1</v>
      </c>
      <c r="J7047" s="8">
        <v>144</v>
      </c>
      <c r="K7047" s="8">
        <v>101.25</v>
      </c>
      <c r="L7047" s="8">
        <v>42.75</v>
      </c>
      <c r="M7047" s="10">
        <f t="shared" si="440"/>
        <v>0.296875</v>
      </c>
      <c r="N7047" t="str">
        <f t="shared" si="441"/>
        <v>05</v>
      </c>
      <c r="O7047">
        <f t="shared" si="442"/>
        <v>2025</v>
      </c>
      <c r="P7047" s="8">
        <f t="shared" si="443"/>
        <v>16</v>
      </c>
    </row>
    <row r="7048" spans="1:16" x14ac:dyDescent="0.3">
      <c r="A7048" s="2" t="s">
        <v>9456</v>
      </c>
      <c r="B7048" s="4">
        <v>45801</v>
      </c>
      <c r="C7048" s="2" t="s">
        <v>2417</v>
      </c>
      <c r="D7048" s="2" t="s">
        <v>130</v>
      </c>
      <c r="E7048" s="2" t="s">
        <v>36</v>
      </c>
      <c r="F7048" s="2" t="s">
        <v>25</v>
      </c>
      <c r="G7048" s="6">
        <v>3</v>
      </c>
      <c r="H7048" s="8">
        <v>16902</v>
      </c>
      <c r="I7048" s="10">
        <v>0.15</v>
      </c>
      <c r="J7048" s="8">
        <v>43100.1</v>
      </c>
      <c r="K7048" s="8">
        <v>39705.15</v>
      </c>
      <c r="L7048" s="8">
        <v>3394.95</v>
      </c>
      <c r="M7048" s="10">
        <f t="shared" si="440"/>
        <v>7.8768958772717459E-2</v>
      </c>
      <c r="N7048" t="str">
        <f t="shared" si="441"/>
        <v>05</v>
      </c>
      <c r="O7048">
        <f t="shared" si="442"/>
        <v>2025</v>
      </c>
      <c r="P7048" s="8">
        <f t="shared" si="443"/>
        <v>7605.9</v>
      </c>
    </row>
    <row r="7049" spans="1:16" x14ac:dyDescent="0.3">
      <c r="A7049" s="2" t="s">
        <v>9457</v>
      </c>
      <c r="B7049" s="4">
        <v>45801</v>
      </c>
      <c r="C7049" s="2" t="s">
        <v>562</v>
      </c>
      <c r="D7049" s="2" t="s">
        <v>28</v>
      </c>
      <c r="E7049" s="2" t="s">
        <v>20</v>
      </c>
      <c r="F7049" s="2" t="s">
        <v>43</v>
      </c>
      <c r="G7049" s="6">
        <v>2</v>
      </c>
      <c r="H7049" s="8">
        <v>57752</v>
      </c>
      <c r="I7049" s="10">
        <v>0.1</v>
      </c>
      <c r="J7049" s="8">
        <v>103953.60000000001</v>
      </c>
      <c r="K7049" s="8">
        <v>88728.85</v>
      </c>
      <c r="L7049" s="8">
        <v>15224.75</v>
      </c>
      <c r="M7049" s="10">
        <f t="shared" si="440"/>
        <v>0.14645716935248032</v>
      </c>
      <c r="N7049" t="str">
        <f t="shared" si="441"/>
        <v>05</v>
      </c>
      <c r="O7049">
        <f t="shared" si="442"/>
        <v>2025</v>
      </c>
      <c r="P7049" s="8">
        <f t="shared" si="443"/>
        <v>11550.400000000001</v>
      </c>
    </row>
    <row r="7050" spans="1:16" x14ac:dyDescent="0.3">
      <c r="A7050" s="2" t="s">
        <v>9458</v>
      </c>
      <c r="B7050" s="4">
        <v>45802</v>
      </c>
      <c r="C7050" s="2" t="s">
        <v>4697</v>
      </c>
      <c r="D7050" s="2" t="s">
        <v>28</v>
      </c>
      <c r="E7050" s="2" t="s">
        <v>20</v>
      </c>
      <c r="F7050" s="2" t="s">
        <v>25</v>
      </c>
      <c r="G7050" s="6">
        <v>1</v>
      </c>
      <c r="H7050" s="8">
        <v>76053</v>
      </c>
      <c r="I7050" s="10">
        <v>0.1</v>
      </c>
      <c r="J7050" s="8">
        <v>68447.7</v>
      </c>
      <c r="K7050" s="8">
        <v>59718.66</v>
      </c>
      <c r="L7050" s="8">
        <v>8729.0400000000009</v>
      </c>
      <c r="M7050" s="10">
        <f t="shared" si="440"/>
        <v>0.12752860943464867</v>
      </c>
      <c r="N7050" t="str">
        <f t="shared" si="441"/>
        <v>05</v>
      </c>
      <c r="O7050">
        <f t="shared" si="442"/>
        <v>2025</v>
      </c>
      <c r="P7050" s="8">
        <f t="shared" si="443"/>
        <v>7605.3</v>
      </c>
    </row>
    <row r="7051" spans="1:16" x14ac:dyDescent="0.3">
      <c r="A7051" s="2" t="s">
        <v>9459</v>
      </c>
      <c r="B7051" s="4">
        <v>45802</v>
      </c>
      <c r="C7051" s="2" t="s">
        <v>1283</v>
      </c>
      <c r="D7051" s="2" t="s">
        <v>31</v>
      </c>
      <c r="E7051" s="2" t="s">
        <v>20</v>
      </c>
      <c r="F7051" s="2" t="s">
        <v>32</v>
      </c>
      <c r="G7051" s="6">
        <v>3</v>
      </c>
      <c r="H7051" s="8">
        <v>24910</v>
      </c>
      <c r="I7051" s="10">
        <v>0.15</v>
      </c>
      <c r="J7051" s="8">
        <v>63520.5</v>
      </c>
      <c r="K7051" s="8">
        <v>50030.96</v>
      </c>
      <c r="L7051" s="8">
        <v>13489.54</v>
      </c>
      <c r="M7051" s="10">
        <f t="shared" si="440"/>
        <v>0.21236514196204376</v>
      </c>
      <c r="N7051" t="str">
        <f t="shared" si="441"/>
        <v>05</v>
      </c>
      <c r="O7051">
        <f t="shared" si="442"/>
        <v>2025</v>
      </c>
      <c r="P7051" s="8">
        <f t="shared" si="443"/>
        <v>11209.5</v>
      </c>
    </row>
    <row r="7052" spans="1:16" x14ac:dyDescent="0.3">
      <c r="A7052" s="2" t="s">
        <v>9460</v>
      </c>
      <c r="B7052" s="4">
        <v>45802</v>
      </c>
      <c r="C7052" s="2" t="s">
        <v>6627</v>
      </c>
      <c r="D7052" s="2" t="s">
        <v>35</v>
      </c>
      <c r="E7052" s="2" t="s">
        <v>36</v>
      </c>
      <c r="F7052" s="2" t="s">
        <v>32</v>
      </c>
      <c r="G7052" s="6">
        <v>1</v>
      </c>
      <c r="H7052" s="8">
        <v>4792</v>
      </c>
      <c r="I7052" s="10">
        <v>0</v>
      </c>
      <c r="J7052" s="8">
        <v>4792</v>
      </c>
      <c r="K7052" s="8">
        <v>3258.26</v>
      </c>
      <c r="L7052" s="8">
        <v>1533.74</v>
      </c>
      <c r="M7052" s="10">
        <f t="shared" si="440"/>
        <v>0.3200626043405676</v>
      </c>
      <c r="N7052" t="str">
        <f t="shared" si="441"/>
        <v>05</v>
      </c>
      <c r="O7052">
        <f t="shared" si="442"/>
        <v>2025</v>
      </c>
      <c r="P7052" s="8">
        <f t="shared" si="443"/>
        <v>0</v>
      </c>
    </row>
    <row r="7053" spans="1:16" x14ac:dyDescent="0.3">
      <c r="A7053" s="2" t="s">
        <v>9461</v>
      </c>
      <c r="B7053" s="4">
        <v>45802</v>
      </c>
      <c r="C7053" s="2" t="s">
        <v>779</v>
      </c>
      <c r="D7053" s="2" t="s">
        <v>76</v>
      </c>
      <c r="E7053" s="2" t="s">
        <v>15</v>
      </c>
      <c r="F7053" s="2" t="s">
        <v>21</v>
      </c>
      <c r="G7053" s="6">
        <v>2</v>
      </c>
      <c r="H7053" s="8">
        <v>2192</v>
      </c>
      <c r="I7053" s="10">
        <v>0.1</v>
      </c>
      <c r="J7053" s="8">
        <v>3945.6</v>
      </c>
      <c r="K7053" s="8">
        <v>3016.96</v>
      </c>
      <c r="L7053" s="8">
        <v>928.64</v>
      </c>
      <c r="M7053" s="10">
        <f t="shared" si="440"/>
        <v>0.23536090835360909</v>
      </c>
      <c r="N7053" t="str">
        <f t="shared" si="441"/>
        <v>05</v>
      </c>
      <c r="O7053">
        <f t="shared" si="442"/>
        <v>2025</v>
      </c>
      <c r="P7053" s="8">
        <f t="shared" si="443"/>
        <v>438.40000000000003</v>
      </c>
    </row>
    <row r="7054" spans="1:16" x14ac:dyDescent="0.3">
      <c r="A7054" s="2" t="s">
        <v>9462</v>
      </c>
      <c r="B7054" s="4">
        <v>45802</v>
      </c>
      <c r="C7054" s="2" t="s">
        <v>314</v>
      </c>
      <c r="D7054" s="2" t="s">
        <v>76</v>
      </c>
      <c r="E7054" s="2" t="s">
        <v>15</v>
      </c>
      <c r="F7054" s="2" t="s">
        <v>16</v>
      </c>
      <c r="G7054" s="6">
        <v>1</v>
      </c>
      <c r="H7054" s="8">
        <v>5290</v>
      </c>
      <c r="I7054" s="10">
        <v>0.05</v>
      </c>
      <c r="J7054" s="8">
        <v>5025.5</v>
      </c>
      <c r="K7054" s="8">
        <v>3866.02</v>
      </c>
      <c r="L7054" s="8">
        <v>1159.48</v>
      </c>
      <c r="M7054" s="10">
        <f t="shared" si="440"/>
        <v>0.23071933140980996</v>
      </c>
      <c r="N7054" t="str">
        <f t="shared" si="441"/>
        <v>05</v>
      </c>
      <c r="O7054">
        <f t="shared" si="442"/>
        <v>2025</v>
      </c>
      <c r="P7054" s="8">
        <f t="shared" si="443"/>
        <v>264.5</v>
      </c>
    </row>
    <row r="7055" spans="1:16" x14ac:dyDescent="0.3">
      <c r="A7055" s="2" t="s">
        <v>9463</v>
      </c>
      <c r="B7055" s="4">
        <v>45802</v>
      </c>
      <c r="C7055" s="2" t="s">
        <v>3612</v>
      </c>
      <c r="D7055" s="2" t="s">
        <v>76</v>
      </c>
      <c r="E7055" s="2" t="s">
        <v>15</v>
      </c>
      <c r="F7055" s="2" t="s">
        <v>25</v>
      </c>
      <c r="G7055" s="6">
        <v>1</v>
      </c>
      <c r="H7055" s="8">
        <v>5765</v>
      </c>
      <c r="I7055" s="10">
        <v>0.05</v>
      </c>
      <c r="J7055" s="8">
        <v>5476.75</v>
      </c>
      <c r="K7055" s="8">
        <v>4057.94</v>
      </c>
      <c r="L7055" s="8">
        <v>1418.81</v>
      </c>
      <c r="M7055" s="10">
        <f t="shared" si="440"/>
        <v>0.25906057424567491</v>
      </c>
      <c r="N7055" t="str">
        <f t="shared" si="441"/>
        <v>05</v>
      </c>
      <c r="O7055">
        <f t="shared" si="442"/>
        <v>2025</v>
      </c>
      <c r="P7055" s="8">
        <f t="shared" si="443"/>
        <v>288.25</v>
      </c>
    </row>
    <row r="7056" spans="1:16" x14ac:dyDescent="0.3">
      <c r="A7056" s="2" t="s">
        <v>9464</v>
      </c>
      <c r="B7056" s="4">
        <v>45802</v>
      </c>
      <c r="C7056" s="2" t="s">
        <v>696</v>
      </c>
      <c r="D7056" s="2" t="s">
        <v>14</v>
      </c>
      <c r="E7056" s="2" t="s">
        <v>15</v>
      </c>
      <c r="F7056" s="2" t="s">
        <v>21</v>
      </c>
      <c r="G7056" s="6">
        <v>1</v>
      </c>
      <c r="H7056" s="8">
        <v>1348</v>
      </c>
      <c r="I7056" s="10">
        <v>0.1</v>
      </c>
      <c r="J7056" s="8">
        <v>1213.2</v>
      </c>
      <c r="K7056" s="8">
        <v>995.88</v>
      </c>
      <c r="L7056" s="8">
        <v>217.32</v>
      </c>
      <c r="M7056" s="10">
        <f t="shared" si="440"/>
        <v>0.1791295746785361</v>
      </c>
      <c r="N7056" t="str">
        <f t="shared" si="441"/>
        <v>05</v>
      </c>
      <c r="O7056">
        <f t="shared" si="442"/>
        <v>2025</v>
      </c>
      <c r="P7056" s="8">
        <f t="shared" si="443"/>
        <v>134.80000000000001</v>
      </c>
    </row>
    <row r="7057" spans="1:16" x14ac:dyDescent="0.3">
      <c r="A7057" s="2" t="s">
        <v>9465</v>
      </c>
      <c r="B7057" s="4">
        <v>45802</v>
      </c>
      <c r="C7057" s="2" t="s">
        <v>3196</v>
      </c>
      <c r="D7057" s="2" t="s">
        <v>73</v>
      </c>
      <c r="E7057" s="2" t="s">
        <v>49</v>
      </c>
      <c r="F7057" s="2" t="s">
        <v>21</v>
      </c>
      <c r="G7057" s="6">
        <v>1</v>
      </c>
      <c r="H7057" s="8">
        <v>178</v>
      </c>
      <c r="I7057" s="10">
        <v>0</v>
      </c>
      <c r="J7057" s="8">
        <v>178</v>
      </c>
      <c r="K7057" s="8">
        <v>114.7</v>
      </c>
      <c r="L7057" s="8">
        <v>63.3</v>
      </c>
      <c r="M7057" s="10">
        <f t="shared" si="440"/>
        <v>0.35561797752808988</v>
      </c>
      <c r="N7057" t="str">
        <f t="shared" si="441"/>
        <v>05</v>
      </c>
      <c r="O7057">
        <f t="shared" si="442"/>
        <v>2025</v>
      </c>
      <c r="P7057" s="8">
        <f t="shared" si="443"/>
        <v>0</v>
      </c>
    </row>
    <row r="7058" spans="1:16" x14ac:dyDescent="0.3">
      <c r="A7058" s="2" t="s">
        <v>9466</v>
      </c>
      <c r="B7058" s="4">
        <v>45802</v>
      </c>
      <c r="C7058" s="2" t="s">
        <v>1207</v>
      </c>
      <c r="D7058" s="2" t="s">
        <v>64</v>
      </c>
      <c r="E7058" s="2" t="s">
        <v>36</v>
      </c>
      <c r="F7058" s="2" t="s">
        <v>16</v>
      </c>
      <c r="G7058" s="6">
        <v>2</v>
      </c>
      <c r="H7058" s="8">
        <v>11856</v>
      </c>
      <c r="I7058" s="10">
        <v>0</v>
      </c>
      <c r="J7058" s="8">
        <v>23712</v>
      </c>
      <c r="K7058" s="8">
        <v>19230.86</v>
      </c>
      <c r="L7058" s="8">
        <v>4481.1400000000003</v>
      </c>
      <c r="M7058" s="10">
        <f t="shared" si="440"/>
        <v>0.1889819500674764</v>
      </c>
      <c r="N7058" t="str">
        <f t="shared" si="441"/>
        <v>05</v>
      </c>
      <c r="O7058">
        <f t="shared" si="442"/>
        <v>2025</v>
      </c>
      <c r="P7058" s="8">
        <f t="shared" si="443"/>
        <v>0</v>
      </c>
    </row>
    <row r="7059" spans="1:16" x14ac:dyDescent="0.3">
      <c r="A7059" s="2" t="s">
        <v>9467</v>
      </c>
      <c r="B7059" s="4">
        <v>45802</v>
      </c>
      <c r="C7059" s="2" t="s">
        <v>730</v>
      </c>
      <c r="D7059" s="2" t="s">
        <v>24</v>
      </c>
      <c r="E7059" s="2" t="s">
        <v>20</v>
      </c>
      <c r="F7059" s="2" t="s">
        <v>32</v>
      </c>
      <c r="G7059" s="6">
        <v>2</v>
      </c>
      <c r="H7059" s="8">
        <v>3488</v>
      </c>
      <c r="I7059" s="10">
        <v>0.05</v>
      </c>
      <c r="J7059" s="8">
        <v>6627.2</v>
      </c>
      <c r="K7059" s="8">
        <v>4840.45</v>
      </c>
      <c r="L7059" s="8">
        <v>1786.75</v>
      </c>
      <c r="M7059" s="10">
        <f t="shared" si="440"/>
        <v>0.26960858281023659</v>
      </c>
      <c r="N7059" t="str">
        <f t="shared" si="441"/>
        <v>05</v>
      </c>
      <c r="O7059">
        <f t="shared" si="442"/>
        <v>2025</v>
      </c>
      <c r="P7059" s="8">
        <f t="shared" si="443"/>
        <v>348.8</v>
      </c>
    </row>
    <row r="7060" spans="1:16" x14ac:dyDescent="0.3">
      <c r="A7060" s="2" t="s">
        <v>9468</v>
      </c>
      <c r="B7060" s="4">
        <v>45802</v>
      </c>
      <c r="C7060" s="2" t="s">
        <v>3527</v>
      </c>
      <c r="D7060" s="2" t="s">
        <v>52</v>
      </c>
      <c r="E7060" s="2" t="s">
        <v>42</v>
      </c>
      <c r="F7060" s="2" t="s">
        <v>32</v>
      </c>
      <c r="G7060" s="6">
        <v>2</v>
      </c>
      <c r="H7060" s="8">
        <v>1670</v>
      </c>
      <c r="I7060" s="10">
        <v>0.15</v>
      </c>
      <c r="J7060" s="8">
        <v>2839</v>
      </c>
      <c r="K7060" s="8">
        <v>2175.9</v>
      </c>
      <c r="L7060" s="8">
        <v>663.1</v>
      </c>
      <c r="M7060" s="10">
        <f t="shared" si="440"/>
        <v>0.23356815780204299</v>
      </c>
      <c r="N7060" t="str">
        <f t="shared" si="441"/>
        <v>05</v>
      </c>
      <c r="O7060">
        <f t="shared" si="442"/>
        <v>2025</v>
      </c>
      <c r="P7060" s="8">
        <f t="shared" si="443"/>
        <v>501</v>
      </c>
    </row>
    <row r="7061" spans="1:16" x14ac:dyDescent="0.3">
      <c r="A7061" s="2" t="s">
        <v>9469</v>
      </c>
      <c r="B7061" s="4">
        <v>45802</v>
      </c>
      <c r="C7061" s="2" t="s">
        <v>7379</v>
      </c>
      <c r="D7061" s="2" t="s">
        <v>73</v>
      </c>
      <c r="E7061" s="2" t="s">
        <v>49</v>
      </c>
      <c r="F7061" s="2" t="s">
        <v>25</v>
      </c>
      <c r="G7061" s="6">
        <v>2</v>
      </c>
      <c r="H7061" s="8">
        <v>70</v>
      </c>
      <c r="I7061" s="10">
        <v>0.05</v>
      </c>
      <c r="J7061" s="8">
        <v>133</v>
      </c>
      <c r="K7061" s="8">
        <v>97.03</v>
      </c>
      <c r="L7061" s="8">
        <v>35.97</v>
      </c>
      <c r="M7061" s="10">
        <f t="shared" si="440"/>
        <v>0.27045112781954889</v>
      </c>
      <c r="N7061" t="str">
        <f t="shared" si="441"/>
        <v>05</v>
      </c>
      <c r="O7061">
        <f t="shared" si="442"/>
        <v>2025</v>
      </c>
      <c r="P7061" s="8">
        <f t="shared" si="443"/>
        <v>7</v>
      </c>
    </row>
    <row r="7062" spans="1:16" x14ac:dyDescent="0.3">
      <c r="A7062" s="2" t="s">
        <v>9470</v>
      </c>
      <c r="B7062" s="4">
        <v>45802</v>
      </c>
      <c r="C7062" s="2" t="s">
        <v>2731</v>
      </c>
      <c r="D7062" s="2" t="s">
        <v>57</v>
      </c>
      <c r="E7062" s="2" t="s">
        <v>20</v>
      </c>
      <c r="F7062" s="2" t="s">
        <v>43</v>
      </c>
      <c r="G7062" s="6">
        <v>2</v>
      </c>
      <c r="H7062" s="8">
        <v>19573</v>
      </c>
      <c r="I7062" s="10">
        <v>0.2</v>
      </c>
      <c r="J7062" s="8">
        <v>31316.799999999999</v>
      </c>
      <c r="K7062" s="8">
        <v>24431.08</v>
      </c>
      <c r="L7062" s="8">
        <v>6885.72</v>
      </c>
      <c r="M7062" s="10">
        <f t="shared" si="440"/>
        <v>0.21987303939099781</v>
      </c>
      <c r="N7062" t="str">
        <f t="shared" si="441"/>
        <v>05</v>
      </c>
      <c r="O7062">
        <f t="shared" si="442"/>
        <v>2025</v>
      </c>
      <c r="P7062" s="8">
        <f t="shared" si="443"/>
        <v>7829.2000000000007</v>
      </c>
    </row>
    <row r="7063" spans="1:16" x14ac:dyDescent="0.3">
      <c r="A7063" s="2" t="s">
        <v>9471</v>
      </c>
      <c r="B7063" s="4">
        <v>45802</v>
      </c>
      <c r="C7063" s="2" t="s">
        <v>1844</v>
      </c>
      <c r="D7063" s="2" t="s">
        <v>41</v>
      </c>
      <c r="E7063" s="2" t="s">
        <v>42</v>
      </c>
      <c r="F7063" s="2" t="s">
        <v>16</v>
      </c>
      <c r="G7063" s="6">
        <v>2</v>
      </c>
      <c r="H7063" s="8">
        <v>931</v>
      </c>
      <c r="I7063" s="10">
        <v>0.2</v>
      </c>
      <c r="J7063" s="8">
        <v>1489.6</v>
      </c>
      <c r="K7063" s="8">
        <v>1477.47</v>
      </c>
      <c r="L7063" s="8">
        <v>12.13</v>
      </c>
      <c r="M7063" s="10">
        <f t="shared" si="440"/>
        <v>8.1431256713211612E-3</v>
      </c>
      <c r="N7063" t="str">
        <f t="shared" si="441"/>
        <v>05</v>
      </c>
      <c r="O7063">
        <f t="shared" si="442"/>
        <v>2025</v>
      </c>
      <c r="P7063" s="8">
        <f t="shared" si="443"/>
        <v>372.40000000000003</v>
      </c>
    </row>
    <row r="7064" spans="1:16" x14ac:dyDescent="0.3">
      <c r="A7064" s="2" t="s">
        <v>9472</v>
      </c>
      <c r="B7064" s="4">
        <v>45802</v>
      </c>
      <c r="C7064" s="2" t="s">
        <v>2274</v>
      </c>
      <c r="D7064" s="2" t="s">
        <v>130</v>
      </c>
      <c r="E7064" s="2" t="s">
        <v>36</v>
      </c>
      <c r="F7064" s="2" t="s">
        <v>32</v>
      </c>
      <c r="G7064" s="6">
        <v>1</v>
      </c>
      <c r="H7064" s="8">
        <v>13429</v>
      </c>
      <c r="I7064" s="10">
        <v>0.05</v>
      </c>
      <c r="J7064" s="8">
        <v>12757.55</v>
      </c>
      <c r="K7064" s="8">
        <v>7921.86</v>
      </c>
      <c r="L7064" s="8">
        <v>4835.6899999999996</v>
      </c>
      <c r="M7064" s="10">
        <f t="shared" si="440"/>
        <v>0.3790453496165016</v>
      </c>
      <c r="N7064" t="str">
        <f t="shared" si="441"/>
        <v>05</v>
      </c>
      <c r="O7064">
        <f t="shared" si="442"/>
        <v>2025</v>
      </c>
      <c r="P7064" s="8">
        <f t="shared" si="443"/>
        <v>671.45</v>
      </c>
    </row>
    <row r="7065" spans="1:16" x14ac:dyDescent="0.3">
      <c r="A7065" s="2" t="s">
        <v>9473</v>
      </c>
      <c r="B7065" s="4">
        <v>45802</v>
      </c>
      <c r="C7065" s="2" t="s">
        <v>4161</v>
      </c>
      <c r="D7065" s="2" t="s">
        <v>52</v>
      </c>
      <c r="E7065" s="2" t="s">
        <v>42</v>
      </c>
      <c r="F7065" s="2" t="s">
        <v>25</v>
      </c>
      <c r="G7065" s="6">
        <v>1</v>
      </c>
      <c r="H7065" s="8">
        <v>1649</v>
      </c>
      <c r="I7065" s="10">
        <v>0.05</v>
      </c>
      <c r="J7065" s="8">
        <v>1566.55</v>
      </c>
      <c r="K7065" s="8">
        <v>1156.17</v>
      </c>
      <c r="L7065" s="8">
        <v>410.38</v>
      </c>
      <c r="M7065" s="10">
        <f t="shared" si="440"/>
        <v>0.26196418882257189</v>
      </c>
      <c r="N7065" t="str">
        <f t="shared" si="441"/>
        <v>05</v>
      </c>
      <c r="O7065">
        <f t="shared" si="442"/>
        <v>2025</v>
      </c>
      <c r="P7065" s="8">
        <f t="shared" si="443"/>
        <v>82.45</v>
      </c>
    </row>
    <row r="7066" spans="1:16" x14ac:dyDescent="0.3">
      <c r="A7066" s="2" t="s">
        <v>9474</v>
      </c>
      <c r="B7066" s="4">
        <v>45802</v>
      </c>
      <c r="C7066" s="2" t="s">
        <v>148</v>
      </c>
      <c r="D7066" s="2" t="s">
        <v>73</v>
      </c>
      <c r="E7066" s="2" t="s">
        <v>49</v>
      </c>
      <c r="F7066" s="2" t="s">
        <v>25</v>
      </c>
      <c r="G7066" s="6">
        <v>2</v>
      </c>
      <c r="H7066" s="8">
        <v>65</v>
      </c>
      <c r="I7066" s="10">
        <v>0.1</v>
      </c>
      <c r="J7066" s="8">
        <v>117</v>
      </c>
      <c r="K7066" s="8">
        <v>74.42</v>
      </c>
      <c r="L7066" s="8">
        <v>42.58</v>
      </c>
      <c r="M7066" s="10">
        <f t="shared" si="440"/>
        <v>0.36393162393162393</v>
      </c>
      <c r="N7066" t="str">
        <f t="shared" si="441"/>
        <v>05</v>
      </c>
      <c r="O7066">
        <f t="shared" si="442"/>
        <v>2025</v>
      </c>
      <c r="P7066" s="8">
        <f t="shared" si="443"/>
        <v>13</v>
      </c>
    </row>
    <row r="7067" spans="1:16" x14ac:dyDescent="0.3">
      <c r="A7067" s="2" t="s">
        <v>9475</v>
      </c>
      <c r="B7067" s="4">
        <v>45803</v>
      </c>
      <c r="C7067" s="2" t="s">
        <v>4709</v>
      </c>
      <c r="D7067" s="2" t="s">
        <v>14</v>
      </c>
      <c r="E7067" s="2" t="s">
        <v>15</v>
      </c>
      <c r="F7067" s="2" t="s">
        <v>43</v>
      </c>
      <c r="G7067" s="6">
        <v>1</v>
      </c>
      <c r="H7067" s="8">
        <v>586</v>
      </c>
      <c r="I7067" s="10">
        <v>0.05</v>
      </c>
      <c r="J7067" s="8">
        <v>556.70000000000005</v>
      </c>
      <c r="K7067" s="8">
        <v>350.06</v>
      </c>
      <c r="L7067" s="8">
        <v>206.64</v>
      </c>
      <c r="M7067" s="10">
        <f t="shared" si="440"/>
        <v>0.37118735405065562</v>
      </c>
      <c r="N7067" t="str">
        <f t="shared" si="441"/>
        <v>05</v>
      </c>
      <c r="O7067">
        <f t="shared" si="442"/>
        <v>2025</v>
      </c>
      <c r="P7067" s="8">
        <f t="shared" si="443"/>
        <v>29.3</v>
      </c>
    </row>
    <row r="7068" spans="1:16" x14ac:dyDescent="0.3">
      <c r="A7068" s="2" t="s">
        <v>9476</v>
      </c>
      <c r="B7068" s="4">
        <v>45803</v>
      </c>
      <c r="C7068" s="2" t="s">
        <v>2975</v>
      </c>
      <c r="D7068" s="2" t="s">
        <v>14</v>
      </c>
      <c r="E7068" s="2" t="s">
        <v>15</v>
      </c>
      <c r="F7068" s="2" t="s">
        <v>43</v>
      </c>
      <c r="G7068" s="6">
        <v>2</v>
      </c>
      <c r="H7068" s="8">
        <v>926</v>
      </c>
      <c r="I7068" s="10">
        <v>0.15</v>
      </c>
      <c r="J7068" s="8">
        <v>1574.2</v>
      </c>
      <c r="K7068" s="8">
        <v>1443.2</v>
      </c>
      <c r="L7068" s="8">
        <v>131</v>
      </c>
      <c r="M7068" s="10">
        <f t="shared" si="440"/>
        <v>8.321687206199975E-2</v>
      </c>
      <c r="N7068" t="str">
        <f t="shared" si="441"/>
        <v>05</v>
      </c>
      <c r="O7068">
        <f t="shared" si="442"/>
        <v>2025</v>
      </c>
      <c r="P7068" s="8">
        <f t="shared" si="443"/>
        <v>277.8</v>
      </c>
    </row>
    <row r="7069" spans="1:16" x14ac:dyDescent="0.3">
      <c r="A7069" s="2" t="s">
        <v>9477</v>
      </c>
      <c r="B7069" s="4">
        <v>45803</v>
      </c>
      <c r="C7069" s="2" t="s">
        <v>1130</v>
      </c>
      <c r="D7069" s="2" t="s">
        <v>24</v>
      </c>
      <c r="E7069" s="2" t="s">
        <v>20</v>
      </c>
      <c r="F7069" s="2" t="s">
        <v>25</v>
      </c>
      <c r="G7069" s="6">
        <v>1</v>
      </c>
      <c r="H7069" s="8">
        <v>3147</v>
      </c>
      <c r="I7069" s="10">
        <v>0</v>
      </c>
      <c r="J7069" s="8">
        <v>3147</v>
      </c>
      <c r="K7069" s="8">
        <v>2426.17</v>
      </c>
      <c r="L7069" s="8">
        <v>720.83</v>
      </c>
      <c r="M7069" s="10">
        <f t="shared" si="440"/>
        <v>0.22905306641245632</v>
      </c>
      <c r="N7069" t="str">
        <f t="shared" si="441"/>
        <v>05</v>
      </c>
      <c r="O7069">
        <f t="shared" si="442"/>
        <v>2025</v>
      </c>
      <c r="P7069" s="8">
        <f t="shared" si="443"/>
        <v>0</v>
      </c>
    </row>
    <row r="7070" spans="1:16" x14ac:dyDescent="0.3">
      <c r="A7070" s="2" t="s">
        <v>9478</v>
      </c>
      <c r="B7070" s="4">
        <v>45803</v>
      </c>
      <c r="C7070" s="2" t="s">
        <v>4775</v>
      </c>
      <c r="D7070" s="2" t="s">
        <v>73</v>
      </c>
      <c r="E7070" s="2" t="s">
        <v>49</v>
      </c>
      <c r="F7070" s="2" t="s">
        <v>25</v>
      </c>
      <c r="G7070" s="6">
        <v>2</v>
      </c>
      <c r="H7070" s="8">
        <v>86</v>
      </c>
      <c r="I7070" s="10">
        <v>0.05</v>
      </c>
      <c r="J7070" s="8">
        <v>163.4</v>
      </c>
      <c r="K7070" s="8">
        <v>100.77</v>
      </c>
      <c r="L7070" s="8">
        <v>62.63</v>
      </c>
      <c r="M7070" s="10">
        <f t="shared" si="440"/>
        <v>0.38329253365973071</v>
      </c>
      <c r="N7070" t="str">
        <f t="shared" si="441"/>
        <v>05</v>
      </c>
      <c r="O7070">
        <f t="shared" si="442"/>
        <v>2025</v>
      </c>
      <c r="P7070" s="8">
        <f t="shared" si="443"/>
        <v>8.6</v>
      </c>
    </row>
    <row r="7071" spans="1:16" x14ac:dyDescent="0.3">
      <c r="A7071" s="2" t="s">
        <v>9479</v>
      </c>
      <c r="B7071" s="4">
        <v>45803</v>
      </c>
      <c r="C7071" s="2" t="s">
        <v>2086</v>
      </c>
      <c r="D7071" s="2" t="s">
        <v>57</v>
      </c>
      <c r="E7071" s="2" t="s">
        <v>20</v>
      </c>
      <c r="F7071" s="2" t="s">
        <v>43</v>
      </c>
      <c r="G7071" s="6">
        <v>2</v>
      </c>
      <c r="H7071" s="8">
        <v>26163</v>
      </c>
      <c r="I7071" s="10">
        <v>0.15</v>
      </c>
      <c r="J7071" s="8">
        <v>44477.1</v>
      </c>
      <c r="K7071" s="8">
        <v>32388.080000000002</v>
      </c>
      <c r="L7071" s="8">
        <v>12089.02</v>
      </c>
      <c r="M7071" s="10">
        <f t="shared" si="440"/>
        <v>0.27180324256752353</v>
      </c>
      <c r="N7071" t="str">
        <f t="shared" si="441"/>
        <v>05</v>
      </c>
      <c r="O7071">
        <f t="shared" si="442"/>
        <v>2025</v>
      </c>
      <c r="P7071" s="8">
        <f t="shared" si="443"/>
        <v>7848.9</v>
      </c>
    </row>
    <row r="7072" spans="1:16" x14ac:dyDescent="0.3">
      <c r="A7072" s="2" t="s">
        <v>9480</v>
      </c>
      <c r="B7072" s="4">
        <v>45803</v>
      </c>
      <c r="C7072" s="2" t="s">
        <v>7478</v>
      </c>
      <c r="D7072" s="2" t="s">
        <v>57</v>
      </c>
      <c r="E7072" s="2" t="s">
        <v>20</v>
      </c>
      <c r="F7072" s="2" t="s">
        <v>43</v>
      </c>
      <c r="G7072" s="6">
        <v>3</v>
      </c>
      <c r="H7072" s="8">
        <v>28463</v>
      </c>
      <c r="I7072" s="10">
        <v>0.05</v>
      </c>
      <c r="J7072" s="8">
        <v>81119.55</v>
      </c>
      <c r="K7072" s="8">
        <v>63794.54</v>
      </c>
      <c r="L7072" s="8">
        <v>17325.009999999998</v>
      </c>
      <c r="M7072" s="10">
        <f t="shared" si="440"/>
        <v>0.21357379324712722</v>
      </c>
      <c r="N7072" t="str">
        <f t="shared" si="441"/>
        <v>05</v>
      </c>
      <c r="O7072">
        <f t="shared" si="442"/>
        <v>2025</v>
      </c>
      <c r="P7072" s="8">
        <f t="shared" si="443"/>
        <v>4269.45</v>
      </c>
    </row>
    <row r="7073" spans="1:16" x14ac:dyDescent="0.3">
      <c r="A7073" s="2" t="s">
        <v>9481</v>
      </c>
      <c r="B7073" s="4">
        <v>45803</v>
      </c>
      <c r="C7073" s="2" t="s">
        <v>4854</v>
      </c>
      <c r="D7073" s="2" t="s">
        <v>41</v>
      </c>
      <c r="E7073" s="2" t="s">
        <v>42</v>
      </c>
      <c r="F7073" s="2" t="s">
        <v>21</v>
      </c>
      <c r="G7073" s="6">
        <v>1</v>
      </c>
      <c r="H7073" s="8">
        <v>683</v>
      </c>
      <c r="I7073" s="10">
        <v>0.05</v>
      </c>
      <c r="J7073" s="8">
        <v>648.85</v>
      </c>
      <c r="K7073" s="8">
        <v>450.27</v>
      </c>
      <c r="L7073" s="8">
        <v>198.58</v>
      </c>
      <c r="M7073" s="10">
        <f t="shared" si="440"/>
        <v>0.30604916390537107</v>
      </c>
      <c r="N7073" t="str">
        <f t="shared" si="441"/>
        <v>05</v>
      </c>
      <c r="O7073">
        <f t="shared" si="442"/>
        <v>2025</v>
      </c>
      <c r="P7073" s="8">
        <f t="shared" si="443"/>
        <v>34.15</v>
      </c>
    </row>
    <row r="7074" spans="1:16" x14ac:dyDescent="0.3">
      <c r="A7074" s="2" t="s">
        <v>9482</v>
      </c>
      <c r="B7074" s="4">
        <v>45803</v>
      </c>
      <c r="C7074" s="2" t="s">
        <v>4425</v>
      </c>
      <c r="D7074" s="2" t="s">
        <v>19</v>
      </c>
      <c r="E7074" s="2" t="s">
        <v>20</v>
      </c>
      <c r="F7074" s="2" t="s">
        <v>43</v>
      </c>
      <c r="G7074" s="6">
        <v>1</v>
      </c>
      <c r="H7074" s="8">
        <v>2221</v>
      </c>
      <c r="I7074" s="10">
        <v>0.15</v>
      </c>
      <c r="J7074" s="8">
        <v>1887.85</v>
      </c>
      <c r="K7074" s="8">
        <v>1580.3</v>
      </c>
      <c r="L7074" s="8">
        <v>307.55</v>
      </c>
      <c r="M7074" s="10">
        <f t="shared" si="440"/>
        <v>0.16291018883915567</v>
      </c>
      <c r="N7074" t="str">
        <f t="shared" si="441"/>
        <v>05</v>
      </c>
      <c r="O7074">
        <f t="shared" si="442"/>
        <v>2025</v>
      </c>
      <c r="P7074" s="8">
        <f t="shared" si="443"/>
        <v>333.15</v>
      </c>
    </row>
    <row r="7075" spans="1:16" x14ac:dyDescent="0.3">
      <c r="A7075" s="2" t="s">
        <v>9483</v>
      </c>
      <c r="B7075" s="4">
        <v>45803</v>
      </c>
      <c r="C7075" s="2" t="s">
        <v>3780</v>
      </c>
      <c r="D7075" s="2" t="s">
        <v>73</v>
      </c>
      <c r="E7075" s="2" t="s">
        <v>49</v>
      </c>
      <c r="F7075" s="2" t="s">
        <v>16</v>
      </c>
      <c r="G7075" s="6">
        <v>5</v>
      </c>
      <c r="H7075" s="8">
        <v>65</v>
      </c>
      <c r="I7075" s="10">
        <v>0.05</v>
      </c>
      <c r="J7075" s="8">
        <v>308.75</v>
      </c>
      <c r="K7075" s="8">
        <v>260.95</v>
      </c>
      <c r="L7075" s="8">
        <v>47.8</v>
      </c>
      <c r="M7075" s="10">
        <f t="shared" si="440"/>
        <v>0.15481781376518217</v>
      </c>
      <c r="N7075" t="str">
        <f t="shared" si="441"/>
        <v>05</v>
      </c>
      <c r="O7075">
        <f t="shared" si="442"/>
        <v>2025</v>
      </c>
      <c r="P7075" s="8">
        <f t="shared" si="443"/>
        <v>16.25</v>
      </c>
    </row>
    <row r="7076" spans="1:16" x14ac:dyDescent="0.3">
      <c r="A7076" s="2" t="s">
        <v>9484</v>
      </c>
      <c r="B7076" s="4">
        <v>45803</v>
      </c>
      <c r="C7076" s="2" t="s">
        <v>3733</v>
      </c>
      <c r="D7076" s="2" t="s">
        <v>76</v>
      </c>
      <c r="E7076" s="2" t="s">
        <v>15</v>
      </c>
      <c r="F7076" s="2" t="s">
        <v>21</v>
      </c>
      <c r="G7076" s="6">
        <v>4</v>
      </c>
      <c r="H7076" s="8">
        <v>6000</v>
      </c>
      <c r="I7076" s="10">
        <v>0.05</v>
      </c>
      <c r="J7076" s="8">
        <v>22800</v>
      </c>
      <c r="K7076" s="8">
        <v>17820.419999999998</v>
      </c>
      <c r="L7076" s="8">
        <v>4979.58</v>
      </c>
      <c r="M7076" s="10">
        <f t="shared" si="440"/>
        <v>0.21840263157894738</v>
      </c>
      <c r="N7076" t="str">
        <f t="shared" si="441"/>
        <v>05</v>
      </c>
      <c r="O7076">
        <f t="shared" si="442"/>
        <v>2025</v>
      </c>
      <c r="P7076" s="8">
        <f t="shared" si="443"/>
        <v>1200</v>
      </c>
    </row>
    <row r="7077" spans="1:16" x14ac:dyDescent="0.3">
      <c r="A7077" s="2" t="s">
        <v>9485</v>
      </c>
      <c r="B7077" s="4">
        <v>45803</v>
      </c>
      <c r="C7077" s="2" t="s">
        <v>7337</v>
      </c>
      <c r="D7077" s="2" t="s">
        <v>73</v>
      </c>
      <c r="E7077" s="2" t="s">
        <v>49</v>
      </c>
      <c r="F7077" s="2" t="s">
        <v>25</v>
      </c>
      <c r="G7077" s="6">
        <v>1</v>
      </c>
      <c r="H7077" s="8">
        <v>118</v>
      </c>
      <c r="I7077" s="10">
        <v>0.05</v>
      </c>
      <c r="J7077" s="8">
        <v>112.1</v>
      </c>
      <c r="K7077" s="8">
        <v>70.510000000000005</v>
      </c>
      <c r="L7077" s="8">
        <v>41.59</v>
      </c>
      <c r="M7077" s="10">
        <f t="shared" si="440"/>
        <v>0.37100802854594117</v>
      </c>
      <c r="N7077" t="str">
        <f t="shared" si="441"/>
        <v>05</v>
      </c>
      <c r="O7077">
        <f t="shared" si="442"/>
        <v>2025</v>
      </c>
      <c r="P7077" s="8">
        <f t="shared" si="443"/>
        <v>5.9</v>
      </c>
    </row>
    <row r="7078" spans="1:16" x14ac:dyDescent="0.3">
      <c r="A7078" s="2" t="s">
        <v>9486</v>
      </c>
      <c r="B7078" s="4">
        <v>45803</v>
      </c>
      <c r="C7078" s="2" t="s">
        <v>1672</v>
      </c>
      <c r="D7078" s="2" t="s">
        <v>73</v>
      </c>
      <c r="E7078" s="2" t="s">
        <v>49</v>
      </c>
      <c r="F7078" s="2" t="s">
        <v>32</v>
      </c>
      <c r="G7078" s="6">
        <v>1</v>
      </c>
      <c r="H7078" s="8">
        <v>104</v>
      </c>
      <c r="I7078" s="10">
        <v>0.15</v>
      </c>
      <c r="J7078" s="8">
        <v>88.4</v>
      </c>
      <c r="K7078" s="8">
        <v>81.510000000000005</v>
      </c>
      <c r="L7078" s="8">
        <v>6.89</v>
      </c>
      <c r="M7078" s="10">
        <f t="shared" si="440"/>
        <v>7.7941176470588222E-2</v>
      </c>
      <c r="N7078" t="str">
        <f t="shared" si="441"/>
        <v>05</v>
      </c>
      <c r="O7078">
        <f t="shared" si="442"/>
        <v>2025</v>
      </c>
      <c r="P7078" s="8">
        <f t="shared" si="443"/>
        <v>15.6</v>
      </c>
    </row>
    <row r="7079" spans="1:16" x14ac:dyDescent="0.3">
      <c r="A7079" s="2" t="s">
        <v>9487</v>
      </c>
      <c r="B7079" s="4">
        <v>45804</v>
      </c>
      <c r="C7079" s="2" t="s">
        <v>873</v>
      </c>
      <c r="D7079" s="2" t="s">
        <v>99</v>
      </c>
      <c r="E7079" s="2" t="s">
        <v>15</v>
      </c>
      <c r="F7079" s="2" t="s">
        <v>21</v>
      </c>
      <c r="G7079" s="6">
        <v>1</v>
      </c>
      <c r="H7079" s="8">
        <v>1707</v>
      </c>
      <c r="I7079" s="10">
        <v>0.15</v>
      </c>
      <c r="J7079" s="8">
        <v>1450.95</v>
      </c>
      <c r="K7079" s="8">
        <v>960.53</v>
      </c>
      <c r="L7079" s="8">
        <v>490.42</v>
      </c>
      <c r="M7079" s="10">
        <f t="shared" si="440"/>
        <v>0.33799924187601227</v>
      </c>
      <c r="N7079" t="str">
        <f t="shared" si="441"/>
        <v>05</v>
      </c>
      <c r="O7079">
        <f t="shared" si="442"/>
        <v>2025</v>
      </c>
      <c r="P7079" s="8">
        <f t="shared" si="443"/>
        <v>256.05</v>
      </c>
    </row>
    <row r="7080" spans="1:16" x14ac:dyDescent="0.3">
      <c r="A7080" s="2" t="s">
        <v>9488</v>
      </c>
      <c r="B7080" s="4">
        <v>45804</v>
      </c>
      <c r="C7080" s="2" t="s">
        <v>5086</v>
      </c>
      <c r="D7080" s="2" t="s">
        <v>57</v>
      </c>
      <c r="E7080" s="2" t="s">
        <v>20</v>
      </c>
      <c r="F7080" s="2" t="s">
        <v>32</v>
      </c>
      <c r="G7080" s="6">
        <v>1</v>
      </c>
      <c r="H7080" s="8">
        <v>32491</v>
      </c>
      <c r="I7080" s="10">
        <v>0</v>
      </c>
      <c r="J7080" s="8">
        <v>32491</v>
      </c>
      <c r="K7080" s="8">
        <v>18271.830000000002</v>
      </c>
      <c r="L7080" s="8">
        <v>14219.17</v>
      </c>
      <c r="M7080" s="10">
        <f t="shared" si="440"/>
        <v>0.43763411406235575</v>
      </c>
      <c r="N7080" t="str">
        <f t="shared" si="441"/>
        <v>05</v>
      </c>
      <c r="O7080">
        <f t="shared" si="442"/>
        <v>2025</v>
      </c>
      <c r="P7080" s="8">
        <f t="shared" si="443"/>
        <v>0</v>
      </c>
    </row>
    <row r="7081" spans="1:16" x14ac:dyDescent="0.3">
      <c r="A7081" s="2" t="s">
        <v>9489</v>
      </c>
      <c r="B7081" s="4">
        <v>45804</v>
      </c>
      <c r="C7081" s="2" t="s">
        <v>2754</v>
      </c>
      <c r="D7081" s="2" t="s">
        <v>24</v>
      </c>
      <c r="E7081" s="2" t="s">
        <v>20</v>
      </c>
      <c r="F7081" s="2" t="s">
        <v>32</v>
      </c>
      <c r="G7081" s="6">
        <v>3</v>
      </c>
      <c r="H7081" s="8">
        <v>1705</v>
      </c>
      <c r="I7081" s="10">
        <v>0.1</v>
      </c>
      <c r="J7081" s="8">
        <v>4603.5</v>
      </c>
      <c r="K7081" s="8">
        <v>3961.58</v>
      </c>
      <c r="L7081" s="8">
        <v>641.91999999999996</v>
      </c>
      <c r="M7081" s="10">
        <f t="shared" si="440"/>
        <v>0.13944172911914846</v>
      </c>
      <c r="N7081" t="str">
        <f t="shared" si="441"/>
        <v>05</v>
      </c>
      <c r="O7081">
        <f t="shared" si="442"/>
        <v>2025</v>
      </c>
      <c r="P7081" s="8">
        <f t="shared" si="443"/>
        <v>511.5</v>
      </c>
    </row>
    <row r="7082" spans="1:16" x14ac:dyDescent="0.3">
      <c r="A7082" s="2" t="s">
        <v>9490</v>
      </c>
      <c r="B7082" s="4">
        <v>45804</v>
      </c>
      <c r="C7082" s="2" t="s">
        <v>820</v>
      </c>
      <c r="D7082" s="2" t="s">
        <v>76</v>
      </c>
      <c r="E7082" s="2" t="s">
        <v>15</v>
      </c>
      <c r="F7082" s="2" t="s">
        <v>43</v>
      </c>
      <c r="G7082" s="6">
        <v>2</v>
      </c>
      <c r="H7082" s="8">
        <v>5567</v>
      </c>
      <c r="I7082" s="10">
        <v>0</v>
      </c>
      <c r="J7082" s="8">
        <v>11134</v>
      </c>
      <c r="K7082" s="8">
        <v>7329.58</v>
      </c>
      <c r="L7082" s="8">
        <v>3804.42</v>
      </c>
      <c r="M7082" s="10">
        <f t="shared" si="440"/>
        <v>0.34169391054427878</v>
      </c>
      <c r="N7082" t="str">
        <f t="shared" si="441"/>
        <v>05</v>
      </c>
      <c r="O7082">
        <f t="shared" si="442"/>
        <v>2025</v>
      </c>
      <c r="P7082" s="8">
        <f t="shared" si="443"/>
        <v>0</v>
      </c>
    </row>
    <row r="7083" spans="1:16" x14ac:dyDescent="0.3">
      <c r="A7083" s="2" t="s">
        <v>9491</v>
      </c>
      <c r="B7083" s="4">
        <v>45804</v>
      </c>
      <c r="C7083" s="2" t="s">
        <v>653</v>
      </c>
      <c r="D7083" s="2" t="s">
        <v>130</v>
      </c>
      <c r="E7083" s="2" t="s">
        <v>36</v>
      </c>
      <c r="F7083" s="2" t="s">
        <v>25</v>
      </c>
      <c r="G7083" s="6">
        <v>1</v>
      </c>
      <c r="H7083" s="8">
        <v>10756</v>
      </c>
      <c r="I7083" s="10">
        <v>0.05</v>
      </c>
      <c r="J7083" s="8">
        <v>10218.200000000001</v>
      </c>
      <c r="K7083" s="8">
        <v>8668.34</v>
      </c>
      <c r="L7083" s="8">
        <v>1549.86</v>
      </c>
      <c r="M7083" s="10">
        <f t="shared" si="440"/>
        <v>0.15167642050458982</v>
      </c>
      <c r="N7083" t="str">
        <f t="shared" si="441"/>
        <v>05</v>
      </c>
      <c r="O7083">
        <f t="shared" si="442"/>
        <v>2025</v>
      </c>
      <c r="P7083" s="8">
        <f t="shared" si="443"/>
        <v>537.80000000000007</v>
      </c>
    </row>
    <row r="7084" spans="1:16" x14ac:dyDescent="0.3">
      <c r="A7084" s="2" t="s">
        <v>9492</v>
      </c>
      <c r="B7084" s="4">
        <v>45804</v>
      </c>
      <c r="C7084" s="2" t="s">
        <v>9493</v>
      </c>
      <c r="D7084" s="2" t="s">
        <v>28</v>
      </c>
      <c r="E7084" s="2" t="s">
        <v>20</v>
      </c>
      <c r="F7084" s="2" t="s">
        <v>21</v>
      </c>
      <c r="G7084" s="6">
        <v>1</v>
      </c>
      <c r="H7084" s="8">
        <v>75054</v>
      </c>
      <c r="I7084" s="10">
        <v>0.15</v>
      </c>
      <c r="J7084" s="8">
        <v>63795.9</v>
      </c>
      <c r="K7084" s="8">
        <v>47305.84</v>
      </c>
      <c r="L7084" s="8">
        <v>16490.060000000001</v>
      </c>
      <c r="M7084" s="10">
        <f t="shared" si="440"/>
        <v>0.2584815011623004</v>
      </c>
      <c r="N7084" t="str">
        <f t="shared" si="441"/>
        <v>05</v>
      </c>
      <c r="O7084">
        <f t="shared" si="442"/>
        <v>2025</v>
      </c>
      <c r="P7084" s="8">
        <f t="shared" si="443"/>
        <v>11258.1</v>
      </c>
    </row>
    <row r="7085" spans="1:16" x14ac:dyDescent="0.3">
      <c r="A7085" s="2" t="s">
        <v>9494</v>
      </c>
      <c r="B7085" s="4">
        <v>45804</v>
      </c>
      <c r="C7085" s="2" t="s">
        <v>2786</v>
      </c>
      <c r="D7085" s="2" t="s">
        <v>14</v>
      </c>
      <c r="E7085" s="2" t="s">
        <v>15</v>
      </c>
      <c r="F7085" s="2" t="s">
        <v>16</v>
      </c>
      <c r="G7085" s="6">
        <v>2</v>
      </c>
      <c r="H7085" s="8">
        <v>699</v>
      </c>
      <c r="I7085" s="10">
        <v>0.05</v>
      </c>
      <c r="J7085" s="8">
        <v>1328.1</v>
      </c>
      <c r="K7085" s="8">
        <v>919.84</v>
      </c>
      <c r="L7085" s="8">
        <v>408.26</v>
      </c>
      <c r="M7085" s="10">
        <f t="shared" si="440"/>
        <v>0.30740155108802047</v>
      </c>
      <c r="N7085" t="str">
        <f t="shared" si="441"/>
        <v>05</v>
      </c>
      <c r="O7085">
        <f t="shared" si="442"/>
        <v>2025</v>
      </c>
      <c r="P7085" s="8">
        <f t="shared" si="443"/>
        <v>69.900000000000006</v>
      </c>
    </row>
    <row r="7086" spans="1:16" x14ac:dyDescent="0.3">
      <c r="A7086" s="2" t="s">
        <v>9495</v>
      </c>
      <c r="B7086" s="4">
        <v>45804</v>
      </c>
      <c r="C7086" s="2" t="s">
        <v>9496</v>
      </c>
      <c r="D7086" s="2" t="s">
        <v>28</v>
      </c>
      <c r="E7086" s="2" t="s">
        <v>20</v>
      </c>
      <c r="F7086" s="2" t="s">
        <v>21</v>
      </c>
      <c r="G7086" s="6">
        <v>1</v>
      </c>
      <c r="H7086" s="8">
        <v>57446</v>
      </c>
      <c r="I7086" s="10">
        <v>0.05</v>
      </c>
      <c r="J7086" s="8">
        <v>54573.7</v>
      </c>
      <c r="K7086" s="8">
        <v>47026.97</v>
      </c>
      <c r="L7086" s="8">
        <v>7546.73</v>
      </c>
      <c r="M7086" s="10">
        <f t="shared" si="440"/>
        <v>0.13828510802822605</v>
      </c>
      <c r="N7086" t="str">
        <f t="shared" si="441"/>
        <v>05</v>
      </c>
      <c r="O7086">
        <f t="shared" si="442"/>
        <v>2025</v>
      </c>
      <c r="P7086" s="8">
        <f t="shared" si="443"/>
        <v>2872.3</v>
      </c>
    </row>
    <row r="7087" spans="1:16" x14ac:dyDescent="0.3">
      <c r="A7087" s="2" t="s">
        <v>9497</v>
      </c>
      <c r="B7087" s="4">
        <v>45804</v>
      </c>
      <c r="C7087" s="2" t="s">
        <v>6156</v>
      </c>
      <c r="D7087" s="2" t="s">
        <v>31</v>
      </c>
      <c r="E7087" s="2" t="s">
        <v>20</v>
      </c>
      <c r="F7087" s="2" t="s">
        <v>25</v>
      </c>
      <c r="G7087" s="6">
        <v>2</v>
      </c>
      <c r="H7087" s="8">
        <v>16012</v>
      </c>
      <c r="I7087" s="10">
        <v>0</v>
      </c>
      <c r="J7087" s="8">
        <v>32024</v>
      </c>
      <c r="K7087" s="8">
        <v>20727.89</v>
      </c>
      <c r="L7087" s="8">
        <v>11296.11</v>
      </c>
      <c r="M7087" s="10">
        <f t="shared" si="440"/>
        <v>0.35273888333749692</v>
      </c>
      <c r="N7087" t="str">
        <f t="shared" si="441"/>
        <v>05</v>
      </c>
      <c r="O7087">
        <f t="shared" si="442"/>
        <v>2025</v>
      </c>
      <c r="P7087" s="8">
        <f t="shared" si="443"/>
        <v>0</v>
      </c>
    </row>
    <row r="7088" spans="1:16" x14ac:dyDescent="0.3">
      <c r="A7088" s="2" t="s">
        <v>9498</v>
      </c>
      <c r="B7088" s="4">
        <v>45804</v>
      </c>
      <c r="C7088" s="2" t="s">
        <v>562</v>
      </c>
      <c r="D7088" s="2" t="s">
        <v>57</v>
      </c>
      <c r="E7088" s="2" t="s">
        <v>20</v>
      </c>
      <c r="F7088" s="2" t="s">
        <v>16</v>
      </c>
      <c r="G7088" s="6">
        <v>2</v>
      </c>
      <c r="H7088" s="8">
        <v>27465</v>
      </c>
      <c r="I7088" s="10">
        <v>0.05</v>
      </c>
      <c r="J7088" s="8">
        <v>52183.5</v>
      </c>
      <c r="K7088" s="8">
        <v>44547.46</v>
      </c>
      <c r="L7088" s="8">
        <v>7636.04</v>
      </c>
      <c r="M7088" s="10">
        <f t="shared" si="440"/>
        <v>0.146330545095672</v>
      </c>
      <c r="N7088" t="str">
        <f t="shared" si="441"/>
        <v>05</v>
      </c>
      <c r="O7088">
        <f t="shared" si="442"/>
        <v>2025</v>
      </c>
      <c r="P7088" s="8">
        <f t="shared" si="443"/>
        <v>2746.5</v>
      </c>
    </row>
    <row r="7089" spans="1:16" x14ac:dyDescent="0.3">
      <c r="A7089" s="2" t="s">
        <v>9499</v>
      </c>
      <c r="B7089" s="4">
        <v>45804</v>
      </c>
      <c r="C7089" s="2" t="s">
        <v>7203</v>
      </c>
      <c r="D7089" s="2" t="s">
        <v>31</v>
      </c>
      <c r="E7089" s="2" t="s">
        <v>20</v>
      </c>
      <c r="F7089" s="2" t="s">
        <v>32</v>
      </c>
      <c r="G7089" s="6">
        <v>4</v>
      </c>
      <c r="H7089" s="8">
        <v>21809</v>
      </c>
      <c r="I7089" s="10">
        <v>0.05</v>
      </c>
      <c r="J7089" s="8">
        <v>82874.2</v>
      </c>
      <c r="K7089" s="8">
        <v>61475.06</v>
      </c>
      <c r="L7089" s="8">
        <v>21399.14</v>
      </c>
      <c r="M7089" s="10">
        <f t="shared" si="440"/>
        <v>0.25821232663482724</v>
      </c>
      <c r="N7089" t="str">
        <f t="shared" si="441"/>
        <v>05</v>
      </c>
      <c r="O7089">
        <f t="shared" si="442"/>
        <v>2025</v>
      </c>
      <c r="P7089" s="8">
        <f t="shared" si="443"/>
        <v>4361.8</v>
      </c>
    </row>
    <row r="7090" spans="1:16" x14ac:dyDescent="0.3">
      <c r="A7090" s="2" t="s">
        <v>9500</v>
      </c>
      <c r="B7090" s="4">
        <v>45804</v>
      </c>
      <c r="C7090" s="2" t="s">
        <v>5965</v>
      </c>
      <c r="D7090" s="2" t="s">
        <v>57</v>
      </c>
      <c r="E7090" s="2" t="s">
        <v>20</v>
      </c>
      <c r="F7090" s="2" t="s">
        <v>32</v>
      </c>
      <c r="G7090" s="6">
        <v>1</v>
      </c>
      <c r="H7090" s="8">
        <v>21287</v>
      </c>
      <c r="I7090" s="10">
        <v>0.05</v>
      </c>
      <c r="J7090" s="8">
        <v>20222.650000000001</v>
      </c>
      <c r="K7090" s="8">
        <v>13973.69</v>
      </c>
      <c r="L7090" s="8">
        <v>6248.96</v>
      </c>
      <c r="M7090" s="10">
        <f t="shared" si="440"/>
        <v>0.30900796878747344</v>
      </c>
      <c r="N7090" t="str">
        <f t="shared" si="441"/>
        <v>05</v>
      </c>
      <c r="O7090">
        <f t="shared" si="442"/>
        <v>2025</v>
      </c>
      <c r="P7090" s="8">
        <f t="shared" si="443"/>
        <v>1064.3500000000001</v>
      </c>
    </row>
    <row r="7091" spans="1:16" x14ac:dyDescent="0.3">
      <c r="A7091" s="2" t="s">
        <v>9501</v>
      </c>
      <c r="B7091" s="4">
        <v>45804</v>
      </c>
      <c r="C7091" s="2" t="s">
        <v>993</v>
      </c>
      <c r="D7091" s="2" t="s">
        <v>73</v>
      </c>
      <c r="E7091" s="2" t="s">
        <v>49</v>
      </c>
      <c r="F7091" s="2" t="s">
        <v>25</v>
      </c>
      <c r="G7091" s="6">
        <v>3</v>
      </c>
      <c r="H7091" s="8">
        <v>90</v>
      </c>
      <c r="I7091" s="10">
        <v>0</v>
      </c>
      <c r="J7091" s="8">
        <v>270</v>
      </c>
      <c r="K7091" s="8">
        <v>175.54</v>
      </c>
      <c r="L7091" s="8">
        <v>94.46</v>
      </c>
      <c r="M7091" s="10">
        <f t="shared" si="440"/>
        <v>0.3498518518518518</v>
      </c>
      <c r="N7091" t="str">
        <f t="shared" si="441"/>
        <v>05</v>
      </c>
      <c r="O7091">
        <f t="shared" si="442"/>
        <v>2025</v>
      </c>
      <c r="P7091" s="8">
        <f t="shared" si="443"/>
        <v>0</v>
      </c>
    </row>
    <row r="7092" spans="1:16" x14ac:dyDescent="0.3">
      <c r="A7092" s="2" t="s">
        <v>9502</v>
      </c>
      <c r="B7092" s="4">
        <v>45804</v>
      </c>
      <c r="C7092" s="2" t="s">
        <v>649</v>
      </c>
      <c r="D7092" s="2" t="s">
        <v>28</v>
      </c>
      <c r="E7092" s="2" t="s">
        <v>20</v>
      </c>
      <c r="F7092" s="2" t="s">
        <v>32</v>
      </c>
      <c r="G7092" s="6">
        <v>1</v>
      </c>
      <c r="H7092" s="8">
        <v>57466</v>
      </c>
      <c r="I7092" s="10">
        <v>0</v>
      </c>
      <c r="J7092" s="8">
        <v>57466</v>
      </c>
      <c r="K7092" s="8">
        <v>38561.69</v>
      </c>
      <c r="L7092" s="8">
        <v>18904.310000000001</v>
      </c>
      <c r="M7092" s="10">
        <f t="shared" si="440"/>
        <v>0.32896512720565207</v>
      </c>
      <c r="N7092" t="str">
        <f t="shared" si="441"/>
        <v>05</v>
      </c>
      <c r="O7092">
        <f t="shared" si="442"/>
        <v>2025</v>
      </c>
      <c r="P7092" s="8">
        <f t="shared" si="443"/>
        <v>0</v>
      </c>
    </row>
    <row r="7093" spans="1:16" x14ac:dyDescent="0.3">
      <c r="A7093" s="2" t="s">
        <v>9503</v>
      </c>
      <c r="B7093" s="4">
        <v>45805</v>
      </c>
      <c r="C7093" s="2" t="s">
        <v>6115</v>
      </c>
      <c r="D7093" s="2" t="s">
        <v>57</v>
      </c>
      <c r="E7093" s="2" t="s">
        <v>20</v>
      </c>
      <c r="F7093" s="2" t="s">
        <v>32</v>
      </c>
      <c r="G7093" s="6">
        <v>1</v>
      </c>
      <c r="H7093" s="8">
        <v>26408</v>
      </c>
      <c r="I7093" s="10">
        <v>0.1</v>
      </c>
      <c r="J7093" s="8">
        <v>23767.200000000001</v>
      </c>
      <c r="K7093" s="8">
        <v>20910.79</v>
      </c>
      <c r="L7093" s="8">
        <v>2856.41</v>
      </c>
      <c r="M7093" s="10">
        <f t="shared" si="440"/>
        <v>0.12018285704668617</v>
      </c>
      <c r="N7093" t="str">
        <f t="shared" si="441"/>
        <v>05</v>
      </c>
      <c r="O7093">
        <f t="shared" si="442"/>
        <v>2025</v>
      </c>
      <c r="P7093" s="8">
        <f t="shared" si="443"/>
        <v>2640.8</v>
      </c>
    </row>
    <row r="7094" spans="1:16" x14ac:dyDescent="0.3">
      <c r="A7094" s="2" t="s">
        <v>9504</v>
      </c>
      <c r="B7094" s="4">
        <v>45805</v>
      </c>
      <c r="C7094" s="2" t="s">
        <v>3159</v>
      </c>
      <c r="D7094" s="2" t="s">
        <v>28</v>
      </c>
      <c r="E7094" s="2" t="s">
        <v>20</v>
      </c>
      <c r="F7094" s="2" t="s">
        <v>16</v>
      </c>
      <c r="G7094" s="6">
        <v>1</v>
      </c>
      <c r="H7094" s="8">
        <v>63491</v>
      </c>
      <c r="I7094" s="10">
        <v>0.1</v>
      </c>
      <c r="J7094" s="8">
        <v>57141.9</v>
      </c>
      <c r="K7094" s="8">
        <v>42853.14</v>
      </c>
      <c r="L7094" s="8">
        <v>14288.76</v>
      </c>
      <c r="M7094" s="10">
        <f t="shared" si="440"/>
        <v>0.25005748846293174</v>
      </c>
      <c r="N7094" t="str">
        <f t="shared" si="441"/>
        <v>05</v>
      </c>
      <c r="O7094">
        <f t="shared" si="442"/>
        <v>2025</v>
      </c>
      <c r="P7094" s="8">
        <f t="shared" si="443"/>
        <v>6349.1</v>
      </c>
    </row>
    <row r="7095" spans="1:16" x14ac:dyDescent="0.3">
      <c r="A7095" s="2" t="s">
        <v>9505</v>
      </c>
      <c r="B7095" s="4">
        <v>45805</v>
      </c>
      <c r="C7095" s="2" t="s">
        <v>1184</v>
      </c>
      <c r="D7095" s="2" t="s">
        <v>76</v>
      </c>
      <c r="E7095" s="2" t="s">
        <v>15</v>
      </c>
      <c r="F7095" s="2" t="s">
        <v>21</v>
      </c>
      <c r="G7095" s="6">
        <v>1</v>
      </c>
      <c r="H7095" s="8">
        <v>4890</v>
      </c>
      <c r="I7095" s="10">
        <v>0.15</v>
      </c>
      <c r="J7095" s="8">
        <v>4156.5</v>
      </c>
      <c r="K7095" s="8">
        <v>2922.92</v>
      </c>
      <c r="L7095" s="8">
        <v>1233.58</v>
      </c>
      <c r="M7095" s="10">
        <f t="shared" si="440"/>
        <v>0.29678335137736073</v>
      </c>
      <c r="N7095" t="str">
        <f t="shared" si="441"/>
        <v>05</v>
      </c>
      <c r="O7095">
        <f t="shared" si="442"/>
        <v>2025</v>
      </c>
      <c r="P7095" s="8">
        <f t="shared" si="443"/>
        <v>733.5</v>
      </c>
    </row>
    <row r="7096" spans="1:16" x14ac:dyDescent="0.3">
      <c r="A7096" s="2" t="s">
        <v>9506</v>
      </c>
      <c r="B7096" s="4">
        <v>45805</v>
      </c>
      <c r="C7096" s="2" t="s">
        <v>1890</v>
      </c>
      <c r="D7096" s="2" t="s">
        <v>14</v>
      </c>
      <c r="E7096" s="2" t="s">
        <v>15</v>
      </c>
      <c r="F7096" s="2" t="s">
        <v>32</v>
      </c>
      <c r="G7096" s="6">
        <v>5</v>
      </c>
      <c r="H7096" s="8">
        <v>1295</v>
      </c>
      <c r="I7096" s="10">
        <v>0.15</v>
      </c>
      <c r="J7096" s="8">
        <v>5503.75</v>
      </c>
      <c r="K7096" s="8">
        <v>4935.72</v>
      </c>
      <c r="L7096" s="8">
        <v>568.03</v>
      </c>
      <c r="M7096" s="10">
        <f t="shared" si="440"/>
        <v>0.10320781285487167</v>
      </c>
      <c r="N7096" t="str">
        <f t="shared" si="441"/>
        <v>05</v>
      </c>
      <c r="O7096">
        <f t="shared" si="442"/>
        <v>2025</v>
      </c>
      <c r="P7096" s="8">
        <f t="shared" si="443"/>
        <v>971.25</v>
      </c>
    </row>
    <row r="7097" spans="1:16" x14ac:dyDescent="0.3">
      <c r="A7097" s="2" t="s">
        <v>9507</v>
      </c>
      <c r="B7097" s="4">
        <v>45805</v>
      </c>
      <c r="C7097" s="2" t="s">
        <v>6661</v>
      </c>
      <c r="D7097" s="2" t="s">
        <v>57</v>
      </c>
      <c r="E7097" s="2" t="s">
        <v>20</v>
      </c>
      <c r="F7097" s="2" t="s">
        <v>25</v>
      </c>
      <c r="G7097" s="6">
        <v>4</v>
      </c>
      <c r="H7097" s="8">
        <v>19364</v>
      </c>
      <c r="I7097" s="10">
        <v>0.05</v>
      </c>
      <c r="J7097" s="8">
        <v>73583.199999999997</v>
      </c>
      <c r="K7097" s="8">
        <v>51800.47</v>
      </c>
      <c r="L7097" s="8">
        <v>21782.73</v>
      </c>
      <c r="M7097" s="10">
        <f t="shared" si="440"/>
        <v>0.29602857717522479</v>
      </c>
      <c r="N7097" t="str">
        <f t="shared" si="441"/>
        <v>05</v>
      </c>
      <c r="O7097">
        <f t="shared" si="442"/>
        <v>2025</v>
      </c>
      <c r="P7097" s="8">
        <f t="shared" si="443"/>
        <v>3872.8</v>
      </c>
    </row>
    <row r="7098" spans="1:16" x14ac:dyDescent="0.3">
      <c r="A7098" s="2" t="s">
        <v>9508</v>
      </c>
      <c r="B7098" s="4">
        <v>45805</v>
      </c>
      <c r="C7098" s="2" t="s">
        <v>8940</v>
      </c>
      <c r="D7098" s="2" t="s">
        <v>19</v>
      </c>
      <c r="E7098" s="2" t="s">
        <v>20</v>
      </c>
      <c r="F7098" s="2" t="s">
        <v>32</v>
      </c>
      <c r="G7098" s="6">
        <v>1</v>
      </c>
      <c r="H7098" s="8">
        <v>2284</v>
      </c>
      <c r="I7098" s="10">
        <v>0.15</v>
      </c>
      <c r="J7098" s="8">
        <v>1941.4</v>
      </c>
      <c r="K7098" s="8">
        <v>1579.99</v>
      </c>
      <c r="L7098" s="8">
        <v>361.41</v>
      </c>
      <c r="M7098" s="10">
        <f t="shared" si="440"/>
        <v>0.18615947254558565</v>
      </c>
      <c r="N7098" t="str">
        <f t="shared" si="441"/>
        <v>05</v>
      </c>
      <c r="O7098">
        <f t="shared" si="442"/>
        <v>2025</v>
      </c>
      <c r="P7098" s="8">
        <f t="shared" si="443"/>
        <v>342.59999999999997</v>
      </c>
    </row>
    <row r="7099" spans="1:16" x14ac:dyDescent="0.3">
      <c r="A7099" s="2" t="s">
        <v>9509</v>
      </c>
      <c r="B7099" s="4">
        <v>45805</v>
      </c>
      <c r="C7099" s="2" t="s">
        <v>1059</v>
      </c>
      <c r="D7099" s="2" t="s">
        <v>130</v>
      </c>
      <c r="E7099" s="2" t="s">
        <v>36</v>
      </c>
      <c r="F7099" s="2" t="s">
        <v>16</v>
      </c>
      <c r="G7099" s="6">
        <v>2</v>
      </c>
      <c r="H7099" s="8">
        <v>17920</v>
      </c>
      <c r="I7099" s="10">
        <v>0.05</v>
      </c>
      <c r="J7099" s="8">
        <v>34048</v>
      </c>
      <c r="K7099" s="8">
        <v>28524.32</v>
      </c>
      <c r="L7099" s="8">
        <v>5523.68</v>
      </c>
      <c r="M7099" s="10">
        <f t="shared" si="440"/>
        <v>0.16223214285714285</v>
      </c>
      <c r="N7099" t="str">
        <f t="shared" si="441"/>
        <v>05</v>
      </c>
      <c r="O7099">
        <f t="shared" si="442"/>
        <v>2025</v>
      </c>
      <c r="P7099" s="8">
        <f t="shared" si="443"/>
        <v>1792</v>
      </c>
    </row>
    <row r="7100" spans="1:16" x14ac:dyDescent="0.3">
      <c r="A7100" s="2" t="s">
        <v>9510</v>
      </c>
      <c r="B7100" s="4">
        <v>45805</v>
      </c>
      <c r="C7100" s="2" t="s">
        <v>3991</v>
      </c>
      <c r="D7100" s="2" t="s">
        <v>35</v>
      </c>
      <c r="E7100" s="2" t="s">
        <v>36</v>
      </c>
      <c r="F7100" s="2" t="s">
        <v>43</v>
      </c>
      <c r="G7100" s="6">
        <v>1</v>
      </c>
      <c r="H7100" s="8">
        <v>4058</v>
      </c>
      <c r="I7100" s="10">
        <v>0.05</v>
      </c>
      <c r="J7100" s="8">
        <v>3855.1</v>
      </c>
      <c r="K7100" s="8">
        <v>3154.96</v>
      </c>
      <c r="L7100" s="8">
        <v>700.14</v>
      </c>
      <c r="M7100" s="10">
        <f t="shared" si="440"/>
        <v>0.18161396591528106</v>
      </c>
      <c r="N7100" t="str">
        <f t="shared" si="441"/>
        <v>05</v>
      </c>
      <c r="O7100">
        <f t="shared" si="442"/>
        <v>2025</v>
      </c>
      <c r="P7100" s="8">
        <f t="shared" si="443"/>
        <v>202.9</v>
      </c>
    </row>
    <row r="7101" spans="1:16" x14ac:dyDescent="0.3">
      <c r="A7101" s="2" t="s">
        <v>9511</v>
      </c>
      <c r="B7101" s="4">
        <v>45806</v>
      </c>
      <c r="C7101" s="2" t="s">
        <v>9512</v>
      </c>
      <c r="D7101" s="2" t="s">
        <v>48</v>
      </c>
      <c r="E7101" s="2" t="s">
        <v>49</v>
      </c>
      <c r="F7101" s="2" t="s">
        <v>43</v>
      </c>
      <c r="G7101" s="6">
        <v>3</v>
      </c>
      <c r="H7101" s="8">
        <v>224</v>
      </c>
      <c r="I7101" s="10">
        <v>0.2</v>
      </c>
      <c r="J7101" s="8">
        <v>537.6</v>
      </c>
      <c r="K7101" s="8">
        <v>465.03</v>
      </c>
      <c r="L7101" s="8">
        <v>72.569999999999993</v>
      </c>
      <c r="M7101" s="10">
        <f t="shared" si="440"/>
        <v>0.13498883928571426</v>
      </c>
      <c r="N7101" t="str">
        <f t="shared" si="441"/>
        <v>05</v>
      </c>
      <c r="O7101">
        <f t="shared" si="442"/>
        <v>2025</v>
      </c>
      <c r="P7101" s="8">
        <f t="shared" si="443"/>
        <v>134.4</v>
      </c>
    </row>
    <row r="7102" spans="1:16" x14ac:dyDescent="0.3">
      <c r="A7102" s="2" t="s">
        <v>9513</v>
      </c>
      <c r="B7102" s="4">
        <v>45806</v>
      </c>
      <c r="C7102" s="2" t="s">
        <v>3476</v>
      </c>
      <c r="D7102" s="2" t="s">
        <v>130</v>
      </c>
      <c r="E7102" s="2" t="s">
        <v>36</v>
      </c>
      <c r="F7102" s="2" t="s">
        <v>43</v>
      </c>
      <c r="G7102" s="6">
        <v>1</v>
      </c>
      <c r="H7102" s="8">
        <v>7279</v>
      </c>
      <c r="I7102" s="10">
        <v>0</v>
      </c>
      <c r="J7102" s="8">
        <v>7279</v>
      </c>
      <c r="K7102" s="8">
        <v>5097.04</v>
      </c>
      <c r="L7102" s="8">
        <v>2181.96</v>
      </c>
      <c r="M7102" s="10">
        <f t="shared" si="440"/>
        <v>0.2997609561752988</v>
      </c>
      <c r="N7102" t="str">
        <f t="shared" si="441"/>
        <v>05</v>
      </c>
      <c r="O7102">
        <f t="shared" si="442"/>
        <v>2025</v>
      </c>
      <c r="P7102" s="8">
        <f t="shared" si="443"/>
        <v>0</v>
      </c>
    </row>
    <row r="7103" spans="1:16" x14ac:dyDescent="0.3">
      <c r="A7103" s="2" t="s">
        <v>9514</v>
      </c>
      <c r="B7103" s="4">
        <v>45806</v>
      </c>
      <c r="C7103" s="2" t="s">
        <v>2581</v>
      </c>
      <c r="D7103" s="2" t="s">
        <v>52</v>
      </c>
      <c r="E7103" s="2" t="s">
        <v>42</v>
      </c>
      <c r="F7103" s="2" t="s">
        <v>21</v>
      </c>
      <c r="G7103" s="6">
        <v>3</v>
      </c>
      <c r="H7103" s="8">
        <v>2112</v>
      </c>
      <c r="I7103" s="10">
        <v>0.2</v>
      </c>
      <c r="J7103" s="8">
        <v>5068.8</v>
      </c>
      <c r="K7103" s="8">
        <v>4093.19</v>
      </c>
      <c r="L7103" s="8">
        <v>975.61</v>
      </c>
      <c r="M7103" s="10">
        <f t="shared" si="440"/>
        <v>0.19247356376262625</v>
      </c>
      <c r="N7103" t="str">
        <f t="shared" si="441"/>
        <v>05</v>
      </c>
      <c r="O7103">
        <f t="shared" si="442"/>
        <v>2025</v>
      </c>
      <c r="P7103" s="8">
        <f t="shared" si="443"/>
        <v>1267.2</v>
      </c>
    </row>
    <row r="7104" spans="1:16" x14ac:dyDescent="0.3">
      <c r="A7104" s="2" t="s">
        <v>9515</v>
      </c>
      <c r="B7104" s="4">
        <v>45806</v>
      </c>
      <c r="C7104" s="2" t="s">
        <v>818</v>
      </c>
      <c r="D7104" s="2" t="s">
        <v>31</v>
      </c>
      <c r="E7104" s="2" t="s">
        <v>20</v>
      </c>
      <c r="F7104" s="2" t="s">
        <v>43</v>
      </c>
      <c r="G7104" s="6">
        <v>1</v>
      </c>
      <c r="H7104" s="8">
        <v>17636</v>
      </c>
      <c r="I7104" s="10">
        <v>0.05</v>
      </c>
      <c r="J7104" s="8">
        <v>16754.2</v>
      </c>
      <c r="K7104" s="8">
        <v>12477.32</v>
      </c>
      <c r="L7104" s="8">
        <v>4276.88</v>
      </c>
      <c r="M7104" s="10">
        <f t="shared" si="440"/>
        <v>0.25527211087369139</v>
      </c>
      <c r="N7104" t="str">
        <f t="shared" si="441"/>
        <v>05</v>
      </c>
      <c r="O7104">
        <f t="shared" si="442"/>
        <v>2025</v>
      </c>
      <c r="P7104" s="8">
        <f t="shared" si="443"/>
        <v>881.80000000000007</v>
      </c>
    </row>
    <row r="7105" spans="1:16" x14ac:dyDescent="0.3">
      <c r="A7105" s="2" t="s">
        <v>9516</v>
      </c>
      <c r="B7105" s="4">
        <v>45806</v>
      </c>
      <c r="C7105" s="2" t="s">
        <v>1417</v>
      </c>
      <c r="D7105" s="2" t="s">
        <v>24</v>
      </c>
      <c r="E7105" s="2" t="s">
        <v>20</v>
      </c>
      <c r="F7105" s="2" t="s">
        <v>43</v>
      </c>
      <c r="G7105" s="6">
        <v>2</v>
      </c>
      <c r="H7105" s="8">
        <v>4397</v>
      </c>
      <c r="I7105" s="10">
        <v>0</v>
      </c>
      <c r="J7105" s="8">
        <v>8794</v>
      </c>
      <c r="K7105" s="8">
        <v>6035.47</v>
      </c>
      <c r="L7105" s="8">
        <v>2758.53</v>
      </c>
      <c r="M7105" s="10">
        <f t="shared" si="440"/>
        <v>0.31368319308619513</v>
      </c>
      <c r="N7105" t="str">
        <f t="shared" si="441"/>
        <v>05</v>
      </c>
      <c r="O7105">
        <f t="shared" si="442"/>
        <v>2025</v>
      </c>
      <c r="P7105" s="8">
        <f t="shared" si="443"/>
        <v>0</v>
      </c>
    </row>
    <row r="7106" spans="1:16" x14ac:dyDescent="0.3">
      <c r="A7106" s="2" t="s">
        <v>9517</v>
      </c>
      <c r="B7106" s="4">
        <v>45806</v>
      </c>
      <c r="C7106" s="2" t="s">
        <v>888</v>
      </c>
      <c r="D7106" s="2" t="s">
        <v>52</v>
      </c>
      <c r="E7106" s="2" t="s">
        <v>42</v>
      </c>
      <c r="F7106" s="2" t="s">
        <v>32</v>
      </c>
      <c r="G7106" s="6">
        <v>2</v>
      </c>
      <c r="H7106" s="8">
        <v>948</v>
      </c>
      <c r="I7106" s="10">
        <v>0.1</v>
      </c>
      <c r="J7106" s="8">
        <v>1706.4</v>
      </c>
      <c r="K7106" s="8">
        <v>1456.23</v>
      </c>
      <c r="L7106" s="8">
        <v>250.17</v>
      </c>
      <c r="M7106" s="10">
        <f t="shared" si="440"/>
        <v>0.14660689170182839</v>
      </c>
      <c r="N7106" t="str">
        <f t="shared" si="441"/>
        <v>05</v>
      </c>
      <c r="O7106">
        <f t="shared" si="442"/>
        <v>2025</v>
      </c>
      <c r="P7106" s="8">
        <f t="shared" si="443"/>
        <v>189.60000000000002</v>
      </c>
    </row>
    <row r="7107" spans="1:16" x14ac:dyDescent="0.3">
      <c r="A7107" s="2" t="s">
        <v>9518</v>
      </c>
      <c r="B7107" s="4">
        <v>45806</v>
      </c>
      <c r="C7107" s="2" t="s">
        <v>8518</v>
      </c>
      <c r="D7107" s="2" t="s">
        <v>31</v>
      </c>
      <c r="E7107" s="2" t="s">
        <v>20</v>
      </c>
      <c r="F7107" s="2" t="s">
        <v>16</v>
      </c>
      <c r="G7107" s="6">
        <v>1</v>
      </c>
      <c r="H7107" s="8">
        <v>14339</v>
      </c>
      <c r="I7107" s="10">
        <v>0.2</v>
      </c>
      <c r="J7107" s="8">
        <v>11471.2</v>
      </c>
      <c r="K7107" s="8">
        <v>9445.5499999999993</v>
      </c>
      <c r="L7107" s="8">
        <v>2025.65</v>
      </c>
      <c r="M7107" s="10">
        <f t="shared" ref="M7107:M7170" si="444">L7107/J7107</f>
        <v>0.17658571030057885</v>
      </c>
      <c r="N7107" t="str">
        <f t="shared" ref="N7107:N7170" si="445">TEXT(B7107,"mm")</f>
        <v>05</v>
      </c>
      <c r="O7107">
        <f t="shared" ref="O7107:O7170" si="446">YEAR(B7107)</f>
        <v>2025</v>
      </c>
      <c r="P7107" s="8">
        <f t="shared" ref="P7107:P7170" si="447">G7107*H7107*I7107</f>
        <v>2867.8</v>
      </c>
    </row>
    <row r="7108" spans="1:16" x14ac:dyDescent="0.3">
      <c r="A7108" s="2" t="s">
        <v>9519</v>
      </c>
      <c r="B7108" s="4">
        <v>45806</v>
      </c>
      <c r="C7108" s="2" t="s">
        <v>538</v>
      </c>
      <c r="D7108" s="2" t="s">
        <v>73</v>
      </c>
      <c r="E7108" s="2" t="s">
        <v>49</v>
      </c>
      <c r="F7108" s="2" t="s">
        <v>21</v>
      </c>
      <c r="G7108" s="6">
        <v>1</v>
      </c>
      <c r="H7108" s="8">
        <v>172</v>
      </c>
      <c r="I7108" s="10">
        <v>0.05</v>
      </c>
      <c r="J7108" s="8">
        <v>163.4</v>
      </c>
      <c r="K7108" s="8">
        <v>98.29</v>
      </c>
      <c r="L7108" s="8">
        <v>65.11</v>
      </c>
      <c r="M7108" s="10">
        <f t="shared" si="444"/>
        <v>0.39847001223990208</v>
      </c>
      <c r="N7108" t="str">
        <f t="shared" si="445"/>
        <v>05</v>
      </c>
      <c r="O7108">
        <f t="shared" si="446"/>
        <v>2025</v>
      </c>
      <c r="P7108" s="8">
        <f t="shared" si="447"/>
        <v>8.6</v>
      </c>
    </row>
    <row r="7109" spans="1:16" x14ac:dyDescent="0.3">
      <c r="A7109" s="2" t="s">
        <v>9520</v>
      </c>
      <c r="B7109" s="4">
        <v>45806</v>
      </c>
      <c r="C7109" s="2" t="s">
        <v>1755</v>
      </c>
      <c r="D7109" s="2" t="s">
        <v>57</v>
      </c>
      <c r="E7109" s="2" t="s">
        <v>20</v>
      </c>
      <c r="F7109" s="2" t="s">
        <v>43</v>
      </c>
      <c r="G7109" s="6">
        <v>4</v>
      </c>
      <c r="H7109" s="8">
        <v>20172</v>
      </c>
      <c r="I7109" s="10">
        <v>0</v>
      </c>
      <c r="J7109" s="8">
        <v>80688</v>
      </c>
      <c r="K7109" s="8">
        <v>56824.77</v>
      </c>
      <c r="L7109" s="8">
        <v>23863.23</v>
      </c>
      <c r="M7109" s="10">
        <f t="shared" si="444"/>
        <v>0.29574695121951217</v>
      </c>
      <c r="N7109" t="str">
        <f t="shared" si="445"/>
        <v>05</v>
      </c>
      <c r="O7109">
        <f t="shared" si="446"/>
        <v>2025</v>
      </c>
      <c r="P7109" s="8">
        <f t="shared" si="447"/>
        <v>0</v>
      </c>
    </row>
    <row r="7110" spans="1:16" x14ac:dyDescent="0.3">
      <c r="A7110" s="2" t="s">
        <v>9521</v>
      </c>
      <c r="B7110" s="4">
        <v>45806</v>
      </c>
      <c r="C7110" s="2" t="s">
        <v>6027</v>
      </c>
      <c r="D7110" s="2" t="s">
        <v>57</v>
      </c>
      <c r="E7110" s="2" t="s">
        <v>20</v>
      </c>
      <c r="F7110" s="2" t="s">
        <v>32</v>
      </c>
      <c r="G7110" s="6">
        <v>2</v>
      </c>
      <c r="H7110" s="8">
        <v>22496</v>
      </c>
      <c r="I7110" s="10">
        <v>0.05</v>
      </c>
      <c r="J7110" s="8">
        <v>42742.400000000001</v>
      </c>
      <c r="K7110" s="8">
        <v>30254.31</v>
      </c>
      <c r="L7110" s="8">
        <v>12488.09</v>
      </c>
      <c r="M7110" s="10">
        <f t="shared" si="444"/>
        <v>0.29217100583963462</v>
      </c>
      <c r="N7110" t="str">
        <f t="shared" si="445"/>
        <v>05</v>
      </c>
      <c r="O7110">
        <f t="shared" si="446"/>
        <v>2025</v>
      </c>
      <c r="P7110" s="8">
        <f t="shared" si="447"/>
        <v>2249.6</v>
      </c>
    </row>
    <row r="7111" spans="1:16" x14ac:dyDescent="0.3">
      <c r="A7111" s="2" t="s">
        <v>9522</v>
      </c>
      <c r="B7111" s="4">
        <v>45806</v>
      </c>
      <c r="C7111" s="2" t="s">
        <v>759</v>
      </c>
      <c r="D7111" s="2" t="s">
        <v>99</v>
      </c>
      <c r="E7111" s="2" t="s">
        <v>15</v>
      </c>
      <c r="F7111" s="2" t="s">
        <v>21</v>
      </c>
      <c r="G7111" s="6">
        <v>1</v>
      </c>
      <c r="H7111" s="8">
        <v>1372</v>
      </c>
      <c r="I7111" s="10">
        <v>0</v>
      </c>
      <c r="J7111" s="8">
        <v>1372</v>
      </c>
      <c r="K7111" s="8">
        <v>1005.07</v>
      </c>
      <c r="L7111" s="8">
        <v>366.93</v>
      </c>
      <c r="M7111" s="10">
        <f t="shared" si="444"/>
        <v>0.26744169096209913</v>
      </c>
      <c r="N7111" t="str">
        <f t="shared" si="445"/>
        <v>05</v>
      </c>
      <c r="O7111">
        <f t="shared" si="446"/>
        <v>2025</v>
      </c>
      <c r="P7111" s="8">
        <f t="shared" si="447"/>
        <v>0</v>
      </c>
    </row>
    <row r="7112" spans="1:16" x14ac:dyDescent="0.3">
      <c r="A7112" s="2" t="s">
        <v>9523</v>
      </c>
      <c r="B7112" s="4">
        <v>45806</v>
      </c>
      <c r="C7112" s="2" t="s">
        <v>254</v>
      </c>
      <c r="D7112" s="2" t="s">
        <v>48</v>
      </c>
      <c r="E7112" s="2" t="s">
        <v>49</v>
      </c>
      <c r="F7112" s="2" t="s">
        <v>32</v>
      </c>
      <c r="G7112" s="6">
        <v>1</v>
      </c>
      <c r="H7112" s="8">
        <v>140</v>
      </c>
      <c r="I7112" s="10">
        <v>0.05</v>
      </c>
      <c r="J7112" s="8">
        <v>133</v>
      </c>
      <c r="K7112" s="8">
        <v>83.91</v>
      </c>
      <c r="L7112" s="8">
        <v>49.09</v>
      </c>
      <c r="M7112" s="10">
        <f t="shared" si="444"/>
        <v>0.36909774436090226</v>
      </c>
      <c r="N7112" t="str">
        <f t="shared" si="445"/>
        <v>05</v>
      </c>
      <c r="O7112">
        <f t="shared" si="446"/>
        <v>2025</v>
      </c>
      <c r="P7112" s="8">
        <f t="shared" si="447"/>
        <v>7</v>
      </c>
    </row>
    <row r="7113" spans="1:16" x14ac:dyDescent="0.3">
      <c r="A7113" s="2" t="s">
        <v>9524</v>
      </c>
      <c r="B7113" s="4">
        <v>45806</v>
      </c>
      <c r="C7113" s="2" t="s">
        <v>292</v>
      </c>
      <c r="D7113" s="2" t="s">
        <v>28</v>
      </c>
      <c r="E7113" s="2" t="s">
        <v>20</v>
      </c>
      <c r="F7113" s="2" t="s">
        <v>25</v>
      </c>
      <c r="G7113" s="6">
        <v>2</v>
      </c>
      <c r="H7113" s="8">
        <v>65776</v>
      </c>
      <c r="I7113" s="10">
        <v>0</v>
      </c>
      <c r="J7113" s="8">
        <v>131552</v>
      </c>
      <c r="K7113" s="8">
        <v>95026.19</v>
      </c>
      <c r="L7113" s="8">
        <v>36525.81</v>
      </c>
      <c r="M7113" s="10">
        <f t="shared" si="444"/>
        <v>0.27765301933836045</v>
      </c>
      <c r="N7113" t="str">
        <f t="shared" si="445"/>
        <v>05</v>
      </c>
      <c r="O7113">
        <f t="shared" si="446"/>
        <v>2025</v>
      </c>
      <c r="P7113" s="8">
        <f t="shared" si="447"/>
        <v>0</v>
      </c>
    </row>
    <row r="7114" spans="1:16" x14ac:dyDescent="0.3">
      <c r="A7114" s="2" t="s">
        <v>9525</v>
      </c>
      <c r="B7114" s="4">
        <v>45806</v>
      </c>
      <c r="C7114" s="2" t="s">
        <v>1113</v>
      </c>
      <c r="D7114" s="2" t="s">
        <v>57</v>
      </c>
      <c r="E7114" s="2" t="s">
        <v>20</v>
      </c>
      <c r="F7114" s="2" t="s">
        <v>21</v>
      </c>
      <c r="G7114" s="6">
        <v>4</v>
      </c>
      <c r="H7114" s="8">
        <v>34789</v>
      </c>
      <c r="I7114" s="10">
        <v>0.1</v>
      </c>
      <c r="J7114" s="8">
        <v>125240.4</v>
      </c>
      <c r="K7114" s="8">
        <v>94098.43</v>
      </c>
      <c r="L7114" s="8">
        <v>31141.97</v>
      </c>
      <c r="M7114" s="10">
        <f t="shared" si="444"/>
        <v>0.24865754181558031</v>
      </c>
      <c r="N7114" t="str">
        <f t="shared" si="445"/>
        <v>05</v>
      </c>
      <c r="O7114">
        <f t="shared" si="446"/>
        <v>2025</v>
      </c>
      <c r="P7114" s="8">
        <f t="shared" si="447"/>
        <v>13915.6</v>
      </c>
    </row>
    <row r="7115" spans="1:16" x14ac:dyDescent="0.3">
      <c r="A7115" s="2" t="s">
        <v>9526</v>
      </c>
      <c r="B7115" s="4">
        <v>45806</v>
      </c>
      <c r="C7115" s="2" t="s">
        <v>8002</v>
      </c>
      <c r="D7115" s="2" t="s">
        <v>73</v>
      </c>
      <c r="E7115" s="2" t="s">
        <v>49</v>
      </c>
      <c r="F7115" s="2" t="s">
        <v>16</v>
      </c>
      <c r="G7115" s="6">
        <v>3</v>
      </c>
      <c r="H7115" s="8">
        <v>54</v>
      </c>
      <c r="I7115" s="10">
        <v>0.1</v>
      </c>
      <c r="J7115" s="8">
        <v>145.80000000000001</v>
      </c>
      <c r="K7115" s="8">
        <v>125.33</v>
      </c>
      <c r="L7115" s="8">
        <v>20.47</v>
      </c>
      <c r="M7115" s="10">
        <f t="shared" si="444"/>
        <v>0.14039780521262002</v>
      </c>
      <c r="N7115" t="str">
        <f t="shared" si="445"/>
        <v>05</v>
      </c>
      <c r="O7115">
        <f t="shared" si="446"/>
        <v>2025</v>
      </c>
      <c r="P7115" s="8">
        <f t="shared" si="447"/>
        <v>16.2</v>
      </c>
    </row>
    <row r="7116" spans="1:16" x14ac:dyDescent="0.3">
      <c r="A7116" s="2" t="s">
        <v>9527</v>
      </c>
      <c r="B7116" s="4">
        <v>45806</v>
      </c>
      <c r="C7116" s="2" t="s">
        <v>1081</v>
      </c>
      <c r="D7116" s="2" t="s">
        <v>14</v>
      </c>
      <c r="E7116" s="2" t="s">
        <v>15</v>
      </c>
      <c r="F7116" s="2" t="s">
        <v>16</v>
      </c>
      <c r="G7116" s="6">
        <v>4</v>
      </c>
      <c r="H7116" s="8">
        <v>636</v>
      </c>
      <c r="I7116" s="10">
        <v>0</v>
      </c>
      <c r="J7116" s="8">
        <v>2544</v>
      </c>
      <c r="K7116" s="8">
        <v>2068.33</v>
      </c>
      <c r="L7116" s="8">
        <v>475.67</v>
      </c>
      <c r="M7116" s="10">
        <f t="shared" si="444"/>
        <v>0.18697720125786163</v>
      </c>
      <c r="N7116" t="str">
        <f t="shared" si="445"/>
        <v>05</v>
      </c>
      <c r="O7116">
        <f t="shared" si="446"/>
        <v>2025</v>
      </c>
      <c r="P7116" s="8">
        <f t="shared" si="447"/>
        <v>0</v>
      </c>
    </row>
    <row r="7117" spans="1:16" x14ac:dyDescent="0.3">
      <c r="A7117" s="2" t="s">
        <v>9528</v>
      </c>
      <c r="B7117" s="4">
        <v>45806</v>
      </c>
      <c r="C7117" s="2" t="s">
        <v>6376</v>
      </c>
      <c r="D7117" s="2" t="s">
        <v>31</v>
      </c>
      <c r="E7117" s="2" t="s">
        <v>20</v>
      </c>
      <c r="F7117" s="2" t="s">
        <v>43</v>
      </c>
      <c r="G7117" s="6">
        <v>3</v>
      </c>
      <c r="H7117" s="8">
        <v>17533</v>
      </c>
      <c r="I7117" s="10">
        <v>0.1</v>
      </c>
      <c r="J7117" s="8">
        <v>47339.1</v>
      </c>
      <c r="K7117" s="8">
        <v>42660.33</v>
      </c>
      <c r="L7117" s="8">
        <v>4678.7700000000004</v>
      </c>
      <c r="M7117" s="10">
        <f t="shared" si="444"/>
        <v>9.8835212329765471E-2</v>
      </c>
      <c r="N7117" t="str">
        <f t="shared" si="445"/>
        <v>05</v>
      </c>
      <c r="O7117">
        <f t="shared" si="446"/>
        <v>2025</v>
      </c>
      <c r="P7117" s="8">
        <f t="shared" si="447"/>
        <v>5259.9000000000005</v>
      </c>
    </row>
    <row r="7118" spans="1:16" x14ac:dyDescent="0.3">
      <c r="A7118" s="2" t="s">
        <v>9529</v>
      </c>
      <c r="B7118" s="4">
        <v>45806</v>
      </c>
      <c r="C7118" s="2" t="s">
        <v>439</v>
      </c>
      <c r="D7118" s="2" t="s">
        <v>14</v>
      </c>
      <c r="E7118" s="2" t="s">
        <v>15</v>
      </c>
      <c r="F7118" s="2" t="s">
        <v>25</v>
      </c>
      <c r="G7118" s="6">
        <v>5</v>
      </c>
      <c r="H7118" s="8">
        <v>475</v>
      </c>
      <c r="I7118" s="10">
        <v>0.1</v>
      </c>
      <c r="J7118" s="8">
        <v>2137.5</v>
      </c>
      <c r="K7118" s="8">
        <v>1747.46</v>
      </c>
      <c r="L7118" s="8">
        <v>390.04</v>
      </c>
      <c r="M7118" s="10">
        <f t="shared" si="444"/>
        <v>0.1824748538011696</v>
      </c>
      <c r="N7118" t="str">
        <f t="shared" si="445"/>
        <v>05</v>
      </c>
      <c r="O7118">
        <f t="shared" si="446"/>
        <v>2025</v>
      </c>
      <c r="P7118" s="8">
        <f t="shared" si="447"/>
        <v>237.5</v>
      </c>
    </row>
    <row r="7119" spans="1:16" x14ac:dyDescent="0.3">
      <c r="A7119" s="2" t="s">
        <v>9530</v>
      </c>
      <c r="B7119" s="4">
        <v>45806</v>
      </c>
      <c r="C7119" s="2" t="s">
        <v>5709</v>
      </c>
      <c r="D7119" s="2" t="s">
        <v>64</v>
      </c>
      <c r="E7119" s="2" t="s">
        <v>36</v>
      </c>
      <c r="F7119" s="2" t="s">
        <v>43</v>
      </c>
      <c r="G7119" s="6">
        <v>1</v>
      </c>
      <c r="H7119" s="8">
        <v>9161</v>
      </c>
      <c r="I7119" s="10">
        <v>0.1</v>
      </c>
      <c r="J7119" s="8">
        <v>8244.9</v>
      </c>
      <c r="K7119" s="8">
        <v>6241.88</v>
      </c>
      <c r="L7119" s="8">
        <v>2003.02</v>
      </c>
      <c r="M7119" s="10">
        <f t="shared" si="444"/>
        <v>0.24294048442067218</v>
      </c>
      <c r="N7119" t="str">
        <f t="shared" si="445"/>
        <v>05</v>
      </c>
      <c r="O7119">
        <f t="shared" si="446"/>
        <v>2025</v>
      </c>
      <c r="P7119" s="8">
        <f t="shared" si="447"/>
        <v>916.1</v>
      </c>
    </row>
    <row r="7120" spans="1:16" x14ac:dyDescent="0.3">
      <c r="A7120" s="2" t="s">
        <v>9531</v>
      </c>
      <c r="B7120" s="4">
        <v>45807</v>
      </c>
      <c r="C7120" s="2" t="s">
        <v>18</v>
      </c>
      <c r="D7120" s="2" t="s">
        <v>57</v>
      </c>
      <c r="E7120" s="2" t="s">
        <v>20</v>
      </c>
      <c r="F7120" s="2" t="s">
        <v>16</v>
      </c>
      <c r="G7120" s="6">
        <v>1</v>
      </c>
      <c r="H7120" s="8">
        <v>30884</v>
      </c>
      <c r="I7120" s="10">
        <v>0.05</v>
      </c>
      <c r="J7120" s="8">
        <v>29339.8</v>
      </c>
      <c r="K7120" s="8">
        <v>25273.119999999999</v>
      </c>
      <c r="L7120" s="8">
        <v>4066.68</v>
      </c>
      <c r="M7120" s="10">
        <f t="shared" si="444"/>
        <v>0.13860626180137561</v>
      </c>
      <c r="N7120" t="str">
        <f t="shared" si="445"/>
        <v>05</v>
      </c>
      <c r="O7120">
        <f t="shared" si="446"/>
        <v>2025</v>
      </c>
      <c r="P7120" s="8">
        <f t="shared" si="447"/>
        <v>1544.2</v>
      </c>
    </row>
    <row r="7121" spans="1:16" x14ac:dyDescent="0.3">
      <c r="A7121" s="2" t="s">
        <v>9532</v>
      </c>
      <c r="B7121" s="4">
        <v>45807</v>
      </c>
      <c r="C7121" s="2" t="s">
        <v>2232</v>
      </c>
      <c r="D7121" s="2" t="s">
        <v>64</v>
      </c>
      <c r="E7121" s="2" t="s">
        <v>36</v>
      </c>
      <c r="F7121" s="2" t="s">
        <v>32</v>
      </c>
      <c r="G7121" s="6">
        <v>1</v>
      </c>
      <c r="H7121" s="8">
        <v>16059</v>
      </c>
      <c r="I7121" s="10">
        <v>0.05</v>
      </c>
      <c r="J7121" s="8">
        <v>15256.05</v>
      </c>
      <c r="K7121" s="8">
        <v>11358.77</v>
      </c>
      <c r="L7121" s="8">
        <v>3897.28</v>
      </c>
      <c r="M7121" s="10">
        <f t="shared" si="444"/>
        <v>0.2554579986300517</v>
      </c>
      <c r="N7121" t="str">
        <f t="shared" si="445"/>
        <v>05</v>
      </c>
      <c r="O7121">
        <f t="shared" si="446"/>
        <v>2025</v>
      </c>
      <c r="P7121" s="8">
        <f t="shared" si="447"/>
        <v>802.95</v>
      </c>
    </row>
    <row r="7122" spans="1:16" x14ac:dyDescent="0.3">
      <c r="A7122" s="2" t="s">
        <v>9533</v>
      </c>
      <c r="B7122" s="4">
        <v>45807</v>
      </c>
      <c r="C7122" s="2" t="s">
        <v>1717</v>
      </c>
      <c r="D7122" s="2" t="s">
        <v>76</v>
      </c>
      <c r="E7122" s="2" t="s">
        <v>15</v>
      </c>
      <c r="F7122" s="2" t="s">
        <v>25</v>
      </c>
      <c r="G7122" s="6">
        <v>3</v>
      </c>
      <c r="H7122" s="8">
        <v>2498</v>
      </c>
      <c r="I7122" s="10">
        <v>0.1</v>
      </c>
      <c r="J7122" s="8">
        <v>6744.6</v>
      </c>
      <c r="K7122" s="8">
        <v>5180.46</v>
      </c>
      <c r="L7122" s="8">
        <v>1564.14</v>
      </c>
      <c r="M7122" s="10">
        <f t="shared" si="444"/>
        <v>0.23190997242238234</v>
      </c>
      <c r="N7122" t="str">
        <f t="shared" si="445"/>
        <v>05</v>
      </c>
      <c r="O7122">
        <f t="shared" si="446"/>
        <v>2025</v>
      </c>
      <c r="P7122" s="8">
        <f t="shared" si="447"/>
        <v>749.40000000000009</v>
      </c>
    </row>
    <row r="7123" spans="1:16" x14ac:dyDescent="0.3">
      <c r="A7123" s="2" t="s">
        <v>9534</v>
      </c>
      <c r="B7123" s="4">
        <v>45807</v>
      </c>
      <c r="C7123" s="2" t="s">
        <v>3323</v>
      </c>
      <c r="D7123" s="2" t="s">
        <v>57</v>
      </c>
      <c r="E7123" s="2" t="s">
        <v>20</v>
      </c>
      <c r="F7123" s="2" t="s">
        <v>32</v>
      </c>
      <c r="G7123" s="6">
        <v>1</v>
      </c>
      <c r="H7123" s="8">
        <v>23467</v>
      </c>
      <c r="I7123" s="10">
        <v>0</v>
      </c>
      <c r="J7123" s="8">
        <v>23467</v>
      </c>
      <c r="K7123" s="8">
        <v>13976.8</v>
      </c>
      <c r="L7123" s="8">
        <v>9490.2000000000007</v>
      </c>
      <c r="M7123" s="10">
        <f t="shared" si="444"/>
        <v>0.40440618741211065</v>
      </c>
      <c r="N7123" t="str">
        <f t="shared" si="445"/>
        <v>05</v>
      </c>
      <c r="O7123">
        <f t="shared" si="446"/>
        <v>2025</v>
      </c>
      <c r="P7123" s="8">
        <f t="shared" si="447"/>
        <v>0</v>
      </c>
    </row>
    <row r="7124" spans="1:16" x14ac:dyDescent="0.3">
      <c r="A7124" s="2" t="s">
        <v>9535</v>
      </c>
      <c r="B7124" s="4">
        <v>45807</v>
      </c>
      <c r="C7124" s="2" t="s">
        <v>489</v>
      </c>
      <c r="D7124" s="2" t="s">
        <v>19</v>
      </c>
      <c r="E7124" s="2" t="s">
        <v>20</v>
      </c>
      <c r="F7124" s="2" t="s">
        <v>43</v>
      </c>
      <c r="G7124" s="6">
        <v>2</v>
      </c>
      <c r="H7124" s="8">
        <v>1765</v>
      </c>
      <c r="I7124" s="10">
        <v>0.1</v>
      </c>
      <c r="J7124" s="8">
        <v>3177</v>
      </c>
      <c r="K7124" s="8">
        <v>2858.64</v>
      </c>
      <c r="L7124" s="8">
        <v>318.36</v>
      </c>
      <c r="M7124" s="10">
        <f t="shared" si="444"/>
        <v>0.1002077431539188</v>
      </c>
      <c r="N7124" t="str">
        <f t="shared" si="445"/>
        <v>05</v>
      </c>
      <c r="O7124">
        <f t="shared" si="446"/>
        <v>2025</v>
      </c>
      <c r="P7124" s="8">
        <f t="shared" si="447"/>
        <v>353</v>
      </c>
    </row>
    <row r="7125" spans="1:16" x14ac:dyDescent="0.3">
      <c r="A7125" s="2" t="s">
        <v>9536</v>
      </c>
      <c r="B7125" s="4">
        <v>45807</v>
      </c>
      <c r="C7125" s="2" t="s">
        <v>404</v>
      </c>
      <c r="D7125" s="2" t="s">
        <v>130</v>
      </c>
      <c r="E7125" s="2" t="s">
        <v>36</v>
      </c>
      <c r="F7125" s="2" t="s">
        <v>43</v>
      </c>
      <c r="G7125" s="6">
        <v>2</v>
      </c>
      <c r="H7125" s="8">
        <v>15367</v>
      </c>
      <c r="I7125" s="10">
        <v>0.05</v>
      </c>
      <c r="J7125" s="8">
        <v>29197.3</v>
      </c>
      <c r="K7125" s="8">
        <v>18400.330000000002</v>
      </c>
      <c r="L7125" s="8">
        <v>10796.97</v>
      </c>
      <c r="M7125" s="10">
        <f t="shared" si="444"/>
        <v>0.36979343980436546</v>
      </c>
      <c r="N7125" t="str">
        <f t="shared" si="445"/>
        <v>05</v>
      </c>
      <c r="O7125">
        <f t="shared" si="446"/>
        <v>2025</v>
      </c>
      <c r="P7125" s="8">
        <f t="shared" si="447"/>
        <v>1536.7</v>
      </c>
    </row>
    <row r="7126" spans="1:16" x14ac:dyDescent="0.3">
      <c r="A7126" s="2" t="s">
        <v>9537</v>
      </c>
      <c r="B7126" s="4">
        <v>45807</v>
      </c>
      <c r="C7126" s="2" t="s">
        <v>2758</v>
      </c>
      <c r="D7126" s="2" t="s">
        <v>31</v>
      </c>
      <c r="E7126" s="2" t="s">
        <v>20</v>
      </c>
      <c r="F7126" s="2" t="s">
        <v>25</v>
      </c>
      <c r="G7126" s="6">
        <v>4</v>
      </c>
      <c r="H7126" s="8">
        <v>15703</v>
      </c>
      <c r="I7126" s="10">
        <v>0</v>
      </c>
      <c r="J7126" s="8">
        <v>62812</v>
      </c>
      <c r="K7126" s="8">
        <v>48530.44</v>
      </c>
      <c r="L7126" s="8">
        <v>14281.56</v>
      </c>
      <c r="M7126" s="10">
        <f t="shared" si="444"/>
        <v>0.22736992931287014</v>
      </c>
      <c r="N7126" t="str">
        <f t="shared" si="445"/>
        <v>05</v>
      </c>
      <c r="O7126">
        <f t="shared" si="446"/>
        <v>2025</v>
      </c>
      <c r="P7126" s="8">
        <f t="shared" si="447"/>
        <v>0</v>
      </c>
    </row>
    <row r="7127" spans="1:16" x14ac:dyDescent="0.3">
      <c r="A7127" s="2" t="s">
        <v>9538</v>
      </c>
      <c r="B7127" s="4">
        <v>45807</v>
      </c>
      <c r="C7127" s="2" t="s">
        <v>8093</v>
      </c>
      <c r="D7127" s="2" t="s">
        <v>73</v>
      </c>
      <c r="E7127" s="2" t="s">
        <v>49</v>
      </c>
      <c r="F7127" s="2" t="s">
        <v>43</v>
      </c>
      <c r="G7127" s="6">
        <v>1</v>
      </c>
      <c r="H7127" s="8">
        <v>134</v>
      </c>
      <c r="I7127" s="10">
        <v>0</v>
      </c>
      <c r="J7127" s="8">
        <v>134</v>
      </c>
      <c r="K7127" s="8">
        <v>98.77</v>
      </c>
      <c r="L7127" s="8">
        <v>35.229999999999997</v>
      </c>
      <c r="M7127" s="10">
        <f t="shared" si="444"/>
        <v>0.26291044776119399</v>
      </c>
      <c r="N7127" t="str">
        <f t="shared" si="445"/>
        <v>05</v>
      </c>
      <c r="O7127">
        <f t="shared" si="446"/>
        <v>2025</v>
      </c>
      <c r="P7127" s="8">
        <f t="shared" si="447"/>
        <v>0</v>
      </c>
    </row>
    <row r="7128" spans="1:16" x14ac:dyDescent="0.3">
      <c r="A7128" s="2" t="s">
        <v>9539</v>
      </c>
      <c r="B7128" s="4">
        <v>45807</v>
      </c>
      <c r="C7128" s="2" t="s">
        <v>2975</v>
      </c>
      <c r="D7128" s="2" t="s">
        <v>24</v>
      </c>
      <c r="E7128" s="2" t="s">
        <v>20</v>
      </c>
      <c r="F7128" s="2" t="s">
        <v>32</v>
      </c>
      <c r="G7128" s="6">
        <v>2</v>
      </c>
      <c r="H7128" s="8">
        <v>3613</v>
      </c>
      <c r="I7128" s="10">
        <v>0.1</v>
      </c>
      <c r="J7128" s="8">
        <v>6503.4</v>
      </c>
      <c r="K7128" s="8">
        <v>4927.49</v>
      </c>
      <c r="L7128" s="8">
        <v>1575.91</v>
      </c>
      <c r="M7128" s="10">
        <f t="shared" si="444"/>
        <v>0.24232093981609623</v>
      </c>
      <c r="N7128" t="str">
        <f t="shared" si="445"/>
        <v>05</v>
      </c>
      <c r="O7128">
        <f t="shared" si="446"/>
        <v>2025</v>
      </c>
      <c r="P7128" s="8">
        <f t="shared" si="447"/>
        <v>722.6</v>
      </c>
    </row>
    <row r="7129" spans="1:16" x14ac:dyDescent="0.3">
      <c r="A7129" s="2" t="s">
        <v>9540</v>
      </c>
      <c r="B7129" s="4">
        <v>45807</v>
      </c>
      <c r="C7129" s="2" t="s">
        <v>3637</v>
      </c>
      <c r="D7129" s="2" t="s">
        <v>19</v>
      </c>
      <c r="E7129" s="2" t="s">
        <v>20</v>
      </c>
      <c r="F7129" s="2" t="s">
        <v>21</v>
      </c>
      <c r="G7129" s="6">
        <v>1</v>
      </c>
      <c r="H7129" s="8">
        <v>1636</v>
      </c>
      <c r="I7129" s="10">
        <v>0.05</v>
      </c>
      <c r="J7129" s="8">
        <v>1554.2</v>
      </c>
      <c r="K7129" s="8">
        <v>1015.61</v>
      </c>
      <c r="L7129" s="8">
        <v>538.59</v>
      </c>
      <c r="M7129" s="10">
        <f t="shared" si="444"/>
        <v>0.34653841204478192</v>
      </c>
      <c r="N7129" t="str">
        <f t="shared" si="445"/>
        <v>05</v>
      </c>
      <c r="O7129">
        <f t="shared" si="446"/>
        <v>2025</v>
      </c>
      <c r="P7129" s="8">
        <f t="shared" si="447"/>
        <v>81.800000000000011</v>
      </c>
    </row>
    <row r="7130" spans="1:16" x14ac:dyDescent="0.3">
      <c r="A7130" s="2" t="s">
        <v>9541</v>
      </c>
      <c r="B7130" s="4">
        <v>45807</v>
      </c>
      <c r="C7130" s="2" t="s">
        <v>8969</v>
      </c>
      <c r="D7130" s="2" t="s">
        <v>73</v>
      </c>
      <c r="E7130" s="2" t="s">
        <v>49</v>
      </c>
      <c r="F7130" s="2" t="s">
        <v>21</v>
      </c>
      <c r="G7130" s="6">
        <v>1</v>
      </c>
      <c r="H7130" s="8">
        <v>70</v>
      </c>
      <c r="I7130" s="10">
        <v>0</v>
      </c>
      <c r="J7130" s="8">
        <v>70</v>
      </c>
      <c r="K7130" s="8">
        <v>53.55</v>
      </c>
      <c r="L7130" s="8">
        <v>16.45</v>
      </c>
      <c r="M7130" s="10">
        <f t="shared" si="444"/>
        <v>0.23499999999999999</v>
      </c>
      <c r="N7130" t="str">
        <f t="shared" si="445"/>
        <v>05</v>
      </c>
      <c r="O7130">
        <f t="shared" si="446"/>
        <v>2025</v>
      </c>
      <c r="P7130" s="8">
        <f t="shared" si="447"/>
        <v>0</v>
      </c>
    </row>
    <row r="7131" spans="1:16" x14ac:dyDescent="0.3">
      <c r="A7131" s="2" t="s">
        <v>9542</v>
      </c>
      <c r="B7131" s="4">
        <v>45807</v>
      </c>
      <c r="C7131" s="2" t="s">
        <v>1890</v>
      </c>
      <c r="D7131" s="2" t="s">
        <v>130</v>
      </c>
      <c r="E7131" s="2" t="s">
        <v>36</v>
      </c>
      <c r="F7131" s="2" t="s">
        <v>25</v>
      </c>
      <c r="G7131" s="6">
        <v>2</v>
      </c>
      <c r="H7131" s="8">
        <v>15527</v>
      </c>
      <c r="I7131" s="10">
        <v>0.1</v>
      </c>
      <c r="J7131" s="8">
        <v>27948.6</v>
      </c>
      <c r="K7131" s="8">
        <v>17301.990000000002</v>
      </c>
      <c r="L7131" s="8">
        <v>10646.61</v>
      </c>
      <c r="M7131" s="10">
        <f t="shared" si="444"/>
        <v>0.38093535991069322</v>
      </c>
      <c r="N7131" t="str">
        <f t="shared" si="445"/>
        <v>05</v>
      </c>
      <c r="O7131">
        <f t="shared" si="446"/>
        <v>2025</v>
      </c>
      <c r="P7131" s="8">
        <f t="shared" si="447"/>
        <v>3105.4</v>
      </c>
    </row>
    <row r="7132" spans="1:16" x14ac:dyDescent="0.3">
      <c r="A7132" s="2" t="s">
        <v>9543</v>
      </c>
      <c r="B7132" s="4">
        <v>45807</v>
      </c>
      <c r="C7132" s="2" t="s">
        <v>344</v>
      </c>
      <c r="D7132" s="2" t="s">
        <v>31</v>
      </c>
      <c r="E7132" s="2" t="s">
        <v>20</v>
      </c>
      <c r="F7132" s="2" t="s">
        <v>25</v>
      </c>
      <c r="G7132" s="6">
        <v>1</v>
      </c>
      <c r="H7132" s="8">
        <v>18057</v>
      </c>
      <c r="I7132" s="10">
        <v>0.05</v>
      </c>
      <c r="J7132" s="8">
        <v>17154.150000000001</v>
      </c>
      <c r="K7132" s="8">
        <v>12940.41</v>
      </c>
      <c r="L7132" s="8">
        <v>4213.74</v>
      </c>
      <c r="M7132" s="10">
        <f t="shared" si="444"/>
        <v>0.24563968485760002</v>
      </c>
      <c r="N7132" t="str">
        <f t="shared" si="445"/>
        <v>05</v>
      </c>
      <c r="O7132">
        <f t="shared" si="446"/>
        <v>2025</v>
      </c>
      <c r="P7132" s="8">
        <f t="shared" si="447"/>
        <v>902.85</v>
      </c>
    </row>
    <row r="7133" spans="1:16" x14ac:dyDescent="0.3">
      <c r="A7133" s="2" t="s">
        <v>9544</v>
      </c>
      <c r="B7133" s="4">
        <v>45807</v>
      </c>
      <c r="C7133" s="2" t="s">
        <v>3243</v>
      </c>
      <c r="D7133" s="2" t="s">
        <v>73</v>
      </c>
      <c r="E7133" s="2" t="s">
        <v>49</v>
      </c>
      <c r="F7133" s="2" t="s">
        <v>43</v>
      </c>
      <c r="G7133" s="6">
        <v>2</v>
      </c>
      <c r="H7133" s="8">
        <v>77</v>
      </c>
      <c r="I7133" s="10">
        <v>0.1</v>
      </c>
      <c r="J7133" s="8">
        <v>138.6</v>
      </c>
      <c r="K7133" s="8">
        <v>116.44</v>
      </c>
      <c r="L7133" s="8">
        <v>22.16</v>
      </c>
      <c r="M7133" s="10">
        <f t="shared" si="444"/>
        <v>0.15988455988455988</v>
      </c>
      <c r="N7133" t="str">
        <f t="shared" si="445"/>
        <v>05</v>
      </c>
      <c r="O7133">
        <f t="shared" si="446"/>
        <v>2025</v>
      </c>
      <c r="P7133" s="8">
        <f t="shared" si="447"/>
        <v>15.4</v>
      </c>
    </row>
    <row r="7134" spans="1:16" x14ac:dyDescent="0.3">
      <c r="A7134" s="2" t="s">
        <v>9545</v>
      </c>
      <c r="B7134" s="4">
        <v>45807</v>
      </c>
      <c r="C7134" s="2" t="s">
        <v>1312</v>
      </c>
      <c r="D7134" s="2" t="s">
        <v>48</v>
      </c>
      <c r="E7134" s="2" t="s">
        <v>49</v>
      </c>
      <c r="F7134" s="2" t="s">
        <v>43</v>
      </c>
      <c r="G7134" s="6">
        <v>1</v>
      </c>
      <c r="H7134" s="8">
        <v>239</v>
      </c>
      <c r="I7134" s="10">
        <v>0.05</v>
      </c>
      <c r="J7134" s="8">
        <v>227.05</v>
      </c>
      <c r="K7134" s="8">
        <v>156.38999999999999</v>
      </c>
      <c r="L7134" s="8">
        <v>70.66</v>
      </c>
      <c r="M7134" s="10">
        <f t="shared" si="444"/>
        <v>0.311208984805109</v>
      </c>
      <c r="N7134" t="str">
        <f t="shared" si="445"/>
        <v>05</v>
      </c>
      <c r="O7134">
        <f t="shared" si="446"/>
        <v>2025</v>
      </c>
      <c r="P7134" s="8">
        <f t="shared" si="447"/>
        <v>11.950000000000001</v>
      </c>
    </row>
    <row r="7135" spans="1:16" x14ac:dyDescent="0.3">
      <c r="A7135" s="2" t="s">
        <v>9546</v>
      </c>
      <c r="B7135" s="4">
        <v>45807</v>
      </c>
      <c r="C7135" s="2" t="s">
        <v>6008</v>
      </c>
      <c r="D7135" s="2" t="s">
        <v>19</v>
      </c>
      <c r="E7135" s="2" t="s">
        <v>20</v>
      </c>
      <c r="F7135" s="2" t="s">
        <v>16</v>
      </c>
      <c r="G7135" s="6">
        <v>2</v>
      </c>
      <c r="H7135" s="8">
        <v>759</v>
      </c>
      <c r="I7135" s="10">
        <v>0.05</v>
      </c>
      <c r="J7135" s="8">
        <v>1442.1</v>
      </c>
      <c r="K7135" s="8">
        <v>1019.86</v>
      </c>
      <c r="L7135" s="8">
        <v>422.24</v>
      </c>
      <c r="M7135" s="10">
        <f t="shared" si="444"/>
        <v>0.29279522917966855</v>
      </c>
      <c r="N7135" t="str">
        <f t="shared" si="445"/>
        <v>05</v>
      </c>
      <c r="O7135">
        <f t="shared" si="446"/>
        <v>2025</v>
      </c>
      <c r="P7135" s="8">
        <f t="shared" si="447"/>
        <v>75.900000000000006</v>
      </c>
    </row>
    <row r="7136" spans="1:16" x14ac:dyDescent="0.3">
      <c r="A7136" s="2" t="s">
        <v>9547</v>
      </c>
      <c r="B7136" s="4">
        <v>45807</v>
      </c>
      <c r="C7136" s="2" t="s">
        <v>749</v>
      </c>
      <c r="D7136" s="2" t="s">
        <v>64</v>
      </c>
      <c r="E7136" s="2" t="s">
        <v>36</v>
      </c>
      <c r="F7136" s="2" t="s">
        <v>16</v>
      </c>
      <c r="G7136" s="6">
        <v>1</v>
      </c>
      <c r="H7136" s="8">
        <v>14809</v>
      </c>
      <c r="I7136" s="10">
        <v>0.05</v>
      </c>
      <c r="J7136" s="8">
        <v>14068.55</v>
      </c>
      <c r="K7136" s="8">
        <v>8966.68</v>
      </c>
      <c r="L7136" s="8">
        <v>5101.87</v>
      </c>
      <c r="M7136" s="10">
        <f t="shared" si="444"/>
        <v>0.3626436270973199</v>
      </c>
      <c r="N7136" t="str">
        <f t="shared" si="445"/>
        <v>05</v>
      </c>
      <c r="O7136">
        <f t="shared" si="446"/>
        <v>2025</v>
      </c>
      <c r="P7136" s="8">
        <f t="shared" si="447"/>
        <v>740.45</v>
      </c>
    </row>
    <row r="7137" spans="1:16" x14ac:dyDescent="0.3">
      <c r="A7137" s="2" t="s">
        <v>9548</v>
      </c>
      <c r="B7137" s="4">
        <v>45807</v>
      </c>
      <c r="C7137" s="2" t="s">
        <v>4444</v>
      </c>
      <c r="D7137" s="2" t="s">
        <v>41</v>
      </c>
      <c r="E7137" s="2" t="s">
        <v>42</v>
      </c>
      <c r="F7137" s="2" t="s">
        <v>21</v>
      </c>
      <c r="G7137" s="6">
        <v>1</v>
      </c>
      <c r="H7137" s="8">
        <v>319</v>
      </c>
      <c r="I7137" s="10">
        <v>0.1</v>
      </c>
      <c r="J7137" s="8">
        <v>287.10000000000002</v>
      </c>
      <c r="K7137" s="8">
        <v>233.36</v>
      </c>
      <c r="L7137" s="8">
        <v>53.74</v>
      </c>
      <c r="M7137" s="10">
        <f t="shared" si="444"/>
        <v>0.18718216649251132</v>
      </c>
      <c r="N7137" t="str">
        <f t="shared" si="445"/>
        <v>05</v>
      </c>
      <c r="O7137">
        <f t="shared" si="446"/>
        <v>2025</v>
      </c>
      <c r="P7137" s="8">
        <f t="shared" si="447"/>
        <v>31.900000000000002</v>
      </c>
    </row>
    <row r="7138" spans="1:16" x14ac:dyDescent="0.3">
      <c r="A7138" s="2" t="s">
        <v>9549</v>
      </c>
      <c r="B7138" s="4">
        <v>45807</v>
      </c>
      <c r="C7138" s="2" t="s">
        <v>4278</v>
      </c>
      <c r="D7138" s="2" t="s">
        <v>57</v>
      </c>
      <c r="E7138" s="2" t="s">
        <v>20</v>
      </c>
      <c r="F7138" s="2" t="s">
        <v>25</v>
      </c>
      <c r="G7138" s="6">
        <v>1</v>
      </c>
      <c r="H7138" s="8">
        <v>31698</v>
      </c>
      <c r="I7138" s="10">
        <v>0</v>
      </c>
      <c r="J7138" s="8">
        <v>31698</v>
      </c>
      <c r="K7138" s="8">
        <v>25838.69</v>
      </c>
      <c r="L7138" s="8">
        <v>5859.31</v>
      </c>
      <c r="M7138" s="10">
        <f t="shared" si="444"/>
        <v>0.18484793993311882</v>
      </c>
      <c r="N7138" t="str">
        <f t="shared" si="445"/>
        <v>05</v>
      </c>
      <c r="O7138">
        <f t="shared" si="446"/>
        <v>2025</v>
      </c>
      <c r="P7138" s="8">
        <f t="shared" si="447"/>
        <v>0</v>
      </c>
    </row>
    <row r="7139" spans="1:16" x14ac:dyDescent="0.3">
      <c r="A7139" s="2" t="s">
        <v>9550</v>
      </c>
      <c r="B7139" s="4">
        <v>45808</v>
      </c>
      <c r="C7139" s="2" t="s">
        <v>1081</v>
      </c>
      <c r="D7139" s="2" t="s">
        <v>24</v>
      </c>
      <c r="E7139" s="2" t="s">
        <v>20</v>
      </c>
      <c r="F7139" s="2" t="s">
        <v>16</v>
      </c>
      <c r="G7139" s="6">
        <v>4</v>
      </c>
      <c r="H7139" s="8">
        <v>4547</v>
      </c>
      <c r="I7139" s="10">
        <v>0.1</v>
      </c>
      <c r="J7139" s="8">
        <v>16369.2</v>
      </c>
      <c r="K7139" s="8">
        <v>10605.37</v>
      </c>
      <c r="L7139" s="8">
        <v>5763.83</v>
      </c>
      <c r="M7139" s="10">
        <f t="shared" si="444"/>
        <v>0.35211433668108394</v>
      </c>
      <c r="N7139" t="str">
        <f t="shared" si="445"/>
        <v>05</v>
      </c>
      <c r="O7139">
        <f t="shared" si="446"/>
        <v>2025</v>
      </c>
      <c r="P7139" s="8">
        <f t="shared" si="447"/>
        <v>1818.8000000000002</v>
      </c>
    </row>
    <row r="7140" spans="1:16" x14ac:dyDescent="0.3">
      <c r="A7140" s="2" t="s">
        <v>9551</v>
      </c>
      <c r="B7140" s="4">
        <v>45808</v>
      </c>
      <c r="C7140" s="2" t="s">
        <v>9552</v>
      </c>
      <c r="D7140" s="2" t="s">
        <v>57</v>
      </c>
      <c r="E7140" s="2" t="s">
        <v>20</v>
      </c>
      <c r="F7140" s="2" t="s">
        <v>43</v>
      </c>
      <c r="G7140" s="6">
        <v>1</v>
      </c>
      <c r="H7140" s="8">
        <v>24026</v>
      </c>
      <c r="I7140" s="10">
        <v>0.05</v>
      </c>
      <c r="J7140" s="8">
        <v>22824.7</v>
      </c>
      <c r="K7140" s="8">
        <v>13941.04</v>
      </c>
      <c r="L7140" s="8">
        <v>8883.66</v>
      </c>
      <c r="M7140" s="10">
        <f t="shared" si="444"/>
        <v>0.38921256358243478</v>
      </c>
      <c r="N7140" t="str">
        <f t="shared" si="445"/>
        <v>05</v>
      </c>
      <c r="O7140">
        <f t="shared" si="446"/>
        <v>2025</v>
      </c>
      <c r="P7140" s="8">
        <f t="shared" si="447"/>
        <v>1201.3</v>
      </c>
    </row>
    <row r="7141" spans="1:16" x14ac:dyDescent="0.3">
      <c r="A7141" s="2" t="s">
        <v>9553</v>
      </c>
      <c r="B7141" s="4">
        <v>45808</v>
      </c>
      <c r="C7141" s="2" t="s">
        <v>3501</v>
      </c>
      <c r="D7141" s="2" t="s">
        <v>19</v>
      </c>
      <c r="E7141" s="2" t="s">
        <v>20</v>
      </c>
      <c r="F7141" s="2" t="s">
        <v>21</v>
      </c>
      <c r="G7141" s="6">
        <v>2</v>
      </c>
      <c r="H7141" s="8">
        <v>1212</v>
      </c>
      <c r="I7141" s="10">
        <v>0.15</v>
      </c>
      <c r="J7141" s="8">
        <v>2060.4</v>
      </c>
      <c r="K7141" s="8">
        <v>1931.47</v>
      </c>
      <c r="L7141" s="8">
        <v>128.93</v>
      </c>
      <c r="M7141" s="10">
        <f t="shared" si="444"/>
        <v>6.2575228111046405E-2</v>
      </c>
      <c r="N7141" t="str">
        <f t="shared" si="445"/>
        <v>05</v>
      </c>
      <c r="O7141">
        <f t="shared" si="446"/>
        <v>2025</v>
      </c>
      <c r="P7141" s="8">
        <f t="shared" si="447"/>
        <v>363.59999999999997</v>
      </c>
    </row>
    <row r="7142" spans="1:16" x14ac:dyDescent="0.3">
      <c r="A7142" s="2" t="s">
        <v>9554</v>
      </c>
      <c r="B7142" s="4">
        <v>45808</v>
      </c>
      <c r="C7142" s="2" t="s">
        <v>1220</v>
      </c>
      <c r="D7142" s="2" t="s">
        <v>130</v>
      </c>
      <c r="E7142" s="2" t="s">
        <v>36</v>
      </c>
      <c r="F7142" s="2" t="s">
        <v>25</v>
      </c>
      <c r="G7142" s="6">
        <v>2</v>
      </c>
      <c r="H7142" s="8">
        <v>12461</v>
      </c>
      <c r="I7142" s="10">
        <v>0.1</v>
      </c>
      <c r="J7142" s="8">
        <v>22429.8</v>
      </c>
      <c r="K7142" s="8">
        <v>14793.52</v>
      </c>
      <c r="L7142" s="8">
        <v>7636.28</v>
      </c>
      <c r="M7142" s="10">
        <f t="shared" si="444"/>
        <v>0.34045243381572732</v>
      </c>
      <c r="N7142" t="str">
        <f t="shared" si="445"/>
        <v>05</v>
      </c>
      <c r="O7142">
        <f t="shared" si="446"/>
        <v>2025</v>
      </c>
      <c r="P7142" s="8">
        <f t="shared" si="447"/>
        <v>2492.2000000000003</v>
      </c>
    </row>
    <row r="7143" spans="1:16" x14ac:dyDescent="0.3">
      <c r="A7143" s="2" t="s">
        <v>9555</v>
      </c>
      <c r="B7143" s="4">
        <v>45808</v>
      </c>
      <c r="C7143" s="2" t="s">
        <v>1775</v>
      </c>
      <c r="D7143" s="2" t="s">
        <v>41</v>
      </c>
      <c r="E7143" s="2" t="s">
        <v>42</v>
      </c>
      <c r="F7143" s="2" t="s">
        <v>21</v>
      </c>
      <c r="G7143" s="6">
        <v>3</v>
      </c>
      <c r="H7143" s="8">
        <v>1081</v>
      </c>
      <c r="I7143" s="10">
        <v>0.1</v>
      </c>
      <c r="J7143" s="8">
        <v>2918.7</v>
      </c>
      <c r="K7143" s="8">
        <v>1844.13</v>
      </c>
      <c r="L7143" s="8">
        <v>1074.57</v>
      </c>
      <c r="M7143" s="10">
        <f t="shared" si="444"/>
        <v>0.36816733477233016</v>
      </c>
      <c r="N7143" t="str">
        <f t="shared" si="445"/>
        <v>05</v>
      </c>
      <c r="O7143">
        <f t="shared" si="446"/>
        <v>2025</v>
      </c>
      <c r="P7143" s="8">
        <f t="shared" si="447"/>
        <v>324.3</v>
      </c>
    </row>
    <row r="7144" spans="1:16" x14ac:dyDescent="0.3">
      <c r="A7144" s="2" t="s">
        <v>9556</v>
      </c>
      <c r="B7144" s="4">
        <v>45808</v>
      </c>
      <c r="C7144" s="2" t="s">
        <v>326</v>
      </c>
      <c r="D7144" s="2" t="s">
        <v>76</v>
      </c>
      <c r="E7144" s="2" t="s">
        <v>15</v>
      </c>
      <c r="F7144" s="2" t="s">
        <v>21</v>
      </c>
      <c r="G7144" s="6">
        <v>1</v>
      </c>
      <c r="H7144" s="8">
        <v>2881</v>
      </c>
      <c r="I7144" s="10">
        <v>0.05</v>
      </c>
      <c r="J7144" s="8">
        <v>2736.95</v>
      </c>
      <c r="K7144" s="8">
        <v>2182.15</v>
      </c>
      <c r="L7144" s="8">
        <v>554.79999999999995</v>
      </c>
      <c r="M7144" s="10">
        <f t="shared" si="444"/>
        <v>0.202707393266227</v>
      </c>
      <c r="N7144" t="str">
        <f t="shared" si="445"/>
        <v>05</v>
      </c>
      <c r="O7144">
        <f t="shared" si="446"/>
        <v>2025</v>
      </c>
      <c r="P7144" s="8">
        <f t="shared" si="447"/>
        <v>144.05000000000001</v>
      </c>
    </row>
    <row r="7145" spans="1:16" x14ac:dyDescent="0.3">
      <c r="A7145" s="2" t="s">
        <v>9557</v>
      </c>
      <c r="B7145" s="4">
        <v>45808</v>
      </c>
      <c r="C7145" s="2" t="s">
        <v>4195</v>
      </c>
      <c r="D7145" s="2" t="s">
        <v>31</v>
      </c>
      <c r="E7145" s="2" t="s">
        <v>20</v>
      </c>
      <c r="F7145" s="2" t="s">
        <v>32</v>
      </c>
      <c r="G7145" s="6">
        <v>3</v>
      </c>
      <c r="H7145" s="8">
        <v>22360</v>
      </c>
      <c r="I7145" s="10">
        <v>0.05</v>
      </c>
      <c r="J7145" s="8">
        <v>63726</v>
      </c>
      <c r="K7145" s="8">
        <v>54065.97</v>
      </c>
      <c r="L7145" s="8">
        <v>9660.0300000000007</v>
      </c>
      <c r="M7145" s="10">
        <f t="shared" si="444"/>
        <v>0.15158695038132003</v>
      </c>
      <c r="N7145" t="str">
        <f t="shared" si="445"/>
        <v>05</v>
      </c>
      <c r="O7145">
        <f t="shared" si="446"/>
        <v>2025</v>
      </c>
      <c r="P7145" s="8">
        <f t="shared" si="447"/>
        <v>3354</v>
      </c>
    </row>
    <row r="7146" spans="1:16" x14ac:dyDescent="0.3">
      <c r="A7146" s="2" t="s">
        <v>9558</v>
      </c>
      <c r="B7146" s="4">
        <v>45808</v>
      </c>
      <c r="C7146" s="2" t="s">
        <v>3601</v>
      </c>
      <c r="D7146" s="2" t="s">
        <v>41</v>
      </c>
      <c r="E7146" s="2" t="s">
        <v>42</v>
      </c>
      <c r="F7146" s="2" t="s">
        <v>16</v>
      </c>
      <c r="G7146" s="6">
        <v>1</v>
      </c>
      <c r="H7146" s="8">
        <v>936</v>
      </c>
      <c r="I7146" s="10">
        <v>0</v>
      </c>
      <c r="J7146" s="8">
        <v>936</v>
      </c>
      <c r="K7146" s="8">
        <v>587.11</v>
      </c>
      <c r="L7146" s="8">
        <v>348.89</v>
      </c>
      <c r="M7146" s="10">
        <f t="shared" si="444"/>
        <v>0.37274572649572646</v>
      </c>
      <c r="N7146" t="str">
        <f t="shared" si="445"/>
        <v>05</v>
      </c>
      <c r="O7146">
        <f t="shared" si="446"/>
        <v>2025</v>
      </c>
      <c r="P7146" s="8">
        <f t="shared" si="447"/>
        <v>0</v>
      </c>
    </row>
    <row r="7147" spans="1:16" x14ac:dyDescent="0.3">
      <c r="A7147" s="2" t="s">
        <v>9559</v>
      </c>
      <c r="B7147" s="4">
        <v>45808</v>
      </c>
      <c r="C7147" s="2" t="s">
        <v>6317</v>
      </c>
      <c r="D7147" s="2" t="s">
        <v>28</v>
      </c>
      <c r="E7147" s="2" t="s">
        <v>20</v>
      </c>
      <c r="F7147" s="2" t="s">
        <v>43</v>
      </c>
      <c r="G7147" s="6">
        <v>1</v>
      </c>
      <c r="H7147" s="8">
        <v>61384</v>
      </c>
      <c r="I7147" s="10">
        <v>0.15</v>
      </c>
      <c r="J7147" s="8">
        <v>52176.4</v>
      </c>
      <c r="K7147" s="8">
        <v>48385.26</v>
      </c>
      <c r="L7147" s="8">
        <v>3791.14</v>
      </c>
      <c r="M7147" s="10">
        <f t="shared" si="444"/>
        <v>7.2660053204130604E-2</v>
      </c>
      <c r="N7147" t="str">
        <f t="shared" si="445"/>
        <v>05</v>
      </c>
      <c r="O7147">
        <f t="shared" si="446"/>
        <v>2025</v>
      </c>
      <c r="P7147" s="8">
        <f t="shared" si="447"/>
        <v>9207.6</v>
      </c>
    </row>
    <row r="7148" spans="1:16" x14ac:dyDescent="0.3">
      <c r="A7148" s="2" t="s">
        <v>9560</v>
      </c>
      <c r="B7148" s="4">
        <v>45808</v>
      </c>
      <c r="C7148" s="2" t="s">
        <v>5201</v>
      </c>
      <c r="D7148" s="2" t="s">
        <v>31</v>
      </c>
      <c r="E7148" s="2" t="s">
        <v>20</v>
      </c>
      <c r="F7148" s="2" t="s">
        <v>16</v>
      </c>
      <c r="G7148" s="6">
        <v>1</v>
      </c>
      <c r="H7148" s="8">
        <v>12574</v>
      </c>
      <c r="I7148" s="10">
        <v>0.1</v>
      </c>
      <c r="J7148" s="8">
        <v>11316.6</v>
      </c>
      <c r="K7148" s="8">
        <v>9056.44</v>
      </c>
      <c r="L7148" s="8">
        <v>2260.16</v>
      </c>
      <c r="M7148" s="10">
        <f t="shared" si="444"/>
        <v>0.19972076418712331</v>
      </c>
      <c r="N7148" t="str">
        <f t="shared" si="445"/>
        <v>05</v>
      </c>
      <c r="O7148">
        <f t="shared" si="446"/>
        <v>2025</v>
      </c>
      <c r="P7148" s="8">
        <f t="shared" si="447"/>
        <v>1257.4000000000001</v>
      </c>
    </row>
    <row r="7149" spans="1:16" x14ac:dyDescent="0.3">
      <c r="A7149" s="2" t="s">
        <v>9561</v>
      </c>
      <c r="B7149" s="4">
        <v>45808</v>
      </c>
      <c r="C7149" s="2" t="s">
        <v>2123</v>
      </c>
      <c r="D7149" s="2" t="s">
        <v>19</v>
      </c>
      <c r="E7149" s="2" t="s">
        <v>20</v>
      </c>
      <c r="F7149" s="2" t="s">
        <v>16</v>
      </c>
      <c r="G7149" s="6">
        <v>1</v>
      </c>
      <c r="H7149" s="8">
        <v>2850</v>
      </c>
      <c r="I7149" s="10">
        <v>0.15</v>
      </c>
      <c r="J7149" s="8">
        <v>2422.5</v>
      </c>
      <c r="K7149" s="8">
        <v>2308.62</v>
      </c>
      <c r="L7149" s="8">
        <v>113.88</v>
      </c>
      <c r="M7149" s="10">
        <f t="shared" si="444"/>
        <v>4.7009287925696593E-2</v>
      </c>
      <c r="N7149" t="str">
        <f t="shared" si="445"/>
        <v>05</v>
      </c>
      <c r="O7149">
        <f t="shared" si="446"/>
        <v>2025</v>
      </c>
      <c r="P7149" s="8">
        <f t="shared" si="447"/>
        <v>427.5</v>
      </c>
    </row>
    <row r="7150" spans="1:16" x14ac:dyDescent="0.3">
      <c r="A7150" s="2" t="s">
        <v>9562</v>
      </c>
      <c r="B7150" s="4">
        <v>45808</v>
      </c>
      <c r="C7150" s="2" t="s">
        <v>4503</v>
      </c>
      <c r="D7150" s="2" t="s">
        <v>73</v>
      </c>
      <c r="E7150" s="2" t="s">
        <v>49</v>
      </c>
      <c r="F7150" s="2" t="s">
        <v>21</v>
      </c>
      <c r="G7150" s="6">
        <v>1</v>
      </c>
      <c r="H7150" s="8">
        <v>86</v>
      </c>
      <c r="I7150" s="10">
        <v>0.1</v>
      </c>
      <c r="J7150" s="8">
        <v>77.400000000000006</v>
      </c>
      <c r="K7150" s="8">
        <v>68.56</v>
      </c>
      <c r="L7150" s="8">
        <v>8.84</v>
      </c>
      <c r="M7150" s="10">
        <f t="shared" si="444"/>
        <v>0.11421188630490955</v>
      </c>
      <c r="N7150" t="str">
        <f t="shared" si="445"/>
        <v>05</v>
      </c>
      <c r="O7150">
        <f t="shared" si="446"/>
        <v>2025</v>
      </c>
      <c r="P7150" s="8">
        <f t="shared" si="447"/>
        <v>8.6</v>
      </c>
    </row>
    <row r="7151" spans="1:16" x14ac:dyDescent="0.3">
      <c r="A7151" s="2" t="s">
        <v>9563</v>
      </c>
      <c r="B7151" s="4">
        <v>45809</v>
      </c>
      <c r="C7151" s="2" t="s">
        <v>1883</v>
      </c>
      <c r="D7151" s="2" t="s">
        <v>64</v>
      </c>
      <c r="E7151" s="2" t="s">
        <v>36</v>
      </c>
      <c r="F7151" s="2" t="s">
        <v>32</v>
      </c>
      <c r="G7151" s="6">
        <v>1</v>
      </c>
      <c r="H7151" s="8">
        <v>16635</v>
      </c>
      <c r="I7151" s="10">
        <v>0.05</v>
      </c>
      <c r="J7151" s="8">
        <v>15803.25</v>
      </c>
      <c r="K7151" s="8">
        <v>10165.5</v>
      </c>
      <c r="L7151" s="8">
        <v>5637.75</v>
      </c>
      <c r="M7151" s="10">
        <f t="shared" si="444"/>
        <v>0.35674623890655405</v>
      </c>
      <c r="N7151" t="str">
        <f t="shared" si="445"/>
        <v>06</v>
      </c>
      <c r="O7151">
        <f t="shared" si="446"/>
        <v>2025</v>
      </c>
      <c r="P7151" s="8">
        <f t="shared" si="447"/>
        <v>831.75</v>
      </c>
    </row>
    <row r="7152" spans="1:16" x14ac:dyDescent="0.3">
      <c r="A7152" s="2" t="s">
        <v>9564</v>
      </c>
      <c r="B7152" s="4">
        <v>45809</v>
      </c>
      <c r="C7152" s="2" t="s">
        <v>6732</v>
      </c>
      <c r="D7152" s="2" t="s">
        <v>57</v>
      </c>
      <c r="E7152" s="2" t="s">
        <v>20</v>
      </c>
      <c r="F7152" s="2" t="s">
        <v>25</v>
      </c>
      <c r="G7152" s="6">
        <v>1</v>
      </c>
      <c r="H7152" s="8">
        <v>32285</v>
      </c>
      <c r="I7152" s="10">
        <v>0.05</v>
      </c>
      <c r="J7152" s="8">
        <v>30670.75</v>
      </c>
      <c r="K7152" s="8">
        <v>19577.900000000001</v>
      </c>
      <c r="L7152" s="8">
        <v>11092.85</v>
      </c>
      <c r="M7152" s="10">
        <f t="shared" si="444"/>
        <v>0.36167521172452582</v>
      </c>
      <c r="N7152" t="str">
        <f t="shared" si="445"/>
        <v>06</v>
      </c>
      <c r="O7152">
        <f t="shared" si="446"/>
        <v>2025</v>
      </c>
      <c r="P7152" s="8">
        <f t="shared" si="447"/>
        <v>1614.25</v>
      </c>
    </row>
    <row r="7153" spans="1:16" x14ac:dyDescent="0.3">
      <c r="A7153" s="2" t="s">
        <v>9565</v>
      </c>
      <c r="B7153" s="4">
        <v>45809</v>
      </c>
      <c r="C7153" s="2" t="s">
        <v>4205</v>
      </c>
      <c r="D7153" s="2" t="s">
        <v>99</v>
      </c>
      <c r="E7153" s="2" t="s">
        <v>15</v>
      </c>
      <c r="F7153" s="2" t="s">
        <v>43</v>
      </c>
      <c r="G7153" s="6">
        <v>1</v>
      </c>
      <c r="H7153" s="8">
        <v>958</v>
      </c>
      <c r="I7153" s="10">
        <v>0.05</v>
      </c>
      <c r="J7153" s="8">
        <v>910.1</v>
      </c>
      <c r="K7153" s="8">
        <v>541.21</v>
      </c>
      <c r="L7153" s="8">
        <v>368.89</v>
      </c>
      <c r="M7153" s="10">
        <f t="shared" si="444"/>
        <v>0.40532908471596524</v>
      </c>
      <c r="N7153" t="str">
        <f t="shared" si="445"/>
        <v>06</v>
      </c>
      <c r="O7153">
        <f t="shared" si="446"/>
        <v>2025</v>
      </c>
      <c r="P7153" s="8">
        <f t="shared" si="447"/>
        <v>47.900000000000006</v>
      </c>
    </row>
    <row r="7154" spans="1:16" x14ac:dyDescent="0.3">
      <c r="A7154" s="2" t="s">
        <v>9566</v>
      </c>
      <c r="B7154" s="4">
        <v>45809</v>
      </c>
      <c r="C7154" s="2" t="s">
        <v>2138</v>
      </c>
      <c r="D7154" s="2" t="s">
        <v>28</v>
      </c>
      <c r="E7154" s="2" t="s">
        <v>20</v>
      </c>
      <c r="F7154" s="2" t="s">
        <v>25</v>
      </c>
      <c r="G7154" s="6">
        <v>4</v>
      </c>
      <c r="H7154" s="8">
        <v>65756</v>
      </c>
      <c r="I7154" s="10">
        <v>0.1</v>
      </c>
      <c r="J7154" s="8">
        <v>236721.6</v>
      </c>
      <c r="K7154" s="8">
        <v>208206.05</v>
      </c>
      <c r="L7154" s="8">
        <v>28515.55</v>
      </c>
      <c r="M7154" s="10">
        <f t="shared" si="444"/>
        <v>0.12046027907888422</v>
      </c>
      <c r="N7154" t="str">
        <f t="shared" si="445"/>
        <v>06</v>
      </c>
      <c r="O7154">
        <f t="shared" si="446"/>
        <v>2025</v>
      </c>
      <c r="P7154" s="8">
        <f t="shared" si="447"/>
        <v>26302.400000000001</v>
      </c>
    </row>
    <row r="7155" spans="1:16" x14ac:dyDescent="0.3">
      <c r="A7155" s="2" t="s">
        <v>9567</v>
      </c>
      <c r="B7155" s="4">
        <v>45809</v>
      </c>
      <c r="C7155" s="2" t="s">
        <v>2551</v>
      </c>
      <c r="D7155" s="2" t="s">
        <v>28</v>
      </c>
      <c r="E7155" s="2" t="s">
        <v>20</v>
      </c>
      <c r="F7155" s="2" t="s">
        <v>32</v>
      </c>
      <c r="G7155" s="6">
        <v>2</v>
      </c>
      <c r="H7155" s="8">
        <v>64860</v>
      </c>
      <c r="I7155" s="10">
        <v>0.2</v>
      </c>
      <c r="J7155" s="8">
        <v>103776</v>
      </c>
      <c r="K7155" s="8">
        <v>90799.66</v>
      </c>
      <c r="L7155" s="8">
        <v>12976.34</v>
      </c>
      <c r="M7155" s="10">
        <f t="shared" si="444"/>
        <v>0.12504182084489671</v>
      </c>
      <c r="N7155" t="str">
        <f t="shared" si="445"/>
        <v>06</v>
      </c>
      <c r="O7155">
        <f t="shared" si="446"/>
        <v>2025</v>
      </c>
      <c r="P7155" s="8">
        <f t="shared" si="447"/>
        <v>25944</v>
      </c>
    </row>
    <row r="7156" spans="1:16" x14ac:dyDescent="0.3">
      <c r="A7156" s="2" t="s">
        <v>9568</v>
      </c>
      <c r="B7156" s="4">
        <v>45809</v>
      </c>
      <c r="C7156" s="2" t="s">
        <v>5308</v>
      </c>
      <c r="D7156" s="2" t="s">
        <v>76</v>
      </c>
      <c r="E7156" s="2" t="s">
        <v>15</v>
      </c>
      <c r="F7156" s="2" t="s">
        <v>25</v>
      </c>
      <c r="G7156" s="6">
        <v>1</v>
      </c>
      <c r="H7156" s="8">
        <v>2222</v>
      </c>
      <c r="I7156" s="10">
        <v>0</v>
      </c>
      <c r="J7156" s="8">
        <v>2222</v>
      </c>
      <c r="K7156" s="8">
        <v>1804.09</v>
      </c>
      <c r="L7156" s="8">
        <v>417.91</v>
      </c>
      <c r="M7156" s="10">
        <f t="shared" si="444"/>
        <v>0.18807830783078308</v>
      </c>
      <c r="N7156" t="str">
        <f t="shared" si="445"/>
        <v>06</v>
      </c>
      <c r="O7156">
        <f t="shared" si="446"/>
        <v>2025</v>
      </c>
      <c r="P7156" s="8">
        <f t="shared" si="447"/>
        <v>0</v>
      </c>
    </row>
    <row r="7157" spans="1:16" x14ac:dyDescent="0.3">
      <c r="A7157" s="2" t="s">
        <v>9569</v>
      </c>
      <c r="B7157" s="4">
        <v>45809</v>
      </c>
      <c r="C7157" s="2" t="s">
        <v>2943</v>
      </c>
      <c r="D7157" s="2" t="s">
        <v>41</v>
      </c>
      <c r="E7157" s="2" t="s">
        <v>42</v>
      </c>
      <c r="F7157" s="2" t="s">
        <v>32</v>
      </c>
      <c r="G7157" s="6">
        <v>2</v>
      </c>
      <c r="H7157" s="8">
        <v>914</v>
      </c>
      <c r="I7157" s="10">
        <v>0.05</v>
      </c>
      <c r="J7157" s="8">
        <v>1736.6</v>
      </c>
      <c r="K7157" s="8">
        <v>1176.23</v>
      </c>
      <c r="L7157" s="8">
        <v>560.37</v>
      </c>
      <c r="M7157" s="10">
        <f t="shared" si="444"/>
        <v>0.322682252677646</v>
      </c>
      <c r="N7157" t="str">
        <f t="shared" si="445"/>
        <v>06</v>
      </c>
      <c r="O7157">
        <f t="shared" si="446"/>
        <v>2025</v>
      </c>
      <c r="P7157" s="8">
        <f t="shared" si="447"/>
        <v>91.4</v>
      </c>
    </row>
    <row r="7158" spans="1:16" x14ac:dyDescent="0.3">
      <c r="A7158" s="2" t="s">
        <v>9570</v>
      </c>
      <c r="B7158" s="4">
        <v>45809</v>
      </c>
      <c r="C7158" s="2" t="s">
        <v>3599</v>
      </c>
      <c r="D7158" s="2" t="s">
        <v>28</v>
      </c>
      <c r="E7158" s="2" t="s">
        <v>20</v>
      </c>
      <c r="F7158" s="2" t="s">
        <v>32</v>
      </c>
      <c r="G7158" s="6">
        <v>2</v>
      </c>
      <c r="H7158" s="8">
        <v>66695</v>
      </c>
      <c r="I7158" s="10">
        <v>0</v>
      </c>
      <c r="J7158" s="8">
        <v>133390</v>
      </c>
      <c r="K7158" s="8">
        <v>91026.71</v>
      </c>
      <c r="L7158" s="8">
        <v>42363.29</v>
      </c>
      <c r="M7158" s="10">
        <f t="shared" si="444"/>
        <v>0.31758969937776443</v>
      </c>
      <c r="N7158" t="str">
        <f t="shared" si="445"/>
        <v>06</v>
      </c>
      <c r="O7158">
        <f t="shared" si="446"/>
        <v>2025</v>
      </c>
      <c r="P7158" s="8">
        <f t="shared" si="447"/>
        <v>0</v>
      </c>
    </row>
    <row r="7159" spans="1:16" x14ac:dyDescent="0.3">
      <c r="A7159" s="2" t="s">
        <v>9571</v>
      </c>
      <c r="B7159" s="4">
        <v>45809</v>
      </c>
      <c r="C7159" s="2" t="s">
        <v>9572</v>
      </c>
      <c r="D7159" s="2" t="s">
        <v>76</v>
      </c>
      <c r="E7159" s="2" t="s">
        <v>15</v>
      </c>
      <c r="F7159" s="2" t="s">
        <v>21</v>
      </c>
      <c r="G7159" s="6">
        <v>2</v>
      </c>
      <c r="H7159" s="8">
        <v>4038</v>
      </c>
      <c r="I7159" s="10">
        <v>0.1</v>
      </c>
      <c r="J7159" s="8">
        <v>7268.4</v>
      </c>
      <c r="K7159" s="8">
        <v>4943.6099999999997</v>
      </c>
      <c r="L7159" s="8">
        <v>2324.79</v>
      </c>
      <c r="M7159" s="10">
        <f t="shared" si="444"/>
        <v>0.31984893511639428</v>
      </c>
      <c r="N7159" t="str">
        <f t="shared" si="445"/>
        <v>06</v>
      </c>
      <c r="O7159">
        <f t="shared" si="446"/>
        <v>2025</v>
      </c>
      <c r="P7159" s="8">
        <f t="shared" si="447"/>
        <v>807.6</v>
      </c>
    </row>
    <row r="7160" spans="1:16" x14ac:dyDescent="0.3">
      <c r="A7160" s="2" t="s">
        <v>9573</v>
      </c>
      <c r="B7160" s="4">
        <v>45809</v>
      </c>
      <c r="C7160" s="2" t="s">
        <v>4438</v>
      </c>
      <c r="D7160" s="2" t="s">
        <v>41</v>
      </c>
      <c r="E7160" s="2" t="s">
        <v>42</v>
      </c>
      <c r="F7160" s="2" t="s">
        <v>21</v>
      </c>
      <c r="G7160" s="6">
        <v>2</v>
      </c>
      <c r="H7160" s="8">
        <v>956</v>
      </c>
      <c r="I7160" s="10">
        <v>0.1</v>
      </c>
      <c r="J7160" s="8">
        <v>1720.8</v>
      </c>
      <c r="K7160" s="8">
        <v>1500.8</v>
      </c>
      <c r="L7160" s="8">
        <v>220</v>
      </c>
      <c r="M7160" s="10">
        <f t="shared" si="444"/>
        <v>0.12784751278475129</v>
      </c>
      <c r="N7160" t="str">
        <f t="shared" si="445"/>
        <v>06</v>
      </c>
      <c r="O7160">
        <f t="shared" si="446"/>
        <v>2025</v>
      </c>
      <c r="P7160" s="8">
        <f t="shared" si="447"/>
        <v>191.20000000000002</v>
      </c>
    </row>
    <row r="7161" spans="1:16" x14ac:dyDescent="0.3">
      <c r="A7161" s="2" t="s">
        <v>9574</v>
      </c>
      <c r="B7161" s="4">
        <v>45809</v>
      </c>
      <c r="C7161" s="2" t="s">
        <v>1146</v>
      </c>
      <c r="D7161" s="2" t="s">
        <v>57</v>
      </c>
      <c r="E7161" s="2" t="s">
        <v>20</v>
      </c>
      <c r="F7161" s="2" t="s">
        <v>32</v>
      </c>
      <c r="G7161" s="6">
        <v>1</v>
      </c>
      <c r="H7161" s="8">
        <v>30668</v>
      </c>
      <c r="I7161" s="10">
        <v>0.05</v>
      </c>
      <c r="J7161" s="8">
        <v>29134.6</v>
      </c>
      <c r="K7161" s="8">
        <v>22449.9</v>
      </c>
      <c r="L7161" s="8">
        <v>6684.7</v>
      </c>
      <c r="M7161" s="10">
        <f t="shared" si="444"/>
        <v>0.22944196934229405</v>
      </c>
      <c r="N7161" t="str">
        <f t="shared" si="445"/>
        <v>06</v>
      </c>
      <c r="O7161">
        <f t="shared" si="446"/>
        <v>2025</v>
      </c>
      <c r="P7161" s="8">
        <f t="shared" si="447"/>
        <v>1533.4</v>
      </c>
    </row>
    <row r="7162" spans="1:16" x14ac:dyDescent="0.3">
      <c r="A7162" s="2" t="s">
        <v>9575</v>
      </c>
      <c r="B7162" s="4">
        <v>45809</v>
      </c>
      <c r="C7162" s="2" t="s">
        <v>5408</v>
      </c>
      <c r="D7162" s="2" t="s">
        <v>41</v>
      </c>
      <c r="E7162" s="2" t="s">
        <v>42</v>
      </c>
      <c r="F7162" s="2" t="s">
        <v>21</v>
      </c>
      <c r="G7162" s="6">
        <v>1</v>
      </c>
      <c r="H7162" s="8">
        <v>1001</v>
      </c>
      <c r="I7162" s="10">
        <v>0.05</v>
      </c>
      <c r="J7162" s="8">
        <v>950.95</v>
      </c>
      <c r="K7162" s="8">
        <v>651.30999999999995</v>
      </c>
      <c r="L7162" s="8">
        <v>299.64</v>
      </c>
      <c r="M7162" s="10">
        <f t="shared" si="444"/>
        <v>0.31509543088490455</v>
      </c>
      <c r="N7162" t="str">
        <f t="shared" si="445"/>
        <v>06</v>
      </c>
      <c r="O7162">
        <f t="shared" si="446"/>
        <v>2025</v>
      </c>
      <c r="P7162" s="8">
        <f t="shared" si="447"/>
        <v>50.050000000000004</v>
      </c>
    </row>
    <row r="7163" spans="1:16" x14ac:dyDescent="0.3">
      <c r="A7163" s="2" t="s">
        <v>9576</v>
      </c>
      <c r="B7163" s="4">
        <v>45809</v>
      </c>
      <c r="C7163" s="2" t="s">
        <v>386</v>
      </c>
      <c r="D7163" s="2" t="s">
        <v>14</v>
      </c>
      <c r="E7163" s="2" t="s">
        <v>15</v>
      </c>
      <c r="F7163" s="2" t="s">
        <v>16</v>
      </c>
      <c r="G7163" s="6">
        <v>1</v>
      </c>
      <c r="H7163" s="8">
        <v>971</v>
      </c>
      <c r="I7163" s="10">
        <v>0.1</v>
      </c>
      <c r="J7163" s="8">
        <v>873.9</v>
      </c>
      <c r="K7163" s="8">
        <v>730.78</v>
      </c>
      <c r="L7163" s="8">
        <v>143.12</v>
      </c>
      <c r="M7163" s="10">
        <f t="shared" si="444"/>
        <v>0.16377159858107335</v>
      </c>
      <c r="N7163" t="str">
        <f t="shared" si="445"/>
        <v>06</v>
      </c>
      <c r="O7163">
        <f t="shared" si="446"/>
        <v>2025</v>
      </c>
      <c r="P7163" s="8">
        <f t="shared" si="447"/>
        <v>97.100000000000009</v>
      </c>
    </row>
    <row r="7164" spans="1:16" x14ac:dyDescent="0.3">
      <c r="A7164" s="2" t="s">
        <v>9577</v>
      </c>
      <c r="B7164" s="4">
        <v>45810</v>
      </c>
      <c r="C7164" s="2" t="s">
        <v>5255</v>
      </c>
      <c r="D7164" s="2" t="s">
        <v>73</v>
      </c>
      <c r="E7164" s="2" t="s">
        <v>49</v>
      </c>
      <c r="F7164" s="2" t="s">
        <v>43</v>
      </c>
      <c r="G7164" s="6">
        <v>2</v>
      </c>
      <c r="H7164" s="8">
        <v>178</v>
      </c>
      <c r="I7164" s="10">
        <v>0</v>
      </c>
      <c r="J7164" s="8">
        <v>356</v>
      </c>
      <c r="K7164" s="8">
        <v>227.32</v>
      </c>
      <c r="L7164" s="8">
        <v>128.68</v>
      </c>
      <c r="M7164" s="10">
        <f t="shared" si="444"/>
        <v>0.36146067415730337</v>
      </c>
      <c r="N7164" t="str">
        <f t="shared" si="445"/>
        <v>06</v>
      </c>
      <c r="O7164">
        <f t="shared" si="446"/>
        <v>2025</v>
      </c>
      <c r="P7164" s="8">
        <f t="shared" si="447"/>
        <v>0</v>
      </c>
    </row>
    <row r="7165" spans="1:16" x14ac:dyDescent="0.3">
      <c r="A7165" s="2" t="s">
        <v>9578</v>
      </c>
      <c r="B7165" s="4">
        <v>45810</v>
      </c>
      <c r="C7165" s="2" t="s">
        <v>7082</v>
      </c>
      <c r="D7165" s="2" t="s">
        <v>130</v>
      </c>
      <c r="E7165" s="2" t="s">
        <v>36</v>
      </c>
      <c r="F7165" s="2" t="s">
        <v>43</v>
      </c>
      <c r="G7165" s="6">
        <v>1</v>
      </c>
      <c r="H7165" s="8">
        <v>7027</v>
      </c>
      <c r="I7165" s="10">
        <v>0.15</v>
      </c>
      <c r="J7165" s="8">
        <v>5972.95</v>
      </c>
      <c r="K7165" s="8">
        <v>4507.1899999999996</v>
      </c>
      <c r="L7165" s="8">
        <v>1465.76</v>
      </c>
      <c r="M7165" s="10">
        <f t="shared" si="444"/>
        <v>0.24539967687658529</v>
      </c>
      <c r="N7165" t="str">
        <f t="shared" si="445"/>
        <v>06</v>
      </c>
      <c r="O7165">
        <f t="shared" si="446"/>
        <v>2025</v>
      </c>
      <c r="P7165" s="8">
        <f t="shared" si="447"/>
        <v>1054.05</v>
      </c>
    </row>
    <row r="7166" spans="1:16" x14ac:dyDescent="0.3">
      <c r="A7166" s="2" t="s">
        <v>9579</v>
      </c>
      <c r="B7166" s="4">
        <v>45810</v>
      </c>
      <c r="C7166" s="2" t="s">
        <v>2036</v>
      </c>
      <c r="D7166" s="2" t="s">
        <v>57</v>
      </c>
      <c r="E7166" s="2" t="s">
        <v>20</v>
      </c>
      <c r="F7166" s="2" t="s">
        <v>43</v>
      </c>
      <c r="G7166" s="6">
        <v>3</v>
      </c>
      <c r="H7166" s="8">
        <v>24373</v>
      </c>
      <c r="I7166" s="10">
        <v>0.2</v>
      </c>
      <c r="J7166" s="8">
        <v>58495.199999999997</v>
      </c>
      <c r="K7166" s="8">
        <v>48699.38</v>
      </c>
      <c r="L7166" s="8">
        <v>9795.82</v>
      </c>
      <c r="M7166" s="10">
        <f t="shared" si="444"/>
        <v>0.16746365513751557</v>
      </c>
      <c r="N7166" t="str">
        <f t="shared" si="445"/>
        <v>06</v>
      </c>
      <c r="O7166">
        <f t="shared" si="446"/>
        <v>2025</v>
      </c>
      <c r="P7166" s="8">
        <f t="shared" si="447"/>
        <v>14623.800000000001</v>
      </c>
    </row>
    <row r="7167" spans="1:16" x14ac:dyDescent="0.3">
      <c r="A7167" s="2" t="s">
        <v>9580</v>
      </c>
      <c r="B7167" s="4">
        <v>45810</v>
      </c>
      <c r="C7167" s="2" t="s">
        <v>3095</v>
      </c>
      <c r="D7167" s="2" t="s">
        <v>48</v>
      </c>
      <c r="E7167" s="2" t="s">
        <v>49</v>
      </c>
      <c r="F7167" s="2" t="s">
        <v>21</v>
      </c>
      <c r="G7167" s="6">
        <v>1</v>
      </c>
      <c r="H7167" s="8">
        <v>113</v>
      </c>
      <c r="I7167" s="10">
        <v>0.1</v>
      </c>
      <c r="J7167" s="8">
        <v>101.7</v>
      </c>
      <c r="K7167" s="8">
        <v>90.1</v>
      </c>
      <c r="L7167" s="8">
        <v>11.6</v>
      </c>
      <c r="M7167" s="10">
        <f t="shared" si="444"/>
        <v>0.11406096361848574</v>
      </c>
      <c r="N7167" t="str">
        <f t="shared" si="445"/>
        <v>06</v>
      </c>
      <c r="O7167">
        <f t="shared" si="446"/>
        <v>2025</v>
      </c>
      <c r="P7167" s="8">
        <f t="shared" si="447"/>
        <v>11.3</v>
      </c>
    </row>
    <row r="7168" spans="1:16" x14ac:dyDescent="0.3">
      <c r="A7168" s="2" t="s">
        <v>9581</v>
      </c>
      <c r="B7168" s="4">
        <v>45810</v>
      </c>
      <c r="C7168" s="2" t="s">
        <v>2896</v>
      </c>
      <c r="D7168" s="2" t="s">
        <v>19</v>
      </c>
      <c r="E7168" s="2" t="s">
        <v>20</v>
      </c>
      <c r="F7168" s="2" t="s">
        <v>21</v>
      </c>
      <c r="G7168" s="6">
        <v>1</v>
      </c>
      <c r="H7168" s="8">
        <v>1891</v>
      </c>
      <c r="I7168" s="10">
        <v>0.1</v>
      </c>
      <c r="J7168" s="8">
        <v>1701.9</v>
      </c>
      <c r="K7168" s="8">
        <v>1372</v>
      </c>
      <c r="L7168" s="8">
        <v>329.9</v>
      </c>
      <c r="M7168" s="10">
        <f t="shared" si="444"/>
        <v>0.19384217639109227</v>
      </c>
      <c r="N7168" t="str">
        <f t="shared" si="445"/>
        <v>06</v>
      </c>
      <c r="O7168">
        <f t="shared" si="446"/>
        <v>2025</v>
      </c>
      <c r="P7168" s="8">
        <f t="shared" si="447"/>
        <v>189.10000000000002</v>
      </c>
    </row>
    <row r="7169" spans="1:16" x14ac:dyDescent="0.3">
      <c r="A7169" s="2" t="s">
        <v>9582</v>
      </c>
      <c r="B7169" s="4">
        <v>45810</v>
      </c>
      <c r="C7169" s="2" t="s">
        <v>4800</v>
      </c>
      <c r="D7169" s="2" t="s">
        <v>28</v>
      </c>
      <c r="E7169" s="2" t="s">
        <v>20</v>
      </c>
      <c r="F7169" s="2" t="s">
        <v>43</v>
      </c>
      <c r="G7169" s="6">
        <v>1</v>
      </c>
      <c r="H7169" s="8">
        <v>60709</v>
      </c>
      <c r="I7169" s="10">
        <v>0.1</v>
      </c>
      <c r="J7169" s="8">
        <v>54638.1</v>
      </c>
      <c r="K7169" s="8">
        <v>45239.32</v>
      </c>
      <c r="L7169" s="8">
        <v>9398.7800000000007</v>
      </c>
      <c r="M7169" s="10">
        <f t="shared" si="444"/>
        <v>0.17201879274718559</v>
      </c>
      <c r="N7169" t="str">
        <f t="shared" si="445"/>
        <v>06</v>
      </c>
      <c r="O7169">
        <f t="shared" si="446"/>
        <v>2025</v>
      </c>
      <c r="P7169" s="8">
        <f t="shared" si="447"/>
        <v>6070.9000000000005</v>
      </c>
    </row>
    <row r="7170" spans="1:16" x14ac:dyDescent="0.3">
      <c r="A7170" s="2" t="s">
        <v>9583</v>
      </c>
      <c r="B7170" s="4">
        <v>45810</v>
      </c>
      <c r="C7170" s="2" t="s">
        <v>8960</v>
      </c>
      <c r="D7170" s="2" t="s">
        <v>48</v>
      </c>
      <c r="E7170" s="2" t="s">
        <v>49</v>
      </c>
      <c r="F7170" s="2" t="s">
        <v>32</v>
      </c>
      <c r="G7170" s="6">
        <v>2</v>
      </c>
      <c r="H7170" s="8">
        <v>82</v>
      </c>
      <c r="I7170" s="10">
        <v>0</v>
      </c>
      <c r="J7170" s="8">
        <v>164</v>
      </c>
      <c r="K7170" s="8">
        <v>128.83000000000001</v>
      </c>
      <c r="L7170" s="8">
        <v>35.17</v>
      </c>
      <c r="M7170" s="10">
        <f t="shared" si="444"/>
        <v>0.21445121951219515</v>
      </c>
      <c r="N7170" t="str">
        <f t="shared" si="445"/>
        <v>06</v>
      </c>
      <c r="O7170">
        <f t="shared" si="446"/>
        <v>2025</v>
      </c>
      <c r="P7170" s="8">
        <f t="shared" si="447"/>
        <v>0</v>
      </c>
    </row>
    <row r="7171" spans="1:16" x14ac:dyDescent="0.3">
      <c r="A7171" s="2" t="s">
        <v>9584</v>
      </c>
      <c r="B7171" s="4">
        <v>45810</v>
      </c>
      <c r="C7171" s="2" t="s">
        <v>1061</v>
      </c>
      <c r="D7171" s="2" t="s">
        <v>130</v>
      </c>
      <c r="E7171" s="2" t="s">
        <v>36</v>
      </c>
      <c r="F7171" s="2" t="s">
        <v>32</v>
      </c>
      <c r="G7171" s="6">
        <v>4</v>
      </c>
      <c r="H7171" s="8">
        <v>14404</v>
      </c>
      <c r="I7171" s="10">
        <v>0.1</v>
      </c>
      <c r="J7171" s="8">
        <v>51854.400000000001</v>
      </c>
      <c r="K7171" s="8">
        <v>41880.31</v>
      </c>
      <c r="L7171" s="8">
        <v>9974.09</v>
      </c>
      <c r="M7171" s="10">
        <f t="shared" ref="M7171:M7234" si="448">L7171/J7171</f>
        <v>0.19234799746983863</v>
      </c>
      <c r="N7171" t="str">
        <f t="shared" ref="N7171:N7234" si="449">TEXT(B7171,"mm")</f>
        <v>06</v>
      </c>
      <c r="O7171">
        <f t="shared" ref="O7171:O7234" si="450">YEAR(B7171)</f>
        <v>2025</v>
      </c>
      <c r="P7171" s="8">
        <f t="shared" ref="P7171:P7234" si="451">G7171*H7171*I7171</f>
        <v>5761.6</v>
      </c>
    </row>
    <row r="7172" spans="1:16" x14ac:dyDescent="0.3">
      <c r="A7172" s="2" t="s">
        <v>9585</v>
      </c>
      <c r="B7172" s="4">
        <v>45810</v>
      </c>
      <c r="C7172" s="2" t="s">
        <v>1079</v>
      </c>
      <c r="D7172" s="2" t="s">
        <v>76</v>
      </c>
      <c r="E7172" s="2" t="s">
        <v>15</v>
      </c>
      <c r="F7172" s="2" t="s">
        <v>43</v>
      </c>
      <c r="G7172" s="6">
        <v>1</v>
      </c>
      <c r="H7172" s="8">
        <v>3098</v>
      </c>
      <c r="I7172" s="10">
        <v>0.1</v>
      </c>
      <c r="J7172" s="8">
        <v>2788.2</v>
      </c>
      <c r="K7172" s="8">
        <v>2024.04</v>
      </c>
      <c r="L7172" s="8">
        <v>764.16</v>
      </c>
      <c r="M7172" s="10">
        <f t="shared" si="448"/>
        <v>0.27406929201635466</v>
      </c>
      <c r="N7172" t="str">
        <f t="shared" si="449"/>
        <v>06</v>
      </c>
      <c r="O7172">
        <f t="shared" si="450"/>
        <v>2025</v>
      </c>
      <c r="P7172" s="8">
        <f t="shared" si="451"/>
        <v>309.8</v>
      </c>
    </row>
    <row r="7173" spans="1:16" x14ac:dyDescent="0.3">
      <c r="A7173" s="2" t="s">
        <v>9586</v>
      </c>
      <c r="B7173" s="4">
        <v>45810</v>
      </c>
      <c r="C7173" s="2" t="s">
        <v>2606</v>
      </c>
      <c r="D7173" s="2" t="s">
        <v>99</v>
      </c>
      <c r="E7173" s="2" t="s">
        <v>15</v>
      </c>
      <c r="F7173" s="2" t="s">
        <v>32</v>
      </c>
      <c r="G7173" s="6">
        <v>1</v>
      </c>
      <c r="H7173" s="8">
        <v>923</v>
      </c>
      <c r="I7173" s="10">
        <v>0.1</v>
      </c>
      <c r="J7173" s="8">
        <v>830.7</v>
      </c>
      <c r="K7173" s="8">
        <v>731.83</v>
      </c>
      <c r="L7173" s="8">
        <v>98.87</v>
      </c>
      <c r="M7173" s="10">
        <f t="shared" si="448"/>
        <v>0.11902010352714577</v>
      </c>
      <c r="N7173" t="str">
        <f t="shared" si="449"/>
        <v>06</v>
      </c>
      <c r="O7173">
        <f t="shared" si="450"/>
        <v>2025</v>
      </c>
      <c r="P7173" s="8">
        <f t="shared" si="451"/>
        <v>92.300000000000011</v>
      </c>
    </row>
    <row r="7174" spans="1:16" x14ac:dyDescent="0.3">
      <c r="A7174" s="2" t="s">
        <v>9587</v>
      </c>
      <c r="B7174" s="4">
        <v>45811</v>
      </c>
      <c r="C7174" s="2" t="s">
        <v>761</v>
      </c>
      <c r="D7174" s="2" t="s">
        <v>24</v>
      </c>
      <c r="E7174" s="2" t="s">
        <v>20</v>
      </c>
      <c r="F7174" s="2" t="s">
        <v>43</v>
      </c>
      <c r="G7174" s="6">
        <v>1</v>
      </c>
      <c r="H7174" s="8">
        <v>3256</v>
      </c>
      <c r="I7174" s="10">
        <v>0</v>
      </c>
      <c r="J7174" s="8">
        <v>3256</v>
      </c>
      <c r="K7174" s="8">
        <v>1902.68</v>
      </c>
      <c r="L7174" s="8">
        <v>1353.32</v>
      </c>
      <c r="M7174" s="10">
        <f t="shared" si="448"/>
        <v>0.41563882063882063</v>
      </c>
      <c r="N7174" t="str">
        <f t="shared" si="449"/>
        <v>06</v>
      </c>
      <c r="O7174">
        <f t="shared" si="450"/>
        <v>2025</v>
      </c>
      <c r="P7174" s="8">
        <f t="shared" si="451"/>
        <v>0</v>
      </c>
    </row>
    <row r="7175" spans="1:16" x14ac:dyDescent="0.3">
      <c r="A7175" s="2" t="s">
        <v>9588</v>
      </c>
      <c r="B7175" s="4">
        <v>45811</v>
      </c>
      <c r="C7175" s="2" t="s">
        <v>7337</v>
      </c>
      <c r="D7175" s="2" t="s">
        <v>41</v>
      </c>
      <c r="E7175" s="2" t="s">
        <v>42</v>
      </c>
      <c r="F7175" s="2" t="s">
        <v>32</v>
      </c>
      <c r="G7175" s="6">
        <v>2</v>
      </c>
      <c r="H7175" s="8">
        <v>315</v>
      </c>
      <c r="I7175" s="10">
        <v>0</v>
      </c>
      <c r="J7175" s="8">
        <v>630</v>
      </c>
      <c r="K7175" s="8">
        <v>370.75</v>
      </c>
      <c r="L7175" s="8">
        <v>259.25</v>
      </c>
      <c r="M7175" s="10">
        <f t="shared" si="448"/>
        <v>0.41150793650793649</v>
      </c>
      <c r="N7175" t="str">
        <f t="shared" si="449"/>
        <v>06</v>
      </c>
      <c r="O7175">
        <f t="shared" si="450"/>
        <v>2025</v>
      </c>
      <c r="P7175" s="8">
        <f t="shared" si="451"/>
        <v>0</v>
      </c>
    </row>
    <row r="7176" spans="1:16" x14ac:dyDescent="0.3">
      <c r="A7176" s="2" t="s">
        <v>9589</v>
      </c>
      <c r="B7176" s="4">
        <v>45811</v>
      </c>
      <c r="C7176" s="2" t="s">
        <v>3226</v>
      </c>
      <c r="D7176" s="2" t="s">
        <v>14</v>
      </c>
      <c r="E7176" s="2" t="s">
        <v>15</v>
      </c>
      <c r="F7176" s="2" t="s">
        <v>21</v>
      </c>
      <c r="G7176" s="6">
        <v>2</v>
      </c>
      <c r="H7176" s="8">
        <v>635</v>
      </c>
      <c r="I7176" s="10">
        <v>0.1</v>
      </c>
      <c r="J7176" s="8">
        <v>1143</v>
      </c>
      <c r="K7176" s="8">
        <v>1037.45</v>
      </c>
      <c r="L7176" s="8">
        <v>105.55</v>
      </c>
      <c r="M7176" s="10">
        <f t="shared" si="448"/>
        <v>9.2344706911636043E-2</v>
      </c>
      <c r="N7176" t="str">
        <f t="shared" si="449"/>
        <v>06</v>
      </c>
      <c r="O7176">
        <f t="shared" si="450"/>
        <v>2025</v>
      </c>
      <c r="P7176" s="8">
        <f t="shared" si="451"/>
        <v>127</v>
      </c>
    </row>
    <row r="7177" spans="1:16" x14ac:dyDescent="0.3">
      <c r="A7177" s="2" t="s">
        <v>9590</v>
      </c>
      <c r="B7177" s="4">
        <v>45811</v>
      </c>
      <c r="C7177" s="2" t="s">
        <v>3113</v>
      </c>
      <c r="D7177" s="2" t="s">
        <v>130</v>
      </c>
      <c r="E7177" s="2" t="s">
        <v>36</v>
      </c>
      <c r="F7177" s="2" t="s">
        <v>16</v>
      </c>
      <c r="G7177" s="6">
        <v>3</v>
      </c>
      <c r="H7177" s="8">
        <v>15531</v>
      </c>
      <c r="I7177" s="10">
        <v>0.05</v>
      </c>
      <c r="J7177" s="8">
        <v>44263.35</v>
      </c>
      <c r="K7177" s="8">
        <v>25718.41</v>
      </c>
      <c r="L7177" s="8">
        <v>18544.939999999999</v>
      </c>
      <c r="M7177" s="10">
        <f t="shared" si="448"/>
        <v>0.41896828866319424</v>
      </c>
      <c r="N7177" t="str">
        <f t="shared" si="449"/>
        <v>06</v>
      </c>
      <c r="O7177">
        <f t="shared" si="450"/>
        <v>2025</v>
      </c>
      <c r="P7177" s="8">
        <f t="shared" si="451"/>
        <v>2329.65</v>
      </c>
    </row>
    <row r="7178" spans="1:16" x14ac:dyDescent="0.3">
      <c r="A7178" s="2" t="s">
        <v>9591</v>
      </c>
      <c r="B7178" s="4">
        <v>45811</v>
      </c>
      <c r="C7178" s="2" t="s">
        <v>4082</v>
      </c>
      <c r="D7178" s="2" t="s">
        <v>24</v>
      </c>
      <c r="E7178" s="2" t="s">
        <v>20</v>
      </c>
      <c r="F7178" s="2" t="s">
        <v>25</v>
      </c>
      <c r="G7178" s="6">
        <v>1</v>
      </c>
      <c r="H7178" s="8">
        <v>4831</v>
      </c>
      <c r="I7178" s="10">
        <v>0.05</v>
      </c>
      <c r="J7178" s="8">
        <v>4589.45</v>
      </c>
      <c r="K7178" s="8">
        <v>3709.27</v>
      </c>
      <c r="L7178" s="8">
        <v>880.18</v>
      </c>
      <c r="M7178" s="10">
        <f t="shared" si="448"/>
        <v>0.19178332915708854</v>
      </c>
      <c r="N7178" t="str">
        <f t="shared" si="449"/>
        <v>06</v>
      </c>
      <c r="O7178">
        <f t="shared" si="450"/>
        <v>2025</v>
      </c>
      <c r="P7178" s="8">
        <f t="shared" si="451"/>
        <v>241.55</v>
      </c>
    </row>
    <row r="7179" spans="1:16" x14ac:dyDescent="0.3">
      <c r="A7179" s="2" t="s">
        <v>9592</v>
      </c>
      <c r="B7179" s="4">
        <v>45811</v>
      </c>
      <c r="C7179" s="2" t="s">
        <v>5452</v>
      </c>
      <c r="D7179" s="2" t="s">
        <v>48</v>
      </c>
      <c r="E7179" s="2" t="s">
        <v>49</v>
      </c>
      <c r="F7179" s="2" t="s">
        <v>32</v>
      </c>
      <c r="G7179" s="6">
        <v>1</v>
      </c>
      <c r="H7179" s="8">
        <v>159</v>
      </c>
      <c r="I7179" s="10">
        <v>0.15</v>
      </c>
      <c r="J7179" s="8">
        <v>135.15</v>
      </c>
      <c r="K7179" s="8">
        <v>115.92</v>
      </c>
      <c r="L7179" s="8">
        <v>19.23</v>
      </c>
      <c r="M7179" s="10">
        <f t="shared" si="448"/>
        <v>0.14228634850166483</v>
      </c>
      <c r="N7179" t="str">
        <f t="shared" si="449"/>
        <v>06</v>
      </c>
      <c r="O7179">
        <f t="shared" si="450"/>
        <v>2025</v>
      </c>
      <c r="P7179" s="8">
        <f t="shared" si="451"/>
        <v>23.849999999999998</v>
      </c>
    </row>
    <row r="7180" spans="1:16" x14ac:dyDescent="0.3">
      <c r="A7180" s="2" t="s">
        <v>9593</v>
      </c>
      <c r="B7180" s="4">
        <v>45811</v>
      </c>
      <c r="C7180" s="2" t="s">
        <v>1586</v>
      </c>
      <c r="D7180" s="2" t="s">
        <v>48</v>
      </c>
      <c r="E7180" s="2" t="s">
        <v>49</v>
      </c>
      <c r="F7180" s="2" t="s">
        <v>43</v>
      </c>
      <c r="G7180" s="6">
        <v>1</v>
      </c>
      <c r="H7180" s="8">
        <v>131</v>
      </c>
      <c r="I7180" s="10">
        <v>0.05</v>
      </c>
      <c r="J7180" s="8">
        <v>124.45</v>
      </c>
      <c r="K7180" s="8">
        <v>85.75</v>
      </c>
      <c r="L7180" s="8">
        <v>38.700000000000003</v>
      </c>
      <c r="M7180" s="10">
        <f t="shared" si="448"/>
        <v>0.31096826034552033</v>
      </c>
      <c r="N7180" t="str">
        <f t="shared" si="449"/>
        <v>06</v>
      </c>
      <c r="O7180">
        <f t="shared" si="450"/>
        <v>2025</v>
      </c>
      <c r="P7180" s="8">
        <f t="shared" si="451"/>
        <v>6.5500000000000007</v>
      </c>
    </row>
    <row r="7181" spans="1:16" x14ac:dyDescent="0.3">
      <c r="A7181" s="2" t="s">
        <v>9594</v>
      </c>
      <c r="B7181" s="4">
        <v>45811</v>
      </c>
      <c r="C7181" s="2" t="s">
        <v>1212</v>
      </c>
      <c r="D7181" s="2" t="s">
        <v>31</v>
      </c>
      <c r="E7181" s="2" t="s">
        <v>20</v>
      </c>
      <c r="F7181" s="2" t="s">
        <v>25</v>
      </c>
      <c r="G7181" s="6">
        <v>1</v>
      </c>
      <c r="H7181" s="8">
        <v>12104</v>
      </c>
      <c r="I7181" s="10">
        <v>0.2</v>
      </c>
      <c r="J7181" s="8">
        <v>9683.2000000000007</v>
      </c>
      <c r="K7181" s="8">
        <v>6897.51</v>
      </c>
      <c r="L7181" s="8">
        <v>2785.69</v>
      </c>
      <c r="M7181" s="10">
        <f t="shared" si="448"/>
        <v>0.28768279081295439</v>
      </c>
      <c r="N7181" t="str">
        <f t="shared" si="449"/>
        <v>06</v>
      </c>
      <c r="O7181">
        <f t="shared" si="450"/>
        <v>2025</v>
      </c>
      <c r="P7181" s="8">
        <f t="shared" si="451"/>
        <v>2420.8000000000002</v>
      </c>
    </row>
    <row r="7182" spans="1:16" x14ac:dyDescent="0.3">
      <c r="A7182" s="2" t="s">
        <v>9595</v>
      </c>
      <c r="B7182" s="4">
        <v>45811</v>
      </c>
      <c r="C7182" s="2" t="s">
        <v>4879</v>
      </c>
      <c r="D7182" s="2" t="s">
        <v>48</v>
      </c>
      <c r="E7182" s="2" t="s">
        <v>49</v>
      </c>
      <c r="F7182" s="2" t="s">
        <v>21</v>
      </c>
      <c r="G7182" s="6">
        <v>2</v>
      </c>
      <c r="H7182" s="8">
        <v>207</v>
      </c>
      <c r="I7182" s="10">
        <v>0.05</v>
      </c>
      <c r="J7182" s="8">
        <v>393.3</v>
      </c>
      <c r="K7182" s="8">
        <v>284.88</v>
      </c>
      <c r="L7182" s="8">
        <v>108.42</v>
      </c>
      <c r="M7182" s="10">
        <f t="shared" si="448"/>
        <v>0.27566742944317313</v>
      </c>
      <c r="N7182" t="str">
        <f t="shared" si="449"/>
        <v>06</v>
      </c>
      <c r="O7182">
        <f t="shared" si="450"/>
        <v>2025</v>
      </c>
      <c r="P7182" s="8">
        <f t="shared" si="451"/>
        <v>20.700000000000003</v>
      </c>
    </row>
    <row r="7183" spans="1:16" x14ac:dyDescent="0.3">
      <c r="A7183" s="2" t="s">
        <v>9596</v>
      </c>
      <c r="B7183" s="4">
        <v>45811</v>
      </c>
      <c r="C7183" s="2" t="s">
        <v>4612</v>
      </c>
      <c r="D7183" s="2" t="s">
        <v>14</v>
      </c>
      <c r="E7183" s="2" t="s">
        <v>15</v>
      </c>
      <c r="F7183" s="2" t="s">
        <v>32</v>
      </c>
      <c r="G7183" s="6">
        <v>2</v>
      </c>
      <c r="H7183" s="8">
        <v>467</v>
      </c>
      <c r="I7183" s="10">
        <v>0.1</v>
      </c>
      <c r="J7183" s="8">
        <v>840.6</v>
      </c>
      <c r="K7183" s="8">
        <v>745.13</v>
      </c>
      <c r="L7183" s="8">
        <v>95.47</v>
      </c>
      <c r="M7183" s="10">
        <f t="shared" si="448"/>
        <v>0.1135736378777064</v>
      </c>
      <c r="N7183" t="str">
        <f t="shared" si="449"/>
        <v>06</v>
      </c>
      <c r="O7183">
        <f t="shared" si="450"/>
        <v>2025</v>
      </c>
      <c r="P7183" s="8">
        <f t="shared" si="451"/>
        <v>93.4</v>
      </c>
    </row>
    <row r="7184" spans="1:16" x14ac:dyDescent="0.3">
      <c r="A7184" s="2" t="s">
        <v>9597</v>
      </c>
      <c r="B7184" s="4">
        <v>45811</v>
      </c>
      <c r="C7184" s="2" t="s">
        <v>4398</v>
      </c>
      <c r="D7184" s="2" t="s">
        <v>57</v>
      </c>
      <c r="E7184" s="2" t="s">
        <v>20</v>
      </c>
      <c r="F7184" s="2" t="s">
        <v>21</v>
      </c>
      <c r="G7184" s="6">
        <v>1</v>
      </c>
      <c r="H7184" s="8">
        <v>29253</v>
      </c>
      <c r="I7184" s="10">
        <v>0.1</v>
      </c>
      <c r="J7184" s="8">
        <v>26327.7</v>
      </c>
      <c r="K7184" s="8">
        <v>19892.61</v>
      </c>
      <c r="L7184" s="8">
        <v>6435.09</v>
      </c>
      <c r="M7184" s="10">
        <f t="shared" si="448"/>
        <v>0.24442279424332547</v>
      </c>
      <c r="N7184" t="str">
        <f t="shared" si="449"/>
        <v>06</v>
      </c>
      <c r="O7184">
        <f t="shared" si="450"/>
        <v>2025</v>
      </c>
      <c r="P7184" s="8">
        <f t="shared" si="451"/>
        <v>2925.3</v>
      </c>
    </row>
    <row r="7185" spans="1:16" x14ac:dyDescent="0.3">
      <c r="A7185" s="2" t="s">
        <v>9598</v>
      </c>
      <c r="B7185" s="4">
        <v>45811</v>
      </c>
      <c r="C7185" s="2" t="s">
        <v>5196</v>
      </c>
      <c r="D7185" s="2" t="s">
        <v>31</v>
      </c>
      <c r="E7185" s="2" t="s">
        <v>20</v>
      </c>
      <c r="F7185" s="2" t="s">
        <v>16</v>
      </c>
      <c r="G7185" s="6">
        <v>1</v>
      </c>
      <c r="H7185" s="8">
        <v>10783</v>
      </c>
      <c r="I7185" s="10">
        <v>0.1</v>
      </c>
      <c r="J7185" s="8">
        <v>9704.7000000000007</v>
      </c>
      <c r="K7185" s="8">
        <v>7344.21</v>
      </c>
      <c r="L7185" s="8">
        <v>2360.4899999999998</v>
      </c>
      <c r="M7185" s="10">
        <f t="shared" si="448"/>
        <v>0.24323163003493148</v>
      </c>
      <c r="N7185" t="str">
        <f t="shared" si="449"/>
        <v>06</v>
      </c>
      <c r="O7185">
        <f t="shared" si="450"/>
        <v>2025</v>
      </c>
      <c r="P7185" s="8">
        <f t="shared" si="451"/>
        <v>1078.3</v>
      </c>
    </row>
    <row r="7186" spans="1:16" x14ac:dyDescent="0.3">
      <c r="A7186" s="2" t="s">
        <v>9599</v>
      </c>
      <c r="B7186" s="4">
        <v>45811</v>
      </c>
      <c r="C7186" s="2" t="s">
        <v>5444</v>
      </c>
      <c r="D7186" s="2" t="s">
        <v>57</v>
      </c>
      <c r="E7186" s="2" t="s">
        <v>20</v>
      </c>
      <c r="F7186" s="2" t="s">
        <v>16</v>
      </c>
      <c r="G7186" s="6">
        <v>1</v>
      </c>
      <c r="H7186" s="8">
        <v>27911</v>
      </c>
      <c r="I7186" s="10">
        <v>0.05</v>
      </c>
      <c r="J7186" s="8">
        <v>26515.45</v>
      </c>
      <c r="K7186" s="8">
        <v>21939.88</v>
      </c>
      <c r="L7186" s="8">
        <v>4575.57</v>
      </c>
      <c r="M7186" s="10">
        <f t="shared" si="448"/>
        <v>0.17256241172599371</v>
      </c>
      <c r="N7186" t="str">
        <f t="shared" si="449"/>
        <v>06</v>
      </c>
      <c r="O7186">
        <f t="shared" si="450"/>
        <v>2025</v>
      </c>
      <c r="P7186" s="8">
        <f t="shared" si="451"/>
        <v>1395.5500000000002</v>
      </c>
    </row>
    <row r="7187" spans="1:16" x14ac:dyDescent="0.3">
      <c r="A7187" s="2" t="s">
        <v>9600</v>
      </c>
      <c r="B7187" s="4">
        <v>45811</v>
      </c>
      <c r="C7187" s="2" t="s">
        <v>838</v>
      </c>
      <c r="D7187" s="2" t="s">
        <v>31</v>
      </c>
      <c r="E7187" s="2" t="s">
        <v>20</v>
      </c>
      <c r="F7187" s="2" t="s">
        <v>21</v>
      </c>
      <c r="G7187" s="6">
        <v>2</v>
      </c>
      <c r="H7187" s="8">
        <v>23365</v>
      </c>
      <c r="I7187" s="10">
        <v>0.1</v>
      </c>
      <c r="J7187" s="8">
        <v>42057</v>
      </c>
      <c r="K7187" s="8">
        <v>29600.82</v>
      </c>
      <c r="L7187" s="8">
        <v>12456.18</v>
      </c>
      <c r="M7187" s="10">
        <f t="shared" si="448"/>
        <v>0.2961737641771881</v>
      </c>
      <c r="N7187" t="str">
        <f t="shared" si="449"/>
        <v>06</v>
      </c>
      <c r="O7187">
        <f t="shared" si="450"/>
        <v>2025</v>
      </c>
      <c r="P7187" s="8">
        <f t="shared" si="451"/>
        <v>4673</v>
      </c>
    </row>
    <row r="7188" spans="1:16" x14ac:dyDescent="0.3">
      <c r="A7188" s="2" t="s">
        <v>9601</v>
      </c>
      <c r="B7188" s="4">
        <v>45811</v>
      </c>
      <c r="C7188" s="2" t="s">
        <v>3276</v>
      </c>
      <c r="D7188" s="2" t="s">
        <v>52</v>
      </c>
      <c r="E7188" s="2" t="s">
        <v>42</v>
      </c>
      <c r="F7188" s="2" t="s">
        <v>16</v>
      </c>
      <c r="G7188" s="6">
        <v>3</v>
      </c>
      <c r="H7188" s="8">
        <v>1851</v>
      </c>
      <c r="I7188" s="10">
        <v>0</v>
      </c>
      <c r="J7188" s="8">
        <v>5553</v>
      </c>
      <c r="K7188" s="8">
        <v>3974.26</v>
      </c>
      <c r="L7188" s="8">
        <v>1578.74</v>
      </c>
      <c r="M7188" s="10">
        <f t="shared" si="448"/>
        <v>0.28430397983072214</v>
      </c>
      <c r="N7188" t="str">
        <f t="shared" si="449"/>
        <v>06</v>
      </c>
      <c r="O7188">
        <f t="shared" si="450"/>
        <v>2025</v>
      </c>
      <c r="P7188" s="8">
        <f t="shared" si="451"/>
        <v>0</v>
      </c>
    </row>
    <row r="7189" spans="1:16" x14ac:dyDescent="0.3">
      <c r="A7189" s="2" t="s">
        <v>9602</v>
      </c>
      <c r="B7189" s="4">
        <v>45811</v>
      </c>
      <c r="C7189" s="2" t="s">
        <v>3670</v>
      </c>
      <c r="D7189" s="2" t="s">
        <v>48</v>
      </c>
      <c r="E7189" s="2" t="s">
        <v>49</v>
      </c>
      <c r="F7189" s="2" t="s">
        <v>16</v>
      </c>
      <c r="G7189" s="6">
        <v>2</v>
      </c>
      <c r="H7189" s="8">
        <v>244</v>
      </c>
      <c r="I7189" s="10">
        <v>0</v>
      </c>
      <c r="J7189" s="8">
        <v>488</v>
      </c>
      <c r="K7189" s="8">
        <v>352.55</v>
      </c>
      <c r="L7189" s="8">
        <v>135.44999999999999</v>
      </c>
      <c r="M7189" s="10">
        <f t="shared" si="448"/>
        <v>0.27756147540983606</v>
      </c>
      <c r="N7189" t="str">
        <f t="shared" si="449"/>
        <v>06</v>
      </c>
      <c r="O7189">
        <f t="shared" si="450"/>
        <v>2025</v>
      </c>
      <c r="P7189" s="8">
        <f t="shared" si="451"/>
        <v>0</v>
      </c>
    </row>
    <row r="7190" spans="1:16" x14ac:dyDescent="0.3">
      <c r="A7190" s="2" t="s">
        <v>9603</v>
      </c>
      <c r="B7190" s="4">
        <v>45812</v>
      </c>
      <c r="C7190" s="2" t="s">
        <v>771</v>
      </c>
      <c r="D7190" s="2" t="s">
        <v>99</v>
      </c>
      <c r="E7190" s="2" t="s">
        <v>15</v>
      </c>
      <c r="F7190" s="2" t="s">
        <v>21</v>
      </c>
      <c r="G7190" s="6">
        <v>2</v>
      </c>
      <c r="H7190" s="8">
        <v>1776</v>
      </c>
      <c r="I7190" s="10">
        <v>0.05</v>
      </c>
      <c r="J7190" s="8">
        <v>3374.4</v>
      </c>
      <c r="K7190" s="8">
        <v>2093.56</v>
      </c>
      <c r="L7190" s="8">
        <v>1280.8399999999999</v>
      </c>
      <c r="M7190" s="10">
        <f t="shared" si="448"/>
        <v>0.37957562825983876</v>
      </c>
      <c r="N7190" t="str">
        <f t="shared" si="449"/>
        <v>06</v>
      </c>
      <c r="O7190">
        <f t="shared" si="450"/>
        <v>2025</v>
      </c>
      <c r="P7190" s="8">
        <f t="shared" si="451"/>
        <v>177.60000000000002</v>
      </c>
    </row>
    <row r="7191" spans="1:16" x14ac:dyDescent="0.3">
      <c r="A7191" s="2" t="s">
        <v>9604</v>
      </c>
      <c r="B7191" s="4">
        <v>45812</v>
      </c>
      <c r="C7191" s="2" t="s">
        <v>7348</v>
      </c>
      <c r="D7191" s="2" t="s">
        <v>24</v>
      </c>
      <c r="E7191" s="2" t="s">
        <v>20</v>
      </c>
      <c r="F7191" s="2" t="s">
        <v>16</v>
      </c>
      <c r="G7191" s="6">
        <v>1</v>
      </c>
      <c r="H7191" s="8">
        <v>2897</v>
      </c>
      <c r="I7191" s="10">
        <v>0.05</v>
      </c>
      <c r="J7191" s="8">
        <v>2752.15</v>
      </c>
      <c r="K7191" s="8">
        <v>1934.47</v>
      </c>
      <c r="L7191" s="8">
        <v>817.68</v>
      </c>
      <c r="M7191" s="10">
        <f t="shared" si="448"/>
        <v>0.2971058990243991</v>
      </c>
      <c r="N7191" t="str">
        <f t="shared" si="449"/>
        <v>06</v>
      </c>
      <c r="O7191">
        <f t="shared" si="450"/>
        <v>2025</v>
      </c>
      <c r="P7191" s="8">
        <f t="shared" si="451"/>
        <v>144.85</v>
      </c>
    </row>
    <row r="7192" spans="1:16" x14ac:dyDescent="0.3">
      <c r="A7192" s="2" t="s">
        <v>9605</v>
      </c>
      <c r="B7192" s="4">
        <v>45812</v>
      </c>
      <c r="C7192" s="2" t="s">
        <v>3766</v>
      </c>
      <c r="D7192" s="2" t="s">
        <v>24</v>
      </c>
      <c r="E7192" s="2" t="s">
        <v>20</v>
      </c>
      <c r="F7192" s="2" t="s">
        <v>16</v>
      </c>
      <c r="G7192" s="6">
        <v>1</v>
      </c>
      <c r="H7192" s="8">
        <v>1508</v>
      </c>
      <c r="I7192" s="10">
        <v>0.1</v>
      </c>
      <c r="J7192" s="8">
        <v>1357.2</v>
      </c>
      <c r="K7192" s="8">
        <v>940.95</v>
      </c>
      <c r="L7192" s="8">
        <v>416.25</v>
      </c>
      <c r="M7192" s="10">
        <f t="shared" si="448"/>
        <v>0.3066976127320955</v>
      </c>
      <c r="N7192" t="str">
        <f t="shared" si="449"/>
        <v>06</v>
      </c>
      <c r="O7192">
        <f t="shared" si="450"/>
        <v>2025</v>
      </c>
      <c r="P7192" s="8">
        <f t="shared" si="451"/>
        <v>150.80000000000001</v>
      </c>
    </row>
    <row r="7193" spans="1:16" x14ac:dyDescent="0.3">
      <c r="A7193" s="2" t="s">
        <v>9606</v>
      </c>
      <c r="B7193" s="4">
        <v>45812</v>
      </c>
      <c r="C7193" s="2" t="s">
        <v>3940</v>
      </c>
      <c r="D7193" s="2" t="s">
        <v>48</v>
      </c>
      <c r="E7193" s="2" t="s">
        <v>49</v>
      </c>
      <c r="F7193" s="2" t="s">
        <v>25</v>
      </c>
      <c r="G7193" s="6">
        <v>1</v>
      </c>
      <c r="H7193" s="8">
        <v>142</v>
      </c>
      <c r="I7193" s="10">
        <v>0.1</v>
      </c>
      <c r="J7193" s="8">
        <v>127.8</v>
      </c>
      <c r="K7193" s="8">
        <v>90.6</v>
      </c>
      <c r="L7193" s="8">
        <v>37.200000000000003</v>
      </c>
      <c r="M7193" s="10">
        <f t="shared" si="448"/>
        <v>0.29107981220657281</v>
      </c>
      <c r="N7193" t="str">
        <f t="shared" si="449"/>
        <v>06</v>
      </c>
      <c r="O7193">
        <f t="shared" si="450"/>
        <v>2025</v>
      </c>
      <c r="P7193" s="8">
        <f t="shared" si="451"/>
        <v>14.200000000000001</v>
      </c>
    </row>
    <row r="7194" spans="1:16" x14ac:dyDescent="0.3">
      <c r="A7194" s="2" t="s">
        <v>9607</v>
      </c>
      <c r="B7194" s="4">
        <v>45812</v>
      </c>
      <c r="C7194" s="2" t="s">
        <v>1408</v>
      </c>
      <c r="D7194" s="2" t="s">
        <v>57</v>
      </c>
      <c r="E7194" s="2" t="s">
        <v>20</v>
      </c>
      <c r="F7194" s="2" t="s">
        <v>43</v>
      </c>
      <c r="G7194" s="6">
        <v>3</v>
      </c>
      <c r="H7194" s="8">
        <v>29538</v>
      </c>
      <c r="I7194" s="10">
        <v>0.15</v>
      </c>
      <c r="J7194" s="8">
        <v>75321.899999999994</v>
      </c>
      <c r="K7194" s="8">
        <v>50904.5</v>
      </c>
      <c r="L7194" s="8">
        <v>24417.4</v>
      </c>
      <c r="M7194" s="10">
        <f t="shared" si="448"/>
        <v>0.32417397861710873</v>
      </c>
      <c r="N7194" t="str">
        <f t="shared" si="449"/>
        <v>06</v>
      </c>
      <c r="O7194">
        <f t="shared" si="450"/>
        <v>2025</v>
      </c>
      <c r="P7194" s="8">
        <f t="shared" si="451"/>
        <v>13292.1</v>
      </c>
    </row>
    <row r="7195" spans="1:16" x14ac:dyDescent="0.3">
      <c r="A7195" s="2" t="s">
        <v>9608</v>
      </c>
      <c r="B7195" s="4">
        <v>45812</v>
      </c>
      <c r="C7195" s="2" t="s">
        <v>4636</v>
      </c>
      <c r="D7195" s="2" t="s">
        <v>130</v>
      </c>
      <c r="E7195" s="2" t="s">
        <v>36</v>
      </c>
      <c r="F7195" s="2" t="s">
        <v>16</v>
      </c>
      <c r="G7195" s="6">
        <v>3</v>
      </c>
      <c r="H7195" s="8">
        <v>12897</v>
      </c>
      <c r="I7195" s="10">
        <v>0.05</v>
      </c>
      <c r="J7195" s="8">
        <v>36756.449999999997</v>
      </c>
      <c r="K7195" s="8">
        <v>24001.37</v>
      </c>
      <c r="L7195" s="8">
        <v>12755.08</v>
      </c>
      <c r="M7195" s="10">
        <f t="shared" si="448"/>
        <v>0.34701610193585075</v>
      </c>
      <c r="N7195" t="str">
        <f t="shared" si="449"/>
        <v>06</v>
      </c>
      <c r="O7195">
        <f t="shared" si="450"/>
        <v>2025</v>
      </c>
      <c r="P7195" s="8">
        <f t="shared" si="451"/>
        <v>1934.5500000000002</v>
      </c>
    </row>
    <row r="7196" spans="1:16" x14ac:dyDescent="0.3">
      <c r="A7196" s="2" t="s">
        <v>9609</v>
      </c>
      <c r="B7196" s="4">
        <v>45812</v>
      </c>
      <c r="C7196" s="2" t="s">
        <v>4676</v>
      </c>
      <c r="D7196" s="2" t="s">
        <v>57</v>
      </c>
      <c r="E7196" s="2" t="s">
        <v>20</v>
      </c>
      <c r="F7196" s="2" t="s">
        <v>32</v>
      </c>
      <c r="G7196" s="6">
        <v>5</v>
      </c>
      <c r="H7196" s="8">
        <v>29796</v>
      </c>
      <c r="I7196" s="10">
        <v>0</v>
      </c>
      <c r="J7196" s="8">
        <v>148980</v>
      </c>
      <c r="K7196" s="8">
        <v>86912.24</v>
      </c>
      <c r="L7196" s="8">
        <v>62067.76</v>
      </c>
      <c r="M7196" s="10">
        <f t="shared" si="448"/>
        <v>0.41661806953953551</v>
      </c>
      <c r="N7196" t="str">
        <f t="shared" si="449"/>
        <v>06</v>
      </c>
      <c r="O7196">
        <f t="shared" si="450"/>
        <v>2025</v>
      </c>
      <c r="P7196" s="8">
        <f t="shared" si="451"/>
        <v>0</v>
      </c>
    </row>
    <row r="7197" spans="1:16" x14ac:dyDescent="0.3">
      <c r="A7197" s="2" t="s">
        <v>9610</v>
      </c>
      <c r="B7197" s="4">
        <v>45812</v>
      </c>
      <c r="C7197" s="2" t="s">
        <v>4378</v>
      </c>
      <c r="D7197" s="2" t="s">
        <v>24</v>
      </c>
      <c r="E7197" s="2" t="s">
        <v>20</v>
      </c>
      <c r="F7197" s="2" t="s">
        <v>32</v>
      </c>
      <c r="G7197" s="6">
        <v>1</v>
      </c>
      <c r="H7197" s="8">
        <v>2311</v>
      </c>
      <c r="I7197" s="10">
        <v>0</v>
      </c>
      <c r="J7197" s="8">
        <v>2311</v>
      </c>
      <c r="K7197" s="8">
        <v>1333.38</v>
      </c>
      <c r="L7197" s="8">
        <v>977.62</v>
      </c>
      <c r="M7197" s="10">
        <f t="shared" si="448"/>
        <v>0.42302899177845088</v>
      </c>
      <c r="N7197" t="str">
        <f t="shared" si="449"/>
        <v>06</v>
      </c>
      <c r="O7197">
        <f t="shared" si="450"/>
        <v>2025</v>
      </c>
      <c r="P7197" s="8">
        <f t="shared" si="451"/>
        <v>0</v>
      </c>
    </row>
    <row r="7198" spans="1:16" x14ac:dyDescent="0.3">
      <c r="A7198" s="2" t="s">
        <v>9611</v>
      </c>
      <c r="B7198" s="4">
        <v>45812</v>
      </c>
      <c r="C7198" s="2" t="s">
        <v>103</v>
      </c>
      <c r="D7198" s="2" t="s">
        <v>24</v>
      </c>
      <c r="E7198" s="2" t="s">
        <v>20</v>
      </c>
      <c r="F7198" s="2" t="s">
        <v>16</v>
      </c>
      <c r="G7198" s="6">
        <v>1</v>
      </c>
      <c r="H7198" s="8">
        <v>3324</v>
      </c>
      <c r="I7198" s="10">
        <v>0.15</v>
      </c>
      <c r="J7198" s="8">
        <v>2825.4</v>
      </c>
      <c r="K7198" s="8">
        <v>2573.9499999999998</v>
      </c>
      <c r="L7198" s="8">
        <v>251.45</v>
      </c>
      <c r="M7198" s="10">
        <f t="shared" si="448"/>
        <v>8.8996248318822108E-2</v>
      </c>
      <c r="N7198" t="str">
        <f t="shared" si="449"/>
        <v>06</v>
      </c>
      <c r="O7198">
        <f t="shared" si="450"/>
        <v>2025</v>
      </c>
      <c r="P7198" s="8">
        <f t="shared" si="451"/>
        <v>498.59999999999997</v>
      </c>
    </row>
    <row r="7199" spans="1:16" x14ac:dyDescent="0.3">
      <c r="A7199" s="2" t="s">
        <v>9612</v>
      </c>
      <c r="B7199" s="4">
        <v>45812</v>
      </c>
      <c r="C7199" s="2" t="s">
        <v>7200</v>
      </c>
      <c r="D7199" s="2" t="s">
        <v>14</v>
      </c>
      <c r="E7199" s="2" t="s">
        <v>15</v>
      </c>
      <c r="F7199" s="2" t="s">
        <v>21</v>
      </c>
      <c r="G7199" s="6">
        <v>2</v>
      </c>
      <c r="H7199" s="8">
        <v>802</v>
      </c>
      <c r="I7199" s="10">
        <v>0.15</v>
      </c>
      <c r="J7199" s="8">
        <v>1363.4</v>
      </c>
      <c r="K7199" s="8">
        <v>1142.28</v>
      </c>
      <c r="L7199" s="8">
        <v>221.12</v>
      </c>
      <c r="M7199" s="10">
        <f t="shared" si="448"/>
        <v>0.16218277834824701</v>
      </c>
      <c r="N7199" t="str">
        <f t="shared" si="449"/>
        <v>06</v>
      </c>
      <c r="O7199">
        <f t="shared" si="450"/>
        <v>2025</v>
      </c>
      <c r="P7199" s="8">
        <f t="shared" si="451"/>
        <v>240.6</v>
      </c>
    </row>
    <row r="7200" spans="1:16" x14ac:dyDescent="0.3">
      <c r="A7200" s="2" t="s">
        <v>9613</v>
      </c>
      <c r="B7200" s="4">
        <v>45812</v>
      </c>
      <c r="C7200" s="2" t="s">
        <v>5585</v>
      </c>
      <c r="D7200" s="2" t="s">
        <v>28</v>
      </c>
      <c r="E7200" s="2" t="s">
        <v>20</v>
      </c>
      <c r="F7200" s="2" t="s">
        <v>43</v>
      </c>
      <c r="G7200" s="6">
        <v>2</v>
      </c>
      <c r="H7200" s="8">
        <v>64415</v>
      </c>
      <c r="I7200" s="10">
        <v>0.1</v>
      </c>
      <c r="J7200" s="8">
        <v>115947</v>
      </c>
      <c r="K7200" s="8">
        <v>73468.56</v>
      </c>
      <c r="L7200" s="8">
        <v>42478.44</v>
      </c>
      <c r="M7200" s="10">
        <f t="shared" si="448"/>
        <v>0.36636083727910168</v>
      </c>
      <c r="N7200" t="str">
        <f t="shared" si="449"/>
        <v>06</v>
      </c>
      <c r="O7200">
        <f t="shared" si="450"/>
        <v>2025</v>
      </c>
      <c r="P7200" s="8">
        <f t="shared" si="451"/>
        <v>12883</v>
      </c>
    </row>
    <row r="7201" spans="1:16" x14ac:dyDescent="0.3">
      <c r="A7201" s="2" t="s">
        <v>9614</v>
      </c>
      <c r="B7201" s="4">
        <v>45812</v>
      </c>
      <c r="C7201" s="2" t="s">
        <v>4490</v>
      </c>
      <c r="D7201" s="2" t="s">
        <v>48</v>
      </c>
      <c r="E7201" s="2" t="s">
        <v>49</v>
      </c>
      <c r="F7201" s="2" t="s">
        <v>32</v>
      </c>
      <c r="G7201" s="6">
        <v>2</v>
      </c>
      <c r="H7201" s="8">
        <v>199</v>
      </c>
      <c r="I7201" s="10">
        <v>0.15</v>
      </c>
      <c r="J7201" s="8">
        <v>338.3</v>
      </c>
      <c r="K7201" s="8">
        <v>246.95</v>
      </c>
      <c r="L7201" s="8">
        <v>91.35</v>
      </c>
      <c r="M7201" s="10">
        <f t="shared" si="448"/>
        <v>0.27002660360626662</v>
      </c>
      <c r="N7201" t="str">
        <f t="shared" si="449"/>
        <v>06</v>
      </c>
      <c r="O7201">
        <f t="shared" si="450"/>
        <v>2025</v>
      </c>
      <c r="P7201" s="8">
        <f t="shared" si="451"/>
        <v>59.699999999999996</v>
      </c>
    </row>
    <row r="7202" spans="1:16" x14ac:dyDescent="0.3">
      <c r="A7202" s="2" t="s">
        <v>9615</v>
      </c>
      <c r="B7202" s="4">
        <v>45812</v>
      </c>
      <c r="C7202" s="2" t="s">
        <v>483</v>
      </c>
      <c r="D7202" s="2" t="s">
        <v>130</v>
      </c>
      <c r="E7202" s="2" t="s">
        <v>36</v>
      </c>
      <c r="F7202" s="2" t="s">
        <v>32</v>
      </c>
      <c r="G7202" s="6">
        <v>1</v>
      </c>
      <c r="H7202" s="8">
        <v>14232</v>
      </c>
      <c r="I7202" s="10">
        <v>0.1</v>
      </c>
      <c r="J7202" s="8">
        <v>12808.8</v>
      </c>
      <c r="K7202" s="8">
        <v>9435.2199999999993</v>
      </c>
      <c r="L7202" s="8">
        <v>3373.58</v>
      </c>
      <c r="M7202" s="10">
        <f t="shared" si="448"/>
        <v>0.26337986384360751</v>
      </c>
      <c r="N7202" t="str">
        <f t="shared" si="449"/>
        <v>06</v>
      </c>
      <c r="O7202">
        <f t="shared" si="450"/>
        <v>2025</v>
      </c>
      <c r="P7202" s="8">
        <f t="shared" si="451"/>
        <v>1423.2</v>
      </c>
    </row>
    <row r="7203" spans="1:16" x14ac:dyDescent="0.3">
      <c r="A7203" s="2" t="s">
        <v>9616</v>
      </c>
      <c r="B7203" s="4">
        <v>45812</v>
      </c>
      <c r="C7203" s="2" t="s">
        <v>3002</v>
      </c>
      <c r="D7203" s="2" t="s">
        <v>73</v>
      </c>
      <c r="E7203" s="2" t="s">
        <v>49</v>
      </c>
      <c r="F7203" s="2" t="s">
        <v>21</v>
      </c>
      <c r="G7203" s="6">
        <v>1</v>
      </c>
      <c r="H7203" s="8">
        <v>103</v>
      </c>
      <c r="I7203" s="10">
        <v>0.2</v>
      </c>
      <c r="J7203" s="8">
        <v>82.4</v>
      </c>
      <c r="K7203" s="8">
        <v>79.47</v>
      </c>
      <c r="L7203" s="8">
        <v>2.93</v>
      </c>
      <c r="M7203" s="10">
        <f t="shared" si="448"/>
        <v>3.5558252427184467E-2</v>
      </c>
      <c r="N7203" t="str">
        <f t="shared" si="449"/>
        <v>06</v>
      </c>
      <c r="O7203">
        <f t="shared" si="450"/>
        <v>2025</v>
      </c>
      <c r="P7203" s="8">
        <f t="shared" si="451"/>
        <v>20.6</v>
      </c>
    </row>
    <row r="7204" spans="1:16" x14ac:dyDescent="0.3">
      <c r="A7204" s="2" t="s">
        <v>9617</v>
      </c>
      <c r="B7204" s="4">
        <v>45812</v>
      </c>
      <c r="C7204" s="2" t="s">
        <v>8287</v>
      </c>
      <c r="D7204" s="2" t="s">
        <v>24</v>
      </c>
      <c r="E7204" s="2" t="s">
        <v>20</v>
      </c>
      <c r="F7204" s="2" t="s">
        <v>16</v>
      </c>
      <c r="G7204" s="6">
        <v>4</v>
      </c>
      <c r="H7204" s="8">
        <v>4289</v>
      </c>
      <c r="I7204" s="10">
        <v>0.05</v>
      </c>
      <c r="J7204" s="8">
        <v>16298.2</v>
      </c>
      <c r="K7204" s="8">
        <v>9812.19</v>
      </c>
      <c r="L7204" s="8">
        <v>6486.01</v>
      </c>
      <c r="M7204" s="10">
        <f t="shared" si="448"/>
        <v>0.3979586702826079</v>
      </c>
      <c r="N7204" t="str">
        <f t="shared" si="449"/>
        <v>06</v>
      </c>
      <c r="O7204">
        <f t="shared" si="450"/>
        <v>2025</v>
      </c>
      <c r="P7204" s="8">
        <f t="shared" si="451"/>
        <v>857.80000000000007</v>
      </c>
    </row>
    <row r="7205" spans="1:16" x14ac:dyDescent="0.3">
      <c r="A7205" s="2" t="s">
        <v>9618</v>
      </c>
      <c r="B7205" s="4">
        <v>45812</v>
      </c>
      <c r="C7205" s="2" t="s">
        <v>1025</v>
      </c>
      <c r="D7205" s="2" t="s">
        <v>19</v>
      </c>
      <c r="E7205" s="2" t="s">
        <v>20</v>
      </c>
      <c r="F7205" s="2" t="s">
        <v>16</v>
      </c>
      <c r="G7205" s="6">
        <v>1</v>
      </c>
      <c r="H7205" s="8">
        <v>1092</v>
      </c>
      <c r="I7205" s="10">
        <v>0.1</v>
      </c>
      <c r="J7205" s="8">
        <v>982.8</v>
      </c>
      <c r="K7205" s="8">
        <v>802.34</v>
      </c>
      <c r="L7205" s="8">
        <v>180.46</v>
      </c>
      <c r="M7205" s="10">
        <f t="shared" si="448"/>
        <v>0.18361823361823362</v>
      </c>
      <c r="N7205" t="str">
        <f t="shared" si="449"/>
        <v>06</v>
      </c>
      <c r="O7205">
        <f t="shared" si="450"/>
        <v>2025</v>
      </c>
      <c r="P7205" s="8">
        <f t="shared" si="451"/>
        <v>109.2</v>
      </c>
    </row>
    <row r="7206" spans="1:16" x14ac:dyDescent="0.3">
      <c r="A7206" s="2" t="s">
        <v>9619</v>
      </c>
      <c r="B7206" s="4">
        <v>45812</v>
      </c>
      <c r="C7206" s="2" t="s">
        <v>5472</v>
      </c>
      <c r="D7206" s="2" t="s">
        <v>24</v>
      </c>
      <c r="E7206" s="2" t="s">
        <v>20</v>
      </c>
      <c r="F7206" s="2" t="s">
        <v>43</v>
      </c>
      <c r="G7206" s="6">
        <v>5</v>
      </c>
      <c r="H7206" s="8">
        <v>2771</v>
      </c>
      <c r="I7206" s="10">
        <v>0.15</v>
      </c>
      <c r="J7206" s="8">
        <v>11776.75</v>
      </c>
      <c r="K7206" s="8">
        <v>8911</v>
      </c>
      <c r="L7206" s="8">
        <v>2865.75</v>
      </c>
      <c r="M7206" s="10">
        <f t="shared" si="448"/>
        <v>0.24333963105270978</v>
      </c>
      <c r="N7206" t="str">
        <f t="shared" si="449"/>
        <v>06</v>
      </c>
      <c r="O7206">
        <f t="shared" si="450"/>
        <v>2025</v>
      </c>
      <c r="P7206" s="8">
        <f t="shared" si="451"/>
        <v>2078.25</v>
      </c>
    </row>
    <row r="7207" spans="1:16" x14ac:dyDescent="0.3">
      <c r="A7207" s="2" t="s">
        <v>9620</v>
      </c>
      <c r="B7207" s="4">
        <v>45812</v>
      </c>
      <c r="C7207" s="2" t="s">
        <v>3148</v>
      </c>
      <c r="D7207" s="2" t="s">
        <v>24</v>
      </c>
      <c r="E7207" s="2" t="s">
        <v>20</v>
      </c>
      <c r="F7207" s="2" t="s">
        <v>25</v>
      </c>
      <c r="G7207" s="6">
        <v>2</v>
      </c>
      <c r="H7207" s="8">
        <v>3051</v>
      </c>
      <c r="I7207" s="10">
        <v>0</v>
      </c>
      <c r="J7207" s="8">
        <v>6102</v>
      </c>
      <c r="K7207" s="8">
        <v>3992.92</v>
      </c>
      <c r="L7207" s="8">
        <v>2109.08</v>
      </c>
      <c r="M7207" s="10">
        <f t="shared" si="448"/>
        <v>0.34563749590298259</v>
      </c>
      <c r="N7207" t="str">
        <f t="shared" si="449"/>
        <v>06</v>
      </c>
      <c r="O7207">
        <f t="shared" si="450"/>
        <v>2025</v>
      </c>
      <c r="P7207" s="8">
        <f t="shared" si="451"/>
        <v>0</v>
      </c>
    </row>
    <row r="7208" spans="1:16" x14ac:dyDescent="0.3">
      <c r="A7208" s="2" t="s">
        <v>9621</v>
      </c>
      <c r="B7208" s="4">
        <v>45813</v>
      </c>
      <c r="C7208" s="2" t="s">
        <v>5489</v>
      </c>
      <c r="D7208" s="2" t="s">
        <v>14</v>
      </c>
      <c r="E7208" s="2" t="s">
        <v>15</v>
      </c>
      <c r="F7208" s="2" t="s">
        <v>16</v>
      </c>
      <c r="G7208" s="6">
        <v>3</v>
      </c>
      <c r="H7208" s="8">
        <v>882</v>
      </c>
      <c r="I7208" s="10">
        <v>0.15</v>
      </c>
      <c r="J7208" s="8">
        <v>2249.1</v>
      </c>
      <c r="K7208" s="8">
        <v>1723.84</v>
      </c>
      <c r="L7208" s="8">
        <v>525.26</v>
      </c>
      <c r="M7208" s="10">
        <f t="shared" si="448"/>
        <v>0.23354230581121338</v>
      </c>
      <c r="N7208" t="str">
        <f t="shared" si="449"/>
        <v>06</v>
      </c>
      <c r="O7208">
        <f t="shared" si="450"/>
        <v>2025</v>
      </c>
      <c r="P7208" s="8">
        <f t="shared" si="451"/>
        <v>396.9</v>
      </c>
    </row>
    <row r="7209" spans="1:16" x14ac:dyDescent="0.3">
      <c r="A7209" s="2" t="s">
        <v>9622</v>
      </c>
      <c r="B7209" s="4">
        <v>45813</v>
      </c>
      <c r="C7209" s="2" t="s">
        <v>420</v>
      </c>
      <c r="D7209" s="2" t="s">
        <v>73</v>
      </c>
      <c r="E7209" s="2" t="s">
        <v>49</v>
      </c>
      <c r="F7209" s="2" t="s">
        <v>43</v>
      </c>
      <c r="G7209" s="6">
        <v>1</v>
      </c>
      <c r="H7209" s="8">
        <v>137</v>
      </c>
      <c r="I7209" s="10">
        <v>0.05</v>
      </c>
      <c r="J7209" s="8">
        <v>130.15</v>
      </c>
      <c r="K7209" s="8">
        <v>105.2</v>
      </c>
      <c r="L7209" s="8">
        <v>24.95</v>
      </c>
      <c r="M7209" s="10">
        <f t="shared" si="448"/>
        <v>0.19170188244333461</v>
      </c>
      <c r="N7209" t="str">
        <f t="shared" si="449"/>
        <v>06</v>
      </c>
      <c r="O7209">
        <f t="shared" si="450"/>
        <v>2025</v>
      </c>
      <c r="P7209" s="8">
        <f t="shared" si="451"/>
        <v>6.8500000000000005</v>
      </c>
    </row>
    <row r="7210" spans="1:16" x14ac:dyDescent="0.3">
      <c r="A7210" s="2" t="s">
        <v>9623</v>
      </c>
      <c r="B7210" s="4">
        <v>45813</v>
      </c>
      <c r="C7210" s="2" t="s">
        <v>6692</v>
      </c>
      <c r="D7210" s="2" t="s">
        <v>99</v>
      </c>
      <c r="E7210" s="2" t="s">
        <v>15</v>
      </c>
      <c r="F7210" s="2" t="s">
        <v>43</v>
      </c>
      <c r="G7210" s="6">
        <v>1</v>
      </c>
      <c r="H7210" s="8">
        <v>1316</v>
      </c>
      <c r="I7210" s="10">
        <v>0</v>
      </c>
      <c r="J7210" s="8">
        <v>1316</v>
      </c>
      <c r="K7210" s="8">
        <v>776.87</v>
      </c>
      <c r="L7210" s="8">
        <v>539.13</v>
      </c>
      <c r="M7210" s="10">
        <f t="shared" si="448"/>
        <v>0.40967325227963525</v>
      </c>
      <c r="N7210" t="str">
        <f t="shared" si="449"/>
        <v>06</v>
      </c>
      <c r="O7210">
        <f t="shared" si="450"/>
        <v>2025</v>
      </c>
      <c r="P7210" s="8">
        <f t="shared" si="451"/>
        <v>0</v>
      </c>
    </row>
    <row r="7211" spans="1:16" x14ac:dyDescent="0.3">
      <c r="A7211" s="2" t="s">
        <v>9624</v>
      </c>
      <c r="B7211" s="4">
        <v>45813</v>
      </c>
      <c r="C7211" s="2" t="s">
        <v>6414</v>
      </c>
      <c r="D7211" s="2" t="s">
        <v>35</v>
      </c>
      <c r="E7211" s="2" t="s">
        <v>36</v>
      </c>
      <c r="F7211" s="2" t="s">
        <v>21</v>
      </c>
      <c r="G7211" s="6">
        <v>4</v>
      </c>
      <c r="H7211" s="8">
        <v>6913</v>
      </c>
      <c r="I7211" s="10">
        <v>0.05</v>
      </c>
      <c r="J7211" s="8">
        <v>26269.4</v>
      </c>
      <c r="K7211" s="8">
        <v>19669.16</v>
      </c>
      <c r="L7211" s="8">
        <v>6600.24</v>
      </c>
      <c r="M7211" s="10">
        <f t="shared" si="448"/>
        <v>0.25125202707332484</v>
      </c>
      <c r="N7211" t="str">
        <f t="shared" si="449"/>
        <v>06</v>
      </c>
      <c r="O7211">
        <f t="shared" si="450"/>
        <v>2025</v>
      </c>
      <c r="P7211" s="8">
        <f t="shared" si="451"/>
        <v>1382.6000000000001</v>
      </c>
    </row>
    <row r="7212" spans="1:16" x14ac:dyDescent="0.3">
      <c r="A7212" s="2" t="s">
        <v>9625</v>
      </c>
      <c r="B7212" s="4">
        <v>45813</v>
      </c>
      <c r="C7212" s="2" t="s">
        <v>7295</v>
      </c>
      <c r="D7212" s="2" t="s">
        <v>24</v>
      </c>
      <c r="E7212" s="2" t="s">
        <v>20</v>
      </c>
      <c r="F7212" s="2" t="s">
        <v>21</v>
      </c>
      <c r="G7212" s="6">
        <v>1</v>
      </c>
      <c r="H7212" s="8">
        <v>2227</v>
      </c>
      <c r="I7212" s="10">
        <v>0.1</v>
      </c>
      <c r="J7212" s="8">
        <v>2004.3</v>
      </c>
      <c r="K7212" s="8">
        <v>1574.52</v>
      </c>
      <c r="L7212" s="8">
        <v>429.78</v>
      </c>
      <c r="M7212" s="10">
        <f t="shared" si="448"/>
        <v>0.21442897769794941</v>
      </c>
      <c r="N7212" t="str">
        <f t="shared" si="449"/>
        <v>06</v>
      </c>
      <c r="O7212">
        <f t="shared" si="450"/>
        <v>2025</v>
      </c>
      <c r="P7212" s="8">
        <f t="shared" si="451"/>
        <v>222.70000000000002</v>
      </c>
    </row>
    <row r="7213" spans="1:16" x14ac:dyDescent="0.3">
      <c r="A7213" s="2" t="s">
        <v>9626</v>
      </c>
      <c r="B7213" s="4">
        <v>45813</v>
      </c>
      <c r="C7213" s="2" t="s">
        <v>2141</v>
      </c>
      <c r="D7213" s="2" t="s">
        <v>48</v>
      </c>
      <c r="E7213" s="2" t="s">
        <v>49</v>
      </c>
      <c r="F7213" s="2" t="s">
        <v>25</v>
      </c>
      <c r="G7213" s="6">
        <v>3</v>
      </c>
      <c r="H7213" s="8">
        <v>118</v>
      </c>
      <c r="I7213" s="10">
        <v>0.1</v>
      </c>
      <c r="J7213" s="8">
        <v>318.60000000000002</v>
      </c>
      <c r="K7213" s="8">
        <v>214.97</v>
      </c>
      <c r="L7213" s="8">
        <v>103.63</v>
      </c>
      <c r="M7213" s="10">
        <f t="shared" si="448"/>
        <v>0.32526679221594473</v>
      </c>
      <c r="N7213" t="str">
        <f t="shared" si="449"/>
        <v>06</v>
      </c>
      <c r="O7213">
        <f t="shared" si="450"/>
        <v>2025</v>
      </c>
      <c r="P7213" s="8">
        <f t="shared" si="451"/>
        <v>35.4</v>
      </c>
    </row>
    <row r="7214" spans="1:16" x14ac:dyDescent="0.3">
      <c r="A7214" s="2" t="s">
        <v>9627</v>
      </c>
      <c r="B7214" s="4">
        <v>45813</v>
      </c>
      <c r="C7214" s="2" t="s">
        <v>3069</v>
      </c>
      <c r="D7214" s="2" t="s">
        <v>57</v>
      </c>
      <c r="E7214" s="2" t="s">
        <v>20</v>
      </c>
      <c r="F7214" s="2" t="s">
        <v>32</v>
      </c>
      <c r="G7214" s="6">
        <v>1</v>
      </c>
      <c r="H7214" s="8">
        <v>30232</v>
      </c>
      <c r="I7214" s="10">
        <v>0.05</v>
      </c>
      <c r="J7214" s="8">
        <v>28720.400000000001</v>
      </c>
      <c r="K7214" s="8">
        <v>20154.490000000002</v>
      </c>
      <c r="L7214" s="8">
        <v>8565.91</v>
      </c>
      <c r="M7214" s="10">
        <f t="shared" si="448"/>
        <v>0.29825176529574793</v>
      </c>
      <c r="N7214" t="str">
        <f t="shared" si="449"/>
        <v>06</v>
      </c>
      <c r="O7214">
        <f t="shared" si="450"/>
        <v>2025</v>
      </c>
      <c r="P7214" s="8">
        <f t="shared" si="451"/>
        <v>1511.6000000000001</v>
      </c>
    </row>
    <row r="7215" spans="1:16" x14ac:dyDescent="0.3">
      <c r="A7215" s="2" t="s">
        <v>9628</v>
      </c>
      <c r="B7215" s="4">
        <v>45813</v>
      </c>
      <c r="C7215" s="2" t="s">
        <v>9629</v>
      </c>
      <c r="D7215" s="2" t="s">
        <v>48</v>
      </c>
      <c r="E7215" s="2" t="s">
        <v>49</v>
      </c>
      <c r="F7215" s="2" t="s">
        <v>16</v>
      </c>
      <c r="G7215" s="6">
        <v>1</v>
      </c>
      <c r="H7215" s="8">
        <v>246</v>
      </c>
      <c r="I7215" s="10">
        <v>0.1</v>
      </c>
      <c r="J7215" s="8">
        <v>221.4</v>
      </c>
      <c r="K7215" s="8">
        <v>138.63</v>
      </c>
      <c r="L7215" s="8">
        <v>82.77</v>
      </c>
      <c r="M7215" s="10">
        <f t="shared" si="448"/>
        <v>0.3738482384823848</v>
      </c>
      <c r="N7215" t="str">
        <f t="shared" si="449"/>
        <v>06</v>
      </c>
      <c r="O7215">
        <f t="shared" si="450"/>
        <v>2025</v>
      </c>
      <c r="P7215" s="8">
        <f t="shared" si="451"/>
        <v>24.6</v>
      </c>
    </row>
    <row r="7216" spans="1:16" x14ac:dyDescent="0.3">
      <c r="A7216" s="2" t="s">
        <v>9630</v>
      </c>
      <c r="B7216" s="4">
        <v>45813</v>
      </c>
      <c r="C7216" s="2" t="s">
        <v>1385</v>
      </c>
      <c r="D7216" s="2" t="s">
        <v>28</v>
      </c>
      <c r="E7216" s="2" t="s">
        <v>20</v>
      </c>
      <c r="F7216" s="2" t="s">
        <v>43</v>
      </c>
      <c r="G7216" s="6">
        <v>1</v>
      </c>
      <c r="H7216" s="8">
        <v>58338</v>
      </c>
      <c r="I7216" s="10">
        <v>0.1</v>
      </c>
      <c r="J7216" s="8">
        <v>52504.2</v>
      </c>
      <c r="K7216" s="8">
        <v>45034.47</v>
      </c>
      <c r="L7216" s="8">
        <v>7469.73</v>
      </c>
      <c r="M7216" s="10">
        <f t="shared" si="448"/>
        <v>0.14226918989337997</v>
      </c>
      <c r="N7216" t="str">
        <f t="shared" si="449"/>
        <v>06</v>
      </c>
      <c r="O7216">
        <f t="shared" si="450"/>
        <v>2025</v>
      </c>
      <c r="P7216" s="8">
        <f t="shared" si="451"/>
        <v>5833.8</v>
      </c>
    </row>
    <row r="7217" spans="1:16" x14ac:dyDescent="0.3">
      <c r="A7217" s="2" t="s">
        <v>9631</v>
      </c>
      <c r="B7217" s="4">
        <v>45813</v>
      </c>
      <c r="C7217" s="2" t="s">
        <v>786</v>
      </c>
      <c r="D7217" s="2" t="s">
        <v>57</v>
      </c>
      <c r="E7217" s="2" t="s">
        <v>20</v>
      </c>
      <c r="F7217" s="2" t="s">
        <v>21</v>
      </c>
      <c r="G7217" s="6">
        <v>3</v>
      </c>
      <c r="H7217" s="8">
        <v>27494</v>
      </c>
      <c r="I7217" s="10">
        <v>0.1</v>
      </c>
      <c r="J7217" s="8">
        <v>74233.8</v>
      </c>
      <c r="K7217" s="8">
        <v>64213.279999999999</v>
      </c>
      <c r="L7217" s="8">
        <v>10020.52</v>
      </c>
      <c r="M7217" s="10">
        <f t="shared" si="448"/>
        <v>0.1349859497964539</v>
      </c>
      <c r="N7217" t="str">
        <f t="shared" si="449"/>
        <v>06</v>
      </c>
      <c r="O7217">
        <f t="shared" si="450"/>
        <v>2025</v>
      </c>
      <c r="P7217" s="8">
        <f t="shared" si="451"/>
        <v>8248.2000000000007</v>
      </c>
    </row>
    <row r="7218" spans="1:16" x14ac:dyDescent="0.3">
      <c r="A7218" s="2" t="s">
        <v>9632</v>
      </c>
      <c r="B7218" s="4">
        <v>45813</v>
      </c>
      <c r="C7218" s="2" t="s">
        <v>4187</v>
      </c>
      <c r="D7218" s="2" t="s">
        <v>73</v>
      </c>
      <c r="E7218" s="2" t="s">
        <v>49</v>
      </c>
      <c r="F7218" s="2" t="s">
        <v>16</v>
      </c>
      <c r="G7218" s="6">
        <v>1</v>
      </c>
      <c r="H7218" s="8">
        <v>54</v>
      </c>
      <c r="I7218" s="10">
        <v>0.1</v>
      </c>
      <c r="J7218" s="8">
        <v>48.6</v>
      </c>
      <c r="K7218" s="8">
        <v>40.630000000000003</v>
      </c>
      <c r="L7218" s="8">
        <v>7.97</v>
      </c>
      <c r="M7218" s="10">
        <f t="shared" si="448"/>
        <v>0.16399176954732508</v>
      </c>
      <c r="N7218" t="str">
        <f t="shared" si="449"/>
        <v>06</v>
      </c>
      <c r="O7218">
        <f t="shared" si="450"/>
        <v>2025</v>
      </c>
      <c r="P7218" s="8">
        <f t="shared" si="451"/>
        <v>5.4</v>
      </c>
    </row>
    <row r="7219" spans="1:16" x14ac:dyDescent="0.3">
      <c r="A7219" s="2" t="s">
        <v>9633</v>
      </c>
      <c r="B7219" s="4">
        <v>45813</v>
      </c>
      <c r="C7219" s="2" t="s">
        <v>9634</v>
      </c>
      <c r="D7219" s="2" t="s">
        <v>35</v>
      </c>
      <c r="E7219" s="2" t="s">
        <v>36</v>
      </c>
      <c r="F7219" s="2" t="s">
        <v>25</v>
      </c>
      <c r="G7219" s="6">
        <v>3</v>
      </c>
      <c r="H7219" s="8">
        <v>9277</v>
      </c>
      <c r="I7219" s="10">
        <v>0</v>
      </c>
      <c r="J7219" s="8">
        <v>27831</v>
      </c>
      <c r="K7219" s="8">
        <v>20858.5</v>
      </c>
      <c r="L7219" s="8">
        <v>6972.5</v>
      </c>
      <c r="M7219" s="10">
        <f t="shared" si="448"/>
        <v>0.25052998454960296</v>
      </c>
      <c r="N7219" t="str">
        <f t="shared" si="449"/>
        <v>06</v>
      </c>
      <c r="O7219">
        <f t="shared" si="450"/>
        <v>2025</v>
      </c>
      <c r="P7219" s="8">
        <f t="shared" si="451"/>
        <v>0</v>
      </c>
    </row>
    <row r="7220" spans="1:16" x14ac:dyDescent="0.3">
      <c r="A7220" s="2" t="s">
        <v>9635</v>
      </c>
      <c r="B7220" s="4">
        <v>45813</v>
      </c>
      <c r="C7220" s="2" t="s">
        <v>2501</v>
      </c>
      <c r="D7220" s="2" t="s">
        <v>31</v>
      </c>
      <c r="E7220" s="2" t="s">
        <v>20</v>
      </c>
      <c r="F7220" s="2" t="s">
        <v>21</v>
      </c>
      <c r="G7220" s="6">
        <v>3</v>
      </c>
      <c r="H7220" s="8">
        <v>15705</v>
      </c>
      <c r="I7220" s="10">
        <v>0.1</v>
      </c>
      <c r="J7220" s="8">
        <v>42403.5</v>
      </c>
      <c r="K7220" s="8">
        <v>36218.6</v>
      </c>
      <c r="L7220" s="8">
        <v>6184.9</v>
      </c>
      <c r="M7220" s="10">
        <f t="shared" si="448"/>
        <v>0.14585824283372834</v>
      </c>
      <c r="N7220" t="str">
        <f t="shared" si="449"/>
        <v>06</v>
      </c>
      <c r="O7220">
        <f t="shared" si="450"/>
        <v>2025</v>
      </c>
      <c r="P7220" s="8">
        <f t="shared" si="451"/>
        <v>4711.5</v>
      </c>
    </row>
    <row r="7221" spans="1:16" x14ac:dyDescent="0.3">
      <c r="A7221" s="2" t="s">
        <v>9636</v>
      </c>
      <c r="B7221" s="4">
        <v>45813</v>
      </c>
      <c r="C7221" s="2" t="s">
        <v>5015</v>
      </c>
      <c r="D7221" s="2" t="s">
        <v>64</v>
      </c>
      <c r="E7221" s="2" t="s">
        <v>36</v>
      </c>
      <c r="F7221" s="2" t="s">
        <v>21</v>
      </c>
      <c r="G7221" s="6">
        <v>4</v>
      </c>
      <c r="H7221" s="8">
        <v>15542</v>
      </c>
      <c r="I7221" s="10">
        <v>0.05</v>
      </c>
      <c r="J7221" s="8">
        <v>59059.6</v>
      </c>
      <c r="K7221" s="8">
        <v>45531.83</v>
      </c>
      <c r="L7221" s="8">
        <v>13527.77</v>
      </c>
      <c r="M7221" s="10">
        <f t="shared" si="448"/>
        <v>0.229052855081985</v>
      </c>
      <c r="N7221" t="str">
        <f t="shared" si="449"/>
        <v>06</v>
      </c>
      <c r="O7221">
        <f t="shared" si="450"/>
        <v>2025</v>
      </c>
      <c r="P7221" s="8">
        <f t="shared" si="451"/>
        <v>3108.4</v>
      </c>
    </row>
    <row r="7222" spans="1:16" x14ac:dyDescent="0.3">
      <c r="A7222" s="2" t="s">
        <v>9637</v>
      </c>
      <c r="B7222" s="4">
        <v>45813</v>
      </c>
      <c r="C7222" s="2" t="s">
        <v>3192</v>
      </c>
      <c r="D7222" s="2" t="s">
        <v>28</v>
      </c>
      <c r="E7222" s="2" t="s">
        <v>20</v>
      </c>
      <c r="F7222" s="2" t="s">
        <v>32</v>
      </c>
      <c r="G7222" s="6">
        <v>3</v>
      </c>
      <c r="H7222" s="8">
        <v>61045</v>
      </c>
      <c r="I7222" s="10">
        <v>0.05</v>
      </c>
      <c r="J7222" s="8">
        <v>173978.25</v>
      </c>
      <c r="K7222" s="8">
        <v>147601.94</v>
      </c>
      <c r="L7222" s="8">
        <v>26376.31</v>
      </c>
      <c r="M7222" s="10">
        <f t="shared" si="448"/>
        <v>0.15160693937316877</v>
      </c>
      <c r="N7222" t="str">
        <f t="shared" si="449"/>
        <v>06</v>
      </c>
      <c r="O7222">
        <f t="shared" si="450"/>
        <v>2025</v>
      </c>
      <c r="P7222" s="8">
        <f t="shared" si="451"/>
        <v>9156.75</v>
      </c>
    </row>
    <row r="7223" spans="1:16" x14ac:dyDescent="0.3">
      <c r="A7223" s="2" t="s">
        <v>9638</v>
      </c>
      <c r="B7223" s="4">
        <v>45813</v>
      </c>
      <c r="C7223" s="2" t="s">
        <v>4342</v>
      </c>
      <c r="D7223" s="2" t="s">
        <v>14</v>
      </c>
      <c r="E7223" s="2" t="s">
        <v>15</v>
      </c>
      <c r="F7223" s="2" t="s">
        <v>16</v>
      </c>
      <c r="G7223" s="6">
        <v>2</v>
      </c>
      <c r="H7223" s="8">
        <v>1298</v>
      </c>
      <c r="I7223" s="10">
        <v>0.05</v>
      </c>
      <c r="J7223" s="8">
        <v>2466.1999999999998</v>
      </c>
      <c r="K7223" s="8">
        <v>1808.93</v>
      </c>
      <c r="L7223" s="8">
        <v>657.27</v>
      </c>
      <c r="M7223" s="10">
        <f t="shared" si="448"/>
        <v>0.26651123185467523</v>
      </c>
      <c r="N7223" t="str">
        <f t="shared" si="449"/>
        <v>06</v>
      </c>
      <c r="O7223">
        <f t="shared" si="450"/>
        <v>2025</v>
      </c>
      <c r="P7223" s="8">
        <f t="shared" si="451"/>
        <v>129.80000000000001</v>
      </c>
    </row>
    <row r="7224" spans="1:16" x14ac:dyDescent="0.3">
      <c r="A7224" s="2" t="s">
        <v>9639</v>
      </c>
      <c r="B7224" s="4">
        <v>45814</v>
      </c>
      <c r="C7224" s="2" t="s">
        <v>3429</v>
      </c>
      <c r="D7224" s="2" t="s">
        <v>41</v>
      </c>
      <c r="E7224" s="2" t="s">
        <v>42</v>
      </c>
      <c r="F7224" s="2" t="s">
        <v>21</v>
      </c>
      <c r="G7224" s="6">
        <v>2</v>
      </c>
      <c r="H7224" s="8">
        <v>866</v>
      </c>
      <c r="I7224" s="10">
        <v>0</v>
      </c>
      <c r="J7224" s="8">
        <v>1732</v>
      </c>
      <c r="K7224" s="8">
        <v>1401.54</v>
      </c>
      <c r="L7224" s="8">
        <v>330.46</v>
      </c>
      <c r="M7224" s="10">
        <f t="shared" si="448"/>
        <v>0.19079676674364895</v>
      </c>
      <c r="N7224" t="str">
        <f t="shared" si="449"/>
        <v>06</v>
      </c>
      <c r="O7224">
        <f t="shared" si="450"/>
        <v>2025</v>
      </c>
      <c r="P7224" s="8">
        <f t="shared" si="451"/>
        <v>0</v>
      </c>
    </row>
    <row r="7225" spans="1:16" x14ac:dyDescent="0.3">
      <c r="A7225" s="2" t="s">
        <v>9640</v>
      </c>
      <c r="B7225" s="4">
        <v>45814</v>
      </c>
      <c r="C7225" s="2" t="s">
        <v>9641</v>
      </c>
      <c r="D7225" s="2" t="s">
        <v>57</v>
      </c>
      <c r="E7225" s="2" t="s">
        <v>20</v>
      </c>
      <c r="F7225" s="2" t="s">
        <v>32</v>
      </c>
      <c r="G7225" s="6">
        <v>3</v>
      </c>
      <c r="H7225" s="8">
        <v>25784</v>
      </c>
      <c r="I7225" s="10">
        <v>0</v>
      </c>
      <c r="J7225" s="8">
        <v>77352</v>
      </c>
      <c r="K7225" s="8">
        <v>46434.68</v>
      </c>
      <c r="L7225" s="8">
        <v>30917.32</v>
      </c>
      <c r="M7225" s="10">
        <f t="shared" si="448"/>
        <v>0.39969645258041164</v>
      </c>
      <c r="N7225" t="str">
        <f t="shared" si="449"/>
        <v>06</v>
      </c>
      <c r="O7225">
        <f t="shared" si="450"/>
        <v>2025</v>
      </c>
      <c r="P7225" s="8">
        <f t="shared" si="451"/>
        <v>0</v>
      </c>
    </row>
    <row r="7226" spans="1:16" x14ac:dyDescent="0.3">
      <c r="A7226" s="2" t="s">
        <v>9642</v>
      </c>
      <c r="B7226" s="4">
        <v>45814</v>
      </c>
      <c r="C7226" s="2" t="s">
        <v>2609</v>
      </c>
      <c r="D7226" s="2" t="s">
        <v>14</v>
      </c>
      <c r="E7226" s="2" t="s">
        <v>15</v>
      </c>
      <c r="F7226" s="2" t="s">
        <v>32</v>
      </c>
      <c r="G7226" s="6">
        <v>1</v>
      </c>
      <c r="H7226" s="8">
        <v>1132</v>
      </c>
      <c r="I7226" s="10">
        <v>0.05</v>
      </c>
      <c r="J7226" s="8">
        <v>1075.4000000000001</v>
      </c>
      <c r="K7226" s="8">
        <v>789.6</v>
      </c>
      <c r="L7226" s="8">
        <v>285.8</v>
      </c>
      <c r="M7226" s="10">
        <f t="shared" si="448"/>
        <v>0.26576157708759529</v>
      </c>
      <c r="N7226" t="str">
        <f t="shared" si="449"/>
        <v>06</v>
      </c>
      <c r="O7226">
        <f t="shared" si="450"/>
        <v>2025</v>
      </c>
      <c r="P7226" s="8">
        <f t="shared" si="451"/>
        <v>56.6</v>
      </c>
    </row>
    <row r="7227" spans="1:16" x14ac:dyDescent="0.3">
      <c r="A7227" s="2" t="s">
        <v>9643</v>
      </c>
      <c r="B7227" s="4">
        <v>45814</v>
      </c>
      <c r="C7227" s="2" t="s">
        <v>2009</v>
      </c>
      <c r="D7227" s="2" t="s">
        <v>57</v>
      </c>
      <c r="E7227" s="2" t="s">
        <v>20</v>
      </c>
      <c r="F7227" s="2" t="s">
        <v>16</v>
      </c>
      <c r="G7227" s="6">
        <v>2</v>
      </c>
      <c r="H7227" s="8">
        <v>29214</v>
      </c>
      <c r="I7227" s="10">
        <v>0.05</v>
      </c>
      <c r="J7227" s="8">
        <v>55506.6</v>
      </c>
      <c r="K7227" s="8">
        <v>38195.910000000003</v>
      </c>
      <c r="L7227" s="8">
        <v>17310.689999999999</v>
      </c>
      <c r="M7227" s="10">
        <f t="shared" si="448"/>
        <v>0.31186723740960531</v>
      </c>
      <c r="N7227" t="str">
        <f t="shared" si="449"/>
        <v>06</v>
      </c>
      <c r="O7227">
        <f t="shared" si="450"/>
        <v>2025</v>
      </c>
      <c r="P7227" s="8">
        <f t="shared" si="451"/>
        <v>2921.4</v>
      </c>
    </row>
    <row r="7228" spans="1:16" x14ac:dyDescent="0.3">
      <c r="A7228" s="2" t="s">
        <v>9644</v>
      </c>
      <c r="B7228" s="4">
        <v>45814</v>
      </c>
      <c r="C7228" s="2" t="s">
        <v>1813</v>
      </c>
      <c r="D7228" s="2" t="s">
        <v>52</v>
      </c>
      <c r="E7228" s="2" t="s">
        <v>42</v>
      </c>
      <c r="F7228" s="2" t="s">
        <v>25</v>
      </c>
      <c r="G7228" s="6">
        <v>1</v>
      </c>
      <c r="H7228" s="8">
        <v>1892</v>
      </c>
      <c r="I7228" s="10">
        <v>0.15</v>
      </c>
      <c r="J7228" s="8">
        <v>1608.2</v>
      </c>
      <c r="K7228" s="8">
        <v>1307.58</v>
      </c>
      <c r="L7228" s="8">
        <v>300.62</v>
      </c>
      <c r="M7228" s="10">
        <f t="shared" si="448"/>
        <v>0.18692948638229076</v>
      </c>
      <c r="N7228" t="str">
        <f t="shared" si="449"/>
        <v>06</v>
      </c>
      <c r="O7228">
        <f t="shared" si="450"/>
        <v>2025</v>
      </c>
      <c r="P7228" s="8">
        <f t="shared" si="451"/>
        <v>283.8</v>
      </c>
    </row>
    <row r="7229" spans="1:16" x14ac:dyDescent="0.3">
      <c r="A7229" s="2" t="s">
        <v>9645</v>
      </c>
      <c r="B7229" s="4">
        <v>45814</v>
      </c>
      <c r="C7229" s="2" t="s">
        <v>9214</v>
      </c>
      <c r="D7229" s="2" t="s">
        <v>48</v>
      </c>
      <c r="E7229" s="2" t="s">
        <v>49</v>
      </c>
      <c r="F7229" s="2" t="s">
        <v>32</v>
      </c>
      <c r="G7229" s="6">
        <v>2</v>
      </c>
      <c r="H7229" s="8">
        <v>95</v>
      </c>
      <c r="I7229" s="10">
        <v>0.15</v>
      </c>
      <c r="J7229" s="8">
        <v>161.5</v>
      </c>
      <c r="K7229" s="8">
        <v>109.88</v>
      </c>
      <c r="L7229" s="8">
        <v>51.62</v>
      </c>
      <c r="M7229" s="10">
        <f t="shared" si="448"/>
        <v>0.3196284829721362</v>
      </c>
      <c r="N7229" t="str">
        <f t="shared" si="449"/>
        <v>06</v>
      </c>
      <c r="O7229">
        <f t="shared" si="450"/>
        <v>2025</v>
      </c>
      <c r="P7229" s="8">
        <f t="shared" si="451"/>
        <v>28.5</v>
      </c>
    </row>
    <row r="7230" spans="1:16" x14ac:dyDescent="0.3">
      <c r="A7230" s="2" t="s">
        <v>9646</v>
      </c>
      <c r="B7230" s="4">
        <v>45814</v>
      </c>
      <c r="C7230" s="2" t="s">
        <v>1584</v>
      </c>
      <c r="D7230" s="2" t="s">
        <v>48</v>
      </c>
      <c r="E7230" s="2" t="s">
        <v>49</v>
      </c>
      <c r="F7230" s="2" t="s">
        <v>32</v>
      </c>
      <c r="G7230" s="6">
        <v>3</v>
      </c>
      <c r="H7230" s="8">
        <v>219</v>
      </c>
      <c r="I7230" s="10">
        <v>0.1</v>
      </c>
      <c r="J7230" s="8">
        <v>591.29999999999995</v>
      </c>
      <c r="K7230" s="8">
        <v>386.19</v>
      </c>
      <c r="L7230" s="8">
        <v>205.11</v>
      </c>
      <c r="M7230" s="10">
        <f t="shared" si="448"/>
        <v>0.3468797564687976</v>
      </c>
      <c r="N7230" t="str">
        <f t="shared" si="449"/>
        <v>06</v>
      </c>
      <c r="O7230">
        <f t="shared" si="450"/>
        <v>2025</v>
      </c>
      <c r="P7230" s="8">
        <f t="shared" si="451"/>
        <v>65.7</v>
      </c>
    </row>
    <row r="7231" spans="1:16" x14ac:dyDescent="0.3">
      <c r="A7231" s="2" t="s">
        <v>9647</v>
      </c>
      <c r="B7231" s="4">
        <v>45814</v>
      </c>
      <c r="C7231" s="2" t="s">
        <v>2284</v>
      </c>
      <c r="D7231" s="2" t="s">
        <v>130</v>
      </c>
      <c r="E7231" s="2" t="s">
        <v>36</v>
      </c>
      <c r="F7231" s="2" t="s">
        <v>32</v>
      </c>
      <c r="G7231" s="6">
        <v>3</v>
      </c>
      <c r="H7231" s="8">
        <v>14461</v>
      </c>
      <c r="I7231" s="10">
        <v>0.1</v>
      </c>
      <c r="J7231" s="8">
        <v>39044.699999999997</v>
      </c>
      <c r="K7231" s="8">
        <v>33540.69</v>
      </c>
      <c r="L7231" s="8">
        <v>5504.01</v>
      </c>
      <c r="M7231" s="10">
        <f t="shared" si="448"/>
        <v>0.14096689179325236</v>
      </c>
      <c r="N7231" t="str">
        <f t="shared" si="449"/>
        <v>06</v>
      </c>
      <c r="O7231">
        <f t="shared" si="450"/>
        <v>2025</v>
      </c>
      <c r="P7231" s="8">
        <f t="shared" si="451"/>
        <v>4338.3</v>
      </c>
    </row>
    <row r="7232" spans="1:16" x14ac:dyDescent="0.3">
      <c r="A7232" s="2" t="s">
        <v>9648</v>
      </c>
      <c r="B7232" s="4">
        <v>45814</v>
      </c>
      <c r="C7232" s="2" t="s">
        <v>1576</v>
      </c>
      <c r="D7232" s="2" t="s">
        <v>57</v>
      </c>
      <c r="E7232" s="2" t="s">
        <v>20</v>
      </c>
      <c r="F7232" s="2" t="s">
        <v>16</v>
      </c>
      <c r="G7232" s="6">
        <v>1</v>
      </c>
      <c r="H7232" s="8">
        <v>20177</v>
      </c>
      <c r="I7232" s="10">
        <v>0.05</v>
      </c>
      <c r="J7232" s="8">
        <v>19168.150000000001</v>
      </c>
      <c r="K7232" s="8">
        <v>12019.44</v>
      </c>
      <c r="L7232" s="8">
        <v>7148.71</v>
      </c>
      <c r="M7232" s="10">
        <f t="shared" si="448"/>
        <v>0.37294731103418949</v>
      </c>
      <c r="N7232" t="str">
        <f t="shared" si="449"/>
        <v>06</v>
      </c>
      <c r="O7232">
        <f t="shared" si="450"/>
        <v>2025</v>
      </c>
      <c r="P7232" s="8">
        <f t="shared" si="451"/>
        <v>1008.85</v>
      </c>
    </row>
    <row r="7233" spans="1:16" x14ac:dyDescent="0.3">
      <c r="A7233" s="2" t="s">
        <v>9649</v>
      </c>
      <c r="B7233" s="4">
        <v>45814</v>
      </c>
      <c r="C7233" s="2" t="s">
        <v>1669</v>
      </c>
      <c r="D7233" s="2" t="s">
        <v>14</v>
      </c>
      <c r="E7233" s="2" t="s">
        <v>15</v>
      </c>
      <c r="F7233" s="2" t="s">
        <v>21</v>
      </c>
      <c r="G7233" s="6">
        <v>5</v>
      </c>
      <c r="H7233" s="8">
        <v>1400</v>
      </c>
      <c r="I7233" s="10">
        <v>0.2</v>
      </c>
      <c r="J7233" s="8">
        <v>5600</v>
      </c>
      <c r="K7233" s="8">
        <v>5372</v>
      </c>
      <c r="L7233" s="8">
        <v>228</v>
      </c>
      <c r="M7233" s="10">
        <f t="shared" si="448"/>
        <v>4.0714285714285717E-2</v>
      </c>
      <c r="N7233" t="str">
        <f t="shared" si="449"/>
        <v>06</v>
      </c>
      <c r="O7233">
        <f t="shared" si="450"/>
        <v>2025</v>
      </c>
      <c r="P7233" s="8">
        <f t="shared" si="451"/>
        <v>1400</v>
      </c>
    </row>
    <row r="7234" spans="1:16" x14ac:dyDescent="0.3">
      <c r="A7234" s="2" t="s">
        <v>9650</v>
      </c>
      <c r="B7234" s="4">
        <v>45814</v>
      </c>
      <c r="C7234" s="2" t="s">
        <v>1289</v>
      </c>
      <c r="D7234" s="2" t="s">
        <v>19</v>
      </c>
      <c r="E7234" s="2" t="s">
        <v>20</v>
      </c>
      <c r="F7234" s="2" t="s">
        <v>43</v>
      </c>
      <c r="G7234" s="6">
        <v>1</v>
      </c>
      <c r="H7234" s="8">
        <v>2808</v>
      </c>
      <c r="I7234" s="10">
        <v>0.1</v>
      </c>
      <c r="J7234" s="8">
        <v>2527.1999999999998</v>
      </c>
      <c r="K7234" s="8">
        <v>1662.57</v>
      </c>
      <c r="L7234" s="8">
        <v>864.63</v>
      </c>
      <c r="M7234" s="10">
        <f t="shared" si="448"/>
        <v>0.34212962962962967</v>
      </c>
      <c r="N7234" t="str">
        <f t="shared" si="449"/>
        <v>06</v>
      </c>
      <c r="O7234">
        <f t="shared" si="450"/>
        <v>2025</v>
      </c>
      <c r="P7234" s="8">
        <f t="shared" si="451"/>
        <v>280.8</v>
      </c>
    </row>
    <row r="7235" spans="1:16" x14ac:dyDescent="0.3">
      <c r="A7235" s="2" t="s">
        <v>9651</v>
      </c>
      <c r="B7235" s="4">
        <v>45815</v>
      </c>
      <c r="C7235" s="2" t="s">
        <v>1422</v>
      </c>
      <c r="D7235" s="2" t="s">
        <v>14</v>
      </c>
      <c r="E7235" s="2" t="s">
        <v>15</v>
      </c>
      <c r="F7235" s="2" t="s">
        <v>25</v>
      </c>
      <c r="G7235" s="6">
        <v>1</v>
      </c>
      <c r="H7235" s="8">
        <v>1127</v>
      </c>
      <c r="I7235" s="10">
        <v>0.05</v>
      </c>
      <c r="J7235" s="8">
        <v>1070.6500000000001</v>
      </c>
      <c r="K7235" s="8">
        <v>802.59</v>
      </c>
      <c r="L7235" s="8">
        <v>268.06</v>
      </c>
      <c r="M7235" s="10">
        <f t="shared" ref="M7235:M7298" si="452">L7235/J7235</f>
        <v>0.25037126978938029</v>
      </c>
      <c r="N7235" t="str">
        <f t="shared" ref="N7235:N7298" si="453">TEXT(B7235,"mm")</f>
        <v>06</v>
      </c>
      <c r="O7235">
        <f t="shared" ref="O7235:O7298" si="454">YEAR(B7235)</f>
        <v>2025</v>
      </c>
      <c r="P7235" s="8">
        <f t="shared" ref="P7235:P7298" si="455">G7235*H7235*I7235</f>
        <v>56.35</v>
      </c>
    </row>
    <row r="7236" spans="1:16" x14ac:dyDescent="0.3">
      <c r="A7236" s="2" t="s">
        <v>9652</v>
      </c>
      <c r="B7236" s="4">
        <v>45815</v>
      </c>
      <c r="C7236" s="2" t="s">
        <v>991</v>
      </c>
      <c r="D7236" s="2" t="s">
        <v>64</v>
      </c>
      <c r="E7236" s="2" t="s">
        <v>36</v>
      </c>
      <c r="F7236" s="2" t="s">
        <v>25</v>
      </c>
      <c r="G7236" s="6">
        <v>1</v>
      </c>
      <c r="H7236" s="8">
        <v>9027</v>
      </c>
      <c r="I7236" s="10">
        <v>0.1</v>
      </c>
      <c r="J7236" s="8">
        <v>8124.3</v>
      </c>
      <c r="K7236" s="8">
        <v>6854.76</v>
      </c>
      <c r="L7236" s="8">
        <v>1269.54</v>
      </c>
      <c r="M7236" s="10">
        <f t="shared" si="452"/>
        <v>0.15626453971419074</v>
      </c>
      <c r="N7236" t="str">
        <f t="shared" si="453"/>
        <v>06</v>
      </c>
      <c r="O7236">
        <f t="shared" si="454"/>
        <v>2025</v>
      </c>
      <c r="P7236" s="8">
        <f t="shared" si="455"/>
        <v>902.7</v>
      </c>
    </row>
    <row r="7237" spans="1:16" x14ac:dyDescent="0.3">
      <c r="A7237" s="2" t="s">
        <v>9653</v>
      </c>
      <c r="B7237" s="4">
        <v>45815</v>
      </c>
      <c r="C7237" s="2" t="s">
        <v>4419</v>
      </c>
      <c r="D7237" s="2" t="s">
        <v>24</v>
      </c>
      <c r="E7237" s="2" t="s">
        <v>20</v>
      </c>
      <c r="F7237" s="2" t="s">
        <v>25</v>
      </c>
      <c r="G7237" s="6">
        <v>2</v>
      </c>
      <c r="H7237" s="8">
        <v>2701</v>
      </c>
      <c r="I7237" s="10">
        <v>0.1</v>
      </c>
      <c r="J7237" s="8">
        <v>4861.8</v>
      </c>
      <c r="K7237" s="8">
        <v>4114.8100000000004</v>
      </c>
      <c r="L7237" s="8">
        <v>746.99</v>
      </c>
      <c r="M7237" s="10">
        <f t="shared" si="452"/>
        <v>0.153644740631042</v>
      </c>
      <c r="N7237" t="str">
        <f t="shared" si="453"/>
        <v>06</v>
      </c>
      <c r="O7237">
        <f t="shared" si="454"/>
        <v>2025</v>
      </c>
      <c r="P7237" s="8">
        <f t="shared" si="455"/>
        <v>540.20000000000005</v>
      </c>
    </row>
    <row r="7238" spans="1:16" x14ac:dyDescent="0.3">
      <c r="A7238" s="2" t="s">
        <v>9654</v>
      </c>
      <c r="B7238" s="4">
        <v>45815</v>
      </c>
      <c r="C7238" s="2" t="s">
        <v>2791</v>
      </c>
      <c r="D7238" s="2" t="s">
        <v>35</v>
      </c>
      <c r="E7238" s="2" t="s">
        <v>36</v>
      </c>
      <c r="F7238" s="2" t="s">
        <v>43</v>
      </c>
      <c r="G7238" s="6">
        <v>1</v>
      </c>
      <c r="H7238" s="8">
        <v>3249</v>
      </c>
      <c r="I7238" s="10">
        <v>0.15</v>
      </c>
      <c r="J7238" s="8">
        <v>2761.65</v>
      </c>
      <c r="K7238" s="8">
        <v>2565.29</v>
      </c>
      <c r="L7238" s="8">
        <v>196.36</v>
      </c>
      <c r="M7238" s="10">
        <f t="shared" si="452"/>
        <v>7.1102420654318974E-2</v>
      </c>
      <c r="N7238" t="str">
        <f t="shared" si="453"/>
        <v>06</v>
      </c>
      <c r="O7238">
        <f t="shared" si="454"/>
        <v>2025</v>
      </c>
      <c r="P7238" s="8">
        <f t="shared" si="455"/>
        <v>487.34999999999997</v>
      </c>
    </row>
    <row r="7239" spans="1:16" x14ac:dyDescent="0.3">
      <c r="A7239" s="2" t="s">
        <v>9655</v>
      </c>
      <c r="B7239" s="4">
        <v>45815</v>
      </c>
      <c r="C7239" s="2" t="s">
        <v>5554</v>
      </c>
      <c r="D7239" s="2" t="s">
        <v>24</v>
      </c>
      <c r="E7239" s="2" t="s">
        <v>20</v>
      </c>
      <c r="F7239" s="2" t="s">
        <v>25</v>
      </c>
      <c r="G7239" s="6">
        <v>2</v>
      </c>
      <c r="H7239" s="8">
        <v>1899</v>
      </c>
      <c r="I7239" s="10">
        <v>0.1</v>
      </c>
      <c r="J7239" s="8">
        <v>3418.2</v>
      </c>
      <c r="K7239" s="8">
        <v>3022.7</v>
      </c>
      <c r="L7239" s="8">
        <v>395.5</v>
      </c>
      <c r="M7239" s="10">
        <f t="shared" si="452"/>
        <v>0.1157041717863203</v>
      </c>
      <c r="N7239" t="str">
        <f t="shared" si="453"/>
        <v>06</v>
      </c>
      <c r="O7239">
        <f t="shared" si="454"/>
        <v>2025</v>
      </c>
      <c r="P7239" s="8">
        <f t="shared" si="455"/>
        <v>379.8</v>
      </c>
    </row>
    <row r="7240" spans="1:16" x14ac:dyDescent="0.3">
      <c r="A7240" s="2" t="s">
        <v>9656</v>
      </c>
      <c r="B7240" s="4">
        <v>45815</v>
      </c>
      <c r="C7240" s="2" t="s">
        <v>900</v>
      </c>
      <c r="D7240" s="2" t="s">
        <v>28</v>
      </c>
      <c r="E7240" s="2" t="s">
        <v>20</v>
      </c>
      <c r="F7240" s="2" t="s">
        <v>21</v>
      </c>
      <c r="G7240" s="6">
        <v>2</v>
      </c>
      <c r="H7240" s="8">
        <v>78019</v>
      </c>
      <c r="I7240" s="10">
        <v>0.05</v>
      </c>
      <c r="J7240" s="8">
        <v>148236.1</v>
      </c>
      <c r="K7240" s="8">
        <v>126611.14</v>
      </c>
      <c r="L7240" s="8">
        <v>21624.959999999999</v>
      </c>
      <c r="M7240" s="10">
        <f t="shared" si="452"/>
        <v>0.14588187357870316</v>
      </c>
      <c r="N7240" t="str">
        <f t="shared" si="453"/>
        <v>06</v>
      </c>
      <c r="O7240">
        <f t="shared" si="454"/>
        <v>2025</v>
      </c>
      <c r="P7240" s="8">
        <f t="shared" si="455"/>
        <v>7801.9000000000005</v>
      </c>
    </row>
    <row r="7241" spans="1:16" x14ac:dyDescent="0.3">
      <c r="A7241" s="2" t="s">
        <v>9657</v>
      </c>
      <c r="B7241" s="4">
        <v>45815</v>
      </c>
      <c r="C7241" s="2" t="s">
        <v>390</v>
      </c>
      <c r="D7241" s="2" t="s">
        <v>64</v>
      </c>
      <c r="E7241" s="2" t="s">
        <v>36</v>
      </c>
      <c r="F7241" s="2" t="s">
        <v>21</v>
      </c>
      <c r="G7241" s="6">
        <v>1</v>
      </c>
      <c r="H7241" s="8">
        <v>5436</v>
      </c>
      <c r="I7241" s="10">
        <v>0</v>
      </c>
      <c r="J7241" s="8">
        <v>5436</v>
      </c>
      <c r="K7241" s="8">
        <v>3103.65</v>
      </c>
      <c r="L7241" s="8">
        <v>2332.35</v>
      </c>
      <c r="M7241" s="10">
        <f t="shared" si="452"/>
        <v>0.42905629139072848</v>
      </c>
      <c r="N7241" t="str">
        <f t="shared" si="453"/>
        <v>06</v>
      </c>
      <c r="O7241">
        <f t="shared" si="454"/>
        <v>2025</v>
      </c>
      <c r="P7241" s="8">
        <f t="shared" si="455"/>
        <v>0</v>
      </c>
    </row>
    <row r="7242" spans="1:16" x14ac:dyDescent="0.3">
      <c r="A7242" s="2" t="s">
        <v>9658</v>
      </c>
      <c r="B7242" s="4">
        <v>45815</v>
      </c>
      <c r="C7242" s="2" t="s">
        <v>3466</v>
      </c>
      <c r="D7242" s="2" t="s">
        <v>14</v>
      </c>
      <c r="E7242" s="2" t="s">
        <v>15</v>
      </c>
      <c r="F7242" s="2" t="s">
        <v>32</v>
      </c>
      <c r="G7242" s="6">
        <v>1</v>
      </c>
      <c r="H7242" s="8">
        <v>1413</v>
      </c>
      <c r="I7242" s="10">
        <v>0.05</v>
      </c>
      <c r="J7242" s="8">
        <v>1342.35</v>
      </c>
      <c r="K7242" s="8">
        <v>836.05</v>
      </c>
      <c r="L7242" s="8">
        <v>506.3</v>
      </c>
      <c r="M7242" s="10">
        <f t="shared" si="452"/>
        <v>0.37717435840131119</v>
      </c>
      <c r="N7242" t="str">
        <f t="shared" si="453"/>
        <v>06</v>
      </c>
      <c r="O7242">
        <f t="shared" si="454"/>
        <v>2025</v>
      </c>
      <c r="P7242" s="8">
        <f t="shared" si="455"/>
        <v>70.650000000000006</v>
      </c>
    </row>
    <row r="7243" spans="1:16" x14ac:dyDescent="0.3">
      <c r="A7243" s="2" t="s">
        <v>9659</v>
      </c>
      <c r="B7243" s="4">
        <v>45815</v>
      </c>
      <c r="C7243" s="2" t="s">
        <v>360</v>
      </c>
      <c r="D7243" s="2" t="s">
        <v>76</v>
      </c>
      <c r="E7243" s="2" t="s">
        <v>15</v>
      </c>
      <c r="F7243" s="2" t="s">
        <v>32</v>
      </c>
      <c r="G7243" s="6">
        <v>3</v>
      </c>
      <c r="H7243" s="8">
        <v>4658</v>
      </c>
      <c r="I7243" s="10">
        <v>0.05</v>
      </c>
      <c r="J7243" s="8">
        <v>13275.3</v>
      </c>
      <c r="K7243" s="8">
        <v>10352.450000000001</v>
      </c>
      <c r="L7243" s="8">
        <v>2922.85</v>
      </c>
      <c r="M7243" s="10">
        <f t="shared" si="452"/>
        <v>0.22017204884258737</v>
      </c>
      <c r="N7243" t="str">
        <f t="shared" si="453"/>
        <v>06</v>
      </c>
      <c r="O7243">
        <f t="shared" si="454"/>
        <v>2025</v>
      </c>
      <c r="P7243" s="8">
        <f t="shared" si="455"/>
        <v>698.7</v>
      </c>
    </row>
    <row r="7244" spans="1:16" x14ac:dyDescent="0.3">
      <c r="A7244" s="2" t="s">
        <v>9660</v>
      </c>
      <c r="B7244" s="4">
        <v>45815</v>
      </c>
      <c r="C7244" s="2" t="s">
        <v>6757</v>
      </c>
      <c r="D7244" s="2" t="s">
        <v>64</v>
      </c>
      <c r="E7244" s="2" t="s">
        <v>36</v>
      </c>
      <c r="F7244" s="2" t="s">
        <v>32</v>
      </c>
      <c r="G7244" s="6">
        <v>2</v>
      </c>
      <c r="H7244" s="8">
        <v>10188</v>
      </c>
      <c r="I7244" s="10">
        <v>0.05</v>
      </c>
      <c r="J7244" s="8">
        <v>19357.2</v>
      </c>
      <c r="K7244" s="8">
        <v>13462.88</v>
      </c>
      <c r="L7244" s="8">
        <v>5894.32</v>
      </c>
      <c r="M7244" s="10">
        <f t="shared" si="452"/>
        <v>0.30450271733515177</v>
      </c>
      <c r="N7244" t="str">
        <f t="shared" si="453"/>
        <v>06</v>
      </c>
      <c r="O7244">
        <f t="shared" si="454"/>
        <v>2025</v>
      </c>
      <c r="P7244" s="8">
        <f t="shared" si="455"/>
        <v>1018.8000000000001</v>
      </c>
    </row>
    <row r="7245" spans="1:16" x14ac:dyDescent="0.3">
      <c r="A7245" s="2" t="s">
        <v>9661</v>
      </c>
      <c r="B7245" s="4">
        <v>45815</v>
      </c>
      <c r="C7245" s="2" t="s">
        <v>3508</v>
      </c>
      <c r="D7245" s="2" t="s">
        <v>28</v>
      </c>
      <c r="E7245" s="2" t="s">
        <v>20</v>
      </c>
      <c r="F7245" s="2" t="s">
        <v>32</v>
      </c>
      <c r="G7245" s="6">
        <v>2</v>
      </c>
      <c r="H7245" s="8">
        <v>57172</v>
      </c>
      <c r="I7245" s="10">
        <v>0</v>
      </c>
      <c r="J7245" s="8">
        <v>114344</v>
      </c>
      <c r="K7245" s="8">
        <v>74088.45</v>
      </c>
      <c r="L7245" s="8">
        <v>40255.550000000003</v>
      </c>
      <c r="M7245" s="10">
        <f t="shared" si="452"/>
        <v>0.35205651367802421</v>
      </c>
      <c r="N7245" t="str">
        <f t="shared" si="453"/>
        <v>06</v>
      </c>
      <c r="O7245">
        <f t="shared" si="454"/>
        <v>2025</v>
      </c>
      <c r="P7245" s="8">
        <f t="shared" si="455"/>
        <v>0</v>
      </c>
    </row>
    <row r="7246" spans="1:16" x14ac:dyDescent="0.3">
      <c r="A7246" s="2" t="s">
        <v>9662</v>
      </c>
      <c r="B7246" s="4">
        <v>45815</v>
      </c>
      <c r="C7246" s="2" t="s">
        <v>3216</v>
      </c>
      <c r="D7246" s="2" t="s">
        <v>130</v>
      </c>
      <c r="E7246" s="2" t="s">
        <v>36</v>
      </c>
      <c r="F7246" s="2" t="s">
        <v>21</v>
      </c>
      <c r="G7246" s="6">
        <v>1</v>
      </c>
      <c r="H7246" s="8">
        <v>9593</v>
      </c>
      <c r="I7246" s="10">
        <v>0</v>
      </c>
      <c r="J7246" s="8">
        <v>9593</v>
      </c>
      <c r="K7246" s="8">
        <v>6131.14</v>
      </c>
      <c r="L7246" s="8">
        <v>3461.86</v>
      </c>
      <c r="M7246" s="10">
        <f t="shared" si="452"/>
        <v>0.36087355363285728</v>
      </c>
      <c r="N7246" t="str">
        <f t="shared" si="453"/>
        <v>06</v>
      </c>
      <c r="O7246">
        <f t="shared" si="454"/>
        <v>2025</v>
      </c>
      <c r="P7246" s="8">
        <f t="shared" si="455"/>
        <v>0</v>
      </c>
    </row>
    <row r="7247" spans="1:16" x14ac:dyDescent="0.3">
      <c r="A7247" s="2" t="s">
        <v>9663</v>
      </c>
      <c r="B7247" s="4">
        <v>45815</v>
      </c>
      <c r="C7247" s="2" t="s">
        <v>2970</v>
      </c>
      <c r="D7247" s="2" t="s">
        <v>73</v>
      </c>
      <c r="E7247" s="2" t="s">
        <v>49</v>
      </c>
      <c r="F7247" s="2" t="s">
        <v>21</v>
      </c>
      <c r="G7247" s="6">
        <v>1</v>
      </c>
      <c r="H7247" s="8">
        <v>62</v>
      </c>
      <c r="I7247" s="10">
        <v>0.1</v>
      </c>
      <c r="J7247" s="8">
        <v>55.8</v>
      </c>
      <c r="K7247" s="8">
        <v>46.93</v>
      </c>
      <c r="L7247" s="8">
        <v>8.8699999999999992</v>
      </c>
      <c r="M7247" s="10">
        <f t="shared" si="452"/>
        <v>0.1589605734767025</v>
      </c>
      <c r="N7247" t="str">
        <f t="shared" si="453"/>
        <v>06</v>
      </c>
      <c r="O7247">
        <f t="shared" si="454"/>
        <v>2025</v>
      </c>
      <c r="P7247" s="8">
        <f t="shared" si="455"/>
        <v>6.2</v>
      </c>
    </row>
    <row r="7248" spans="1:16" x14ac:dyDescent="0.3">
      <c r="A7248" s="2" t="s">
        <v>9664</v>
      </c>
      <c r="B7248" s="4">
        <v>45815</v>
      </c>
      <c r="C7248" s="2" t="s">
        <v>4412</v>
      </c>
      <c r="D7248" s="2" t="s">
        <v>24</v>
      </c>
      <c r="E7248" s="2" t="s">
        <v>20</v>
      </c>
      <c r="F7248" s="2" t="s">
        <v>32</v>
      </c>
      <c r="G7248" s="6">
        <v>1</v>
      </c>
      <c r="H7248" s="8">
        <v>4315</v>
      </c>
      <c r="I7248" s="10">
        <v>0.1</v>
      </c>
      <c r="J7248" s="8">
        <v>3883.5</v>
      </c>
      <c r="K7248" s="8">
        <v>3494.14</v>
      </c>
      <c r="L7248" s="8">
        <v>389.36</v>
      </c>
      <c r="M7248" s="10">
        <f t="shared" si="452"/>
        <v>0.10026007467490666</v>
      </c>
      <c r="N7248" t="str">
        <f t="shared" si="453"/>
        <v>06</v>
      </c>
      <c r="O7248">
        <f t="shared" si="454"/>
        <v>2025</v>
      </c>
      <c r="P7248" s="8">
        <f t="shared" si="455"/>
        <v>431.5</v>
      </c>
    </row>
    <row r="7249" spans="1:16" x14ac:dyDescent="0.3">
      <c r="A7249" s="2" t="s">
        <v>9665</v>
      </c>
      <c r="B7249" s="4">
        <v>45815</v>
      </c>
      <c r="C7249" s="2" t="s">
        <v>2419</v>
      </c>
      <c r="D7249" s="2" t="s">
        <v>41</v>
      </c>
      <c r="E7249" s="2" t="s">
        <v>42</v>
      </c>
      <c r="F7249" s="2" t="s">
        <v>16</v>
      </c>
      <c r="G7249" s="6">
        <v>1</v>
      </c>
      <c r="H7249" s="8">
        <v>1171</v>
      </c>
      <c r="I7249" s="10">
        <v>0.1</v>
      </c>
      <c r="J7249" s="8">
        <v>1053.9000000000001</v>
      </c>
      <c r="K7249" s="8">
        <v>910.39</v>
      </c>
      <c r="L7249" s="8">
        <v>143.51</v>
      </c>
      <c r="M7249" s="10">
        <f t="shared" si="452"/>
        <v>0.13617041465034632</v>
      </c>
      <c r="N7249" t="str">
        <f t="shared" si="453"/>
        <v>06</v>
      </c>
      <c r="O7249">
        <f t="shared" si="454"/>
        <v>2025</v>
      </c>
      <c r="P7249" s="8">
        <f t="shared" si="455"/>
        <v>117.10000000000001</v>
      </c>
    </row>
    <row r="7250" spans="1:16" x14ac:dyDescent="0.3">
      <c r="A7250" s="2" t="s">
        <v>9666</v>
      </c>
      <c r="B7250" s="4">
        <v>45815</v>
      </c>
      <c r="C7250" s="2" t="s">
        <v>4553</v>
      </c>
      <c r="D7250" s="2" t="s">
        <v>48</v>
      </c>
      <c r="E7250" s="2" t="s">
        <v>49</v>
      </c>
      <c r="F7250" s="2" t="s">
        <v>32</v>
      </c>
      <c r="G7250" s="6">
        <v>2</v>
      </c>
      <c r="H7250" s="8">
        <v>245</v>
      </c>
      <c r="I7250" s="10">
        <v>0.2</v>
      </c>
      <c r="J7250" s="8">
        <v>392</v>
      </c>
      <c r="K7250" s="8">
        <v>340.2</v>
      </c>
      <c r="L7250" s="8">
        <v>51.8</v>
      </c>
      <c r="M7250" s="10">
        <f t="shared" si="452"/>
        <v>0.13214285714285715</v>
      </c>
      <c r="N7250" t="str">
        <f t="shared" si="453"/>
        <v>06</v>
      </c>
      <c r="O7250">
        <f t="shared" si="454"/>
        <v>2025</v>
      </c>
      <c r="P7250" s="8">
        <f t="shared" si="455"/>
        <v>98</v>
      </c>
    </row>
    <row r="7251" spans="1:16" x14ac:dyDescent="0.3">
      <c r="A7251" s="2" t="s">
        <v>9667</v>
      </c>
      <c r="B7251" s="4">
        <v>45816</v>
      </c>
      <c r="C7251" s="2" t="s">
        <v>9668</v>
      </c>
      <c r="D7251" s="2" t="s">
        <v>31</v>
      </c>
      <c r="E7251" s="2" t="s">
        <v>20</v>
      </c>
      <c r="F7251" s="2" t="s">
        <v>25</v>
      </c>
      <c r="G7251" s="6">
        <v>1</v>
      </c>
      <c r="H7251" s="8">
        <v>20185</v>
      </c>
      <c r="I7251" s="10">
        <v>0.1</v>
      </c>
      <c r="J7251" s="8">
        <v>18166.5</v>
      </c>
      <c r="K7251" s="8">
        <v>14175.11</v>
      </c>
      <c r="L7251" s="8">
        <v>3991.39</v>
      </c>
      <c r="M7251" s="10">
        <f t="shared" si="452"/>
        <v>0.21971155698676134</v>
      </c>
      <c r="N7251" t="str">
        <f t="shared" si="453"/>
        <v>06</v>
      </c>
      <c r="O7251">
        <f t="shared" si="454"/>
        <v>2025</v>
      </c>
      <c r="P7251" s="8">
        <f t="shared" si="455"/>
        <v>2018.5</v>
      </c>
    </row>
    <row r="7252" spans="1:16" x14ac:dyDescent="0.3">
      <c r="A7252" s="2" t="s">
        <v>9669</v>
      </c>
      <c r="B7252" s="4">
        <v>45816</v>
      </c>
      <c r="C7252" s="2" t="s">
        <v>2728</v>
      </c>
      <c r="D7252" s="2" t="s">
        <v>73</v>
      </c>
      <c r="E7252" s="2" t="s">
        <v>49</v>
      </c>
      <c r="F7252" s="2" t="s">
        <v>43</v>
      </c>
      <c r="G7252" s="6">
        <v>4</v>
      </c>
      <c r="H7252" s="8">
        <v>133</v>
      </c>
      <c r="I7252" s="10">
        <v>0.15</v>
      </c>
      <c r="J7252" s="8">
        <v>452.2</v>
      </c>
      <c r="K7252" s="8">
        <v>309.8</v>
      </c>
      <c r="L7252" s="8">
        <v>142.4</v>
      </c>
      <c r="M7252" s="10">
        <f t="shared" si="452"/>
        <v>0.31490490933215393</v>
      </c>
      <c r="N7252" t="str">
        <f t="shared" si="453"/>
        <v>06</v>
      </c>
      <c r="O7252">
        <f t="shared" si="454"/>
        <v>2025</v>
      </c>
      <c r="P7252" s="8">
        <f t="shared" si="455"/>
        <v>79.8</v>
      </c>
    </row>
    <row r="7253" spans="1:16" x14ac:dyDescent="0.3">
      <c r="A7253" s="2" t="s">
        <v>9670</v>
      </c>
      <c r="B7253" s="4">
        <v>45816</v>
      </c>
      <c r="C7253" s="2" t="s">
        <v>1025</v>
      </c>
      <c r="D7253" s="2" t="s">
        <v>14</v>
      </c>
      <c r="E7253" s="2" t="s">
        <v>15</v>
      </c>
      <c r="F7253" s="2" t="s">
        <v>21</v>
      </c>
      <c r="G7253" s="6">
        <v>1</v>
      </c>
      <c r="H7253" s="8">
        <v>1271</v>
      </c>
      <c r="I7253" s="10">
        <v>0.15</v>
      </c>
      <c r="J7253" s="8">
        <v>1080.3499999999999</v>
      </c>
      <c r="K7253" s="8">
        <v>987.29</v>
      </c>
      <c r="L7253" s="8">
        <v>93.06</v>
      </c>
      <c r="M7253" s="10">
        <f t="shared" si="452"/>
        <v>8.6138751330587321E-2</v>
      </c>
      <c r="N7253" t="str">
        <f t="shared" si="453"/>
        <v>06</v>
      </c>
      <c r="O7253">
        <f t="shared" si="454"/>
        <v>2025</v>
      </c>
      <c r="P7253" s="8">
        <f t="shared" si="455"/>
        <v>190.65</v>
      </c>
    </row>
    <row r="7254" spans="1:16" x14ac:dyDescent="0.3">
      <c r="A7254" s="2" t="s">
        <v>9671</v>
      </c>
      <c r="B7254" s="4">
        <v>45816</v>
      </c>
      <c r="C7254" s="2" t="s">
        <v>2557</v>
      </c>
      <c r="D7254" s="2" t="s">
        <v>73</v>
      </c>
      <c r="E7254" s="2" t="s">
        <v>49</v>
      </c>
      <c r="F7254" s="2" t="s">
        <v>25</v>
      </c>
      <c r="G7254" s="6">
        <v>1</v>
      </c>
      <c r="H7254" s="8">
        <v>140</v>
      </c>
      <c r="I7254" s="10">
        <v>0</v>
      </c>
      <c r="J7254" s="8">
        <v>140</v>
      </c>
      <c r="K7254" s="8">
        <v>87</v>
      </c>
      <c r="L7254" s="8">
        <v>53</v>
      </c>
      <c r="M7254" s="10">
        <f t="shared" si="452"/>
        <v>0.37857142857142856</v>
      </c>
      <c r="N7254" t="str">
        <f t="shared" si="453"/>
        <v>06</v>
      </c>
      <c r="O7254">
        <f t="shared" si="454"/>
        <v>2025</v>
      </c>
      <c r="P7254" s="8">
        <f t="shared" si="455"/>
        <v>0</v>
      </c>
    </row>
    <row r="7255" spans="1:16" x14ac:dyDescent="0.3">
      <c r="A7255" s="2" t="s">
        <v>9672</v>
      </c>
      <c r="B7255" s="4">
        <v>45816</v>
      </c>
      <c r="C7255" s="2" t="s">
        <v>2123</v>
      </c>
      <c r="D7255" s="2" t="s">
        <v>24</v>
      </c>
      <c r="E7255" s="2" t="s">
        <v>20</v>
      </c>
      <c r="F7255" s="2" t="s">
        <v>25</v>
      </c>
      <c r="G7255" s="6">
        <v>2</v>
      </c>
      <c r="H7255" s="8">
        <v>2192</v>
      </c>
      <c r="I7255" s="10">
        <v>0.1</v>
      </c>
      <c r="J7255" s="8">
        <v>3945.6</v>
      </c>
      <c r="K7255" s="8">
        <v>3507.53</v>
      </c>
      <c r="L7255" s="8">
        <v>438.07</v>
      </c>
      <c r="M7255" s="10">
        <f t="shared" si="452"/>
        <v>0.11102747364152474</v>
      </c>
      <c r="N7255" t="str">
        <f t="shared" si="453"/>
        <v>06</v>
      </c>
      <c r="O7255">
        <f t="shared" si="454"/>
        <v>2025</v>
      </c>
      <c r="P7255" s="8">
        <f t="shared" si="455"/>
        <v>438.40000000000003</v>
      </c>
    </row>
    <row r="7256" spans="1:16" x14ac:dyDescent="0.3">
      <c r="A7256" s="2" t="s">
        <v>9673</v>
      </c>
      <c r="B7256" s="4">
        <v>45816</v>
      </c>
      <c r="C7256" s="2" t="s">
        <v>538</v>
      </c>
      <c r="D7256" s="2" t="s">
        <v>76</v>
      </c>
      <c r="E7256" s="2" t="s">
        <v>15</v>
      </c>
      <c r="F7256" s="2" t="s">
        <v>16</v>
      </c>
      <c r="G7256" s="6">
        <v>1</v>
      </c>
      <c r="H7256" s="8">
        <v>1901</v>
      </c>
      <c r="I7256" s="10">
        <v>0</v>
      </c>
      <c r="J7256" s="8">
        <v>1901</v>
      </c>
      <c r="K7256" s="8">
        <v>1547.21</v>
      </c>
      <c r="L7256" s="8">
        <v>353.79</v>
      </c>
      <c r="M7256" s="10">
        <f t="shared" si="452"/>
        <v>0.18610731194108365</v>
      </c>
      <c r="N7256" t="str">
        <f t="shared" si="453"/>
        <v>06</v>
      </c>
      <c r="O7256">
        <f t="shared" si="454"/>
        <v>2025</v>
      </c>
      <c r="P7256" s="8">
        <f t="shared" si="455"/>
        <v>0</v>
      </c>
    </row>
    <row r="7257" spans="1:16" x14ac:dyDescent="0.3">
      <c r="A7257" s="2" t="s">
        <v>9674</v>
      </c>
      <c r="B7257" s="4">
        <v>45816</v>
      </c>
      <c r="C7257" s="2" t="s">
        <v>2587</v>
      </c>
      <c r="D7257" s="2" t="s">
        <v>24</v>
      </c>
      <c r="E7257" s="2" t="s">
        <v>20</v>
      </c>
      <c r="F7257" s="2" t="s">
        <v>21</v>
      </c>
      <c r="G7257" s="6">
        <v>3</v>
      </c>
      <c r="H7257" s="8">
        <v>1573</v>
      </c>
      <c r="I7257" s="10">
        <v>0.1</v>
      </c>
      <c r="J7257" s="8">
        <v>4247.1000000000004</v>
      </c>
      <c r="K7257" s="8">
        <v>3843.92</v>
      </c>
      <c r="L7257" s="8">
        <v>403.18</v>
      </c>
      <c r="M7257" s="10">
        <f t="shared" si="452"/>
        <v>9.4930658567022194E-2</v>
      </c>
      <c r="N7257" t="str">
        <f t="shared" si="453"/>
        <v>06</v>
      </c>
      <c r="O7257">
        <f t="shared" si="454"/>
        <v>2025</v>
      </c>
      <c r="P7257" s="8">
        <f t="shared" si="455"/>
        <v>471.90000000000003</v>
      </c>
    </row>
    <row r="7258" spans="1:16" x14ac:dyDescent="0.3">
      <c r="A7258" s="2" t="s">
        <v>9675</v>
      </c>
      <c r="B7258" s="4">
        <v>45816</v>
      </c>
      <c r="C7258" s="2" t="s">
        <v>3542</v>
      </c>
      <c r="D7258" s="2" t="s">
        <v>57</v>
      </c>
      <c r="E7258" s="2" t="s">
        <v>20</v>
      </c>
      <c r="F7258" s="2" t="s">
        <v>21</v>
      </c>
      <c r="G7258" s="6">
        <v>1</v>
      </c>
      <c r="H7258" s="8">
        <v>18774</v>
      </c>
      <c r="I7258" s="10">
        <v>0</v>
      </c>
      <c r="J7258" s="8">
        <v>18774</v>
      </c>
      <c r="K7258" s="8">
        <v>14754.31</v>
      </c>
      <c r="L7258" s="8">
        <v>4019.69</v>
      </c>
      <c r="M7258" s="10">
        <f t="shared" si="452"/>
        <v>0.21410940662618516</v>
      </c>
      <c r="N7258" t="str">
        <f t="shared" si="453"/>
        <v>06</v>
      </c>
      <c r="O7258">
        <f t="shared" si="454"/>
        <v>2025</v>
      </c>
      <c r="P7258" s="8">
        <f t="shared" si="455"/>
        <v>0</v>
      </c>
    </row>
    <row r="7259" spans="1:16" x14ac:dyDescent="0.3">
      <c r="A7259" s="2" t="s">
        <v>9676</v>
      </c>
      <c r="B7259" s="4">
        <v>45816</v>
      </c>
      <c r="C7259" s="2" t="s">
        <v>2110</v>
      </c>
      <c r="D7259" s="2" t="s">
        <v>19</v>
      </c>
      <c r="E7259" s="2" t="s">
        <v>20</v>
      </c>
      <c r="F7259" s="2" t="s">
        <v>43</v>
      </c>
      <c r="G7259" s="6">
        <v>2</v>
      </c>
      <c r="H7259" s="8">
        <v>789</v>
      </c>
      <c r="I7259" s="10">
        <v>0</v>
      </c>
      <c r="J7259" s="8">
        <v>1578</v>
      </c>
      <c r="K7259" s="8">
        <v>984.66</v>
      </c>
      <c r="L7259" s="8">
        <v>593.34</v>
      </c>
      <c r="M7259" s="10">
        <f t="shared" si="452"/>
        <v>0.37600760456273769</v>
      </c>
      <c r="N7259" t="str">
        <f t="shared" si="453"/>
        <v>06</v>
      </c>
      <c r="O7259">
        <f t="shared" si="454"/>
        <v>2025</v>
      </c>
      <c r="P7259" s="8">
        <f t="shared" si="455"/>
        <v>0</v>
      </c>
    </row>
    <row r="7260" spans="1:16" x14ac:dyDescent="0.3">
      <c r="A7260" s="2" t="s">
        <v>9677</v>
      </c>
      <c r="B7260" s="4">
        <v>45816</v>
      </c>
      <c r="C7260" s="2" t="s">
        <v>7989</v>
      </c>
      <c r="D7260" s="2" t="s">
        <v>73</v>
      </c>
      <c r="E7260" s="2" t="s">
        <v>49</v>
      </c>
      <c r="F7260" s="2" t="s">
        <v>21</v>
      </c>
      <c r="G7260" s="6">
        <v>2</v>
      </c>
      <c r="H7260" s="8">
        <v>52</v>
      </c>
      <c r="I7260" s="10">
        <v>0.1</v>
      </c>
      <c r="J7260" s="8">
        <v>93.6</v>
      </c>
      <c r="K7260" s="8">
        <v>81.89</v>
      </c>
      <c r="L7260" s="8">
        <v>11.71</v>
      </c>
      <c r="M7260" s="10">
        <f t="shared" si="452"/>
        <v>0.12510683760683763</v>
      </c>
      <c r="N7260" t="str">
        <f t="shared" si="453"/>
        <v>06</v>
      </c>
      <c r="O7260">
        <f t="shared" si="454"/>
        <v>2025</v>
      </c>
      <c r="P7260" s="8">
        <f t="shared" si="455"/>
        <v>10.4</v>
      </c>
    </row>
    <row r="7261" spans="1:16" x14ac:dyDescent="0.3">
      <c r="A7261" s="2" t="s">
        <v>9678</v>
      </c>
      <c r="B7261" s="4">
        <v>45816</v>
      </c>
      <c r="C7261" s="2" t="s">
        <v>6426</v>
      </c>
      <c r="D7261" s="2" t="s">
        <v>19</v>
      </c>
      <c r="E7261" s="2" t="s">
        <v>20</v>
      </c>
      <c r="F7261" s="2" t="s">
        <v>25</v>
      </c>
      <c r="G7261" s="6">
        <v>1</v>
      </c>
      <c r="H7261" s="8">
        <v>2910</v>
      </c>
      <c r="I7261" s="10">
        <v>0.1</v>
      </c>
      <c r="J7261" s="8">
        <v>2619</v>
      </c>
      <c r="K7261" s="8">
        <v>1936.1</v>
      </c>
      <c r="L7261" s="8">
        <v>682.9</v>
      </c>
      <c r="M7261" s="10">
        <f t="shared" si="452"/>
        <v>0.26074837724322258</v>
      </c>
      <c r="N7261" t="str">
        <f t="shared" si="453"/>
        <v>06</v>
      </c>
      <c r="O7261">
        <f t="shared" si="454"/>
        <v>2025</v>
      </c>
      <c r="P7261" s="8">
        <f t="shared" si="455"/>
        <v>291</v>
      </c>
    </row>
    <row r="7262" spans="1:16" x14ac:dyDescent="0.3">
      <c r="A7262" s="2" t="s">
        <v>9679</v>
      </c>
      <c r="B7262" s="4">
        <v>45817</v>
      </c>
      <c r="C7262" s="2" t="s">
        <v>5163</v>
      </c>
      <c r="D7262" s="2" t="s">
        <v>41</v>
      </c>
      <c r="E7262" s="2" t="s">
        <v>42</v>
      </c>
      <c r="F7262" s="2" t="s">
        <v>32</v>
      </c>
      <c r="G7262" s="6">
        <v>1</v>
      </c>
      <c r="H7262" s="8">
        <v>543</v>
      </c>
      <c r="I7262" s="10">
        <v>0.1</v>
      </c>
      <c r="J7262" s="8">
        <v>488.7</v>
      </c>
      <c r="K7262" s="8">
        <v>384.74</v>
      </c>
      <c r="L7262" s="8">
        <v>103.96</v>
      </c>
      <c r="M7262" s="10">
        <f t="shared" si="452"/>
        <v>0.21272764477184367</v>
      </c>
      <c r="N7262" t="str">
        <f t="shared" si="453"/>
        <v>06</v>
      </c>
      <c r="O7262">
        <f t="shared" si="454"/>
        <v>2025</v>
      </c>
      <c r="P7262" s="8">
        <f t="shared" si="455"/>
        <v>54.300000000000004</v>
      </c>
    </row>
    <row r="7263" spans="1:16" x14ac:dyDescent="0.3">
      <c r="A7263" s="2" t="s">
        <v>9680</v>
      </c>
      <c r="B7263" s="4">
        <v>45817</v>
      </c>
      <c r="C7263" s="2" t="s">
        <v>4541</v>
      </c>
      <c r="D7263" s="2" t="s">
        <v>35</v>
      </c>
      <c r="E7263" s="2" t="s">
        <v>36</v>
      </c>
      <c r="F7263" s="2" t="s">
        <v>43</v>
      </c>
      <c r="G7263" s="6">
        <v>4</v>
      </c>
      <c r="H7263" s="8">
        <v>5801</v>
      </c>
      <c r="I7263" s="10">
        <v>0.15</v>
      </c>
      <c r="J7263" s="8">
        <v>19723.400000000001</v>
      </c>
      <c r="K7263" s="8">
        <v>14297.5</v>
      </c>
      <c r="L7263" s="8">
        <v>5425.9</v>
      </c>
      <c r="M7263" s="10">
        <f t="shared" si="452"/>
        <v>0.27509962785320985</v>
      </c>
      <c r="N7263" t="str">
        <f t="shared" si="453"/>
        <v>06</v>
      </c>
      <c r="O7263">
        <f t="shared" si="454"/>
        <v>2025</v>
      </c>
      <c r="P7263" s="8">
        <f t="shared" si="455"/>
        <v>3480.6</v>
      </c>
    </row>
    <row r="7264" spans="1:16" x14ac:dyDescent="0.3">
      <c r="A7264" s="2" t="s">
        <v>9681</v>
      </c>
      <c r="B7264" s="4">
        <v>45817</v>
      </c>
      <c r="C7264" s="2" t="s">
        <v>1057</v>
      </c>
      <c r="D7264" s="2" t="s">
        <v>52</v>
      </c>
      <c r="E7264" s="2" t="s">
        <v>42</v>
      </c>
      <c r="F7264" s="2" t="s">
        <v>32</v>
      </c>
      <c r="G7264" s="6">
        <v>1</v>
      </c>
      <c r="H7264" s="8">
        <v>2498</v>
      </c>
      <c r="I7264" s="10">
        <v>0.15</v>
      </c>
      <c r="J7264" s="8">
        <v>2123.3000000000002</v>
      </c>
      <c r="K7264" s="8">
        <v>1987.79</v>
      </c>
      <c r="L7264" s="8">
        <v>135.51</v>
      </c>
      <c r="M7264" s="10">
        <f t="shared" si="452"/>
        <v>6.382046813921724E-2</v>
      </c>
      <c r="N7264" t="str">
        <f t="shared" si="453"/>
        <v>06</v>
      </c>
      <c r="O7264">
        <f t="shared" si="454"/>
        <v>2025</v>
      </c>
      <c r="P7264" s="8">
        <f t="shared" si="455"/>
        <v>374.7</v>
      </c>
    </row>
    <row r="7265" spans="1:16" x14ac:dyDescent="0.3">
      <c r="A7265" s="2" t="s">
        <v>9682</v>
      </c>
      <c r="B7265" s="4">
        <v>45817</v>
      </c>
      <c r="C7265" s="2" t="s">
        <v>63</v>
      </c>
      <c r="D7265" s="2" t="s">
        <v>130</v>
      </c>
      <c r="E7265" s="2" t="s">
        <v>36</v>
      </c>
      <c r="F7265" s="2" t="s">
        <v>21</v>
      </c>
      <c r="G7265" s="6">
        <v>1</v>
      </c>
      <c r="H7265" s="8">
        <v>16403</v>
      </c>
      <c r="I7265" s="10">
        <v>0</v>
      </c>
      <c r="J7265" s="8">
        <v>16403</v>
      </c>
      <c r="K7265" s="8">
        <v>11906.02</v>
      </c>
      <c r="L7265" s="8">
        <v>4496.9799999999996</v>
      </c>
      <c r="M7265" s="10">
        <f t="shared" si="452"/>
        <v>0.27415594708285068</v>
      </c>
      <c r="N7265" t="str">
        <f t="shared" si="453"/>
        <v>06</v>
      </c>
      <c r="O7265">
        <f t="shared" si="454"/>
        <v>2025</v>
      </c>
      <c r="P7265" s="8">
        <f t="shared" si="455"/>
        <v>0</v>
      </c>
    </row>
    <row r="7266" spans="1:16" x14ac:dyDescent="0.3">
      <c r="A7266" s="2" t="s">
        <v>9683</v>
      </c>
      <c r="B7266" s="4">
        <v>45817</v>
      </c>
      <c r="C7266" s="2" t="s">
        <v>9684</v>
      </c>
      <c r="D7266" s="2" t="s">
        <v>64</v>
      </c>
      <c r="E7266" s="2" t="s">
        <v>36</v>
      </c>
      <c r="F7266" s="2" t="s">
        <v>21</v>
      </c>
      <c r="G7266" s="6">
        <v>2</v>
      </c>
      <c r="H7266" s="8">
        <v>5264</v>
      </c>
      <c r="I7266" s="10">
        <v>0.2</v>
      </c>
      <c r="J7266" s="8">
        <v>8422.4</v>
      </c>
      <c r="K7266" s="8">
        <v>8432.0300000000007</v>
      </c>
      <c r="L7266" s="8">
        <v>-9.6300000000000008</v>
      </c>
      <c r="M7266" s="10">
        <f t="shared" si="452"/>
        <v>-1.1433795592705168E-3</v>
      </c>
      <c r="N7266" t="str">
        <f t="shared" si="453"/>
        <v>06</v>
      </c>
      <c r="O7266">
        <f t="shared" si="454"/>
        <v>2025</v>
      </c>
      <c r="P7266" s="8">
        <f t="shared" si="455"/>
        <v>2105.6</v>
      </c>
    </row>
    <row r="7267" spans="1:16" x14ac:dyDescent="0.3">
      <c r="A7267" s="2" t="s">
        <v>9685</v>
      </c>
      <c r="B7267" s="4">
        <v>45817</v>
      </c>
      <c r="C7267" s="2" t="s">
        <v>6692</v>
      </c>
      <c r="D7267" s="2" t="s">
        <v>130</v>
      </c>
      <c r="E7267" s="2" t="s">
        <v>36</v>
      </c>
      <c r="F7267" s="2" t="s">
        <v>43</v>
      </c>
      <c r="G7267" s="6">
        <v>2</v>
      </c>
      <c r="H7267" s="8">
        <v>9791</v>
      </c>
      <c r="I7267" s="10">
        <v>0.05</v>
      </c>
      <c r="J7267" s="8">
        <v>18602.900000000001</v>
      </c>
      <c r="K7267" s="8">
        <v>12288.09</v>
      </c>
      <c r="L7267" s="8">
        <v>6314.81</v>
      </c>
      <c r="M7267" s="10">
        <f t="shared" si="452"/>
        <v>0.33945298851254374</v>
      </c>
      <c r="N7267" t="str">
        <f t="shared" si="453"/>
        <v>06</v>
      </c>
      <c r="O7267">
        <f t="shared" si="454"/>
        <v>2025</v>
      </c>
      <c r="P7267" s="8">
        <f t="shared" si="455"/>
        <v>979.1</v>
      </c>
    </row>
    <row r="7268" spans="1:16" x14ac:dyDescent="0.3">
      <c r="A7268" s="2" t="s">
        <v>9686</v>
      </c>
      <c r="B7268" s="4">
        <v>45817</v>
      </c>
      <c r="C7268" s="2" t="s">
        <v>657</v>
      </c>
      <c r="D7268" s="2" t="s">
        <v>52</v>
      </c>
      <c r="E7268" s="2" t="s">
        <v>42</v>
      </c>
      <c r="F7268" s="2" t="s">
        <v>43</v>
      </c>
      <c r="G7268" s="6">
        <v>1</v>
      </c>
      <c r="H7268" s="8">
        <v>1682</v>
      </c>
      <c r="I7268" s="10">
        <v>0.1</v>
      </c>
      <c r="J7268" s="8">
        <v>1513.8</v>
      </c>
      <c r="K7268" s="8">
        <v>1331.65</v>
      </c>
      <c r="L7268" s="8">
        <v>182.15</v>
      </c>
      <c r="M7268" s="10">
        <f t="shared" si="452"/>
        <v>0.1203263310873299</v>
      </c>
      <c r="N7268" t="str">
        <f t="shared" si="453"/>
        <v>06</v>
      </c>
      <c r="O7268">
        <f t="shared" si="454"/>
        <v>2025</v>
      </c>
      <c r="P7268" s="8">
        <f t="shared" si="455"/>
        <v>168.20000000000002</v>
      </c>
    </row>
    <row r="7269" spans="1:16" x14ac:dyDescent="0.3">
      <c r="A7269" s="2" t="s">
        <v>9687</v>
      </c>
      <c r="B7269" s="4">
        <v>45817</v>
      </c>
      <c r="C7269" s="2" t="s">
        <v>2397</v>
      </c>
      <c r="D7269" s="2" t="s">
        <v>28</v>
      </c>
      <c r="E7269" s="2" t="s">
        <v>20</v>
      </c>
      <c r="F7269" s="2" t="s">
        <v>25</v>
      </c>
      <c r="G7269" s="6">
        <v>2</v>
      </c>
      <c r="H7269" s="8">
        <v>66530</v>
      </c>
      <c r="I7269" s="10">
        <v>0.2</v>
      </c>
      <c r="J7269" s="8">
        <v>106448</v>
      </c>
      <c r="K7269" s="8">
        <v>80168.83</v>
      </c>
      <c r="L7269" s="8">
        <v>26279.17</v>
      </c>
      <c r="M7269" s="10">
        <f t="shared" si="452"/>
        <v>0.2468733090335187</v>
      </c>
      <c r="N7269" t="str">
        <f t="shared" si="453"/>
        <v>06</v>
      </c>
      <c r="O7269">
        <f t="shared" si="454"/>
        <v>2025</v>
      </c>
      <c r="P7269" s="8">
        <f t="shared" si="455"/>
        <v>26612</v>
      </c>
    </row>
    <row r="7270" spans="1:16" x14ac:dyDescent="0.3">
      <c r="A7270" s="2" t="s">
        <v>9688</v>
      </c>
      <c r="B7270" s="4">
        <v>45818</v>
      </c>
      <c r="C7270" s="2" t="s">
        <v>2609</v>
      </c>
      <c r="D7270" s="2" t="s">
        <v>99</v>
      </c>
      <c r="E7270" s="2" t="s">
        <v>15</v>
      </c>
      <c r="F7270" s="2" t="s">
        <v>43</v>
      </c>
      <c r="G7270" s="6">
        <v>2</v>
      </c>
      <c r="H7270" s="8">
        <v>1612</v>
      </c>
      <c r="I7270" s="10">
        <v>0.1</v>
      </c>
      <c r="J7270" s="8">
        <v>2901.6</v>
      </c>
      <c r="K7270" s="8">
        <v>1933.25</v>
      </c>
      <c r="L7270" s="8">
        <v>968.35</v>
      </c>
      <c r="M7270" s="10">
        <f t="shared" si="452"/>
        <v>0.33372966639095675</v>
      </c>
      <c r="N7270" t="str">
        <f t="shared" si="453"/>
        <v>06</v>
      </c>
      <c r="O7270">
        <f t="shared" si="454"/>
        <v>2025</v>
      </c>
      <c r="P7270" s="8">
        <f t="shared" si="455"/>
        <v>322.40000000000003</v>
      </c>
    </row>
    <row r="7271" spans="1:16" x14ac:dyDescent="0.3">
      <c r="A7271" s="2" t="s">
        <v>9689</v>
      </c>
      <c r="B7271" s="4">
        <v>45818</v>
      </c>
      <c r="C7271" s="2" t="s">
        <v>7293</v>
      </c>
      <c r="D7271" s="2" t="s">
        <v>52</v>
      </c>
      <c r="E7271" s="2" t="s">
        <v>42</v>
      </c>
      <c r="F7271" s="2" t="s">
        <v>16</v>
      </c>
      <c r="G7271" s="6">
        <v>2</v>
      </c>
      <c r="H7271" s="8">
        <v>2229</v>
      </c>
      <c r="I7271" s="10">
        <v>0</v>
      </c>
      <c r="J7271" s="8">
        <v>4458</v>
      </c>
      <c r="K7271" s="8">
        <v>3538.6</v>
      </c>
      <c r="L7271" s="8">
        <v>919.4</v>
      </c>
      <c r="M7271" s="10">
        <f t="shared" si="452"/>
        <v>0.20623598026020637</v>
      </c>
      <c r="N7271" t="str">
        <f t="shared" si="453"/>
        <v>06</v>
      </c>
      <c r="O7271">
        <f t="shared" si="454"/>
        <v>2025</v>
      </c>
      <c r="P7271" s="8">
        <f t="shared" si="455"/>
        <v>0</v>
      </c>
    </row>
    <row r="7272" spans="1:16" x14ac:dyDescent="0.3">
      <c r="A7272" s="2" t="s">
        <v>9690</v>
      </c>
      <c r="B7272" s="4">
        <v>45818</v>
      </c>
      <c r="C7272" s="2" t="s">
        <v>690</v>
      </c>
      <c r="D7272" s="2" t="s">
        <v>57</v>
      </c>
      <c r="E7272" s="2" t="s">
        <v>20</v>
      </c>
      <c r="F7272" s="2" t="s">
        <v>21</v>
      </c>
      <c r="G7272" s="6">
        <v>1</v>
      </c>
      <c r="H7272" s="8">
        <v>19292</v>
      </c>
      <c r="I7272" s="10">
        <v>0.05</v>
      </c>
      <c r="J7272" s="8">
        <v>18327.400000000001</v>
      </c>
      <c r="K7272" s="8">
        <v>14326.18</v>
      </c>
      <c r="L7272" s="8">
        <v>4001.22</v>
      </c>
      <c r="M7272" s="10">
        <f t="shared" si="452"/>
        <v>0.21831901960998285</v>
      </c>
      <c r="N7272" t="str">
        <f t="shared" si="453"/>
        <v>06</v>
      </c>
      <c r="O7272">
        <f t="shared" si="454"/>
        <v>2025</v>
      </c>
      <c r="P7272" s="8">
        <f t="shared" si="455"/>
        <v>964.6</v>
      </c>
    </row>
    <row r="7273" spans="1:16" x14ac:dyDescent="0.3">
      <c r="A7273" s="2" t="s">
        <v>9691</v>
      </c>
      <c r="B7273" s="4">
        <v>45818</v>
      </c>
      <c r="C7273" s="2" t="s">
        <v>1397</v>
      </c>
      <c r="D7273" s="2" t="s">
        <v>14</v>
      </c>
      <c r="E7273" s="2" t="s">
        <v>15</v>
      </c>
      <c r="F7273" s="2" t="s">
        <v>43</v>
      </c>
      <c r="G7273" s="6">
        <v>3</v>
      </c>
      <c r="H7273" s="8">
        <v>773</v>
      </c>
      <c r="I7273" s="10">
        <v>0</v>
      </c>
      <c r="J7273" s="8">
        <v>2319</v>
      </c>
      <c r="K7273" s="8">
        <v>1807.69</v>
      </c>
      <c r="L7273" s="8">
        <v>511.31</v>
      </c>
      <c r="M7273" s="10">
        <f t="shared" si="452"/>
        <v>0.22048727899956877</v>
      </c>
      <c r="N7273" t="str">
        <f t="shared" si="453"/>
        <v>06</v>
      </c>
      <c r="O7273">
        <f t="shared" si="454"/>
        <v>2025</v>
      </c>
      <c r="P7273" s="8">
        <f t="shared" si="455"/>
        <v>0</v>
      </c>
    </row>
    <row r="7274" spans="1:16" x14ac:dyDescent="0.3">
      <c r="A7274" s="2" t="s">
        <v>9692</v>
      </c>
      <c r="B7274" s="4">
        <v>45818</v>
      </c>
      <c r="C7274" s="2" t="s">
        <v>9693</v>
      </c>
      <c r="D7274" s="2" t="s">
        <v>52</v>
      </c>
      <c r="E7274" s="2" t="s">
        <v>42</v>
      </c>
      <c r="F7274" s="2" t="s">
        <v>21</v>
      </c>
      <c r="G7274" s="6">
        <v>1</v>
      </c>
      <c r="H7274" s="8">
        <v>1686</v>
      </c>
      <c r="I7274" s="10">
        <v>0</v>
      </c>
      <c r="J7274" s="8">
        <v>1686</v>
      </c>
      <c r="K7274" s="8">
        <v>1325.78</v>
      </c>
      <c r="L7274" s="8">
        <v>360.22</v>
      </c>
      <c r="M7274" s="10">
        <f t="shared" si="452"/>
        <v>0.21365361803084224</v>
      </c>
      <c r="N7274" t="str">
        <f t="shared" si="453"/>
        <v>06</v>
      </c>
      <c r="O7274">
        <f t="shared" si="454"/>
        <v>2025</v>
      </c>
      <c r="P7274" s="8">
        <f t="shared" si="455"/>
        <v>0</v>
      </c>
    </row>
    <row r="7275" spans="1:16" x14ac:dyDescent="0.3">
      <c r="A7275" s="2" t="s">
        <v>9694</v>
      </c>
      <c r="B7275" s="4">
        <v>45818</v>
      </c>
      <c r="C7275" s="2" t="s">
        <v>6121</v>
      </c>
      <c r="D7275" s="2" t="s">
        <v>35</v>
      </c>
      <c r="E7275" s="2" t="s">
        <v>36</v>
      </c>
      <c r="F7275" s="2" t="s">
        <v>43</v>
      </c>
      <c r="G7275" s="6">
        <v>1</v>
      </c>
      <c r="H7275" s="8">
        <v>5247</v>
      </c>
      <c r="I7275" s="10">
        <v>0.05</v>
      </c>
      <c r="J7275" s="8">
        <v>4984.6499999999996</v>
      </c>
      <c r="K7275" s="8">
        <v>3644.82</v>
      </c>
      <c r="L7275" s="8">
        <v>1339.83</v>
      </c>
      <c r="M7275" s="10">
        <f t="shared" si="452"/>
        <v>0.26879118895007675</v>
      </c>
      <c r="N7275" t="str">
        <f t="shared" si="453"/>
        <v>06</v>
      </c>
      <c r="O7275">
        <f t="shared" si="454"/>
        <v>2025</v>
      </c>
      <c r="P7275" s="8">
        <f t="shared" si="455"/>
        <v>262.35000000000002</v>
      </c>
    </row>
    <row r="7276" spans="1:16" x14ac:dyDescent="0.3">
      <c r="A7276" s="2" t="s">
        <v>9695</v>
      </c>
      <c r="B7276" s="4">
        <v>45818</v>
      </c>
      <c r="C7276" s="2" t="s">
        <v>9668</v>
      </c>
      <c r="D7276" s="2" t="s">
        <v>28</v>
      </c>
      <c r="E7276" s="2" t="s">
        <v>20</v>
      </c>
      <c r="F7276" s="2" t="s">
        <v>16</v>
      </c>
      <c r="G7276" s="6">
        <v>1</v>
      </c>
      <c r="H7276" s="8">
        <v>61094</v>
      </c>
      <c r="I7276" s="10">
        <v>0</v>
      </c>
      <c r="J7276" s="8">
        <v>61094</v>
      </c>
      <c r="K7276" s="8">
        <v>48589.58</v>
      </c>
      <c r="L7276" s="8">
        <v>12504.42</v>
      </c>
      <c r="M7276" s="10">
        <f t="shared" si="452"/>
        <v>0.20467509084361804</v>
      </c>
      <c r="N7276" t="str">
        <f t="shared" si="453"/>
        <v>06</v>
      </c>
      <c r="O7276">
        <f t="shared" si="454"/>
        <v>2025</v>
      </c>
      <c r="P7276" s="8">
        <f t="shared" si="455"/>
        <v>0</v>
      </c>
    </row>
    <row r="7277" spans="1:16" x14ac:dyDescent="0.3">
      <c r="A7277" s="2" t="s">
        <v>9696</v>
      </c>
      <c r="B7277" s="4">
        <v>45818</v>
      </c>
      <c r="C7277" s="2" t="s">
        <v>3861</v>
      </c>
      <c r="D7277" s="2" t="s">
        <v>41</v>
      </c>
      <c r="E7277" s="2" t="s">
        <v>42</v>
      </c>
      <c r="F7277" s="2" t="s">
        <v>25</v>
      </c>
      <c r="G7277" s="6">
        <v>2</v>
      </c>
      <c r="H7277" s="8">
        <v>1100</v>
      </c>
      <c r="I7277" s="10">
        <v>0.1</v>
      </c>
      <c r="J7277" s="8">
        <v>1980</v>
      </c>
      <c r="K7277" s="8">
        <v>1414.69</v>
      </c>
      <c r="L7277" s="8">
        <v>565.30999999999995</v>
      </c>
      <c r="M7277" s="10">
        <f t="shared" si="452"/>
        <v>0.28551010101010099</v>
      </c>
      <c r="N7277" t="str">
        <f t="shared" si="453"/>
        <v>06</v>
      </c>
      <c r="O7277">
        <f t="shared" si="454"/>
        <v>2025</v>
      </c>
      <c r="P7277" s="8">
        <f t="shared" si="455"/>
        <v>220</v>
      </c>
    </row>
    <row r="7278" spans="1:16" x14ac:dyDescent="0.3">
      <c r="A7278" s="2" t="s">
        <v>9697</v>
      </c>
      <c r="B7278" s="4">
        <v>45818</v>
      </c>
      <c r="C7278" s="2" t="s">
        <v>3915</v>
      </c>
      <c r="D7278" s="2" t="s">
        <v>35</v>
      </c>
      <c r="E7278" s="2" t="s">
        <v>36</v>
      </c>
      <c r="F7278" s="2" t="s">
        <v>21</v>
      </c>
      <c r="G7278" s="6">
        <v>1</v>
      </c>
      <c r="H7278" s="8">
        <v>7990</v>
      </c>
      <c r="I7278" s="10">
        <v>0.2</v>
      </c>
      <c r="J7278" s="8">
        <v>6392</v>
      </c>
      <c r="K7278" s="8">
        <v>6311.88</v>
      </c>
      <c r="L7278" s="8">
        <v>80.12</v>
      </c>
      <c r="M7278" s="10">
        <f t="shared" si="452"/>
        <v>1.253441802252816E-2</v>
      </c>
      <c r="N7278" t="str">
        <f t="shared" si="453"/>
        <v>06</v>
      </c>
      <c r="O7278">
        <f t="shared" si="454"/>
        <v>2025</v>
      </c>
      <c r="P7278" s="8">
        <f t="shared" si="455"/>
        <v>1598</v>
      </c>
    </row>
    <row r="7279" spans="1:16" x14ac:dyDescent="0.3">
      <c r="A7279" s="2" t="s">
        <v>9698</v>
      </c>
      <c r="B7279" s="4">
        <v>45818</v>
      </c>
      <c r="C7279" s="2" t="s">
        <v>5962</v>
      </c>
      <c r="D7279" s="2" t="s">
        <v>41</v>
      </c>
      <c r="E7279" s="2" t="s">
        <v>42</v>
      </c>
      <c r="F7279" s="2" t="s">
        <v>21</v>
      </c>
      <c r="G7279" s="6">
        <v>1</v>
      </c>
      <c r="H7279" s="8">
        <v>1039</v>
      </c>
      <c r="I7279" s="10">
        <v>0.05</v>
      </c>
      <c r="J7279" s="8">
        <v>987.05</v>
      </c>
      <c r="K7279" s="8">
        <v>765.85</v>
      </c>
      <c r="L7279" s="8">
        <v>221.2</v>
      </c>
      <c r="M7279" s="10">
        <f t="shared" si="452"/>
        <v>0.22410212248619624</v>
      </c>
      <c r="N7279" t="str">
        <f t="shared" si="453"/>
        <v>06</v>
      </c>
      <c r="O7279">
        <f t="shared" si="454"/>
        <v>2025</v>
      </c>
      <c r="P7279" s="8">
        <f t="shared" si="455"/>
        <v>51.95</v>
      </c>
    </row>
    <row r="7280" spans="1:16" x14ac:dyDescent="0.3">
      <c r="A7280" s="2" t="s">
        <v>9699</v>
      </c>
      <c r="B7280" s="4">
        <v>45818</v>
      </c>
      <c r="C7280" s="2" t="s">
        <v>6069</v>
      </c>
      <c r="D7280" s="2" t="s">
        <v>76</v>
      </c>
      <c r="E7280" s="2" t="s">
        <v>15</v>
      </c>
      <c r="F7280" s="2" t="s">
        <v>43</v>
      </c>
      <c r="G7280" s="6">
        <v>2</v>
      </c>
      <c r="H7280" s="8">
        <v>3160</v>
      </c>
      <c r="I7280" s="10">
        <v>0</v>
      </c>
      <c r="J7280" s="8">
        <v>6320</v>
      </c>
      <c r="K7280" s="8">
        <v>3925.12</v>
      </c>
      <c r="L7280" s="8">
        <v>2394.88</v>
      </c>
      <c r="M7280" s="10">
        <f t="shared" si="452"/>
        <v>0.37893670886075953</v>
      </c>
      <c r="N7280" t="str">
        <f t="shared" si="453"/>
        <v>06</v>
      </c>
      <c r="O7280">
        <f t="shared" si="454"/>
        <v>2025</v>
      </c>
      <c r="P7280" s="8">
        <f t="shared" si="455"/>
        <v>0</v>
      </c>
    </row>
    <row r="7281" spans="1:16" x14ac:dyDescent="0.3">
      <c r="A7281" s="2" t="s">
        <v>9700</v>
      </c>
      <c r="B7281" s="4">
        <v>45818</v>
      </c>
      <c r="C7281" s="2" t="s">
        <v>4732</v>
      </c>
      <c r="D7281" s="2" t="s">
        <v>130</v>
      </c>
      <c r="E7281" s="2" t="s">
        <v>36</v>
      </c>
      <c r="F7281" s="2" t="s">
        <v>25</v>
      </c>
      <c r="G7281" s="6">
        <v>2</v>
      </c>
      <c r="H7281" s="8">
        <v>20240</v>
      </c>
      <c r="I7281" s="10">
        <v>0.15</v>
      </c>
      <c r="J7281" s="8">
        <v>34408</v>
      </c>
      <c r="K7281" s="8">
        <v>26009.3</v>
      </c>
      <c r="L7281" s="8">
        <v>8398.7000000000007</v>
      </c>
      <c r="M7281" s="10">
        <f t="shared" si="452"/>
        <v>0.24409149035108116</v>
      </c>
      <c r="N7281" t="str">
        <f t="shared" si="453"/>
        <v>06</v>
      </c>
      <c r="O7281">
        <f t="shared" si="454"/>
        <v>2025</v>
      </c>
      <c r="P7281" s="8">
        <f t="shared" si="455"/>
        <v>6072</v>
      </c>
    </row>
    <row r="7282" spans="1:16" x14ac:dyDescent="0.3">
      <c r="A7282" s="2" t="s">
        <v>9701</v>
      </c>
      <c r="B7282" s="4">
        <v>45818</v>
      </c>
      <c r="C7282" s="2" t="s">
        <v>2875</v>
      </c>
      <c r="D7282" s="2" t="s">
        <v>28</v>
      </c>
      <c r="E7282" s="2" t="s">
        <v>20</v>
      </c>
      <c r="F7282" s="2" t="s">
        <v>25</v>
      </c>
      <c r="G7282" s="6">
        <v>2</v>
      </c>
      <c r="H7282" s="8">
        <v>58464</v>
      </c>
      <c r="I7282" s="10">
        <v>0</v>
      </c>
      <c r="J7282" s="8">
        <v>116928</v>
      </c>
      <c r="K7282" s="8">
        <v>81689.31</v>
      </c>
      <c r="L7282" s="8">
        <v>35238.69</v>
      </c>
      <c r="M7282" s="10">
        <f t="shared" si="452"/>
        <v>0.30137084359605915</v>
      </c>
      <c r="N7282" t="str">
        <f t="shared" si="453"/>
        <v>06</v>
      </c>
      <c r="O7282">
        <f t="shared" si="454"/>
        <v>2025</v>
      </c>
      <c r="P7282" s="8">
        <f t="shared" si="455"/>
        <v>0</v>
      </c>
    </row>
    <row r="7283" spans="1:16" x14ac:dyDescent="0.3">
      <c r="A7283" s="2" t="s">
        <v>9702</v>
      </c>
      <c r="B7283" s="4">
        <v>45818</v>
      </c>
      <c r="C7283" s="2" t="s">
        <v>6621</v>
      </c>
      <c r="D7283" s="2" t="s">
        <v>31</v>
      </c>
      <c r="E7283" s="2" t="s">
        <v>20</v>
      </c>
      <c r="F7283" s="2" t="s">
        <v>43</v>
      </c>
      <c r="G7283" s="6">
        <v>2</v>
      </c>
      <c r="H7283" s="8">
        <v>19021</v>
      </c>
      <c r="I7283" s="10">
        <v>0</v>
      </c>
      <c r="J7283" s="8">
        <v>38042</v>
      </c>
      <c r="K7283" s="8">
        <v>30815.14</v>
      </c>
      <c r="L7283" s="8">
        <v>7226.86</v>
      </c>
      <c r="M7283" s="10">
        <f t="shared" si="452"/>
        <v>0.18997055885600125</v>
      </c>
      <c r="N7283" t="str">
        <f t="shared" si="453"/>
        <v>06</v>
      </c>
      <c r="O7283">
        <f t="shared" si="454"/>
        <v>2025</v>
      </c>
      <c r="P7283" s="8">
        <f t="shared" si="455"/>
        <v>0</v>
      </c>
    </row>
    <row r="7284" spans="1:16" x14ac:dyDescent="0.3">
      <c r="A7284" s="2" t="s">
        <v>9703</v>
      </c>
      <c r="B7284" s="4">
        <v>45818</v>
      </c>
      <c r="C7284" s="2" t="s">
        <v>2765</v>
      </c>
      <c r="D7284" s="2" t="s">
        <v>19</v>
      </c>
      <c r="E7284" s="2" t="s">
        <v>20</v>
      </c>
      <c r="F7284" s="2" t="s">
        <v>21</v>
      </c>
      <c r="G7284" s="6">
        <v>1</v>
      </c>
      <c r="H7284" s="8">
        <v>913</v>
      </c>
      <c r="I7284" s="10">
        <v>0.05</v>
      </c>
      <c r="J7284" s="8">
        <v>867.35</v>
      </c>
      <c r="K7284" s="8">
        <v>690.27</v>
      </c>
      <c r="L7284" s="8">
        <v>177.08</v>
      </c>
      <c r="M7284" s="10">
        <f t="shared" si="452"/>
        <v>0.20416210295728368</v>
      </c>
      <c r="N7284" t="str">
        <f t="shared" si="453"/>
        <v>06</v>
      </c>
      <c r="O7284">
        <f t="shared" si="454"/>
        <v>2025</v>
      </c>
      <c r="P7284" s="8">
        <f t="shared" si="455"/>
        <v>45.650000000000006</v>
      </c>
    </row>
    <row r="7285" spans="1:16" x14ac:dyDescent="0.3">
      <c r="A7285" s="2" t="s">
        <v>9704</v>
      </c>
      <c r="B7285" s="4">
        <v>45818</v>
      </c>
      <c r="C7285" s="2" t="s">
        <v>2467</v>
      </c>
      <c r="D7285" s="2" t="s">
        <v>41</v>
      </c>
      <c r="E7285" s="2" t="s">
        <v>42</v>
      </c>
      <c r="F7285" s="2" t="s">
        <v>43</v>
      </c>
      <c r="G7285" s="6">
        <v>3</v>
      </c>
      <c r="H7285" s="8">
        <v>571</v>
      </c>
      <c r="I7285" s="10">
        <v>0.05</v>
      </c>
      <c r="J7285" s="8">
        <v>1627.35</v>
      </c>
      <c r="K7285" s="8">
        <v>984.78</v>
      </c>
      <c r="L7285" s="8">
        <v>642.57000000000005</v>
      </c>
      <c r="M7285" s="10">
        <f t="shared" si="452"/>
        <v>0.39485666881740256</v>
      </c>
      <c r="N7285" t="str">
        <f t="shared" si="453"/>
        <v>06</v>
      </c>
      <c r="O7285">
        <f t="shared" si="454"/>
        <v>2025</v>
      </c>
      <c r="P7285" s="8">
        <f t="shared" si="455"/>
        <v>85.65</v>
      </c>
    </row>
    <row r="7286" spans="1:16" x14ac:dyDescent="0.3">
      <c r="A7286" s="2" t="s">
        <v>9705</v>
      </c>
      <c r="B7286" s="4">
        <v>45819</v>
      </c>
      <c r="C7286" s="2" t="s">
        <v>912</v>
      </c>
      <c r="D7286" s="2" t="s">
        <v>31</v>
      </c>
      <c r="E7286" s="2" t="s">
        <v>20</v>
      </c>
      <c r="F7286" s="2" t="s">
        <v>25</v>
      </c>
      <c r="G7286" s="6">
        <v>1</v>
      </c>
      <c r="H7286" s="8">
        <v>21423</v>
      </c>
      <c r="I7286" s="10">
        <v>0</v>
      </c>
      <c r="J7286" s="8">
        <v>21423</v>
      </c>
      <c r="K7286" s="8">
        <v>12951.16</v>
      </c>
      <c r="L7286" s="8">
        <v>8471.84</v>
      </c>
      <c r="M7286" s="10">
        <f t="shared" si="452"/>
        <v>0.3954553517247818</v>
      </c>
      <c r="N7286" t="str">
        <f t="shared" si="453"/>
        <v>06</v>
      </c>
      <c r="O7286">
        <f t="shared" si="454"/>
        <v>2025</v>
      </c>
      <c r="P7286" s="8">
        <f t="shared" si="455"/>
        <v>0</v>
      </c>
    </row>
    <row r="7287" spans="1:16" x14ac:dyDescent="0.3">
      <c r="A7287" s="2" t="s">
        <v>9706</v>
      </c>
      <c r="B7287" s="4">
        <v>45819</v>
      </c>
      <c r="C7287" s="2" t="s">
        <v>2141</v>
      </c>
      <c r="D7287" s="2" t="s">
        <v>48</v>
      </c>
      <c r="E7287" s="2" t="s">
        <v>49</v>
      </c>
      <c r="F7287" s="2" t="s">
        <v>21</v>
      </c>
      <c r="G7287" s="6">
        <v>2</v>
      </c>
      <c r="H7287" s="8">
        <v>157</v>
      </c>
      <c r="I7287" s="10">
        <v>0.1</v>
      </c>
      <c r="J7287" s="8">
        <v>282.60000000000002</v>
      </c>
      <c r="K7287" s="8">
        <v>234.03</v>
      </c>
      <c r="L7287" s="8">
        <v>48.57</v>
      </c>
      <c r="M7287" s="10">
        <f t="shared" si="452"/>
        <v>0.17186836518046708</v>
      </c>
      <c r="N7287" t="str">
        <f t="shared" si="453"/>
        <v>06</v>
      </c>
      <c r="O7287">
        <f t="shared" si="454"/>
        <v>2025</v>
      </c>
      <c r="P7287" s="8">
        <f t="shared" si="455"/>
        <v>31.400000000000002</v>
      </c>
    </row>
    <row r="7288" spans="1:16" x14ac:dyDescent="0.3">
      <c r="A7288" s="2" t="s">
        <v>9707</v>
      </c>
      <c r="B7288" s="4">
        <v>45819</v>
      </c>
      <c r="C7288" s="2" t="s">
        <v>4462</v>
      </c>
      <c r="D7288" s="2" t="s">
        <v>31</v>
      </c>
      <c r="E7288" s="2" t="s">
        <v>20</v>
      </c>
      <c r="F7288" s="2" t="s">
        <v>25</v>
      </c>
      <c r="G7288" s="6">
        <v>4</v>
      </c>
      <c r="H7288" s="8">
        <v>17113</v>
      </c>
      <c r="I7288" s="10">
        <v>0.05</v>
      </c>
      <c r="J7288" s="8">
        <v>65029.4</v>
      </c>
      <c r="K7288" s="8">
        <v>53515.07</v>
      </c>
      <c r="L7288" s="8">
        <v>11514.33</v>
      </c>
      <c r="M7288" s="10">
        <f t="shared" si="452"/>
        <v>0.1770634513004887</v>
      </c>
      <c r="N7288" t="str">
        <f t="shared" si="453"/>
        <v>06</v>
      </c>
      <c r="O7288">
        <f t="shared" si="454"/>
        <v>2025</v>
      </c>
      <c r="P7288" s="8">
        <f t="shared" si="455"/>
        <v>3422.6000000000004</v>
      </c>
    </row>
    <row r="7289" spans="1:16" x14ac:dyDescent="0.3">
      <c r="A7289" s="2" t="s">
        <v>9708</v>
      </c>
      <c r="B7289" s="4">
        <v>45819</v>
      </c>
      <c r="C7289" s="2" t="s">
        <v>1717</v>
      </c>
      <c r="D7289" s="2" t="s">
        <v>73</v>
      </c>
      <c r="E7289" s="2" t="s">
        <v>49</v>
      </c>
      <c r="F7289" s="2" t="s">
        <v>32</v>
      </c>
      <c r="G7289" s="6">
        <v>4</v>
      </c>
      <c r="H7289" s="8">
        <v>114</v>
      </c>
      <c r="I7289" s="10">
        <v>0.15</v>
      </c>
      <c r="J7289" s="8">
        <v>387.6</v>
      </c>
      <c r="K7289" s="8">
        <v>361.1</v>
      </c>
      <c r="L7289" s="8">
        <v>26.5</v>
      </c>
      <c r="M7289" s="10">
        <f t="shared" si="452"/>
        <v>6.8369453044375639E-2</v>
      </c>
      <c r="N7289" t="str">
        <f t="shared" si="453"/>
        <v>06</v>
      </c>
      <c r="O7289">
        <f t="shared" si="454"/>
        <v>2025</v>
      </c>
      <c r="P7289" s="8">
        <f t="shared" si="455"/>
        <v>68.399999999999991</v>
      </c>
    </row>
    <row r="7290" spans="1:16" x14ac:dyDescent="0.3">
      <c r="A7290" s="2" t="s">
        <v>9709</v>
      </c>
      <c r="B7290" s="4">
        <v>45819</v>
      </c>
      <c r="C7290" s="2" t="s">
        <v>3789</v>
      </c>
      <c r="D7290" s="2" t="s">
        <v>24</v>
      </c>
      <c r="E7290" s="2" t="s">
        <v>20</v>
      </c>
      <c r="F7290" s="2" t="s">
        <v>32</v>
      </c>
      <c r="G7290" s="6">
        <v>1</v>
      </c>
      <c r="H7290" s="8">
        <v>1623</v>
      </c>
      <c r="I7290" s="10">
        <v>0.05</v>
      </c>
      <c r="J7290" s="8">
        <v>1541.85</v>
      </c>
      <c r="K7290" s="8">
        <v>1001.5</v>
      </c>
      <c r="L7290" s="8">
        <v>540.35</v>
      </c>
      <c r="M7290" s="10">
        <f t="shared" si="452"/>
        <v>0.35045562149366027</v>
      </c>
      <c r="N7290" t="str">
        <f t="shared" si="453"/>
        <v>06</v>
      </c>
      <c r="O7290">
        <f t="shared" si="454"/>
        <v>2025</v>
      </c>
      <c r="P7290" s="8">
        <f t="shared" si="455"/>
        <v>81.150000000000006</v>
      </c>
    </row>
    <row r="7291" spans="1:16" x14ac:dyDescent="0.3">
      <c r="A7291" s="2" t="s">
        <v>9710</v>
      </c>
      <c r="B7291" s="4">
        <v>45819</v>
      </c>
      <c r="C7291" s="2" t="s">
        <v>1753</v>
      </c>
      <c r="D7291" s="2" t="s">
        <v>24</v>
      </c>
      <c r="E7291" s="2" t="s">
        <v>20</v>
      </c>
      <c r="F7291" s="2" t="s">
        <v>43</v>
      </c>
      <c r="G7291" s="6">
        <v>3</v>
      </c>
      <c r="H7291" s="8">
        <v>4809</v>
      </c>
      <c r="I7291" s="10">
        <v>0</v>
      </c>
      <c r="J7291" s="8">
        <v>14427</v>
      </c>
      <c r="K7291" s="8">
        <v>9304.9</v>
      </c>
      <c r="L7291" s="8">
        <v>5122.1000000000004</v>
      </c>
      <c r="M7291" s="10">
        <f t="shared" si="452"/>
        <v>0.35503569695709436</v>
      </c>
      <c r="N7291" t="str">
        <f t="shared" si="453"/>
        <v>06</v>
      </c>
      <c r="O7291">
        <f t="shared" si="454"/>
        <v>2025</v>
      </c>
      <c r="P7291" s="8">
        <f t="shared" si="455"/>
        <v>0</v>
      </c>
    </row>
    <row r="7292" spans="1:16" x14ac:dyDescent="0.3">
      <c r="A7292" s="2" t="s">
        <v>9711</v>
      </c>
      <c r="B7292" s="4">
        <v>45819</v>
      </c>
      <c r="C7292" s="2" t="s">
        <v>4185</v>
      </c>
      <c r="D7292" s="2" t="s">
        <v>52</v>
      </c>
      <c r="E7292" s="2" t="s">
        <v>42</v>
      </c>
      <c r="F7292" s="2" t="s">
        <v>25</v>
      </c>
      <c r="G7292" s="6">
        <v>1</v>
      </c>
      <c r="H7292" s="8">
        <v>2081</v>
      </c>
      <c r="I7292" s="10">
        <v>0.05</v>
      </c>
      <c r="J7292" s="8">
        <v>1976.95</v>
      </c>
      <c r="K7292" s="8">
        <v>1675.86</v>
      </c>
      <c r="L7292" s="8">
        <v>301.08999999999997</v>
      </c>
      <c r="M7292" s="10">
        <f t="shared" si="452"/>
        <v>0.15230026050228887</v>
      </c>
      <c r="N7292" t="str">
        <f t="shared" si="453"/>
        <v>06</v>
      </c>
      <c r="O7292">
        <f t="shared" si="454"/>
        <v>2025</v>
      </c>
      <c r="P7292" s="8">
        <f t="shared" si="455"/>
        <v>104.05000000000001</v>
      </c>
    </row>
    <row r="7293" spans="1:16" x14ac:dyDescent="0.3">
      <c r="A7293" s="2" t="s">
        <v>9712</v>
      </c>
      <c r="B7293" s="4">
        <v>45819</v>
      </c>
      <c r="C7293" s="2" t="s">
        <v>9713</v>
      </c>
      <c r="D7293" s="2" t="s">
        <v>57</v>
      </c>
      <c r="E7293" s="2" t="s">
        <v>20</v>
      </c>
      <c r="F7293" s="2" t="s">
        <v>43</v>
      </c>
      <c r="G7293" s="6">
        <v>2</v>
      </c>
      <c r="H7293" s="8">
        <v>21279</v>
      </c>
      <c r="I7293" s="10">
        <v>0.05</v>
      </c>
      <c r="J7293" s="8">
        <v>40430.1</v>
      </c>
      <c r="K7293" s="8">
        <v>24783.58</v>
      </c>
      <c r="L7293" s="8">
        <v>15646.52</v>
      </c>
      <c r="M7293" s="10">
        <f t="shared" si="452"/>
        <v>0.38700176353756238</v>
      </c>
      <c r="N7293" t="str">
        <f t="shared" si="453"/>
        <v>06</v>
      </c>
      <c r="O7293">
        <f t="shared" si="454"/>
        <v>2025</v>
      </c>
      <c r="P7293" s="8">
        <f t="shared" si="455"/>
        <v>2127.9</v>
      </c>
    </row>
    <row r="7294" spans="1:16" x14ac:dyDescent="0.3">
      <c r="A7294" s="2" t="s">
        <v>9714</v>
      </c>
      <c r="B7294" s="4">
        <v>45819</v>
      </c>
      <c r="C7294" s="2" t="s">
        <v>2786</v>
      </c>
      <c r="D7294" s="2" t="s">
        <v>28</v>
      </c>
      <c r="E7294" s="2" t="s">
        <v>20</v>
      </c>
      <c r="F7294" s="2" t="s">
        <v>43</v>
      </c>
      <c r="G7294" s="6">
        <v>1</v>
      </c>
      <c r="H7294" s="8">
        <v>78744</v>
      </c>
      <c r="I7294" s="10">
        <v>0</v>
      </c>
      <c r="J7294" s="8">
        <v>78744</v>
      </c>
      <c r="K7294" s="8">
        <v>49150.93</v>
      </c>
      <c r="L7294" s="8">
        <v>29593.07</v>
      </c>
      <c r="M7294" s="10">
        <f t="shared" si="452"/>
        <v>0.37581364929391448</v>
      </c>
      <c r="N7294" t="str">
        <f t="shared" si="453"/>
        <v>06</v>
      </c>
      <c r="O7294">
        <f t="shared" si="454"/>
        <v>2025</v>
      </c>
      <c r="P7294" s="8">
        <f t="shared" si="455"/>
        <v>0</v>
      </c>
    </row>
    <row r="7295" spans="1:16" x14ac:dyDescent="0.3">
      <c r="A7295" s="2" t="s">
        <v>9715</v>
      </c>
      <c r="B7295" s="4">
        <v>45819</v>
      </c>
      <c r="C7295" s="2" t="s">
        <v>665</v>
      </c>
      <c r="D7295" s="2" t="s">
        <v>57</v>
      </c>
      <c r="E7295" s="2" t="s">
        <v>20</v>
      </c>
      <c r="F7295" s="2" t="s">
        <v>21</v>
      </c>
      <c r="G7295" s="6">
        <v>3</v>
      </c>
      <c r="H7295" s="8">
        <v>18211</v>
      </c>
      <c r="I7295" s="10">
        <v>0.05</v>
      </c>
      <c r="J7295" s="8">
        <v>51901.35</v>
      </c>
      <c r="K7295" s="8">
        <v>31750.81</v>
      </c>
      <c r="L7295" s="8">
        <v>20150.54</v>
      </c>
      <c r="M7295" s="10">
        <f t="shared" si="452"/>
        <v>0.38824693384661479</v>
      </c>
      <c r="N7295" t="str">
        <f t="shared" si="453"/>
        <v>06</v>
      </c>
      <c r="O7295">
        <f t="shared" si="454"/>
        <v>2025</v>
      </c>
      <c r="P7295" s="8">
        <f t="shared" si="455"/>
        <v>2731.65</v>
      </c>
    </row>
    <row r="7296" spans="1:16" x14ac:dyDescent="0.3">
      <c r="A7296" s="2" t="s">
        <v>9716</v>
      </c>
      <c r="B7296" s="4">
        <v>45819</v>
      </c>
      <c r="C7296" s="2" t="s">
        <v>3579</v>
      </c>
      <c r="D7296" s="2" t="s">
        <v>64</v>
      </c>
      <c r="E7296" s="2" t="s">
        <v>36</v>
      </c>
      <c r="F7296" s="2" t="s">
        <v>21</v>
      </c>
      <c r="G7296" s="6">
        <v>1</v>
      </c>
      <c r="H7296" s="8">
        <v>9802</v>
      </c>
      <c r="I7296" s="10">
        <v>0.05</v>
      </c>
      <c r="J7296" s="8">
        <v>9311.9</v>
      </c>
      <c r="K7296" s="8">
        <v>7619.61</v>
      </c>
      <c r="L7296" s="8">
        <v>1692.29</v>
      </c>
      <c r="M7296" s="10">
        <f t="shared" si="452"/>
        <v>0.18173412515168763</v>
      </c>
      <c r="N7296" t="str">
        <f t="shared" si="453"/>
        <v>06</v>
      </c>
      <c r="O7296">
        <f t="shared" si="454"/>
        <v>2025</v>
      </c>
      <c r="P7296" s="8">
        <f t="shared" si="455"/>
        <v>490.1</v>
      </c>
    </row>
    <row r="7297" spans="1:16" x14ac:dyDescent="0.3">
      <c r="A7297" s="2" t="s">
        <v>9717</v>
      </c>
      <c r="B7297" s="4">
        <v>45819</v>
      </c>
      <c r="C7297" s="2" t="s">
        <v>8259</v>
      </c>
      <c r="D7297" s="2" t="s">
        <v>24</v>
      </c>
      <c r="E7297" s="2" t="s">
        <v>20</v>
      </c>
      <c r="F7297" s="2" t="s">
        <v>21</v>
      </c>
      <c r="G7297" s="6">
        <v>1</v>
      </c>
      <c r="H7297" s="8">
        <v>1822</v>
      </c>
      <c r="I7297" s="10">
        <v>0.1</v>
      </c>
      <c r="J7297" s="8">
        <v>1639.8</v>
      </c>
      <c r="K7297" s="8">
        <v>1384.04</v>
      </c>
      <c r="L7297" s="8">
        <v>255.76</v>
      </c>
      <c r="M7297" s="10">
        <f t="shared" si="452"/>
        <v>0.15597024027320405</v>
      </c>
      <c r="N7297" t="str">
        <f t="shared" si="453"/>
        <v>06</v>
      </c>
      <c r="O7297">
        <f t="shared" si="454"/>
        <v>2025</v>
      </c>
      <c r="P7297" s="8">
        <f t="shared" si="455"/>
        <v>182.20000000000002</v>
      </c>
    </row>
    <row r="7298" spans="1:16" x14ac:dyDescent="0.3">
      <c r="A7298" s="2" t="s">
        <v>9718</v>
      </c>
      <c r="B7298" s="4">
        <v>45819</v>
      </c>
      <c r="C7298" s="2" t="s">
        <v>3054</v>
      </c>
      <c r="D7298" s="2" t="s">
        <v>57</v>
      </c>
      <c r="E7298" s="2" t="s">
        <v>20</v>
      </c>
      <c r="F7298" s="2" t="s">
        <v>43</v>
      </c>
      <c r="G7298" s="6">
        <v>1</v>
      </c>
      <c r="H7298" s="8">
        <v>20546</v>
      </c>
      <c r="I7298" s="10">
        <v>0.15</v>
      </c>
      <c r="J7298" s="8">
        <v>17464.099999999999</v>
      </c>
      <c r="K7298" s="8">
        <v>12494.58</v>
      </c>
      <c r="L7298" s="8">
        <v>4969.5200000000004</v>
      </c>
      <c r="M7298" s="10">
        <f t="shared" si="452"/>
        <v>0.28455631839029788</v>
      </c>
      <c r="N7298" t="str">
        <f t="shared" si="453"/>
        <v>06</v>
      </c>
      <c r="O7298">
        <f t="shared" si="454"/>
        <v>2025</v>
      </c>
      <c r="P7298" s="8">
        <f t="shared" si="455"/>
        <v>3081.9</v>
      </c>
    </row>
    <row r="7299" spans="1:16" x14ac:dyDescent="0.3">
      <c r="A7299" s="2" t="s">
        <v>9719</v>
      </c>
      <c r="B7299" s="4">
        <v>45819</v>
      </c>
      <c r="C7299" s="2" t="s">
        <v>3607</v>
      </c>
      <c r="D7299" s="2" t="s">
        <v>24</v>
      </c>
      <c r="E7299" s="2" t="s">
        <v>20</v>
      </c>
      <c r="F7299" s="2" t="s">
        <v>32</v>
      </c>
      <c r="G7299" s="6">
        <v>1</v>
      </c>
      <c r="H7299" s="8">
        <v>1961</v>
      </c>
      <c r="I7299" s="10">
        <v>0</v>
      </c>
      <c r="J7299" s="8">
        <v>1961</v>
      </c>
      <c r="K7299" s="8">
        <v>1147.33</v>
      </c>
      <c r="L7299" s="8">
        <v>813.67</v>
      </c>
      <c r="M7299" s="10">
        <f t="shared" ref="M7299:M7362" si="456">L7299/J7299</f>
        <v>0.41492605813360528</v>
      </c>
      <c r="N7299" t="str">
        <f t="shared" ref="N7299:N7362" si="457">TEXT(B7299,"mm")</f>
        <v>06</v>
      </c>
      <c r="O7299">
        <f t="shared" ref="O7299:O7362" si="458">YEAR(B7299)</f>
        <v>2025</v>
      </c>
      <c r="P7299" s="8">
        <f t="shared" ref="P7299:P7362" si="459">G7299*H7299*I7299</f>
        <v>0</v>
      </c>
    </row>
    <row r="7300" spans="1:16" x14ac:dyDescent="0.3">
      <c r="A7300" s="2" t="s">
        <v>9720</v>
      </c>
      <c r="B7300" s="4">
        <v>45820</v>
      </c>
      <c r="C7300" s="2" t="s">
        <v>6556</v>
      </c>
      <c r="D7300" s="2" t="s">
        <v>35</v>
      </c>
      <c r="E7300" s="2" t="s">
        <v>36</v>
      </c>
      <c r="F7300" s="2" t="s">
        <v>16</v>
      </c>
      <c r="G7300" s="6">
        <v>1</v>
      </c>
      <c r="H7300" s="8">
        <v>9613</v>
      </c>
      <c r="I7300" s="10">
        <v>0</v>
      </c>
      <c r="J7300" s="8">
        <v>9613</v>
      </c>
      <c r="K7300" s="8">
        <v>6097.98</v>
      </c>
      <c r="L7300" s="8">
        <v>3515.02</v>
      </c>
      <c r="M7300" s="10">
        <f t="shared" si="456"/>
        <v>0.36565276188494744</v>
      </c>
      <c r="N7300" t="str">
        <f t="shared" si="457"/>
        <v>06</v>
      </c>
      <c r="O7300">
        <f t="shared" si="458"/>
        <v>2025</v>
      </c>
      <c r="P7300" s="8">
        <f t="shared" si="459"/>
        <v>0</v>
      </c>
    </row>
    <row r="7301" spans="1:16" x14ac:dyDescent="0.3">
      <c r="A7301" s="2" t="s">
        <v>9721</v>
      </c>
      <c r="B7301" s="4">
        <v>45820</v>
      </c>
      <c r="C7301" s="2" t="s">
        <v>806</v>
      </c>
      <c r="D7301" s="2" t="s">
        <v>24</v>
      </c>
      <c r="E7301" s="2" t="s">
        <v>20</v>
      </c>
      <c r="F7301" s="2" t="s">
        <v>43</v>
      </c>
      <c r="G7301" s="6">
        <v>1</v>
      </c>
      <c r="H7301" s="8">
        <v>4939</v>
      </c>
      <c r="I7301" s="10">
        <v>0.1</v>
      </c>
      <c r="J7301" s="8">
        <v>4445.1000000000004</v>
      </c>
      <c r="K7301" s="8">
        <v>3184.32</v>
      </c>
      <c r="L7301" s="8">
        <v>1260.78</v>
      </c>
      <c r="M7301" s="10">
        <f t="shared" si="456"/>
        <v>0.28363366403455487</v>
      </c>
      <c r="N7301" t="str">
        <f t="shared" si="457"/>
        <v>06</v>
      </c>
      <c r="O7301">
        <f t="shared" si="458"/>
        <v>2025</v>
      </c>
      <c r="P7301" s="8">
        <f t="shared" si="459"/>
        <v>493.90000000000003</v>
      </c>
    </row>
    <row r="7302" spans="1:16" x14ac:dyDescent="0.3">
      <c r="A7302" s="2" t="s">
        <v>9722</v>
      </c>
      <c r="B7302" s="4">
        <v>45820</v>
      </c>
      <c r="C7302" s="2" t="s">
        <v>3059</v>
      </c>
      <c r="D7302" s="2" t="s">
        <v>35</v>
      </c>
      <c r="E7302" s="2" t="s">
        <v>36</v>
      </c>
      <c r="F7302" s="2" t="s">
        <v>43</v>
      </c>
      <c r="G7302" s="6">
        <v>2</v>
      </c>
      <c r="H7302" s="8">
        <v>3277</v>
      </c>
      <c r="I7302" s="10">
        <v>0.1</v>
      </c>
      <c r="J7302" s="8">
        <v>5898.6</v>
      </c>
      <c r="K7302" s="8">
        <v>5043.83</v>
      </c>
      <c r="L7302" s="8">
        <v>854.77</v>
      </c>
      <c r="M7302" s="10">
        <f t="shared" si="456"/>
        <v>0.14491065676601225</v>
      </c>
      <c r="N7302" t="str">
        <f t="shared" si="457"/>
        <v>06</v>
      </c>
      <c r="O7302">
        <f t="shared" si="458"/>
        <v>2025</v>
      </c>
      <c r="P7302" s="8">
        <f t="shared" si="459"/>
        <v>655.40000000000009</v>
      </c>
    </row>
    <row r="7303" spans="1:16" x14ac:dyDescent="0.3">
      <c r="A7303" s="2" t="s">
        <v>9723</v>
      </c>
      <c r="B7303" s="4">
        <v>45820</v>
      </c>
      <c r="C7303" s="2" t="s">
        <v>1813</v>
      </c>
      <c r="D7303" s="2" t="s">
        <v>57</v>
      </c>
      <c r="E7303" s="2" t="s">
        <v>20</v>
      </c>
      <c r="F7303" s="2" t="s">
        <v>32</v>
      </c>
      <c r="G7303" s="6">
        <v>2</v>
      </c>
      <c r="H7303" s="8">
        <v>32072</v>
      </c>
      <c r="I7303" s="10">
        <v>0.05</v>
      </c>
      <c r="J7303" s="8">
        <v>60936.800000000003</v>
      </c>
      <c r="K7303" s="8">
        <v>45889.91</v>
      </c>
      <c r="L7303" s="8">
        <v>15046.89</v>
      </c>
      <c r="M7303" s="10">
        <f t="shared" si="456"/>
        <v>0.24692615956203803</v>
      </c>
      <c r="N7303" t="str">
        <f t="shared" si="457"/>
        <v>06</v>
      </c>
      <c r="O7303">
        <f t="shared" si="458"/>
        <v>2025</v>
      </c>
      <c r="P7303" s="8">
        <f t="shared" si="459"/>
        <v>3207.2000000000003</v>
      </c>
    </row>
    <row r="7304" spans="1:16" x14ac:dyDescent="0.3">
      <c r="A7304" s="2" t="s">
        <v>9724</v>
      </c>
      <c r="B7304" s="4">
        <v>45820</v>
      </c>
      <c r="C7304" s="2" t="s">
        <v>4133</v>
      </c>
      <c r="D7304" s="2" t="s">
        <v>130</v>
      </c>
      <c r="E7304" s="2" t="s">
        <v>36</v>
      </c>
      <c r="F7304" s="2" t="s">
        <v>32</v>
      </c>
      <c r="G7304" s="6">
        <v>1</v>
      </c>
      <c r="H7304" s="8">
        <v>10241</v>
      </c>
      <c r="I7304" s="10">
        <v>0</v>
      </c>
      <c r="J7304" s="8">
        <v>10241</v>
      </c>
      <c r="K7304" s="8">
        <v>8028.79</v>
      </c>
      <c r="L7304" s="8">
        <v>2212.21</v>
      </c>
      <c r="M7304" s="10">
        <f t="shared" si="456"/>
        <v>0.21601503759398497</v>
      </c>
      <c r="N7304" t="str">
        <f t="shared" si="457"/>
        <v>06</v>
      </c>
      <c r="O7304">
        <f t="shared" si="458"/>
        <v>2025</v>
      </c>
      <c r="P7304" s="8">
        <f t="shared" si="459"/>
        <v>0</v>
      </c>
    </row>
    <row r="7305" spans="1:16" x14ac:dyDescent="0.3">
      <c r="A7305" s="2" t="s">
        <v>9725</v>
      </c>
      <c r="B7305" s="4">
        <v>45820</v>
      </c>
      <c r="C7305" s="2" t="s">
        <v>1413</v>
      </c>
      <c r="D7305" s="2" t="s">
        <v>48</v>
      </c>
      <c r="E7305" s="2" t="s">
        <v>49</v>
      </c>
      <c r="F7305" s="2" t="s">
        <v>43</v>
      </c>
      <c r="G7305" s="6">
        <v>1</v>
      </c>
      <c r="H7305" s="8">
        <v>136</v>
      </c>
      <c r="I7305" s="10">
        <v>0.1</v>
      </c>
      <c r="J7305" s="8">
        <v>122.4</v>
      </c>
      <c r="K7305" s="8">
        <v>111.14</v>
      </c>
      <c r="L7305" s="8">
        <v>11.26</v>
      </c>
      <c r="M7305" s="10">
        <f t="shared" si="456"/>
        <v>9.1993464052287574E-2</v>
      </c>
      <c r="N7305" t="str">
        <f t="shared" si="457"/>
        <v>06</v>
      </c>
      <c r="O7305">
        <f t="shared" si="458"/>
        <v>2025</v>
      </c>
      <c r="P7305" s="8">
        <f t="shared" si="459"/>
        <v>13.600000000000001</v>
      </c>
    </row>
    <row r="7306" spans="1:16" x14ac:dyDescent="0.3">
      <c r="A7306" s="2" t="s">
        <v>9726</v>
      </c>
      <c r="B7306" s="4">
        <v>45820</v>
      </c>
      <c r="C7306" s="2" t="s">
        <v>1019</v>
      </c>
      <c r="D7306" s="2" t="s">
        <v>57</v>
      </c>
      <c r="E7306" s="2" t="s">
        <v>20</v>
      </c>
      <c r="F7306" s="2" t="s">
        <v>21</v>
      </c>
      <c r="G7306" s="6">
        <v>1</v>
      </c>
      <c r="H7306" s="8">
        <v>29366</v>
      </c>
      <c r="I7306" s="10">
        <v>0</v>
      </c>
      <c r="J7306" s="8">
        <v>29366</v>
      </c>
      <c r="K7306" s="8">
        <v>19188.12</v>
      </c>
      <c r="L7306" s="8">
        <v>10177.879999999999</v>
      </c>
      <c r="M7306" s="10">
        <f t="shared" si="456"/>
        <v>0.34658720969829049</v>
      </c>
      <c r="N7306" t="str">
        <f t="shared" si="457"/>
        <v>06</v>
      </c>
      <c r="O7306">
        <f t="shared" si="458"/>
        <v>2025</v>
      </c>
      <c r="P7306" s="8">
        <f t="shared" si="459"/>
        <v>0</v>
      </c>
    </row>
    <row r="7307" spans="1:16" x14ac:dyDescent="0.3">
      <c r="A7307" s="2" t="s">
        <v>9727</v>
      </c>
      <c r="B7307" s="4">
        <v>45820</v>
      </c>
      <c r="C7307" s="2" t="s">
        <v>983</v>
      </c>
      <c r="D7307" s="2" t="s">
        <v>99</v>
      </c>
      <c r="E7307" s="2" t="s">
        <v>15</v>
      </c>
      <c r="F7307" s="2" t="s">
        <v>25</v>
      </c>
      <c r="G7307" s="6">
        <v>3</v>
      </c>
      <c r="H7307" s="8">
        <v>1017</v>
      </c>
      <c r="I7307" s="10">
        <v>0.05</v>
      </c>
      <c r="J7307" s="8">
        <v>2898.45</v>
      </c>
      <c r="K7307" s="8">
        <v>2113.75</v>
      </c>
      <c r="L7307" s="8">
        <v>784.7</v>
      </c>
      <c r="M7307" s="10">
        <f t="shared" si="456"/>
        <v>0.27073090789904952</v>
      </c>
      <c r="N7307" t="str">
        <f t="shared" si="457"/>
        <v>06</v>
      </c>
      <c r="O7307">
        <f t="shared" si="458"/>
        <v>2025</v>
      </c>
      <c r="P7307" s="8">
        <f t="shared" si="459"/>
        <v>152.55000000000001</v>
      </c>
    </row>
    <row r="7308" spans="1:16" x14ac:dyDescent="0.3">
      <c r="A7308" s="2" t="s">
        <v>9728</v>
      </c>
      <c r="B7308" s="4">
        <v>45820</v>
      </c>
      <c r="C7308" s="2" t="s">
        <v>724</v>
      </c>
      <c r="D7308" s="2" t="s">
        <v>73</v>
      </c>
      <c r="E7308" s="2" t="s">
        <v>49</v>
      </c>
      <c r="F7308" s="2" t="s">
        <v>21</v>
      </c>
      <c r="G7308" s="6">
        <v>1</v>
      </c>
      <c r="H7308" s="8">
        <v>142</v>
      </c>
      <c r="I7308" s="10">
        <v>0.1</v>
      </c>
      <c r="J7308" s="8">
        <v>127.8</v>
      </c>
      <c r="K7308" s="8">
        <v>104.74</v>
      </c>
      <c r="L7308" s="8">
        <v>23.06</v>
      </c>
      <c r="M7308" s="10">
        <f t="shared" si="456"/>
        <v>0.18043818466353678</v>
      </c>
      <c r="N7308" t="str">
        <f t="shared" si="457"/>
        <v>06</v>
      </c>
      <c r="O7308">
        <f t="shared" si="458"/>
        <v>2025</v>
      </c>
      <c r="P7308" s="8">
        <f t="shared" si="459"/>
        <v>14.200000000000001</v>
      </c>
    </row>
    <row r="7309" spans="1:16" x14ac:dyDescent="0.3">
      <c r="A7309" s="2" t="s">
        <v>9729</v>
      </c>
      <c r="B7309" s="4">
        <v>45820</v>
      </c>
      <c r="C7309" s="2" t="s">
        <v>2671</v>
      </c>
      <c r="D7309" s="2" t="s">
        <v>31</v>
      </c>
      <c r="E7309" s="2" t="s">
        <v>20</v>
      </c>
      <c r="F7309" s="2" t="s">
        <v>16</v>
      </c>
      <c r="G7309" s="6">
        <v>1</v>
      </c>
      <c r="H7309" s="8">
        <v>11367</v>
      </c>
      <c r="I7309" s="10">
        <v>0</v>
      </c>
      <c r="J7309" s="8">
        <v>11367</v>
      </c>
      <c r="K7309" s="8">
        <v>6803.08</v>
      </c>
      <c r="L7309" s="8">
        <v>4563.92</v>
      </c>
      <c r="M7309" s="10">
        <f t="shared" si="456"/>
        <v>0.40150611419019971</v>
      </c>
      <c r="N7309" t="str">
        <f t="shared" si="457"/>
        <v>06</v>
      </c>
      <c r="O7309">
        <f t="shared" si="458"/>
        <v>2025</v>
      </c>
      <c r="P7309" s="8">
        <f t="shared" si="459"/>
        <v>0</v>
      </c>
    </row>
    <row r="7310" spans="1:16" x14ac:dyDescent="0.3">
      <c r="A7310" s="2" t="s">
        <v>9730</v>
      </c>
      <c r="B7310" s="4">
        <v>45820</v>
      </c>
      <c r="C7310" s="2" t="s">
        <v>6281</v>
      </c>
      <c r="D7310" s="2" t="s">
        <v>31</v>
      </c>
      <c r="E7310" s="2" t="s">
        <v>20</v>
      </c>
      <c r="F7310" s="2" t="s">
        <v>16</v>
      </c>
      <c r="G7310" s="6">
        <v>1</v>
      </c>
      <c r="H7310" s="8">
        <v>11866</v>
      </c>
      <c r="I7310" s="10">
        <v>0.15</v>
      </c>
      <c r="J7310" s="8">
        <v>10086.1</v>
      </c>
      <c r="K7310" s="8">
        <v>8367.7900000000009</v>
      </c>
      <c r="L7310" s="8">
        <v>1718.31</v>
      </c>
      <c r="M7310" s="10">
        <f t="shared" si="456"/>
        <v>0.17036416454328232</v>
      </c>
      <c r="N7310" t="str">
        <f t="shared" si="457"/>
        <v>06</v>
      </c>
      <c r="O7310">
        <f t="shared" si="458"/>
        <v>2025</v>
      </c>
      <c r="P7310" s="8">
        <f t="shared" si="459"/>
        <v>1779.8999999999999</v>
      </c>
    </row>
    <row r="7311" spans="1:16" x14ac:dyDescent="0.3">
      <c r="A7311" s="2" t="s">
        <v>9731</v>
      </c>
      <c r="B7311" s="4">
        <v>45820</v>
      </c>
      <c r="C7311" s="2" t="s">
        <v>4164</v>
      </c>
      <c r="D7311" s="2" t="s">
        <v>28</v>
      </c>
      <c r="E7311" s="2" t="s">
        <v>20</v>
      </c>
      <c r="F7311" s="2" t="s">
        <v>21</v>
      </c>
      <c r="G7311" s="6">
        <v>2</v>
      </c>
      <c r="H7311" s="8">
        <v>63459</v>
      </c>
      <c r="I7311" s="10">
        <v>0.1</v>
      </c>
      <c r="J7311" s="8">
        <v>114226.2</v>
      </c>
      <c r="K7311" s="8">
        <v>95053.66</v>
      </c>
      <c r="L7311" s="8">
        <v>19172.54</v>
      </c>
      <c r="M7311" s="10">
        <f t="shared" si="456"/>
        <v>0.16784713139367327</v>
      </c>
      <c r="N7311" t="str">
        <f t="shared" si="457"/>
        <v>06</v>
      </c>
      <c r="O7311">
        <f t="shared" si="458"/>
        <v>2025</v>
      </c>
      <c r="P7311" s="8">
        <f t="shared" si="459"/>
        <v>12691.800000000001</v>
      </c>
    </row>
    <row r="7312" spans="1:16" x14ac:dyDescent="0.3">
      <c r="A7312" s="2" t="s">
        <v>9732</v>
      </c>
      <c r="B7312" s="4">
        <v>45820</v>
      </c>
      <c r="C7312" s="2" t="s">
        <v>6820</v>
      </c>
      <c r="D7312" s="2" t="s">
        <v>19</v>
      </c>
      <c r="E7312" s="2" t="s">
        <v>20</v>
      </c>
      <c r="F7312" s="2" t="s">
        <v>16</v>
      </c>
      <c r="G7312" s="6">
        <v>1</v>
      </c>
      <c r="H7312" s="8">
        <v>1294</v>
      </c>
      <c r="I7312" s="10">
        <v>0.1</v>
      </c>
      <c r="J7312" s="8">
        <v>1164.5999999999999</v>
      </c>
      <c r="K7312" s="8">
        <v>893.76</v>
      </c>
      <c r="L7312" s="8">
        <v>270.83999999999997</v>
      </c>
      <c r="M7312" s="10">
        <f t="shared" si="456"/>
        <v>0.23256053580628541</v>
      </c>
      <c r="N7312" t="str">
        <f t="shared" si="457"/>
        <v>06</v>
      </c>
      <c r="O7312">
        <f t="shared" si="458"/>
        <v>2025</v>
      </c>
      <c r="P7312" s="8">
        <f t="shared" si="459"/>
        <v>129.4</v>
      </c>
    </row>
    <row r="7313" spans="1:16" x14ac:dyDescent="0.3">
      <c r="A7313" s="2" t="s">
        <v>9733</v>
      </c>
      <c r="B7313" s="4">
        <v>45821</v>
      </c>
      <c r="C7313" s="2" t="s">
        <v>3677</v>
      </c>
      <c r="D7313" s="2" t="s">
        <v>28</v>
      </c>
      <c r="E7313" s="2" t="s">
        <v>20</v>
      </c>
      <c r="F7313" s="2" t="s">
        <v>21</v>
      </c>
      <c r="G7313" s="6">
        <v>2</v>
      </c>
      <c r="H7313" s="8">
        <v>70863</v>
      </c>
      <c r="I7313" s="10">
        <v>0</v>
      </c>
      <c r="J7313" s="8">
        <v>141726</v>
      </c>
      <c r="K7313" s="8">
        <v>93753.24</v>
      </c>
      <c r="L7313" s="8">
        <v>47972.76</v>
      </c>
      <c r="M7313" s="10">
        <f t="shared" si="456"/>
        <v>0.33848947970026672</v>
      </c>
      <c r="N7313" t="str">
        <f t="shared" si="457"/>
        <v>06</v>
      </c>
      <c r="O7313">
        <f t="shared" si="458"/>
        <v>2025</v>
      </c>
      <c r="P7313" s="8">
        <f t="shared" si="459"/>
        <v>0</v>
      </c>
    </row>
    <row r="7314" spans="1:16" x14ac:dyDescent="0.3">
      <c r="A7314" s="2" t="s">
        <v>9734</v>
      </c>
      <c r="B7314" s="4">
        <v>45821</v>
      </c>
      <c r="C7314" s="2" t="s">
        <v>4627</v>
      </c>
      <c r="D7314" s="2" t="s">
        <v>52</v>
      </c>
      <c r="E7314" s="2" t="s">
        <v>42</v>
      </c>
      <c r="F7314" s="2" t="s">
        <v>32</v>
      </c>
      <c r="G7314" s="6">
        <v>4</v>
      </c>
      <c r="H7314" s="8">
        <v>1011</v>
      </c>
      <c r="I7314" s="10">
        <v>0.15</v>
      </c>
      <c r="J7314" s="8">
        <v>3437.4</v>
      </c>
      <c r="K7314" s="8">
        <v>3280.54</v>
      </c>
      <c r="L7314" s="8">
        <v>156.86000000000001</v>
      </c>
      <c r="M7314" s="10">
        <f t="shared" si="456"/>
        <v>4.563332751498226E-2</v>
      </c>
      <c r="N7314" t="str">
        <f t="shared" si="457"/>
        <v>06</v>
      </c>
      <c r="O7314">
        <f t="shared" si="458"/>
        <v>2025</v>
      </c>
      <c r="P7314" s="8">
        <f t="shared" si="459"/>
        <v>606.6</v>
      </c>
    </row>
    <row r="7315" spans="1:16" x14ac:dyDescent="0.3">
      <c r="A7315" s="2" t="s">
        <v>9735</v>
      </c>
      <c r="B7315" s="4">
        <v>45821</v>
      </c>
      <c r="C7315" s="2" t="s">
        <v>3527</v>
      </c>
      <c r="D7315" s="2" t="s">
        <v>24</v>
      </c>
      <c r="E7315" s="2" t="s">
        <v>20</v>
      </c>
      <c r="F7315" s="2" t="s">
        <v>43</v>
      </c>
      <c r="G7315" s="6">
        <v>2</v>
      </c>
      <c r="H7315" s="8">
        <v>4269</v>
      </c>
      <c r="I7315" s="10">
        <v>0.05</v>
      </c>
      <c r="J7315" s="8">
        <v>8111.1</v>
      </c>
      <c r="K7315" s="8">
        <v>6636.93</v>
      </c>
      <c r="L7315" s="8">
        <v>1474.17</v>
      </c>
      <c r="M7315" s="10">
        <f t="shared" si="456"/>
        <v>0.1817472352701853</v>
      </c>
      <c r="N7315" t="str">
        <f t="shared" si="457"/>
        <v>06</v>
      </c>
      <c r="O7315">
        <f t="shared" si="458"/>
        <v>2025</v>
      </c>
      <c r="P7315" s="8">
        <f t="shared" si="459"/>
        <v>426.90000000000003</v>
      </c>
    </row>
    <row r="7316" spans="1:16" x14ac:dyDescent="0.3">
      <c r="A7316" s="2" t="s">
        <v>9736</v>
      </c>
      <c r="B7316" s="4">
        <v>45821</v>
      </c>
      <c r="C7316" s="2" t="s">
        <v>6252</v>
      </c>
      <c r="D7316" s="2" t="s">
        <v>19</v>
      </c>
      <c r="E7316" s="2" t="s">
        <v>20</v>
      </c>
      <c r="F7316" s="2" t="s">
        <v>16</v>
      </c>
      <c r="G7316" s="6">
        <v>1</v>
      </c>
      <c r="H7316" s="8">
        <v>2332</v>
      </c>
      <c r="I7316" s="10">
        <v>0.15</v>
      </c>
      <c r="J7316" s="8">
        <v>1982.2</v>
      </c>
      <c r="K7316" s="8">
        <v>1910.23</v>
      </c>
      <c r="L7316" s="8">
        <v>71.97</v>
      </c>
      <c r="M7316" s="10">
        <f t="shared" si="456"/>
        <v>3.6308142467964884E-2</v>
      </c>
      <c r="N7316" t="str">
        <f t="shared" si="457"/>
        <v>06</v>
      </c>
      <c r="O7316">
        <f t="shared" si="458"/>
        <v>2025</v>
      </c>
      <c r="P7316" s="8">
        <f t="shared" si="459"/>
        <v>349.8</v>
      </c>
    </row>
    <row r="7317" spans="1:16" x14ac:dyDescent="0.3">
      <c r="A7317" s="2" t="s">
        <v>9737</v>
      </c>
      <c r="B7317" s="4">
        <v>45821</v>
      </c>
      <c r="C7317" s="2" t="s">
        <v>7720</v>
      </c>
      <c r="D7317" s="2" t="s">
        <v>41</v>
      </c>
      <c r="E7317" s="2" t="s">
        <v>42</v>
      </c>
      <c r="F7317" s="2" t="s">
        <v>43</v>
      </c>
      <c r="G7317" s="6">
        <v>3</v>
      </c>
      <c r="H7317" s="8">
        <v>1127</v>
      </c>
      <c r="I7317" s="10">
        <v>0.05</v>
      </c>
      <c r="J7317" s="8">
        <v>3211.95</v>
      </c>
      <c r="K7317" s="8">
        <v>2271.11</v>
      </c>
      <c r="L7317" s="8">
        <v>940.84</v>
      </c>
      <c r="M7317" s="10">
        <f t="shared" si="456"/>
        <v>0.29291863198368595</v>
      </c>
      <c r="N7317" t="str">
        <f t="shared" si="457"/>
        <v>06</v>
      </c>
      <c r="O7317">
        <f t="shared" si="458"/>
        <v>2025</v>
      </c>
      <c r="P7317" s="8">
        <f t="shared" si="459"/>
        <v>169.05</v>
      </c>
    </row>
    <row r="7318" spans="1:16" x14ac:dyDescent="0.3">
      <c r="A7318" s="2" t="s">
        <v>9738</v>
      </c>
      <c r="B7318" s="4">
        <v>45821</v>
      </c>
      <c r="C7318" s="2" t="s">
        <v>3157</v>
      </c>
      <c r="D7318" s="2" t="s">
        <v>19</v>
      </c>
      <c r="E7318" s="2" t="s">
        <v>20</v>
      </c>
      <c r="F7318" s="2" t="s">
        <v>32</v>
      </c>
      <c r="G7318" s="6">
        <v>2</v>
      </c>
      <c r="H7318" s="8">
        <v>1493</v>
      </c>
      <c r="I7318" s="10">
        <v>0.1</v>
      </c>
      <c r="J7318" s="8">
        <v>2687.4</v>
      </c>
      <c r="K7318" s="8">
        <v>2375.1799999999998</v>
      </c>
      <c r="L7318" s="8">
        <v>312.22000000000003</v>
      </c>
      <c r="M7318" s="10">
        <f t="shared" si="456"/>
        <v>0.11617920666815509</v>
      </c>
      <c r="N7318" t="str">
        <f t="shared" si="457"/>
        <v>06</v>
      </c>
      <c r="O7318">
        <f t="shared" si="458"/>
        <v>2025</v>
      </c>
      <c r="P7318" s="8">
        <f t="shared" si="459"/>
        <v>298.60000000000002</v>
      </c>
    </row>
    <row r="7319" spans="1:16" x14ac:dyDescent="0.3">
      <c r="A7319" s="2" t="s">
        <v>9739</v>
      </c>
      <c r="B7319" s="4">
        <v>45821</v>
      </c>
      <c r="C7319" s="2" t="s">
        <v>4046</v>
      </c>
      <c r="D7319" s="2" t="s">
        <v>28</v>
      </c>
      <c r="E7319" s="2" t="s">
        <v>20</v>
      </c>
      <c r="F7319" s="2" t="s">
        <v>43</v>
      </c>
      <c r="G7319" s="6">
        <v>4</v>
      </c>
      <c r="H7319" s="8">
        <v>60587</v>
      </c>
      <c r="I7319" s="10">
        <v>0.1</v>
      </c>
      <c r="J7319" s="8">
        <v>218113.2</v>
      </c>
      <c r="K7319" s="8">
        <v>183758.36</v>
      </c>
      <c r="L7319" s="8">
        <v>34354.839999999997</v>
      </c>
      <c r="M7319" s="10">
        <f t="shared" si="456"/>
        <v>0.15750921998301798</v>
      </c>
      <c r="N7319" t="str">
        <f t="shared" si="457"/>
        <v>06</v>
      </c>
      <c r="O7319">
        <f t="shared" si="458"/>
        <v>2025</v>
      </c>
      <c r="P7319" s="8">
        <f t="shared" si="459"/>
        <v>24234.800000000003</v>
      </c>
    </row>
    <row r="7320" spans="1:16" x14ac:dyDescent="0.3">
      <c r="A7320" s="2" t="s">
        <v>9740</v>
      </c>
      <c r="B7320" s="4">
        <v>45821</v>
      </c>
      <c r="C7320" s="2" t="s">
        <v>2533</v>
      </c>
      <c r="D7320" s="2" t="s">
        <v>52</v>
      </c>
      <c r="E7320" s="2" t="s">
        <v>42</v>
      </c>
      <c r="F7320" s="2" t="s">
        <v>16</v>
      </c>
      <c r="G7320" s="6">
        <v>3</v>
      </c>
      <c r="H7320" s="8">
        <v>1962</v>
      </c>
      <c r="I7320" s="10">
        <v>0.1</v>
      </c>
      <c r="J7320" s="8">
        <v>5297.4</v>
      </c>
      <c r="K7320" s="8">
        <v>3556.89</v>
      </c>
      <c r="L7320" s="8">
        <v>1740.51</v>
      </c>
      <c r="M7320" s="10">
        <f t="shared" si="456"/>
        <v>0.32855929323819233</v>
      </c>
      <c r="N7320" t="str">
        <f t="shared" si="457"/>
        <v>06</v>
      </c>
      <c r="O7320">
        <f t="shared" si="458"/>
        <v>2025</v>
      </c>
      <c r="P7320" s="8">
        <f t="shared" si="459"/>
        <v>588.6</v>
      </c>
    </row>
    <row r="7321" spans="1:16" x14ac:dyDescent="0.3">
      <c r="A7321" s="2" t="s">
        <v>9741</v>
      </c>
      <c r="B7321" s="4">
        <v>45821</v>
      </c>
      <c r="C7321" s="2" t="s">
        <v>2348</v>
      </c>
      <c r="D7321" s="2" t="s">
        <v>73</v>
      </c>
      <c r="E7321" s="2" t="s">
        <v>49</v>
      </c>
      <c r="F7321" s="2" t="s">
        <v>43</v>
      </c>
      <c r="G7321" s="6">
        <v>1</v>
      </c>
      <c r="H7321" s="8">
        <v>177</v>
      </c>
      <c r="I7321" s="10">
        <v>0.1</v>
      </c>
      <c r="J7321" s="8">
        <v>159.30000000000001</v>
      </c>
      <c r="K7321" s="8">
        <v>133.82</v>
      </c>
      <c r="L7321" s="8">
        <v>25.48</v>
      </c>
      <c r="M7321" s="10">
        <f t="shared" si="456"/>
        <v>0.15994978028876333</v>
      </c>
      <c r="N7321" t="str">
        <f t="shared" si="457"/>
        <v>06</v>
      </c>
      <c r="O7321">
        <f t="shared" si="458"/>
        <v>2025</v>
      </c>
      <c r="P7321" s="8">
        <f t="shared" si="459"/>
        <v>17.7</v>
      </c>
    </row>
    <row r="7322" spans="1:16" x14ac:dyDescent="0.3">
      <c r="A7322" s="2" t="s">
        <v>9742</v>
      </c>
      <c r="B7322" s="4">
        <v>45821</v>
      </c>
      <c r="C7322" s="2" t="s">
        <v>4412</v>
      </c>
      <c r="D7322" s="2" t="s">
        <v>57</v>
      </c>
      <c r="E7322" s="2" t="s">
        <v>20</v>
      </c>
      <c r="F7322" s="2" t="s">
        <v>32</v>
      </c>
      <c r="G7322" s="6">
        <v>2</v>
      </c>
      <c r="H7322" s="8">
        <v>21509</v>
      </c>
      <c r="I7322" s="10">
        <v>0.1</v>
      </c>
      <c r="J7322" s="8">
        <v>38716.199999999997</v>
      </c>
      <c r="K7322" s="8">
        <v>29812.58</v>
      </c>
      <c r="L7322" s="8">
        <v>8903.6200000000008</v>
      </c>
      <c r="M7322" s="10">
        <f t="shared" si="456"/>
        <v>0.22997143314684812</v>
      </c>
      <c r="N7322" t="str">
        <f t="shared" si="457"/>
        <v>06</v>
      </c>
      <c r="O7322">
        <f t="shared" si="458"/>
        <v>2025</v>
      </c>
      <c r="P7322" s="8">
        <f t="shared" si="459"/>
        <v>4301.8</v>
      </c>
    </row>
    <row r="7323" spans="1:16" x14ac:dyDescent="0.3">
      <c r="A7323" s="2" t="s">
        <v>9743</v>
      </c>
      <c r="B7323" s="4">
        <v>45821</v>
      </c>
      <c r="C7323" s="2" t="s">
        <v>855</v>
      </c>
      <c r="D7323" s="2" t="s">
        <v>14</v>
      </c>
      <c r="E7323" s="2" t="s">
        <v>15</v>
      </c>
      <c r="F7323" s="2" t="s">
        <v>25</v>
      </c>
      <c r="G7323" s="6">
        <v>4</v>
      </c>
      <c r="H7323" s="8">
        <v>1057</v>
      </c>
      <c r="I7323" s="10">
        <v>0.1</v>
      </c>
      <c r="J7323" s="8">
        <v>3805.2</v>
      </c>
      <c r="K7323" s="8">
        <v>2519.3200000000002</v>
      </c>
      <c r="L7323" s="8">
        <v>1285.8800000000001</v>
      </c>
      <c r="M7323" s="10">
        <f t="shared" si="456"/>
        <v>0.33792704719857042</v>
      </c>
      <c r="N7323" t="str">
        <f t="shared" si="457"/>
        <v>06</v>
      </c>
      <c r="O7323">
        <f t="shared" si="458"/>
        <v>2025</v>
      </c>
      <c r="P7323" s="8">
        <f t="shared" si="459"/>
        <v>422.8</v>
      </c>
    </row>
    <row r="7324" spans="1:16" x14ac:dyDescent="0.3">
      <c r="A7324" s="2" t="s">
        <v>9744</v>
      </c>
      <c r="B7324" s="4">
        <v>45821</v>
      </c>
      <c r="C7324" s="2" t="s">
        <v>5083</v>
      </c>
      <c r="D7324" s="2" t="s">
        <v>57</v>
      </c>
      <c r="E7324" s="2" t="s">
        <v>20</v>
      </c>
      <c r="F7324" s="2" t="s">
        <v>25</v>
      </c>
      <c r="G7324" s="6">
        <v>1</v>
      </c>
      <c r="H7324" s="8">
        <v>20413</v>
      </c>
      <c r="I7324" s="10">
        <v>0.1</v>
      </c>
      <c r="J7324" s="8">
        <v>18371.7</v>
      </c>
      <c r="K7324" s="8">
        <v>15013.13</v>
      </c>
      <c r="L7324" s="8">
        <v>3358.57</v>
      </c>
      <c r="M7324" s="10">
        <f t="shared" si="456"/>
        <v>0.18281215129792017</v>
      </c>
      <c r="N7324" t="str">
        <f t="shared" si="457"/>
        <v>06</v>
      </c>
      <c r="O7324">
        <f t="shared" si="458"/>
        <v>2025</v>
      </c>
      <c r="P7324" s="8">
        <f t="shared" si="459"/>
        <v>2041.3000000000002</v>
      </c>
    </row>
    <row r="7325" spans="1:16" x14ac:dyDescent="0.3">
      <c r="A7325" s="2" t="s">
        <v>9745</v>
      </c>
      <c r="B7325" s="4">
        <v>45821</v>
      </c>
      <c r="C7325" s="2" t="s">
        <v>96</v>
      </c>
      <c r="D7325" s="2" t="s">
        <v>76</v>
      </c>
      <c r="E7325" s="2" t="s">
        <v>15</v>
      </c>
      <c r="F7325" s="2" t="s">
        <v>21</v>
      </c>
      <c r="G7325" s="6">
        <v>1</v>
      </c>
      <c r="H7325" s="8">
        <v>4000</v>
      </c>
      <c r="I7325" s="10">
        <v>0.05</v>
      </c>
      <c r="J7325" s="8">
        <v>3800</v>
      </c>
      <c r="K7325" s="8">
        <v>3266.46</v>
      </c>
      <c r="L7325" s="8">
        <v>533.54</v>
      </c>
      <c r="M7325" s="10">
        <f t="shared" si="456"/>
        <v>0.14040526315789473</v>
      </c>
      <c r="N7325" t="str">
        <f t="shared" si="457"/>
        <v>06</v>
      </c>
      <c r="O7325">
        <f t="shared" si="458"/>
        <v>2025</v>
      </c>
      <c r="P7325" s="8">
        <f t="shared" si="459"/>
        <v>200</v>
      </c>
    </row>
    <row r="7326" spans="1:16" x14ac:dyDescent="0.3">
      <c r="A7326" s="2" t="s">
        <v>9746</v>
      </c>
      <c r="B7326" s="4">
        <v>45821</v>
      </c>
      <c r="C7326" s="2" t="s">
        <v>3429</v>
      </c>
      <c r="D7326" s="2" t="s">
        <v>28</v>
      </c>
      <c r="E7326" s="2" t="s">
        <v>20</v>
      </c>
      <c r="F7326" s="2" t="s">
        <v>32</v>
      </c>
      <c r="G7326" s="6">
        <v>1</v>
      </c>
      <c r="H7326" s="8">
        <v>73688</v>
      </c>
      <c r="I7326" s="10">
        <v>0</v>
      </c>
      <c r="J7326" s="8">
        <v>73688</v>
      </c>
      <c r="K7326" s="8">
        <v>49108.36</v>
      </c>
      <c r="L7326" s="8">
        <v>24579.64</v>
      </c>
      <c r="M7326" s="10">
        <f t="shared" si="456"/>
        <v>0.33356367386820107</v>
      </c>
      <c r="N7326" t="str">
        <f t="shared" si="457"/>
        <v>06</v>
      </c>
      <c r="O7326">
        <f t="shared" si="458"/>
        <v>2025</v>
      </c>
      <c r="P7326" s="8">
        <f t="shared" si="459"/>
        <v>0</v>
      </c>
    </row>
    <row r="7327" spans="1:16" x14ac:dyDescent="0.3">
      <c r="A7327" s="2" t="s">
        <v>9747</v>
      </c>
      <c r="B7327" s="4">
        <v>45821</v>
      </c>
      <c r="C7327" s="2" t="s">
        <v>3805</v>
      </c>
      <c r="D7327" s="2" t="s">
        <v>41</v>
      </c>
      <c r="E7327" s="2" t="s">
        <v>42</v>
      </c>
      <c r="F7327" s="2" t="s">
        <v>16</v>
      </c>
      <c r="G7327" s="6">
        <v>1</v>
      </c>
      <c r="H7327" s="8">
        <v>528</v>
      </c>
      <c r="I7327" s="10">
        <v>0</v>
      </c>
      <c r="J7327" s="8">
        <v>528</v>
      </c>
      <c r="K7327" s="8">
        <v>354.42</v>
      </c>
      <c r="L7327" s="8">
        <v>173.58</v>
      </c>
      <c r="M7327" s="10">
        <f t="shared" si="456"/>
        <v>0.32875000000000004</v>
      </c>
      <c r="N7327" t="str">
        <f t="shared" si="457"/>
        <v>06</v>
      </c>
      <c r="O7327">
        <f t="shared" si="458"/>
        <v>2025</v>
      </c>
      <c r="P7327" s="8">
        <f t="shared" si="459"/>
        <v>0</v>
      </c>
    </row>
    <row r="7328" spans="1:16" x14ac:dyDescent="0.3">
      <c r="A7328" s="2" t="s">
        <v>9748</v>
      </c>
      <c r="B7328" s="4">
        <v>45821</v>
      </c>
      <c r="C7328" s="2" t="s">
        <v>5348</v>
      </c>
      <c r="D7328" s="2" t="s">
        <v>31</v>
      </c>
      <c r="E7328" s="2" t="s">
        <v>20</v>
      </c>
      <c r="F7328" s="2" t="s">
        <v>32</v>
      </c>
      <c r="G7328" s="6">
        <v>2</v>
      </c>
      <c r="H7328" s="8">
        <v>21293</v>
      </c>
      <c r="I7328" s="10">
        <v>0.05</v>
      </c>
      <c r="J7328" s="8">
        <v>40456.699999999997</v>
      </c>
      <c r="K7328" s="8">
        <v>29923.39</v>
      </c>
      <c r="L7328" s="8">
        <v>10533.31</v>
      </c>
      <c r="M7328" s="10">
        <f t="shared" si="456"/>
        <v>0.26036008868741151</v>
      </c>
      <c r="N7328" t="str">
        <f t="shared" si="457"/>
        <v>06</v>
      </c>
      <c r="O7328">
        <f t="shared" si="458"/>
        <v>2025</v>
      </c>
      <c r="P7328" s="8">
        <f t="shared" si="459"/>
        <v>2129.3000000000002</v>
      </c>
    </row>
    <row r="7329" spans="1:16" x14ac:dyDescent="0.3">
      <c r="A7329" s="2" t="s">
        <v>9749</v>
      </c>
      <c r="B7329" s="4">
        <v>45821</v>
      </c>
      <c r="C7329" s="2" t="s">
        <v>1881</v>
      </c>
      <c r="D7329" s="2" t="s">
        <v>130</v>
      </c>
      <c r="E7329" s="2" t="s">
        <v>36</v>
      </c>
      <c r="F7329" s="2" t="s">
        <v>25</v>
      </c>
      <c r="G7329" s="6">
        <v>1</v>
      </c>
      <c r="H7329" s="8">
        <v>21205</v>
      </c>
      <c r="I7329" s="10">
        <v>0</v>
      </c>
      <c r="J7329" s="8">
        <v>21205</v>
      </c>
      <c r="K7329" s="8">
        <v>12225.25</v>
      </c>
      <c r="L7329" s="8">
        <v>8979.75</v>
      </c>
      <c r="M7329" s="10">
        <f t="shared" si="456"/>
        <v>0.42347323744399906</v>
      </c>
      <c r="N7329" t="str">
        <f t="shared" si="457"/>
        <v>06</v>
      </c>
      <c r="O7329">
        <f t="shared" si="458"/>
        <v>2025</v>
      </c>
      <c r="P7329" s="8">
        <f t="shared" si="459"/>
        <v>0</v>
      </c>
    </row>
    <row r="7330" spans="1:16" x14ac:dyDescent="0.3">
      <c r="A7330" s="2" t="s">
        <v>9750</v>
      </c>
      <c r="B7330" s="4">
        <v>45821</v>
      </c>
      <c r="C7330" s="2" t="s">
        <v>7520</v>
      </c>
      <c r="D7330" s="2" t="s">
        <v>24</v>
      </c>
      <c r="E7330" s="2" t="s">
        <v>20</v>
      </c>
      <c r="F7330" s="2" t="s">
        <v>16</v>
      </c>
      <c r="G7330" s="6">
        <v>1</v>
      </c>
      <c r="H7330" s="8">
        <v>2280</v>
      </c>
      <c r="I7330" s="10">
        <v>0.05</v>
      </c>
      <c r="J7330" s="8">
        <v>2166</v>
      </c>
      <c r="K7330" s="8">
        <v>1503.3</v>
      </c>
      <c r="L7330" s="8">
        <v>662.7</v>
      </c>
      <c r="M7330" s="10">
        <f t="shared" si="456"/>
        <v>0.30595567867036011</v>
      </c>
      <c r="N7330" t="str">
        <f t="shared" si="457"/>
        <v>06</v>
      </c>
      <c r="O7330">
        <f t="shared" si="458"/>
        <v>2025</v>
      </c>
      <c r="P7330" s="8">
        <f t="shared" si="459"/>
        <v>114</v>
      </c>
    </row>
    <row r="7331" spans="1:16" x14ac:dyDescent="0.3">
      <c r="A7331" s="2" t="s">
        <v>9751</v>
      </c>
      <c r="B7331" s="4">
        <v>45822</v>
      </c>
      <c r="C7331" s="2" t="s">
        <v>3014</v>
      </c>
      <c r="D7331" s="2" t="s">
        <v>73</v>
      </c>
      <c r="E7331" s="2" t="s">
        <v>49</v>
      </c>
      <c r="F7331" s="2" t="s">
        <v>16</v>
      </c>
      <c r="G7331" s="6">
        <v>2</v>
      </c>
      <c r="H7331" s="8">
        <v>170</v>
      </c>
      <c r="I7331" s="10">
        <v>0.1</v>
      </c>
      <c r="J7331" s="8">
        <v>306</v>
      </c>
      <c r="K7331" s="8">
        <v>192.63</v>
      </c>
      <c r="L7331" s="8">
        <v>113.37</v>
      </c>
      <c r="M7331" s="10">
        <f t="shared" si="456"/>
        <v>0.37049019607843137</v>
      </c>
      <c r="N7331" t="str">
        <f t="shared" si="457"/>
        <v>06</v>
      </c>
      <c r="O7331">
        <f t="shared" si="458"/>
        <v>2025</v>
      </c>
      <c r="P7331" s="8">
        <f t="shared" si="459"/>
        <v>34</v>
      </c>
    </row>
    <row r="7332" spans="1:16" x14ac:dyDescent="0.3">
      <c r="A7332" s="2" t="s">
        <v>9752</v>
      </c>
      <c r="B7332" s="4">
        <v>45822</v>
      </c>
      <c r="C7332" s="2" t="s">
        <v>710</v>
      </c>
      <c r="D7332" s="2" t="s">
        <v>52</v>
      </c>
      <c r="E7332" s="2" t="s">
        <v>42</v>
      </c>
      <c r="F7332" s="2" t="s">
        <v>16</v>
      </c>
      <c r="G7332" s="6">
        <v>3</v>
      </c>
      <c r="H7332" s="8">
        <v>830</v>
      </c>
      <c r="I7332" s="10">
        <v>0.05</v>
      </c>
      <c r="J7332" s="8">
        <v>2365.5</v>
      </c>
      <c r="K7332" s="8">
        <v>1416.26</v>
      </c>
      <c r="L7332" s="8">
        <v>949.24</v>
      </c>
      <c r="M7332" s="10">
        <f t="shared" si="456"/>
        <v>0.40128514056224901</v>
      </c>
      <c r="N7332" t="str">
        <f t="shared" si="457"/>
        <v>06</v>
      </c>
      <c r="O7332">
        <f t="shared" si="458"/>
        <v>2025</v>
      </c>
      <c r="P7332" s="8">
        <f t="shared" si="459"/>
        <v>124.5</v>
      </c>
    </row>
    <row r="7333" spans="1:16" x14ac:dyDescent="0.3">
      <c r="A7333" s="2" t="s">
        <v>9753</v>
      </c>
      <c r="B7333" s="4">
        <v>45822</v>
      </c>
      <c r="C7333" s="2" t="s">
        <v>4378</v>
      </c>
      <c r="D7333" s="2" t="s">
        <v>64</v>
      </c>
      <c r="E7333" s="2" t="s">
        <v>36</v>
      </c>
      <c r="F7333" s="2" t="s">
        <v>32</v>
      </c>
      <c r="G7333" s="6">
        <v>4</v>
      </c>
      <c r="H7333" s="8">
        <v>10147</v>
      </c>
      <c r="I7333" s="10">
        <v>0.05</v>
      </c>
      <c r="J7333" s="8">
        <v>38558.6</v>
      </c>
      <c r="K7333" s="8">
        <v>26831.24</v>
      </c>
      <c r="L7333" s="8">
        <v>11727.36</v>
      </c>
      <c r="M7333" s="10">
        <f t="shared" si="456"/>
        <v>0.30414382264916262</v>
      </c>
      <c r="N7333" t="str">
        <f t="shared" si="457"/>
        <v>06</v>
      </c>
      <c r="O7333">
        <f t="shared" si="458"/>
        <v>2025</v>
      </c>
      <c r="P7333" s="8">
        <f t="shared" si="459"/>
        <v>2029.4</v>
      </c>
    </row>
    <row r="7334" spans="1:16" x14ac:dyDescent="0.3">
      <c r="A7334" s="2" t="s">
        <v>9754</v>
      </c>
      <c r="B7334" s="4">
        <v>45822</v>
      </c>
      <c r="C7334" s="2" t="s">
        <v>3295</v>
      </c>
      <c r="D7334" s="2" t="s">
        <v>24</v>
      </c>
      <c r="E7334" s="2" t="s">
        <v>20</v>
      </c>
      <c r="F7334" s="2" t="s">
        <v>21</v>
      </c>
      <c r="G7334" s="6">
        <v>1</v>
      </c>
      <c r="H7334" s="8">
        <v>3785</v>
      </c>
      <c r="I7334" s="10">
        <v>0.05</v>
      </c>
      <c r="J7334" s="8">
        <v>3595.75</v>
      </c>
      <c r="K7334" s="8">
        <v>2431.39</v>
      </c>
      <c r="L7334" s="8">
        <v>1164.3599999999999</v>
      </c>
      <c r="M7334" s="10">
        <f t="shared" si="456"/>
        <v>0.32381561565737327</v>
      </c>
      <c r="N7334" t="str">
        <f t="shared" si="457"/>
        <v>06</v>
      </c>
      <c r="O7334">
        <f t="shared" si="458"/>
        <v>2025</v>
      </c>
      <c r="P7334" s="8">
        <f t="shared" si="459"/>
        <v>189.25</v>
      </c>
    </row>
    <row r="7335" spans="1:16" x14ac:dyDescent="0.3">
      <c r="A7335" s="2" t="s">
        <v>9755</v>
      </c>
      <c r="B7335" s="4">
        <v>45822</v>
      </c>
      <c r="C7335" s="2" t="s">
        <v>9756</v>
      </c>
      <c r="D7335" s="2" t="s">
        <v>28</v>
      </c>
      <c r="E7335" s="2" t="s">
        <v>20</v>
      </c>
      <c r="F7335" s="2" t="s">
        <v>25</v>
      </c>
      <c r="G7335" s="6">
        <v>1</v>
      </c>
      <c r="H7335" s="8">
        <v>56778</v>
      </c>
      <c r="I7335" s="10">
        <v>0</v>
      </c>
      <c r="J7335" s="8">
        <v>56778</v>
      </c>
      <c r="K7335" s="8">
        <v>35687.519999999997</v>
      </c>
      <c r="L7335" s="8">
        <v>21090.48</v>
      </c>
      <c r="M7335" s="10">
        <f t="shared" si="456"/>
        <v>0.37145514107576877</v>
      </c>
      <c r="N7335" t="str">
        <f t="shared" si="457"/>
        <v>06</v>
      </c>
      <c r="O7335">
        <f t="shared" si="458"/>
        <v>2025</v>
      </c>
      <c r="P7335" s="8">
        <f t="shared" si="459"/>
        <v>0</v>
      </c>
    </row>
    <row r="7336" spans="1:16" x14ac:dyDescent="0.3">
      <c r="A7336" s="2" t="s">
        <v>9757</v>
      </c>
      <c r="B7336" s="4">
        <v>45822</v>
      </c>
      <c r="C7336" s="2" t="s">
        <v>873</v>
      </c>
      <c r="D7336" s="2" t="s">
        <v>64</v>
      </c>
      <c r="E7336" s="2" t="s">
        <v>36</v>
      </c>
      <c r="F7336" s="2" t="s">
        <v>32</v>
      </c>
      <c r="G7336" s="6">
        <v>1</v>
      </c>
      <c r="H7336" s="8">
        <v>14154</v>
      </c>
      <c r="I7336" s="10">
        <v>0.05</v>
      </c>
      <c r="J7336" s="8">
        <v>13446.3</v>
      </c>
      <c r="K7336" s="8">
        <v>8969.31</v>
      </c>
      <c r="L7336" s="8">
        <v>4476.99</v>
      </c>
      <c r="M7336" s="10">
        <f t="shared" si="456"/>
        <v>0.3329533031391535</v>
      </c>
      <c r="N7336" t="str">
        <f t="shared" si="457"/>
        <v>06</v>
      </c>
      <c r="O7336">
        <f t="shared" si="458"/>
        <v>2025</v>
      </c>
      <c r="P7336" s="8">
        <f t="shared" si="459"/>
        <v>707.7</v>
      </c>
    </row>
    <row r="7337" spans="1:16" x14ac:dyDescent="0.3">
      <c r="A7337" s="2" t="s">
        <v>9758</v>
      </c>
      <c r="B7337" s="4">
        <v>45822</v>
      </c>
      <c r="C7337" s="2" t="s">
        <v>56</v>
      </c>
      <c r="D7337" s="2" t="s">
        <v>130</v>
      </c>
      <c r="E7337" s="2" t="s">
        <v>36</v>
      </c>
      <c r="F7337" s="2" t="s">
        <v>21</v>
      </c>
      <c r="G7337" s="6">
        <v>2</v>
      </c>
      <c r="H7337" s="8">
        <v>11702</v>
      </c>
      <c r="I7337" s="10">
        <v>0.1</v>
      </c>
      <c r="J7337" s="8">
        <v>21063.599999999999</v>
      </c>
      <c r="K7337" s="8">
        <v>13870.66</v>
      </c>
      <c r="L7337" s="8">
        <v>7192.94</v>
      </c>
      <c r="M7337" s="10">
        <f t="shared" si="456"/>
        <v>0.34148673541085095</v>
      </c>
      <c r="N7337" t="str">
        <f t="shared" si="457"/>
        <v>06</v>
      </c>
      <c r="O7337">
        <f t="shared" si="458"/>
        <v>2025</v>
      </c>
      <c r="P7337" s="8">
        <f t="shared" si="459"/>
        <v>2340.4</v>
      </c>
    </row>
    <row r="7338" spans="1:16" x14ac:dyDescent="0.3">
      <c r="A7338" s="2" t="s">
        <v>9759</v>
      </c>
      <c r="B7338" s="4">
        <v>45822</v>
      </c>
      <c r="C7338" s="2" t="s">
        <v>865</v>
      </c>
      <c r="D7338" s="2" t="s">
        <v>41</v>
      </c>
      <c r="E7338" s="2" t="s">
        <v>42</v>
      </c>
      <c r="F7338" s="2" t="s">
        <v>32</v>
      </c>
      <c r="G7338" s="6">
        <v>1</v>
      </c>
      <c r="H7338" s="8">
        <v>300</v>
      </c>
      <c r="I7338" s="10">
        <v>0.2</v>
      </c>
      <c r="J7338" s="8">
        <v>240</v>
      </c>
      <c r="K7338" s="8">
        <v>216.62</v>
      </c>
      <c r="L7338" s="8">
        <v>23.38</v>
      </c>
      <c r="M7338" s="10">
        <f t="shared" si="456"/>
        <v>9.7416666666666665E-2</v>
      </c>
      <c r="N7338" t="str">
        <f t="shared" si="457"/>
        <v>06</v>
      </c>
      <c r="O7338">
        <f t="shared" si="458"/>
        <v>2025</v>
      </c>
      <c r="P7338" s="8">
        <f t="shared" si="459"/>
        <v>60</v>
      </c>
    </row>
    <row r="7339" spans="1:16" x14ac:dyDescent="0.3">
      <c r="A7339" s="2" t="s">
        <v>9760</v>
      </c>
      <c r="B7339" s="4">
        <v>45822</v>
      </c>
      <c r="C7339" s="2" t="s">
        <v>8502</v>
      </c>
      <c r="D7339" s="2" t="s">
        <v>76</v>
      </c>
      <c r="E7339" s="2" t="s">
        <v>15</v>
      </c>
      <c r="F7339" s="2" t="s">
        <v>16</v>
      </c>
      <c r="G7339" s="6">
        <v>2</v>
      </c>
      <c r="H7339" s="8">
        <v>1991</v>
      </c>
      <c r="I7339" s="10">
        <v>0.1</v>
      </c>
      <c r="J7339" s="8">
        <v>3583.8</v>
      </c>
      <c r="K7339" s="8">
        <v>2408.5</v>
      </c>
      <c r="L7339" s="8">
        <v>1175.3</v>
      </c>
      <c r="M7339" s="10">
        <f t="shared" si="456"/>
        <v>0.32794798816898263</v>
      </c>
      <c r="N7339" t="str">
        <f t="shared" si="457"/>
        <v>06</v>
      </c>
      <c r="O7339">
        <f t="shared" si="458"/>
        <v>2025</v>
      </c>
      <c r="P7339" s="8">
        <f t="shared" si="459"/>
        <v>398.20000000000005</v>
      </c>
    </row>
    <row r="7340" spans="1:16" x14ac:dyDescent="0.3">
      <c r="A7340" s="2" t="s">
        <v>9761</v>
      </c>
      <c r="B7340" s="4">
        <v>45822</v>
      </c>
      <c r="C7340" s="2" t="s">
        <v>1755</v>
      </c>
      <c r="D7340" s="2" t="s">
        <v>57</v>
      </c>
      <c r="E7340" s="2" t="s">
        <v>20</v>
      </c>
      <c r="F7340" s="2" t="s">
        <v>32</v>
      </c>
      <c r="G7340" s="6">
        <v>3</v>
      </c>
      <c r="H7340" s="8">
        <v>26713</v>
      </c>
      <c r="I7340" s="10">
        <v>0.05</v>
      </c>
      <c r="J7340" s="8">
        <v>76132.05</v>
      </c>
      <c r="K7340" s="8">
        <v>53295.03</v>
      </c>
      <c r="L7340" s="8">
        <v>22837.02</v>
      </c>
      <c r="M7340" s="10">
        <f t="shared" si="456"/>
        <v>0.29996591448673721</v>
      </c>
      <c r="N7340" t="str">
        <f t="shared" si="457"/>
        <v>06</v>
      </c>
      <c r="O7340">
        <f t="shared" si="458"/>
        <v>2025</v>
      </c>
      <c r="P7340" s="8">
        <f t="shared" si="459"/>
        <v>4006.9500000000003</v>
      </c>
    </row>
    <row r="7341" spans="1:16" x14ac:dyDescent="0.3">
      <c r="A7341" s="2" t="s">
        <v>9762</v>
      </c>
      <c r="B7341" s="4">
        <v>45822</v>
      </c>
      <c r="C7341" s="2" t="s">
        <v>2566</v>
      </c>
      <c r="D7341" s="2" t="s">
        <v>48</v>
      </c>
      <c r="E7341" s="2" t="s">
        <v>49</v>
      </c>
      <c r="F7341" s="2" t="s">
        <v>25</v>
      </c>
      <c r="G7341" s="6">
        <v>2</v>
      </c>
      <c r="H7341" s="8">
        <v>204</v>
      </c>
      <c r="I7341" s="10">
        <v>0.05</v>
      </c>
      <c r="J7341" s="8">
        <v>387.6</v>
      </c>
      <c r="K7341" s="8">
        <v>253.52</v>
      </c>
      <c r="L7341" s="8">
        <v>134.08000000000001</v>
      </c>
      <c r="M7341" s="10">
        <f t="shared" si="456"/>
        <v>0.34592363261093911</v>
      </c>
      <c r="N7341" t="str">
        <f t="shared" si="457"/>
        <v>06</v>
      </c>
      <c r="O7341">
        <f t="shared" si="458"/>
        <v>2025</v>
      </c>
      <c r="P7341" s="8">
        <f t="shared" si="459"/>
        <v>20.400000000000002</v>
      </c>
    </row>
    <row r="7342" spans="1:16" x14ac:dyDescent="0.3">
      <c r="A7342" s="2" t="s">
        <v>9763</v>
      </c>
      <c r="B7342" s="4">
        <v>45822</v>
      </c>
      <c r="C7342" s="2" t="s">
        <v>3085</v>
      </c>
      <c r="D7342" s="2" t="s">
        <v>48</v>
      </c>
      <c r="E7342" s="2" t="s">
        <v>49</v>
      </c>
      <c r="F7342" s="2" t="s">
        <v>16</v>
      </c>
      <c r="G7342" s="6">
        <v>1</v>
      </c>
      <c r="H7342" s="8">
        <v>156</v>
      </c>
      <c r="I7342" s="10">
        <v>0.1</v>
      </c>
      <c r="J7342" s="8">
        <v>140.4</v>
      </c>
      <c r="K7342" s="8">
        <v>93.22</v>
      </c>
      <c r="L7342" s="8">
        <v>47.18</v>
      </c>
      <c r="M7342" s="10">
        <f t="shared" si="456"/>
        <v>0.33603988603988605</v>
      </c>
      <c r="N7342" t="str">
        <f t="shared" si="457"/>
        <v>06</v>
      </c>
      <c r="O7342">
        <f t="shared" si="458"/>
        <v>2025</v>
      </c>
      <c r="P7342" s="8">
        <f t="shared" si="459"/>
        <v>15.600000000000001</v>
      </c>
    </row>
    <row r="7343" spans="1:16" x14ac:dyDescent="0.3">
      <c r="A7343" s="2" t="s">
        <v>9764</v>
      </c>
      <c r="B7343" s="4">
        <v>45822</v>
      </c>
      <c r="C7343" s="2" t="s">
        <v>246</v>
      </c>
      <c r="D7343" s="2" t="s">
        <v>57</v>
      </c>
      <c r="E7343" s="2" t="s">
        <v>20</v>
      </c>
      <c r="F7343" s="2" t="s">
        <v>21</v>
      </c>
      <c r="G7343" s="6">
        <v>4</v>
      </c>
      <c r="H7343" s="8">
        <v>22394</v>
      </c>
      <c r="I7343" s="10">
        <v>0</v>
      </c>
      <c r="J7343" s="8">
        <v>89576</v>
      </c>
      <c r="K7343" s="8">
        <v>54293.24</v>
      </c>
      <c r="L7343" s="8">
        <v>35282.76</v>
      </c>
      <c r="M7343" s="10">
        <f t="shared" si="456"/>
        <v>0.39388630883272308</v>
      </c>
      <c r="N7343" t="str">
        <f t="shared" si="457"/>
        <v>06</v>
      </c>
      <c r="O7343">
        <f t="shared" si="458"/>
        <v>2025</v>
      </c>
      <c r="P7343" s="8">
        <f t="shared" si="459"/>
        <v>0</v>
      </c>
    </row>
    <row r="7344" spans="1:16" x14ac:dyDescent="0.3">
      <c r="A7344" s="2" t="s">
        <v>9765</v>
      </c>
      <c r="B7344" s="4">
        <v>45822</v>
      </c>
      <c r="C7344" s="2" t="s">
        <v>6839</v>
      </c>
      <c r="D7344" s="2" t="s">
        <v>57</v>
      </c>
      <c r="E7344" s="2" t="s">
        <v>20</v>
      </c>
      <c r="F7344" s="2" t="s">
        <v>25</v>
      </c>
      <c r="G7344" s="6">
        <v>2</v>
      </c>
      <c r="H7344" s="8">
        <v>26753</v>
      </c>
      <c r="I7344" s="10">
        <v>0.1</v>
      </c>
      <c r="J7344" s="8">
        <v>48155.4</v>
      </c>
      <c r="K7344" s="8">
        <v>41571.449999999997</v>
      </c>
      <c r="L7344" s="8">
        <v>6583.95</v>
      </c>
      <c r="M7344" s="10">
        <f t="shared" si="456"/>
        <v>0.13672298433820507</v>
      </c>
      <c r="N7344" t="str">
        <f t="shared" si="457"/>
        <v>06</v>
      </c>
      <c r="O7344">
        <f t="shared" si="458"/>
        <v>2025</v>
      </c>
      <c r="P7344" s="8">
        <f t="shared" si="459"/>
        <v>5350.6</v>
      </c>
    </row>
    <row r="7345" spans="1:16" x14ac:dyDescent="0.3">
      <c r="A7345" s="2" t="s">
        <v>9766</v>
      </c>
      <c r="B7345" s="4">
        <v>45823</v>
      </c>
      <c r="C7345" s="2" t="s">
        <v>2857</v>
      </c>
      <c r="D7345" s="2" t="s">
        <v>64</v>
      </c>
      <c r="E7345" s="2" t="s">
        <v>36</v>
      </c>
      <c r="F7345" s="2" t="s">
        <v>21</v>
      </c>
      <c r="G7345" s="6">
        <v>2</v>
      </c>
      <c r="H7345" s="8">
        <v>12332</v>
      </c>
      <c r="I7345" s="10">
        <v>0.1</v>
      </c>
      <c r="J7345" s="8">
        <v>22197.599999999999</v>
      </c>
      <c r="K7345" s="8">
        <v>18640.68</v>
      </c>
      <c r="L7345" s="8">
        <v>3556.92</v>
      </c>
      <c r="M7345" s="10">
        <f t="shared" si="456"/>
        <v>0.16023894475078387</v>
      </c>
      <c r="N7345" t="str">
        <f t="shared" si="457"/>
        <v>06</v>
      </c>
      <c r="O7345">
        <f t="shared" si="458"/>
        <v>2025</v>
      </c>
      <c r="P7345" s="8">
        <f t="shared" si="459"/>
        <v>2466.4</v>
      </c>
    </row>
    <row r="7346" spans="1:16" x14ac:dyDescent="0.3">
      <c r="A7346" s="2" t="s">
        <v>9767</v>
      </c>
      <c r="B7346" s="4">
        <v>45823</v>
      </c>
      <c r="C7346" s="2" t="s">
        <v>609</v>
      </c>
      <c r="D7346" s="2" t="s">
        <v>14</v>
      </c>
      <c r="E7346" s="2" t="s">
        <v>15</v>
      </c>
      <c r="F7346" s="2" t="s">
        <v>16</v>
      </c>
      <c r="G7346" s="6">
        <v>2</v>
      </c>
      <c r="H7346" s="8">
        <v>1383</v>
      </c>
      <c r="I7346" s="10">
        <v>0</v>
      </c>
      <c r="J7346" s="8">
        <v>2766</v>
      </c>
      <c r="K7346" s="8">
        <v>2262.46</v>
      </c>
      <c r="L7346" s="8">
        <v>503.54</v>
      </c>
      <c r="M7346" s="10">
        <f t="shared" si="456"/>
        <v>0.18204627621113523</v>
      </c>
      <c r="N7346" t="str">
        <f t="shared" si="457"/>
        <v>06</v>
      </c>
      <c r="O7346">
        <f t="shared" si="458"/>
        <v>2025</v>
      </c>
      <c r="P7346" s="8">
        <f t="shared" si="459"/>
        <v>0</v>
      </c>
    </row>
    <row r="7347" spans="1:16" x14ac:dyDescent="0.3">
      <c r="A7347" s="2" t="s">
        <v>9768</v>
      </c>
      <c r="B7347" s="4">
        <v>45823</v>
      </c>
      <c r="C7347" s="2" t="s">
        <v>5533</v>
      </c>
      <c r="D7347" s="2" t="s">
        <v>73</v>
      </c>
      <c r="E7347" s="2" t="s">
        <v>49</v>
      </c>
      <c r="F7347" s="2" t="s">
        <v>21</v>
      </c>
      <c r="G7347" s="6">
        <v>2</v>
      </c>
      <c r="H7347" s="8">
        <v>76</v>
      </c>
      <c r="I7347" s="10">
        <v>0</v>
      </c>
      <c r="J7347" s="8">
        <v>152</v>
      </c>
      <c r="K7347" s="8">
        <v>86.6</v>
      </c>
      <c r="L7347" s="8">
        <v>65.400000000000006</v>
      </c>
      <c r="M7347" s="10">
        <f t="shared" si="456"/>
        <v>0.4302631578947369</v>
      </c>
      <c r="N7347" t="str">
        <f t="shared" si="457"/>
        <v>06</v>
      </c>
      <c r="O7347">
        <f t="shared" si="458"/>
        <v>2025</v>
      </c>
      <c r="P7347" s="8">
        <f t="shared" si="459"/>
        <v>0</v>
      </c>
    </row>
    <row r="7348" spans="1:16" x14ac:dyDescent="0.3">
      <c r="A7348" s="2" t="s">
        <v>9769</v>
      </c>
      <c r="B7348" s="4">
        <v>45823</v>
      </c>
      <c r="C7348" s="2" t="s">
        <v>6016</v>
      </c>
      <c r="D7348" s="2" t="s">
        <v>64</v>
      </c>
      <c r="E7348" s="2" t="s">
        <v>36</v>
      </c>
      <c r="F7348" s="2" t="s">
        <v>21</v>
      </c>
      <c r="G7348" s="6">
        <v>1</v>
      </c>
      <c r="H7348" s="8">
        <v>13343</v>
      </c>
      <c r="I7348" s="10">
        <v>0.05</v>
      </c>
      <c r="J7348" s="8">
        <v>12675.85</v>
      </c>
      <c r="K7348" s="8">
        <v>10302.18</v>
      </c>
      <c r="L7348" s="8">
        <v>2373.67</v>
      </c>
      <c r="M7348" s="10">
        <f t="shared" si="456"/>
        <v>0.18725923705313649</v>
      </c>
      <c r="N7348" t="str">
        <f t="shared" si="457"/>
        <v>06</v>
      </c>
      <c r="O7348">
        <f t="shared" si="458"/>
        <v>2025</v>
      </c>
      <c r="P7348" s="8">
        <f t="shared" si="459"/>
        <v>667.15000000000009</v>
      </c>
    </row>
    <row r="7349" spans="1:16" x14ac:dyDescent="0.3">
      <c r="A7349" s="2" t="s">
        <v>9770</v>
      </c>
      <c r="B7349" s="4">
        <v>45823</v>
      </c>
      <c r="C7349" s="2" t="s">
        <v>1661</v>
      </c>
      <c r="D7349" s="2" t="s">
        <v>24</v>
      </c>
      <c r="E7349" s="2" t="s">
        <v>20</v>
      </c>
      <c r="F7349" s="2" t="s">
        <v>32</v>
      </c>
      <c r="G7349" s="6">
        <v>1</v>
      </c>
      <c r="H7349" s="8">
        <v>3164</v>
      </c>
      <c r="I7349" s="10">
        <v>0</v>
      </c>
      <c r="J7349" s="8">
        <v>3164</v>
      </c>
      <c r="K7349" s="8">
        <v>2075.9</v>
      </c>
      <c r="L7349" s="8">
        <v>1088.0999999999999</v>
      </c>
      <c r="M7349" s="10">
        <f t="shared" si="456"/>
        <v>0.34390012642225026</v>
      </c>
      <c r="N7349" t="str">
        <f t="shared" si="457"/>
        <v>06</v>
      </c>
      <c r="O7349">
        <f t="shared" si="458"/>
        <v>2025</v>
      </c>
      <c r="P7349" s="8">
        <f t="shared" si="459"/>
        <v>0</v>
      </c>
    </row>
    <row r="7350" spans="1:16" x14ac:dyDescent="0.3">
      <c r="A7350" s="2" t="s">
        <v>9771</v>
      </c>
      <c r="B7350" s="4">
        <v>45823</v>
      </c>
      <c r="C7350" s="2" t="s">
        <v>4810</v>
      </c>
      <c r="D7350" s="2" t="s">
        <v>48</v>
      </c>
      <c r="E7350" s="2" t="s">
        <v>49</v>
      </c>
      <c r="F7350" s="2" t="s">
        <v>43</v>
      </c>
      <c r="G7350" s="6">
        <v>2</v>
      </c>
      <c r="H7350" s="8">
        <v>144</v>
      </c>
      <c r="I7350" s="10">
        <v>0.05</v>
      </c>
      <c r="J7350" s="8">
        <v>273.60000000000002</v>
      </c>
      <c r="K7350" s="8">
        <v>223.44</v>
      </c>
      <c r="L7350" s="8">
        <v>50.16</v>
      </c>
      <c r="M7350" s="10">
        <f t="shared" si="456"/>
        <v>0.18333333333333329</v>
      </c>
      <c r="N7350" t="str">
        <f t="shared" si="457"/>
        <v>06</v>
      </c>
      <c r="O7350">
        <f t="shared" si="458"/>
        <v>2025</v>
      </c>
      <c r="P7350" s="8">
        <f t="shared" si="459"/>
        <v>14.4</v>
      </c>
    </row>
    <row r="7351" spans="1:16" x14ac:dyDescent="0.3">
      <c r="A7351" s="2" t="s">
        <v>9772</v>
      </c>
      <c r="B7351" s="4">
        <v>45823</v>
      </c>
      <c r="C7351" s="2" t="s">
        <v>463</v>
      </c>
      <c r="D7351" s="2" t="s">
        <v>28</v>
      </c>
      <c r="E7351" s="2" t="s">
        <v>20</v>
      </c>
      <c r="F7351" s="2" t="s">
        <v>32</v>
      </c>
      <c r="G7351" s="6">
        <v>1</v>
      </c>
      <c r="H7351" s="8">
        <v>65703</v>
      </c>
      <c r="I7351" s="10">
        <v>0</v>
      </c>
      <c r="J7351" s="8">
        <v>65703</v>
      </c>
      <c r="K7351" s="8">
        <v>46247.01</v>
      </c>
      <c r="L7351" s="8">
        <v>19455.990000000002</v>
      </c>
      <c r="M7351" s="10">
        <f t="shared" si="456"/>
        <v>0.29612026848089129</v>
      </c>
      <c r="N7351" t="str">
        <f t="shared" si="457"/>
        <v>06</v>
      </c>
      <c r="O7351">
        <f t="shared" si="458"/>
        <v>2025</v>
      </c>
      <c r="P7351" s="8">
        <f t="shared" si="459"/>
        <v>0</v>
      </c>
    </row>
    <row r="7352" spans="1:16" x14ac:dyDescent="0.3">
      <c r="A7352" s="2" t="s">
        <v>9773</v>
      </c>
      <c r="B7352" s="4">
        <v>45823</v>
      </c>
      <c r="C7352" s="2" t="s">
        <v>5972</v>
      </c>
      <c r="D7352" s="2" t="s">
        <v>24</v>
      </c>
      <c r="E7352" s="2" t="s">
        <v>20</v>
      </c>
      <c r="F7352" s="2" t="s">
        <v>21</v>
      </c>
      <c r="G7352" s="6">
        <v>1</v>
      </c>
      <c r="H7352" s="8">
        <v>4543</v>
      </c>
      <c r="I7352" s="10">
        <v>0.15</v>
      </c>
      <c r="J7352" s="8">
        <v>3861.55</v>
      </c>
      <c r="K7352" s="8">
        <v>3209.45</v>
      </c>
      <c r="L7352" s="8">
        <v>652.1</v>
      </c>
      <c r="M7352" s="10">
        <f t="shared" si="456"/>
        <v>0.16887001333661353</v>
      </c>
      <c r="N7352" t="str">
        <f t="shared" si="457"/>
        <v>06</v>
      </c>
      <c r="O7352">
        <f t="shared" si="458"/>
        <v>2025</v>
      </c>
      <c r="P7352" s="8">
        <f t="shared" si="459"/>
        <v>681.44999999999993</v>
      </c>
    </row>
    <row r="7353" spans="1:16" x14ac:dyDescent="0.3">
      <c r="A7353" s="2" t="s">
        <v>9774</v>
      </c>
      <c r="B7353" s="4">
        <v>45823</v>
      </c>
      <c r="C7353" s="2" t="s">
        <v>162</v>
      </c>
      <c r="D7353" s="2" t="s">
        <v>35</v>
      </c>
      <c r="E7353" s="2" t="s">
        <v>36</v>
      </c>
      <c r="F7353" s="2" t="s">
        <v>32</v>
      </c>
      <c r="G7353" s="6">
        <v>1</v>
      </c>
      <c r="H7353" s="8">
        <v>9703</v>
      </c>
      <c r="I7353" s="10">
        <v>0</v>
      </c>
      <c r="J7353" s="8">
        <v>9703</v>
      </c>
      <c r="K7353" s="8">
        <v>7183.49</v>
      </c>
      <c r="L7353" s="8">
        <v>2519.5100000000002</v>
      </c>
      <c r="M7353" s="10">
        <f t="shared" si="456"/>
        <v>0.2596629908275791</v>
      </c>
      <c r="N7353" t="str">
        <f t="shared" si="457"/>
        <v>06</v>
      </c>
      <c r="O7353">
        <f t="shared" si="458"/>
        <v>2025</v>
      </c>
      <c r="P7353" s="8">
        <f t="shared" si="459"/>
        <v>0</v>
      </c>
    </row>
    <row r="7354" spans="1:16" x14ac:dyDescent="0.3">
      <c r="A7354" s="2" t="s">
        <v>9775</v>
      </c>
      <c r="B7354" s="4">
        <v>45823</v>
      </c>
      <c r="C7354" s="2" t="s">
        <v>4114</v>
      </c>
      <c r="D7354" s="2" t="s">
        <v>64</v>
      </c>
      <c r="E7354" s="2" t="s">
        <v>36</v>
      </c>
      <c r="F7354" s="2" t="s">
        <v>16</v>
      </c>
      <c r="G7354" s="6">
        <v>4</v>
      </c>
      <c r="H7354" s="8">
        <v>7690</v>
      </c>
      <c r="I7354" s="10">
        <v>0.1</v>
      </c>
      <c r="J7354" s="8">
        <v>27684</v>
      </c>
      <c r="K7354" s="8">
        <v>24837.3</v>
      </c>
      <c r="L7354" s="8">
        <v>2846.7</v>
      </c>
      <c r="M7354" s="10">
        <f t="shared" si="456"/>
        <v>0.10282834850455136</v>
      </c>
      <c r="N7354" t="str">
        <f t="shared" si="457"/>
        <v>06</v>
      </c>
      <c r="O7354">
        <f t="shared" si="458"/>
        <v>2025</v>
      </c>
      <c r="P7354" s="8">
        <f t="shared" si="459"/>
        <v>3076</v>
      </c>
    </row>
    <row r="7355" spans="1:16" x14ac:dyDescent="0.3">
      <c r="A7355" s="2" t="s">
        <v>9776</v>
      </c>
      <c r="B7355" s="4">
        <v>45823</v>
      </c>
      <c r="C7355" s="2" t="s">
        <v>1970</v>
      </c>
      <c r="D7355" s="2" t="s">
        <v>57</v>
      </c>
      <c r="E7355" s="2" t="s">
        <v>20</v>
      </c>
      <c r="F7355" s="2" t="s">
        <v>43</v>
      </c>
      <c r="G7355" s="6">
        <v>3</v>
      </c>
      <c r="H7355" s="8">
        <v>34031</v>
      </c>
      <c r="I7355" s="10">
        <v>0.1</v>
      </c>
      <c r="J7355" s="8">
        <v>91883.7</v>
      </c>
      <c r="K7355" s="8">
        <v>78530.33</v>
      </c>
      <c r="L7355" s="8">
        <v>13353.37</v>
      </c>
      <c r="M7355" s="10">
        <f t="shared" si="456"/>
        <v>0.14532904095068006</v>
      </c>
      <c r="N7355" t="str">
        <f t="shared" si="457"/>
        <v>06</v>
      </c>
      <c r="O7355">
        <f t="shared" si="458"/>
        <v>2025</v>
      </c>
      <c r="P7355" s="8">
        <f t="shared" si="459"/>
        <v>10209.300000000001</v>
      </c>
    </row>
    <row r="7356" spans="1:16" x14ac:dyDescent="0.3">
      <c r="A7356" s="2" t="s">
        <v>9777</v>
      </c>
      <c r="B7356" s="4">
        <v>45823</v>
      </c>
      <c r="C7356" s="2" t="s">
        <v>2188</v>
      </c>
      <c r="D7356" s="2" t="s">
        <v>14</v>
      </c>
      <c r="E7356" s="2" t="s">
        <v>15</v>
      </c>
      <c r="F7356" s="2" t="s">
        <v>43</v>
      </c>
      <c r="G7356" s="6">
        <v>4</v>
      </c>
      <c r="H7356" s="8">
        <v>579</v>
      </c>
      <c r="I7356" s="10">
        <v>0.1</v>
      </c>
      <c r="J7356" s="8">
        <v>2084.4</v>
      </c>
      <c r="K7356" s="8">
        <v>1459.14</v>
      </c>
      <c r="L7356" s="8">
        <v>625.26</v>
      </c>
      <c r="M7356" s="10">
        <f t="shared" si="456"/>
        <v>0.2999712147380541</v>
      </c>
      <c r="N7356" t="str">
        <f t="shared" si="457"/>
        <v>06</v>
      </c>
      <c r="O7356">
        <f t="shared" si="458"/>
        <v>2025</v>
      </c>
      <c r="P7356" s="8">
        <f t="shared" si="459"/>
        <v>231.60000000000002</v>
      </c>
    </row>
    <row r="7357" spans="1:16" x14ac:dyDescent="0.3">
      <c r="A7357" s="2" t="s">
        <v>9778</v>
      </c>
      <c r="B7357" s="4">
        <v>45823</v>
      </c>
      <c r="C7357" s="2" t="s">
        <v>619</v>
      </c>
      <c r="D7357" s="2" t="s">
        <v>19</v>
      </c>
      <c r="E7357" s="2" t="s">
        <v>20</v>
      </c>
      <c r="F7357" s="2" t="s">
        <v>32</v>
      </c>
      <c r="G7357" s="6">
        <v>4</v>
      </c>
      <c r="H7357" s="8">
        <v>1101</v>
      </c>
      <c r="I7357" s="10">
        <v>0</v>
      </c>
      <c r="J7357" s="8">
        <v>4404</v>
      </c>
      <c r="K7357" s="8">
        <v>2444.92</v>
      </c>
      <c r="L7357" s="8">
        <v>1959.08</v>
      </c>
      <c r="M7357" s="10">
        <f t="shared" si="456"/>
        <v>0.44484105358764758</v>
      </c>
      <c r="N7357" t="str">
        <f t="shared" si="457"/>
        <v>06</v>
      </c>
      <c r="O7357">
        <f t="shared" si="458"/>
        <v>2025</v>
      </c>
      <c r="P7357" s="8">
        <f t="shared" si="459"/>
        <v>0</v>
      </c>
    </row>
    <row r="7358" spans="1:16" x14ac:dyDescent="0.3">
      <c r="A7358" s="2" t="s">
        <v>9779</v>
      </c>
      <c r="B7358" s="4">
        <v>45824</v>
      </c>
      <c r="C7358" s="2" t="s">
        <v>1218</v>
      </c>
      <c r="D7358" s="2" t="s">
        <v>48</v>
      </c>
      <c r="E7358" s="2" t="s">
        <v>49</v>
      </c>
      <c r="F7358" s="2" t="s">
        <v>25</v>
      </c>
      <c r="G7358" s="6">
        <v>1</v>
      </c>
      <c r="H7358" s="8">
        <v>149</v>
      </c>
      <c r="I7358" s="10">
        <v>0.1</v>
      </c>
      <c r="J7358" s="8">
        <v>134.1</v>
      </c>
      <c r="K7358" s="8">
        <v>113.42</v>
      </c>
      <c r="L7358" s="8">
        <v>20.68</v>
      </c>
      <c r="M7358" s="10">
        <f t="shared" si="456"/>
        <v>0.15421327367636092</v>
      </c>
      <c r="N7358" t="str">
        <f t="shared" si="457"/>
        <v>06</v>
      </c>
      <c r="O7358">
        <f t="shared" si="458"/>
        <v>2025</v>
      </c>
      <c r="P7358" s="8">
        <f t="shared" si="459"/>
        <v>14.9</v>
      </c>
    </row>
    <row r="7359" spans="1:16" x14ac:dyDescent="0.3">
      <c r="A7359" s="2" t="s">
        <v>9780</v>
      </c>
      <c r="B7359" s="4">
        <v>45824</v>
      </c>
      <c r="C7359" s="2" t="s">
        <v>5712</v>
      </c>
      <c r="D7359" s="2" t="s">
        <v>57</v>
      </c>
      <c r="E7359" s="2" t="s">
        <v>20</v>
      </c>
      <c r="F7359" s="2" t="s">
        <v>16</v>
      </c>
      <c r="G7359" s="6">
        <v>1</v>
      </c>
      <c r="H7359" s="8">
        <v>18633</v>
      </c>
      <c r="I7359" s="10">
        <v>0</v>
      </c>
      <c r="J7359" s="8">
        <v>18633</v>
      </c>
      <c r="K7359" s="8">
        <v>11301.86</v>
      </c>
      <c r="L7359" s="8">
        <v>7331.14</v>
      </c>
      <c r="M7359" s="10">
        <f t="shared" si="456"/>
        <v>0.39344925669511083</v>
      </c>
      <c r="N7359" t="str">
        <f t="shared" si="457"/>
        <v>06</v>
      </c>
      <c r="O7359">
        <f t="shared" si="458"/>
        <v>2025</v>
      </c>
      <c r="P7359" s="8">
        <f t="shared" si="459"/>
        <v>0</v>
      </c>
    </row>
    <row r="7360" spans="1:16" x14ac:dyDescent="0.3">
      <c r="A7360" s="2" t="s">
        <v>9781</v>
      </c>
      <c r="B7360" s="4">
        <v>45824</v>
      </c>
      <c r="C7360" s="2" t="s">
        <v>9782</v>
      </c>
      <c r="D7360" s="2" t="s">
        <v>31</v>
      </c>
      <c r="E7360" s="2" t="s">
        <v>20</v>
      </c>
      <c r="F7360" s="2" t="s">
        <v>43</v>
      </c>
      <c r="G7360" s="6">
        <v>1</v>
      </c>
      <c r="H7360" s="8">
        <v>14842</v>
      </c>
      <c r="I7360" s="10">
        <v>0.1</v>
      </c>
      <c r="J7360" s="8">
        <v>13357.8</v>
      </c>
      <c r="K7360" s="8">
        <v>8356.2000000000007</v>
      </c>
      <c r="L7360" s="8">
        <v>5001.6000000000004</v>
      </c>
      <c r="M7360" s="10">
        <f t="shared" si="456"/>
        <v>0.37443291559987429</v>
      </c>
      <c r="N7360" t="str">
        <f t="shared" si="457"/>
        <v>06</v>
      </c>
      <c r="O7360">
        <f t="shared" si="458"/>
        <v>2025</v>
      </c>
      <c r="P7360" s="8">
        <f t="shared" si="459"/>
        <v>1484.2</v>
      </c>
    </row>
    <row r="7361" spans="1:16" x14ac:dyDescent="0.3">
      <c r="A7361" s="2" t="s">
        <v>9783</v>
      </c>
      <c r="B7361" s="4">
        <v>45824</v>
      </c>
      <c r="C7361" s="2" t="s">
        <v>1648</v>
      </c>
      <c r="D7361" s="2" t="s">
        <v>57</v>
      </c>
      <c r="E7361" s="2" t="s">
        <v>20</v>
      </c>
      <c r="F7361" s="2" t="s">
        <v>16</v>
      </c>
      <c r="G7361" s="6">
        <v>1</v>
      </c>
      <c r="H7361" s="8">
        <v>30388</v>
      </c>
      <c r="I7361" s="10">
        <v>0.05</v>
      </c>
      <c r="J7361" s="8">
        <v>28868.6</v>
      </c>
      <c r="K7361" s="8">
        <v>19246.759999999998</v>
      </c>
      <c r="L7361" s="8">
        <v>9621.84</v>
      </c>
      <c r="M7361" s="10">
        <f t="shared" si="456"/>
        <v>0.33329776989531879</v>
      </c>
      <c r="N7361" t="str">
        <f t="shared" si="457"/>
        <v>06</v>
      </c>
      <c r="O7361">
        <f t="shared" si="458"/>
        <v>2025</v>
      </c>
      <c r="P7361" s="8">
        <f t="shared" si="459"/>
        <v>1519.4</v>
      </c>
    </row>
    <row r="7362" spans="1:16" x14ac:dyDescent="0.3">
      <c r="A7362" s="2" t="s">
        <v>9784</v>
      </c>
      <c r="B7362" s="4">
        <v>45824</v>
      </c>
      <c r="C7362" s="2" t="s">
        <v>912</v>
      </c>
      <c r="D7362" s="2" t="s">
        <v>130</v>
      </c>
      <c r="E7362" s="2" t="s">
        <v>36</v>
      </c>
      <c r="F7362" s="2" t="s">
        <v>21</v>
      </c>
      <c r="G7362" s="6">
        <v>2</v>
      </c>
      <c r="H7362" s="8">
        <v>16703</v>
      </c>
      <c r="I7362" s="10">
        <v>0.2</v>
      </c>
      <c r="J7362" s="8">
        <v>26724.799999999999</v>
      </c>
      <c r="K7362" s="8">
        <v>19229.330000000002</v>
      </c>
      <c r="L7362" s="8">
        <v>7495.47</v>
      </c>
      <c r="M7362" s="10">
        <f t="shared" si="456"/>
        <v>0.28046870322696521</v>
      </c>
      <c r="N7362" t="str">
        <f t="shared" si="457"/>
        <v>06</v>
      </c>
      <c r="O7362">
        <f t="shared" si="458"/>
        <v>2025</v>
      </c>
      <c r="P7362" s="8">
        <f t="shared" si="459"/>
        <v>6681.2000000000007</v>
      </c>
    </row>
    <row r="7363" spans="1:16" x14ac:dyDescent="0.3">
      <c r="A7363" s="2" t="s">
        <v>9785</v>
      </c>
      <c r="B7363" s="4">
        <v>45824</v>
      </c>
      <c r="C7363" s="2" t="s">
        <v>1810</v>
      </c>
      <c r="D7363" s="2" t="s">
        <v>28</v>
      </c>
      <c r="E7363" s="2" t="s">
        <v>20</v>
      </c>
      <c r="F7363" s="2" t="s">
        <v>32</v>
      </c>
      <c r="G7363" s="6">
        <v>4</v>
      </c>
      <c r="H7363" s="8">
        <v>79530</v>
      </c>
      <c r="I7363" s="10">
        <v>0.05</v>
      </c>
      <c r="J7363" s="8">
        <v>302214</v>
      </c>
      <c r="K7363" s="8">
        <v>230245.58</v>
      </c>
      <c r="L7363" s="8">
        <v>71968.42</v>
      </c>
      <c r="M7363" s="10">
        <f t="shared" ref="M7363:M7426" si="460">L7363/J7363</f>
        <v>0.23813728020541736</v>
      </c>
      <c r="N7363" t="str">
        <f t="shared" ref="N7363:N7426" si="461">TEXT(B7363,"mm")</f>
        <v>06</v>
      </c>
      <c r="O7363">
        <f t="shared" ref="O7363:O7426" si="462">YEAR(B7363)</f>
        <v>2025</v>
      </c>
      <c r="P7363" s="8">
        <f t="shared" ref="P7363:P7426" si="463">G7363*H7363*I7363</f>
        <v>15906</v>
      </c>
    </row>
    <row r="7364" spans="1:16" x14ac:dyDescent="0.3">
      <c r="A7364" s="2" t="s">
        <v>9786</v>
      </c>
      <c r="B7364" s="4">
        <v>45824</v>
      </c>
      <c r="C7364" s="2" t="s">
        <v>7499</v>
      </c>
      <c r="D7364" s="2" t="s">
        <v>130</v>
      </c>
      <c r="E7364" s="2" t="s">
        <v>36</v>
      </c>
      <c r="F7364" s="2" t="s">
        <v>32</v>
      </c>
      <c r="G7364" s="6">
        <v>3</v>
      </c>
      <c r="H7364" s="8">
        <v>11876</v>
      </c>
      <c r="I7364" s="10">
        <v>0.15</v>
      </c>
      <c r="J7364" s="8">
        <v>30283.8</v>
      </c>
      <c r="K7364" s="8">
        <v>24494.21</v>
      </c>
      <c r="L7364" s="8">
        <v>5789.59</v>
      </c>
      <c r="M7364" s="10">
        <f t="shared" si="460"/>
        <v>0.19117779142643923</v>
      </c>
      <c r="N7364" t="str">
        <f t="shared" si="461"/>
        <v>06</v>
      </c>
      <c r="O7364">
        <f t="shared" si="462"/>
        <v>2025</v>
      </c>
      <c r="P7364" s="8">
        <f t="shared" si="463"/>
        <v>5344.2</v>
      </c>
    </row>
    <row r="7365" spans="1:16" x14ac:dyDescent="0.3">
      <c r="A7365" s="2" t="s">
        <v>9787</v>
      </c>
      <c r="B7365" s="4">
        <v>45824</v>
      </c>
      <c r="C7365" s="2" t="s">
        <v>2241</v>
      </c>
      <c r="D7365" s="2" t="s">
        <v>52</v>
      </c>
      <c r="E7365" s="2" t="s">
        <v>42</v>
      </c>
      <c r="F7365" s="2" t="s">
        <v>16</v>
      </c>
      <c r="G7365" s="6">
        <v>2</v>
      </c>
      <c r="H7365" s="8">
        <v>2959</v>
      </c>
      <c r="I7365" s="10">
        <v>0</v>
      </c>
      <c r="J7365" s="8">
        <v>5918</v>
      </c>
      <c r="K7365" s="8">
        <v>3958.82</v>
      </c>
      <c r="L7365" s="8">
        <v>1959.18</v>
      </c>
      <c r="M7365" s="10">
        <f t="shared" si="460"/>
        <v>0.33105441027374116</v>
      </c>
      <c r="N7365" t="str">
        <f t="shared" si="461"/>
        <v>06</v>
      </c>
      <c r="O7365">
        <f t="shared" si="462"/>
        <v>2025</v>
      </c>
      <c r="P7365" s="8">
        <f t="shared" si="463"/>
        <v>0</v>
      </c>
    </row>
    <row r="7366" spans="1:16" x14ac:dyDescent="0.3">
      <c r="A7366" s="2" t="s">
        <v>9788</v>
      </c>
      <c r="B7366" s="4">
        <v>45824</v>
      </c>
      <c r="C7366" s="2" t="s">
        <v>1568</v>
      </c>
      <c r="D7366" s="2" t="s">
        <v>28</v>
      </c>
      <c r="E7366" s="2" t="s">
        <v>20</v>
      </c>
      <c r="F7366" s="2" t="s">
        <v>32</v>
      </c>
      <c r="G7366" s="6">
        <v>1</v>
      </c>
      <c r="H7366" s="8">
        <v>78043</v>
      </c>
      <c r="I7366" s="10">
        <v>0.1</v>
      </c>
      <c r="J7366" s="8">
        <v>70238.7</v>
      </c>
      <c r="K7366" s="8">
        <v>52324.91</v>
      </c>
      <c r="L7366" s="8">
        <v>17913.79</v>
      </c>
      <c r="M7366" s="10">
        <f t="shared" si="460"/>
        <v>0.25504159387915781</v>
      </c>
      <c r="N7366" t="str">
        <f t="shared" si="461"/>
        <v>06</v>
      </c>
      <c r="O7366">
        <f t="shared" si="462"/>
        <v>2025</v>
      </c>
      <c r="P7366" s="8">
        <f t="shared" si="463"/>
        <v>7804.3</v>
      </c>
    </row>
    <row r="7367" spans="1:16" x14ac:dyDescent="0.3">
      <c r="A7367" s="2" t="s">
        <v>9789</v>
      </c>
      <c r="B7367" s="4">
        <v>45824</v>
      </c>
      <c r="C7367" s="2" t="s">
        <v>1316</v>
      </c>
      <c r="D7367" s="2" t="s">
        <v>76</v>
      </c>
      <c r="E7367" s="2" t="s">
        <v>15</v>
      </c>
      <c r="F7367" s="2" t="s">
        <v>32</v>
      </c>
      <c r="G7367" s="6">
        <v>3</v>
      </c>
      <c r="H7367" s="8">
        <v>3800</v>
      </c>
      <c r="I7367" s="10">
        <v>0.1</v>
      </c>
      <c r="J7367" s="8">
        <v>10260</v>
      </c>
      <c r="K7367" s="8">
        <v>8673.3700000000008</v>
      </c>
      <c r="L7367" s="8">
        <v>1586.63</v>
      </c>
      <c r="M7367" s="10">
        <f t="shared" si="460"/>
        <v>0.15464230019493178</v>
      </c>
      <c r="N7367" t="str">
        <f t="shared" si="461"/>
        <v>06</v>
      </c>
      <c r="O7367">
        <f t="shared" si="462"/>
        <v>2025</v>
      </c>
      <c r="P7367" s="8">
        <f t="shared" si="463"/>
        <v>1140</v>
      </c>
    </row>
    <row r="7368" spans="1:16" x14ac:dyDescent="0.3">
      <c r="A7368" s="2" t="s">
        <v>9790</v>
      </c>
      <c r="B7368" s="4">
        <v>45824</v>
      </c>
      <c r="C7368" s="2" t="s">
        <v>6661</v>
      </c>
      <c r="D7368" s="2" t="s">
        <v>19</v>
      </c>
      <c r="E7368" s="2" t="s">
        <v>20</v>
      </c>
      <c r="F7368" s="2" t="s">
        <v>21</v>
      </c>
      <c r="G7368" s="6">
        <v>2</v>
      </c>
      <c r="H7368" s="8">
        <v>946</v>
      </c>
      <c r="I7368" s="10">
        <v>0.05</v>
      </c>
      <c r="J7368" s="8">
        <v>1797.4</v>
      </c>
      <c r="K7368" s="8">
        <v>1072.17</v>
      </c>
      <c r="L7368" s="8">
        <v>725.23</v>
      </c>
      <c r="M7368" s="10">
        <f t="shared" si="460"/>
        <v>0.40348837209302324</v>
      </c>
      <c r="N7368" t="str">
        <f t="shared" si="461"/>
        <v>06</v>
      </c>
      <c r="O7368">
        <f t="shared" si="462"/>
        <v>2025</v>
      </c>
      <c r="P7368" s="8">
        <f t="shared" si="463"/>
        <v>94.600000000000009</v>
      </c>
    </row>
    <row r="7369" spans="1:16" x14ac:dyDescent="0.3">
      <c r="A7369" s="2" t="s">
        <v>9791</v>
      </c>
      <c r="B7369" s="4">
        <v>45824</v>
      </c>
      <c r="C7369" s="2" t="s">
        <v>5088</v>
      </c>
      <c r="D7369" s="2" t="s">
        <v>64</v>
      </c>
      <c r="E7369" s="2" t="s">
        <v>36</v>
      </c>
      <c r="F7369" s="2" t="s">
        <v>32</v>
      </c>
      <c r="G7369" s="6">
        <v>5</v>
      </c>
      <c r="H7369" s="8">
        <v>9733</v>
      </c>
      <c r="I7369" s="10">
        <v>0.15</v>
      </c>
      <c r="J7369" s="8">
        <v>41365.25</v>
      </c>
      <c r="K7369" s="8">
        <v>36141.17</v>
      </c>
      <c r="L7369" s="8">
        <v>5224.08</v>
      </c>
      <c r="M7369" s="10">
        <f t="shared" si="460"/>
        <v>0.12629151280362139</v>
      </c>
      <c r="N7369" t="str">
        <f t="shared" si="461"/>
        <v>06</v>
      </c>
      <c r="O7369">
        <f t="shared" si="462"/>
        <v>2025</v>
      </c>
      <c r="P7369" s="8">
        <f t="shared" si="463"/>
        <v>7299.75</v>
      </c>
    </row>
    <row r="7370" spans="1:16" x14ac:dyDescent="0.3">
      <c r="A7370" s="2" t="s">
        <v>9792</v>
      </c>
      <c r="B7370" s="4">
        <v>45824</v>
      </c>
      <c r="C7370" s="2" t="s">
        <v>2678</v>
      </c>
      <c r="D7370" s="2" t="s">
        <v>41</v>
      </c>
      <c r="E7370" s="2" t="s">
        <v>42</v>
      </c>
      <c r="F7370" s="2" t="s">
        <v>32</v>
      </c>
      <c r="G7370" s="6">
        <v>4</v>
      </c>
      <c r="H7370" s="8">
        <v>560</v>
      </c>
      <c r="I7370" s="10">
        <v>0.05</v>
      </c>
      <c r="J7370" s="8">
        <v>2128</v>
      </c>
      <c r="K7370" s="8">
        <v>1386.38</v>
      </c>
      <c r="L7370" s="8">
        <v>741.62</v>
      </c>
      <c r="M7370" s="10">
        <f t="shared" si="460"/>
        <v>0.34850563909774435</v>
      </c>
      <c r="N7370" t="str">
        <f t="shared" si="461"/>
        <v>06</v>
      </c>
      <c r="O7370">
        <f t="shared" si="462"/>
        <v>2025</v>
      </c>
      <c r="P7370" s="8">
        <f t="shared" si="463"/>
        <v>112</v>
      </c>
    </row>
    <row r="7371" spans="1:16" x14ac:dyDescent="0.3">
      <c r="A7371" s="2" t="s">
        <v>9793</v>
      </c>
      <c r="B7371" s="4">
        <v>45825</v>
      </c>
      <c r="C7371" s="2" t="s">
        <v>9794</v>
      </c>
      <c r="D7371" s="2" t="s">
        <v>99</v>
      </c>
      <c r="E7371" s="2" t="s">
        <v>15</v>
      </c>
      <c r="F7371" s="2" t="s">
        <v>21</v>
      </c>
      <c r="G7371" s="6">
        <v>1</v>
      </c>
      <c r="H7371" s="8">
        <v>588</v>
      </c>
      <c r="I7371" s="10">
        <v>0.05</v>
      </c>
      <c r="J7371" s="8">
        <v>558.6</v>
      </c>
      <c r="K7371" s="8">
        <v>419.38</v>
      </c>
      <c r="L7371" s="8">
        <v>139.22</v>
      </c>
      <c r="M7371" s="10">
        <f t="shared" si="460"/>
        <v>0.24923021840315071</v>
      </c>
      <c r="N7371" t="str">
        <f t="shared" si="461"/>
        <v>06</v>
      </c>
      <c r="O7371">
        <f t="shared" si="462"/>
        <v>2025</v>
      </c>
      <c r="P7371" s="8">
        <f t="shared" si="463"/>
        <v>29.400000000000002</v>
      </c>
    </row>
    <row r="7372" spans="1:16" x14ac:dyDescent="0.3">
      <c r="A7372" s="2" t="s">
        <v>9795</v>
      </c>
      <c r="B7372" s="4">
        <v>45825</v>
      </c>
      <c r="C7372" s="2" t="s">
        <v>9796</v>
      </c>
      <c r="D7372" s="2" t="s">
        <v>57</v>
      </c>
      <c r="E7372" s="2" t="s">
        <v>20</v>
      </c>
      <c r="F7372" s="2" t="s">
        <v>25</v>
      </c>
      <c r="G7372" s="6">
        <v>1</v>
      </c>
      <c r="H7372" s="8">
        <v>29980</v>
      </c>
      <c r="I7372" s="10">
        <v>0</v>
      </c>
      <c r="J7372" s="8">
        <v>29980</v>
      </c>
      <c r="K7372" s="8">
        <v>18975.95</v>
      </c>
      <c r="L7372" s="8">
        <v>11004.05</v>
      </c>
      <c r="M7372" s="10">
        <f t="shared" si="460"/>
        <v>0.36704636424282855</v>
      </c>
      <c r="N7372" t="str">
        <f t="shared" si="461"/>
        <v>06</v>
      </c>
      <c r="O7372">
        <f t="shared" si="462"/>
        <v>2025</v>
      </c>
      <c r="P7372" s="8">
        <f t="shared" si="463"/>
        <v>0</v>
      </c>
    </row>
    <row r="7373" spans="1:16" x14ac:dyDescent="0.3">
      <c r="A7373" s="2" t="s">
        <v>9797</v>
      </c>
      <c r="B7373" s="4">
        <v>45825</v>
      </c>
      <c r="C7373" s="2" t="s">
        <v>4149</v>
      </c>
      <c r="D7373" s="2" t="s">
        <v>31</v>
      </c>
      <c r="E7373" s="2" t="s">
        <v>20</v>
      </c>
      <c r="F7373" s="2" t="s">
        <v>32</v>
      </c>
      <c r="G7373" s="6">
        <v>4</v>
      </c>
      <c r="H7373" s="8">
        <v>10716</v>
      </c>
      <c r="I7373" s="10">
        <v>0.15</v>
      </c>
      <c r="J7373" s="8">
        <v>36434.400000000001</v>
      </c>
      <c r="K7373" s="8">
        <v>30559.17</v>
      </c>
      <c r="L7373" s="8">
        <v>5875.23</v>
      </c>
      <c r="M7373" s="10">
        <f t="shared" si="460"/>
        <v>0.16125502272577563</v>
      </c>
      <c r="N7373" t="str">
        <f t="shared" si="461"/>
        <v>06</v>
      </c>
      <c r="O7373">
        <f t="shared" si="462"/>
        <v>2025</v>
      </c>
      <c r="P7373" s="8">
        <f t="shared" si="463"/>
        <v>6429.5999999999995</v>
      </c>
    </row>
    <row r="7374" spans="1:16" x14ac:dyDescent="0.3">
      <c r="A7374" s="2" t="s">
        <v>9798</v>
      </c>
      <c r="B7374" s="4">
        <v>45825</v>
      </c>
      <c r="C7374" s="2" t="s">
        <v>952</v>
      </c>
      <c r="D7374" s="2" t="s">
        <v>48</v>
      </c>
      <c r="E7374" s="2" t="s">
        <v>49</v>
      </c>
      <c r="F7374" s="2" t="s">
        <v>25</v>
      </c>
      <c r="G7374" s="6">
        <v>1</v>
      </c>
      <c r="H7374" s="8">
        <v>238</v>
      </c>
      <c r="I7374" s="10">
        <v>0.05</v>
      </c>
      <c r="J7374" s="8">
        <v>226.1</v>
      </c>
      <c r="K7374" s="8">
        <v>139.53</v>
      </c>
      <c r="L7374" s="8">
        <v>86.57</v>
      </c>
      <c r="M7374" s="10">
        <f t="shared" si="460"/>
        <v>0.38288367978770455</v>
      </c>
      <c r="N7374" t="str">
        <f t="shared" si="461"/>
        <v>06</v>
      </c>
      <c r="O7374">
        <f t="shared" si="462"/>
        <v>2025</v>
      </c>
      <c r="P7374" s="8">
        <f t="shared" si="463"/>
        <v>11.9</v>
      </c>
    </row>
    <row r="7375" spans="1:16" x14ac:dyDescent="0.3">
      <c r="A7375" s="2" t="s">
        <v>9799</v>
      </c>
      <c r="B7375" s="4">
        <v>45825</v>
      </c>
      <c r="C7375" s="2" t="s">
        <v>6208</v>
      </c>
      <c r="D7375" s="2" t="s">
        <v>76</v>
      </c>
      <c r="E7375" s="2" t="s">
        <v>15</v>
      </c>
      <c r="F7375" s="2" t="s">
        <v>43</v>
      </c>
      <c r="G7375" s="6">
        <v>3</v>
      </c>
      <c r="H7375" s="8">
        <v>4781</v>
      </c>
      <c r="I7375" s="10">
        <v>0</v>
      </c>
      <c r="J7375" s="8">
        <v>14343</v>
      </c>
      <c r="K7375" s="8">
        <v>8313.7999999999993</v>
      </c>
      <c r="L7375" s="8">
        <v>6029.2</v>
      </c>
      <c r="M7375" s="10">
        <f t="shared" si="460"/>
        <v>0.42035836296451229</v>
      </c>
      <c r="N7375" t="str">
        <f t="shared" si="461"/>
        <v>06</v>
      </c>
      <c r="O7375">
        <f t="shared" si="462"/>
        <v>2025</v>
      </c>
      <c r="P7375" s="8">
        <f t="shared" si="463"/>
        <v>0</v>
      </c>
    </row>
    <row r="7376" spans="1:16" x14ac:dyDescent="0.3">
      <c r="A7376" s="2" t="s">
        <v>9800</v>
      </c>
      <c r="B7376" s="4">
        <v>45825</v>
      </c>
      <c r="C7376" s="2" t="s">
        <v>4634</v>
      </c>
      <c r="D7376" s="2" t="s">
        <v>24</v>
      </c>
      <c r="E7376" s="2" t="s">
        <v>20</v>
      </c>
      <c r="F7376" s="2" t="s">
        <v>32</v>
      </c>
      <c r="G7376" s="6">
        <v>1</v>
      </c>
      <c r="H7376" s="8">
        <v>1645</v>
      </c>
      <c r="I7376" s="10">
        <v>0.05</v>
      </c>
      <c r="J7376" s="8">
        <v>1562.75</v>
      </c>
      <c r="K7376" s="8">
        <v>960.2</v>
      </c>
      <c r="L7376" s="8">
        <v>602.54999999999995</v>
      </c>
      <c r="M7376" s="10">
        <f t="shared" si="460"/>
        <v>0.38557030875059989</v>
      </c>
      <c r="N7376" t="str">
        <f t="shared" si="461"/>
        <v>06</v>
      </c>
      <c r="O7376">
        <f t="shared" si="462"/>
        <v>2025</v>
      </c>
      <c r="P7376" s="8">
        <f t="shared" si="463"/>
        <v>82.25</v>
      </c>
    </row>
    <row r="7377" spans="1:16" x14ac:dyDescent="0.3">
      <c r="A7377" s="2" t="s">
        <v>9801</v>
      </c>
      <c r="B7377" s="4">
        <v>45825</v>
      </c>
      <c r="C7377" s="2" t="s">
        <v>1326</v>
      </c>
      <c r="D7377" s="2" t="s">
        <v>28</v>
      </c>
      <c r="E7377" s="2" t="s">
        <v>20</v>
      </c>
      <c r="F7377" s="2" t="s">
        <v>21</v>
      </c>
      <c r="G7377" s="6">
        <v>1</v>
      </c>
      <c r="H7377" s="8">
        <v>62164</v>
      </c>
      <c r="I7377" s="10">
        <v>0.05</v>
      </c>
      <c r="J7377" s="8">
        <v>59055.8</v>
      </c>
      <c r="K7377" s="8">
        <v>46414.64</v>
      </c>
      <c r="L7377" s="8">
        <v>12641.16</v>
      </c>
      <c r="M7377" s="10">
        <f t="shared" si="460"/>
        <v>0.21405450438398937</v>
      </c>
      <c r="N7377" t="str">
        <f t="shared" si="461"/>
        <v>06</v>
      </c>
      <c r="O7377">
        <f t="shared" si="462"/>
        <v>2025</v>
      </c>
      <c r="P7377" s="8">
        <f t="shared" si="463"/>
        <v>3108.2000000000003</v>
      </c>
    </row>
    <row r="7378" spans="1:16" x14ac:dyDescent="0.3">
      <c r="A7378" s="2" t="s">
        <v>9802</v>
      </c>
      <c r="B7378" s="4">
        <v>45825</v>
      </c>
      <c r="C7378" s="2" t="s">
        <v>111</v>
      </c>
      <c r="D7378" s="2" t="s">
        <v>52</v>
      </c>
      <c r="E7378" s="2" t="s">
        <v>42</v>
      </c>
      <c r="F7378" s="2" t="s">
        <v>25</v>
      </c>
      <c r="G7378" s="6">
        <v>2</v>
      </c>
      <c r="H7378" s="8">
        <v>2299</v>
      </c>
      <c r="I7378" s="10">
        <v>0</v>
      </c>
      <c r="J7378" s="8">
        <v>4598</v>
      </c>
      <c r="K7378" s="8">
        <v>3303.16</v>
      </c>
      <c r="L7378" s="8">
        <v>1294.8399999999999</v>
      </c>
      <c r="M7378" s="10">
        <f t="shared" si="460"/>
        <v>0.28160939538929969</v>
      </c>
      <c r="N7378" t="str">
        <f t="shared" si="461"/>
        <v>06</v>
      </c>
      <c r="O7378">
        <f t="shared" si="462"/>
        <v>2025</v>
      </c>
      <c r="P7378" s="8">
        <f t="shared" si="463"/>
        <v>0</v>
      </c>
    </row>
    <row r="7379" spans="1:16" x14ac:dyDescent="0.3">
      <c r="A7379" s="2" t="s">
        <v>9803</v>
      </c>
      <c r="B7379" s="4">
        <v>45825</v>
      </c>
      <c r="C7379" s="2" t="s">
        <v>4153</v>
      </c>
      <c r="D7379" s="2" t="s">
        <v>52</v>
      </c>
      <c r="E7379" s="2" t="s">
        <v>42</v>
      </c>
      <c r="F7379" s="2" t="s">
        <v>21</v>
      </c>
      <c r="G7379" s="6">
        <v>2</v>
      </c>
      <c r="H7379" s="8">
        <v>2620</v>
      </c>
      <c r="I7379" s="10">
        <v>0.1</v>
      </c>
      <c r="J7379" s="8">
        <v>4716</v>
      </c>
      <c r="K7379" s="8">
        <v>4144.4399999999996</v>
      </c>
      <c r="L7379" s="8">
        <v>571.55999999999995</v>
      </c>
      <c r="M7379" s="10">
        <f t="shared" si="460"/>
        <v>0.12119592875318065</v>
      </c>
      <c r="N7379" t="str">
        <f t="shared" si="461"/>
        <v>06</v>
      </c>
      <c r="O7379">
        <f t="shared" si="462"/>
        <v>2025</v>
      </c>
      <c r="P7379" s="8">
        <f t="shared" si="463"/>
        <v>524</v>
      </c>
    </row>
    <row r="7380" spans="1:16" x14ac:dyDescent="0.3">
      <c r="A7380" s="2" t="s">
        <v>9804</v>
      </c>
      <c r="B7380" s="4">
        <v>45825</v>
      </c>
      <c r="C7380" s="2" t="s">
        <v>804</v>
      </c>
      <c r="D7380" s="2" t="s">
        <v>19</v>
      </c>
      <c r="E7380" s="2" t="s">
        <v>20</v>
      </c>
      <c r="F7380" s="2" t="s">
        <v>16</v>
      </c>
      <c r="G7380" s="6">
        <v>2</v>
      </c>
      <c r="H7380" s="8">
        <v>1863</v>
      </c>
      <c r="I7380" s="10">
        <v>0.1</v>
      </c>
      <c r="J7380" s="8">
        <v>3353.4</v>
      </c>
      <c r="K7380" s="8">
        <v>2717.44</v>
      </c>
      <c r="L7380" s="8">
        <v>635.96</v>
      </c>
      <c r="M7380" s="10">
        <f t="shared" si="460"/>
        <v>0.18964632909882509</v>
      </c>
      <c r="N7380" t="str">
        <f t="shared" si="461"/>
        <v>06</v>
      </c>
      <c r="O7380">
        <f t="shared" si="462"/>
        <v>2025</v>
      </c>
      <c r="P7380" s="8">
        <f t="shared" si="463"/>
        <v>372.6</v>
      </c>
    </row>
    <row r="7381" spans="1:16" x14ac:dyDescent="0.3">
      <c r="A7381" s="2" t="s">
        <v>9805</v>
      </c>
      <c r="B7381" s="4">
        <v>45826</v>
      </c>
      <c r="C7381" s="2" t="s">
        <v>1655</v>
      </c>
      <c r="D7381" s="2" t="s">
        <v>57</v>
      </c>
      <c r="E7381" s="2" t="s">
        <v>20</v>
      </c>
      <c r="F7381" s="2" t="s">
        <v>43</v>
      </c>
      <c r="G7381" s="6">
        <v>3</v>
      </c>
      <c r="H7381" s="8">
        <v>21458</v>
      </c>
      <c r="I7381" s="10">
        <v>0.05</v>
      </c>
      <c r="J7381" s="8">
        <v>61155.3</v>
      </c>
      <c r="K7381" s="8">
        <v>37630.74</v>
      </c>
      <c r="L7381" s="8">
        <v>23524.560000000001</v>
      </c>
      <c r="M7381" s="10">
        <f t="shared" si="460"/>
        <v>0.38466919465688176</v>
      </c>
      <c r="N7381" t="str">
        <f t="shared" si="461"/>
        <v>06</v>
      </c>
      <c r="O7381">
        <f t="shared" si="462"/>
        <v>2025</v>
      </c>
      <c r="P7381" s="8">
        <f t="shared" si="463"/>
        <v>3218.7000000000003</v>
      </c>
    </row>
    <row r="7382" spans="1:16" x14ac:dyDescent="0.3">
      <c r="A7382" s="2" t="s">
        <v>9806</v>
      </c>
      <c r="B7382" s="4">
        <v>45826</v>
      </c>
      <c r="C7382" s="2" t="s">
        <v>8499</v>
      </c>
      <c r="D7382" s="2" t="s">
        <v>64</v>
      </c>
      <c r="E7382" s="2" t="s">
        <v>36</v>
      </c>
      <c r="F7382" s="2" t="s">
        <v>25</v>
      </c>
      <c r="G7382" s="6">
        <v>2</v>
      </c>
      <c r="H7382" s="8">
        <v>12578</v>
      </c>
      <c r="I7382" s="10">
        <v>0.05</v>
      </c>
      <c r="J7382" s="8">
        <v>23898.2</v>
      </c>
      <c r="K7382" s="8">
        <v>14664.63</v>
      </c>
      <c r="L7382" s="8">
        <v>9233.57</v>
      </c>
      <c r="M7382" s="10">
        <f t="shared" si="460"/>
        <v>0.38637094007080031</v>
      </c>
      <c r="N7382" t="str">
        <f t="shared" si="461"/>
        <v>06</v>
      </c>
      <c r="O7382">
        <f t="shared" si="462"/>
        <v>2025</v>
      </c>
      <c r="P7382" s="8">
        <f t="shared" si="463"/>
        <v>1257.8000000000002</v>
      </c>
    </row>
    <row r="7383" spans="1:16" x14ac:dyDescent="0.3">
      <c r="A7383" s="2" t="s">
        <v>9807</v>
      </c>
      <c r="B7383" s="4">
        <v>45826</v>
      </c>
      <c r="C7383" s="2" t="s">
        <v>2609</v>
      </c>
      <c r="D7383" s="2" t="s">
        <v>57</v>
      </c>
      <c r="E7383" s="2" t="s">
        <v>20</v>
      </c>
      <c r="F7383" s="2" t="s">
        <v>43</v>
      </c>
      <c r="G7383" s="6">
        <v>2</v>
      </c>
      <c r="H7383" s="8">
        <v>18500</v>
      </c>
      <c r="I7383" s="10">
        <v>0.05</v>
      </c>
      <c r="J7383" s="8">
        <v>35150</v>
      </c>
      <c r="K7383" s="8">
        <v>25338.959999999999</v>
      </c>
      <c r="L7383" s="8">
        <v>9811.0400000000009</v>
      </c>
      <c r="M7383" s="10">
        <f t="shared" si="460"/>
        <v>0.27911920341394025</v>
      </c>
      <c r="N7383" t="str">
        <f t="shared" si="461"/>
        <v>06</v>
      </c>
      <c r="O7383">
        <f t="shared" si="462"/>
        <v>2025</v>
      </c>
      <c r="P7383" s="8">
        <f t="shared" si="463"/>
        <v>1850</v>
      </c>
    </row>
    <row r="7384" spans="1:16" x14ac:dyDescent="0.3">
      <c r="A7384" s="2" t="s">
        <v>9808</v>
      </c>
      <c r="B7384" s="4">
        <v>45826</v>
      </c>
      <c r="C7384" s="2" t="s">
        <v>4579</v>
      </c>
      <c r="D7384" s="2" t="s">
        <v>24</v>
      </c>
      <c r="E7384" s="2" t="s">
        <v>20</v>
      </c>
      <c r="F7384" s="2" t="s">
        <v>16</v>
      </c>
      <c r="G7384" s="6">
        <v>3</v>
      </c>
      <c r="H7384" s="8">
        <v>1332</v>
      </c>
      <c r="I7384" s="10">
        <v>0.05</v>
      </c>
      <c r="J7384" s="8">
        <v>3796.2</v>
      </c>
      <c r="K7384" s="8">
        <v>2426.11</v>
      </c>
      <c r="L7384" s="8">
        <v>1370.09</v>
      </c>
      <c r="M7384" s="10">
        <f t="shared" si="460"/>
        <v>0.36091091091091093</v>
      </c>
      <c r="N7384" t="str">
        <f t="shared" si="461"/>
        <v>06</v>
      </c>
      <c r="O7384">
        <f t="shared" si="462"/>
        <v>2025</v>
      </c>
      <c r="P7384" s="8">
        <f t="shared" si="463"/>
        <v>199.8</v>
      </c>
    </row>
    <row r="7385" spans="1:16" x14ac:dyDescent="0.3">
      <c r="A7385" s="2" t="s">
        <v>9809</v>
      </c>
      <c r="B7385" s="4">
        <v>45826</v>
      </c>
      <c r="C7385" s="2" t="s">
        <v>1025</v>
      </c>
      <c r="D7385" s="2" t="s">
        <v>64</v>
      </c>
      <c r="E7385" s="2" t="s">
        <v>36</v>
      </c>
      <c r="F7385" s="2" t="s">
        <v>16</v>
      </c>
      <c r="G7385" s="6">
        <v>1</v>
      </c>
      <c r="H7385" s="8">
        <v>5060</v>
      </c>
      <c r="I7385" s="10">
        <v>0.05</v>
      </c>
      <c r="J7385" s="8">
        <v>4807</v>
      </c>
      <c r="K7385" s="8">
        <v>3914.97</v>
      </c>
      <c r="L7385" s="8">
        <v>892.03</v>
      </c>
      <c r="M7385" s="10">
        <f t="shared" si="460"/>
        <v>0.185568961930518</v>
      </c>
      <c r="N7385" t="str">
        <f t="shared" si="461"/>
        <v>06</v>
      </c>
      <c r="O7385">
        <f t="shared" si="462"/>
        <v>2025</v>
      </c>
      <c r="P7385" s="8">
        <f t="shared" si="463"/>
        <v>253</v>
      </c>
    </row>
    <row r="7386" spans="1:16" x14ac:dyDescent="0.3">
      <c r="A7386" s="2" t="s">
        <v>9810</v>
      </c>
      <c r="B7386" s="4">
        <v>45826</v>
      </c>
      <c r="C7386" s="2" t="s">
        <v>1258</v>
      </c>
      <c r="D7386" s="2" t="s">
        <v>48</v>
      </c>
      <c r="E7386" s="2" t="s">
        <v>49</v>
      </c>
      <c r="F7386" s="2" t="s">
        <v>32</v>
      </c>
      <c r="G7386" s="6">
        <v>2</v>
      </c>
      <c r="H7386" s="8">
        <v>100</v>
      </c>
      <c r="I7386" s="10">
        <v>0</v>
      </c>
      <c r="J7386" s="8">
        <v>200</v>
      </c>
      <c r="K7386" s="8">
        <v>123.94</v>
      </c>
      <c r="L7386" s="8">
        <v>76.06</v>
      </c>
      <c r="M7386" s="10">
        <f t="shared" si="460"/>
        <v>0.38030000000000003</v>
      </c>
      <c r="N7386" t="str">
        <f t="shared" si="461"/>
        <v>06</v>
      </c>
      <c r="O7386">
        <f t="shared" si="462"/>
        <v>2025</v>
      </c>
      <c r="P7386" s="8">
        <f t="shared" si="463"/>
        <v>0</v>
      </c>
    </row>
    <row r="7387" spans="1:16" x14ac:dyDescent="0.3">
      <c r="A7387" s="2" t="s">
        <v>9811</v>
      </c>
      <c r="B7387" s="4">
        <v>45826</v>
      </c>
      <c r="C7387" s="2" t="s">
        <v>3293</v>
      </c>
      <c r="D7387" s="2" t="s">
        <v>99</v>
      </c>
      <c r="E7387" s="2" t="s">
        <v>15</v>
      </c>
      <c r="F7387" s="2" t="s">
        <v>32</v>
      </c>
      <c r="G7387" s="6">
        <v>1</v>
      </c>
      <c r="H7387" s="8">
        <v>728</v>
      </c>
      <c r="I7387" s="10">
        <v>0</v>
      </c>
      <c r="J7387" s="8">
        <v>728</v>
      </c>
      <c r="K7387" s="8">
        <v>554.28</v>
      </c>
      <c r="L7387" s="8">
        <v>173.72</v>
      </c>
      <c r="M7387" s="10">
        <f t="shared" si="460"/>
        <v>0.23862637362637362</v>
      </c>
      <c r="N7387" t="str">
        <f t="shared" si="461"/>
        <v>06</v>
      </c>
      <c r="O7387">
        <f t="shared" si="462"/>
        <v>2025</v>
      </c>
      <c r="P7387" s="8">
        <f t="shared" si="463"/>
        <v>0</v>
      </c>
    </row>
    <row r="7388" spans="1:16" x14ac:dyDescent="0.3">
      <c r="A7388" s="2" t="s">
        <v>9812</v>
      </c>
      <c r="B7388" s="4">
        <v>45826</v>
      </c>
      <c r="C7388" s="2" t="s">
        <v>3572</v>
      </c>
      <c r="D7388" s="2" t="s">
        <v>57</v>
      </c>
      <c r="E7388" s="2" t="s">
        <v>20</v>
      </c>
      <c r="F7388" s="2" t="s">
        <v>16</v>
      </c>
      <c r="G7388" s="6">
        <v>3</v>
      </c>
      <c r="H7388" s="8">
        <v>21342</v>
      </c>
      <c r="I7388" s="10">
        <v>0</v>
      </c>
      <c r="J7388" s="8">
        <v>64026</v>
      </c>
      <c r="K7388" s="8">
        <v>40166.58</v>
      </c>
      <c r="L7388" s="8">
        <v>23859.42</v>
      </c>
      <c r="M7388" s="10">
        <f t="shared" si="460"/>
        <v>0.37265204760566017</v>
      </c>
      <c r="N7388" t="str">
        <f t="shared" si="461"/>
        <v>06</v>
      </c>
      <c r="O7388">
        <f t="shared" si="462"/>
        <v>2025</v>
      </c>
      <c r="P7388" s="8">
        <f t="shared" si="463"/>
        <v>0</v>
      </c>
    </row>
    <row r="7389" spans="1:16" x14ac:dyDescent="0.3">
      <c r="A7389" s="2" t="s">
        <v>9813</v>
      </c>
      <c r="B7389" s="4">
        <v>45826</v>
      </c>
      <c r="C7389" s="2" t="s">
        <v>814</v>
      </c>
      <c r="D7389" s="2" t="s">
        <v>73</v>
      </c>
      <c r="E7389" s="2" t="s">
        <v>49</v>
      </c>
      <c r="F7389" s="2" t="s">
        <v>32</v>
      </c>
      <c r="G7389" s="6">
        <v>1</v>
      </c>
      <c r="H7389" s="8">
        <v>158</v>
      </c>
      <c r="I7389" s="10">
        <v>0.05</v>
      </c>
      <c r="J7389" s="8">
        <v>150.1</v>
      </c>
      <c r="K7389" s="8">
        <v>91.29</v>
      </c>
      <c r="L7389" s="8">
        <v>58.81</v>
      </c>
      <c r="M7389" s="10">
        <f t="shared" si="460"/>
        <v>0.39180546302465025</v>
      </c>
      <c r="N7389" t="str">
        <f t="shared" si="461"/>
        <v>06</v>
      </c>
      <c r="O7389">
        <f t="shared" si="462"/>
        <v>2025</v>
      </c>
      <c r="P7389" s="8">
        <f t="shared" si="463"/>
        <v>7.9</v>
      </c>
    </row>
    <row r="7390" spans="1:16" x14ac:dyDescent="0.3">
      <c r="A7390" s="2" t="s">
        <v>9814</v>
      </c>
      <c r="B7390" s="4">
        <v>45826</v>
      </c>
      <c r="C7390" s="2" t="s">
        <v>3882</v>
      </c>
      <c r="D7390" s="2" t="s">
        <v>35</v>
      </c>
      <c r="E7390" s="2" t="s">
        <v>36</v>
      </c>
      <c r="F7390" s="2" t="s">
        <v>32</v>
      </c>
      <c r="G7390" s="6">
        <v>1</v>
      </c>
      <c r="H7390" s="8">
        <v>8643</v>
      </c>
      <c r="I7390" s="10">
        <v>0.1</v>
      </c>
      <c r="J7390" s="8">
        <v>7778.7</v>
      </c>
      <c r="K7390" s="8">
        <v>6964.69</v>
      </c>
      <c r="L7390" s="8">
        <v>814.01</v>
      </c>
      <c r="M7390" s="10">
        <f t="shared" si="460"/>
        <v>0.10464602054327844</v>
      </c>
      <c r="N7390" t="str">
        <f t="shared" si="461"/>
        <v>06</v>
      </c>
      <c r="O7390">
        <f t="shared" si="462"/>
        <v>2025</v>
      </c>
      <c r="P7390" s="8">
        <f t="shared" si="463"/>
        <v>864.30000000000007</v>
      </c>
    </row>
    <row r="7391" spans="1:16" x14ac:dyDescent="0.3">
      <c r="A7391" s="2" t="s">
        <v>9815</v>
      </c>
      <c r="B7391" s="4">
        <v>45827</v>
      </c>
      <c r="C7391" s="2" t="s">
        <v>846</v>
      </c>
      <c r="D7391" s="2" t="s">
        <v>24</v>
      </c>
      <c r="E7391" s="2" t="s">
        <v>20</v>
      </c>
      <c r="F7391" s="2" t="s">
        <v>43</v>
      </c>
      <c r="G7391" s="6">
        <v>1</v>
      </c>
      <c r="H7391" s="8">
        <v>1956</v>
      </c>
      <c r="I7391" s="10">
        <v>0.1</v>
      </c>
      <c r="J7391" s="8">
        <v>1760.4</v>
      </c>
      <c r="K7391" s="8">
        <v>1573.06</v>
      </c>
      <c r="L7391" s="8">
        <v>187.34</v>
      </c>
      <c r="M7391" s="10">
        <f t="shared" si="460"/>
        <v>0.10641899568279936</v>
      </c>
      <c r="N7391" t="str">
        <f t="shared" si="461"/>
        <v>06</v>
      </c>
      <c r="O7391">
        <f t="shared" si="462"/>
        <v>2025</v>
      </c>
      <c r="P7391" s="8">
        <f t="shared" si="463"/>
        <v>195.60000000000002</v>
      </c>
    </row>
    <row r="7392" spans="1:16" x14ac:dyDescent="0.3">
      <c r="A7392" s="2" t="s">
        <v>9816</v>
      </c>
      <c r="B7392" s="4">
        <v>45827</v>
      </c>
      <c r="C7392" s="2" t="s">
        <v>2893</v>
      </c>
      <c r="D7392" s="2" t="s">
        <v>41</v>
      </c>
      <c r="E7392" s="2" t="s">
        <v>42</v>
      </c>
      <c r="F7392" s="2" t="s">
        <v>43</v>
      </c>
      <c r="G7392" s="6">
        <v>2</v>
      </c>
      <c r="H7392" s="8">
        <v>556</v>
      </c>
      <c r="I7392" s="10">
        <v>0</v>
      </c>
      <c r="J7392" s="8">
        <v>1112</v>
      </c>
      <c r="K7392" s="8">
        <v>852.24</v>
      </c>
      <c r="L7392" s="8">
        <v>259.76</v>
      </c>
      <c r="M7392" s="10">
        <f t="shared" si="460"/>
        <v>0.23359712230215826</v>
      </c>
      <c r="N7392" t="str">
        <f t="shared" si="461"/>
        <v>06</v>
      </c>
      <c r="O7392">
        <f t="shared" si="462"/>
        <v>2025</v>
      </c>
      <c r="P7392" s="8">
        <f t="shared" si="463"/>
        <v>0</v>
      </c>
    </row>
    <row r="7393" spans="1:16" x14ac:dyDescent="0.3">
      <c r="A7393" s="2" t="s">
        <v>9817</v>
      </c>
      <c r="B7393" s="4">
        <v>45827</v>
      </c>
      <c r="C7393" s="2" t="s">
        <v>9098</v>
      </c>
      <c r="D7393" s="2" t="s">
        <v>130</v>
      </c>
      <c r="E7393" s="2" t="s">
        <v>36</v>
      </c>
      <c r="F7393" s="2" t="s">
        <v>32</v>
      </c>
      <c r="G7393" s="6">
        <v>1</v>
      </c>
      <c r="H7393" s="8">
        <v>7539</v>
      </c>
      <c r="I7393" s="10">
        <v>0.05</v>
      </c>
      <c r="J7393" s="8">
        <v>7162.05</v>
      </c>
      <c r="K7393" s="8">
        <v>5274.98</v>
      </c>
      <c r="L7393" s="8">
        <v>1887.07</v>
      </c>
      <c r="M7393" s="10">
        <f t="shared" si="460"/>
        <v>0.26348182433800377</v>
      </c>
      <c r="N7393" t="str">
        <f t="shared" si="461"/>
        <v>06</v>
      </c>
      <c r="O7393">
        <f t="shared" si="462"/>
        <v>2025</v>
      </c>
      <c r="P7393" s="8">
        <f t="shared" si="463"/>
        <v>376.95000000000005</v>
      </c>
    </row>
    <row r="7394" spans="1:16" x14ac:dyDescent="0.3">
      <c r="A7394" s="2" t="s">
        <v>9818</v>
      </c>
      <c r="B7394" s="4">
        <v>45827</v>
      </c>
      <c r="C7394" s="2" t="s">
        <v>268</v>
      </c>
      <c r="D7394" s="2" t="s">
        <v>64</v>
      </c>
      <c r="E7394" s="2" t="s">
        <v>36</v>
      </c>
      <c r="F7394" s="2" t="s">
        <v>25</v>
      </c>
      <c r="G7394" s="6">
        <v>3</v>
      </c>
      <c r="H7394" s="8">
        <v>10830</v>
      </c>
      <c r="I7394" s="10">
        <v>0.1</v>
      </c>
      <c r="J7394" s="8">
        <v>29241</v>
      </c>
      <c r="K7394" s="8">
        <v>23969.85</v>
      </c>
      <c r="L7394" s="8">
        <v>5271.15</v>
      </c>
      <c r="M7394" s="10">
        <f t="shared" si="460"/>
        <v>0.18026572278649838</v>
      </c>
      <c r="N7394" t="str">
        <f t="shared" si="461"/>
        <v>06</v>
      </c>
      <c r="O7394">
        <f t="shared" si="462"/>
        <v>2025</v>
      </c>
      <c r="P7394" s="8">
        <f t="shared" si="463"/>
        <v>3249</v>
      </c>
    </row>
    <row r="7395" spans="1:16" x14ac:dyDescent="0.3">
      <c r="A7395" s="2" t="s">
        <v>9819</v>
      </c>
      <c r="B7395" s="4">
        <v>45827</v>
      </c>
      <c r="C7395" s="2" t="s">
        <v>3305</v>
      </c>
      <c r="D7395" s="2" t="s">
        <v>76</v>
      </c>
      <c r="E7395" s="2" t="s">
        <v>15</v>
      </c>
      <c r="F7395" s="2" t="s">
        <v>43</v>
      </c>
      <c r="G7395" s="6">
        <v>2</v>
      </c>
      <c r="H7395" s="8">
        <v>4564</v>
      </c>
      <c r="I7395" s="10">
        <v>0.1</v>
      </c>
      <c r="J7395" s="8">
        <v>8215.2000000000007</v>
      </c>
      <c r="K7395" s="8">
        <v>6520.96</v>
      </c>
      <c r="L7395" s="8">
        <v>1694.24</v>
      </c>
      <c r="M7395" s="10">
        <f t="shared" si="460"/>
        <v>0.20623234979063199</v>
      </c>
      <c r="N7395" t="str">
        <f t="shared" si="461"/>
        <v>06</v>
      </c>
      <c r="O7395">
        <f t="shared" si="462"/>
        <v>2025</v>
      </c>
      <c r="P7395" s="8">
        <f t="shared" si="463"/>
        <v>912.80000000000007</v>
      </c>
    </row>
    <row r="7396" spans="1:16" x14ac:dyDescent="0.3">
      <c r="A7396" s="2" t="s">
        <v>9820</v>
      </c>
      <c r="B7396" s="4">
        <v>45827</v>
      </c>
      <c r="C7396" s="2" t="s">
        <v>8470</v>
      </c>
      <c r="D7396" s="2" t="s">
        <v>35</v>
      </c>
      <c r="E7396" s="2" t="s">
        <v>36</v>
      </c>
      <c r="F7396" s="2" t="s">
        <v>43</v>
      </c>
      <c r="G7396" s="6">
        <v>1</v>
      </c>
      <c r="H7396" s="8">
        <v>7194</v>
      </c>
      <c r="I7396" s="10">
        <v>0.05</v>
      </c>
      <c r="J7396" s="8">
        <v>6834.3</v>
      </c>
      <c r="K7396" s="8">
        <v>4679.18</v>
      </c>
      <c r="L7396" s="8">
        <v>2155.12</v>
      </c>
      <c r="M7396" s="10">
        <f t="shared" si="460"/>
        <v>0.31533880572992112</v>
      </c>
      <c r="N7396" t="str">
        <f t="shared" si="461"/>
        <v>06</v>
      </c>
      <c r="O7396">
        <f t="shared" si="462"/>
        <v>2025</v>
      </c>
      <c r="P7396" s="8">
        <f t="shared" si="463"/>
        <v>359.70000000000005</v>
      </c>
    </row>
    <row r="7397" spans="1:16" x14ac:dyDescent="0.3">
      <c r="A7397" s="2" t="s">
        <v>9821</v>
      </c>
      <c r="B7397" s="4">
        <v>45828</v>
      </c>
      <c r="C7397" s="2" t="s">
        <v>2471</v>
      </c>
      <c r="D7397" s="2" t="s">
        <v>64</v>
      </c>
      <c r="E7397" s="2" t="s">
        <v>36</v>
      </c>
      <c r="F7397" s="2" t="s">
        <v>32</v>
      </c>
      <c r="G7397" s="6">
        <v>4</v>
      </c>
      <c r="H7397" s="8">
        <v>15303</v>
      </c>
      <c r="I7397" s="10">
        <v>0</v>
      </c>
      <c r="J7397" s="8">
        <v>61212</v>
      </c>
      <c r="K7397" s="8">
        <v>47540.71</v>
      </c>
      <c r="L7397" s="8">
        <v>13671.29</v>
      </c>
      <c r="M7397" s="10">
        <f t="shared" si="460"/>
        <v>0.2233432986996014</v>
      </c>
      <c r="N7397" t="str">
        <f t="shared" si="461"/>
        <v>06</v>
      </c>
      <c r="O7397">
        <f t="shared" si="462"/>
        <v>2025</v>
      </c>
      <c r="P7397" s="8">
        <f t="shared" si="463"/>
        <v>0</v>
      </c>
    </row>
    <row r="7398" spans="1:16" x14ac:dyDescent="0.3">
      <c r="A7398" s="2" t="s">
        <v>9822</v>
      </c>
      <c r="B7398" s="4">
        <v>45828</v>
      </c>
      <c r="C7398" s="2" t="s">
        <v>688</v>
      </c>
      <c r="D7398" s="2" t="s">
        <v>35</v>
      </c>
      <c r="E7398" s="2" t="s">
        <v>36</v>
      </c>
      <c r="F7398" s="2" t="s">
        <v>43</v>
      </c>
      <c r="G7398" s="6">
        <v>1</v>
      </c>
      <c r="H7398" s="8">
        <v>6943</v>
      </c>
      <c r="I7398" s="10">
        <v>0.05</v>
      </c>
      <c r="J7398" s="8">
        <v>6595.85</v>
      </c>
      <c r="K7398" s="8">
        <v>3945.05</v>
      </c>
      <c r="L7398" s="8">
        <v>2650.8</v>
      </c>
      <c r="M7398" s="10">
        <f t="shared" si="460"/>
        <v>0.4018890666100654</v>
      </c>
      <c r="N7398" t="str">
        <f t="shared" si="461"/>
        <v>06</v>
      </c>
      <c r="O7398">
        <f t="shared" si="462"/>
        <v>2025</v>
      </c>
      <c r="P7398" s="8">
        <f t="shared" si="463"/>
        <v>347.15000000000003</v>
      </c>
    </row>
    <row r="7399" spans="1:16" x14ac:dyDescent="0.3">
      <c r="A7399" s="2" t="s">
        <v>9823</v>
      </c>
      <c r="B7399" s="4">
        <v>45828</v>
      </c>
      <c r="C7399" s="2" t="s">
        <v>3134</v>
      </c>
      <c r="D7399" s="2" t="s">
        <v>48</v>
      </c>
      <c r="E7399" s="2" t="s">
        <v>49</v>
      </c>
      <c r="F7399" s="2" t="s">
        <v>25</v>
      </c>
      <c r="G7399" s="6">
        <v>3</v>
      </c>
      <c r="H7399" s="8">
        <v>133</v>
      </c>
      <c r="I7399" s="10">
        <v>0.15</v>
      </c>
      <c r="J7399" s="8">
        <v>339.15</v>
      </c>
      <c r="K7399" s="8">
        <v>242.44</v>
      </c>
      <c r="L7399" s="8">
        <v>96.71</v>
      </c>
      <c r="M7399" s="10">
        <f t="shared" si="460"/>
        <v>0.28515406162464985</v>
      </c>
      <c r="N7399" t="str">
        <f t="shared" si="461"/>
        <v>06</v>
      </c>
      <c r="O7399">
        <f t="shared" si="462"/>
        <v>2025</v>
      </c>
      <c r="P7399" s="8">
        <f t="shared" si="463"/>
        <v>59.849999999999994</v>
      </c>
    </row>
    <row r="7400" spans="1:16" x14ac:dyDescent="0.3">
      <c r="A7400" s="2" t="s">
        <v>9824</v>
      </c>
      <c r="B7400" s="4">
        <v>45828</v>
      </c>
      <c r="C7400" s="2" t="s">
        <v>692</v>
      </c>
      <c r="D7400" s="2" t="s">
        <v>41</v>
      </c>
      <c r="E7400" s="2" t="s">
        <v>42</v>
      </c>
      <c r="F7400" s="2" t="s">
        <v>21</v>
      </c>
      <c r="G7400" s="6">
        <v>1</v>
      </c>
      <c r="H7400" s="8">
        <v>967</v>
      </c>
      <c r="I7400" s="10">
        <v>0</v>
      </c>
      <c r="J7400" s="8">
        <v>967</v>
      </c>
      <c r="K7400" s="8">
        <v>606.49</v>
      </c>
      <c r="L7400" s="8">
        <v>360.51</v>
      </c>
      <c r="M7400" s="10">
        <f t="shared" si="460"/>
        <v>0.37281282316442604</v>
      </c>
      <c r="N7400" t="str">
        <f t="shared" si="461"/>
        <v>06</v>
      </c>
      <c r="O7400">
        <f t="shared" si="462"/>
        <v>2025</v>
      </c>
      <c r="P7400" s="8">
        <f t="shared" si="463"/>
        <v>0</v>
      </c>
    </row>
    <row r="7401" spans="1:16" x14ac:dyDescent="0.3">
      <c r="A7401" s="2" t="s">
        <v>9825</v>
      </c>
      <c r="B7401" s="4">
        <v>45828</v>
      </c>
      <c r="C7401" s="2" t="s">
        <v>3677</v>
      </c>
      <c r="D7401" s="2" t="s">
        <v>99</v>
      </c>
      <c r="E7401" s="2" t="s">
        <v>15</v>
      </c>
      <c r="F7401" s="2" t="s">
        <v>32</v>
      </c>
      <c r="G7401" s="6">
        <v>3</v>
      </c>
      <c r="H7401" s="8">
        <v>879</v>
      </c>
      <c r="I7401" s="10">
        <v>0.1</v>
      </c>
      <c r="J7401" s="8">
        <v>2373.3000000000002</v>
      </c>
      <c r="K7401" s="8">
        <v>1736.28</v>
      </c>
      <c r="L7401" s="8">
        <v>637.02</v>
      </c>
      <c r="M7401" s="10">
        <f t="shared" si="460"/>
        <v>0.26841107318923013</v>
      </c>
      <c r="N7401" t="str">
        <f t="shared" si="461"/>
        <v>06</v>
      </c>
      <c r="O7401">
        <f t="shared" si="462"/>
        <v>2025</v>
      </c>
      <c r="P7401" s="8">
        <f t="shared" si="463"/>
        <v>263.7</v>
      </c>
    </row>
    <row r="7402" spans="1:16" x14ac:dyDescent="0.3">
      <c r="A7402" s="2" t="s">
        <v>9826</v>
      </c>
      <c r="B7402" s="4">
        <v>45828</v>
      </c>
      <c r="C7402" s="2" t="s">
        <v>5590</v>
      </c>
      <c r="D7402" s="2" t="s">
        <v>14</v>
      </c>
      <c r="E7402" s="2" t="s">
        <v>15</v>
      </c>
      <c r="F7402" s="2" t="s">
        <v>32</v>
      </c>
      <c r="G7402" s="6">
        <v>1</v>
      </c>
      <c r="H7402" s="8">
        <v>932</v>
      </c>
      <c r="I7402" s="10">
        <v>0.1</v>
      </c>
      <c r="J7402" s="8">
        <v>838.8</v>
      </c>
      <c r="K7402" s="8">
        <v>678.79</v>
      </c>
      <c r="L7402" s="8">
        <v>160.01</v>
      </c>
      <c r="M7402" s="10">
        <f t="shared" si="460"/>
        <v>0.19076061039580353</v>
      </c>
      <c r="N7402" t="str">
        <f t="shared" si="461"/>
        <v>06</v>
      </c>
      <c r="O7402">
        <f t="shared" si="462"/>
        <v>2025</v>
      </c>
      <c r="P7402" s="8">
        <f t="shared" si="463"/>
        <v>93.2</v>
      </c>
    </row>
    <row r="7403" spans="1:16" x14ac:dyDescent="0.3">
      <c r="A7403" s="2" t="s">
        <v>9827</v>
      </c>
      <c r="B7403" s="4">
        <v>45828</v>
      </c>
      <c r="C7403" s="2" t="s">
        <v>5970</v>
      </c>
      <c r="D7403" s="2" t="s">
        <v>31</v>
      </c>
      <c r="E7403" s="2" t="s">
        <v>20</v>
      </c>
      <c r="F7403" s="2" t="s">
        <v>21</v>
      </c>
      <c r="G7403" s="6">
        <v>1</v>
      </c>
      <c r="H7403" s="8">
        <v>20368</v>
      </c>
      <c r="I7403" s="10">
        <v>0.05</v>
      </c>
      <c r="J7403" s="8">
        <v>19349.599999999999</v>
      </c>
      <c r="K7403" s="8">
        <v>12347.81</v>
      </c>
      <c r="L7403" s="8">
        <v>7001.79</v>
      </c>
      <c r="M7403" s="10">
        <f t="shared" si="460"/>
        <v>0.36185709265307814</v>
      </c>
      <c r="N7403" t="str">
        <f t="shared" si="461"/>
        <v>06</v>
      </c>
      <c r="O7403">
        <f t="shared" si="462"/>
        <v>2025</v>
      </c>
      <c r="P7403" s="8">
        <f t="shared" si="463"/>
        <v>1018.4000000000001</v>
      </c>
    </row>
    <row r="7404" spans="1:16" x14ac:dyDescent="0.3">
      <c r="A7404" s="2" t="s">
        <v>9828</v>
      </c>
      <c r="B7404" s="4">
        <v>45828</v>
      </c>
      <c r="C7404" s="2" t="s">
        <v>3455</v>
      </c>
      <c r="D7404" s="2" t="s">
        <v>64</v>
      </c>
      <c r="E7404" s="2" t="s">
        <v>36</v>
      </c>
      <c r="F7404" s="2" t="s">
        <v>32</v>
      </c>
      <c r="G7404" s="6">
        <v>1</v>
      </c>
      <c r="H7404" s="8">
        <v>16054</v>
      </c>
      <c r="I7404" s="10">
        <v>0</v>
      </c>
      <c r="J7404" s="8">
        <v>16054</v>
      </c>
      <c r="K7404" s="8">
        <v>10894.56</v>
      </c>
      <c r="L7404" s="8">
        <v>5159.4399999999996</v>
      </c>
      <c r="M7404" s="10">
        <f t="shared" si="460"/>
        <v>0.32138034134795063</v>
      </c>
      <c r="N7404" t="str">
        <f t="shared" si="461"/>
        <v>06</v>
      </c>
      <c r="O7404">
        <f t="shared" si="462"/>
        <v>2025</v>
      </c>
      <c r="P7404" s="8">
        <f t="shared" si="463"/>
        <v>0</v>
      </c>
    </row>
    <row r="7405" spans="1:16" x14ac:dyDescent="0.3">
      <c r="A7405" s="2" t="s">
        <v>9829</v>
      </c>
      <c r="B7405" s="4">
        <v>45828</v>
      </c>
      <c r="C7405" s="2" t="s">
        <v>4452</v>
      </c>
      <c r="D7405" s="2" t="s">
        <v>41</v>
      </c>
      <c r="E7405" s="2" t="s">
        <v>42</v>
      </c>
      <c r="F7405" s="2" t="s">
        <v>21</v>
      </c>
      <c r="G7405" s="6">
        <v>3</v>
      </c>
      <c r="H7405" s="8">
        <v>871</v>
      </c>
      <c r="I7405" s="10">
        <v>0.1</v>
      </c>
      <c r="J7405" s="8">
        <v>2351.6999999999998</v>
      </c>
      <c r="K7405" s="8">
        <v>2004</v>
      </c>
      <c r="L7405" s="8">
        <v>347.7</v>
      </c>
      <c r="M7405" s="10">
        <f t="shared" si="460"/>
        <v>0.14785049113407323</v>
      </c>
      <c r="N7405" t="str">
        <f t="shared" si="461"/>
        <v>06</v>
      </c>
      <c r="O7405">
        <f t="shared" si="462"/>
        <v>2025</v>
      </c>
      <c r="P7405" s="8">
        <f t="shared" si="463"/>
        <v>261.3</v>
      </c>
    </row>
    <row r="7406" spans="1:16" x14ac:dyDescent="0.3">
      <c r="A7406" s="2" t="s">
        <v>9830</v>
      </c>
      <c r="B7406" s="4">
        <v>45828</v>
      </c>
      <c r="C7406" s="2" t="s">
        <v>802</v>
      </c>
      <c r="D7406" s="2" t="s">
        <v>52</v>
      </c>
      <c r="E7406" s="2" t="s">
        <v>42</v>
      </c>
      <c r="F7406" s="2" t="s">
        <v>25</v>
      </c>
      <c r="G7406" s="6">
        <v>1</v>
      </c>
      <c r="H7406" s="8">
        <v>1101</v>
      </c>
      <c r="I7406" s="10">
        <v>0</v>
      </c>
      <c r="J7406" s="8">
        <v>1101</v>
      </c>
      <c r="K7406" s="8">
        <v>730.27</v>
      </c>
      <c r="L7406" s="8">
        <v>370.73</v>
      </c>
      <c r="M7406" s="10">
        <f t="shared" si="460"/>
        <v>0.33672116257947321</v>
      </c>
      <c r="N7406" t="str">
        <f t="shared" si="461"/>
        <v>06</v>
      </c>
      <c r="O7406">
        <f t="shared" si="462"/>
        <v>2025</v>
      </c>
      <c r="P7406" s="8">
        <f t="shared" si="463"/>
        <v>0</v>
      </c>
    </row>
    <row r="7407" spans="1:16" x14ac:dyDescent="0.3">
      <c r="A7407" s="2" t="s">
        <v>9831</v>
      </c>
      <c r="B7407" s="4">
        <v>45828</v>
      </c>
      <c r="C7407" s="2" t="s">
        <v>740</v>
      </c>
      <c r="D7407" s="2" t="s">
        <v>57</v>
      </c>
      <c r="E7407" s="2" t="s">
        <v>20</v>
      </c>
      <c r="F7407" s="2" t="s">
        <v>16</v>
      </c>
      <c r="G7407" s="6">
        <v>4</v>
      </c>
      <c r="H7407" s="8">
        <v>22164</v>
      </c>
      <c r="I7407" s="10">
        <v>0.2</v>
      </c>
      <c r="J7407" s="8">
        <v>70924.800000000003</v>
      </c>
      <c r="K7407" s="8">
        <v>62870.09</v>
      </c>
      <c r="L7407" s="8">
        <v>8054.71</v>
      </c>
      <c r="M7407" s="10">
        <f t="shared" si="460"/>
        <v>0.11356690466522287</v>
      </c>
      <c r="N7407" t="str">
        <f t="shared" si="461"/>
        <v>06</v>
      </c>
      <c r="O7407">
        <f t="shared" si="462"/>
        <v>2025</v>
      </c>
      <c r="P7407" s="8">
        <f t="shared" si="463"/>
        <v>17731.2</v>
      </c>
    </row>
    <row r="7408" spans="1:16" x14ac:dyDescent="0.3">
      <c r="A7408" s="2" t="s">
        <v>9832</v>
      </c>
      <c r="B7408" s="4">
        <v>45828</v>
      </c>
      <c r="C7408" s="2" t="s">
        <v>7539</v>
      </c>
      <c r="D7408" s="2" t="s">
        <v>14</v>
      </c>
      <c r="E7408" s="2" t="s">
        <v>15</v>
      </c>
      <c r="F7408" s="2" t="s">
        <v>21</v>
      </c>
      <c r="G7408" s="6">
        <v>2</v>
      </c>
      <c r="H7408" s="8">
        <v>601</v>
      </c>
      <c r="I7408" s="10">
        <v>0</v>
      </c>
      <c r="J7408" s="8">
        <v>1202</v>
      </c>
      <c r="K7408" s="8">
        <v>954.77</v>
      </c>
      <c r="L7408" s="8">
        <v>247.23</v>
      </c>
      <c r="M7408" s="10">
        <f t="shared" si="460"/>
        <v>0.20568219633943427</v>
      </c>
      <c r="N7408" t="str">
        <f t="shared" si="461"/>
        <v>06</v>
      </c>
      <c r="O7408">
        <f t="shared" si="462"/>
        <v>2025</v>
      </c>
      <c r="P7408" s="8">
        <f t="shared" si="463"/>
        <v>0</v>
      </c>
    </row>
    <row r="7409" spans="1:16" x14ac:dyDescent="0.3">
      <c r="A7409" s="2" t="s">
        <v>9833</v>
      </c>
      <c r="B7409" s="4">
        <v>45828</v>
      </c>
      <c r="C7409" s="2" t="s">
        <v>1659</v>
      </c>
      <c r="D7409" s="2" t="s">
        <v>24</v>
      </c>
      <c r="E7409" s="2" t="s">
        <v>20</v>
      </c>
      <c r="F7409" s="2" t="s">
        <v>16</v>
      </c>
      <c r="G7409" s="6">
        <v>2</v>
      </c>
      <c r="H7409" s="8">
        <v>2046</v>
      </c>
      <c r="I7409" s="10">
        <v>0</v>
      </c>
      <c r="J7409" s="8">
        <v>4092</v>
      </c>
      <c r="K7409" s="8">
        <v>3146.71</v>
      </c>
      <c r="L7409" s="8">
        <v>945.29</v>
      </c>
      <c r="M7409" s="10">
        <f t="shared" si="460"/>
        <v>0.2310092864125122</v>
      </c>
      <c r="N7409" t="str">
        <f t="shared" si="461"/>
        <v>06</v>
      </c>
      <c r="O7409">
        <f t="shared" si="462"/>
        <v>2025</v>
      </c>
      <c r="P7409" s="8">
        <f t="shared" si="463"/>
        <v>0</v>
      </c>
    </row>
    <row r="7410" spans="1:16" x14ac:dyDescent="0.3">
      <c r="A7410" s="2" t="s">
        <v>9834</v>
      </c>
      <c r="B7410" s="4">
        <v>45828</v>
      </c>
      <c r="C7410" s="2" t="s">
        <v>3651</v>
      </c>
      <c r="D7410" s="2" t="s">
        <v>14</v>
      </c>
      <c r="E7410" s="2" t="s">
        <v>15</v>
      </c>
      <c r="F7410" s="2" t="s">
        <v>21</v>
      </c>
      <c r="G7410" s="6">
        <v>1</v>
      </c>
      <c r="H7410" s="8">
        <v>735</v>
      </c>
      <c r="I7410" s="10">
        <v>0.1</v>
      </c>
      <c r="J7410" s="8">
        <v>661.5</v>
      </c>
      <c r="K7410" s="8">
        <v>529.29</v>
      </c>
      <c r="L7410" s="8">
        <v>132.21</v>
      </c>
      <c r="M7410" s="10">
        <f t="shared" si="460"/>
        <v>0.19986394557823131</v>
      </c>
      <c r="N7410" t="str">
        <f t="shared" si="461"/>
        <v>06</v>
      </c>
      <c r="O7410">
        <f t="shared" si="462"/>
        <v>2025</v>
      </c>
      <c r="P7410" s="8">
        <f t="shared" si="463"/>
        <v>73.5</v>
      </c>
    </row>
    <row r="7411" spans="1:16" x14ac:dyDescent="0.3">
      <c r="A7411" s="2" t="s">
        <v>9835</v>
      </c>
      <c r="B7411" s="4">
        <v>45828</v>
      </c>
      <c r="C7411" s="2" t="s">
        <v>1818</v>
      </c>
      <c r="D7411" s="2" t="s">
        <v>19</v>
      </c>
      <c r="E7411" s="2" t="s">
        <v>20</v>
      </c>
      <c r="F7411" s="2" t="s">
        <v>25</v>
      </c>
      <c r="G7411" s="6">
        <v>2</v>
      </c>
      <c r="H7411" s="8">
        <v>774</v>
      </c>
      <c r="I7411" s="10">
        <v>0.1</v>
      </c>
      <c r="J7411" s="8">
        <v>1393.2</v>
      </c>
      <c r="K7411" s="8">
        <v>860.77</v>
      </c>
      <c r="L7411" s="8">
        <v>532.42999999999995</v>
      </c>
      <c r="M7411" s="10">
        <f t="shared" si="460"/>
        <v>0.38216336491530284</v>
      </c>
      <c r="N7411" t="str">
        <f t="shared" si="461"/>
        <v>06</v>
      </c>
      <c r="O7411">
        <f t="shared" si="462"/>
        <v>2025</v>
      </c>
      <c r="P7411" s="8">
        <f t="shared" si="463"/>
        <v>154.80000000000001</v>
      </c>
    </row>
    <row r="7412" spans="1:16" x14ac:dyDescent="0.3">
      <c r="A7412" s="2" t="s">
        <v>9836</v>
      </c>
      <c r="B7412" s="4">
        <v>45828</v>
      </c>
      <c r="C7412" s="2" t="s">
        <v>1156</v>
      </c>
      <c r="D7412" s="2" t="s">
        <v>24</v>
      </c>
      <c r="E7412" s="2" t="s">
        <v>20</v>
      </c>
      <c r="F7412" s="2" t="s">
        <v>16</v>
      </c>
      <c r="G7412" s="6">
        <v>1</v>
      </c>
      <c r="H7412" s="8">
        <v>3877</v>
      </c>
      <c r="I7412" s="10">
        <v>0</v>
      </c>
      <c r="J7412" s="8">
        <v>3877</v>
      </c>
      <c r="K7412" s="8">
        <v>2731.88</v>
      </c>
      <c r="L7412" s="8">
        <v>1145.1199999999999</v>
      </c>
      <c r="M7412" s="10">
        <f t="shared" si="460"/>
        <v>0.29536239360330152</v>
      </c>
      <c r="N7412" t="str">
        <f t="shared" si="461"/>
        <v>06</v>
      </c>
      <c r="O7412">
        <f t="shared" si="462"/>
        <v>2025</v>
      </c>
      <c r="P7412" s="8">
        <f t="shared" si="463"/>
        <v>0</v>
      </c>
    </row>
    <row r="7413" spans="1:16" x14ac:dyDescent="0.3">
      <c r="A7413" s="2" t="s">
        <v>9837</v>
      </c>
      <c r="B7413" s="4">
        <v>45828</v>
      </c>
      <c r="C7413" s="2" t="s">
        <v>8977</v>
      </c>
      <c r="D7413" s="2" t="s">
        <v>19</v>
      </c>
      <c r="E7413" s="2" t="s">
        <v>20</v>
      </c>
      <c r="F7413" s="2" t="s">
        <v>21</v>
      </c>
      <c r="G7413" s="6">
        <v>1</v>
      </c>
      <c r="H7413" s="8">
        <v>1233</v>
      </c>
      <c r="I7413" s="10">
        <v>0.05</v>
      </c>
      <c r="J7413" s="8">
        <v>1171.3499999999999</v>
      </c>
      <c r="K7413" s="8">
        <v>756.61</v>
      </c>
      <c r="L7413" s="8">
        <v>414.74</v>
      </c>
      <c r="M7413" s="10">
        <f t="shared" si="460"/>
        <v>0.35407009006701673</v>
      </c>
      <c r="N7413" t="str">
        <f t="shared" si="461"/>
        <v>06</v>
      </c>
      <c r="O7413">
        <f t="shared" si="462"/>
        <v>2025</v>
      </c>
      <c r="P7413" s="8">
        <f t="shared" si="463"/>
        <v>61.650000000000006</v>
      </c>
    </row>
    <row r="7414" spans="1:16" x14ac:dyDescent="0.3">
      <c r="A7414" s="2" t="s">
        <v>9838</v>
      </c>
      <c r="B7414" s="4">
        <v>45828</v>
      </c>
      <c r="C7414" s="2" t="s">
        <v>987</v>
      </c>
      <c r="D7414" s="2" t="s">
        <v>28</v>
      </c>
      <c r="E7414" s="2" t="s">
        <v>20</v>
      </c>
      <c r="F7414" s="2" t="s">
        <v>43</v>
      </c>
      <c r="G7414" s="6">
        <v>3</v>
      </c>
      <c r="H7414" s="8">
        <v>59350</v>
      </c>
      <c r="I7414" s="10">
        <v>0.1</v>
      </c>
      <c r="J7414" s="8">
        <v>160245</v>
      </c>
      <c r="K7414" s="8">
        <v>135915.22</v>
      </c>
      <c r="L7414" s="8">
        <v>24329.78</v>
      </c>
      <c r="M7414" s="10">
        <f t="shared" si="460"/>
        <v>0.15182863739898281</v>
      </c>
      <c r="N7414" t="str">
        <f t="shared" si="461"/>
        <v>06</v>
      </c>
      <c r="O7414">
        <f t="shared" si="462"/>
        <v>2025</v>
      </c>
      <c r="P7414" s="8">
        <f t="shared" si="463"/>
        <v>17805</v>
      </c>
    </row>
    <row r="7415" spans="1:16" x14ac:dyDescent="0.3">
      <c r="A7415" s="2" t="s">
        <v>9839</v>
      </c>
      <c r="B7415" s="4">
        <v>45828</v>
      </c>
      <c r="C7415" s="2" t="s">
        <v>9840</v>
      </c>
      <c r="D7415" s="2" t="s">
        <v>73</v>
      </c>
      <c r="E7415" s="2" t="s">
        <v>49</v>
      </c>
      <c r="F7415" s="2" t="s">
        <v>21</v>
      </c>
      <c r="G7415" s="6">
        <v>2</v>
      </c>
      <c r="H7415" s="8">
        <v>135</v>
      </c>
      <c r="I7415" s="10">
        <v>0.1</v>
      </c>
      <c r="J7415" s="8">
        <v>243</v>
      </c>
      <c r="K7415" s="8">
        <v>170.02</v>
      </c>
      <c r="L7415" s="8">
        <v>72.98</v>
      </c>
      <c r="M7415" s="10">
        <f t="shared" si="460"/>
        <v>0.30032921810699592</v>
      </c>
      <c r="N7415" t="str">
        <f t="shared" si="461"/>
        <v>06</v>
      </c>
      <c r="O7415">
        <f t="shared" si="462"/>
        <v>2025</v>
      </c>
      <c r="P7415" s="8">
        <f t="shared" si="463"/>
        <v>27</v>
      </c>
    </row>
    <row r="7416" spans="1:16" x14ac:dyDescent="0.3">
      <c r="A7416" s="2" t="s">
        <v>9841</v>
      </c>
      <c r="B7416" s="4">
        <v>45828</v>
      </c>
      <c r="C7416" s="2" t="s">
        <v>2726</v>
      </c>
      <c r="D7416" s="2" t="s">
        <v>76</v>
      </c>
      <c r="E7416" s="2" t="s">
        <v>15</v>
      </c>
      <c r="F7416" s="2" t="s">
        <v>16</v>
      </c>
      <c r="G7416" s="6">
        <v>2</v>
      </c>
      <c r="H7416" s="8">
        <v>2194</v>
      </c>
      <c r="I7416" s="10">
        <v>0.05</v>
      </c>
      <c r="J7416" s="8">
        <v>4168.6000000000004</v>
      </c>
      <c r="K7416" s="8">
        <v>2888.89</v>
      </c>
      <c r="L7416" s="8">
        <v>1279.71</v>
      </c>
      <c r="M7416" s="10">
        <f t="shared" si="460"/>
        <v>0.30698795758767927</v>
      </c>
      <c r="N7416" t="str">
        <f t="shared" si="461"/>
        <v>06</v>
      </c>
      <c r="O7416">
        <f t="shared" si="462"/>
        <v>2025</v>
      </c>
      <c r="P7416" s="8">
        <f t="shared" si="463"/>
        <v>219.4</v>
      </c>
    </row>
    <row r="7417" spans="1:16" x14ac:dyDescent="0.3">
      <c r="A7417" s="2" t="s">
        <v>9842</v>
      </c>
      <c r="B7417" s="4">
        <v>45829</v>
      </c>
      <c r="C7417" s="2" t="s">
        <v>964</v>
      </c>
      <c r="D7417" s="2" t="s">
        <v>57</v>
      </c>
      <c r="E7417" s="2" t="s">
        <v>20</v>
      </c>
      <c r="F7417" s="2" t="s">
        <v>25</v>
      </c>
      <c r="G7417" s="6">
        <v>1</v>
      </c>
      <c r="H7417" s="8">
        <v>23949</v>
      </c>
      <c r="I7417" s="10">
        <v>0.05</v>
      </c>
      <c r="J7417" s="8">
        <v>22751.55</v>
      </c>
      <c r="K7417" s="8">
        <v>18521.68</v>
      </c>
      <c r="L7417" s="8">
        <v>4229.87</v>
      </c>
      <c r="M7417" s="10">
        <f t="shared" si="460"/>
        <v>0.18591568486542676</v>
      </c>
      <c r="N7417" t="str">
        <f t="shared" si="461"/>
        <v>06</v>
      </c>
      <c r="O7417">
        <f t="shared" si="462"/>
        <v>2025</v>
      </c>
      <c r="P7417" s="8">
        <f t="shared" si="463"/>
        <v>1197.45</v>
      </c>
    </row>
    <row r="7418" spans="1:16" x14ac:dyDescent="0.3">
      <c r="A7418" s="2" t="s">
        <v>9843</v>
      </c>
      <c r="B7418" s="4">
        <v>45829</v>
      </c>
      <c r="C7418" s="2" t="s">
        <v>6909</v>
      </c>
      <c r="D7418" s="2" t="s">
        <v>73</v>
      </c>
      <c r="E7418" s="2" t="s">
        <v>49</v>
      </c>
      <c r="F7418" s="2" t="s">
        <v>32</v>
      </c>
      <c r="G7418" s="6">
        <v>5</v>
      </c>
      <c r="H7418" s="8">
        <v>164</v>
      </c>
      <c r="I7418" s="10">
        <v>0.05</v>
      </c>
      <c r="J7418" s="8">
        <v>779</v>
      </c>
      <c r="K7418" s="8">
        <v>528.15</v>
      </c>
      <c r="L7418" s="8">
        <v>250.85</v>
      </c>
      <c r="M7418" s="10">
        <f t="shared" si="460"/>
        <v>0.32201540436456993</v>
      </c>
      <c r="N7418" t="str">
        <f t="shared" si="461"/>
        <v>06</v>
      </c>
      <c r="O7418">
        <f t="shared" si="462"/>
        <v>2025</v>
      </c>
      <c r="P7418" s="8">
        <f t="shared" si="463"/>
        <v>41</v>
      </c>
    </row>
    <row r="7419" spans="1:16" x14ac:dyDescent="0.3">
      <c r="A7419" s="2" t="s">
        <v>9844</v>
      </c>
      <c r="B7419" s="4">
        <v>45829</v>
      </c>
      <c r="C7419" s="2" t="s">
        <v>4981</v>
      </c>
      <c r="D7419" s="2" t="s">
        <v>130</v>
      </c>
      <c r="E7419" s="2" t="s">
        <v>36</v>
      </c>
      <c r="F7419" s="2" t="s">
        <v>16</v>
      </c>
      <c r="G7419" s="6">
        <v>1</v>
      </c>
      <c r="H7419" s="8">
        <v>9441</v>
      </c>
      <c r="I7419" s="10">
        <v>0.1</v>
      </c>
      <c r="J7419" s="8">
        <v>8496.9</v>
      </c>
      <c r="K7419" s="8">
        <v>5361.91</v>
      </c>
      <c r="L7419" s="8">
        <v>3134.99</v>
      </c>
      <c r="M7419" s="10">
        <f t="shared" si="460"/>
        <v>0.36895691369793687</v>
      </c>
      <c r="N7419" t="str">
        <f t="shared" si="461"/>
        <v>06</v>
      </c>
      <c r="O7419">
        <f t="shared" si="462"/>
        <v>2025</v>
      </c>
      <c r="P7419" s="8">
        <f t="shared" si="463"/>
        <v>944.1</v>
      </c>
    </row>
    <row r="7420" spans="1:16" x14ac:dyDescent="0.3">
      <c r="A7420" s="2" t="s">
        <v>9845</v>
      </c>
      <c r="B7420" s="4">
        <v>45829</v>
      </c>
      <c r="C7420" s="2" t="s">
        <v>877</v>
      </c>
      <c r="D7420" s="2" t="s">
        <v>41</v>
      </c>
      <c r="E7420" s="2" t="s">
        <v>42</v>
      </c>
      <c r="F7420" s="2" t="s">
        <v>16</v>
      </c>
      <c r="G7420" s="6">
        <v>3</v>
      </c>
      <c r="H7420" s="8">
        <v>1136</v>
      </c>
      <c r="I7420" s="10">
        <v>0.05</v>
      </c>
      <c r="J7420" s="8">
        <v>3237.6</v>
      </c>
      <c r="K7420" s="8">
        <v>2482</v>
      </c>
      <c r="L7420" s="8">
        <v>755.6</v>
      </c>
      <c r="M7420" s="10">
        <f t="shared" si="460"/>
        <v>0.23338275265628863</v>
      </c>
      <c r="N7420" t="str">
        <f t="shared" si="461"/>
        <v>06</v>
      </c>
      <c r="O7420">
        <f t="shared" si="462"/>
        <v>2025</v>
      </c>
      <c r="P7420" s="8">
        <f t="shared" si="463"/>
        <v>170.4</v>
      </c>
    </row>
    <row r="7421" spans="1:16" x14ac:dyDescent="0.3">
      <c r="A7421" s="2" t="s">
        <v>9846</v>
      </c>
      <c r="B7421" s="4">
        <v>45829</v>
      </c>
      <c r="C7421" s="2" t="s">
        <v>7051</v>
      </c>
      <c r="D7421" s="2" t="s">
        <v>52</v>
      </c>
      <c r="E7421" s="2" t="s">
        <v>42</v>
      </c>
      <c r="F7421" s="2" t="s">
        <v>43</v>
      </c>
      <c r="G7421" s="6">
        <v>2</v>
      </c>
      <c r="H7421" s="8">
        <v>2112</v>
      </c>
      <c r="I7421" s="10">
        <v>0</v>
      </c>
      <c r="J7421" s="8">
        <v>4224</v>
      </c>
      <c r="K7421" s="8">
        <v>2662.39</v>
      </c>
      <c r="L7421" s="8">
        <v>1561.61</v>
      </c>
      <c r="M7421" s="10">
        <f t="shared" si="460"/>
        <v>0.36969933712121211</v>
      </c>
      <c r="N7421" t="str">
        <f t="shared" si="461"/>
        <v>06</v>
      </c>
      <c r="O7421">
        <f t="shared" si="462"/>
        <v>2025</v>
      </c>
      <c r="P7421" s="8">
        <f t="shared" si="463"/>
        <v>0</v>
      </c>
    </row>
    <row r="7422" spans="1:16" x14ac:dyDescent="0.3">
      <c r="A7422" s="2" t="s">
        <v>9847</v>
      </c>
      <c r="B7422" s="4">
        <v>45829</v>
      </c>
      <c r="C7422" s="2" t="s">
        <v>7200</v>
      </c>
      <c r="D7422" s="2" t="s">
        <v>24</v>
      </c>
      <c r="E7422" s="2" t="s">
        <v>20</v>
      </c>
      <c r="F7422" s="2" t="s">
        <v>21</v>
      </c>
      <c r="G7422" s="6">
        <v>1</v>
      </c>
      <c r="H7422" s="8">
        <v>1937</v>
      </c>
      <c r="I7422" s="10">
        <v>0.2</v>
      </c>
      <c r="J7422" s="8">
        <v>1549.6</v>
      </c>
      <c r="K7422" s="8">
        <v>1288.24</v>
      </c>
      <c r="L7422" s="8">
        <v>261.36</v>
      </c>
      <c r="M7422" s="10">
        <f t="shared" si="460"/>
        <v>0.16866288074341768</v>
      </c>
      <c r="N7422" t="str">
        <f t="shared" si="461"/>
        <v>06</v>
      </c>
      <c r="O7422">
        <f t="shared" si="462"/>
        <v>2025</v>
      </c>
      <c r="P7422" s="8">
        <f t="shared" si="463"/>
        <v>387.40000000000003</v>
      </c>
    </row>
    <row r="7423" spans="1:16" x14ac:dyDescent="0.3">
      <c r="A7423" s="2" t="s">
        <v>9848</v>
      </c>
      <c r="B7423" s="4">
        <v>45829</v>
      </c>
      <c r="C7423" s="2" t="s">
        <v>4861</v>
      </c>
      <c r="D7423" s="2" t="s">
        <v>57</v>
      </c>
      <c r="E7423" s="2" t="s">
        <v>20</v>
      </c>
      <c r="F7423" s="2" t="s">
        <v>32</v>
      </c>
      <c r="G7423" s="6">
        <v>3</v>
      </c>
      <c r="H7423" s="8">
        <v>30137</v>
      </c>
      <c r="I7423" s="10">
        <v>0.05</v>
      </c>
      <c r="J7423" s="8">
        <v>85890.45</v>
      </c>
      <c r="K7423" s="8">
        <v>66494.19</v>
      </c>
      <c r="L7423" s="8">
        <v>19396.259999999998</v>
      </c>
      <c r="M7423" s="10">
        <f t="shared" si="460"/>
        <v>0.22582557199316106</v>
      </c>
      <c r="N7423" t="str">
        <f t="shared" si="461"/>
        <v>06</v>
      </c>
      <c r="O7423">
        <f t="shared" si="462"/>
        <v>2025</v>
      </c>
      <c r="P7423" s="8">
        <f t="shared" si="463"/>
        <v>4520.55</v>
      </c>
    </row>
    <row r="7424" spans="1:16" x14ac:dyDescent="0.3">
      <c r="A7424" s="2" t="s">
        <v>9849</v>
      </c>
      <c r="B7424" s="4">
        <v>45829</v>
      </c>
      <c r="C7424" s="2" t="s">
        <v>362</v>
      </c>
      <c r="D7424" s="2" t="s">
        <v>57</v>
      </c>
      <c r="E7424" s="2" t="s">
        <v>20</v>
      </c>
      <c r="F7424" s="2" t="s">
        <v>16</v>
      </c>
      <c r="G7424" s="6">
        <v>1</v>
      </c>
      <c r="H7424" s="8">
        <v>32645</v>
      </c>
      <c r="I7424" s="10">
        <v>0.1</v>
      </c>
      <c r="J7424" s="8">
        <v>29380.5</v>
      </c>
      <c r="K7424" s="8">
        <v>24595.69</v>
      </c>
      <c r="L7424" s="8">
        <v>4784.8100000000004</v>
      </c>
      <c r="M7424" s="10">
        <f t="shared" si="460"/>
        <v>0.16285665662599344</v>
      </c>
      <c r="N7424" t="str">
        <f t="shared" si="461"/>
        <v>06</v>
      </c>
      <c r="O7424">
        <f t="shared" si="462"/>
        <v>2025</v>
      </c>
      <c r="P7424" s="8">
        <f t="shared" si="463"/>
        <v>3264.5</v>
      </c>
    </row>
    <row r="7425" spans="1:16" x14ac:dyDescent="0.3">
      <c r="A7425" s="2" t="s">
        <v>9850</v>
      </c>
      <c r="B7425" s="4">
        <v>45829</v>
      </c>
      <c r="C7425" s="2" t="s">
        <v>180</v>
      </c>
      <c r="D7425" s="2" t="s">
        <v>99</v>
      </c>
      <c r="E7425" s="2" t="s">
        <v>15</v>
      </c>
      <c r="F7425" s="2" t="s">
        <v>25</v>
      </c>
      <c r="G7425" s="6">
        <v>3</v>
      </c>
      <c r="H7425" s="8">
        <v>800</v>
      </c>
      <c r="I7425" s="10">
        <v>0.05</v>
      </c>
      <c r="J7425" s="8">
        <v>2280</v>
      </c>
      <c r="K7425" s="8">
        <v>1519.21</v>
      </c>
      <c r="L7425" s="8">
        <v>760.79</v>
      </c>
      <c r="M7425" s="10">
        <f t="shared" si="460"/>
        <v>0.33367982456140349</v>
      </c>
      <c r="N7425" t="str">
        <f t="shared" si="461"/>
        <v>06</v>
      </c>
      <c r="O7425">
        <f t="shared" si="462"/>
        <v>2025</v>
      </c>
      <c r="P7425" s="8">
        <f t="shared" si="463"/>
        <v>120</v>
      </c>
    </row>
    <row r="7426" spans="1:16" x14ac:dyDescent="0.3">
      <c r="A7426" s="2" t="s">
        <v>9851</v>
      </c>
      <c r="B7426" s="4">
        <v>45830</v>
      </c>
      <c r="C7426" s="2" t="s">
        <v>6811</v>
      </c>
      <c r="D7426" s="2" t="s">
        <v>31</v>
      </c>
      <c r="E7426" s="2" t="s">
        <v>20</v>
      </c>
      <c r="F7426" s="2" t="s">
        <v>25</v>
      </c>
      <c r="G7426" s="6">
        <v>3</v>
      </c>
      <c r="H7426" s="8">
        <v>24216</v>
      </c>
      <c r="I7426" s="10">
        <v>0.2</v>
      </c>
      <c r="J7426" s="8">
        <v>58118.400000000001</v>
      </c>
      <c r="K7426" s="8">
        <v>51052.78</v>
      </c>
      <c r="L7426" s="8">
        <v>7065.62</v>
      </c>
      <c r="M7426" s="10">
        <f t="shared" si="460"/>
        <v>0.12157285816540028</v>
      </c>
      <c r="N7426" t="str">
        <f t="shared" si="461"/>
        <v>06</v>
      </c>
      <c r="O7426">
        <f t="shared" si="462"/>
        <v>2025</v>
      </c>
      <c r="P7426" s="8">
        <f t="shared" si="463"/>
        <v>14529.6</v>
      </c>
    </row>
    <row r="7427" spans="1:16" x14ac:dyDescent="0.3">
      <c r="A7427" s="2" t="s">
        <v>9852</v>
      </c>
      <c r="B7427" s="4">
        <v>45830</v>
      </c>
      <c r="C7427" s="2" t="s">
        <v>6013</v>
      </c>
      <c r="D7427" s="2" t="s">
        <v>76</v>
      </c>
      <c r="E7427" s="2" t="s">
        <v>15</v>
      </c>
      <c r="F7427" s="2" t="s">
        <v>43</v>
      </c>
      <c r="G7427" s="6">
        <v>1</v>
      </c>
      <c r="H7427" s="8">
        <v>4739</v>
      </c>
      <c r="I7427" s="10">
        <v>0.05</v>
      </c>
      <c r="J7427" s="8">
        <v>4502.05</v>
      </c>
      <c r="K7427" s="8">
        <v>3420.1</v>
      </c>
      <c r="L7427" s="8">
        <v>1081.95</v>
      </c>
      <c r="M7427" s="10">
        <f t="shared" ref="M7427:M7490" si="464">L7427/J7427</f>
        <v>0.24032385246720939</v>
      </c>
      <c r="N7427" t="str">
        <f t="shared" ref="N7427:N7490" si="465">TEXT(B7427,"mm")</f>
        <v>06</v>
      </c>
      <c r="O7427">
        <f t="shared" ref="O7427:O7490" si="466">YEAR(B7427)</f>
        <v>2025</v>
      </c>
      <c r="P7427" s="8">
        <f t="shared" ref="P7427:P7490" si="467">G7427*H7427*I7427</f>
        <v>236.95000000000002</v>
      </c>
    </row>
    <row r="7428" spans="1:16" x14ac:dyDescent="0.3">
      <c r="A7428" s="2" t="s">
        <v>9853</v>
      </c>
      <c r="B7428" s="4">
        <v>45830</v>
      </c>
      <c r="C7428" s="2" t="s">
        <v>1757</v>
      </c>
      <c r="D7428" s="2" t="s">
        <v>24</v>
      </c>
      <c r="E7428" s="2" t="s">
        <v>20</v>
      </c>
      <c r="F7428" s="2" t="s">
        <v>21</v>
      </c>
      <c r="G7428" s="6">
        <v>1</v>
      </c>
      <c r="H7428" s="8">
        <v>3449</v>
      </c>
      <c r="I7428" s="10">
        <v>0.1</v>
      </c>
      <c r="J7428" s="8">
        <v>3104.1</v>
      </c>
      <c r="K7428" s="8">
        <v>2036.41</v>
      </c>
      <c r="L7428" s="8">
        <v>1067.69</v>
      </c>
      <c r="M7428" s="10">
        <f t="shared" si="464"/>
        <v>0.34396121258980061</v>
      </c>
      <c r="N7428" t="str">
        <f t="shared" si="465"/>
        <v>06</v>
      </c>
      <c r="O7428">
        <f t="shared" si="466"/>
        <v>2025</v>
      </c>
      <c r="P7428" s="8">
        <f t="shared" si="467"/>
        <v>344.90000000000003</v>
      </c>
    </row>
    <row r="7429" spans="1:16" x14ac:dyDescent="0.3">
      <c r="A7429" s="2" t="s">
        <v>9854</v>
      </c>
      <c r="B7429" s="4">
        <v>45830</v>
      </c>
      <c r="C7429" s="2" t="s">
        <v>2377</v>
      </c>
      <c r="D7429" s="2" t="s">
        <v>14</v>
      </c>
      <c r="E7429" s="2" t="s">
        <v>15</v>
      </c>
      <c r="F7429" s="2" t="s">
        <v>21</v>
      </c>
      <c r="G7429" s="6">
        <v>1</v>
      </c>
      <c r="H7429" s="8">
        <v>671</v>
      </c>
      <c r="I7429" s="10">
        <v>0.1</v>
      </c>
      <c r="J7429" s="8">
        <v>603.9</v>
      </c>
      <c r="K7429" s="8">
        <v>446.72</v>
      </c>
      <c r="L7429" s="8">
        <v>157.18</v>
      </c>
      <c r="M7429" s="10">
        <f t="shared" si="464"/>
        <v>0.2602748799470111</v>
      </c>
      <c r="N7429" t="str">
        <f t="shared" si="465"/>
        <v>06</v>
      </c>
      <c r="O7429">
        <f t="shared" si="466"/>
        <v>2025</v>
      </c>
      <c r="P7429" s="8">
        <f t="shared" si="467"/>
        <v>67.100000000000009</v>
      </c>
    </row>
    <row r="7430" spans="1:16" x14ac:dyDescent="0.3">
      <c r="A7430" s="2" t="s">
        <v>9855</v>
      </c>
      <c r="B7430" s="4">
        <v>45830</v>
      </c>
      <c r="C7430" s="2" t="s">
        <v>643</v>
      </c>
      <c r="D7430" s="2" t="s">
        <v>24</v>
      </c>
      <c r="E7430" s="2" t="s">
        <v>20</v>
      </c>
      <c r="F7430" s="2" t="s">
        <v>16</v>
      </c>
      <c r="G7430" s="6">
        <v>1</v>
      </c>
      <c r="H7430" s="8">
        <v>3776</v>
      </c>
      <c r="I7430" s="10">
        <v>0.05</v>
      </c>
      <c r="J7430" s="8">
        <v>3587.2</v>
      </c>
      <c r="K7430" s="8">
        <v>2822.37</v>
      </c>
      <c r="L7430" s="8">
        <v>764.83</v>
      </c>
      <c r="M7430" s="10">
        <f t="shared" si="464"/>
        <v>0.21321086083853705</v>
      </c>
      <c r="N7430" t="str">
        <f t="shared" si="465"/>
        <v>06</v>
      </c>
      <c r="O7430">
        <f t="shared" si="466"/>
        <v>2025</v>
      </c>
      <c r="P7430" s="8">
        <f t="shared" si="467"/>
        <v>188.8</v>
      </c>
    </row>
    <row r="7431" spans="1:16" x14ac:dyDescent="0.3">
      <c r="A7431" s="2" t="s">
        <v>9856</v>
      </c>
      <c r="B7431" s="4">
        <v>45830</v>
      </c>
      <c r="C7431" s="2" t="s">
        <v>910</v>
      </c>
      <c r="D7431" s="2" t="s">
        <v>73</v>
      </c>
      <c r="E7431" s="2" t="s">
        <v>49</v>
      </c>
      <c r="F7431" s="2" t="s">
        <v>32</v>
      </c>
      <c r="G7431" s="6">
        <v>2</v>
      </c>
      <c r="H7431" s="8">
        <v>89</v>
      </c>
      <c r="I7431" s="10">
        <v>0.05</v>
      </c>
      <c r="J7431" s="8">
        <v>169.1</v>
      </c>
      <c r="K7431" s="8">
        <v>112.24</v>
      </c>
      <c r="L7431" s="8">
        <v>56.86</v>
      </c>
      <c r="M7431" s="10">
        <f t="shared" si="464"/>
        <v>0.33625073920756948</v>
      </c>
      <c r="N7431" t="str">
        <f t="shared" si="465"/>
        <v>06</v>
      </c>
      <c r="O7431">
        <f t="shared" si="466"/>
        <v>2025</v>
      </c>
      <c r="P7431" s="8">
        <f t="shared" si="467"/>
        <v>8.9</v>
      </c>
    </row>
    <row r="7432" spans="1:16" x14ac:dyDescent="0.3">
      <c r="A7432" s="2" t="s">
        <v>9857</v>
      </c>
      <c r="B7432" s="4">
        <v>45830</v>
      </c>
      <c r="C7432" s="2" t="s">
        <v>2162</v>
      </c>
      <c r="D7432" s="2" t="s">
        <v>130</v>
      </c>
      <c r="E7432" s="2" t="s">
        <v>36</v>
      </c>
      <c r="F7432" s="2" t="s">
        <v>16</v>
      </c>
      <c r="G7432" s="6">
        <v>5</v>
      </c>
      <c r="H7432" s="8">
        <v>17247</v>
      </c>
      <c r="I7432" s="10">
        <v>0.05</v>
      </c>
      <c r="J7432" s="8">
        <v>81923.25</v>
      </c>
      <c r="K7432" s="8">
        <v>68349.59</v>
      </c>
      <c r="L7432" s="8">
        <v>13573.66</v>
      </c>
      <c r="M7432" s="10">
        <f t="shared" si="464"/>
        <v>0.16568751850054778</v>
      </c>
      <c r="N7432" t="str">
        <f t="shared" si="465"/>
        <v>06</v>
      </c>
      <c r="O7432">
        <f t="shared" si="466"/>
        <v>2025</v>
      </c>
      <c r="P7432" s="8">
        <f t="shared" si="467"/>
        <v>4311.75</v>
      </c>
    </row>
    <row r="7433" spans="1:16" x14ac:dyDescent="0.3">
      <c r="A7433" s="2" t="s">
        <v>9858</v>
      </c>
      <c r="B7433" s="4">
        <v>45830</v>
      </c>
      <c r="C7433" s="2" t="s">
        <v>1648</v>
      </c>
      <c r="D7433" s="2" t="s">
        <v>64</v>
      </c>
      <c r="E7433" s="2" t="s">
        <v>36</v>
      </c>
      <c r="F7433" s="2" t="s">
        <v>25</v>
      </c>
      <c r="G7433" s="6">
        <v>5</v>
      </c>
      <c r="H7433" s="8">
        <v>16421</v>
      </c>
      <c r="I7433" s="10">
        <v>0.1</v>
      </c>
      <c r="J7433" s="8">
        <v>73894.5</v>
      </c>
      <c r="K7433" s="8">
        <v>52485.72</v>
      </c>
      <c r="L7433" s="8">
        <v>21408.78</v>
      </c>
      <c r="M7433" s="10">
        <f t="shared" si="464"/>
        <v>0.28972088585754013</v>
      </c>
      <c r="N7433" t="str">
        <f t="shared" si="465"/>
        <v>06</v>
      </c>
      <c r="O7433">
        <f t="shared" si="466"/>
        <v>2025</v>
      </c>
      <c r="P7433" s="8">
        <f t="shared" si="467"/>
        <v>8210.5</v>
      </c>
    </row>
    <row r="7434" spans="1:16" x14ac:dyDescent="0.3">
      <c r="A7434" s="2" t="s">
        <v>9859</v>
      </c>
      <c r="B7434" s="4">
        <v>45830</v>
      </c>
      <c r="C7434" s="2" t="s">
        <v>4335</v>
      </c>
      <c r="D7434" s="2" t="s">
        <v>24</v>
      </c>
      <c r="E7434" s="2" t="s">
        <v>20</v>
      </c>
      <c r="F7434" s="2" t="s">
        <v>21</v>
      </c>
      <c r="G7434" s="6">
        <v>1</v>
      </c>
      <c r="H7434" s="8">
        <v>4945</v>
      </c>
      <c r="I7434" s="10">
        <v>0.05</v>
      </c>
      <c r="J7434" s="8">
        <v>4697.75</v>
      </c>
      <c r="K7434" s="8">
        <v>3153.49</v>
      </c>
      <c r="L7434" s="8">
        <v>1544.26</v>
      </c>
      <c r="M7434" s="10">
        <f t="shared" si="464"/>
        <v>0.3287233249960087</v>
      </c>
      <c r="N7434" t="str">
        <f t="shared" si="465"/>
        <v>06</v>
      </c>
      <c r="O7434">
        <f t="shared" si="466"/>
        <v>2025</v>
      </c>
      <c r="P7434" s="8">
        <f t="shared" si="467"/>
        <v>247.25</v>
      </c>
    </row>
    <row r="7435" spans="1:16" x14ac:dyDescent="0.3">
      <c r="A7435" s="2" t="s">
        <v>9860</v>
      </c>
      <c r="B7435" s="4">
        <v>45830</v>
      </c>
      <c r="C7435" s="2" t="s">
        <v>2459</v>
      </c>
      <c r="D7435" s="2" t="s">
        <v>24</v>
      </c>
      <c r="E7435" s="2" t="s">
        <v>20</v>
      </c>
      <c r="F7435" s="2" t="s">
        <v>16</v>
      </c>
      <c r="G7435" s="6">
        <v>1</v>
      </c>
      <c r="H7435" s="8">
        <v>3147</v>
      </c>
      <c r="I7435" s="10">
        <v>0.15</v>
      </c>
      <c r="J7435" s="8">
        <v>2674.95</v>
      </c>
      <c r="K7435" s="8">
        <v>2231.4699999999998</v>
      </c>
      <c r="L7435" s="8">
        <v>443.48</v>
      </c>
      <c r="M7435" s="10">
        <f t="shared" si="464"/>
        <v>0.16579001476663116</v>
      </c>
      <c r="N7435" t="str">
        <f t="shared" si="465"/>
        <v>06</v>
      </c>
      <c r="O7435">
        <f t="shared" si="466"/>
        <v>2025</v>
      </c>
      <c r="P7435" s="8">
        <f t="shared" si="467"/>
        <v>472.04999999999995</v>
      </c>
    </row>
    <row r="7436" spans="1:16" x14ac:dyDescent="0.3">
      <c r="A7436" s="2" t="s">
        <v>9861</v>
      </c>
      <c r="B7436" s="4">
        <v>45830</v>
      </c>
      <c r="C7436" s="2" t="s">
        <v>9862</v>
      </c>
      <c r="D7436" s="2" t="s">
        <v>31</v>
      </c>
      <c r="E7436" s="2" t="s">
        <v>20</v>
      </c>
      <c r="F7436" s="2" t="s">
        <v>25</v>
      </c>
      <c r="G7436" s="6">
        <v>2</v>
      </c>
      <c r="H7436" s="8">
        <v>20438</v>
      </c>
      <c r="I7436" s="10">
        <v>0.15</v>
      </c>
      <c r="J7436" s="8">
        <v>34744.6</v>
      </c>
      <c r="K7436" s="8">
        <v>27416.43</v>
      </c>
      <c r="L7436" s="8">
        <v>7328.17</v>
      </c>
      <c r="M7436" s="10">
        <f t="shared" si="464"/>
        <v>0.21091536526539378</v>
      </c>
      <c r="N7436" t="str">
        <f t="shared" si="465"/>
        <v>06</v>
      </c>
      <c r="O7436">
        <f t="shared" si="466"/>
        <v>2025</v>
      </c>
      <c r="P7436" s="8">
        <f t="shared" si="467"/>
        <v>6131.4</v>
      </c>
    </row>
    <row r="7437" spans="1:16" x14ac:dyDescent="0.3">
      <c r="A7437" s="2" t="s">
        <v>9863</v>
      </c>
      <c r="B7437" s="4">
        <v>45830</v>
      </c>
      <c r="C7437" s="2" t="s">
        <v>3805</v>
      </c>
      <c r="D7437" s="2" t="s">
        <v>24</v>
      </c>
      <c r="E7437" s="2" t="s">
        <v>20</v>
      </c>
      <c r="F7437" s="2" t="s">
        <v>32</v>
      </c>
      <c r="G7437" s="6">
        <v>2</v>
      </c>
      <c r="H7437" s="8">
        <v>3630</v>
      </c>
      <c r="I7437" s="10">
        <v>0.05</v>
      </c>
      <c r="J7437" s="8">
        <v>6897</v>
      </c>
      <c r="K7437" s="8">
        <v>5152.09</v>
      </c>
      <c r="L7437" s="8">
        <v>1744.91</v>
      </c>
      <c r="M7437" s="10">
        <f t="shared" si="464"/>
        <v>0.25299550529215603</v>
      </c>
      <c r="N7437" t="str">
        <f t="shared" si="465"/>
        <v>06</v>
      </c>
      <c r="O7437">
        <f t="shared" si="466"/>
        <v>2025</v>
      </c>
      <c r="P7437" s="8">
        <f t="shared" si="467"/>
        <v>363</v>
      </c>
    </row>
    <row r="7438" spans="1:16" x14ac:dyDescent="0.3">
      <c r="A7438" s="2" t="s">
        <v>9864</v>
      </c>
      <c r="B7438" s="4">
        <v>45830</v>
      </c>
      <c r="C7438" s="2" t="s">
        <v>1146</v>
      </c>
      <c r="D7438" s="2" t="s">
        <v>41</v>
      </c>
      <c r="E7438" s="2" t="s">
        <v>42</v>
      </c>
      <c r="F7438" s="2" t="s">
        <v>43</v>
      </c>
      <c r="G7438" s="6">
        <v>1</v>
      </c>
      <c r="H7438" s="8">
        <v>305</v>
      </c>
      <c r="I7438" s="10">
        <v>0.1</v>
      </c>
      <c r="J7438" s="8">
        <v>274.5</v>
      </c>
      <c r="K7438" s="8">
        <v>202.49</v>
      </c>
      <c r="L7438" s="8">
        <v>72.010000000000005</v>
      </c>
      <c r="M7438" s="10">
        <f t="shared" si="464"/>
        <v>0.2623315118397086</v>
      </c>
      <c r="N7438" t="str">
        <f t="shared" si="465"/>
        <v>06</v>
      </c>
      <c r="O7438">
        <f t="shared" si="466"/>
        <v>2025</v>
      </c>
      <c r="P7438" s="8">
        <f t="shared" si="467"/>
        <v>30.5</v>
      </c>
    </row>
    <row r="7439" spans="1:16" x14ac:dyDescent="0.3">
      <c r="A7439" s="2" t="s">
        <v>9865</v>
      </c>
      <c r="B7439" s="4">
        <v>45830</v>
      </c>
      <c r="C7439" s="2" t="s">
        <v>1961</v>
      </c>
      <c r="D7439" s="2" t="s">
        <v>130</v>
      </c>
      <c r="E7439" s="2" t="s">
        <v>36</v>
      </c>
      <c r="F7439" s="2" t="s">
        <v>21</v>
      </c>
      <c r="G7439" s="6">
        <v>2</v>
      </c>
      <c r="H7439" s="8">
        <v>13540</v>
      </c>
      <c r="I7439" s="10">
        <v>0</v>
      </c>
      <c r="J7439" s="8">
        <v>27080</v>
      </c>
      <c r="K7439" s="8">
        <v>21047.26</v>
      </c>
      <c r="L7439" s="8">
        <v>6032.74</v>
      </c>
      <c r="M7439" s="10">
        <f t="shared" si="464"/>
        <v>0.22277474150664697</v>
      </c>
      <c r="N7439" t="str">
        <f t="shared" si="465"/>
        <v>06</v>
      </c>
      <c r="O7439">
        <f t="shared" si="466"/>
        <v>2025</v>
      </c>
      <c r="P7439" s="8">
        <f t="shared" si="467"/>
        <v>0</v>
      </c>
    </row>
    <row r="7440" spans="1:16" x14ac:dyDescent="0.3">
      <c r="A7440" s="2" t="s">
        <v>9866</v>
      </c>
      <c r="B7440" s="4">
        <v>45831</v>
      </c>
      <c r="C7440" s="2" t="s">
        <v>6475</v>
      </c>
      <c r="D7440" s="2" t="s">
        <v>14</v>
      </c>
      <c r="E7440" s="2" t="s">
        <v>15</v>
      </c>
      <c r="F7440" s="2" t="s">
        <v>25</v>
      </c>
      <c r="G7440" s="6">
        <v>1</v>
      </c>
      <c r="H7440" s="8">
        <v>1430</v>
      </c>
      <c r="I7440" s="10">
        <v>0.1</v>
      </c>
      <c r="J7440" s="8">
        <v>1287</v>
      </c>
      <c r="K7440" s="8">
        <v>1158.07</v>
      </c>
      <c r="L7440" s="8">
        <v>128.93</v>
      </c>
      <c r="M7440" s="10">
        <f t="shared" si="464"/>
        <v>0.10017871017871019</v>
      </c>
      <c r="N7440" t="str">
        <f t="shared" si="465"/>
        <v>06</v>
      </c>
      <c r="O7440">
        <f t="shared" si="466"/>
        <v>2025</v>
      </c>
      <c r="P7440" s="8">
        <f t="shared" si="467"/>
        <v>143</v>
      </c>
    </row>
    <row r="7441" spans="1:16" x14ac:dyDescent="0.3">
      <c r="A7441" s="2" t="s">
        <v>9867</v>
      </c>
      <c r="B7441" s="4">
        <v>45831</v>
      </c>
      <c r="C7441" s="2" t="s">
        <v>3605</v>
      </c>
      <c r="D7441" s="2" t="s">
        <v>57</v>
      </c>
      <c r="E7441" s="2" t="s">
        <v>20</v>
      </c>
      <c r="F7441" s="2" t="s">
        <v>32</v>
      </c>
      <c r="G7441" s="6">
        <v>1</v>
      </c>
      <c r="H7441" s="8">
        <v>26240</v>
      </c>
      <c r="I7441" s="10">
        <v>0.1</v>
      </c>
      <c r="J7441" s="8">
        <v>23616</v>
      </c>
      <c r="K7441" s="8">
        <v>18348.95</v>
      </c>
      <c r="L7441" s="8">
        <v>5267.05</v>
      </c>
      <c r="M7441" s="10">
        <f t="shared" si="464"/>
        <v>0.22302887872628727</v>
      </c>
      <c r="N7441" t="str">
        <f t="shared" si="465"/>
        <v>06</v>
      </c>
      <c r="O7441">
        <f t="shared" si="466"/>
        <v>2025</v>
      </c>
      <c r="P7441" s="8">
        <f t="shared" si="467"/>
        <v>2624</v>
      </c>
    </row>
    <row r="7442" spans="1:16" x14ac:dyDescent="0.3">
      <c r="A7442" s="2" t="s">
        <v>9868</v>
      </c>
      <c r="B7442" s="4">
        <v>45831</v>
      </c>
      <c r="C7442" s="2" t="s">
        <v>7635</v>
      </c>
      <c r="D7442" s="2" t="s">
        <v>28</v>
      </c>
      <c r="E7442" s="2" t="s">
        <v>20</v>
      </c>
      <c r="F7442" s="2" t="s">
        <v>25</v>
      </c>
      <c r="G7442" s="6">
        <v>2</v>
      </c>
      <c r="H7442" s="8">
        <v>72845</v>
      </c>
      <c r="I7442" s="10">
        <v>0.1</v>
      </c>
      <c r="J7442" s="8">
        <v>131121</v>
      </c>
      <c r="K7442" s="8">
        <v>83486.509999999995</v>
      </c>
      <c r="L7442" s="8">
        <v>47634.49</v>
      </c>
      <c r="M7442" s="10">
        <f t="shared" si="464"/>
        <v>0.36328650635672394</v>
      </c>
      <c r="N7442" t="str">
        <f t="shared" si="465"/>
        <v>06</v>
      </c>
      <c r="O7442">
        <f t="shared" si="466"/>
        <v>2025</v>
      </c>
      <c r="P7442" s="8">
        <f t="shared" si="467"/>
        <v>14569</v>
      </c>
    </row>
    <row r="7443" spans="1:16" x14ac:dyDescent="0.3">
      <c r="A7443" s="2" t="s">
        <v>9869</v>
      </c>
      <c r="B7443" s="4">
        <v>45831</v>
      </c>
      <c r="C7443" s="2" t="s">
        <v>4238</v>
      </c>
      <c r="D7443" s="2" t="s">
        <v>57</v>
      </c>
      <c r="E7443" s="2" t="s">
        <v>20</v>
      </c>
      <c r="F7443" s="2" t="s">
        <v>16</v>
      </c>
      <c r="G7443" s="6">
        <v>1</v>
      </c>
      <c r="H7443" s="8">
        <v>20143</v>
      </c>
      <c r="I7443" s="10">
        <v>0.1</v>
      </c>
      <c r="J7443" s="8">
        <v>18128.7</v>
      </c>
      <c r="K7443" s="8">
        <v>14600.51</v>
      </c>
      <c r="L7443" s="8">
        <v>3528.19</v>
      </c>
      <c r="M7443" s="10">
        <f t="shared" si="464"/>
        <v>0.19461902949466867</v>
      </c>
      <c r="N7443" t="str">
        <f t="shared" si="465"/>
        <v>06</v>
      </c>
      <c r="O7443">
        <f t="shared" si="466"/>
        <v>2025</v>
      </c>
      <c r="P7443" s="8">
        <f t="shared" si="467"/>
        <v>2014.3000000000002</v>
      </c>
    </row>
    <row r="7444" spans="1:16" x14ac:dyDescent="0.3">
      <c r="A7444" s="2" t="s">
        <v>9870</v>
      </c>
      <c r="B7444" s="4">
        <v>45831</v>
      </c>
      <c r="C7444" s="2" t="s">
        <v>2031</v>
      </c>
      <c r="D7444" s="2" t="s">
        <v>52</v>
      </c>
      <c r="E7444" s="2" t="s">
        <v>42</v>
      </c>
      <c r="F7444" s="2" t="s">
        <v>25</v>
      </c>
      <c r="G7444" s="6">
        <v>1</v>
      </c>
      <c r="H7444" s="8">
        <v>1639</v>
      </c>
      <c r="I7444" s="10">
        <v>0.1</v>
      </c>
      <c r="J7444" s="8">
        <v>1475.1</v>
      </c>
      <c r="K7444" s="8">
        <v>1326.74</v>
      </c>
      <c r="L7444" s="8">
        <v>148.36000000000001</v>
      </c>
      <c r="M7444" s="10">
        <f t="shared" si="464"/>
        <v>0.10057623211985629</v>
      </c>
      <c r="N7444" t="str">
        <f t="shared" si="465"/>
        <v>06</v>
      </c>
      <c r="O7444">
        <f t="shared" si="466"/>
        <v>2025</v>
      </c>
      <c r="P7444" s="8">
        <f t="shared" si="467"/>
        <v>163.9</v>
      </c>
    </row>
    <row r="7445" spans="1:16" x14ac:dyDescent="0.3">
      <c r="A7445" s="2" t="s">
        <v>9871</v>
      </c>
      <c r="B7445" s="4">
        <v>45831</v>
      </c>
      <c r="C7445" s="2" t="s">
        <v>4682</v>
      </c>
      <c r="D7445" s="2" t="s">
        <v>14</v>
      </c>
      <c r="E7445" s="2" t="s">
        <v>15</v>
      </c>
      <c r="F7445" s="2" t="s">
        <v>16</v>
      </c>
      <c r="G7445" s="6">
        <v>1</v>
      </c>
      <c r="H7445" s="8">
        <v>707</v>
      </c>
      <c r="I7445" s="10">
        <v>0.05</v>
      </c>
      <c r="J7445" s="8">
        <v>671.65</v>
      </c>
      <c r="K7445" s="8">
        <v>531.37</v>
      </c>
      <c r="L7445" s="8">
        <v>140.28</v>
      </c>
      <c r="M7445" s="10">
        <f t="shared" si="464"/>
        <v>0.20885878061490359</v>
      </c>
      <c r="N7445" t="str">
        <f t="shared" si="465"/>
        <v>06</v>
      </c>
      <c r="O7445">
        <f t="shared" si="466"/>
        <v>2025</v>
      </c>
      <c r="P7445" s="8">
        <f t="shared" si="467"/>
        <v>35.35</v>
      </c>
    </row>
    <row r="7446" spans="1:16" x14ac:dyDescent="0.3">
      <c r="A7446" s="2" t="s">
        <v>9872</v>
      </c>
      <c r="B7446" s="4">
        <v>45831</v>
      </c>
      <c r="C7446" s="2" t="s">
        <v>3205</v>
      </c>
      <c r="D7446" s="2" t="s">
        <v>31</v>
      </c>
      <c r="E7446" s="2" t="s">
        <v>20</v>
      </c>
      <c r="F7446" s="2" t="s">
        <v>16</v>
      </c>
      <c r="G7446" s="6">
        <v>1</v>
      </c>
      <c r="H7446" s="8">
        <v>24009</v>
      </c>
      <c r="I7446" s="10">
        <v>0.05</v>
      </c>
      <c r="J7446" s="8">
        <v>22808.55</v>
      </c>
      <c r="K7446" s="8">
        <v>14318.28</v>
      </c>
      <c r="L7446" s="8">
        <v>8490.27</v>
      </c>
      <c r="M7446" s="10">
        <f t="shared" si="464"/>
        <v>0.37224067290555518</v>
      </c>
      <c r="N7446" t="str">
        <f t="shared" si="465"/>
        <v>06</v>
      </c>
      <c r="O7446">
        <f t="shared" si="466"/>
        <v>2025</v>
      </c>
      <c r="P7446" s="8">
        <f t="shared" si="467"/>
        <v>1200.45</v>
      </c>
    </row>
    <row r="7447" spans="1:16" x14ac:dyDescent="0.3">
      <c r="A7447" s="2" t="s">
        <v>9873</v>
      </c>
      <c r="B7447" s="4">
        <v>45831</v>
      </c>
      <c r="C7447" s="2" t="s">
        <v>4603</v>
      </c>
      <c r="D7447" s="2" t="s">
        <v>35</v>
      </c>
      <c r="E7447" s="2" t="s">
        <v>36</v>
      </c>
      <c r="F7447" s="2" t="s">
        <v>32</v>
      </c>
      <c r="G7447" s="6">
        <v>3</v>
      </c>
      <c r="H7447" s="8">
        <v>5300</v>
      </c>
      <c r="I7447" s="10">
        <v>0</v>
      </c>
      <c r="J7447" s="8">
        <v>15900</v>
      </c>
      <c r="K7447" s="8">
        <v>12854.25</v>
      </c>
      <c r="L7447" s="8">
        <v>3045.75</v>
      </c>
      <c r="M7447" s="10">
        <f t="shared" si="464"/>
        <v>0.19155660377358491</v>
      </c>
      <c r="N7447" t="str">
        <f t="shared" si="465"/>
        <v>06</v>
      </c>
      <c r="O7447">
        <f t="shared" si="466"/>
        <v>2025</v>
      </c>
      <c r="P7447" s="8">
        <f t="shared" si="467"/>
        <v>0</v>
      </c>
    </row>
    <row r="7448" spans="1:16" x14ac:dyDescent="0.3">
      <c r="A7448" s="2" t="s">
        <v>9874</v>
      </c>
      <c r="B7448" s="4">
        <v>45831</v>
      </c>
      <c r="C7448" s="2" t="s">
        <v>1865</v>
      </c>
      <c r="D7448" s="2" t="s">
        <v>48</v>
      </c>
      <c r="E7448" s="2" t="s">
        <v>49</v>
      </c>
      <c r="F7448" s="2" t="s">
        <v>32</v>
      </c>
      <c r="G7448" s="6">
        <v>1</v>
      </c>
      <c r="H7448" s="8">
        <v>84</v>
      </c>
      <c r="I7448" s="10">
        <v>0.05</v>
      </c>
      <c r="J7448" s="8">
        <v>79.8</v>
      </c>
      <c r="K7448" s="8">
        <v>65.040000000000006</v>
      </c>
      <c r="L7448" s="8">
        <v>14.76</v>
      </c>
      <c r="M7448" s="10">
        <f t="shared" si="464"/>
        <v>0.18496240601503761</v>
      </c>
      <c r="N7448" t="str">
        <f t="shared" si="465"/>
        <v>06</v>
      </c>
      <c r="O7448">
        <f t="shared" si="466"/>
        <v>2025</v>
      </c>
      <c r="P7448" s="8">
        <f t="shared" si="467"/>
        <v>4.2</v>
      </c>
    </row>
    <row r="7449" spans="1:16" x14ac:dyDescent="0.3">
      <c r="A7449" s="2" t="s">
        <v>9875</v>
      </c>
      <c r="B7449" s="4">
        <v>45831</v>
      </c>
      <c r="C7449" s="2" t="s">
        <v>3224</v>
      </c>
      <c r="D7449" s="2" t="s">
        <v>41</v>
      </c>
      <c r="E7449" s="2" t="s">
        <v>42</v>
      </c>
      <c r="F7449" s="2" t="s">
        <v>32</v>
      </c>
      <c r="G7449" s="6">
        <v>1</v>
      </c>
      <c r="H7449" s="8">
        <v>1018</v>
      </c>
      <c r="I7449" s="10">
        <v>0.1</v>
      </c>
      <c r="J7449" s="8">
        <v>916.2</v>
      </c>
      <c r="K7449" s="8">
        <v>707.31</v>
      </c>
      <c r="L7449" s="8">
        <v>208.89</v>
      </c>
      <c r="M7449" s="10">
        <f t="shared" si="464"/>
        <v>0.2279960707269155</v>
      </c>
      <c r="N7449" t="str">
        <f t="shared" si="465"/>
        <v>06</v>
      </c>
      <c r="O7449">
        <f t="shared" si="466"/>
        <v>2025</v>
      </c>
      <c r="P7449" s="8">
        <f t="shared" si="467"/>
        <v>101.80000000000001</v>
      </c>
    </row>
    <row r="7450" spans="1:16" x14ac:dyDescent="0.3">
      <c r="A7450" s="2" t="s">
        <v>9876</v>
      </c>
      <c r="B7450" s="4">
        <v>45831</v>
      </c>
      <c r="C7450" s="2" t="s">
        <v>262</v>
      </c>
      <c r="D7450" s="2" t="s">
        <v>73</v>
      </c>
      <c r="E7450" s="2" t="s">
        <v>49</v>
      </c>
      <c r="F7450" s="2" t="s">
        <v>25</v>
      </c>
      <c r="G7450" s="6">
        <v>4</v>
      </c>
      <c r="H7450" s="8">
        <v>158</v>
      </c>
      <c r="I7450" s="10">
        <v>0</v>
      </c>
      <c r="J7450" s="8">
        <v>632</v>
      </c>
      <c r="K7450" s="8">
        <v>437.5</v>
      </c>
      <c r="L7450" s="8">
        <v>194.5</v>
      </c>
      <c r="M7450" s="10">
        <f t="shared" si="464"/>
        <v>0.307753164556962</v>
      </c>
      <c r="N7450" t="str">
        <f t="shared" si="465"/>
        <v>06</v>
      </c>
      <c r="O7450">
        <f t="shared" si="466"/>
        <v>2025</v>
      </c>
      <c r="P7450" s="8">
        <f t="shared" si="467"/>
        <v>0</v>
      </c>
    </row>
    <row r="7451" spans="1:16" x14ac:dyDescent="0.3">
      <c r="A7451" s="2" t="s">
        <v>9877</v>
      </c>
      <c r="B7451" s="4">
        <v>45831</v>
      </c>
      <c r="C7451" s="2" t="s">
        <v>439</v>
      </c>
      <c r="D7451" s="2" t="s">
        <v>48</v>
      </c>
      <c r="E7451" s="2" t="s">
        <v>49</v>
      </c>
      <c r="F7451" s="2" t="s">
        <v>16</v>
      </c>
      <c r="G7451" s="6">
        <v>1</v>
      </c>
      <c r="H7451" s="8">
        <v>236</v>
      </c>
      <c r="I7451" s="10">
        <v>0.05</v>
      </c>
      <c r="J7451" s="8">
        <v>224.2</v>
      </c>
      <c r="K7451" s="8">
        <v>179.22</v>
      </c>
      <c r="L7451" s="8">
        <v>44.98</v>
      </c>
      <c r="M7451" s="10">
        <f t="shared" si="464"/>
        <v>0.20062444246208741</v>
      </c>
      <c r="N7451" t="str">
        <f t="shared" si="465"/>
        <v>06</v>
      </c>
      <c r="O7451">
        <f t="shared" si="466"/>
        <v>2025</v>
      </c>
      <c r="P7451" s="8">
        <f t="shared" si="467"/>
        <v>11.8</v>
      </c>
    </row>
    <row r="7452" spans="1:16" x14ac:dyDescent="0.3">
      <c r="A7452" s="2" t="s">
        <v>9878</v>
      </c>
      <c r="B7452" s="4">
        <v>45831</v>
      </c>
      <c r="C7452" s="2" t="s">
        <v>4161</v>
      </c>
      <c r="D7452" s="2" t="s">
        <v>19</v>
      </c>
      <c r="E7452" s="2" t="s">
        <v>20</v>
      </c>
      <c r="F7452" s="2" t="s">
        <v>21</v>
      </c>
      <c r="G7452" s="6">
        <v>1</v>
      </c>
      <c r="H7452" s="8">
        <v>2545</v>
      </c>
      <c r="I7452" s="10">
        <v>0.1</v>
      </c>
      <c r="J7452" s="8">
        <v>2290.5</v>
      </c>
      <c r="K7452" s="8">
        <v>2042.87</v>
      </c>
      <c r="L7452" s="8">
        <v>247.63</v>
      </c>
      <c r="M7452" s="10">
        <f t="shared" si="464"/>
        <v>0.10811176598995852</v>
      </c>
      <c r="N7452" t="str">
        <f t="shared" si="465"/>
        <v>06</v>
      </c>
      <c r="O7452">
        <f t="shared" si="466"/>
        <v>2025</v>
      </c>
      <c r="P7452" s="8">
        <f t="shared" si="467"/>
        <v>254.5</v>
      </c>
    </row>
    <row r="7453" spans="1:16" x14ac:dyDescent="0.3">
      <c r="A7453" s="2" t="s">
        <v>9879</v>
      </c>
      <c r="B7453" s="4">
        <v>45831</v>
      </c>
      <c r="C7453" s="2" t="s">
        <v>3977</v>
      </c>
      <c r="D7453" s="2" t="s">
        <v>52</v>
      </c>
      <c r="E7453" s="2" t="s">
        <v>42</v>
      </c>
      <c r="F7453" s="2" t="s">
        <v>25</v>
      </c>
      <c r="G7453" s="6">
        <v>2</v>
      </c>
      <c r="H7453" s="8">
        <v>1840</v>
      </c>
      <c r="I7453" s="10">
        <v>0.05</v>
      </c>
      <c r="J7453" s="8">
        <v>3496</v>
      </c>
      <c r="K7453" s="8">
        <v>2877.42</v>
      </c>
      <c r="L7453" s="8">
        <v>618.58000000000004</v>
      </c>
      <c r="M7453" s="10">
        <f t="shared" si="464"/>
        <v>0.17693935926773458</v>
      </c>
      <c r="N7453" t="str">
        <f t="shared" si="465"/>
        <v>06</v>
      </c>
      <c r="O7453">
        <f t="shared" si="466"/>
        <v>2025</v>
      </c>
      <c r="P7453" s="8">
        <f t="shared" si="467"/>
        <v>184</v>
      </c>
    </row>
    <row r="7454" spans="1:16" x14ac:dyDescent="0.3">
      <c r="A7454" s="2" t="s">
        <v>9880</v>
      </c>
      <c r="B7454" s="4">
        <v>45831</v>
      </c>
      <c r="C7454" s="2" t="s">
        <v>4404</v>
      </c>
      <c r="D7454" s="2" t="s">
        <v>57</v>
      </c>
      <c r="E7454" s="2" t="s">
        <v>20</v>
      </c>
      <c r="F7454" s="2" t="s">
        <v>43</v>
      </c>
      <c r="G7454" s="6">
        <v>3</v>
      </c>
      <c r="H7454" s="8">
        <v>21877</v>
      </c>
      <c r="I7454" s="10">
        <v>0.05</v>
      </c>
      <c r="J7454" s="8">
        <v>62349.45</v>
      </c>
      <c r="K7454" s="8">
        <v>39480.32</v>
      </c>
      <c r="L7454" s="8">
        <v>22869.13</v>
      </c>
      <c r="M7454" s="10">
        <f t="shared" si="464"/>
        <v>0.36678960279521317</v>
      </c>
      <c r="N7454" t="str">
        <f t="shared" si="465"/>
        <v>06</v>
      </c>
      <c r="O7454">
        <f t="shared" si="466"/>
        <v>2025</v>
      </c>
      <c r="P7454" s="8">
        <f t="shared" si="467"/>
        <v>3281.55</v>
      </c>
    </row>
    <row r="7455" spans="1:16" x14ac:dyDescent="0.3">
      <c r="A7455" s="2" t="s">
        <v>9881</v>
      </c>
      <c r="B7455" s="4">
        <v>45832</v>
      </c>
      <c r="C7455" s="2" t="s">
        <v>1657</v>
      </c>
      <c r="D7455" s="2" t="s">
        <v>35</v>
      </c>
      <c r="E7455" s="2" t="s">
        <v>36</v>
      </c>
      <c r="F7455" s="2" t="s">
        <v>16</v>
      </c>
      <c r="G7455" s="6">
        <v>1</v>
      </c>
      <c r="H7455" s="8">
        <v>3022</v>
      </c>
      <c r="I7455" s="10">
        <v>0.1</v>
      </c>
      <c r="J7455" s="8">
        <v>2719.8</v>
      </c>
      <c r="K7455" s="8">
        <v>2400.04</v>
      </c>
      <c r="L7455" s="8">
        <v>319.76</v>
      </c>
      <c r="M7455" s="10">
        <f t="shared" si="464"/>
        <v>0.11756746819619089</v>
      </c>
      <c r="N7455" t="str">
        <f t="shared" si="465"/>
        <v>06</v>
      </c>
      <c r="O7455">
        <f t="shared" si="466"/>
        <v>2025</v>
      </c>
      <c r="P7455" s="8">
        <f t="shared" si="467"/>
        <v>302.2</v>
      </c>
    </row>
    <row r="7456" spans="1:16" x14ac:dyDescent="0.3">
      <c r="A7456" s="2" t="s">
        <v>9882</v>
      </c>
      <c r="B7456" s="4">
        <v>45832</v>
      </c>
      <c r="C7456" s="2" t="s">
        <v>3471</v>
      </c>
      <c r="D7456" s="2" t="s">
        <v>35</v>
      </c>
      <c r="E7456" s="2" t="s">
        <v>36</v>
      </c>
      <c r="F7456" s="2" t="s">
        <v>25</v>
      </c>
      <c r="G7456" s="6">
        <v>2</v>
      </c>
      <c r="H7456" s="8">
        <v>7380</v>
      </c>
      <c r="I7456" s="10">
        <v>0.1</v>
      </c>
      <c r="J7456" s="8">
        <v>13284</v>
      </c>
      <c r="K7456" s="8">
        <v>10916.8</v>
      </c>
      <c r="L7456" s="8">
        <v>2367.1999999999998</v>
      </c>
      <c r="M7456" s="10">
        <f t="shared" si="464"/>
        <v>0.17819933754893102</v>
      </c>
      <c r="N7456" t="str">
        <f t="shared" si="465"/>
        <v>06</v>
      </c>
      <c r="O7456">
        <f t="shared" si="466"/>
        <v>2025</v>
      </c>
      <c r="P7456" s="8">
        <f t="shared" si="467"/>
        <v>1476</v>
      </c>
    </row>
    <row r="7457" spans="1:16" x14ac:dyDescent="0.3">
      <c r="A7457" s="2" t="s">
        <v>9883</v>
      </c>
      <c r="B7457" s="4">
        <v>45832</v>
      </c>
      <c r="C7457" s="2" t="s">
        <v>8287</v>
      </c>
      <c r="D7457" s="2" t="s">
        <v>130</v>
      </c>
      <c r="E7457" s="2" t="s">
        <v>36</v>
      </c>
      <c r="F7457" s="2" t="s">
        <v>32</v>
      </c>
      <c r="G7457" s="6">
        <v>1</v>
      </c>
      <c r="H7457" s="8">
        <v>20471</v>
      </c>
      <c r="I7457" s="10">
        <v>0.1</v>
      </c>
      <c r="J7457" s="8">
        <v>18423.900000000001</v>
      </c>
      <c r="K7457" s="8">
        <v>15099.24</v>
      </c>
      <c r="L7457" s="8">
        <v>3324.66</v>
      </c>
      <c r="M7457" s="10">
        <f t="shared" si="464"/>
        <v>0.18045364987869017</v>
      </c>
      <c r="N7457" t="str">
        <f t="shared" si="465"/>
        <v>06</v>
      </c>
      <c r="O7457">
        <f t="shared" si="466"/>
        <v>2025</v>
      </c>
      <c r="P7457" s="8">
        <f t="shared" si="467"/>
        <v>2047.1000000000001</v>
      </c>
    </row>
    <row r="7458" spans="1:16" x14ac:dyDescent="0.3">
      <c r="A7458" s="2" t="s">
        <v>9884</v>
      </c>
      <c r="B7458" s="4">
        <v>45832</v>
      </c>
      <c r="C7458" s="2" t="s">
        <v>1942</v>
      </c>
      <c r="D7458" s="2" t="s">
        <v>57</v>
      </c>
      <c r="E7458" s="2" t="s">
        <v>20</v>
      </c>
      <c r="F7458" s="2" t="s">
        <v>25</v>
      </c>
      <c r="G7458" s="6">
        <v>1</v>
      </c>
      <c r="H7458" s="8">
        <v>27327</v>
      </c>
      <c r="I7458" s="10">
        <v>0.1</v>
      </c>
      <c r="J7458" s="8">
        <v>24594.3</v>
      </c>
      <c r="K7458" s="8">
        <v>19610.84</v>
      </c>
      <c r="L7458" s="8">
        <v>4983.46</v>
      </c>
      <c r="M7458" s="10">
        <f t="shared" si="464"/>
        <v>0.2026266248683638</v>
      </c>
      <c r="N7458" t="str">
        <f t="shared" si="465"/>
        <v>06</v>
      </c>
      <c r="O7458">
        <f t="shared" si="466"/>
        <v>2025</v>
      </c>
      <c r="P7458" s="8">
        <f t="shared" si="467"/>
        <v>2732.7000000000003</v>
      </c>
    </row>
    <row r="7459" spans="1:16" x14ac:dyDescent="0.3">
      <c r="A7459" s="2" t="s">
        <v>9885</v>
      </c>
      <c r="B7459" s="4">
        <v>45832</v>
      </c>
      <c r="C7459" s="2" t="s">
        <v>2036</v>
      </c>
      <c r="D7459" s="2" t="s">
        <v>19</v>
      </c>
      <c r="E7459" s="2" t="s">
        <v>20</v>
      </c>
      <c r="F7459" s="2" t="s">
        <v>32</v>
      </c>
      <c r="G7459" s="6">
        <v>1</v>
      </c>
      <c r="H7459" s="8">
        <v>2027</v>
      </c>
      <c r="I7459" s="10">
        <v>0.05</v>
      </c>
      <c r="J7459" s="8">
        <v>1925.65</v>
      </c>
      <c r="K7459" s="8">
        <v>1573</v>
      </c>
      <c r="L7459" s="8">
        <v>352.65</v>
      </c>
      <c r="M7459" s="10">
        <f t="shared" si="464"/>
        <v>0.18313296808869731</v>
      </c>
      <c r="N7459" t="str">
        <f t="shared" si="465"/>
        <v>06</v>
      </c>
      <c r="O7459">
        <f t="shared" si="466"/>
        <v>2025</v>
      </c>
      <c r="P7459" s="8">
        <f t="shared" si="467"/>
        <v>101.35000000000001</v>
      </c>
    </row>
    <row r="7460" spans="1:16" x14ac:dyDescent="0.3">
      <c r="A7460" s="2" t="s">
        <v>9886</v>
      </c>
      <c r="B7460" s="4">
        <v>45832</v>
      </c>
      <c r="C7460" s="2" t="s">
        <v>8002</v>
      </c>
      <c r="D7460" s="2" t="s">
        <v>24</v>
      </c>
      <c r="E7460" s="2" t="s">
        <v>20</v>
      </c>
      <c r="F7460" s="2" t="s">
        <v>16</v>
      </c>
      <c r="G7460" s="6">
        <v>1</v>
      </c>
      <c r="H7460" s="8">
        <v>1332</v>
      </c>
      <c r="I7460" s="10">
        <v>0.05</v>
      </c>
      <c r="J7460" s="8">
        <v>1265.4000000000001</v>
      </c>
      <c r="K7460" s="8">
        <v>919.61</v>
      </c>
      <c r="L7460" s="8">
        <v>345.79</v>
      </c>
      <c r="M7460" s="10">
        <f t="shared" si="464"/>
        <v>0.27326537063379169</v>
      </c>
      <c r="N7460" t="str">
        <f t="shared" si="465"/>
        <v>06</v>
      </c>
      <c r="O7460">
        <f t="shared" si="466"/>
        <v>2025</v>
      </c>
      <c r="P7460" s="8">
        <f t="shared" si="467"/>
        <v>66.600000000000009</v>
      </c>
    </row>
    <row r="7461" spans="1:16" x14ac:dyDescent="0.3">
      <c r="A7461" s="2" t="s">
        <v>9887</v>
      </c>
      <c r="B7461" s="4">
        <v>45832</v>
      </c>
      <c r="C7461" s="2" t="s">
        <v>6952</v>
      </c>
      <c r="D7461" s="2" t="s">
        <v>24</v>
      </c>
      <c r="E7461" s="2" t="s">
        <v>20</v>
      </c>
      <c r="F7461" s="2" t="s">
        <v>43</v>
      </c>
      <c r="G7461" s="6">
        <v>2</v>
      </c>
      <c r="H7461" s="8">
        <v>3145</v>
      </c>
      <c r="I7461" s="10">
        <v>0.05</v>
      </c>
      <c r="J7461" s="8">
        <v>5975.5</v>
      </c>
      <c r="K7461" s="8">
        <v>4513.3900000000003</v>
      </c>
      <c r="L7461" s="8">
        <v>1462.11</v>
      </c>
      <c r="M7461" s="10">
        <f t="shared" si="464"/>
        <v>0.2446841268513095</v>
      </c>
      <c r="N7461" t="str">
        <f t="shared" si="465"/>
        <v>06</v>
      </c>
      <c r="O7461">
        <f t="shared" si="466"/>
        <v>2025</v>
      </c>
      <c r="P7461" s="8">
        <f t="shared" si="467"/>
        <v>314.5</v>
      </c>
    </row>
    <row r="7462" spans="1:16" x14ac:dyDescent="0.3">
      <c r="A7462" s="2" t="s">
        <v>9888</v>
      </c>
      <c r="B7462" s="4">
        <v>45832</v>
      </c>
      <c r="C7462" s="2" t="s">
        <v>1314</v>
      </c>
      <c r="D7462" s="2" t="s">
        <v>19</v>
      </c>
      <c r="E7462" s="2" t="s">
        <v>20</v>
      </c>
      <c r="F7462" s="2" t="s">
        <v>32</v>
      </c>
      <c r="G7462" s="6">
        <v>3</v>
      </c>
      <c r="H7462" s="8">
        <v>745</v>
      </c>
      <c r="I7462" s="10">
        <v>0.1</v>
      </c>
      <c r="J7462" s="8">
        <v>2011.5</v>
      </c>
      <c r="K7462" s="8">
        <v>1564.37</v>
      </c>
      <c r="L7462" s="8">
        <v>447.13</v>
      </c>
      <c r="M7462" s="10">
        <f t="shared" si="464"/>
        <v>0.22228685060899825</v>
      </c>
      <c r="N7462" t="str">
        <f t="shared" si="465"/>
        <v>06</v>
      </c>
      <c r="O7462">
        <f t="shared" si="466"/>
        <v>2025</v>
      </c>
      <c r="P7462" s="8">
        <f t="shared" si="467"/>
        <v>223.5</v>
      </c>
    </row>
    <row r="7463" spans="1:16" x14ac:dyDescent="0.3">
      <c r="A7463" s="2" t="s">
        <v>9889</v>
      </c>
      <c r="B7463" s="4">
        <v>45832</v>
      </c>
      <c r="C7463" s="2" t="s">
        <v>487</v>
      </c>
      <c r="D7463" s="2" t="s">
        <v>14</v>
      </c>
      <c r="E7463" s="2" t="s">
        <v>15</v>
      </c>
      <c r="F7463" s="2" t="s">
        <v>32</v>
      </c>
      <c r="G7463" s="6">
        <v>1</v>
      </c>
      <c r="H7463" s="8">
        <v>1174</v>
      </c>
      <c r="I7463" s="10">
        <v>0</v>
      </c>
      <c r="J7463" s="8">
        <v>1174</v>
      </c>
      <c r="K7463" s="8">
        <v>932.62</v>
      </c>
      <c r="L7463" s="8">
        <v>241.38</v>
      </c>
      <c r="M7463" s="10">
        <f t="shared" si="464"/>
        <v>0.20560477001703578</v>
      </c>
      <c r="N7463" t="str">
        <f t="shared" si="465"/>
        <v>06</v>
      </c>
      <c r="O7463">
        <f t="shared" si="466"/>
        <v>2025</v>
      </c>
      <c r="P7463" s="8">
        <f t="shared" si="467"/>
        <v>0</v>
      </c>
    </row>
    <row r="7464" spans="1:16" x14ac:dyDescent="0.3">
      <c r="A7464" s="2" t="s">
        <v>9890</v>
      </c>
      <c r="B7464" s="4">
        <v>45832</v>
      </c>
      <c r="C7464" s="2" t="s">
        <v>4372</v>
      </c>
      <c r="D7464" s="2" t="s">
        <v>14</v>
      </c>
      <c r="E7464" s="2" t="s">
        <v>15</v>
      </c>
      <c r="F7464" s="2" t="s">
        <v>21</v>
      </c>
      <c r="G7464" s="6">
        <v>1</v>
      </c>
      <c r="H7464" s="8">
        <v>771</v>
      </c>
      <c r="I7464" s="10">
        <v>0</v>
      </c>
      <c r="J7464" s="8">
        <v>771</v>
      </c>
      <c r="K7464" s="8">
        <v>548.25</v>
      </c>
      <c r="L7464" s="8">
        <v>222.75</v>
      </c>
      <c r="M7464" s="10">
        <f t="shared" si="464"/>
        <v>0.28891050583657585</v>
      </c>
      <c r="N7464" t="str">
        <f t="shared" si="465"/>
        <v>06</v>
      </c>
      <c r="O7464">
        <f t="shared" si="466"/>
        <v>2025</v>
      </c>
      <c r="P7464" s="8">
        <f t="shared" si="467"/>
        <v>0</v>
      </c>
    </row>
    <row r="7465" spans="1:16" x14ac:dyDescent="0.3">
      <c r="A7465" s="2" t="s">
        <v>9891</v>
      </c>
      <c r="B7465" s="4">
        <v>45832</v>
      </c>
      <c r="C7465" s="2" t="s">
        <v>8980</v>
      </c>
      <c r="D7465" s="2" t="s">
        <v>35</v>
      </c>
      <c r="E7465" s="2" t="s">
        <v>36</v>
      </c>
      <c r="F7465" s="2" t="s">
        <v>32</v>
      </c>
      <c r="G7465" s="6">
        <v>1</v>
      </c>
      <c r="H7465" s="8">
        <v>3941</v>
      </c>
      <c r="I7465" s="10">
        <v>0.05</v>
      </c>
      <c r="J7465" s="8">
        <v>3743.95</v>
      </c>
      <c r="K7465" s="8">
        <v>2736.47</v>
      </c>
      <c r="L7465" s="8">
        <v>1007.48</v>
      </c>
      <c r="M7465" s="10">
        <f t="shared" si="464"/>
        <v>0.26909547403143741</v>
      </c>
      <c r="N7465" t="str">
        <f t="shared" si="465"/>
        <v>06</v>
      </c>
      <c r="O7465">
        <f t="shared" si="466"/>
        <v>2025</v>
      </c>
      <c r="P7465" s="8">
        <f t="shared" si="467"/>
        <v>197.05</v>
      </c>
    </row>
    <row r="7466" spans="1:16" x14ac:dyDescent="0.3">
      <c r="A7466" s="2" t="s">
        <v>9892</v>
      </c>
      <c r="B7466" s="4">
        <v>45832</v>
      </c>
      <c r="C7466" s="2" t="s">
        <v>7523</v>
      </c>
      <c r="D7466" s="2" t="s">
        <v>41</v>
      </c>
      <c r="E7466" s="2" t="s">
        <v>42</v>
      </c>
      <c r="F7466" s="2" t="s">
        <v>21</v>
      </c>
      <c r="G7466" s="6">
        <v>5</v>
      </c>
      <c r="H7466" s="8">
        <v>1169</v>
      </c>
      <c r="I7466" s="10">
        <v>0</v>
      </c>
      <c r="J7466" s="8">
        <v>5845</v>
      </c>
      <c r="K7466" s="8">
        <v>4603.79</v>
      </c>
      <c r="L7466" s="8">
        <v>1241.21</v>
      </c>
      <c r="M7466" s="10">
        <f t="shared" si="464"/>
        <v>0.21235414884516682</v>
      </c>
      <c r="N7466" t="str">
        <f t="shared" si="465"/>
        <v>06</v>
      </c>
      <c r="O7466">
        <f t="shared" si="466"/>
        <v>2025</v>
      </c>
      <c r="P7466" s="8">
        <f t="shared" si="467"/>
        <v>0</v>
      </c>
    </row>
    <row r="7467" spans="1:16" x14ac:dyDescent="0.3">
      <c r="A7467" s="2" t="s">
        <v>9893</v>
      </c>
      <c r="B7467" s="4">
        <v>45832</v>
      </c>
      <c r="C7467" s="2" t="s">
        <v>855</v>
      </c>
      <c r="D7467" s="2" t="s">
        <v>35</v>
      </c>
      <c r="E7467" s="2" t="s">
        <v>36</v>
      </c>
      <c r="F7467" s="2" t="s">
        <v>25</v>
      </c>
      <c r="G7467" s="6">
        <v>3</v>
      </c>
      <c r="H7467" s="8">
        <v>3103</v>
      </c>
      <c r="I7467" s="10">
        <v>0</v>
      </c>
      <c r="J7467" s="8">
        <v>9309</v>
      </c>
      <c r="K7467" s="8">
        <v>6517.74</v>
      </c>
      <c r="L7467" s="8">
        <v>2791.26</v>
      </c>
      <c r="M7467" s="10">
        <f t="shared" si="464"/>
        <v>0.29984531098936518</v>
      </c>
      <c r="N7467" t="str">
        <f t="shared" si="465"/>
        <v>06</v>
      </c>
      <c r="O7467">
        <f t="shared" si="466"/>
        <v>2025</v>
      </c>
      <c r="P7467" s="8">
        <f t="shared" si="467"/>
        <v>0</v>
      </c>
    </row>
    <row r="7468" spans="1:16" x14ac:dyDescent="0.3">
      <c r="A7468" s="2" t="s">
        <v>9894</v>
      </c>
      <c r="B7468" s="4">
        <v>45832</v>
      </c>
      <c r="C7468" s="2" t="s">
        <v>5756</v>
      </c>
      <c r="D7468" s="2" t="s">
        <v>57</v>
      </c>
      <c r="E7468" s="2" t="s">
        <v>20</v>
      </c>
      <c r="F7468" s="2" t="s">
        <v>16</v>
      </c>
      <c r="G7468" s="6">
        <v>1</v>
      </c>
      <c r="H7468" s="8">
        <v>24579</v>
      </c>
      <c r="I7468" s="10">
        <v>0</v>
      </c>
      <c r="J7468" s="8">
        <v>24579</v>
      </c>
      <c r="K7468" s="8">
        <v>17281.75</v>
      </c>
      <c r="L7468" s="8">
        <v>7297.25</v>
      </c>
      <c r="M7468" s="10">
        <f t="shared" si="464"/>
        <v>0.29688962122136786</v>
      </c>
      <c r="N7468" t="str">
        <f t="shared" si="465"/>
        <v>06</v>
      </c>
      <c r="O7468">
        <f t="shared" si="466"/>
        <v>2025</v>
      </c>
      <c r="P7468" s="8">
        <f t="shared" si="467"/>
        <v>0</v>
      </c>
    </row>
    <row r="7469" spans="1:16" x14ac:dyDescent="0.3">
      <c r="A7469" s="2" t="s">
        <v>9895</v>
      </c>
      <c r="B7469" s="4">
        <v>45833</v>
      </c>
      <c r="C7469" s="2" t="s">
        <v>2086</v>
      </c>
      <c r="D7469" s="2" t="s">
        <v>76</v>
      </c>
      <c r="E7469" s="2" t="s">
        <v>15</v>
      </c>
      <c r="F7469" s="2" t="s">
        <v>43</v>
      </c>
      <c r="G7469" s="6">
        <v>1</v>
      </c>
      <c r="H7469" s="8">
        <v>2282</v>
      </c>
      <c r="I7469" s="10">
        <v>0</v>
      </c>
      <c r="J7469" s="8">
        <v>2282</v>
      </c>
      <c r="K7469" s="8">
        <v>1451.1</v>
      </c>
      <c r="L7469" s="8">
        <v>830.9</v>
      </c>
      <c r="M7469" s="10">
        <f t="shared" si="464"/>
        <v>0.36411042944785277</v>
      </c>
      <c r="N7469" t="str">
        <f t="shared" si="465"/>
        <v>06</v>
      </c>
      <c r="O7469">
        <f t="shared" si="466"/>
        <v>2025</v>
      </c>
      <c r="P7469" s="8">
        <f t="shared" si="467"/>
        <v>0</v>
      </c>
    </row>
    <row r="7470" spans="1:16" x14ac:dyDescent="0.3">
      <c r="A7470" s="2" t="s">
        <v>9896</v>
      </c>
      <c r="B7470" s="4">
        <v>45833</v>
      </c>
      <c r="C7470" s="2" t="s">
        <v>9897</v>
      </c>
      <c r="D7470" s="2" t="s">
        <v>48</v>
      </c>
      <c r="E7470" s="2" t="s">
        <v>49</v>
      </c>
      <c r="F7470" s="2" t="s">
        <v>43</v>
      </c>
      <c r="G7470" s="6">
        <v>2</v>
      </c>
      <c r="H7470" s="8">
        <v>223</v>
      </c>
      <c r="I7470" s="10">
        <v>0.05</v>
      </c>
      <c r="J7470" s="8">
        <v>423.7</v>
      </c>
      <c r="K7470" s="8">
        <v>285.27</v>
      </c>
      <c r="L7470" s="8">
        <v>138.43</v>
      </c>
      <c r="M7470" s="10">
        <f t="shared" si="464"/>
        <v>0.32671701675713949</v>
      </c>
      <c r="N7470" t="str">
        <f t="shared" si="465"/>
        <v>06</v>
      </c>
      <c r="O7470">
        <f t="shared" si="466"/>
        <v>2025</v>
      </c>
      <c r="P7470" s="8">
        <f t="shared" si="467"/>
        <v>22.3</v>
      </c>
    </row>
    <row r="7471" spans="1:16" x14ac:dyDescent="0.3">
      <c r="A7471" s="2" t="s">
        <v>9898</v>
      </c>
      <c r="B7471" s="4">
        <v>45833</v>
      </c>
      <c r="C7471" s="2" t="s">
        <v>4529</v>
      </c>
      <c r="D7471" s="2" t="s">
        <v>48</v>
      </c>
      <c r="E7471" s="2" t="s">
        <v>49</v>
      </c>
      <c r="F7471" s="2" t="s">
        <v>25</v>
      </c>
      <c r="G7471" s="6">
        <v>2</v>
      </c>
      <c r="H7471" s="8">
        <v>223</v>
      </c>
      <c r="I7471" s="10">
        <v>0.05</v>
      </c>
      <c r="J7471" s="8">
        <v>423.7</v>
      </c>
      <c r="K7471" s="8">
        <v>317.39</v>
      </c>
      <c r="L7471" s="8">
        <v>106.31</v>
      </c>
      <c r="M7471" s="10">
        <f t="shared" si="464"/>
        <v>0.25090866178900167</v>
      </c>
      <c r="N7471" t="str">
        <f t="shared" si="465"/>
        <v>06</v>
      </c>
      <c r="O7471">
        <f t="shared" si="466"/>
        <v>2025</v>
      </c>
      <c r="P7471" s="8">
        <f t="shared" si="467"/>
        <v>22.3</v>
      </c>
    </row>
    <row r="7472" spans="1:16" x14ac:dyDescent="0.3">
      <c r="A7472" s="2" t="s">
        <v>9899</v>
      </c>
      <c r="B7472" s="4">
        <v>45833</v>
      </c>
      <c r="C7472" s="2" t="s">
        <v>6502</v>
      </c>
      <c r="D7472" s="2" t="s">
        <v>57</v>
      </c>
      <c r="E7472" s="2" t="s">
        <v>20</v>
      </c>
      <c r="F7472" s="2" t="s">
        <v>32</v>
      </c>
      <c r="G7472" s="6">
        <v>1</v>
      </c>
      <c r="H7472" s="8">
        <v>18169</v>
      </c>
      <c r="I7472" s="10">
        <v>0.05</v>
      </c>
      <c r="J7472" s="8">
        <v>17260.55</v>
      </c>
      <c r="K7472" s="8">
        <v>13164.97</v>
      </c>
      <c r="L7472" s="8">
        <v>4095.58</v>
      </c>
      <c r="M7472" s="10">
        <f t="shared" si="464"/>
        <v>0.23727980858083897</v>
      </c>
      <c r="N7472" t="str">
        <f t="shared" si="465"/>
        <v>06</v>
      </c>
      <c r="O7472">
        <f t="shared" si="466"/>
        <v>2025</v>
      </c>
      <c r="P7472" s="8">
        <f t="shared" si="467"/>
        <v>908.45</v>
      </c>
    </row>
    <row r="7473" spans="1:16" x14ac:dyDescent="0.3">
      <c r="A7473" s="2" t="s">
        <v>9900</v>
      </c>
      <c r="B7473" s="4">
        <v>45833</v>
      </c>
      <c r="C7473" s="2" t="s">
        <v>1410</v>
      </c>
      <c r="D7473" s="2" t="s">
        <v>64</v>
      </c>
      <c r="E7473" s="2" t="s">
        <v>36</v>
      </c>
      <c r="F7473" s="2" t="s">
        <v>25</v>
      </c>
      <c r="G7473" s="6">
        <v>3</v>
      </c>
      <c r="H7473" s="8">
        <v>8497</v>
      </c>
      <c r="I7473" s="10">
        <v>0.1</v>
      </c>
      <c r="J7473" s="8">
        <v>22941.9</v>
      </c>
      <c r="K7473" s="8">
        <v>15714.33</v>
      </c>
      <c r="L7473" s="8">
        <v>7227.57</v>
      </c>
      <c r="M7473" s="10">
        <f t="shared" si="464"/>
        <v>0.31503798726347859</v>
      </c>
      <c r="N7473" t="str">
        <f t="shared" si="465"/>
        <v>06</v>
      </c>
      <c r="O7473">
        <f t="shared" si="466"/>
        <v>2025</v>
      </c>
      <c r="P7473" s="8">
        <f t="shared" si="467"/>
        <v>2549.1000000000004</v>
      </c>
    </row>
    <row r="7474" spans="1:16" x14ac:dyDescent="0.3">
      <c r="A7474" s="2" t="s">
        <v>9901</v>
      </c>
      <c r="B7474" s="4">
        <v>45833</v>
      </c>
      <c r="C7474" s="2" t="s">
        <v>1238</v>
      </c>
      <c r="D7474" s="2" t="s">
        <v>57</v>
      </c>
      <c r="E7474" s="2" t="s">
        <v>20</v>
      </c>
      <c r="F7474" s="2" t="s">
        <v>16</v>
      </c>
      <c r="G7474" s="6">
        <v>3</v>
      </c>
      <c r="H7474" s="8">
        <v>23906</v>
      </c>
      <c r="I7474" s="10">
        <v>0</v>
      </c>
      <c r="J7474" s="8">
        <v>71718</v>
      </c>
      <c r="K7474" s="8">
        <v>39805.599999999999</v>
      </c>
      <c r="L7474" s="8">
        <v>31912.400000000001</v>
      </c>
      <c r="M7474" s="10">
        <f t="shared" si="464"/>
        <v>0.44497057921302885</v>
      </c>
      <c r="N7474" t="str">
        <f t="shared" si="465"/>
        <v>06</v>
      </c>
      <c r="O7474">
        <f t="shared" si="466"/>
        <v>2025</v>
      </c>
      <c r="P7474" s="8">
        <f t="shared" si="467"/>
        <v>0</v>
      </c>
    </row>
    <row r="7475" spans="1:16" x14ac:dyDescent="0.3">
      <c r="A7475" s="2" t="s">
        <v>9902</v>
      </c>
      <c r="B7475" s="4">
        <v>45833</v>
      </c>
      <c r="C7475" s="2" t="s">
        <v>7737</v>
      </c>
      <c r="D7475" s="2" t="s">
        <v>130</v>
      </c>
      <c r="E7475" s="2" t="s">
        <v>36</v>
      </c>
      <c r="F7475" s="2" t="s">
        <v>21</v>
      </c>
      <c r="G7475" s="6">
        <v>3</v>
      </c>
      <c r="H7475" s="8">
        <v>8940</v>
      </c>
      <c r="I7475" s="10">
        <v>0.1</v>
      </c>
      <c r="J7475" s="8">
        <v>24138</v>
      </c>
      <c r="K7475" s="8">
        <v>15448.6</v>
      </c>
      <c r="L7475" s="8">
        <v>8689.4</v>
      </c>
      <c r="M7475" s="10">
        <f t="shared" si="464"/>
        <v>0.35998840003314275</v>
      </c>
      <c r="N7475" t="str">
        <f t="shared" si="465"/>
        <v>06</v>
      </c>
      <c r="O7475">
        <f t="shared" si="466"/>
        <v>2025</v>
      </c>
      <c r="P7475" s="8">
        <f t="shared" si="467"/>
        <v>2682</v>
      </c>
    </row>
    <row r="7476" spans="1:16" x14ac:dyDescent="0.3">
      <c r="A7476" s="2" t="s">
        <v>9903</v>
      </c>
      <c r="B7476" s="4">
        <v>45833</v>
      </c>
      <c r="C7476" s="2" t="s">
        <v>1927</v>
      </c>
      <c r="D7476" s="2" t="s">
        <v>73</v>
      </c>
      <c r="E7476" s="2" t="s">
        <v>49</v>
      </c>
      <c r="F7476" s="2" t="s">
        <v>16</v>
      </c>
      <c r="G7476" s="6">
        <v>1</v>
      </c>
      <c r="H7476" s="8">
        <v>62</v>
      </c>
      <c r="I7476" s="10">
        <v>0.05</v>
      </c>
      <c r="J7476" s="8">
        <v>58.9</v>
      </c>
      <c r="K7476" s="8">
        <v>47.1</v>
      </c>
      <c r="L7476" s="8">
        <v>11.8</v>
      </c>
      <c r="M7476" s="10">
        <f t="shared" si="464"/>
        <v>0.20033955857385399</v>
      </c>
      <c r="N7476" t="str">
        <f t="shared" si="465"/>
        <v>06</v>
      </c>
      <c r="O7476">
        <f t="shared" si="466"/>
        <v>2025</v>
      </c>
      <c r="P7476" s="8">
        <f t="shared" si="467"/>
        <v>3.1</v>
      </c>
    </row>
    <row r="7477" spans="1:16" x14ac:dyDescent="0.3">
      <c r="A7477" s="2" t="s">
        <v>9904</v>
      </c>
      <c r="B7477" s="4">
        <v>45833</v>
      </c>
      <c r="C7477" s="2" t="s">
        <v>1868</v>
      </c>
      <c r="D7477" s="2" t="s">
        <v>76</v>
      </c>
      <c r="E7477" s="2" t="s">
        <v>15</v>
      </c>
      <c r="F7477" s="2" t="s">
        <v>16</v>
      </c>
      <c r="G7477" s="6">
        <v>1</v>
      </c>
      <c r="H7477" s="8">
        <v>4802</v>
      </c>
      <c r="I7477" s="10">
        <v>0.2</v>
      </c>
      <c r="J7477" s="8">
        <v>3841.6</v>
      </c>
      <c r="K7477" s="8">
        <v>3495.21</v>
      </c>
      <c r="L7477" s="8">
        <v>346.39</v>
      </c>
      <c r="M7477" s="10">
        <f t="shared" si="464"/>
        <v>9.0168159100374845E-2</v>
      </c>
      <c r="N7477" t="str">
        <f t="shared" si="465"/>
        <v>06</v>
      </c>
      <c r="O7477">
        <f t="shared" si="466"/>
        <v>2025</v>
      </c>
      <c r="P7477" s="8">
        <f t="shared" si="467"/>
        <v>960.40000000000009</v>
      </c>
    </row>
    <row r="7478" spans="1:16" x14ac:dyDescent="0.3">
      <c r="A7478" s="2" t="s">
        <v>9905</v>
      </c>
      <c r="B7478" s="4">
        <v>45833</v>
      </c>
      <c r="C7478" s="2" t="s">
        <v>1942</v>
      </c>
      <c r="D7478" s="2" t="s">
        <v>73</v>
      </c>
      <c r="E7478" s="2" t="s">
        <v>49</v>
      </c>
      <c r="F7478" s="2" t="s">
        <v>16</v>
      </c>
      <c r="G7478" s="6">
        <v>5</v>
      </c>
      <c r="H7478" s="8">
        <v>180</v>
      </c>
      <c r="I7478" s="10">
        <v>0.15</v>
      </c>
      <c r="J7478" s="8">
        <v>765</v>
      </c>
      <c r="K7478" s="8">
        <v>651.19000000000005</v>
      </c>
      <c r="L7478" s="8">
        <v>113.81</v>
      </c>
      <c r="M7478" s="10">
        <f t="shared" si="464"/>
        <v>0.14877124183006538</v>
      </c>
      <c r="N7478" t="str">
        <f t="shared" si="465"/>
        <v>06</v>
      </c>
      <c r="O7478">
        <f t="shared" si="466"/>
        <v>2025</v>
      </c>
      <c r="P7478" s="8">
        <f t="shared" si="467"/>
        <v>135</v>
      </c>
    </row>
    <row r="7479" spans="1:16" x14ac:dyDescent="0.3">
      <c r="A7479" s="2" t="s">
        <v>9906</v>
      </c>
      <c r="B7479" s="4">
        <v>45833</v>
      </c>
      <c r="C7479" s="2" t="s">
        <v>1940</v>
      </c>
      <c r="D7479" s="2" t="s">
        <v>57</v>
      </c>
      <c r="E7479" s="2" t="s">
        <v>20</v>
      </c>
      <c r="F7479" s="2" t="s">
        <v>25</v>
      </c>
      <c r="G7479" s="6">
        <v>1</v>
      </c>
      <c r="H7479" s="8">
        <v>19634</v>
      </c>
      <c r="I7479" s="10">
        <v>0.1</v>
      </c>
      <c r="J7479" s="8">
        <v>17670.599999999999</v>
      </c>
      <c r="K7479" s="8">
        <v>10850.5</v>
      </c>
      <c r="L7479" s="8">
        <v>6820.1</v>
      </c>
      <c r="M7479" s="10">
        <f t="shared" si="464"/>
        <v>0.38595746607359122</v>
      </c>
      <c r="N7479" t="str">
        <f t="shared" si="465"/>
        <v>06</v>
      </c>
      <c r="O7479">
        <f t="shared" si="466"/>
        <v>2025</v>
      </c>
      <c r="P7479" s="8">
        <f t="shared" si="467"/>
        <v>1963.4</v>
      </c>
    </row>
    <row r="7480" spans="1:16" x14ac:dyDescent="0.3">
      <c r="A7480" s="2" t="s">
        <v>9907</v>
      </c>
      <c r="B7480" s="4">
        <v>45833</v>
      </c>
      <c r="C7480" s="2" t="s">
        <v>7200</v>
      </c>
      <c r="D7480" s="2" t="s">
        <v>130</v>
      </c>
      <c r="E7480" s="2" t="s">
        <v>36</v>
      </c>
      <c r="F7480" s="2" t="s">
        <v>16</v>
      </c>
      <c r="G7480" s="6">
        <v>1</v>
      </c>
      <c r="H7480" s="8">
        <v>11268</v>
      </c>
      <c r="I7480" s="10">
        <v>0.1</v>
      </c>
      <c r="J7480" s="8">
        <v>10141.200000000001</v>
      </c>
      <c r="K7480" s="8">
        <v>7208.98</v>
      </c>
      <c r="L7480" s="8">
        <v>2932.22</v>
      </c>
      <c r="M7480" s="10">
        <f t="shared" si="464"/>
        <v>0.28913935234489013</v>
      </c>
      <c r="N7480" t="str">
        <f t="shared" si="465"/>
        <v>06</v>
      </c>
      <c r="O7480">
        <f t="shared" si="466"/>
        <v>2025</v>
      </c>
      <c r="P7480" s="8">
        <f t="shared" si="467"/>
        <v>1126.8</v>
      </c>
    </row>
    <row r="7481" spans="1:16" x14ac:dyDescent="0.3">
      <c r="A7481" s="2" t="s">
        <v>9908</v>
      </c>
      <c r="B7481" s="4">
        <v>45833</v>
      </c>
      <c r="C7481" s="2" t="s">
        <v>7870</v>
      </c>
      <c r="D7481" s="2" t="s">
        <v>28</v>
      </c>
      <c r="E7481" s="2" t="s">
        <v>20</v>
      </c>
      <c r="F7481" s="2" t="s">
        <v>43</v>
      </c>
      <c r="G7481" s="6">
        <v>2</v>
      </c>
      <c r="H7481" s="8">
        <v>78185</v>
      </c>
      <c r="I7481" s="10">
        <v>0.15</v>
      </c>
      <c r="J7481" s="8">
        <v>132914.5</v>
      </c>
      <c r="K7481" s="8">
        <v>94594.1</v>
      </c>
      <c r="L7481" s="8">
        <v>38320.400000000001</v>
      </c>
      <c r="M7481" s="10">
        <f t="shared" si="464"/>
        <v>0.28830864954538443</v>
      </c>
      <c r="N7481" t="str">
        <f t="shared" si="465"/>
        <v>06</v>
      </c>
      <c r="O7481">
        <f t="shared" si="466"/>
        <v>2025</v>
      </c>
      <c r="P7481" s="8">
        <f t="shared" si="467"/>
        <v>23455.5</v>
      </c>
    </row>
    <row r="7482" spans="1:16" x14ac:dyDescent="0.3">
      <c r="A7482" s="2" t="s">
        <v>9909</v>
      </c>
      <c r="B7482" s="4">
        <v>45833</v>
      </c>
      <c r="C7482" s="2" t="s">
        <v>4198</v>
      </c>
      <c r="D7482" s="2" t="s">
        <v>48</v>
      </c>
      <c r="E7482" s="2" t="s">
        <v>49</v>
      </c>
      <c r="F7482" s="2" t="s">
        <v>32</v>
      </c>
      <c r="G7482" s="6">
        <v>3</v>
      </c>
      <c r="H7482" s="8">
        <v>212</v>
      </c>
      <c r="I7482" s="10">
        <v>0.15</v>
      </c>
      <c r="J7482" s="8">
        <v>540.6</v>
      </c>
      <c r="K7482" s="8">
        <v>379.82</v>
      </c>
      <c r="L7482" s="8">
        <v>160.78</v>
      </c>
      <c r="M7482" s="10">
        <f t="shared" si="464"/>
        <v>0.29741028486866444</v>
      </c>
      <c r="N7482" t="str">
        <f t="shared" si="465"/>
        <v>06</v>
      </c>
      <c r="O7482">
        <f t="shared" si="466"/>
        <v>2025</v>
      </c>
      <c r="P7482" s="8">
        <f t="shared" si="467"/>
        <v>95.399999999999991</v>
      </c>
    </row>
    <row r="7483" spans="1:16" x14ac:dyDescent="0.3">
      <c r="A7483" s="2" t="s">
        <v>9910</v>
      </c>
      <c r="B7483" s="4">
        <v>45833</v>
      </c>
      <c r="C7483" s="2" t="s">
        <v>4254</v>
      </c>
      <c r="D7483" s="2" t="s">
        <v>52</v>
      </c>
      <c r="E7483" s="2" t="s">
        <v>42</v>
      </c>
      <c r="F7483" s="2" t="s">
        <v>21</v>
      </c>
      <c r="G7483" s="6">
        <v>3</v>
      </c>
      <c r="H7483" s="8">
        <v>2428</v>
      </c>
      <c r="I7483" s="10">
        <v>0.05</v>
      </c>
      <c r="J7483" s="8">
        <v>6919.8</v>
      </c>
      <c r="K7483" s="8">
        <v>4545.71</v>
      </c>
      <c r="L7483" s="8">
        <v>2374.09</v>
      </c>
      <c r="M7483" s="10">
        <f t="shared" si="464"/>
        <v>0.3430865053903292</v>
      </c>
      <c r="N7483" t="str">
        <f t="shared" si="465"/>
        <v>06</v>
      </c>
      <c r="O7483">
        <f t="shared" si="466"/>
        <v>2025</v>
      </c>
      <c r="P7483" s="8">
        <f t="shared" si="467"/>
        <v>364.20000000000005</v>
      </c>
    </row>
    <row r="7484" spans="1:16" x14ac:dyDescent="0.3">
      <c r="A7484" s="2" t="s">
        <v>9911</v>
      </c>
      <c r="B7484" s="4">
        <v>45833</v>
      </c>
      <c r="C7484" s="2" t="s">
        <v>1293</v>
      </c>
      <c r="D7484" s="2" t="s">
        <v>48</v>
      </c>
      <c r="E7484" s="2" t="s">
        <v>49</v>
      </c>
      <c r="F7484" s="2" t="s">
        <v>32</v>
      </c>
      <c r="G7484" s="6">
        <v>3</v>
      </c>
      <c r="H7484" s="8">
        <v>149</v>
      </c>
      <c r="I7484" s="10">
        <v>0</v>
      </c>
      <c r="J7484" s="8">
        <v>447</v>
      </c>
      <c r="K7484" s="8">
        <v>250.76</v>
      </c>
      <c r="L7484" s="8">
        <v>196.24</v>
      </c>
      <c r="M7484" s="10">
        <f t="shared" si="464"/>
        <v>0.43901565995525726</v>
      </c>
      <c r="N7484" t="str">
        <f t="shared" si="465"/>
        <v>06</v>
      </c>
      <c r="O7484">
        <f t="shared" si="466"/>
        <v>2025</v>
      </c>
      <c r="P7484" s="8">
        <f t="shared" si="467"/>
        <v>0</v>
      </c>
    </row>
    <row r="7485" spans="1:16" x14ac:dyDescent="0.3">
      <c r="A7485" s="2" t="s">
        <v>9912</v>
      </c>
      <c r="B7485" s="4">
        <v>45833</v>
      </c>
      <c r="C7485" s="2" t="s">
        <v>7093</v>
      </c>
      <c r="D7485" s="2" t="s">
        <v>99</v>
      </c>
      <c r="E7485" s="2" t="s">
        <v>15</v>
      </c>
      <c r="F7485" s="2" t="s">
        <v>32</v>
      </c>
      <c r="G7485" s="6">
        <v>2</v>
      </c>
      <c r="H7485" s="8">
        <v>1051</v>
      </c>
      <c r="I7485" s="10">
        <v>0</v>
      </c>
      <c r="J7485" s="8">
        <v>2102</v>
      </c>
      <c r="K7485" s="8">
        <v>1399.88</v>
      </c>
      <c r="L7485" s="8">
        <v>702.12</v>
      </c>
      <c r="M7485" s="10">
        <f t="shared" si="464"/>
        <v>0.33402473834443386</v>
      </c>
      <c r="N7485" t="str">
        <f t="shared" si="465"/>
        <v>06</v>
      </c>
      <c r="O7485">
        <f t="shared" si="466"/>
        <v>2025</v>
      </c>
      <c r="P7485" s="8">
        <f t="shared" si="467"/>
        <v>0</v>
      </c>
    </row>
    <row r="7486" spans="1:16" x14ac:dyDescent="0.3">
      <c r="A7486" s="2" t="s">
        <v>9913</v>
      </c>
      <c r="B7486" s="4">
        <v>45833</v>
      </c>
      <c r="C7486" s="2" t="s">
        <v>849</v>
      </c>
      <c r="D7486" s="2" t="s">
        <v>24</v>
      </c>
      <c r="E7486" s="2" t="s">
        <v>20</v>
      </c>
      <c r="F7486" s="2" t="s">
        <v>25</v>
      </c>
      <c r="G7486" s="6">
        <v>5</v>
      </c>
      <c r="H7486" s="8">
        <v>1724</v>
      </c>
      <c r="I7486" s="10">
        <v>0.05</v>
      </c>
      <c r="J7486" s="8">
        <v>8189</v>
      </c>
      <c r="K7486" s="8">
        <v>5143.21</v>
      </c>
      <c r="L7486" s="8">
        <v>3045.79</v>
      </c>
      <c r="M7486" s="10">
        <f t="shared" si="464"/>
        <v>0.37193674441323726</v>
      </c>
      <c r="N7486" t="str">
        <f t="shared" si="465"/>
        <v>06</v>
      </c>
      <c r="O7486">
        <f t="shared" si="466"/>
        <v>2025</v>
      </c>
      <c r="P7486" s="8">
        <f t="shared" si="467"/>
        <v>431</v>
      </c>
    </row>
    <row r="7487" spans="1:16" x14ac:dyDescent="0.3">
      <c r="A7487" s="2" t="s">
        <v>9914</v>
      </c>
      <c r="B7487" s="4">
        <v>45833</v>
      </c>
      <c r="C7487" s="2" t="s">
        <v>5792</v>
      </c>
      <c r="D7487" s="2" t="s">
        <v>35</v>
      </c>
      <c r="E7487" s="2" t="s">
        <v>36</v>
      </c>
      <c r="F7487" s="2" t="s">
        <v>25</v>
      </c>
      <c r="G7487" s="6">
        <v>3</v>
      </c>
      <c r="H7487" s="8">
        <v>8174</v>
      </c>
      <c r="I7487" s="10">
        <v>0.15</v>
      </c>
      <c r="J7487" s="8">
        <v>20843.7</v>
      </c>
      <c r="K7487" s="8">
        <v>18420.64</v>
      </c>
      <c r="L7487" s="8">
        <v>2423.06</v>
      </c>
      <c r="M7487" s="10">
        <f t="shared" si="464"/>
        <v>0.11624903448044252</v>
      </c>
      <c r="N7487" t="str">
        <f t="shared" si="465"/>
        <v>06</v>
      </c>
      <c r="O7487">
        <f t="shared" si="466"/>
        <v>2025</v>
      </c>
      <c r="P7487" s="8">
        <f t="shared" si="467"/>
        <v>3678.2999999999997</v>
      </c>
    </row>
    <row r="7488" spans="1:16" x14ac:dyDescent="0.3">
      <c r="A7488" s="2" t="s">
        <v>9915</v>
      </c>
      <c r="B7488" s="4">
        <v>45834</v>
      </c>
      <c r="C7488" s="2" t="s">
        <v>2726</v>
      </c>
      <c r="D7488" s="2" t="s">
        <v>48</v>
      </c>
      <c r="E7488" s="2" t="s">
        <v>49</v>
      </c>
      <c r="F7488" s="2" t="s">
        <v>21</v>
      </c>
      <c r="G7488" s="6">
        <v>1</v>
      </c>
      <c r="H7488" s="8">
        <v>209</v>
      </c>
      <c r="I7488" s="10">
        <v>0.1</v>
      </c>
      <c r="J7488" s="8">
        <v>188.1</v>
      </c>
      <c r="K7488" s="8">
        <v>127.56</v>
      </c>
      <c r="L7488" s="8">
        <v>60.54</v>
      </c>
      <c r="M7488" s="10">
        <f t="shared" si="464"/>
        <v>0.32185007974481661</v>
      </c>
      <c r="N7488" t="str">
        <f t="shared" si="465"/>
        <v>06</v>
      </c>
      <c r="O7488">
        <f t="shared" si="466"/>
        <v>2025</v>
      </c>
      <c r="P7488" s="8">
        <f t="shared" si="467"/>
        <v>20.900000000000002</v>
      </c>
    </row>
    <row r="7489" spans="1:16" x14ac:dyDescent="0.3">
      <c r="A7489" s="2" t="s">
        <v>9916</v>
      </c>
      <c r="B7489" s="4">
        <v>45834</v>
      </c>
      <c r="C7489" s="2" t="s">
        <v>1478</v>
      </c>
      <c r="D7489" s="2" t="s">
        <v>48</v>
      </c>
      <c r="E7489" s="2" t="s">
        <v>49</v>
      </c>
      <c r="F7489" s="2" t="s">
        <v>25</v>
      </c>
      <c r="G7489" s="6">
        <v>1</v>
      </c>
      <c r="H7489" s="8">
        <v>185</v>
      </c>
      <c r="I7489" s="10">
        <v>0.05</v>
      </c>
      <c r="J7489" s="8">
        <v>175.75</v>
      </c>
      <c r="K7489" s="8">
        <v>104.45</v>
      </c>
      <c r="L7489" s="8">
        <v>71.3</v>
      </c>
      <c r="M7489" s="10">
        <f t="shared" si="464"/>
        <v>0.40568990042674252</v>
      </c>
      <c r="N7489" t="str">
        <f t="shared" si="465"/>
        <v>06</v>
      </c>
      <c r="O7489">
        <f t="shared" si="466"/>
        <v>2025</v>
      </c>
      <c r="P7489" s="8">
        <f t="shared" si="467"/>
        <v>9.25</v>
      </c>
    </row>
    <row r="7490" spans="1:16" x14ac:dyDescent="0.3">
      <c r="A7490" s="2" t="s">
        <v>9917</v>
      </c>
      <c r="B7490" s="4">
        <v>45834</v>
      </c>
      <c r="C7490" s="2" t="s">
        <v>8817</v>
      </c>
      <c r="D7490" s="2" t="s">
        <v>64</v>
      </c>
      <c r="E7490" s="2" t="s">
        <v>36</v>
      </c>
      <c r="F7490" s="2" t="s">
        <v>25</v>
      </c>
      <c r="G7490" s="6">
        <v>1</v>
      </c>
      <c r="H7490" s="8">
        <v>5378</v>
      </c>
      <c r="I7490" s="10">
        <v>0.15</v>
      </c>
      <c r="J7490" s="8">
        <v>4571.3</v>
      </c>
      <c r="K7490" s="8">
        <v>3820.49</v>
      </c>
      <c r="L7490" s="8">
        <v>750.81</v>
      </c>
      <c r="M7490" s="10">
        <f t="shared" si="464"/>
        <v>0.16424430687113073</v>
      </c>
      <c r="N7490" t="str">
        <f t="shared" si="465"/>
        <v>06</v>
      </c>
      <c r="O7490">
        <f t="shared" si="466"/>
        <v>2025</v>
      </c>
      <c r="P7490" s="8">
        <f t="shared" si="467"/>
        <v>806.69999999999993</v>
      </c>
    </row>
    <row r="7491" spans="1:16" x14ac:dyDescent="0.3">
      <c r="A7491" s="2" t="s">
        <v>9918</v>
      </c>
      <c r="B7491" s="4">
        <v>45834</v>
      </c>
      <c r="C7491" s="2" t="s">
        <v>2197</v>
      </c>
      <c r="D7491" s="2" t="s">
        <v>73</v>
      </c>
      <c r="E7491" s="2" t="s">
        <v>49</v>
      </c>
      <c r="F7491" s="2" t="s">
        <v>21</v>
      </c>
      <c r="G7491" s="6">
        <v>1</v>
      </c>
      <c r="H7491" s="8">
        <v>100</v>
      </c>
      <c r="I7491" s="10">
        <v>0.1</v>
      </c>
      <c r="J7491" s="8">
        <v>90</v>
      </c>
      <c r="K7491" s="8">
        <v>76.63</v>
      </c>
      <c r="L7491" s="8">
        <v>13.37</v>
      </c>
      <c r="M7491" s="10">
        <f t="shared" ref="M7491:M7554" si="468">L7491/J7491</f>
        <v>0.14855555555555555</v>
      </c>
      <c r="N7491" t="str">
        <f t="shared" ref="N7491:N7554" si="469">TEXT(B7491,"mm")</f>
        <v>06</v>
      </c>
      <c r="O7491">
        <f t="shared" ref="O7491:O7554" si="470">YEAR(B7491)</f>
        <v>2025</v>
      </c>
      <c r="P7491" s="8">
        <f t="shared" ref="P7491:P7554" si="471">G7491*H7491*I7491</f>
        <v>10</v>
      </c>
    </row>
    <row r="7492" spans="1:16" x14ac:dyDescent="0.3">
      <c r="A7492" s="2" t="s">
        <v>9919</v>
      </c>
      <c r="B7492" s="4">
        <v>45834</v>
      </c>
      <c r="C7492" s="2" t="s">
        <v>1301</v>
      </c>
      <c r="D7492" s="2" t="s">
        <v>35</v>
      </c>
      <c r="E7492" s="2" t="s">
        <v>36</v>
      </c>
      <c r="F7492" s="2" t="s">
        <v>32</v>
      </c>
      <c r="G7492" s="6">
        <v>2</v>
      </c>
      <c r="H7492" s="8">
        <v>7753</v>
      </c>
      <c r="I7492" s="10">
        <v>0.15</v>
      </c>
      <c r="J7492" s="8">
        <v>13180.1</v>
      </c>
      <c r="K7492" s="8">
        <v>10714.81</v>
      </c>
      <c r="L7492" s="8">
        <v>2465.29</v>
      </c>
      <c r="M7492" s="10">
        <f t="shared" si="468"/>
        <v>0.18704638052822056</v>
      </c>
      <c r="N7492" t="str">
        <f t="shared" si="469"/>
        <v>06</v>
      </c>
      <c r="O7492">
        <f t="shared" si="470"/>
        <v>2025</v>
      </c>
      <c r="P7492" s="8">
        <f t="shared" si="471"/>
        <v>2325.9</v>
      </c>
    </row>
    <row r="7493" spans="1:16" x14ac:dyDescent="0.3">
      <c r="A7493" s="2" t="s">
        <v>9920</v>
      </c>
      <c r="B7493" s="4">
        <v>45834</v>
      </c>
      <c r="C7493" s="2" t="s">
        <v>6447</v>
      </c>
      <c r="D7493" s="2" t="s">
        <v>52</v>
      </c>
      <c r="E7493" s="2" t="s">
        <v>42</v>
      </c>
      <c r="F7493" s="2" t="s">
        <v>21</v>
      </c>
      <c r="G7493" s="6">
        <v>1</v>
      </c>
      <c r="H7493" s="8">
        <v>2615</v>
      </c>
      <c r="I7493" s="10">
        <v>0</v>
      </c>
      <c r="J7493" s="8">
        <v>2615</v>
      </c>
      <c r="K7493" s="8">
        <v>1565.86</v>
      </c>
      <c r="L7493" s="8">
        <v>1049.1400000000001</v>
      </c>
      <c r="M7493" s="10">
        <f t="shared" si="468"/>
        <v>0.4012007648183557</v>
      </c>
      <c r="N7493" t="str">
        <f t="shared" si="469"/>
        <v>06</v>
      </c>
      <c r="O7493">
        <f t="shared" si="470"/>
        <v>2025</v>
      </c>
      <c r="P7493" s="8">
        <f t="shared" si="471"/>
        <v>0</v>
      </c>
    </row>
    <row r="7494" spans="1:16" x14ac:dyDescent="0.3">
      <c r="A7494" s="2" t="s">
        <v>9921</v>
      </c>
      <c r="B7494" s="4">
        <v>45834</v>
      </c>
      <c r="C7494" s="2" t="s">
        <v>3466</v>
      </c>
      <c r="D7494" s="2" t="s">
        <v>35</v>
      </c>
      <c r="E7494" s="2" t="s">
        <v>36</v>
      </c>
      <c r="F7494" s="2" t="s">
        <v>21</v>
      </c>
      <c r="G7494" s="6">
        <v>2</v>
      </c>
      <c r="H7494" s="8">
        <v>6133</v>
      </c>
      <c r="I7494" s="10">
        <v>0</v>
      </c>
      <c r="J7494" s="8">
        <v>12266</v>
      </c>
      <c r="K7494" s="8">
        <v>9050.16</v>
      </c>
      <c r="L7494" s="8">
        <v>3215.84</v>
      </c>
      <c r="M7494" s="10">
        <f t="shared" si="468"/>
        <v>0.26217511821294637</v>
      </c>
      <c r="N7494" t="str">
        <f t="shared" si="469"/>
        <v>06</v>
      </c>
      <c r="O7494">
        <f t="shared" si="470"/>
        <v>2025</v>
      </c>
      <c r="P7494" s="8">
        <f t="shared" si="471"/>
        <v>0</v>
      </c>
    </row>
    <row r="7495" spans="1:16" x14ac:dyDescent="0.3">
      <c r="A7495" s="2" t="s">
        <v>9922</v>
      </c>
      <c r="B7495" s="4">
        <v>45834</v>
      </c>
      <c r="C7495" s="2" t="s">
        <v>8451</v>
      </c>
      <c r="D7495" s="2" t="s">
        <v>19</v>
      </c>
      <c r="E7495" s="2" t="s">
        <v>20</v>
      </c>
      <c r="F7495" s="2" t="s">
        <v>16</v>
      </c>
      <c r="G7495" s="6">
        <v>5</v>
      </c>
      <c r="H7495" s="8">
        <v>1464</v>
      </c>
      <c r="I7495" s="10">
        <v>0.05</v>
      </c>
      <c r="J7495" s="8">
        <v>6954</v>
      </c>
      <c r="K7495" s="8">
        <v>5588.46</v>
      </c>
      <c r="L7495" s="8">
        <v>1365.54</v>
      </c>
      <c r="M7495" s="10">
        <f t="shared" si="468"/>
        <v>0.19636755823986193</v>
      </c>
      <c r="N7495" t="str">
        <f t="shared" si="469"/>
        <v>06</v>
      </c>
      <c r="O7495">
        <f t="shared" si="470"/>
        <v>2025</v>
      </c>
      <c r="P7495" s="8">
        <f t="shared" si="471"/>
        <v>366</v>
      </c>
    </row>
    <row r="7496" spans="1:16" x14ac:dyDescent="0.3">
      <c r="A7496" s="2" t="s">
        <v>9923</v>
      </c>
      <c r="B7496" s="4">
        <v>45834</v>
      </c>
      <c r="C7496" s="2" t="s">
        <v>1480</v>
      </c>
      <c r="D7496" s="2" t="s">
        <v>24</v>
      </c>
      <c r="E7496" s="2" t="s">
        <v>20</v>
      </c>
      <c r="F7496" s="2" t="s">
        <v>16</v>
      </c>
      <c r="G7496" s="6">
        <v>1</v>
      </c>
      <c r="H7496" s="8">
        <v>4816</v>
      </c>
      <c r="I7496" s="10">
        <v>0</v>
      </c>
      <c r="J7496" s="8">
        <v>4816</v>
      </c>
      <c r="K7496" s="8">
        <v>3006.96</v>
      </c>
      <c r="L7496" s="8">
        <v>1809.04</v>
      </c>
      <c r="M7496" s="10">
        <f t="shared" si="468"/>
        <v>0.37563122923588038</v>
      </c>
      <c r="N7496" t="str">
        <f t="shared" si="469"/>
        <v>06</v>
      </c>
      <c r="O7496">
        <f t="shared" si="470"/>
        <v>2025</v>
      </c>
      <c r="P7496" s="8">
        <f t="shared" si="471"/>
        <v>0</v>
      </c>
    </row>
    <row r="7497" spans="1:16" x14ac:dyDescent="0.3">
      <c r="A7497" s="2" t="s">
        <v>9924</v>
      </c>
      <c r="B7497" s="4">
        <v>45834</v>
      </c>
      <c r="C7497" s="2" t="s">
        <v>5865</v>
      </c>
      <c r="D7497" s="2" t="s">
        <v>48</v>
      </c>
      <c r="E7497" s="2" t="s">
        <v>49</v>
      </c>
      <c r="F7497" s="2" t="s">
        <v>25</v>
      </c>
      <c r="G7497" s="6">
        <v>1</v>
      </c>
      <c r="H7497" s="8">
        <v>125</v>
      </c>
      <c r="I7497" s="10">
        <v>0.1</v>
      </c>
      <c r="J7497" s="8">
        <v>112.5</v>
      </c>
      <c r="K7497" s="8">
        <v>87.44</v>
      </c>
      <c r="L7497" s="8">
        <v>25.06</v>
      </c>
      <c r="M7497" s="10">
        <f t="shared" si="468"/>
        <v>0.22275555555555554</v>
      </c>
      <c r="N7497" t="str">
        <f t="shared" si="469"/>
        <v>06</v>
      </c>
      <c r="O7497">
        <f t="shared" si="470"/>
        <v>2025</v>
      </c>
      <c r="P7497" s="8">
        <f t="shared" si="471"/>
        <v>12.5</v>
      </c>
    </row>
    <row r="7498" spans="1:16" x14ac:dyDescent="0.3">
      <c r="A7498" s="2" t="s">
        <v>9925</v>
      </c>
      <c r="B7498" s="4">
        <v>45834</v>
      </c>
      <c r="C7498" s="2" t="s">
        <v>3049</v>
      </c>
      <c r="D7498" s="2" t="s">
        <v>28</v>
      </c>
      <c r="E7498" s="2" t="s">
        <v>20</v>
      </c>
      <c r="F7498" s="2" t="s">
        <v>21</v>
      </c>
      <c r="G7498" s="6">
        <v>1</v>
      </c>
      <c r="H7498" s="8">
        <v>63803</v>
      </c>
      <c r="I7498" s="10">
        <v>0.05</v>
      </c>
      <c r="J7498" s="8">
        <v>60612.85</v>
      </c>
      <c r="K7498" s="8">
        <v>36330.18</v>
      </c>
      <c r="L7498" s="8">
        <v>24282.67</v>
      </c>
      <c r="M7498" s="10">
        <f t="shared" si="468"/>
        <v>0.40061917563684929</v>
      </c>
      <c r="N7498" t="str">
        <f t="shared" si="469"/>
        <v>06</v>
      </c>
      <c r="O7498">
        <f t="shared" si="470"/>
        <v>2025</v>
      </c>
      <c r="P7498" s="8">
        <f t="shared" si="471"/>
        <v>3190.15</v>
      </c>
    </row>
    <row r="7499" spans="1:16" x14ac:dyDescent="0.3">
      <c r="A7499" s="2" t="s">
        <v>9926</v>
      </c>
      <c r="B7499" s="4">
        <v>45834</v>
      </c>
      <c r="C7499" s="2" t="s">
        <v>180</v>
      </c>
      <c r="D7499" s="2" t="s">
        <v>28</v>
      </c>
      <c r="E7499" s="2" t="s">
        <v>20</v>
      </c>
      <c r="F7499" s="2" t="s">
        <v>21</v>
      </c>
      <c r="G7499" s="6">
        <v>2</v>
      </c>
      <c r="H7499" s="8">
        <v>74338</v>
      </c>
      <c r="I7499" s="10">
        <v>0.05</v>
      </c>
      <c r="J7499" s="8">
        <v>141242.20000000001</v>
      </c>
      <c r="K7499" s="8">
        <v>85546.43</v>
      </c>
      <c r="L7499" s="8">
        <v>55695.77</v>
      </c>
      <c r="M7499" s="10">
        <f t="shared" si="468"/>
        <v>0.39432811157005476</v>
      </c>
      <c r="N7499" t="str">
        <f t="shared" si="469"/>
        <v>06</v>
      </c>
      <c r="O7499">
        <f t="shared" si="470"/>
        <v>2025</v>
      </c>
      <c r="P7499" s="8">
        <f t="shared" si="471"/>
        <v>7433.8</v>
      </c>
    </row>
    <row r="7500" spans="1:16" x14ac:dyDescent="0.3">
      <c r="A7500" s="2" t="s">
        <v>9927</v>
      </c>
      <c r="B7500" s="4">
        <v>45835</v>
      </c>
      <c r="C7500" s="2" t="s">
        <v>434</v>
      </c>
      <c r="D7500" s="2" t="s">
        <v>24</v>
      </c>
      <c r="E7500" s="2" t="s">
        <v>20</v>
      </c>
      <c r="F7500" s="2" t="s">
        <v>32</v>
      </c>
      <c r="G7500" s="6">
        <v>2</v>
      </c>
      <c r="H7500" s="8">
        <v>4859</v>
      </c>
      <c r="I7500" s="10">
        <v>0.05</v>
      </c>
      <c r="J7500" s="8">
        <v>9232.1</v>
      </c>
      <c r="K7500" s="8">
        <v>7888.04</v>
      </c>
      <c r="L7500" s="8">
        <v>1344.06</v>
      </c>
      <c r="M7500" s="10">
        <f t="shared" si="468"/>
        <v>0.1455855114221033</v>
      </c>
      <c r="N7500" t="str">
        <f t="shared" si="469"/>
        <v>06</v>
      </c>
      <c r="O7500">
        <f t="shared" si="470"/>
        <v>2025</v>
      </c>
      <c r="P7500" s="8">
        <f t="shared" si="471"/>
        <v>485.90000000000003</v>
      </c>
    </row>
    <row r="7501" spans="1:16" x14ac:dyDescent="0.3">
      <c r="A7501" s="2" t="s">
        <v>9928</v>
      </c>
      <c r="B7501" s="4">
        <v>45835</v>
      </c>
      <c r="C7501" s="2" t="s">
        <v>942</v>
      </c>
      <c r="D7501" s="2" t="s">
        <v>28</v>
      </c>
      <c r="E7501" s="2" t="s">
        <v>20</v>
      </c>
      <c r="F7501" s="2" t="s">
        <v>21</v>
      </c>
      <c r="G7501" s="6">
        <v>1</v>
      </c>
      <c r="H7501" s="8">
        <v>67105</v>
      </c>
      <c r="I7501" s="10">
        <v>0</v>
      </c>
      <c r="J7501" s="8">
        <v>67105</v>
      </c>
      <c r="K7501" s="8">
        <v>43911.27</v>
      </c>
      <c r="L7501" s="8">
        <v>23193.73</v>
      </c>
      <c r="M7501" s="10">
        <f t="shared" si="468"/>
        <v>0.34563341032709932</v>
      </c>
      <c r="N7501" t="str">
        <f t="shared" si="469"/>
        <v>06</v>
      </c>
      <c r="O7501">
        <f t="shared" si="470"/>
        <v>2025</v>
      </c>
      <c r="P7501" s="8">
        <f t="shared" si="471"/>
        <v>0</v>
      </c>
    </row>
    <row r="7502" spans="1:16" x14ac:dyDescent="0.3">
      <c r="A7502" s="2" t="s">
        <v>9929</v>
      </c>
      <c r="B7502" s="4">
        <v>45835</v>
      </c>
      <c r="C7502" s="2" t="s">
        <v>3042</v>
      </c>
      <c r="D7502" s="2" t="s">
        <v>57</v>
      </c>
      <c r="E7502" s="2" t="s">
        <v>20</v>
      </c>
      <c r="F7502" s="2" t="s">
        <v>43</v>
      </c>
      <c r="G7502" s="6">
        <v>1</v>
      </c>
      <c r="H7502" s="8">
        <v>26206</v>
      </c>
      <c r="I7502" s="10">
        <v>0</v>
      </c>
      <c r="J7502" s="8">
        <v>26206</v>
      </c>
      <c r="K7502" s="8">
        <v>19154.64</v>
      </c>
      <c r="L7502" s="8">
        <v>7051.36</v>
      </c>
      <c r="M7502" s="10">
        <f t="shared" si="468"/>
        <v>0.26907425780355643</v>
      </c>
      <c r="N7502" t="str">
        <f t="shared" si="469"/>
        <v>06</v>
      </c>
      <c r="O7502">
        <f t="shared" si="470"/>
        <v>2025</v>
      </c>
      <c r="P7502" s="8">
        <f t="shared" si="471"/>
        <v>0</v>
      </c>
    </row>
    <row r="7503" spans="1:16" x14ac:dyDescent="0.3">
      <c r="A7503" s="2" t="s">
        <v>9930</v>
      </c>
      <c r="B7503" s="4">
        <v>45835</v>
      </c>
      <c r="C7503" s="2" t="s">
        <v>1065</v>
      </c>
      <c r="D7503" s="2" t="s">
        <v>57</v>
      </c>
      <c r="E7503" s="2" t="s">
        <v>20</v>
      </c>
      <c r="F7503" s="2" t="s">
        <v>43</v>
      </c>
      <c r="G7503" s="6">
        <v>1</v>
      </c>
      <c r="H7503" s="8">
        <v>29063</v>
      </c>
      <c r="I7503" s="10">
        <v>0.1</v>
      </c>
      <c r="J7503" s="8">
        <v>26156.7</v>
      </c>
      <c r="K7503" s="8">
        <v>19855.79</v>
      </c>
      <c r="L7503" s="8">
        <v>6300.91</v>
      </c>
      <c r="M7503" s="10">
        <f t="shared" si="468"/>
        <v>0.24089086161480613</v>
      </c>
      <c r="N7503" t="str">
        <f t="shared" si="469"/>
        <v>06</v>
      </c>
      <c r="O7503">
        <f t="shared" si="470"/>
        <v>2025</v>
      </c>
      <c r="P7503" s="8">
        <f t="shared" si="471"/>
        <v>2906.3</v>
      </c>
    </row>
    <row r="7504" spans="1:16" x14ac:dyDescent="0.3">
      <c r="A7504" s="2" t="s">
        <v>9931</v>
      </c>
      <c r="B7504" s="4">
        <v>45835</v>
      </c>
      <c r="C7504" s="2" t="s">
        <v>2267</v>
      </c>
      <c r="D7504" s="2" t="s">
        <v>28</v>
      </c>
      <c r="E7504" s="2" t="s">
        <v>20</v>
      </c>
      <c r="F7504" s="2" t="s">
        <v>21</v>
      </c>
      <c r="G7504" s="6">
        <v>2</v>
      </c>
      <c r="H7504" s="8">
        <v>60123</v>
      </c>
      <c r="I7504" s="10">
        <v>0</v>
      </c>
      <c r="J7504" s="8">
        <v>120246</v>
      </c>
      <c r="K7504" s="8">
        <v>97194.41</v>
      </c>
      <c r="L7504" s="8">
        <v>23051.59</v>
      </c>
      <c r="M7504" s="10">
        <f t="shared" si="468"/>
        <v>0.19170359097184106</v>
      </c>
      <c r="N7504" t="str">
        <f t="shared" si="469"/>
        <v>06</v>
      </c>
      <c r="O7504">
        <f t="shared" si="470"/>
        <v>2025</v>
      </c>
      <c r="P7504" s="8">
        <f t="shared" si="471"/>
        <v>0</v>
      </c>
    </row>
    <row r="7505" spans="1:16" x14ac:dyDescent="0.3">
      <c r="A7505" s="2" t="s">
        <v>9932</v>
      </c>
      <c r="B7505" s="4">
        <v>45835</v>
      </c>
      <c r="C7505" s="2" t="s">
        <v>873</v>
      </c>
      <c r="D7505" s="2" t="s">
        <v>48</v>
      </c>
      <c r="E7505" s="2" t="s">
        <v>49</v>
      </c>
      <c r="F7505" s="2" t="s">
        <v>21</v>
      </c>
      <c r="G7505" s="6">
        <v>2</v>
      </c>
      <c r="H7505" s="8">
        <v>241</v>
      </c>
      <c r="I7505" s="10">
        <v>0.05</v>
      </c>
      <c r="J7505" s="8">
        <v>457.9</v>
      </c>
      <c r="K7505" s="8">
        <v>268.86</v>
      </c>
      <c r="L7505" s="8">
        <v>189.04</v>
      </c>
      <c r="M7505" s="10">
        <f t="shared" si="468"/>
        <v>0.41284123170998033</v>
      </c>
      <c r="N7505" t="str">
        <f t="shared" si="469"/>
        <v>06</v>
      </c>
      <c r="O7505">
        <f t="shared" si="470"/>
        <v>2025</v>
      </c>
      <c r="P7505" s="8">
        <f t="shared" si="471"/>
        <v>24.1</v>
      </c>
    </row>
    <row r="7506" spans="1:16" x14ac:dyDescent="0.3">
      <c r="A7506" s="2" t="s">
        <v>9933</v>
      </c>
      <c r="B7506" s="4">
        <v>45835</v>
      </c>
      <c r="C7506" s="2" t="s">
        <v>2503</v>
      </c>
      <c r="D7506" s="2" t="s">
        <v>41</v>
      </c>
      <c r="E7506" s="2" t="s">
        <v>42</v>
      </c>
      <c r="F7506" s="2" t="s">
        <v>16</v>
      </c>
      <c r="G7506" s="6">
        <v>1</v>
      </c>
      <c r="H7506" s="8">
        <v>673</v>
      </c>
      <c r="I7506" s="10">
        <v>0.1</v>
      </c>
      <c r="J7506" s="8">
        <v>605.70000000000005</v>
      </c>
      <c r="K7506" s="8">
        <v>461.08</v>
      </c>
      <c r="L7506" s="8">
        <v>144.62</v>
      </c>
      <c r="M7506" s="10">
        <f t="shared" si="468"/>
        <v>0.2387650652138022</v>
      </c>
      <c r="N7506" t="str">
        <f t="shared" si="469"/>
        <v>06</v>
      </c>
      <c r="O7506">
        <f t="shared" si="470"/>
        <v>2025</v>
      </c>
      <c r="P7506" s="8">
        <f t="shared" si="471"/>
        <v>67.3</v>
      </c>
    </row>
    <row r="7507" spans="1:16" x14ac:dyDescent="0.3">
      <c r="A7507" s="2" t="s">
        <v>9934</v>
      </c>
      <c r="B7507" s="4">
        <v>45835</v>
      </c>
      <c r="C7507" s="2" t="s">
        <v>164</v>
      </c>
      <c r="D7507" s="2" t="s">
        <v>130</v>
      </c>
      <c r="E7507" s="2" t="s">
        <v>36</v>
      </c>
      <c r="F7507" s="2" t="s">
        <v>32</v>
      </c>
      <c r="G7507" s="6">
        <v>3</v>
      </c>
      <c r="H7507" s="8">
        <v>19050</v>
      </c>
      <c r="I7507" s="10">
        <v>0.15</v>
      </c>
      <c r="J7507" s="8">
        <v>48577.5</v>
      </c>
      <c r="K7507" s="8">
        <v>41626.04</v>
      </c>
      <c r="L7507" s="8">
        <v>6951.46</v>
      </c>
      <c r="M7507" s="10">
        <f t="shared" si="468"/>
        <v>0.14310040656682621</v>
      </c>
      <c r="N7507" t="str">
        <f t="shared" si="469"/>
        <v>06</v>
      </c>
      <c r="O7507">
        <f t="shared" si="470"/>
        <v>2025</v>
      </c>
      <c r="P7507" s="8">
        <f t="shared" si="471"/>
        <v>8572.5</v>
      </c>
    </row>
    <row r="7508" spans="1:16" x14ac:dyDescent="0.3">
      <c r="A7508" s="2" t="s">
        <v>9935</v>
      </c>
      <c r="B7508" s="4">
        <v>45835</v>
      </c>
      <c r="C7508" s="2" t="s">
        <v>5071</v>
      </c>
      <c r="D7508" s="2" t="s">
        <v>31</v>
      </c>
      <c r="E7508" s="2" t="s">
        <v>20</v>
      </c>
      <c r="F7508" s="2" t="s">
        <v>21</v>
      </c>
      <c r="G7508" s="6">
        <v>3</v>
      </c>
      <c r="H7508" s="8">
        <v>24748</v>
      </c>
      <c r="I7508" s="10">
        <v>0.05</v>
      </c>
      <c r="J7508" s="8">
        <v>70531.8</v>
      </c>
      <c r="K7508" s="8">
        <v>47938.96</v>
      </c>
      <c r="L7508" s="8">
        <v>22592.84</v>
      </c>
      <c r="M7508" s="10">
        <f t="shared" si="468"/>
        <v>0.32032133023685772</v>
      </c>
      <c r="N7508" t="str">
        <f t="shared" si="469"/>
        <v>06</v>
      </c>
      <c r="O7508">
        <f t="shared" si="470"/>
        <v>2025</v>
      </c>
      <c r="P7508" s="8">
        <f t="shared" si="471"/>
        <v>3712.2000000000003</v>
      </c>
    </row>
    <row r="7509" spans="1:16" x14ac:dyDescent="0.3">
      <c r="A7509" s="2" t="s">
        <v>9936</v>
      </c>
      <c r="B7509" s="4">
        <v>45835</v>
      </c>
      <c r="C7509" s="2" t="s">
        <v>4553</v>
      </c>
      <c r="D7509" s="2" t="s">
        <v>28</v>
      </c>
      <c r="E7509" s="2" t="s">
        <v>20</v>
      </c>
      <c r="F7509" s="2" t="s">
        <v>43</v>
      </c>
      <c r="G7509" s="6">
        <v>1</v>
      </c>
      <c r="H7509" s="8">
        <v>64972</v>
      </c>
      <c r="I7509" s="10">
        <v>0.05</v>
      </c>
      <c r="J7509" s="8">
        <v>61723.4</v>
      </c>
      <c r="K7509" s="8">
        <v>50697.32</v>
      </c>
      <c r="L7509" s="8">
        <v>11026.08</v>
      </c>
      <c r="M7509" s="10">
        <f t="shared" si="468"/>
        <v>0.17863695130209936</v>
      </c>
      <c r="N7509" t="str">
        <f t="shared" si="469"/>
        <v>06</v>
      </c>
      <c r="O7509">
        <f t="shared" si="470"/>
        <v>2025</v>
      </c>
      <c r="P7509" s="8">
        <f t="shared" si="471"/>
        <v>3248.6000000000004</v>
      </c>
    </row>
    <row r="7510" spans="1:16" x14ac:dyDescent="0.3">
      <c r="A7510" s="2" t="s">
        <v>9937</v>
      </c>
      <c r="B7510" s="4">
        <v>45835</v>
      </c>
      <c r="C7510" s="2" t="s">
        <v>2201</v>
      </c>
      <c r="D7510" s="2" t="s">
        <v>41</v>
      </c>
      <c r="E7510" s="2" t="s">
        <v>42</v>
      </c>
      <c r="F7510" s="2" t="s">
        <v>43</v>
      </c>
      <c r="G7510" s="6">
        <v>1</v>
      </c>
      <c r="H7510" s="8">
        <v>572</v>
      </c>
      <c r="I7510" s="10">
        <v>0.15</v>
      </c>
      <c r="J7510" s="8">
        <v>486.2</v>
      </c>
      <c r="K7510" s="8">
        <v>335.19</v>
      </c>
      <c r="L7510" s="8">
        <v>151.01</v>
      </c>
      <c r="M7510" s="10">
        <f t="shared" si="468"/>
        <v>0.31059234882764292</v>
      </c>
      <c r="N7510" t="str">
        <f t="shared" si="469"/>
        <v>06</v>
      </c>
      <c r="O7510">
        <f t="shared" si="470"/>
        <v>2025</v>
      </c>
      <c r="P7510" s="8">
        <f t="shared" si="471"/>
        <v>85.8</v>
      </c>
    </row>
    <row r="7511" spans="1:16" x14ac:dyDescent="0.3">
      <c r="A7511" s="2" t="s">
        <v>9938</v>
      </c>
      <c r="B7511" s="4">
        <v>45835</v>
      </c>
      <c r="C7511" s="2" t="s">
        <v>2311</v>
      </c>
      <c r="D7511" s="2" t="s">
        <v>28</v>
      </c>
      <c r="E7511" s="2" t="s">
        <v>20</v>
      </c>
      <c r="F7511" s="2" t="s">
        <v>43</v>
      </c>
      <c r="G7511" s="6">
        <v>3</v>
      </c>
      <c r="H7511" s="8">
        <v>62724</v>
      </c>
      <c r="I7511" s="10">
        <v>0</v>
      </c>
      <c r="J7511" s="8">
        <v>188172</v>
      </c>
      <c r="K7511" s="8">
        <v>110786.12</v>
      </c>
      <c r="L7511" s="8">
        <v>77385.88</v>
      </c>
      <c r="M7511" s="10">
        <f t="shared" si="468"/>
        <v>0.41125077057160475</v>
      </c>
      <c r="N7511" t="str">
        <f t="shared" si="469"/>
        <v>06</v>
      </c>
      <c r="O7511">
        <f t="shared" si="470"/>
        <v>2025</v>
      </c>
      <c r="P7511" s="8">
        <f t="shared" si="471"/>
        <v>0</v>
      </c>
    </row>
    <row r="7512" spans="1:16" x14ac:dyDescent="0.3">
      <c r="A7512" s="2" t="s">
        <v>9939</v>
      </c>
      <c r="B7512" s="4">
        <v>45835</v>
      </c>
      <c r="C7512" s="2" t="s">
        <v>7824</v>
      </c>
      <c r="D7512" s="2" t="s">
        <v>99</v>
      </c>
      <c r="E7512" s="2" t="s">
        <v>15</v>
      </c>
      <c r="F7512" s="2" t="s">
        <v>25</v>
      </c>
      <c r="G7512" s="6">
        <v>2</v>
      </c>
      <c r="H7512" s="8">
        <v>1665</v>
      </c>
      <c r="I7512" s="10">
        <v>0.05</v>
      </c>
      <c r="J7512" s="8">
        <v>3163.5</v>
      </c>
      <c r="K7512" s="8">
        <v>2004.12</v>
      </c>
      <c r="L7512" s="8">
        <v>1159.3800000000001</v>
      </c>
      <c r="M7512" s="10">
        <f t="shared" si="468"/>
        <v>0.36648648648648652</v>
      </c>
      <c r="N7512" t="str">
        <f t="shared" si="469"/>
        <v>06</v>
      </c>
      <c r="O7512">
        <f t="shared" si="470"/>
        <v>2025</v>
      </c>
      <c r="P7512" s="8">
        <f t="shared" si="471"/>
        <v>166.5</v>
      </c>
    </row>
    <row r="7513" spans="1:16" x14ac:dyDescent="0.3">
      <c r="A7513" s="2" t="s">
        <v>9940</v>
      </c>
      <c r="B7513" s="4">
        <v>45835</v>
      </c>
      <c r="C7513" s="2" t="s">
        <v>4707</v>
      </c>
      <c r="D7513" s="2" t="s">
        <v>19</v>
      </c>
      <c r="E7513" s="2" t="s">
        <v>20</v>
      </c>
      <c r="F7513" s="2" t="s">
        <v>32</v>
      </c>
      <c r="G7513" s="6">
        <v>1</v>
      </c>
      <c r="H7513" s="8">
        <v>863</v>
      </c>
      <c r="I7513" s="10">
        <v>0.1</v>
      </c>
      <c r="J7513" s="8">
        <v>776.7</v>
      </c>
      <c r="K7513" s="8">
        <v>599.63</v>
      </c>
      <c r="L7513" s="8">
        <v>177.07</v>
      </c>
      <c r="M7513" s="10">
        <f t="shared" si="468"/>
        <v>0.22797734002832495</v>
      </c>
      <c r="N7513" t="str">
        <f t="shared" si="469"/>
        <v>06</v>
      </c>
      <c r="O7513">
        <f t="shared" si="470"/>
        <v>2025</v>
      </c>
      <c r="P7513" s="8">
        <f t="shared" si="471"/>
        <v>86.300000000000011</v>
      </c>
    </row>
    <row r="7514" spans="1:16" x14ac:dyDescent="0.3">
      <c r="A7514" s="2" t="s">
        <v>9941</v>
      </c>
      <c r="B7514" s="4">
        <v>45835</v>
      </c>
      <c r="C7514" s="2" t="s">
        <v>2922</v>
      </c>
      <c r="D7514" s="2" t="s">
        <v>73</v>
      </c>
      <c r="E7514" s="2" t="s">
        <v>49</v>
      </c>
      <c r="F7514" s="2" t="s">
        <v>25</v>
      </c>
      <c r="G7514" s="6">
        <v>3</v>
      </c>
      <c r="H7514" s="8">
        <v>86</v>
      </c>
      <c r="I7514" s="10">
        <v>0.1</v>
      </c>
      <c r="J7514" s="8">
        <v>232.2</v>
      </c>
      <c r="K7514" s="8">
        <v>156.65</v>
      </c>
      <c r="L7514" s="8">
        <v>75.55</v>
      </c>
      <c r="M7514" s="10">
        <f t="shared" si="468"/>
        <v>0.32536606373815674</v>
      </c>
      <c r="N7514" t="str">
        <f t="shared" si="469"/>
        <v>06</v>
      </c>
      <c r="O7514">
        <f t="shared" si="470"/>
        <v>2025</v>
      </c>
      <c r="P7514" s="8">
        <f t="shared" si="471"/>
        <v>25.8</v>
      </c>
    </row>
    <row r="7515" spans="1:16" x14ac:dyDescent="0.3">
      <c r="A7515" s="2" t="s">
        <v>9942</v>
      </c>
      <c r="B7515" s="4">
        <v>45835</v>
      </c>
      <c r="C7515" s="2" t="s">
        <v>2925</v>
      </c>
      <c r="D7515" s="2" t="s">
        <v>99</v>
      </c>
      <c r="E7515" s="2" t="s">
        <v>15</v>
      </c>
      <c r="F7515" s="2" t="s">
        <v>16</v>
      </c>
      <c r="G7515" s="6">
        <v>1</v>
      </c>
      <c r="H7515" s="8">
        <v>998</v>
      </c>
      <c r="I7515" s="10">
        <v>0</v>
      </c>
      <c r="J7515" s="8">
        <v>998</v>
      </c>
      <c r="K7515" s="8">
        <v>799.44</v>
      </c>
      <c r="L7515" s="8">
        <v>198.56</v>
      </c>
      <c r="M7515" s="10">
        <f t="shared" si="468"/>
        <v>0.19895791583166333</v>
      </c>
      <c r="N7515" t="str">
        <f t="shared" si="469"/>
        <v>06</v>
      </c>
      <c r="O7515">
        <f t="shared" si="470"/>
        <v>2025</v>
      </c>
      <c r="P7515" s="8">
        <f t="shared" si="471"/>
        <v>0</v>
      </c>
    </row>
    <row r="7516" spans="1:16" x14ac:dyDescent="0.3">
      <c r="A7516" s="2" t="s">
        <v>9943</v>
      </c>
      <c r="B7516" s="4">
        <v>45836</v>
      </c>
      <c r="C7516" s="2" t="s">
        <v>2648</v>
      </c>
      <c r="D7516" s="2" t="s">
        <v>35</v>
      </c>
      <c r="E7516" s="2" t="s">
        <v>36</v>
      </c>
      <c r="F7516" s="2" t="s">
        <v>21</v>
      </c>
      <c r="G7516" s="6">
        <v>1</v>
      </c>
      <c r="H7516" s="8">
        <v>5542</v>
      </c>
      <c r="I7516" s="10">
        <v>0</v>
      </c>
      <c r="J7516" s="8">
        <v>5542</v>
      </c>
      <c r="K7516" s="8">
        <v>3700.22</v>
      </c>
      <c r="L7516" s="8">
        <v>1841.78</v>
      </c>
      <c r="M7516" s="10">
        <f t="shared" si="468"/>
        <v>0.3323312883435583</v>
      </c>
      <c r="N7516" t="str">
        <f t="shared" si="469"/>
        <v>06</v>
      </c>
      <c r="O7516">
        <f t="shared" si="470"/>
        <v>2025</v>
      </c>
      <c r="P7516" s="8">
        <f t="shared" si="471"/>
        <v>0</v>
      </c>
    </row>
    <row r="7517" spans="1:16" x14ac:dyDescent="0.3">
      <c r="A7517" s="2" t="s">
        <v>9944</v>
      </c>
      <c r="B7517" s="4">
        <v>45836</v>
      </c>
      <c r="C7517" s="2" t="s">
        <v>101</v>
      </c>
      <c r="D7517" s="2" t="s">
        <v>19</v>
      </c>
      <c r="E7517" s="2" t="s">
        <v>20</v>
      </c>
      <c r="F7517" s="2" t="s">
        <v>21</v>
      </c>
      <c r="G7517" s="6">
        <v>1</v>
      </c>
      <c r="H7517" s="8">
        <v>1029</v>
      </c>
      <c r="I7517" s="10">
        <v>0.1</v>
      </c>
      <c r="J7517" s="8">
        <v>926.1</v>
      </c>
      <c r="K7517" s="8">
        <v>735.79</v>
      </c>
      <c r="L7517" s="8">
        <v>190.31</v>
      </c>
      <c r="M7517" s="10">
        <f t="shared" si="468"/>
        <v>0.20549616672065651</v>
      </c>
      <c r="N7517" t="str">
        <f t="shared" si="469"/>
        <v>06</v>
      </c>
      <c r="O7517">
        <f t="shared" si="470"/>
        <v>2025</v>
      </c>
      <c r="P7517" s="8">
        <f t="shared" si="471"/>
        <v>102.9</v>
      </c>
    </row>
    <row r="7518" spans="1:16" x14ac:dyDescent="0.3">
      <c r="A7518" s="2" t="s">
        <v>9945</v>
      </c>
      <c r="B7518" s="4">
        <v>45836</v>
      </c>
      <c r="C7518" s="2" t="s">
        <v>3433</v>
      </c>
      <c r="D7518" s="2" t="s">
        <v>28</v>
      </c>
      <c r="E7518" s="2" t="s">
        <v>20</v>
      </c>
      <c r="F7518" s="2" t="s">
        <v>16</v>
      </c>
      <c r="G7518" s="6">
        <v>5</v>
      </c>
      <c r="H7518" s="8">
        <v>62544</v>
      </c>
      <c r="I7518" s="10">
        <v>0.15</v>
      </c>
      <c r="J7518" s="8">
        <v>265812</v>
      </c>
      <c r="K7518" s="8">
        <v>231704.68</v>
      </c>
      <c r="L7518" s="8">
        <v>34107.32</v>
      </c>
      <c r="M7518" s="10">
        <f t="shared" si="468"/>
        <v>0.12831369539373694</v>
      </c>
      <c r="N7518" t="str">
        <f t="shared" si="469"/>
        <v>06</v>
      </c>
      <c r="O7518">
        <f t="shared" si="470"/>
        <v>2025</v>
      </c>
      <c r="P7518" s="8">
        <f t="shared" si="471"/>
        <v>46908</v>
      </c>
    </row>
    <row r="7519" spans="1:16" x14ac:dyDescent="0.3">
      <c r="A7519" s="2" t="s">
        <v>9946</v>
      </c>
      <c r="B7519" s="4">
        <v>45836</v>
      </c>
      <c r="C7519" s="2" t="s">
        <v>3152</v>
      </c>
      <c r="D7519" s="2" t="s">
        <v>130</v>
      </c>
      <c r="E7519" s="2" t="s">
        <v>36</v>
      </c>
      <c r="F7519" s="2" t="s">
        <v>16</v>
      </c>
      <c r="G7519" s="6">
        <v>1</v>
      </c>
      <c r="H7519" s="8">
        <v>20255</v>
      </c>
      <c r="I7519" s="10">
        <v>0.1</v>
      </c>
      <c r="J7519" s="8">
        <v>18229.5</v>
      </c>
      <c r="K7519" s="8">
        <v>16042.65</v>
      </c>
      <c r="L7519" s="8">
        <v>2186.85</v>
      </c>
      <c r="M7519" s="10">
        <f t="shared" si="468"/>
        <v>0.11996214926355632</v>
      </c>
      <c r="N7519" t="str">
        <f t="shared" si="469"/>
        <v>06</v>
      </c>
      <c r="O7519">
        <f t="shared" si="470"/>
        <v>2025</v>
      </c>
      <c r="P7519" s="8">
        <f t="shared" si="471"/>
        <v>2025.5</v>
      </c>
    </row>
    <row r="7520" spans="1:16" x14ac:dyDescent="0.3">
      <c r="A7520" s="2" t="s">
        <v>9947</v>
      </c>
      <c r="B7520" s="4">
        <v>45836</v>
      </c>
      <c r="C7520" s="2" t="s">
        <v>7902</v>
      </c>
      <c r="D7520" s="2" t="s">
        <v>64</v>
      </c>
      <c r="E7520" s="2" t="s">
        <v>36</v>
      </c>
      <c r="F7520" s="2" t="s">
        <v>25</v>
      </c>
      <c r="G7520" s="6">
        <v>1</v>
      </c>
      <c r="H7520" s="8">
        <v>6569</v>
      </c>
      <c r="I7520" s="10">
        <v>0.05</v>
      </c>
      <c r="J7520" s="8">
        <v>6240.55</v>
      </c>
      <c r="K7520" s="8">
        <v>3734.17</v>
      </c>
      <c r="L7520" s="8">
        <v>2506.38</v>
      </c>
      <c r="M7520" s="10">
        <f t="shared" si="468"/>
        <v>0.40162806162918335</v>
      </c>
      <c r="N7520" t="str">
        <f t="shared" si="469"/>
        <v>06</v>
      </c>
      <c r="O7520">
        <f t="shared" si="470"/>
        <v>2025</v>
      </c>
      <c r="P7520" s="8">
        <f t="shared" si="471"/>
        <v>328.45000000000005</v>
      </c>
    </row>
    <row r="7521" spans="1:16" x14ac:dyDescent="0.3">
      <c r="A7521" s="2" t="s">
        <v>9948</v>
      </c>
      <c r="B7521" s="4">
        <v>45836</v>
      </c>
      <c r="C7521" s="2" t="s">
        <v>2467</v>
      </c>
      <c r="D7521" s="2" t="s">
        <v>64</v>
      </c>
      <c r="E7521" s="2" t="s">
        <v>36</v>
      </c>
      <c r="F7521" s="2" t="s">
        <v>16</v>
      </c>
      <c r="G7521" s="6">
        <v>2</v>
      </c>
      <c r="H7521" s="8">
        <v>9574</v>
      </c>
      <c r="I7521" s="10">
        <v>0.15</v>
      </c>
      <c r="J7521" s="8">
        <v>16275.8</v>
      </c>
      <c r="K7521" s="8">
        <v>14867.31</v>
      </c>
      <c r="L7521" s="8">
        <v>1408.49</v>
      </c>
      <c r="M7521" s="10">
        <f t="shared" si="468"/>
        <v>8.6538910529743551E-2</v>
      </c>
      <c r="N7521" t="str">
        <f t="shared" si="469"/>
        <v>06</v>
      </c>
      <c r="O7521">
        <f t="shared" si="470"/>
        <v>2025</v>
      </c>
      <c r="P7521" s="8">
        <f t="shared" si="471"/>
        <v>2872.2</v>
      </c>
    </row>
    <row r="7522" spans="1:16" x14ac:dyDescent="0.3">
      <c r="A7522" s="2" t="s">
        <v>9949</v>
      </c>
      <c r="B7522" s="4">
        <v>45836</v>
      </c>
      <c r="C7522" s="2" t="s">
        <v>8762</v>
      </c>
      <c r="D7522" s="2" t="s">
        <v>19</v>
      </c>
      <c r="E7522" s="2" t="s">
        <v>20</v>
      </c>
      <c r="F7522" s="2" t="s">
        <v>25</v>
      </c>
      <c r="G7522" s="6">
        <v>2</v>
      </c>
      <c r="H7522" s="8">
        <v>1055</v>
      </c>
      <c r="I7522" s="10">
        <v>0.1</v>
      </c>
      <c r="J7522" s="8">
        <v>1899</v>
      </c>
      <c r="K7522" s="8">
        <v>1587.45</v>
      </c>
      <c r="L7522" s="8">
        <v>311.55</v>
      </c>
      <c r="M7522" s="10">
        <f t="shared" si="468"/>
        <v>0.16406003159557664</v>
      </c>
      <c r="N7522" t="str">
        <f t="shared" si="469"/>
        <v>06</v>
      </c>
      <c r="O7522">
        <f t="shared" si="470"/>
        <v>2025</v>
      </c>
      <c r="P7522" s="8">
        <f t="shared" si="471"/>
        <v>211</v>
      </c>
    </row>
    <row r="7523" spans="1:16" x14ac:dyDescent="0.3">
      <c r="A7523" s="2" t="s">
        <v>9950</v>
      </c>
      <c r="B7523" s="4">
        <v>45836</v>
      </c>
      <c r="C7523" s="2" t="s">
        <v>538</v>
      </c>
      <c r="D7523" s="2" t="s">
        <v>41</v>
      </c>
      <c r="E7523" s="2" t="s">
        <v>42</v>
      </c>
      <c r="F7523" s="2" t="s">
        <v>21</v>
      </c>
      <c r="G7523" s="6">
        <v>2</v>
      </c>
      <c r="H7523" s="8">
        <v>616</v>
      </c>
      <c r="I7523" s="10">
        <v>0.05</v>
      </c>
      <c r="J7523" s="8">
        <v>1170.4000000000001</v>
      </c>
      <c r="K7523" s="8">
        <v>719.17</v>
      </c>
      <c r="L7523" s="8">
        <v>451.23</v>
      </c>
      <c r="M7523" s="10">
        <f t="shared" si="468"/>
        <v>0.38553485987696512</v>
      </c>
      <c r="N7523" t="str">
        <f t="shared" si="469"/>
        <v>06</v>
      </c>
      <c r="O7523">
        <f t="shared" si="470"/>
        <v>2025</v>
      </c>
      <c r="P7523" s="8">
        <f t="shared" si="471"/>
        <v>61.6</v>
      </c>
    </row>
    <row r="7524" spans="1:16" x14ac:dyDescent="0.3">
      <c r="A7524" s="2" t="s">
        <v>9951</v>
      </c>
      <c r="B7524" s="4">
        <v>45836</v>
      </c>
      <c r="C7524" s="2" t="s">
        <v>5542</v>
      </c>
      <c r="D7524" s="2" t="s">
        <v>52</v>
      </c>
      <c r="E7524" s="2" t="s">
        <v>42</v>
      </c>
      <c r="F7524" s="2" t="s">
        <v>16</v>
      </c>
      <c r="G7524" s="6">
        <v>1</v>
      </c>
      <c r="H7524" s="8">
        <v>2811</v>
      </c>
      <c r="I7524" s="10">
        <v>0.15</v>
      </c>
      <c r="J7524" s="8">
        <v>2389.35</v>
      </c>
      <c r="K7524" s="8">
        <v>1922.28</v>
      </c>
      <c r="L7524" s="8">
        <v>467.07</v>
      </c>
      <c r="M7524" s="10">
        <f t="shared" si="468"/>
        <v>0.19547994224370646</v>
      </c>
      <c r="N7524" t="str">
        <f t="shared" si="469"/>
        <v>06</v>
      </c>
      <c r="O7524">
        <f t="shared" si="470"/>
        <v>2025</v>
      </c>
      <c r="P7524" s="8">
        <f t="shared" si="471"/>
        <v>421.65</v>
      </c>
    </row>
    <row r="7525" spans="1:16" x14ac:dyDescent="0.3">
      <c r="A7525" s="2" t="s">
        <v>9952</v>
      </c>
      <c r="B7525" s="4">
        <v>45836</v>
      </c>
      <c r="C7525" s="2" t="s">
        <v>9953</v>
      </c>
      <c r="D7525" s="2" t="s">
        <v>31</v>
      </c>
      <c r="E7525" s="2" t="s">
        <v>20</v>
      </c>
      <c r="F7525" s="2" t="s">
        <v>25</v>
      </c>
      <c r="G7525" s="6">
        <v>2</v>
      </c>
      <c r="H7525" s="8">
        <v>12828</v>
      </c>
      <c r="I7525" s="10">
        <v>0.05</v>
      </c>
      <c r="J7525" s="8">
        <v>24373.200000000001</v>
      </c>
      <c r="K7525" s="8">
        <v>17210.37</v>
      </c>
      <c r="L7525" s="8">
        <v>7162.83</v>
      </c>
      <c r="M7525" s="10">
        <f t="shared" si="468"/>
        <v>0.29388139431834964</v>
      </c>
      <c r="N7525" t="str">
        <f t="shared" si="469"/>
        <v>06</v>
      </c>
      <c r="O7525">
        <f t="shared" si="470"/>
        <v>2025</v>
      </c>
      <c r="P7525" s="8">
        <f t="shared" si="471"/>
        <v>1282.8000000000002</v>
      </c>
    </row>
    <row r="7526" spans="1:16" x14ac:dyDescent="0.3">
      <c r="A7526" s="2" t="s">
        <v>9954</v>
      </c>
      <c r="B7526" s="4">
        <v>45836</v>
      </c>
      <c r="C7526" s="2" t="s">
        <v>3026</v>
      </c>
      <c r="D7526" s="2" t="s">
        <v>19</v>
      </c>
      <c r="E7526" s="2" t="s">
        <v>20</v>
      </c>
      <c r="F7526" s="2" t="s">
        <v>21</v>
      </c>
      <c r="G7526" s="6">
        <v>1</v>
      </c>
      <c r="H7526" s="8">
        <v>2873</v>
      </c>
      <c r="I7526" s="10">
        <v>0</v>
      </c>
      <c r="J7526" s="8">
        <v>2873</v>
      </c>
      <c r="K7526" s="8">
        <v>1839.18</v>
      </c>
      <c r="L7526" s="8">
        <v>1033.82</v>
      </c>
      <c r="M7526" s="10">
        <f t="shared" si="468"/>
        <v>0.35983988861816912</v>
      </c>
      <c r="N7526" t="str">
        <f t="shared" si="469"/>
        <v>06</v>
      </c>
      <c r="O7526">
        <f t="shared" si="470"/>
        <v>2025</v>
      </c>
      <c r="P7526" s="8">
        <f t="shared" si="471"/>
        <v>0</v>
      </c>
    </row>
    <row r="7527" spans="1:16" x14ac:dyDescent="0.3">
      <c r="A7527" s="2" t="s">
        <v>9955</v>
      </c>
      <c r="B7527" s="4">
        <v>45836</v>
      </c>
      <c r="C7527" s="2" t="s">
        <v>5219</v>
      </c>
      <c r="D7527" s="2" t="s">
        <v>28</v>
      </c>
      <c r="E7527" s="2" t="s">
        <v>20</v>
      </c>
      <c r="F7527" s="2" t="s">
        <v>16</v>
      </c>
      <c r="G7527" s="6">
        <v>3</v>
      </c>
      <c r="H7527" s="8">
        <v>67704</v>
      </c>
      <c r="I7527" s="10">
        <v>0.15</v>
      </c>
      <c r="J7527" s="8">
        <v>172645.2</v>
      </c>
      <c r="K7527" s="8">
        <v>152377.84</v>
      </c>
      <c r="L7527" s="8">
        <v>20267.36</v>
      </c>
      <c r="M7527" s="10">
        <f t="shared" si="468"/>
        <v>0.11739312763980696</v>
      </c>
      <c r="N7527" t="str">
        <f t="shared" si="469"/>
        <v>06</v>
      </c>
      <c r="O7527">
        <f t="shared" si="470"/>
        <v>2025</v>
      </c>
      <c r="P7527" s="8">
        <f t="shared" si="471"/>
        <v>30466.799999999999</v>
      </c>
    </row>
    <row r="7528" spans="1:16" x14ac:dyDescent="0.3">
      <c r="A7528" s="2" t="s">
        <v>9956</v>
      </c>
      <c r="B7528" s="4">
        <v>45837</v>
      </c>
      <c r="C7528" s="2" t="s">
        <v>4490</v>
      </c>
      <c r="D7528" s="2" t="s">
        <v>24</v>
      </c>
      <c r="E7528" s="2" t="s">
        <v>20</v>
      </c>
      <c r="F7528" s="2" t="s">
        <v>32</v>
      </c>
      <c r="G7528" s="6">
        <v>1</v>
      </c>
      <c r="H7528" s="8">
        <v>2356</v>
      </c>
      <c r="I7528" s="10">
        <v>0.05</v>
      </c>
      <c r="J7528" s="8">
        <v>2238.1999999999998</v>
      </c>
      <c r="K7528" s="8">
        <v>1898.46</v>
      </c>
      <c r="L7528" s="8">
        <v>339.74</v>
      </c>
      <c r="M7528" s="10">
        <f t="shared" si="468"/>
        <v>0.15179161826467699</v>
      </c>
      <c r="N7528" t="str">
        <f t="shared" si="469"/>
        <v>06</v>
      </c>
      <c r="O7528">
        <f t="shared" si="470"/>
        <v>2025</v>
      </c>
      <c r="P7528" s="8">
        <f t="shared" si="471"/>
        <v>117.80000000000001</v>
      </c>
    </row>
    <row r="7529" spans="1:16" x14ac:dyDescent="0.3">
      <c r="A7529" s="2" t="s">
        <v>9957</v>
      </c>
      <c r="B7529" s="4">
        <v>45837</v>
      </c>
      <c r="C7529" s="2" t="s">
        <v>4281</v>
      </c>
      <c r="D7529" s="2" t="s">
        <v>14</v>
      </c>
      <c r="E7529" s="2" t="s">
        <v>15</v>
      </c>
      <c r="F7529" s="2" t="s">
        <v>25</v>
      </c>
      <c r="G7529" s="6">
        <v>2</v>
      </c>
      <c r="H7529" s="8">
        <v>640</v>
      </c>
      <c r="I7529" s="10">
        <v>0.2</v>
      </c>
      <c r="J7529" s="8">
        <v>1024</v>
      </c>
      <c r="K7529" s="8">
        <v>711.01</v>
      </c>
      <c r="L7529" s="8">
        <v>312.99</v>
      </c>
      <c r="M7529" s="10">
        <f t="shared" si="468"/>
        <v>0.30565429687500001</v>
      </c>
      <c r="N7529" t="str">
        <f t="shared" si="469"/>
        <v>06</v>
      </c>
      <c r="O7529">
        <f t="shared" si="470"/>
        <v>2025</v>
      </c>
      <c r="P7529" s="8">
        <f t="shared" si="471"/>
        <v>256</v>
      </c>
    </row>
    <row r="7530" spans="1:16" x14ac:dyDescent="0.3">
      <c r="A7530" s="2" t="s">
        <v>9958</v>
      </c>
      <c r="B7530" s="4">
        <v>45837</v>
      </c>
      <c r="C7530" s="2" t="s">
        <v>7499</v>
      </c>
      <c r="D7530" s="2" t="s">
        <v>31</v>
      </c>
      <c r="E7530" s="2" t="s">
        <v>20</v>
      </c>
      <c r="F7530" s="2" t="s">
        <v>32</v>
      </c>
      <c r="G7530" s="6">
        <v>2</v>
      </c>
      <c r="H7530" s="8">
        <v>12949</v>
      </c>
      <c r="I7530" s="10">
        <v>0.2</v>
      </c>
      <c r="J7530" s="8">
        <v>20718.400000000001</v>
      </c>
      <c r="K7530" s="8">
        <v>15550.5</v>
      </c>
      <c r="L7530" s="8">
        <v>5167.8999999999996</v>
      </c>
      <c r="M7530" s="10">
        <f t="shared" si="468"/>
        <v>0.24943528457795966</v>
      </c>
      <c r="N7530" t="str">
        <f t="shared" si="469"/>
        <v>06</v>
      </c>
      <c r="O7530">
        <f t="shared" si="470"/>
        <v>2025</v>
      </c>
      <c r="P7530" s="8">
        <f t="shared" si="471"/>
        <v>5179.6000000000004</v>
      </c>
    </row>
    <row r="7531" spans="1:16" x14ac:dyDescent="0.3">
      <c r="A7531" s="2" t="s">
        <v>9959</v>
      </c>
      <c r="B7531" s="4">
        <v>45837</v>
      </c>
      <c r="C7531" s="2" t="s">
        <v>4149</v>
      </c>
      <c r="D7531" s="2" t="s">
        <v>35</v>
      </c>
      <c r="E7531" s="2" t="s">
        <v>36</v>
      </c>
      <c r="F7531" s="2" t="s">
        <v>43</v>
      </c>
      <c r="G7531" s="6">
        <v>1</v>
      </c>
      <c r="H7531" s="8">
        <v>4538</v>
      </c>
      <c r="I7531" s="10">
        <v>0</v>
      </c>
      <c r="J7531" s="8">
        <v>4538</v>
      </c>
      <c r="K7531" s="8">
        <v>3588.63</v>
      </c>
      <c r="L7531" s="8">
        <v>949.37</v>
      </c>
      <c r="M7531" s="10">
        <f t="shared" si="468"/>
        <v>0.20920449537241076</v>
      </c>
      <c r="N7531" t="str">
        <f t="shared" si="469"/>
        <v>06</v>
      </c>
      <c r="O7531">
        <f t="shared" si="470"/>
        <v>2025</v>
      </c>
      <c r="P7531" s="8">
        <f t="shared" si="471"/>
        <v>0</v>
      </c>
    </row>
    <row r="7532" spans="1:16" x14ac:dyDescent="0.3">
      <c r="A7532" s="2" t="s">
        <v>9960</v>
      </c>
      <c r="B7532" s="4">
        <v>45837</v>
      </c>
      <c r="C7532" s="2" t="s">
        <v>6735</v>
      </c>
      <c r="D7532" s="2" t="s">
        <v>57</v>
      </c>
      <c r="E7532" s="2" t="s">
        <v>20</v>
      </c>
      <c r="F7532" s="2" t="s">
        <v>16</v>
      </c>
      <c r="G7532" s="6">
        <v>1</v>
      </c>
      <c r="H7532" s="8">
        <v>18593</v>
      </c>
      <c r="I7532" s="10">
        <v>0.05</v>
      </c>
      <c r="J7532" s="8">
        <v>17663.349999999999</v>
      </c>
      <c r="K7532" s="8">
        <v>12113.15</v>
      </c>
      <c r="L7532" s="8">
        <v>5550.2</v>
      </c>
      <c r="M7532" s="10">
        <f t="shared" si="468"/>
        <v>0.31422125474499457</v>
      </c>
      <c r="N7532" t="str">
        <f t="shared" si="469"/>
        <v>06</v>
      </c>
      <c r="O7532">
        <f t="shared" si="470"/>
        <v>2025</v>
      </c>
      <c r="P7532" s="8">
        <f t="shared" si="471"/>
        <v>929.65000000000009</v>
      </c>
    </row>
    <row r="7533" spans="1:16" x14ac:dyDescent="0.3">
      <c r="A7533" s="2" t="s">
        <v>9961</v>
      </c>
      <c r="B7533" s="4">
        <v>45837</v>
      </c>
      <c r="C7533" s="2" t="s">
        <v>1351</v>
      </c>
      <c r="D7533" s="2" t="s">
        <v>31</v>
      </c>
      <c r="E7533" s="2" t="s">
        <v>20</v>
      </c>
      <c r="F7533" s="2" t="s">
        <v>32</v>
      </c>
      <c r="G7533" s="6">
        <v>2</v>
      </c>
      <c r="H7533" s="8">
        <v>21721</v>
      </c>
      <c r="I7533" s="10">
        <v>0</v>
      </c>
      <c r="J7533" s="8">
        <v>43442</v>
      </c>
      <c r="K7533" s="8">
        <v>34598.22</v>
      </c>
      <c r="L7533" s="8">
        <v>8843.7800000000007</v>
      </c>
      <c r="M7533" s="10">
        <f t="shared" si="468"/>
        <v>0.20357672298697116</v>
      </c>
      <c r="N7533" t="str">
        <f t="shared" si="469"/>
        <v>06</v>
      </c>
      <c r="O7533">
        <f t="shared" si="470"/>
        <v>2025</v>
      </c>
      <c r="P7533" s="8">
        <f t="shared" si="471"/>
        <v>0</v>
      </c>
    </row>
    <row r="7534" spans="1:16" x14ac:dyDescent="0.3">
      <c r="A7534" s="2" t="s">
        <v>9962</v>
      </c>
      <c r="B7534" s="4">
        <v>45837</v>
      </c>
      <c r="C7534" s="2" t="s">
        <v>2429</v>
      </c>
      <c r="D7534" s="2" t="s">
        <v>73</v>
      </c>
      <c r="E7534" s="2" t="s">
        <v>49</v>
      </c>
      <c r="F7534" s="2" t="s">
        <v>25</v>
      </c>
      <c r="G7534" s="6">
        <v>2</v>
      </c>
      <c r="H7534" s="8">
        <v>106</v>
      </c>
      <c r="I7534" s="10">
        <v>0.15</v>
      </c>
      <c r="J7534" s="8">
        <v>180.2</v>
      </c>
      <c r="K7534" s="8">
        <v>169.79</v>
      </c>
      <c r="L7534" s="8">
        <v>10.41</v>
      </c>
      <c r="M7534" s="10">
        <f t="shared" si="468"/>
        <v>5.7769145394006662E-2</v>
      </c>
      <c r="N7534" t="str">
        <f t="shared" si="469"/>
        <v>06</v>
      </c>
      <c r="O7534">
        <f t="shared" si="470"/>
        <v>2025</v>
      </c>
      <c r="P7534" s="8">
        <f t="shared" si="471"/>
        <v>31.799999999999997</v>
      </c>
    </row>
    <row r="7535" spans="1:16" x14ac:dyDescent="0.3">
      <c r="A7535" s="2" t="s">
        <v>9963</v>
      </c>
      <c r="B7535" s="4">
        <v>45837</v>
      </c>
      <c r="C7535" s="2" t="s">
        <v>710</v>
      </c>
      <c r="D7535" s="2" t="s">
        <v>57</v>
      </c>
      <c r="E7535" s="2" t="s">
        <v>20</v>
      </c>
      <c r="F7535" s="2" t="s">
        <v>25</v>
      </c>
      <c r="G7535" s="6">
        <v>1</v>
      </c>
      <c r="H7535" s="8">
        <v>19926</v>
      </c>
      <c r="I7535" s="10">
        <v>0.05</v>
      </c>
      <c r="J7535" s="8">
        <v>18929.7</v>
      </c>
      <c r="K7535" s="8">
        <v>11841.94</v>
      </c>
      <c r="L7535" s="8">
        <v>7087.76</v>
      </c>
      <c r="M7535" s="10">
        <f t="shared" si="468"/>
        <v>0.37442537388336844</v>
      </c>
      <c r="N7535" t="str">
        <f t="shared" si="469"/>
        <v>06</v>
      </c>
      <c r="O7535">
        <f t="shared" si="470"/>
        <v>2025</v>
      </c>
      <c r="P7535" s="8">
        <f t="shared" si="471"/>
        <v>996.30000000000007</v>
      </c>
    </row>
    <row r="7536" spans="1:16" x14ac:dyDescent="0.3">
      <c r="A7536" s="2" t="s">
        <v>9964</v>
      </c>
      <c r="B7536" s="4">
        <v>45837</v>
      </c>
      <c r="C7536" s="2" t="s">
        <v>1862</v>
      </c>
      <c r="D7536" s="2" t="s">
        <v>28</v>
      </c>
      <c r="E7536" s="2" t="s">
        <v>20</v>
      </c>
      <c r="F7536" s="2" t="s">
        <v>32</v>
      </c>
      <c r="G7536" s="6">
        <v>3</v>
      </c>
      <c r="H7536" s="8">
        <v>64304</v>
      </c>
      <c r="I7536" s="10">
        <v>0.15</v>
      </c>
      <c r="J7536" s="8">
        <v>163975.20000000001</v>
      </c>
      <c r="K7536" s="8">
        <v>120866.03</v>
      </c>
      <c r="L7536" s="8">
        <v>43109.17</v>
      </c>
      <c r="M7536" s="10">
        <f t="shared" si="468"/>
        <v>0.262900548375608</v>
      </c>
      <c r="N7536" t="str">
        <f t="shared" si="469"/>
        <v>06</v>
      </c>
      <c r="O7536">
        <f t="shared" si="470"/>
        <v>2025</v>
      </c>
      <c r="P7536" s="8">
        <f t="shared" si="471"/>
        <v>28936.799999999999</v>
      </c>
    </row>
    <row r="7537" spans="1:16" x14ac:dyDescent="0.3">
      <c r="A7537" s="2" t="s">
        <v>9965</v>
      </c>
      <c r="B7537" s="4">
        <v>45837</v>
      </c>
      <c r="C7537" s="2" t="s">
        <v>2447</v>
      </c>
      <c r="D7537" s="2" t="s">
        <v>14</v>
      </c>
      <c r="E7537" s="2" t="s">
        <v>15</v>
      </c>
      <c r="F7537" s="2" t="s">
        <v>25</v>
      </c>
      <c r="G7537" s="6">
        <v>2</v>
      </c>
      <c r="H7537" s="8">
        <v>439</v>
      </c>
      <c r="I7537" s="10">
        <v>0.2</v>
      </c>
      <c r="J7537" s="8">
        <v>702.4</v>
      </c>
      <c r="K7537" s="8">
        <v>550.54999999999995</v>
      </c>
      <c r="L7537" s="8">
        <v>151.85</v>
      </c>
      <c r="M7537" s="10">
        <f t="shared" si="468"/>
        <v>0.21618735763097949</v>
      </c>
      <c r="N7537" t="str">
        <f t="shared" si="469"/>
        <v>06</v>
      </c>
      <c r="O7537">
        <f t="shared" si="470"/>
        <v>2025</v>
      </c>
      <c r="P7537" s="8">
        <f t="shared" si="471"/>
        <v>175.60000000000002</v>
      </c>
    </row>
    <row r="7538" spans="1:16" x14ac:dyDescent="0.3">
      <c r="A7538" s="2" t="s">
        <v>9966</v>
      </c>
      <c r="B7538" s="4">
        <v>45838</v>
      </c>
      <c r="C7538" s="2" t="s">
        <v>158</v>
      </c>
      <c r="D7538" s="2" t="s">
        <v>24</v>
      </c>
      <c r="E7538" s="2" t="s">
        <v>20</v>
      </c>
      <c r="F7538" s="2" t="s">
        <v>43</v>
      </c>
      <c r="G7538" s="6">
        <v>2</v>
      </c>
      <c r="H7538" s="8">
        <v>4229</v>
      </c>
      <c r="I7538" s="10">
        <v>0</v>
      </c>
      <c r="J7538" s="8">
        <v>8458</v>
      </c>
      <c r="K7538" s="8">
        <v>5210.97</v>
      </c>
      <c r="L7538" s="8">
        <v>3247.03</v>
      </c>
      <c r="M7538" s="10">
        <f t="shared" si="468"/>
        <v>0.38390044927878936</v>
      </c>
      <c r="N7538" t="str">
        <f t="shared" si="469"/>
        <v>06</v>
      </c>
      <c r="O7538">
        <f t="shared" si="470"/>
        <v>2025</v>
      </c>
      <c r="P7538" s="8">
        <f t="shared" si="471"/>
        <v>0</v>
      </c>
    </row>
    <row r="7539" spans="1:16" x14ac:dyDescent="0.3">
      <c r="A7539" s="2" t="s">
        <v>9967</v>
      </c>
      <c r="B7539" s="4">
        <v>45838</v>
      </c>
      <c r="C7539" s="2" t="s">
        <v>688</v>
      </c>
      <c r="D7539" s="2" t="s">
        <v>14</v>
      </c>
      <c r="E7539" s="2" t="s">
        <v>15</v>
      </c>
      <c r="F7539" s="2" t="s">
        <v>21</v>
      </c>
      <c r="G7539" s="6">
        <v>1</v>
      </c>
      <c r="H7539" s="8">
        <v>1227</v>
      </c>
      <c r="I7539" s="10">
        <v>0.2</v>
      </c>
      <c r="J7539" s="8">
        <v>981.6</v>
      </c>
      <c r="K7539" s="8">
        <v>968.94</v>
      </c>
      <c r="L7539" s="8">
        <v>12.66</v>
      </c>
      <c r="M7539" s="10">
        <f t="shared" si="468"/>
        <v>1.2897310513447433E-2</v>
      </c>
      <c r="N7539" t="str">
        <f t="shared" si="469"/>
        <v>06</v>
      </c>
      <c r="O7539">
        <f t="shared" si="470"/>
        <v>2025</v>
      </c>
      <c r="P7539" s="8">
        <f t="shared" si="471"/>
        <v>245.4</v>
      </c>
    </row>
    <row r="7540" spans="1:16" x14ac:dyDescent="0.3">
      <c r="A7540" s="2" t="s">
        <v>9968</v>
      </c>
      <c r="B7540" s="4">
        <v>45838</v>
      </c>
      <c r="C7540" s="2" t="s">
        <v>4382</v>
      </c>
      <c r="D7540" s="2" t="s">
        <v>35</v>
      </c>
      <c r="E7540" s="2" t="s">
        <v>36</v>
      </c>
      <c r="F7540" s="2" t="s">
        <v>43</v>
      </c>
      <c r="G7540" s="6">
        <v>3</v>
      </c>
      <c r="H7540" s="8">
        <v>6847</v>
      </c>
      <c r="I7540" s="10">
        <v>0.1</v>
      </c>
      <c r="J7540" s="8">
        <v>18486.900000000001</v>
      </c>
      <c r="K7540" s="8">
        <v>14621.6</v>
      </c>
      <c r="L7540" s="8">
        <v>3865.3</v>
      </c>
      <c r="M7540" s="10">
        <f t="shared" si="468"/>
        <v>0.20908318863627756</v>
      </c>
      <c r="N7540" t="str">
        <f t="shared" si="469"/>
        <v>06</v>
      </c>
      <c r="O7540">
        <f t="shared" si="470"/>
        <v>2025</v>
      </c>
      <c r="P7540" s="8">
        <f t="shared" si="471"/>
        <v>2054.1</v>
      </c>
    </row>
    <row r="7541" spans="1:16" x14ac:dyDescent="0.3">
      <c r="A7541" s="2" t="s">
        <v>9969</v>
      </c>
      <c r="B7541" s="4">
        <v>45838</v>
      </c>
      <c r="C7541" s="2" t="s">
        <v>3243</v>
      </c>
      <c r="D7541" s="2" t="s">
        <v>64</v>
      </c>
      <c r="E7541" s="2" t="s">
        <v>36</v>
      </c>
      <c r="F7541" s="2" t="s">
        <v>16</v>
      </c>
      <c r="G7541" s="6">
        <v>3</v>
      </c>
      <c r="H7541" s="8">
        <v>10756</v>
      </c>
      <c r="I7541" s="10">
        <v>0.1</v>
      </c>
      <c r="J7541" s="8">
        <v>29041.200000000001</v>
      </c>
      <c r="K7541" s="8">
        <v>22938.9</v>
      </c>
      <c r="L7541" s="8">
        <v>6102.3</v>
      </c>
      <c r="M7541" s="10">
        <f t="shared" si="468"/>
        <v>0.21012561464402296</v>
      </c>
      <c r="N7541" t="str">
        <f t="shared" si="469"/>
        <v>06</v>
      </c>
      <c r="O7541">
        <f t="shared" si="470"/>
        <v>2025</v>
      </c>
      <c r="P7541" s="8">
        <f t="shared" si="471"/>
        <v>3226.8</v>
      </c>
    </row>
    <row r="7542" spans="1:16" x14ac:dyDescent="0.3">
      <c r="A7542" s="2" t="s">
        <v>9970</v>
      </c>
      <c r="B7542" s="4">
        <v>45838</v>
      </c>
      <c r="C7542" s="2" t="s">
        <v>8504</v>
      </c>
      <c r="D7542" s="2" t="s">
        <v>64</v>
      </c>
      <c r="E7542" s="2" t="s">
        <v>36</v>
      </c>
      <c r="F7542" s="2" t="s">
        <v>21</v>
      </c>
      <c r="G7542" s="6">
        <v>2</v>
      </c>
      <c r="H7542" s="8">
        <v>10368</v>
      </c>
      <c r="I7542" s="10">
        <v>0.1</v>
      </c>
      <c r="J7542" s="8">
        <v>18662.400000000001</v>
      </c>
      <c r="K7542" s="8">
        <v>13929.17</v>
      </c>
      <c r="L7542" s="8">
        <v>4733.2299999999996</v>
      </c>
      <c r="M7542" s="10">
        <f t="shared" si="468"/>
        <v>0.25362386402606307</v>
      </c>
      <c r="N7542" t="str">
        <f t="shared" si="469"/>
        <v>06</v>
      </c>
      <c r="O7542">
        <f t="shared" si="470"/>
        <v>2025</v>
      </c>
      <c r="P7542" s="8">
        <f t="shared" si="471"/>
        <v>2073.6</v>
      </c>
    </row>
    <row r="7543" spans="1:16" x14ac:dyDescent="0.3">
      <c r="A7543" s="2" t="s">
        <v>9971</v>
      </c>
      <c r="B7543" s="4">
        <v>45838</v>
      </c>
      <c r="C7543" s="2" t="s">
        <v>2215</v>
      </c>
      <c r="D7543" s="2" t="s">
        <v>130</v>
      </c>
      <c r="E7543" s="2" t="s">
        <v>36</v>
      </c>
      <c r="F7543" s="2" t="s">
        <v>32</v>
      </c>
      <c r="G7543" s="6">
        <v>1</v>
      </c>
      <c r="H7543" s="8">
        <v>18047</v>
      </c>
      <c r="I7543" s="10">
        <v>0.05</v>
      </c>
      <c r="J7543" s="8">
        <v>17144.650000000001</v>
      </c>
      <c r="K7543" s="8">
        <v>10753.33</v>
      </c>
      <c r="L7543" s="8">
        <v>6391.32</v>
      </c>
      <c r="M7543" s="10">
        <f t="shared" si="468"/>
        <v>0.37278801258701688</v>
      </c>
      <c r="N7543" t="str">
        <f t="shared" si="469"/>
        <v>06</v>
      </c>
      <c r="O7543">
        <f t="shared" si="470"/>
        <v>2025</v>
      </c>
      <c r="P7543" s="8">
        <f t="shared" si="471"/>
        <v>902.35</v>
      </c>
    </row>
    <row r="7544" spans="1:16" x14ac:dyDescent="0.3">
      <c r="A7544" s="2" t="s">
        <v>9972</v>
      </c>
      <c r="B7544" s="4">
        <v>45838</v>
      </c>
      <c r="C7544" s="2" t="s">
        <v>906</v>
      </c>
      <c r="D7544" s="2" t="s">
        <v>73</v>
      </c>
      <c r="E7544" s="2" t="s">
        <v>49</v>
      </c>
      <c r="F7544" s="2" t="s">
        <v>21</v>
      </c>
      <c r="G7544" s="6">
        <v>4</v>
      </c>
      <c r="H7544" s="8">
        <v>62</v>
      </c>
      <c r="I7544" s="10">
        <v>0.05</v>
      </c>
      <c r="J7544" s="8">
        <v>235.6</v>
      </c>
      <c r="K7544" s="8">
        <v>188.03</v>
      </c>
      <c r="L7544" s="8">
        <v>47.57</v>
      </c>
      <c r="M7544" s="10">
        <f t="shared" si="468"/>
        <v>0.20191001697792871</v>
      </c>
      <c r="N7544" t="str">
        <f t="shared" si="469"/>
        <v>06</v>
      </c>
      <c r="O7544">
        <f t="shared" si="470"/>
        <v>2025</v>
      </c>
      <c r="P7544" s="8">
        <f t="shared" si="471"/>
        <v>12.4</v>
      </c>
    </row>
    <row r="7545" spans="1:16" x14ac:dyDescent="0.3">
      <c r="A7545" s="2" t="s">
        <v>9973</v>
      </c>
      <c r="B7545" s="4">
        <v>45838</v>
      </c>
      <c r="C7545" s="2" t="s">
        <v>1813</v>
      </c>
      <c r="D7545" s="2" t="s">
        <v>57</v>
      </c>
      <c r="E7545" s="2" t="s">
        <v>20</v>
      </c>
      <c r="F7545" s="2" t="s">
        <v>32</v>
      </c>
      <c r="G7545" s="6">
        <v>2</v>
      </c>
      <c r="H7545" s="8">
        <v>19571</v>
      </c>
      <c r="I7545" s="10">
        <v>0</v>
      </c>
      <c r="J7545" s="8">
        <v>39142</v>
      </c>
      <c r="K7545" s="8">
        <v>26518.26</v>
      </c>
      <c r="L7545" s="8">
        <v>12623.74</v>
      </c>
      <c r="M7545" s="10">
        <f t="shared" si="468"/>
        <v>0.32251136886209186</v>
      </c>
      <c r="N7545" t="str">
        <f t="shared" si="469"/>
        <v>06</v>
      </c>
      <c r="O7545">
        <f t="shared" si="470"/>
        <v>2025</v>
      </c>
      <c r="P7545" s="8">
        <f t="shared" si="471"/>
        <v>0</v>
      </c>
    </row>
    <row r="7546" spans="1:16" x14ac:dyDescent="0.3">
      <c r="A7546" s="2" t="s">
        <v>9974</v>
      </c>
      <c r="B7546" s="4">
        <v>45838</v>
      </c>
      <c r="C7546" s="2" t="s">
        <v>6205</v>
      </c>
      <c r="D7546" s="2" t="s">
        <v>57</v>
      </c>
      <c r="E7546" s="2" t="s">
        <v>20</v>
      </c>
      <c r="F7546" s="2" t="s">
        <v>32</v>
      </c>
      <c r="G7546" s="6">
        <v>2</v>
      </c>
      <c r="H7546" s="8">
        <v>19748</v>
      </c>
      <c r="I7546" s="10">
        <v>0.1</v>
      </c>
      <c r="J7546" s="8">
        <v>35546.400000000001</v>
      </c>
      <c r="K7546" s="8">
        <v>30616.13</v>
      </c>
      <c r="L7546" s="8">
        <v>4930.2700000000004</v>
      </c>
      <c r="M7546" s="10">
        <f t="shared" si="468"/>
        <v>0.13869955888641325</v>
      </c>
      <c r="N7546" t="str">
        <f t="shared" si="469"/>
        <v>06</v>
      </c>
      <c r="O7546">
        <f t="shared" si="470"/>
        <v>2025</v>
      </c>
      <c r="P7546" s="8">
        <f t="shared" si="471"/>
        <v>3949.6000000000004</v>
      </c>
    </row>
    <row r="7547" spans="1:16" x14ac:dyDescent="0.3">
      <c r="A7547" s="2" t="s">
        <v>9975</v>
      </c>
      <c r="B7547" s="4">
        <v>45838</v>
      </c>
      <c r="C7547" s="2" t="s">
        <v>2547</v>
      </c>
      <c r="D7547" s="2" t="s">
        <v>57</v>
      </c>
      <c r="E7547" s="2" t="s">
        <v>20</v>
      </c>
      <c r="F7547" s="2" t="s">
        <v>16</v>
      </c>
      <c r="G7547" s="6">
        <v>4</v>
      </c>
      <c r="H7547" s="8">
        <v>21391</v>
      </c>
      <c r="I7547" s="10">
        <v>0.1</v>
      </c>
      <c r="J7547" s="8">
        <v>77007.600000000006</v>
      </c>
      <c r="K7547" s="8">
        <v>66508.36</v>
      </c>
      <c r="L7547" s="8">
        <v>10499.24</v>
      </c>
      <c r="M7547" s="10">
        <f t="shared" si="468"/>
        <v>0.13634030926817611</v>
      </c>
      <c r="N7547" t="str">
        <f t="shared" si="469"/>
        <v>06</v>
      </c>
      <c r="O7547">
        <f t="shared" si="470"/>
        <v>2025</v>
      </c>
      <c r="P7547" s="8">
        <f t="shared" si="471"/>
        <v>8556.4</v>
      </c>
    </row>
    <row r="7548" spans="1:16" x14ac:dyDescent="0.3">
      <c r="A7548" s="2" t="s">
        <v>9976</v>
      </c>
      <c r="B7548" s="4">
        <v>45838</v>
      </c>
      <c r="C7548" s="2" t="s">
        <v>2975</v>
      </c>
      <c r="D7548" s="2" t="s">
        <v>52</v>
      </c>
      <c r="E7548" s="2" t="s">
        <v>42</v>
      </c>
      <c r="F7548" s="2" t="s">
        <v>32</v>
      </c>
      <c r="G7548" s="6">
        <v>2</v>
      </c>
      <c r="H7548" s="8">
        <v>1588</v>
      </c>
      <c r="I7548" s="10">
        <v>0.15</v>
      </c>
      <c r="J7548" s="8">
        <v>2699.6</v>
      </c>
      <c r="K7548" s="8">
        <v>1813.69</v>
      </c>
      <c r="L7548" s="8">
        <v>885.91</v>
      </c>
      <c r="M7548" s="10">
        <f t="shared" si="468"/>
        <v>0.32816343161949918</v>
      </c>
      <c r="N7548" t="str">
        <f t="shared" si="469"/>
        <v>06</v>
      </c>
      <c r="O7548">
        <f t="shared" si="470"/>
        <v>2025</v>
      </c>
      <c r="P7548" s="8">
        <f t="shared" si="471"/>
        <v>476.4</v>
      </c>
    </row>
    <row r="7549" spans="1:16" x14ac:dyDescent="0.3">
      <c r="A7549" s="2" t="s">
        <v>9977</v>
      </c>
      <c r="B7549" s="4">
        <v>45838</v>
      </c>
      <c r="C7549" s="2" t="s">
        <v>3252</v>
      </c>
      <c r="D7549" s="2" t="s">
        <v>35</v>
      </c>
      <c r="E7549" s="2" t="s">
        <v>36</v>
      </c>
      <c r="F7549" s="2" t="s">
        <v>32</v>
      </c>
      <c r="G7549" s="6">
        <v>1</v>
      </c>
      <c r="H7549" s="8">
        <v>9614</v>
      </c>
      <c r="I7549" s="10">
        <v>0.05</v>
      </c>
      <c r="J7549" s="8">
        <v>9133.2999999999993</v>
      </c>
      <c r="K7549" s="8">
        <v>7048.11</v>
      </c>
      <c r="L7549" s="8">
        <v>2085.19</v>
      </c>
      <c r="M7549" s="10">
        <f t="shared" si="468"/>
        <v>0.22830630768725435</v>
      </c>
      <c r="N7549" t="str">
        <f t="shared" si="469"/>
        <v>06</v>
      </c>
      <c r="O7549">
        <f t="shared" si="470"/>
        <v>2025</v>
      </c>
      <c r="P7549" s="8">
        <f t="shared" si="471"/>
        <v>480.70000000000005</v>
      </c>
    </row>
    <row r="7550" spans="1:16" x14ac:dyDescent="0.3">
      <c r="A7550" s="2" t="s">
        <v>9978</v>
      </c>
      <c r="B7550" s="4">
        <v>45838</v>
      </c>
      <c r="C7550" s="2" t="s">
        <v>4394</v>
      </c>
      <c r="D7550" s="2" t="s">
        <v>35</v>
      </c>
      <c r="E7550" s="2" t="s">
        <v>36</v>
      </c>
      <c r="F7550" s="2" t="s">
        <v>43</v>
      </c>
      <c r="G7550" s="6">
        <v>1</v>
      </c>
      <c r="H7550" s="8">
        <v>6306</v>
      </c>
      <c r="I7550" s="10">
        <v>0.05</v>
      </c>
      <c r="J7550" s="8">
        <v>5990.7</v>
      </c>
      <c r="K7550" s="8">
        <v>4907.43</v>
      </c>
      <c r="L7550" s="8">
        <v>1083.27</v>
      </c>
      <c r="M7550" s="10">
        <f t="shared" si="468"/>
        <v>0.18082527918273325</v>
      </c>
      <c r="N7550" t="str">
        <f t="shared" si="469"/>
        <v>06</v>
      </c>
      <c r="O7550">
        <f t="shared" si="470"/>
        <v>2025</v>
      </c>
      <c r="P7550" s="8">
        <f t="shared" si="471"/>
        <v>315.3</v>
      </c>
    </row>
    <row r="7551" spans="1:16" x14ac:dyDescent="0.3">
      <c r="A7551" s="2" t="s">
        <v>9979</v>
      </c>
      <c r="B7551" s="4">
        <v>45838</v>
      </c>
      <c r="C7551" s="2" t="s">
        <v>8165</v>
      </c>
      <c r="D7551" s="2" t="s">
        <v>28</v>
      </c>
      <c r="E7551" s="2" t="s">
        <v>20</v>
      </c>
      <c r="F7551" s="2" t="s">
        <v>16</v>
      </c>
      <c r="G7551" s="6">
        <v>2</v>
      </c>
      <c r="H7551" s="8">
        <v>78362</v>
      </c>
      <c r="I7551" s="10">
        <v>0</v>
      </c>
      <c r="J7551" s="8">
        <v>156724</v>
      </c>
      <c r="K7551" s="8">
        <v>98981.96</v>
      </c>
      <c r="L7551" s="8">
        <v>57742.04</v>
      </c>
      <c r="M7551" s="10">
        <f t="shared" si="468"/>
        <v>0.36843138255787244</v>
      </c>
      <c r="N7551" t="str">
        <f t="shared" si="469"/>
        <v>06</v>
      </c>
      <c r="O7551">
        <f t="shared" si="470"/>
        <v>2025</v>
      </c>
      <c r="P7551" s="8">
        <f t="shared" si="471"/>
        <v>0</v>
      </c>
    </row>
    <row r="7552" spans="1:16" x14ac:dyDescent="0.3">
      <c r="A7552" s="2" t="s">
        <v>9980</v>
      </c>
      <c r="B7552" s="4">
        <v>45838</v>
      </c>
      <c r="C7552" s="2" t="s">
        <v>2694</v>
      </c>
      <c r="D7552" s="2" t="s">
        <v>57</v>
      </c>
      <c r="E7552" s="2" t="s">
        <v>20</v>
      </c>
      <c r="F7552" s="2" t="s">
        <v>25</v>
      </c>
      <c r="G7552" s="6">
        <v>1</v>
      </c>
      <c r="H7552" s="8">
        <v>25641</v>
      </c>
      <c r="I7552" s="10">
        <v>0.1</v>
      </c>
      <c r="J7552" s="8">
        <v>23076.9</v>
      </c>
      <c r="K7552" s="8">
        <v>16591.689999999999</v>
      </c>
      <c r="L7552" s="8">
        <v>6485.21</v>
      </c>
      <c r="M7552" s="10">
        <f t="shared" si="468"/>
        <v>0.28102604769271433</v>
      </c>
      <c r="N7552" t="str">
        <f t="shared" si="469"/>
        <v>06</v>
      </c>
      <c r="O7552">
        <f t="shared" si="470"/>
        <v>2025</v>
      </c>
      <c r="P7552" s="8">
        <f t="shared" si="471"/>
        <v>2564.1000000000004</v>
      </c>
    </row>
    <row r="7553" spans="1:16" x14ac:dyDescent="0.3">
      <c r="A7553" s="2" t="s">
        <v>9981</v>
      </c>
      <c r="B7553" s="4">
        <v>45838</v>
      </c>
      <c r="C7553" s="2" t="s">
        <v>4226</v>
      </c>
      <c r="D7553" s="2" t="s">
        <v>48</v>
      </c>
      <c r="E7553" s="2" t="s">
        <v>49</v>
      </c>
      <c r="F7553" s="2" t="s">
        <v>43</v>
      </c>
      <c r="G7553" s="6">
        <v>2</v>
      </c>
      <c r="H7553" s="8">
        <v>85</v>
      </c>
      <c r="I7553" s="10">
        <v>0.05</v>
      </c>
      <c r="J7553" s="8">
        <v>161.5</v>
      </c>
      <c r="K7553" s="8">
        <v>130.66</v>
      </c>
      <c r="L7553" s="8">
        <v>30.84</v>
      </c>
      <c r="M7553" s="10">
        <f t="shared" si="468"/>
        <v>0.19095975232198142</v>
      </c>
      <c r="N7553" t="str">
        <f t="shared" si="469"/>
        <v>06</v>
      </c>
      <c r="O7553">
        <f t="shared" si="470"/>
        <v>2025</v>
      </c>
      <c r="P7553" s="8">
        <f t="shared" si="471"/>
        <v>8.5</v>
      </c>
    </row>
    <row r="7554" spans="1:16" x14ac:dyDescent="0.3">
      <c r="A7554" s="2" t="s">
        <v>9982</v>
      </c>
      <c r="B7554" s="4">
        <v>45839</v>
      </c>
      <c r="C7554" s="2" t="s">
        <v>5721</v>
      </c>
      <c r="D7554" s="2" t="s">
        <v>130</v>
      </c>
      <c r="E7554" s="2" t="s">
        <v>36</v>
      </c>
      <c r="F7554" s="2" t="s">
        <v>43</v>
      </c>
      <c r="G7554" s="6">
        <v>1</v>
      </c>
      <c r="H7554" s="8">
        <v>16956</v>
      </c>
      <c r="I7554" s="10">
        <v>0.1</v>
      </c>
      <c r="J7554" s="8">
        <v>15260.4</v>
      </c>
      <c r="K7554" s="8">
        <v>10908.75</v>
      </c>
      <c r="L7554" s="8">
        <v>4351.6499999999996</v>
      </c>
      <c r="M7554" s="10">
        <f t="shared" si="468"/>
        <v>0.28515962884328061</v>
      </c>
      <c r="N7554" t="str">
        <f t="shared" si="469"/>
        <v>07</v>
      </c>
      <c r="O7554">
        <f t="shared" si="470"/>
        <v>2025</v>
      </c>
      <c r="P7554" s="8">
        <f t="shared" si="471"/>
        <v>1695.6000000000001</v>
      </c>
    </row>
    <row r="7555" spans="1:16" x14ac:dyDescent="0.3">
      <c r="A7555" s="2" t="s">
        <v>9983</v>
      </c>
      <c r="B7555" s="4">
        <v>45839</v>
      </c>
      <c r="C7555" s="2" t="s">
        <v>2108</v>
      </c>
      <c r="D7555" s="2" t="s">
        <v>76</v>
      </c>
      <c r="E7555" s="2" t="s">
        <v>15</v>
      </c>
      <c r="F7555" s="2" t="s">
        <v>25</v>
      </c>
      <c r="G7555" s="6">
        <v>1</v>
      </c>
      <c r="H7555" s="8">
        <v>4944</v>
      </c>
      <c r="I7555" s="10">
        <v>0.2</v>
      </c>
      <c r="J7555" s="8">
        <v>3955.2</v>
      </c>
      <c r="K7555" s="8">
        <v>3701.29</v>
      </c>
      <c r="L7555" s="8">
        <v>253.91</v>
      </c>
      <c r="M7555" s="10">
        <f t="shared" ref="M7555:M7618" si="472">L7555/J7555</f>
        <v>6.4196500809061488E-2</v>
      </c>
      <c r="N7555" t="str">
        <f t="shared" ref="N7555:N7618" si="473">TEXT(B7555,"mm")</f>
        <v>07</v>
      </c>
      <c r="O7555">
        <f t="shared" ref="O7555:O7618" si="474">YEAR(B7555)</f>
        <v>2025</v>
      </c>
      <c r="P7555" s="8">
        <f t="shared" ref="P7555:P7618" si="475">G7555*H7555*I7555</f>
        <v>988.80000000000007</v>
      </c>
    </row>
    <row r="7556" spans="1:16" x14ac:dyDescent="0.3">
      <c r="A7556" s="2" t="s">
        <v>9984</v>
      </c>
      <c r="B7556" s="4">
        <v>45839</v>
      </c>
      <c r="C7556" s="2" t="s">
        <v>6985</v>
      </c>
      <c r="D7556" s="2" t="s">
        <v>99</v>
      </c>
      <c r="E7556" s="2" t="s">
        <v>15</v>
      </c>
      <c r="F7556" s="2" t="s">
        <v>25</v>
      </c>
      <c r="G7556" s="6">
        <v>1</v>
      </c>
      <c r="H7556" s="8">
        <v>1524</v>
      </c>
      <c r="I7556" s="10">
        <v>0.1</v>
      </c>
      <c r="J7556" s="8">
        <v>1371.6</v>
      </c>
      <c r="K7556" s="8">
        <v>1199.43</v>
      </c>
      <c r="L7556" s="8">
        <v>172.17</v>
      </c>
      <c r="M7556" s="10">
        <f t="shared" si="472"/>
        <v>0.12552493438320209</v>
      </c>
      <c r="N7556" t="str">
        <f t="shared" si="473"/>
        <v>07</v>
      </c>
      <c r="O7556">
        <f t="shared" si="474"/>
        <v>2025</v>
      </c>
      <c r="P7556" s="8">
        <f t="shared" si="475"/>
        <v>152.4</v>
      </c>
    </row>
    <row r="7557" spans="1:16" x14ac:dyDescent="0.3">
      <c r="A7557" s="2" t="s">
        <v>9985</v>
      </c>
      <c r="B7557" s="4">
        <v>45839</v>
      </c>
      <c r="C7557" s="2" t="s">
        <v>214</v>
      </c>
      <c r="D7557" s="2" t="s">
        <v>41</v>
      </c>
      <c r="E7557" s="2" t="s">
        <v>42</v>
      </c>
      <c r="F7557" s="2" t="s">
        <v>25</v>
      </c>
      <c r="G7557" s="6">
        <v>2</v>
      </c>
      <c r="H7557" s="8">
        <v>627</v>
      </c>
      <c r="I7557" s="10">
        <v>0.1</v>
      </c>
      <c r="J7557" s="8">
        <v>1128.5999999999999</v>
      </c>
      <c r="K7557" s="8">
        <v>866.38</v>
      </c>
      <c r="L7557" s="8">
        <v>262.22000000000003</v>
      </c>
      <c r="M7557" s="10">
        <f t="shared" si="472"/>
        <v>0.23234095339358501</v>
      </c>
      <c r="N7557" t="str">
        <f t="shared" si="473"/>
        <v>07</v>
      </c>
      <c r="O7557">
        <f t="shared" si="474"/>
        <v>2025</v>
      </c>
      <c r="P7557" s="8">
        <f t="shared" si="475"/>
        <v>125.4</v>
      </c>
    </row>
    <row r="7558" spans="1:16" x14ac:dyDescent="0.3">
      <c r="A7558" s="2" t="s">
        <v>9986</v>
      </c>
      <c r="B7558" s="4">
        <v>45839</v>
      </c>
      <c r="C7558" s="2" t="s">
        <v>4779</v>
      </c>
      <c r="D7558" s="2" t="s">
        <v>35</v>
      </c>
      <c r="E7558" s="2" t="s">
        <v>36</v>
      </c>
      <c r="F7558" s="2" t="s">
        <v>43</v>
      </c>
      <c r="G7558" s="6">
        <v>1</v>
      </c>
      <c r="H7558" s="8">
        <v>8259</v>
      </c>
      <c r="I7558" s="10">
        <v>0.1</v>
      </c>
      <c r="J7558" s="8">
        <v>7433.1</v>
      </c>
      <c r="K7558" s="8">
        <v>6269.22</v>
      </c>
      <c r="L7558" s="8">
        <v>1163.8800000000001</v>
      </c>
      <c r="M7558" s="10">
        <f t="shared" si="472"/>
        <v>0.15658069984259596</v>
      </c>
      <c r="N7558" t="str">
        <f t="shared" si="473"/>
        <v>07</v>
      </c>
      <c r="O7558">
        <f t="shared" si="474"/>
        <v>2025</v>
      </c>
      <c r="P7558" s="8">
        <f t="shared" si="475"/>
        <v>825.90000000000009</v>
      </c>
    </row>
    <row r="7559" spans="1:16" x14ac:dyDescent="0.3">
      <c r="A7559" s="2" t="s">
        <v>9987</v>
      </c>
      <c r="B7559" s="4">
        <v>45839</v>
      </c>
      <c r="C7559" s="2" t="s">
        <v>4999</v>
      </c>
      <c r="D7559" s="2" t="s">
        <v>48</v>
      </c>
      <c r="E7559" s="2" t="s">
        <v>49</v>
      </c>
      <c r="F7559" s="2" t="s">
        <v>16</v>
      </c>
      <c r="G7559" s="6">
        <v>3</v>
      </c>
      <c r="H7559" s="8">
        <v>123</v>
      </c>
      <c r="I7559" s="10">
        <v>0.1</v>
      </c>
      <c r="J7559" s="8">
        <v>332.1</v>
      </c>
      <c r="K7559" s="8">
        <v>288.29000000000002</v>
      </c>
      <c r="L7559" s="8">
        <v>43.81</v>
      </c>
      <c r="M7559" s="10">
        <f t="shared" si="472"/>
        <v>0.13191809695874737</v>
      </c>
      <c r="N7559" t="str">
        <f t="shared" si="473"/>
        <v>07</v>
      </c>
      <c r="O7559">
        <f t="shared" si="474"/>
        <v>2025</v>
      </c>
      <c r="P7559" s="8">
        <f t="shared" si="475"/>
        <v>36.9</v>
      </c>
    </row>
    <row r="7560" spans="1:16" x14ac:dyDescent="0.3">
      <c r="A7560" s="2" t="s">
        <v>9988</v>
      </c>
      <c r="B7560" s="4">
        <v>45839</v>
      </c>
      <c r="C7560" s="2" t="s">
        <v>354</v>
      </c>
      <c r="D7560" s="2" t="s">
        <v>130</v>
      </c>
      <c r="E7560" s="2" t="s">
        <v>36</v>
      </c>
      <c r="F7560" s="2" t="s">
        <v>16</v>
      </c>
      <c r="G7560" s="6">
        <v>3</v>
      </c>
      <c r="H7560" s="8">
        <v>15162</v>
      </c>
      <c r="I7560" s="10">
        <v>0</v>
      </c>
      <c r="J7560" s="8">
        <v>45486</v>
      </c>
      <c r="K7560" s="8">
        <v>32936.910000000003</v>
      </c>
      <c r="L7560" s="8">
        <v>12549.09</v>
      </c>
      <c r="M7560" s="10">
        <f t="shared" si="472"/>
        <v>0.27588906476718111</v>
      </c>
      <c r="N7560" t="str">
        <f t="shared" si="473"/>
        <v>07</v>
      </c>
      <c r="O7560">
        <f t="shared" si="474"/>
        <v>2025</v>
      </c>
      <c r="P7560" s="8">
        <f t="shared" si="475"/>
        <v>0</v>
      </c>
    </row>
    <row r="7561" spans="1:16" x14ac:dyDescent="0.3">
      <c r="A7561" s="2" t="s">
        <v>9989</v>
      </c>
      <c r="B7561" s="4">
        <v>45839</v>
      </c>
      <c r="C7561" s="2" t="s">
        <v>1246</v>
      </c>
      <c r="D7561" s="2" t="s">
        <v>73</v>
      </c>
      <c r="E7561" s="2" t="s">
        <v>49</v>
      </c>
      <c r="F7561" s="2" t="s">
        <v>21</v>
      </c>
      <c r="G7561" s="6">
        <v>5</v>
      </c>
      <c r="H7561" s="8">
        <v>105</v>
      </c>
      <c r="I7561" s="10">
        <v>0.05</v>
      </c>
      <c r="J7561" s="8">
        <v>498.75</v>
      </c>
      <c r="K7561" s="8">
        <v>381.22</v>
      </c>
      <c r="L7561" s="8">
        <v>117.53</v>
      </c>
      <c r="M7561" s="10">
        <f t="shared" si="472"/>
        <v>0.23564912280701755</v>
      </c>
      <c r="N7561" t="str">
        <f t="shared" si="473"/>
        <v>07</v>
      </c>
      <c r="O7561">
        <f t="shared" si="474"/>
        <v>2025</v>
      </c>
      <c r="P7561" s="8">
        <f t="shared" si="475"/>
        <v>26.25</v>
      </c>
    </row>
    <row r="7562" spans="1:16" x14ac:dyDescent="0.3">
      <c r="A7562" s="2" t="s">
        <v>9990</v>
      </c>
      <c r="B7562" s="4">
        <v>45839</v>
      </c>
      <c r="C7562" s="2" t="s">
        <v>2064</v>
      </c>
      <c r="D7562" s="2" t="s">
        <v>130</v>
      </c>
      <c r="E7562" s="2" t="s">
        <v>36</v>
      </c>
      <c r="F7562" s="2" t="s">
        <v>25</v>
      </c>
      <c r="G7562" s="6">
        <v>2</v>
      </c>
      <c r="H7562" s="8">
        <v>8762</v>
      </c>
      <c r="I7562" s="10">
        <v>0.15</v>
      </c>
      <c r="J7562" s="8">
        <v>14895.4</v>
      </c>
      <c r="K7562" s="8">
        <v>13642.96</v>
      </c>
      <c r="L7562" s="8">
        <v>1252.44</v>
      </c>
      <c r="M7562" s="10">
        <f t="shared" si="472"/>
        <v>8.4082334143426835E-2</v>
      </c>
      <c r="N7562" t="str">
        <f t="shared" si="473"/>
        <v>07</v>
      </c>
      <c r="O7562">
        <f t="shared" si="474"/>
        <v>2025</v>
      </c>
      <c r="P7562" s="8">
        <f t="shared" si="475"/>
        <v>2628.6</v>
      </c>
    </row>
    <row r="7563" spans="1:16" x14ac:dyDescent="0.3">
      <c r="A7563" s="2" t="s">
        <v>9991</v>
      </c>
      <c r="B7563" s="4">
        <v>45839</v>
      </c>
      <c r="C7563" s="2" t="s">
        <v>4226</v>
      </c>
      <c r="D7563" s="2" t="s">
        <v>76</v>
      </c>
      <c r="E7563" s="2" t="s">
        <v>15</v>
      </c>
      <c r="F7563" s="2" t="s">
        <v>43</v>
      </c>
      <c r="G7563" s="6">
        <v>4</v>
      </c>
      <c r="H7563" s="8">
        <v>4863</v>
      </c>
      <c r="I7563" s="10">
        <v>0.05</v>
      </c>
      <c r="J7563" s="8">
        <v>18479.400000000001</v>
      </c>
      <c r="K7563" s="8">
        <v>14290.19</v>
      </c>
      <c r="L7563" s="8">
        <v>4189.21</v>
      </c>
      <c r="M7563" s="10">
        <f t="shared" si="472"/>
        <v>0.22669621308051124</v>
      </c>
      <c r="N7563" t="str">
        <f t="shared" si="473"/>
        <v>07</v>
      </c>
      <c r="O7563">
        <f t="shared" si="474"/>
        <v>2025</v>
      </c>
      <c r="P7563" s="8">
        <f t="shared" si="475"/>
        <v>972.6</v>
      </c>
    </row>
    <row r="7564" spans="1:16" x14ac:dyDescent="0.3">
      <c r="A7564" s="2" t="s">
        <v>9992</v>
      </c>
      <c r="B7564" s="4">
        <v>45839</v>
      </c>
      <c r="C7564" s="2" t="s">
        <v>7253</v>
      </c>
      <c r="D7564" s="2" t="s">
        <v>48</v>
      </c>
      <c r="E7564" s="2" t="s">
        <v>49</v>
      </c>
      <c r="F7564" s="2" t="s">
        <v>25</v>
      </c>
      <c r="G7564" s="6">
        <v>2</v>
      </c>
      <c r="H7564" s="8">
        <v>147</v>
      </c>
      <c r="I7564" s="10">
        <v>0.05</v>
      </c>
      <c r="J7564" s="8">
        <v>279.3</v>
      </c>
      <c r="K7564" s="8">
        <v>182.23</v>
      </c>
      <c r="L7564" s="8">
        <v>97.07</v>
      </c>
      <c r="M7564" s="10">
        <f t="shared" si="472"/>
        <v>0.34754744002864302</v>
      </c>
      <c r="N7564" t="str">
        <f t="shared" si="473"/>
        <v>07</v>
      </c>
      <c r="O7564">
        <f t="shared" si="474"/>
        <v>2025</v>
      </c>
      <c r="P7564" s="8">
        <f t="shared" si="475"/>
        <v>14.700000000000001</v>
      </c>
    </row>
    <row r="7565" spans="1:16" x14ac:dyDescent="0.3">
      <c r="A7565" s="2" t="s">
        <v>9993</v>
      </c>
      <c r="B7565" s="4">
        <v>45839</v>
      </c>
      <c r="C7565" s="2" t="s">
        <v>6596</v>
      </c>
      <c r="D7565" s="2" t="s">
        <v>52</v>
      </c>
      <c r="E7565" s="2" t="s">
        <v>42</v>
      </c>
      <c r="F7565" s="2" t="s">
        <v>16</v>
      </c>
      <c r="G7565" s="6">
        <v>1</v>
      </c>
      <c r="H7565" s="8">
        <v>1023</v>
      </c>
      <c r="I7565" s="10">
        <v>0.1</v>
      </c>
      <c r="J7565" s="8">
        <v>920.7</v>
      </c>
      <c r="K7565" s="8">
        <v>666.28</v>
      </c>
      <c r="L7565" s="8">
        <v>254.42</v>
      </c>
      <c r="M7565" s="10">
        <f t="shared" si="472"/>
        <v>0.27633322472032146</v>
      </c>
      <c r="N7565" t="str">
        <f t="shared" si="473"/>
        <v>07</v>
      </c>
      <c r="O7565">
        <f t="shared" si="474"/>
        <v>2025</v>
      </c>
      <c r="P7565" s="8">
        <f t="shared" si="475"/>
        <v>102.30000000000001</v>
      </c>
    </row>
    <row r="7566" spans="1:16" x14ac:dyDescent="0.3">
      <c r="A7566" s="2" t="s">
        <v>9994</v>
      </c>
      <c r="B7566" s="4">
        <v>45840</v>
      </c>
      <c r="C7566" s="2" t="s">
        <v>1427</v>
      </c>
      <c r="D7566" s="2" t="s">
        <v>48</v>
      </c>
      <c r="E7566" s="2" t="s">
        <v>49</v>
      </c>
      <c r="F7566" s="2" t="s">
        <v>21</v>
      </c>
      <c r="G7566" s="6">
        <v>4</v>
      </c>
      <c r="H7566" s="8">
        <v>116</v>
      </c>
      <c r="I7566" s="10">
        <v>0.05</v>
      </c>
      <c r="J7566" s="8">
        <v>440.8</v>
      </c>
      <c r="K7566" s="8">
        <v>341.59</v>
      </c>
      <c r="L7566" s="8">
        <v>99.21</v>
      </c>
      <c r="M7566" s="10">
        <f t="shared" si="472"/>
        <v>0.22506805807622501</v>
      </c>
      <c r="N7566" t="str">
        <f t="shared" si="473"/>
        <v>07</v>
      </c>
      <c r="O7566">
        <f t="shared" si="474"/>
        <v>2025</v>
      </c>
      <c r="P7566" s="8">
        <f t="shared" si="475"/>
        <v>23.200000000000003</v>
      </c>
    </row>
    <row r="7567" spans="1:16" x14ac:dyDescent="0.3">
      <c r="A7567" s="2" t="s">
        <v>9995</v>
      </c>
      <c r="B7567" s="4">
        <v>45840</v>
      </c>
      <c r="C7567" s="2" t="s">
        <v>7891</v>
      </c>
      <c r="D7567" s="2" t="s">
        <v>31</v>
      </c>
      <c r="E7567" s="2" t="s">
        <v>20</v>
      </c>
      <c r="F7567" s="2" t="s">
        <v>21</v>
      </c>
      <c r="G7567" s="6">
        <v>2</v>
      </c>
      <c r="H7567" s="8">
        <v>14668</v>
      </c>
      <c r="I7567" s="10">
        <v>0</v>
      </c>
      <c r="J7567" s="8">
        <v>29336</v>
      </c>
      <c r="K7567" s="8">
        <v>23557.24</v>
      </c>
      <c r="L7567" s="8">
        <v>5778.76</v>
      </c>
      <c r="M7567" s="10">
        <f t="shared" si="472"/>
        <v>0.196985274065994</v>
      </c>
      <c r="N7567" t="str">
        <f t="shared" si="473"/>
        <v>07</v>
      </c>
      <c r="O7567">
        <f t="shared" si="474"/>
        <v>2025</v>
      </c>
      <c r="P7567" s="8">
        <f t="shared" si="475"/>
        <v>0</v>
      </c>
    </row>
    <row r="7568" spans="1:16" x14ac:dyDescent="0.3">
      <c r="A7568" s="2" t="s">
        <v>9996</v>
      </c>
      <c r="B7568" s="4">
        <v>45840</v>
      </c>
      <c r="C7568" s="2" t="s">
        <v>1077</v>
      </c>
      <c r="D7568" s="2" t="s">
        <v>73</v>
      </c>
      <c r="E7568" s="2" t="s">
        <v>49</v>
      </c>
      <c r="F7568" s="2" t="s">
        <v>21</v>
      </c>
      <c r="G7568" s="6">
        <v>1</v>
      </c>
      <c r="H7568" s="8">
        <v>105</v>
      </c>
      <c r="I7568" s="10">
        <v>0.05</v>
      </c>
      <c r="J7568" s="8">
        <v>99.75</v>
      </c>
      <c r="K7568" s="8">
        <v>66.400000000000006</v>
      </c>
      <c r="L7568" s="8">
        <v>33.35</v>
      </c>
      <c r="M7568" s="10">
        <f t="shared" si="472"/>
        <v>0.33433583959899749</v>
      </c>
      <c r="N7568" t="str">
        <f t="shared" si="473"/>
        <v>07</v>
      </c>
      <c r="O7568">
        <f t="shared" si="474"/>
        <v>2025</v>
      </c>
      <c r="P7568" s="8">
        <f t="shared" si="475"/>
        <v>5.25</v>
      </c>
    </row>
    <row r="7569" spans="1:16" x14ac:dyDescent="0.3">
      <c r="A7569" s="2" t="s">
        <v>9997</v>
      </c>
      <c r="B7569" s="4">
        <v>45840</v>
      </c>
      <c r="C7569" s="2" t="s">
        <v>1558</v>
      </c>
      <c r="D7569" s="2" t="s">
        <v>64</v>
      </c>
      <c r="E7569" s="2" t="s">
        <v>36</v>
      </c>
      <c r="F7569" s="2" t="s">
        <v>43</v>
      </c>
      <c r="G7569" s="6">
        <v>1</v>
      </c>
      <c r="H7569" s="8">
        <v>6234</v>
      </c>
      <c r="I7569" s="10">
        <v>0.05</v>
      </c>
      <c r="J7569" s="8">
        <v>5922.3</v>
      </c>
      <c r="K7569" s="8">
        <v>4471.4799999999996</v>
      </c>
      <c r="L7569" s="8">
        <v>1450.82</v>
      </c>
      <c r="M7569" s="10">
        <f t="shared" si="472"/>
        <v>0.24497576954899278</v>
      </c>
      <c r="N7569" t="str">
        <f t="shared" si="473"/>
        <v>07</v>
      </c>
      <c r="O7569">
        <f t="shared" si="474"/>
        <v>2025</v>
      </c>
      <c r="P7569" s="8">
        <f t="shared" si="475"/>
        <v>311.70000000000005</v>
      </c>
    </row>
    <row r="7570" spans="1:16" x14ac:dyDescent="0.3">
      <c r="A7570" s="2" t="s">
        <v>9998</v>
      </c>
      <c r="B7570" s="4">
        <v>45840</v>
      </c>
      <c r="C7570" s="2" t="s">
        <v>186</v>
      </c>
      <c r="D7570" s="2" t="s">
        <v>57</v>
      </c>
      <c r="E7570" s="2" t="s">
        <v>20</v>
      </c>
      <c r="F7570" s="2" t="s">
        <v>32</v>
      </c>
      <c r="G7570" s="6">
        <v>3</v>
      </c>
      <c r="H7570" s="8">
        <v>32141</v>
      </c>
      <c r="I7570" s="10">
        <v>0.05</v>
      </c>
      <c r="J7570" s="8">
        <v>91601.85</v>
      </c>
      <c r="K7570" s="8">
        <v>61735.23</v>
      </c>
      <c r="L7570" s="8">
        <v>29866.62</v>
      </c>
      <c r="M7570" s="10">
        <f t="shared" si="472"/>
        <v>0.32604821845846998</v>
      </c>
      <c r="N7570" t="str">
        <f t="shared" si="473"/>
        <v>07</v>
      </c>
      <c r="O7570">
        <f t="shared" si="474"/>
        <v>2025</v>
      </c>
      <c r="P7570" s="8">
        <f t="shared" si="475"/>
        <v>4821.1500000000005</v>
      </c>
    </row>
    <row r="7571" spans="1:16" x14ac:dyDescent="0.3">
      <c r="A7571" s="2" t="s">
        <v>9999</v>
      </c>
      <c r="B7571" s="4">
        <v>45840</v>
      </c>
      <c r="C7571" s="2" t="s">
        <v>7253</v>
      </c>
      <c r="D7571" s="2" t="s">
        <v>99</v>
      </c>
      <c r="E7571" s="2" t="s">
        <v>15</v>
      </c>
      <c r="F7571" s="2" t="s">
        <v>43</v>
      </c>
      <c r="G7571" s="6">
        <v>1</v>
      </c>
      <c r="H7571" s="8">
        <v>686</v>
      </c>
      <c r="I7571" s="10">
        <v>0.2</v>
      </c>
      <c r="J7571" s="8">
        <v>548.79999999999995</v>
      </c>
      <c r="K7571" s="8">
        <v>443.7</v>
      </c>
      <c r="L7571" s="8">
        <v>105.1</v>
      </c>
      <c r="M7571" s="10">
        <f t="shared" si="472"/>
        <v>0.19150874635568513</v>
      </c>
      <c r="N7571" t="str">
        <f t="shared" si="473"/>
        <v>07</v>
      </c>
      <c r="O7571">
        <f t="shared" si="474"/>
        <v>2025</v>
      </c>
      <c r="P7571" s="8">
        <f t="shared" si="475"/>
        <v>137.20000000000002</v>
      </c>
    </row>
    <row r="7572" spans="1:16" x14ac:dyDescent="0.3">
      <c r="A7572" s="2" t="s">
        <v>10000</v>
      </c>
      <c r="B7572" s="4">
        <v>45840</v>
      </c>
      <c r="C7572" s="2" t="s">
        <v>10001</v>
      </c>
      <c r="D7572" s="2" t="s">
        <v>19</v>
      </c>
      <c r="E7572" s="2" t="s">
        <v>20</v>
      </c>
      <c r="F7572" s="2" t="s">
        <v>25</v>
      </c>
      <c r="G7572" s="6">
        <v>1</v>
      </c>
      <c r="H7572" s="8">
        <v>1483</v>
      </c>
      <c r="I7572" s="10">
        <v>0.05</v>
      </c>
      <c r="J7572" s="8">
        <v>1408.85</v>
      </c>
      <c r="K7572" s="8">
        <v>1018.23</v>
      </c>
      <c r="L7572" s="8">
        <v>390.62</v>
      </c>
      <c r="M7572" s="10">
        <f t="shared" si="472"/>
        <v>0.27726159633743835</v>
      </c>
      <c r="N7572" t="str">
        <f t="shared" si="473"/>
        <v>07</v>
      </c>
      <c r="O7572">
        <f t="shared" si="474"/>
        <v>2025</v>
      </c>
      <c r="P7572" s="8">
        <f t="shared" si="475"/>
        <v>74.150000000000006</v>
      </c>
    </row>
    <row r="7573" spans="1:16" x14ac:dyDescent="0.3">
      <c r="A7573" s="2" t="s">
        <v>10002</v>
      </c>
      <c r="B7573" s="4">
        <v>45840</v>
      </c>
      <c r="C7573" s="2" t="s">
        <v>1113</v>
      </c>
      <c r="D7573" s="2" t="s">
        <v>99</v>
      </c>
      <c r="E7573" s="2" t="s">
        <v>15</v>
      </c>
      <c r="F7573" s="2" t="s">
        <v>25</v>
      </c>
      <c r="G7573" s="6">
        <v>2</v>
      </c>
      <c r="H7573" s="8">
        <v>1697</v>
      </c>
      <c r="I7573" s="10">
        <v>0</v>
      </c>
      <c r="J7573" s="8">
        <v>3394</v>
      </c>
      <c r="K7573" s="8">
        <v>2125.8200000000002</v>
      </c>
      <c r="L7573" s="8">
        <v>1268.18</v>
      </c>
      <c r="M7573" s="10">
        <f t="shared" si="472"/>
        <v>0.37365350618738952</v>
      </c>
      <c r="N7573" t="str">
        <f t="shared" si="473"/>
        <v>07</v>
      </c>
      <c r="O7573">
        <f t="shared" si="474"/>
        <v>2025</v>
      </c>
      <c r="P7573" s="8">
        <f t="shared" si="475"/>
        <v>0</v>
      </c>
    </row>
    <row r="7574" spans="1:16" x14ac:dyDescent="0.3">
      <c r="A7574" s="2" t="s">
        <v>10003</v>
      </c>
      <c r="B7574" s="4">
        <v>45840</v>
      </c>
      <c r="C7574" s="2" t="s">
        <v>10004</v>
      </c>
      <c r="D7574" s="2" t="s">
        <v>48</v>
      </c>
      <c r="E7574" s="2" t="s">
        <v>49</v>
      </c>
      <c r="F7574" s="2" t="s">
        <v>32</v>
      </c>
      <c r="G7574" s="6">
        <v>4</v>
      </c>
      <c r="H7574" s="8">
        <v>169</v>
      </c>
      <c r="I7574" s="10">
        <v>0.05</v>
      </c>
      <c r="J7574" s="8">
        <v>642.20000000000005</v>
      </c>
      <c r="K7574" s="8">
        <v>554.04999999999995</v>
      </c>
      <c r="L7574" s="8">
        <v>88.15</v>
      </c>
      <c r="M7574" s="10">
        <f t="shared" si="472"/>
        <v>0.1372625350358144</v>
      </c>
      <c r="N7574" t="str">
        <f t="shared" si="473"/>
        <v>07</v>
      </c>
      <c r="O7574">
        <f t="shared" si="474"/>
        <v>2025</v>
      </c>
      <c r="P7574" s="8">
        <f t="shared" si="475"/>
        <v>33.800000000000004</v>
      </c>
    </row>
    <row r="7575" spans="1:16" x14ac:dyDescent="0.3">
      <c r="A7575" s="2" t="s">
        <v>10005</v>
      </c>
      <c r="B7575" s="4">
        <v>45840</v>
      </c>
      <c r="C7575" s="2" t="s">
        <v>2293</v>
      </c>
      <c r="D7575" s="2" t="s">
        <v>19</v>
      </c>
      <c r="E7575" s="2" t="s">
        <v>20</v>
      </c>
      <c r="F7575" s="2" t="s">
        <v>21</v>
      </c>
      <c r="G7575" s="6">
        <v>2</v>
      </c>
      <c r="H7575" s="8">
        <v>2917</v>
      </c>
      <c r="I7575" s="10">
        <v>0.2</v>
      </c>
      <c r="J7575" s="8">
        <v>4667.2</v>
      </c>
      <c r="K7575" s="8">
        <v>3541.01</v>
      </c>
      <c r="L7575" s="8">
        <v>1126.19</v>
      </c>
      <c r="M7575" s="10">
        <f t="shared" si="472"/>
        <v>0.24129885155982175</v>
      </c>
      <c r="N7575" t="str">
        <f t="shared" si="473"/>
        <v>07</v>
      </c>
      <c r="O7575">
        <f t="shared" si="474"/>
        <v>2025</v>
      </c>
      <c r="P7575" s="8">
        <f t="shared" si="475"/>
        <v>1166.8</v>
      </c>
    </row>
    <row r="7576" spans="1:16" x14ac:dyDescent="0.3">
      <c r="A7576" s="2" t="s">
        <v>10006</v>
      </c>
      <c r="B7576" s="4">
        <v>45840</v>
      </c>
      <c r="C7576" s="2" t="s">
        <v>1604</v>
      </c>
      <c r="D7576" s="2" t="s">
        <v>35</v>
      </c>
      <c r="E7576" s="2" t="s">
        <v>36</v>
      </c>
      <c r="F7576" s="2" t="s">
        <v>32</v>
      </c>
      <c r="G7576" s="6">
        <v>1</v>
      </c>
      <c r="H7576" s="8">
        <v>9394</v>
      </c>
      <c r="I7576" s="10">
        <v>0</v>
      </c>
      <c r="J7576" s="8">
        <v>9394</v>
      </c>
      <c r="K7576" s="8">
        <v>7239.53</v>
      </c>
      <c r="L7576" s="8">
        <v>2154.4699999999998</v>
      </c>
      <c r="M7576" s="10">
        <f t="shared" si="472"/>
        <v>0.22934532680434316</v>
      </c>
      <c r="N7576" t="str">
        <f t="shared" si="473"/>
        <v>07</v>
      </c>
      <c r="O7576">
        <f t="shared" si="474"/>
        <v>2025</v>
      </c>
      <c r="P7576" s="8">
        <f t="shared" si="475"/>
        <v>0</v>
      </c>
    </row>
    <row r="7577" spans="1:16" x14ac:dyDescent="0.3">
      <c r="A7577" s="2" t="s">
        <v>10007</v>
      </c>
      <c r="B7577" s="4">
        <v>45840</v>
      </c>
      <c r="C7577" s="2" t="s">
        <v>8997</v>
      </c>
      <c r="D7577" s="2" t="s">
        <v>35</v>
      </c>
      <c r="E7577" s="2" t="s">
        <v>36</v>
      </c>
      <c r="F7577" s="2" t="s">
        <v>25</v>
      </c>
      <c r="G7577" s="6">
        <v>1</v>
      </c>
      <c r="H7577" s="8">
        <v>6428</v>
      </c>
      <c r="I7577" s="10">
        <v>0.05</v>
      </c>
      <c r="J7577" s="8">
        <v>6106.6</v>
      </c>
      <c r="K7577" s="8">
        <v>4908.13</v>
      </c>
      <c r="L7577" s="8">
        <v>1198.47</v>
      </c>
      <c r="M7577" s="10">
        <f t="shared" si="472"/>
        <v>0.19625814692300134</v>
      </c>
      <c r="N7577" t="str">
        <f t="shared" si="473"/>
        <v>07</v>
      </c>
      <c r="O7577">
        <f t="shared" si="474"/>
        <v>2025</v>
      </c>
      <c r="P7577" s="8">
        <f t="shared" si="475"/>
        <v>321.40000000000003</v>
      </c>
    </row>
    <row r="7578" spans="1:16" x14ac:dyDescent="0.3">
      <c r="A7578" s="2" t="s">
        <v>10008</v>
      </c>
      <c r="B7578" s="4">
        <v>45840</v>
      </c>
      <c r="C7578" s="2" t="s">
        <v>2865</v>
      </c>
      <c r="D7578" s="2" t="s">
        <v>19</v>
      </c>
      <c r="E7578" s="2" t="s">
        <v>20</v>
      </c>
      <c r="F7578" s="2" t="s">
        <v>25</v>
      </c>
      <c r="G7578" s="6">
        <v>3</v>
      </c>
      <c r="H7578" s="8">
        <v>2136</v>
      </c>
      <c r="I7578" s="10">
        <v>0.1</v>
      </c>
      <c r="J7578" s="8">
        <v>5767.2</v>
      </c>
      <c r="K7578" s="8">
        <v>5178.55</v>
      </c>
      <c r="L7578" s="8">
        <v>588.65</v>
      </c>
      <c r="M7578" s="10">
        <f t="shared" si="472"/>
        <v>0.1020685948120405</v>
      </c>
      <c r="N7578" t="str">
        <f t="shared" si="473"/>
        <v>07</v>
      </c>
      <c r="O7578">
        <f t="shared" si="474"/>
        <v>2025</v>
      </c>
      <c r="P7578" s="8">
        <f t="shared" si="475"/>
        <v>640.80000000000007</v>
      </c>
    </row>
    <row r="7579" spans="1:16" x14ac:dyDescent="0.3">
      <c r="A7579" s="2" t="s">
        <v>10009</v>
      </c>
      <c r="B7579" s="4">
        <v>45841</v>
      </c>
      <c r="C7579" s="2" t="s">
        <v>1260</v>
      </c>
      <c r="D7579" s="2" t="s">
        <v>35</v>
      </c>
      <c r="E7579" s="2" t="s">
        <v>36</v>
      </c>
      <c r="F7579" s="2" t="s">
        <v>32</v>
      </c>
      <c r="G7579" s="6">
        <v>1</v>
      </c>
      <c r="H7579" s="8">
        <v>3832</v>
      </c>
      <c r="I7579" s="10">
        <v>0.15</v>
      </c>
      <c r="J7579" s="8">
        <v>3257.2</v>
      </c>
      <c r="K7579" s="8">
        <v>2506.69</v>
      </c>
      <c r="L7579" s="8">
        <v>750.51</v>
      </c>
      <c r="M7579" s="10">
        <f t="shared" si="472"/>
        <v>0.23041569446150068</v>
      </c>
      <c r="N7579" t="str">
        <f t="shared" si="473"/>
        <v>07</v>
      </c>
      <c r="O7579">
        <f t="shared" si="474"/>
        <v>2025</v>
      </c>
      <c r="P7579" s="8">
        <f t="shared" si="475"/>
        <v>574.79999999999995</v>
      </c>
    </row>
    <row r="7580" spans="1:16" x14ac:dyDescent="0.3">
      <c r="A7580" s="2" t="s">
        <v>10010</v>
      </c>
      <c r="B7580" s="4">
        <v>45841</v>
      </c>
      <c r="C7580" s="2" t="s">
        <v>6167</v>
      </c>
      <c r="D7580" s="2" t="s">
        <v>76</v>
      </c>
      <c r="E7580" s="2" t="s">
        <v>15</v>
      </c>
      <c r="F7580" s="2" t="s">
        <v>32</v>
      </c>
      <c r="G7580" s="6">
        <v>1</v>
      </c>
      <c r="H7580" s="8">
        <v>1822</v>
      </c>
      <c r="I7580" s="10">
        <v>0.1</v>
      </c>
      <c r="J7580" s="8">
        <v>1639.8</v>
      </c>
      <c r="K7580" s="8">
        <v>1341.07</v>
      </c>
      <c r="L7580" s="8">
        <v>298.73</v>
      </c>
      <c r="M7580" s="10">
        <f t="shared" si="472"/>
        <v>0.18217465544578609</v>
      </c>
      <c r="N7580" t="str">
        <f t="shared" si="473"/>
        <v>07</v>
      </c>
      <c r="O7580">
        <f t="shared" si="474"/>
        <v>2025</v>
      </c>
      <c r="P7580" s="8">
        <f t="shared" si="475"/>
        <v>182.20000000000002</v>
      </c>
    </row>
    <row r="7581" spans="1:16" x14ac:dyDescent="0.3">
      <c r="A7581" s="2" t="s">
        <v>10011</v>
      </c>
      <c r="B7581" s="4">
        <v>45841</v>
      </c>
      <c r="C7581" s="2" t="s">
        <v>2328</v>
      </c>
      <c r="D7581" s="2" t="s">
        <v>52</v>
      </c>
      <c r="E7581" s="2" t="s">
        <v>42</v>
      </c>
      <c r="F7581" s="2" t="s">
        <v>25</v>
      </c>
      <c r="G7581" s="6">
        <v>2</v>
      </c>
      <c r="H7581" s="8">
        <v>2785</v>
      </c>
      <c r="I7581" s="10">
        <v>0.05</v>
      </c>
      <c r="J7581" s="8">
        <v>5291.5</v>
      </c>
      <c r="K7581" s="8">
        <v>3905.32</v>
      </c>
      <c r="L7581" s="8">
        <v>1386.18</v>
      </c>
      <c r="M7581" s="10">
        <f t="shared" si="472"/>
        <v>0.26196352641028064</v>
      </c>
      <c r="N7581" t="str">
        <f t="shared" si="473"/>
        <v>07</v>
      </c>
      <c r="O7581">
        <f t="shared" si="474"/>
        <v>2025</v>
      </c>
      <c r="P7581" s="8">
        <f t="shared" si="475"/>
        <v>278.5</v>
      </c>
    </row>
    <row r="7582" spans="1:16" x14ac:dyDescent="0.3">
      <c r="A7582" s="2" t="s">
        <v>10012</v>
      </c>
      <c r="B7582" s="4">
        <v>45841</v>
      </c>
      <c r="C7582" s="2" t="s">
        <v>736</v>
      </c>
      <c r="D7582" s="2" t="s">
        <v>99</v>
      </c>
      <c r="E7582" s="2" t="s">
        <v>15</v>
      </c>
      <c r="F7582" s="2" t="s">
        <v>43</v>
      </c>
      <c r="G7582" s="6">
        <v>1</v>
      </c>
      <c r="H7582" s="8">
        <v>1086</v>
      </c>
      <c r="I7582" s="10">
        <v>0.1</v>
      </c>
      <c r="J7582" s="8">
        <v>977.4</v>
      </c>
      <c r="K7582" s="8">
        <v>732.97</v>
      </c>
      <c r="L7582" s="8">
        <v>244.43</v>
      </c>
      <c r="M7582" s="10">
        <f t="shared" si="472"/>
        <v>0.25008184980560672</v>
      </c>
      <c r="N7582" t="str">
        <f t="shared" si="473"/>
        <v>07</v>
      </c>
      <c r="O7582">
        <f t="shared" si="474"/>
        <v>2025</v>
      </c>
      <c r="P7582" s="8">
        <f t="shared" si="475"/>
        <v>108.60000000000001</v>
      </c>
    </row>
    <row r="7583" spans="1:16" x14ac:dyDescent="0.3">
      <c r="A7583" s="2" t="s">
        <v>10013</v>
      </c>
      <c r="B7583" s="4">
        <v>45841</v>
      </c>
      <c r="C7583" s="2" t="s">
        <v>7560</v>
      </c>
      <c r="D7583" s="2" t="s">
        <v>52</v>
      </c>
      <c r="E7583" s="2" t="s">
        <v>42</v>
      </c>
      <c r="F7583" s="2" t="s">
        <v>32</v>
      </c>
      <c r="G7583" s="6">
        <v>1</v>
      </c>
      <c r="H7583" s="8">
        <v>1989</v>
      </c>
      <c r="I7583" s="10">
        <v>0.15</v>
      </c>
      <c r="J7583" s="8">
        <v>1690.65</v>
      </c>
      <c r="K7583" s="8">
        <v>1141.77</v>
      </c>
      <c r="L7583" s="8">
        <v>548.88</v>
      </c>
      <c r="M7583" s="10">
        <f t="shared" si="472"/>
        <v>0.32465619732055717</v>
      </c>
      <c r="N7583" t="str">
        <f t="shared" si="473"/>
        <v>07</v>
      </c>
      <c r="O7583">
        <f t="shared" si="474"/>
        <v>2025</v>
      </c>
      <c r="P7583" s="8">
        <f t="shared" si="475"/>
        <v>298.34999999999997</v>
      </c>
    </row>
    <row r="7584" spans="1:16" x14ac:dyDescent="0.3">
      <c r="A7584" s="2" t="s">
        <v>10014</v>
      </c>
      <c r="B7584" s="4">
        <v>45841</v>
      </c>
      <c r="C7584" s="2" t="s">
        <v>8442</v>
      </c>
      <c r="D7584" s="2" t="s">
        <v>48</v>
      </c>
      <c r="E7584" s="2" t="s">
        <v>49</v>
      </c>
      <c r="F7584" s="2" t="s">
        <v>21</v>
      </c>
      <c r="G7584" s="6">
        <v>3</v>
      </c>
      <c r="H7584" s="8">
        <v>143</v>
      </c>
      <c r="I7584" s="10">
        <v>0.15</v>
      </c>
      <c r="J7584" s="8">
        <v>364.65</v>
      </c>
      <c r="K7584" s="8">
        <v>275.45</v>
      </c>
      <c r="L7584" s="8">
        <v>89.2</v>
      </c>
      <c r="M7584" s="10">
        <f t="shared" si="472"/>
        <v>0.24461812697106816</v>
      </c>
      <c r="N7584" t="str">
        <f t="shared" si="473"/>
        <v>07</v>
      </c>
      <c r="O7584">
        <f t="shared" si="474"/>
        <v>2025</v>
      </c>
      <c r="P7584" s="8">
        <f t="shared" si="475"/>
        <v>64.349999999999994</v>
      </c>
    </row>
    <row r="7585" spans="1:16" x14ac:dyDescent="0.3">
      <c r="A7585" s="2" t="s">
        <v>10015</v>
      </c>
      <c r="B7585" s="4">
        <v>45841</v>
      </c>
      <c r="C7585" s="2" t="s">
        <v>331</v>
      </c>
      <c r="D7585" s="2" t="s">
        <v>24</v>
      </c>
      <c r="E7585" s="2" t="s">
        <v>20</v>
      </c>
      <c r="F7585" s="2" t="s">
        <v>16</v>
      </c>
      <c r="G7585" s="6">
        <v>2</v>
      </c>
      <c r="H7585" s="8">
        <v>4427</v>
      </c>
      <c r="I7585" s="10">
        <v>0.05</v>
      </c>
      <c r="J7585" s="8">
        <v>8411.2999999999993</v>
      </c>
      <c r="K7585" s="8">
        <v>5191.1400000000003</v>
      </c>
      <c r="L7585" s="8">
        <v>3220.16</v>
      </c>
      <c r="M7585" s="10">
        <f t="shared" si="472"/>
        <v>0.38283737353322317</v>
      </c>
      <c r="N7585" t="str">
        <f t="shared" si="473"/>
        <v>07</v>
      </c>
      <c r="O7585">
        <f t="shared" si="474"/>
        <v>2025</v>
      </c>
      <c r="P7585" s="8">
        <f t="shared" si="475"/>
        <v>442.70000000000005</v>
      </c>
    </row>
    <row r="7586" spans="1:16" x14ac:dyDescent="0.3">
      <c r="A7586" s="2" t="s">
        <v>10016</v>
      </c>
      <c r="B7586" s="4">
        <v>45841</v>
      </c>
      <c r="C7586" s="2" t="s">
        <v>5554</v>
      </c>
      <c r="D7586" s="2" t="s">
        <v>130</v>
      </c>
      <c r="E7586" s="2" t="s">
        <v>36</v>
      </c>
      <c r="F7586" s="2" t="s">
        <v>32</v>
      </c>
      <c r="G7586" s="6">
        <v>1</v>
      </c>
      <c r="H7586" s="8">
        <v>15296</v>
      </c>
      <c r="I7586" s="10">
        <v>0.15</v>
      </c>
      <c r="J7586" s="8">
        <v>13001.6</v>
      </c>
      <c r="K7586" s="8">
        <v>10323.07</v>
      </c>
      <c r="L7586" s="8">
        <v>2678.53</v>
      </c>
      <c r="M7586" s="10">
        <f t="shared" si="472"/>
        <v>0.20601541348757077</v>
      </c>
      <c r="N7586" t="str">
        <f t="shared" si="473"/>
        <v>07</v>
      </c>
      <c r="O7586">
        <f t="shared" si="474"/>
        <v>2025</v>
      </c>
      <c r="P7586" s="8">
        <f t="shared" si="475"/>
        <v>2294.4</v>
      </c>
    </row>
    <row r="7587" spans="1:16" x14ac:dyDescent="0.3">
      <c r="A7587" s="2" t="s">
        <v>10017</v>
      </c>
      <c r="B7587" s="4">
        <v>45841</v>
      </c>
      <c r="C7587" s="2" t="s">
        <v>5938</v>
      </c>
      <c r="D7587" s="2" t="s">
        <v>76</v>
      </c>
      <c r="E7587" s="2" t="s">
        <v>15</v>
      </c>
      <c r="F7587" s="2" t="s">
        <v>21</v>
      </c>
      <c r="G7587" s="6">
        <v>1</v>
      </c>
      <c r="H7587" s="8">
        <v>2487</v>
      </c>
      <c r="I7587" s="10">
        <v>0.1</v>
      </c>
      <c r="J7587" s="8">
        <v>2238.3000000000002</v>
      </c>
      <c r="K7587" s="8">
        <v>1669.88</v>
      </c>
      <c r="L7587" s="8">
        <v>568.41999999999996</v>
      </c>
      <c r="M7587" s="10">
        <f t="shared" si="472"/>
        <v>0.25395165974176825</v>
      </c>
      <c r="N7587" t="str">
        <f t="shared" si="473"/>
        <v>07</v>
      </c>
      <c r="O7587">
        <f t="shared" si="474"/>
        <v>2025</v>
      </c>
      <c r="P7587" s="8">
        <f t="shared" si="475"/>
        <v>248.70000000000002</v>
      </c>
    </row>
    <row r="7588" spans="1:16" x14ac:dyDescent="0.3">
      <c r="A7588" s="2" t="s">
        <v>10018</v>
      </c>
      <c r="B7588" s="4">
        <v>45842</v>
      </c>
      <c r="C7588" s="2" t="s">
        <v>2623</v>
      </c>
      <c r="D7588" s="2" t="s">
        <v>24</v>
      </c>
      <c r="E7588" s="2" t="s">
        <v>20</v>
      </c>
      <c r="F7588" s="2" t="s">
        <v>32</v>
      </c>
      <c r="G7588" s="6">
        <v>2</v>
      </c>
      <c r="H7588" s="8">
        <v>2546</v>
      </c>
      <c r="I7588" s="10">
        <v>0</v>
      </c>
      <c r="J7588" s="8">
        <v>5092</v>
      </c>
      <c r="K7588" s="8">
        <v>3529.91</v>
      </c>
      <c r="L7588" s="8">
        <v>1562.09</v>
      </c>
      <c r="M7588" s="10">
        <f t="shared" si="472"/>
        <v>0.30677336999214455</v>
      </c>
      <c r="N7588" t="str">
        <f t="shared" si="473"/>
        <v>07</v>
      </c>
      <c r="O7588">
        <f t="shared" si="474"/>
        <v>2025</v>
      </c>
      <c r="P7588" s="8">
        <f t="shared" si="475"/>
        <v>0</v>
      </c>
    </row>
    <row r="7589" spans="1:16" x14ac:dyDescent="0.3">
      <c r="A7589" s="2" t="s">
        <v>10019</v>
      </c>
      <c r="B7589" s="4">
        <v>45842</v>
      </c>
      <c r="C7589" s="2" t="s">
        <v>6078</v>
      </c>
      <c r="D7589" s="2" t="s">
        <v>73</v>
      </c>
      <c r="E7589" s="2" t="s">
        <v>49</v>
      </c>
      <c r="F7589" s="2" t="s">
        <v>16</v>
      </c>
      <c r="G7589" s="6">
        <v>2</v>
      </c>
      <c r="H7589" s="8">
        <v>170</v>
      </c>
      <c r="I7589" s="10">
        <v>0.1</v>
      </c>
      <c r="J7589" s="8">
        <v>306</v>
      </c>
      <c r="K7589" s="8">
        <v>268.66000000000003</v>
      </c>
      <c r="L7589" s="8">
        <v>37.340000000000003</v>
      </c>
      <c r="M7589" s="10">
        <f t="shared" si="472"/>
        <v>0.12202614379084968</v>
      </c>
      <c r="N7589" t="str">
        <f t="shared" si="473"/>
        <v>07</v>
      </c>
      <c r="O7589">
        <f t="shared" si="474"/>
        <v>2025</v>
      </c>
      <c r="P7589" s="8">
        <f t="shared" si="475"/>
        <v>34</v>
      </c>
    </row>
    <row r="7590" spans="1:16" x14ac:dyDescent="0.3">
      <c r="A7590" s="2" t="s">
        <v>10020</v>
      </c>
      <c r="B7590" s="4">
        <v>45842</v>
      </c>
      <c r="C7590" s="2" t="s">
        <v>9122</v>
      </c>
      <c r="D7590" s="2" t="s">
        <v>28</v>
      </c>
      <c r="E7590" s="2" t="s">
        <v>20</v>
      </c>
      <c r="F7590" s="2" t="s">
        <v>43</v>
      </c>
      <c r="G7590" s="6">
        <v>3</v>
      </c>
      <c r="H7590" s="8">
        <v>65104</v>
      </c>
      <c r="I7590" s="10">
        <v>0.15</v>
      </c>
      <c r="J7590" s="8">
        <v>166015.20000000001</v>
      </c>
      <c r="K7590" s="8">
        <v>109858.51</v>
      </c>
      <c r="L7590" s="8">
        <v>56156.69</v>
      </c>
      <c r="M7590" s="10">
        <f t="shared" si="472"/>
        <v>0.33826233983394288</v>
      </c>
      <c r="N7590" t="str">
        <f t="shared" si="473"/>
        <v>07</v>
      </c>
      <c r="O7590">
        <f t="shared" si="474"/>
        <v>2025</v>
      </c>
      <c r="P7590" s="8">
        <f t="shared" si="475"/>
        <v>29296.799999999999</v>
      </c>
    </row>
    <row r="7591" spans="1:16" x14ac:dyDescent="0.3">
      <c r="A7591" s="2" t="s">
        <v>10021</v>
      </c>
      <c r="B7591" s="4">
        <v>45842</v>
      </c>
      <c r="C7591" s="2" t="s">
        <v>8313</v>
      </c>
      <c r="D7591" s="2" t="s">
        <v>57</v>
      </c>
      <c r="E7591" s="2" t="s">
        <v>20</v>
      </c>
      <c r="F7591" s="2" t="s">
        <v>25</v>
      </c>
      <c r="G7591" s="6">
        <v>1</v>
      </c>
      <c r="H7591" s="8">
        <v>24878</v>
      </c>
      <c r="I7591" s="10">
        <v>0</v>
      </c>
      <c r="J7591" s="8">
        <v>24878</v>
      </c>
      <c r="K7591" s="8">
        <v>14825.79</v>
      </c>
      <c r="L7591" s="8">
        <v>10052.209999999999</v>
      </c>
      <c r="M7591" s="10">
        <f t="shared" si="472"/>
        <v>0.4040602138435565</v>
      </c>
      <c r="N7591" t="str">
        <f t="shared" si="473"/>
        <v>07</v>
      </c>
      <c r="O7591">
        <f t="shared" si="474"/>
        <v>2025</v>
      </c>
      <c r="P7591" s="8">
        <f t="shared" si="475"/>
        <v>0</v>
      </c>
    </row>
    <row r="7592" spans="1:16" x14ac:dyDescent="0.3">
      <c r="A7592" s="2" t="s">
        <v>10022</v>
      </c>
      <c r="B7592" s="4">
        <v>45842</v>
      </c>
      <c r="C7592" s="2" t="s">
        <v>2287</v>
      </c>
      <c r="D7592" s="2" t="s">
        <v>99</v>
      </c>
      <c r="E7592" s="2" t="s">
        <v>15</v>
      </c>
      <c r="F7592" s="2" t="s">
        <v>16</v>
      </c>
      <c r="G7592" s="6">
        <v>1</v>
      </c>
      <c r="H7592" s="8">
        <v>1511</v>
      </c>
      <c r="I7592" s="10">
        <v>0</v>
      </c>
      <c r="J7592" s="8">
        <v>1511</v>
      </c>
      <c r="K7592" s="8">
        <v>954.66</v>
      </c>
      <c r="L7592" s="8">
        <v>556.34</v>
      </c>
      <c r="M7592" s="10">
        <f t="shared" si="472"/>
        <v>0.36819324950364002</v>
      </c>
      <c r="N7592" t="str">
        <f t="shared" si="473"/>
        <v>07</v>
      </c>
      <c r="O7592">
        <f t="shared" si="474"/>
        <v>2025</v>
      </c>
      <c r="P7592" s="8">
        <f t="shared" si="475"/>
        <v>0</v>
      </c>
    </row>
    <row r="7593" spans="1:16" x14ac:dyDescent="0.3">
      <c r="A7593" s="2" t="s">
        <v>10023</v>
      </c>
      <c r="B7593" s="4">
        <v>45842</v>
      </c>
      <c r="C7593" s="2" t="s">
        <v>1674</v>
      </c>
      <c r="D7593" s="2" t="s">
        <v>48</v>
      </c>
      <c r="E7593" s="2" t="s">
        <v>49</v>
      </c>
      <c r="F7593" s="2" t="s">
        <v>21</v>
      </c>
      <c r="G7593" s="6">
        <v>1</v>
      </c>
      <c r="H7593" s="8">
        <v>232</v>
      </c>
      <c r="I7593" s="10">
        <v>0.05</v>
      </c>
      <c r="J7593" s="8">
        <v>220.4</v>
      </c>
      <c r="K7593" s="8">
        <v>150.37</v>
      </c>
      <c r="L7593" s="8">
        <v>70.03</v>
      </c>
      <c r="M7593" s="10">
        <f t="shared" si="472"/>
        <v>0.31774047186932847</v>
      </c>
      <c r="N7593" t="str">
        <f t="shared" si="473"/>
        <v>07</v>
      </c>
      <c r="O7593">
        <f t="shared" si="474"/>
        <v>2025</v>
      </c>
      <c r="P7593" s="8">
        <f t="shared" si="475"/>
        <v>11.600000000000001</v>
      </c>
    </row>
    <row r="7594" spans="1:16" x14ac:dyDescent="0.3">
      <c r="A7594" s="2" t="s">
        <v>10024</v>
      </c>
      <c r="B7594" s="4">
        <v>45842</v>
      </c>
      <c r="C7594" s="2" t="s">
        <v>10025</v>
      </c>
      <c r="D7594" s="2" t="s">
        <v>35</v>
      </c>
      <c r="E7594" s="2" t="s">
        <v>36</v>
      </c>
      <c r="F7594" s="2" t="s">
        <v>16</v>
      </c>
      <c r="G7594" s="6">
        <v>3</v>
      </c>
      <c r="H7594" s="8">
        <v>8388</v>
      </c>
      <c r="I7594" s="10">
        <v>0.05</v>
      </c>
      <c r="J7594" s="8">
        <v>23905.8</v>
      </c>
      <c r="K7594" s="8">
        <v>18334.75</v>
      </c>
      <c r="L7594" s="8">
        <v>5571.05</v>
      </c>
      <c r="M7594" s="10">
        <f t="shared" si="472"/>
        <v>0.2330417722895699</v>
      </c>
      <c r="N7594" t="str">
        <f t="shared" si="473"/>
        <v>07</v>
      </c>
      <c r="O7594">
        <f t="shared" si="474"/>
        <v>2025</v>
      </c>
      <c r="P7594" s="8">
        <f t="shared" si="475"/>
        <v>1258.2</v>
      </c>
    </row>
    <row r="7595" spans="1:16" x14ac:dyDescent="0.3">
      <c r="A7595" s="2" t="s">
        <v>10026</v>
      </c>
      <c r="B7595" s="4">
        <v>45842</v>
      </c>
      <c r="C7595" s="2" t="s">
        <v>240</v>
      </c>
      <c r="D7595" s="2" t="s">
        <v>130</v>
      </c>
      <c r="E7595" s="2" t="s">
        <v>36</v>
      </c>
      <c r="F7595" s="2" t="s">
        <v>21</v>
      </c>
      <c r="G7595" s="6">
        <v>1</v>
      </c>
      <c r="H7595" s="8">
        <v>15984</v>
      </c>
      <c r="I7595" s="10">
        <v>0.1</v>
      </c>
      <c r="J7595" s="8">
        <v>14385.6</v>
      </c>
      <c r="K7595" s="8">
        <v>11840.33</v>
      </c>
      <c r="L7595" s="8">
        <v>2545.27</v>
      </c>
      <c r="M7595" s="10">
        <f t="shared" si="472"/>
        <v>0.17693179290401512</v>
      </c>
      <c r="N7595" t="str">
        <f t="shared" si="473"/>
        <v>07</v>
      </c>
      <c r="O7595">
        <f t="shared" si="474"/>
        <v>2025</v>
      </c>
      <c r="P7595" s="8">
        <f t="shared" si="475"/>
        <v>1598.4</v>
      </c>
    </row>
    <row r="7596" spans="1:16" x14ac:dyDescent="0.3">
      <c r="A7596" s="2" t="s">
        <v>10027</v>
      </c>
      <c r="B7596" s="4">
        <v>45842</v>
      </c>
      <c r="C7596" s="2" t="s">
        <v>211</v>
      </c>
      <c r="D7596" s="2" t="s">
        <v>73</v>
      </c>
      <c r="E7596" s="2" t="s">
        <v>49</v>
      </c>
      <c r="F7596" s="2" t="s">
        <v>43</v>
      </c>
      <c r="G7596" s="6">
        <v>3</v>
      </c>
      <c r="H7596" s="8">
        <v>77</v>
      </c>
      <c r="I7596" s="10">
        <v>0.1</v>
      </c>
      <c r="J7596" s="8">
        <v>207.9</v>
      </c>
      <c r="K7596" s="8">
        <v>128.97999999999999</v>
      </c>
      <c r="L7596" s="8">
        <v>78.92</v>
      </c>
      <c r="M7596" s="10">
        <f t="shared" si="472"/>
        <v>0.37960557960557961</v>
      </c>
      <c r="N7596" t="str">
        <f t="shared" si="473"/>
        <v>07</v>
      </c>
      <c r="O7596">
        <f t="shared" si="474"/>
        <v>2025</v>
      </c>
      <c r="P7596" s="8">
        <f t="shared" si="475"/>
        <v>23.1</v>
      </c>
    </row>
    <row r="7597" spans="1:16" x14ac:dyDescent="0.3">
      <c r="A7597" s="2" t="s">
        <v>10028</v>
      </c>
      <c r="B7597" s="4">
        <v>45842</v>
      </c>
      <c r="C7597" s="2" t="s">
        <v>6699</v>
      </c>
      <c r="D7597" s="2" t="s">
        <v>57</v>
      </c>
      <c r="E7597" s="2" t="s">
        <v>20</v>
      </c>
      <c r="F7597" s="2" t="s">
        <v>43</v>
      </c>
      <c r="G7597" s="6">
        <v>1</v>
      </c>
      <c r="H7597" s="8">
        <v>24128</v>
      </c>
      <c r="I7597" s="10">
        <v>0.1</v>
      </c>
      <c r="J7597" s="8">
        <v>21715.200000000001</v>
      </c>
      <c r="K7597" s="8">
        <v>16268.36</v>
      </c>
      <c r="L7597" s="8">
        <v>5446.84</v>
      </c>
      <c r="M7597" s="10">
        <f t="shared" si="472"/>
        <v>0.25083075449454761</v>
      </c>
      <c r="N7597" t="str">
        <f t="shared" si="473"/>
        <v>07</v>
      </c>
      <c r="O7597">
        <f t="shared" si="474"/>
        <v>2025</v>
      </c>
      <c r="P7597" s="8">
        <f t="shared" si="475"/>
        <v>2412.8000000000002</v>
      </c>
    </row>
    <row r="7598" spans="1:16" x14ac:dyDescent="0.3">
      <c r="A7598" s="2" t="s">
        <v>10029</v>
      </c>
      <c r="B7598" s="4">
        <v>45842</v>
      </c>
      <c r="C7598" s="2" t="s">
        <v>2981</v>
      </c>
      <c r="D7598" s="2" t="s">
        <v>35</v>
      </c>
      <c r="E7598" s="2" t="s">
        <v>36</v>
      </c>
      <c r="F7598" s="2" t="s">
        <v>32</v>
      </c>
      <c r="G7598" s="6">
        <v>4</v>
      </c>
      <c r="H7598" s="8">
        <v>6863</v>
      </c>
      <c r="I7598" s="10">
        <v>0.15</v>
      </c>
      <c r="J7598" s="8">
        <v>23334.2</v>
      </c>
      <c r="K7598" s="8">
        <v>20064.240000000002</v>
      </c>
      <c r="L7598" s="8">
        <v>3269.96</v>
      </c>
      <c r="M7598" s="10">
        <f t="shared" si="472"/>
        <v>0.14013593780802427</v>
      </c>
      <c r="N7598" t="str">
        <f t="shared" si="473"/>
        <v>07</v>
      </c>
      <c r="O7598">
        <f t="shared" si="474"/>
        <v>2025</v>
      </c>
      <c r="P7598" s="8">
        <f t="shared" si="475"/>
        <v>4117.8</v>
      </c>
    </row>
    <row r="7599" spans="1:16" x14ac:dyDescent="0.3">
      <c r="A7599" s="2" t="s">
        <v>10030</v>
      </c>
      <c r="B7599" s="4">
        <v>45842</v>
      </c>
      <c r="C7599" s="2" t="s">
        <v>396</v>
      </c>
      <c r="D7599" s="2" t="s">
        <v>31</v>
      </c>
      <c r="E7599" s="2" t="s">
        <v>20</v>
      </c>
      <c r="F7599" s="2" t="s">
        <v>43</v>
      </c>
      <c r="G7599" s="6">
        <v>1</v>
      </c>
      <c r="H7599" s="8">
        <v>12346</v>
      </c>
      <c r="I7599" s="10">
        <v>0</v>
      </c>
      <c r="J7599" s="8">
        <v>12346</v>
      </c>
      <c r="K7599" s="8">
        <v>8275.98</v>
      </c>
      <c r="L7599" s="8">
        <v>4070.02</v>
      </c>
      <c r="M7599" s="10">
        <f t="shared" si="472"/>
        <v>0.32966304876073221</v>
      </c>
      <c r="N7599" t="str">
        <f t="shared" si="473"/>
        <v>07</v>
      </c>
      <c r="O7599">
        <f t="shared" si="474"/>
        <v>2025</v>
      </c>
      <c r="P7599" s="8">
        <f t="shared" si="475"/>
        <v>0</v>
      </c>
    </row>
    <row r="7600" spans="1:16" x14ac:dyDescent="0.3">
      <c r="A7600" s="2" t="s">
        <v>10031</v>
      </c>
      <c r="B7600" s="4">
        <v>45842</v>
      </c>
      <c r="C7600" s="2" t="s">
        <v>1984</v>
      </c>
      <c r="D7600" s="2" t="s">
        <v>14</v>
      </c>
      <c r="E7600" s="2" t="s">
        <v>15</v>
      </c>
      <c r="F7600" s="2" t="s">
        <v>43</v>
      </c>
      <c r="G7600" s="6">
        <v>1</v>
      </c>
      <c r="H7600" s="8">
        <v>1154</v>
      </c>
      <c r="I7600" s="10">
        <v>0.05</v>
      </c>
      <c r="J7600" s="8">
        <v>1096.3</v>
      </c>
      <c r="K7600" s="8">
        <v>907.42</v>
      </c>
      <c r="L7600" s="8">
        <v>188.88</v>
      </c>
      <c r="M7600" s="10">
        <f t="shared" si="472"/>
        <v>0.17228860713308403</v>
      </c>
      <c r="N7600" t="str">
        <f t="shared" si="473"/>
        <v>07</v>
      </c>
      <c r="O7600">
        <f t="shared" si="474"/>
        <v>2025</v>
      </c>
      <c r="P7600" s="8">
        <f t="shared" si="475"/>
        <v>57.7</v>
      </c>
    </row>
    <row r="7601" spans="1:16" x14ac:dyDescent="0.3">
      <c r="A7601" s="2" t="s">
        <v>10032</v>
      </c>
      <c r="B7601" s="4">
        <v>45842</v>
      </c>
      <c r="C7601" s="2" t="s">
        <v>38</v>
      </c>
      <c r="D7601" s="2" t="s">
        <v>28</v>
      </c>
      <c r="E7601" s="2" t="s">
        <v>20</v>
      </c>
      <c r="F7601" s="2" t="s">
        <v>43</v>
      </c>
      <c r="G7601" s="6">
        <v>2</v>
      </c>
      <c r="H7601" s="8">
        <v>72417</v>
      </c>
      <c r="I7601" s="10">
        <v>0.05</v>
      </c>
      <c r="J7601" s="8">
        <v>137592.29999999999</v>
      </c>
      <c r="K7601" s="8">
        <v>88027</v>
      </c>
      <c r="L7601" s="8">
        <v>49565.3</v>
      </c>
      <c r="M7601" s="10">
        <f t="shared" si="472"/>
        <v>0.36023309443915108</v>
      </c>
      <c r="N7601" t="str">
        <f t="shared" si="473"/>
        <v>07</v>
      </c>
      <c r="O7601">
        <f t="shared" si="474"/>
        <v>2025</v>
      </c>
      <c r="P7601" s="8">
        <f t="shared" si="475"/>
        <v>7241.7000000000007</v>
      </c>
    </row>
    <row r="7602" spans="1:16" x14ac:dyDescent="0.3">
      <c r="A7602" s="2" t="s">
        <v>10033</v>
      </c>
      <c r="B7602" s="4">
        <v>45842</v>
      </c>
      <c r="C7602" s="2" t="s">
        <v>1993</v>
      </c>
      <c r="D7602" s="2" t="s">
        <v>41</v>
      </c>
      <c r="E7602" s="2" t="s">
        <v>42</v>
      </c>
      <c r="F7602" s="2" t="s">
        <v>32</v>
      </c>
      <c r="G7602" s="6">
        <v>3</v>
      </c>
      <c r="H7602" s="8">
        <v>414</v>
      </c>
      <c r="I7602" s="10">
        <v>0.1</v>
      </c>
      <c r="J7602" s="8">
        <v>1117.8</v>
      </c>
      <c r="K7602" s="8">
        <v>816.61</v>
      </c>
      <c r="L7602" s="8">
        <v>301.19</v>
      </c>
      <c r="M7602" s="10">
        <f t="shared" si="472"/>
        <v>0.26944891751655037</v>
      </c>
      <c r="N7602" t="str">
        <f t="shared" si="473"/>
        <v>07</v>
      </c>
      <c r="O7602">
        <f t="shared" si="474"/>
        <v>2025</v>
      </c>
      <c r="P7602" s="8">
        <f t="shared" si="475"/>
        <v>124.2</v>
      </c>
    </row>
    <row r="7603" spans="1:16" x14ac:dyDescent="0.3">
      <c r="A7603" s="2" t="s">
        <v>10034</v>
      </c>
      <c r="B7603" s="4">
        <v>45843</v>
      </c>
      <c r="C7603" s="2" t="s">
        <v>4231</v>
      </c>
      <c r="D7603" s="2" t="s">
        <v>57</v>
      </c>
      <c r="E7603" s="2" t="s">
        <v>20</v>
      </c>
      <c r="F7603" s="2" t="s">
        <v>21</v>
      </c>
      <c r="G7603" s="6">
        <v>4</v>
      </c>
      <c r="H7603" s="8">
        <v>26459</v>
      </c>
      <c r="I7603" s="10">
        <v>0.15</v>
      </c>
      <c r="J7603" s="8">
        <v>89960.6</v>
      </c>
      <c r="K7603" s="8">
        <v>84769.33</v>
      </c>
      <c r="L7603" s="8">
        <v>5191.2700000000004</v>
      </c>
      <c r="M7603" s="10">
        <f t="shared" si="472"/>
        <v>5.7706040199820813E-2</v>
      </c>
      <c r="N7603" t="str">
        <f t="shared" si="473"/>
        <v>07</v>
      </c>
      <c r="O7603">
        <f t="shared" si="474"/>
        <v>2025</v>
      </c>
      <c r="P7603" s="8">
        <f t="shared" si="475"/>
        <v>15875.4</v>
      </c>
    </row>
    <row r="7604" spans="1:16" x14ac:dyDescent="0.3">
      <c r="A7604" s="2" t="s">
        <v>10035</v>
      </c>
      <c r="B7604" s="4">
        <v>45843</v>
      </c>
      <c r="C7604" s="2" t="s">
        <v>2973</v>
      </c>
      <c r="D7604" s="2" t="s">
        <v>57</v>
      </c>
      <c r="E7604" s="2" t="s">
        <v>20</v>
      </c>
      <c r="F7604" s="2" t="s">
        <v>21</v>
      </c>
      <c r="G7604" s="6">
        <v>4</v>
      </c>
      <c r="H7604" s="8">
        <v>34309</v>
      </c>
      <c r="I7604" s="10">
        <v>0.1</v>
      </c>
      <c r="J7604" s="8">
        <v>123512.4</v>
      </c>
      <c r="K7604" s="8">
        <v>83727.990000000005</v>
      </c>
      <c r="L7604" s="8">
        <v>39784.410000000003</v>
      </c>
      <c r="M7604" s="10">
        <f t="shared" si="472"/>
        <v>0.32210863038852783</v>
      </c>
      <c r="N7604" t="str">
        <f t="shared" si="473"/>
        <v>07</v>
      </c>
      <c r="O7604">
        <f t="shared" si="474"/>
        <v>2025</v>
      </c>
      <c r="P7604" s="8">
        <f t="shared" si="475"/>
        <v>13723.6</v>
      </c>
    </row>
    <row r="7605" spans="1:16" x14ac:dyDescent="0.3">
      <c r="A7605" s="2" t="s">
        <v>10036</v>
      </c>
      <c r="B7605" s="4">
        <v>45843</v>
      </c>
      <c r="C7605" s="2" t="s">
        <v>10037</v>
      </c>
      <c r="D7605" s="2" t="s">
        <v>57</v>
      </c>
      <c r="E7605" s="2" t="s">
        <v>20</v>
      </c>
      <c r="F7605" s="2" t="s">
        <v>25</v>
      </c>
      <c r="G7605" s="6">
        <v>2</v>
      </c>
      <c r="H7605" s="8">
        <v>30576</v>
      </c>
      <c r="I7605" s="10">
        <v>0.1</v>
      </c>
      <c r="J7605" s="8">
        <v>55036.800000000003</v>
      </c>
      <c r="K7605" s="8">
        <v>39646.14</v>
      </c>
      <c r="L7605" s="8">
        <v>15390.66</v>
      </c>
      <c r="M7605" s="10">
        <f t="shared" si="472"/>
        <v>0.27964307517878945</v>
      </c>
      <c r="N7605" t="str">
        <f t="shared" si="473"/>
        <v>07</v>
      </c>
      <c r="O7605">
        <f t="shared" si="474"/>
        <v>2025</v>
      </c>
      <c r="P7605" s="8">
        <f t="shared" si="475"/>
        <v>6115.2000000000007</v>
      </c>
    </row>
    <row r="7606" spans="1:16" x14ac:dyDescent="0.3">
      <c r="A7606" s="2" t="s">
        <v>10038</v>
      </c>
      <c r="B7606" s="4">
        <v>45843</v>
      </c>
      <c r="C7606" s="2" t="s">
        <v>2714</v>
      </c>
      <c r="D7606" s="2" t="s">
        <v>41</v>
      </c>
      <c r="E7606" s="2" t="s">
        <v>42</v>
      </c>
      <c r="F7606" s="2" t="s">
        <v>32</v>
      </c>
      <c r="G7606" s="6">
        <v>3</v>
      </c>
      <c r="H7606" s="8">
        <v>1034</v>
      </c>
      <c r="I7606" s="10">
        <v>0.15</v>
      </c>
      <c r="J7606" s="8">
        <v>2636.7</v>
      </c>
      <c r="K7606" s="8">
        <v>2348.5300000000002</v>
      </c>
      <c r="L7606" s="8">
        <v>288.17</v>
      </c>
      <c r="M7606" s="10">
        <f t="shared" si="472"/>
        <v>0.10929191792771269</v>
      </c>
      <c r="N7606" t="str">
        <f t="shared" si="473"/>
        <v>07</v>
      </c>
      <c r="O7606">
        <f t="shared" si="474"/>
        <v>2025</v>
      </c>
      <c r="P7606" s="8">
        <f t="shared" si="475"/>
        <v>465.29999999999995</v>
      </c>
    </row>
    <row r="7607" spans="1:16" x14ac:dyDescent="0.3">
      <c r="A7607" s="2" t="s">
        <v>10039</v>
      </c>
      <c r="B7607" s="4">
        <v>45843</v>
      </c>
      <c r="C7607" s="2" t="s">
        <v>6201</v>
      </c>
      <c r="D7607" s="2" t="s">
        <v>57</v>
      </c>
      <c r="E7607" s="2" t="s">
        <v>20</v>
      </c>
      <c r="F7607" s="2" t="s">
        <v>16</v>
      </c>
      <c r="G7607" s="6">
        <v>1</v>
      </c>
      <c r="H7607" s="8">
        <v>20170</v>
      </c>
      <c r="I7607" s="10">
        <v>0.05</v>
      </c>
      <c r="J7607" s="8">
        <v>19161.5</v>
      </c>
      <c r="K7607" s="8">
        <v>13209.58</v>
      </c>
      <c r="L7607" s="8">
        <v>5951.92</v>
      </c>
      <c r="M7607" s="10">
        <f t="shared" si="472"/>
        <v>0.31061868851603475</v>
      </c>
      <c r="N7607" t="str">
        <f t="shared" si="473"/>
        <v>07</v>
      </c>
      <c r="O7607">
        <f t="shared" si="474"/>
        <v>2025</v>
      </c>
      <c r="P7607" s="8">
        <f t="shared" si="475"/>
        <v>1008.5</v>
      </c>
    </row>
    <row r="7608" spans="1:16" x14ac:dyDescent="0.3">
      <c r="A7608" s="2" t="s">
        <v>10040</v>
      </c>
      <c r="B7608" s="4">
        <v>45843</v>
      </c>
      <c r="C7608" s="2" t="s">
        <v>6645</v>
      </c>
      <c r="D7608" s="2" t="s">
        <v>73</v>
      </c>
      <c r="E7608" s="2" t="s">
        <v>49</v>
      </c>
      <c r="F7608" s="2" t="s">
        <v>43</v>
      </c>
      <c r="G7608" s="6">
        <v>1</v>
      </c>
      <c r="H7608" s="8">
        <v>122</v>
      </c>
      <c r="I7608" s="10">
        <v>0.1</v>
      </c>
      <c r="J7608" s="8">
        <v>109.8</v>
      </c>
      <c r="K7608" s="8">
        <v>81.569999999999993</v>
      </c>
      <c r="L7608" s="8">
        <v>28.23</v>
      </c>
      <c r="M7608" s="10">
        <f t="shared" si="472"/>
        <v>0.25710382513661201</v>
      </c>
      <c r="N7608" t="str">
        <f t="shared" si="473"/>
        <v>07</v>
      </c>
      <c r="O7608">
        <f t="shared" si="474"/>
        <v>2025</v>
      </c>
      <c r="P7608" s="8">
        <f t="shared" si="475"/>
        <v>12.200000000000001</v>
      </c>
    </row>
    <row r="7609" spans="1:16" x14ac:dyDescent="0.3">
      <c r="A7609" s="2" t="s">
        <v>10041</v>
      </c>
      <c r="B7609" s="4">
        <v>45843</v>
      </c>
      <c r="C7609" s="2" t="s">
        <v>7162</v>
      </c>
      <c r="D7609" s="2" t="s">
        <v>35</v>
      </c>
      <c r="E7609" s="2" t="s">
        <v>36</v>
      </c>
      <c r="F7609" s="2" t="s">
        <v>16</v>
      </c>
      <c r="G7609" s="6">
        <v>3</v>
      </c>
      <c r="H7609" s="8">
        <v>4163</v>
      </c>
      <c r="I7609" s="10">
        <v>0</v>
      </c>
      <c r="J7609" s="8">
        <v>12489</v>
      </c>
      <c r="K7609" s="8">
        <v>8197.91</v>
      </c>
      <c r="L7609" s="8">
        <v>4291.09</v>
      </c>
      <c r="M7609" s="10">
        <f t="shared" si="472"/>
        <v>0.34358955881175435</v>
      </c>
      <c r="N7609" t="str">
        <f t="shared" si="473"/>
        <v>07</v>
      </c>
      <c r="O7609">
        <f t="shared" si="474"/>
        <v>2025</v>
      </c>
      <c r="P7609" s="8">
        <f t="shared" si="475"/>
        <v>0</v>
      </c>
    </row>
    <row r="7610" spans="1:16" x14ac:dyDescent="0.3">
      <c r="A7610" s="2" t="s">
        <v>10042</v>
      </c>
      <c r="B7610" s="4">
        <v>45843</v>
      </c>
      <c r="C7610" s="2" t="s">
        <v>1305</v>
      </c>
      <c r="D7610" s="2" t="s">
        <v>64</v>
      </c>
      <c r="E7610" s="2" t="s">
        <v>36</v>
      </c>
      <c r="F7610" s="2" t="s">
        <v>43</v>
      </c>
      <c r="G7610" s="6">
        <v>3</v>
      </c>
      <c r="H7610" s="8">
        <v>13364</v>
      </c>
      <c r="I7610" s="10">
        <v>0.05</v>
      </c>
      <c r="J7610" s="8">
        <v>38087.4</v>
      </c>
      <c r="K7610" s="8">
        <v>27030.240000000002</v>
      </c>
      <c r="L7610" s="8">
        <v>11057.16</v>
      </c>
      <c r="M7610" s="10">
        <f t="shared" si="472"/>
        <v>0.29031018131980652</v>
      </c>
      <c r="N7610" t="str">
        <f t="shared" si="473"/>
        <v>07</v>
      </c>
      <c r="O7610">
        <f t="shared" si="474"/>
        <v>2025</v>
      </c>
      <c r="P7610" s="8">
        <f t="shared" si="475"/>
        <v>2004.6000000000001</v>
      </c>
    </row>
    <row r="7611" spans="1:16" x14ac:dyDescent="0.3">
      <c r="A7611" s="2" t="s">
        <v>10043</v>
      </c>
      <c r="B7611" s="4">
        <v>45843</v>
      </c>
      <c r="C7611" s="2" t="s">
        <v>6480</v>
      </c>
      <c r="D7611" s="2" t="s">
        <v>35</v>
      </c>
      <c r="E7611" s="2" t="s">
        <v>36</v>
      </c>
      <c r="F7611" s="2" t="s">
        <v>21</v>
      </c>
      <c r="G7611" s="6">
        <v>3</v>
      </c>
      <c r="H7611" s="8">
        <v>3645</v>
      </c>
      <c r="I7611" s="10">
        <v>0.05</v>
      </c>
      <c r="J7611" s="8">
        <v>10388.25</v>
      </c>
      <c r="K7611" s="8">
        <v>6385.15</v>
      </c>
      <c r="L7611" s="8">
        <v>4003.1</v>
      </c>
      <c r="M7611" s="10">
        <f t="shared" si="472"/>
        <v>0.38534883161263928</v>
      </c>
      <c r="N7611" t="str">
        <f t="shared" si="473"/>
        <v>07</v>
      </c>
      <c r="O7611">
        <f t="shared" si="474"/>
        <v>2025</v>
      </c>
      <c r="P7611" s="8">
        <f t="shared" si="475"/>
        <v>546.75</v>
      </c>
    </row>
    <row r="7612" spans="1:16" x14ac:dyDescent="0.3">
      <c r="A7612" s="2" t="s">
        <v>10044</v>
      </c>
      <c r="B7612" s="4">
        <v>45844</v>
      </c>
      <c r="C7612" s="2" t="s">
        <v>4316</v>
      </c>
      <c r="D7612" s="2" t="s">
        <v>28</v>
      </c>
      <c r="E7612" s="2" t="s">
        <v>20</v>
      </c>
      <c r="F7612" s="2" t="s">
        <v>32</v>
      </c>
      <c r="G7612" s="6">
        <v>2</v>
      </c>
      <c r="H7612" s="8">
        <v>55958</v>
      </c>
      <c r="I7612" s="10">
        <v>0</v>
      </c>
      <c r="J7612" s="8">
        <v>111916</v>
      </c>
      <c r="K7612" s="8">
        <v>76090.09</v>
      </c>
      <c r="L7612" s="8">
        <v>35825.910000000003</v>
      </c>
      <c r="M7612" s="10">
        <f t="shared" si="472"/>
        <v>0.32011428214017656</v>
      </c>
      <c r="N7612" t="str">
        <f t="shared" si="473"/>
        <v>07</v>
      </c>
      <c r="O7612">
        <f t="shared" si="474"/>
        <v>2025</v>
      </c>
      <c r="P7612" s="8">
        <f t="shared" si="475"/>
        <v>0</v>
      </c>
    </row>
    <row r="7613" spans="1:16" x14ac:dyDescent="0.3">
      <c r="A7613" s="2" t="s">
        <v>10045</v>
      </c>
      <c r="B7613" s="4">
        <v>45844</v>
      </c>
      <c r="C7613" s="2" t="s">
        <v>3024</v>
      </c>
      <c r="D7613" s="2" t="s">
        <v>99</v>
      </c>
      <c r="E7613" s="2" t="s">
        <v>15</v>
      </c>
      <c r="F7613" s="2" t="s">
        <v>32</v>
      </c>
      <c r="G7613" s="6">
        <v>2</v>
      </c>
      <c r="H7613" s="8">
        <v>1093</v>
      </c>
      <c r="I7613" s="10">
        <v>0.1</v>
      </c>
      <c r="J7613" s="8">
        <v>1967.4</v>
      </c>
      <c r="K7613" s="8">
        <v>1476.42</v>
      </c>
      <c r="L7613" s="8">
        <v>490.98</v>
      </c>
      <c r="M7613" s="10">
        <f t="shared" si="472"/>
        <v>0.24955779200975908</v>
      </c>
      <c r="N7613" t="str">
        <f t="shared" si="473"/>
        <v>07</v>
      </c>
      <c r="O7613">
        <f t="shared" si="474"/>
        <v>2025</v>
      </c>
      <c r="P7613" s="8">
        <f t="shared" si="475"/>
        <v>218.60000000000002</v>
      </c>
    </row>
    <row r="7614" spans="1:16" x14ac:dyDescent="0.3">
      <c r="A7614" s="2" t="s">
        <v>10046</v>
      </c>
      <c r="B7614" s="4">
        <v>45844</v>
      </c>
      <c r="C7614" s="2" t="s">
        <v>9185</v>
      </c>
      <c r="D7614" s="2" t="s">
        <v>31</v>
      </c>
      <c r="E7614" s="2" t="s">
        <v>20</v>
      </c>
      <c r="F7614" s="2" t="s">
        <v>43</v>
      </c>
      <c r="G7614" s="6">
        <v>5</v>
      </c>
      <c r="H7614" s="8">
        <v>10005</v>
      </c>
      <c r="I7614" s="10">
        <v>0.1</v>
      </c>
      <c r="J7614" s="8">
        <v>45022.5</v>
      </c>
      <c r="K7614" s="8">
        <v>27831.19</v>
      </c>
      <c r="L7614" s="8">
        <v>17191.310000000001</v>
      </c>
      <c r="M7614" s="10">
        <f t="shared" si="472"/>
        <v>0.38183819201510361</v>
      </c>
      <c r="N7614" t="str">
        <f t="shared" si="473"/>
        <v>07</v>
      </c>
      <c r="O7614">
        <f t="shared" si="474"/>
        <v>2025</v>
      </c>
      <c r="P7614" s="8">
        <f t="shared" si="475"/>
        <v>5002.5</v>
      </c>
    </row>
    <row r="7615" spans="1:16" x14ac:dyDescent="0.3">
      <c r="A7615" s="2" t="s">
        <v>10047</v>
      </c>
      <c r="B7615" s="4">
        <v>45844</v>
      </c>
      <c r="C7615" s="2" t="s">
        <v>2370</v>
      </c>
      <c r="D7615" s="2" t="s">
        <v>99</v>
      </c>
      <c r="E7615" s="2" t="s">
        <v>15</v>
      </c>
      <c r="F7615" s="2" t="s">
        <v>25</v>
      </c>
      <c r="G7615" s="6">
        <v>2</v>
      </c>
      <c r="H7615" s="8">
        <v>1004</v>
      </c>
      <c r="I7615" s="10">
        <v>0.1</v>
      </c>
      <c r="J7615" s="8">
        <v>1807.2</v>
      </c>
      <c r="K7615" s="8">
        <v>1250.3699999999999</v>
      </c>
      <c r="L7615" s="8">
        <v>556.83000000000004</v>
      </c>
      <c r="M7615" s="10">
        <f t="shared" si="472"/>
        <v>0.30811752988047808</v>
      </c>
      <c r="N7615" t="str">
        <f t="shared" si="473"/>
        <v>07</v>
      </c>
      <c r="O7615">
        <f t="shared" si="474"/>
        <v>2025</v>
      </c>
      <c r="P7615" s="8">
        <f t="shared" si="475"/>
        <v>200.8</v>
      </c>
    </row>
    <row r="7616" spans="1:16" x14ac:dyDescent="0.3">
      <c r="A7616" s="2" t="s">
        <v>10048</v>
      </c>
      <c r="B7616" s="4">
        <v>45844</v>
      </c>
      <c r="C7616" s="2" t="s">
        <v>5173</v>
      </c>
      <c r="D7616" s="2" t="s">
        <v>130</v>
      </c>
      <c r="E7616" s="2" t="s">
        <v>36</v>
      </c>
      <c r="F7616" s="2" t="s">
        <v>21</v>
      </c>
      <c r="G7616" s="6">
        <v>1</v>
      </c>
      <c r="H7616" s="8">
        <v>12299</v>
      </c>
      <c r="I7616" s="10">
        <v>0.05</v>
      </c>
      <c r="J7616" s="8">
        <v>11684.05</v>
      </c>
      <c r="K7616" s="8">
        <v>9031.24</v>
      </c>
      <c r="L7616" s="8">
        <v>2652.81</v>
      </c>
      <c r="M7616" s="10">
        <f t="shared" si="472"/>
        <v>0.227045416614958</v>
      </c>
      <c r="N7616" t="str">
        <f t="shared" si="473"/>
        <v>07</v>
      </c>
      <c r="O7616">
        <f t="shared" si="474"/>
        <v>2025</v>
      </c>
      <c r="P7616" s="8">
        <f t="shared" si="475"/>
        <v>614.95000000000005</v>
      </c>
    </row>
    <row r="7617" spans="1:16" x14ac:dyDescent="0.3">
      <c r="A7617" s="2" t="s">
        <v>10049</v>
      </c>
      <c r="B7617" s="4">
        <v>45844</v>
      </c>
      <c r="C7617" s="2" t="s">
        <v>13</v>
      </c>
      <c r="D7617" s="2" t="s">
        <v>41</v>
      </c>
      <c r="E7617" s="2" t="s">
        <v>42</v>
      </c>
      <c r="F7617" s="2" t="s">
        <v>16</v>
      </c>
      <c r="G7617" s="6">
        <v>1</v>
      </c>
      <c r="H7617" s="8">
        <v>791</v>
      </c>
      <c r="I7617" s="10">
        <v>0.15</v>
      </c>
      <c r="J7617" s="8">
        <v>672.35</v>
      </c>
      <c r="K7617" s="8">
        <v>584.16999999999996</v>
      </c>
      <c r="L7617" s="8">
        <v>88.18</v>
      </c>
      <c r="M7617" s="10">
        <f t="shared" si="472"/>
        <v>0.13115192979846807</v>
      </c>
      <c r="N7617" t="str">
        <f t="shared" si="473"/>
        <v>07</v>
      </c>
      <c r="O7617">
        <f t="shared" si="474"/>
        <v>2025</v>
      </c>
      <c r="P7617" s="8">
        <f t="shared" si="475"/>
        <v>118.64999999999999</v>
      </c>
    </row>
    <row r="7618" spans="1:16" x14ac:dyDescent="0.3">
      <c r="A7618" s="2" t="s">
        <v>10050</v>
      </c>
      <c r="B7618" s="4">
        <v>45844</v>
      </c>
      <c r="C7618" s="2" t="s">
        <v>1669</v>
      </c>
      <c r="D7618" s="2" t="s">
        <v>48</v>
      </c>
      <c r="E7618" s="2" t="s">
        <v>49</v>
      </c>
      <c r="F7618" s="2" t="s">
        <v>16</v>
      </c>
      <c r="G7618" s="6">
        <v>1</v>
      </c>
      <c r="H7618" s="8">
        <v>191</v>
      </c>
      <c r="I7618" s="10">
        <v>0.2</v>
      </c>
      <c r="J7618" s="8">
        <v>152.80000000000001</v>
      </c>
      <c r="K7618" s="8">
        <v>125.58</v>
      </c>
      <c r="L7618" s="8">
        <v>27.22</v>
      </c>
      <c r="M7618" s="10">
        <f t="shared" si="472"/>
        <v>0.17814136125654448</v>
      </c>
      <c r="N7618" t="str">
        <f t="shared" si="473"/>
        <v>07</v>
      </c>
      <c r="O7618">
        <f t="shared" si="474"/>
        <v>2025</v>
      </c>
      <c r="P7618" s="8">
        <f t="shared" si="475"/>
        <v>38.200000000000003</v>
      </c>
    </row>
    <row r="7619" spans="1:16" x14ac:dyDescent="0.3">
      <c r="A7619" s="2" t="s">
        <v>10051</v>
      </c>
      <c r="B7619" s="4">
        <v>45844</v>
      </c>
      <c r="C7619" s="2" t="s">
        <v>5972</v>
      </c>
      <c r="D7619" s="2" t="s">
        <v>99</v>
      </c>
      <c r="E7619" s="2" t="s">
        <v>15</v>
      </c>
      <c r="F7619" s="2" t="s">
        <v>32</v>
      </c>
      <c r="G7619" s="6">
        <v>1</v>
      </c>
      <c r="H7619" s="8">
        <v>557</v>
      </c>
      <c r="I7619" s="10">
        <v>0.05</v>
      </c>
      <c r="J7619" s="8">
        <v>529.15</v>
      </c>
      <c r="K7619" s="8">
        <v>307.64999999999998</v>
      </c>
      <c r="L7619" s="8">
        <v>221.5</v>
      </c>
      <c r="M7619" s="10">
        <f t="shared" ref="M7619:M7682" si="476">L7619/J7619</f>
        <v>0.41859586128696968</v>
      </c>
      <c r="N7619" t="str">
        <f t="shared" ref="N7619:N7682" si="477">TEXT(B7619,"mm")</f>
        <v>07</v>
      </c>
      <c r="O7619">
        <f t="shared" ref="O7619:O7682" si="478">YEAR(B7619)</f>
        <v>2025</v>
      </c>
      <c r="P7619" s="8">
        <f t="shared" ref="P7619:P7682" si="479">G7619*H7619*I7619</f>
        <v>27.85</v>
      </c>
    </row>
    <row r="7620" spans="1:16" x14ac:dyDescent="0.3">
      <c r="A7620" s="2" t="s">
        <v>10052</v>
      </c>
      <c r="B7620" s="4">
        <v>45844</v>
      </c>
      <c r="C7620" s="2" t="s">
        <v>9572</v>
      </c>
      <c r="D7620" s="2" t="s">
        <v>57</v>
      </c>
      <c r="E7620" s="2" t="s">
        <v>20</v>
      </c>
      <c r="F7620" s="2" t="s">
        <v>16</v>
      </c>
      <c r="G7620" s="6">
        <v>1</v>
      </c>
      <c r="H7620" s="8">
        <v>32554</v>
      </c>
      <c r="I7620" s="10">
        <v>0.05</v>
      </c>
      <c r="J7620" s="8">
        <v>30926.3</v>
      </c>
      <c r="K7620" s="8">
        <v>19218.14</v>
      </c>
      <c r="L7620" s="8">
        <v>11708.16</v>
      </c>
      <c r="M7620" s="10">
        <f t="shared" si="476"/>
        <v>0.37858263031788481</v>
      </c>
      <c r="N7620" t="str">
        <f t="shared" si="477"/>
        <v>07</v>
      </c>
      <c r="O7620">
        <f t="shared" si="478"/>
        <v>2025</v>
      </c>
      <c r="P7620" s="8">
        <f t="shared" si="479"/>
        <v>1627.7</v>
      </c>
    </row>
    <row r="7621" spans="1:16" x14ac:dyDescent="0.3">
      <c r="A7621" s="2" t="s">
        <v>10053</v>
      </c>
      <c r="B7621" s="4">
        <v>45844</v>
      </c>
      <c r="C7621" s="2" t="s">
        <v>8317</v>
      </c>
      <c r="D7621" s="2" t="s">
        <v>28</v>
      </c>
      <c r="E7621" s="2" t="s">
        <v>20</v>
      </c>
      <c r="F7621" s="2" t="s">
        <v>32</v>
      </c>
      <c r="G7621" s="6">
        <v>2</v>
      </c>
      <c r="H7621" s="8">
        <v>69246</v>
      </c>
      <c r="I7621" s="10">
        <v>0.05</v>
      </c>
      <c r="J7621" s="8">
        <v>131567.4</v>
      </c>
      <c r="K7621" s="8">
        <v>92806</v>
      </c>
      <c r="L7621" s="8">
        <v>38761.4</v>
      </c>
      <c r="M7621" s="10">
        <f t="shared" si="476"/>
        <v>0.29461249519257815</v>
      </c>
      <c r="N7621" t="str">
        <f t="shared" si="477"/>
        <v>07</v>
      </c>
      <c r="O7621">
        <f t="shared" si="478"/>
        <v>2025</v>
      </c>
      <c r="P7621" s="8">
        <f t="shared" si="479"/>
        <v>6924.6</v>
      </c>
    </row>
    <row r="7622" spans="1:16" x14ac:dyDescent="0.3">
      <c r="A7622" s="2" t="s">
        <v>10054</v>
      </c>
      <c r="B7622" s="4">
        <v>45844</v>
      </c>
      <c r="C7622" s="2" t="s">
        <v>1184</v>
      </c>
      <c r="D7622" s="2" t="s">
        <v>52</v>
      </c>
      <c r="E7622" s="2" t="s">
        <v>42</v>
      </c>
      <c r="F7622" s="2" t="s">
        <v>16</v>
      </c>
      <c r="G7622" s="6">
        <v>3</v>
      </c>
      <c r="H7622" s="8">
        <v>1897</v>
      </c>
      <c r="I7622" s="10">
        <v>0.05</v>
      </c>
      <c r="J7622" s="8">
        <v>5406.45</v>
      </c>
      <c r="K7622" s="8">
        <v>4207.21</v>
      </c>
      <c r="L7622" s="8">
        <v>1199.24</v>
      </c>
      <c r="M7622" s="10">
        <f t="shared" si="476"/>
        <v>0.22181653395481324</v>
      </c>
      <c r="N7622" t="str">
        <f t="shared" si="477"/>
        <v>07</v>
      </c>
      <c r="O7622">
        <f t="shared" si="478"/>
        <v>2025</v>
      </c>
      <c r="P7622" s="8">
        <f t="shared" si="479"/>
        <v>284.55</v>
      </c>
    </row>
    <row r="7623" spans="1:16" x14ac:dyDescent="0.3">
      <c r="A7623" s="2" t="s">
        <v>10055</v>
      </c>
      <c r="B7623" s="4">
        <v>45844</v>
      </c>
      <c r="C7623" s="2" t="s">
        <v>6609</v>
      </c>
      <c r="D7623" s="2" t="s">
        <v>19</v>
      </c>
      <c r="E7623" s="2" t="s">
        <v>20</v>
      </c>
      <c r="F7623" s="2" t="s">
        <v>43</v>
      </c>
      <c r="G7623" s="6">
        <v>4</v>
      </c>
      <c r="H7623" s="8">
        <v>2804</v>
      </c>
      <c r="I7623" s="10">
        <v>0</v>
      </c>
      <c r="J7623" s="8">
        <v>11216</v>
      </c>
      <c r="K7623" s="8">
        <v>8867.39</v>
      </c>
      <c r="L7623" s="8">
        <v>2348.61</v>
      </c>
      <c r="M7623" s="10">
        <f t="shared" si="476"/>
        <v>0.2093981811697575</v>
      </c>
      <c r="N7623" t="str">
        <f t="shared" si="477"/>
        <v>07</v>
      </c>
      <c r="O7623">
        <f t="shared" si="478"/>
        <v>2025</v>
      </c>
      <c r="P7623" s="8">
        <f t="shared" si="479"/>
        <v>0</v>
      </c>
    </row>
    <row r="7624" spans="1:16" x14ac:dyDescent="0.3">
      <c r="A7624" s="2" t="s">
        <v>10056</v>
      </c>
      <c r="B7624" s="4">
        <v>45844</v>
      </c>
      <c r="C7624" s="2" t="s">
        <v>2601</v>
      </c>
      <c r="D7624" s="2" t="s">
        <v>28</v>
      </c>
      <c r="E7624" s="2" t="s">
        <v>20</v>
      </c>
      <c r="F7624" s="2" t="s">
        <v>21</v>
      </c>
      <c r="G7624" s="6">
        <v>2</v>
      </c>
      <c r="H7624" s="8">
        <v>71865</v>
      </c>
      <c r="I7624" s="10">
        <v>0.1</v>
      </c>
      <c r="J7624" s="8">
        <v>129357</v>
      </c>
      <c r="K7624" s="8">
        <v>99925.49</v>
      </c>
      <c r="L7624" s="8">
        <v>29431.51</v>
      </c>
      <c r="M7624" s="10">
        <f t="shared" si="476"/>
        <v>0.22752158754454724</v>
      </c>
      <c r="N7624" t="str">
        <f t="shared" si="477"/>
        <v>07</v>
      </c>
      <c r="O7624">
        <f t="shared" si="478"/>
        <v>2025</v>
      </c>
      <c r="P7624" s="8">
        <f t="shared" si="479"/>
        <v>14373</v>
      </c>
    </row>
    <row r="7625" spans="1:16" x14ac:dyDescent="0.3">
      <c r="A7625" s="2" t="s">
        <v>10057</v>
      </c>
      <c r="B7625" s="4">
        <v>45844</v>
      </c>
      <c r="C7625" s="2" t="s">
        <v>1478</v>
      </c>
      <c r="D7625" s="2" t="s">
        <v>24</v>
      </c>
      <c r="E7625" s="2" t="s">
        <v>20</v>
      </c>
      <c r="F7625" s="2" t="s">
        <v>32</v>
      </c>
      <c r="G7625" s="6">
        <v>5</v>
      </c>
      <c r="H7625" s="8">
        <v>3463</v>
      </c>
      <c r="I7625" s="10">
        <v>0</v>
      </c>
      <c r="J7625" s="8">
        <v>17315</v>
      </c>
      <c r="K7625" s="8">
        <v>11587.76</v>
      </c>
      <c r="L7625" s="8">
        <v>5727.24</v>
      </c>
      <c r="M7625" s="10">
        <f t="shared" si="476"/>
        <v>0.33076754259312735</v>
      </c>
      <c r="N7625" t="str">
        <f t="shared" si="477"/>
        <v>07</v>
      </c>
      <c r="O7625">
        <f t="shared" si="478"/>
        <v>2025</v>
      </c>
      <c r="P7625" s="8">
        <f t="shared" si="479"/>
        <v>0</v>
      </c>
    </row>
    <row r="7626" spans="1:16" x14ac:dyDescent="0.3">
      <c r="A7626" s="2" t="s">
        <v>10058</v>
      </c>
      <c r="B7626" s="4">
        <v>45844</v>
      </c>
      <c r="C7626" s="2" t="s">
        <v>4553</v>
      </c>
      <c r="D7626" s="2" t="s">
        <v>76</v>
      </c>
      <c r="E7626" s="2" t="s">
        <v>15</v>
      </c>
      <c r="F7626" s="2" t="s">
        <v>43</v>
      </c>
      <c r="G7626" s="6">
        <v>1</v>
      </c>
      <c r="H7626" s="8">
        <v>4729</v>
      </c>
      <c r="I7626" s="10">
        <v>0.05</v>
      </c>
      <c r="J7626" s="8">
        <v>4492.55</v>
      </c>
      <c r="K7626" s="8">
        <v>3655.47</v>
      </c>
      <c r="L7626" s="8">
        <v>837.08</v>
      </c>
      <c r="M7626" s="10">
        <f t="shared" si="476"/>
        <v>0.18632625123816096</v>
      </c>
      <c r="N7626" t="str">
        <f t="shared" si="477"/>
        <v>07</v>
      </c>
      <c r="O7626">
        <f t="shared" si="478"/>
        <v>2025</v>
      </c>
      <c r="P7626" s="8">
        <f t="shared" si="479"/>
        <v>236.45000000000002</v>
      </c>
    </row>
    <row r="7627" spans="1:16" x14ac:dyDescent="0.3">
      <c r="A7627" s="2" t="s">
        <v>10059</v>
      </c>
      <c r="B7627" s="4">
        <v>45844</v>
      </c>
      <c r="C7627" s="2" t="s">
        <v>2993</v>
      </c>
      <c r="D7627" s="2" t="s">
        <v>14</v>
      </c>
      <c r="E7627" s="2" t="s">
        <v>15</v>
      </c>
      <c r="F7627" s="2" t="s">
        <v>16</v>
      </c>
      <c r="G7627" s="6">
        <v>2</v>
      </c>
      <c r="H7627" s="8">
        <v>730</v>
      </c>
      <c r="I7627" s="10">
        <v>0</v>
      </c>
      <c r="J7627" s="8">
        <v>1460</v>
      </c>
      <c r="K7627" s="8">
        <v>1052.94</v>
      </c>
      <c r="L7627" s="8">
        <v>407.06</v>
      </c>
      <c r="M7627" s="10">
        <f t="shared" si="476"/>
        <v>0.27880821917808218</v>
      </c>
      <c r="N7627" t="str">
        <f t="shared" si="477"/>
        <v>07</v>
      </c>
      <c r="O7627">
        <f t="shared" si="478"/>
        <v>2025</v>
      </c>
      <c r="P7627" s="8">
        <f t="shared" si="479"/>
        <v>0</v>
      </c>
    </row>
    <row r="7628" spans="1:16" x14ac:dyDescent="0.3">
      <c r="A7628" s="2" t="s">
        <v>10060</v>
      </c>
      <c r="B7628" s="4">
        <v>45844</v>
      </c>
      <c r="C7628" s="2" t="s">
        <v>3665</v>
      </c>
      <c r="D7628" s="2" t="s">
        <v>64</v>
      </c>
      <c r="E7628" s="2" t="s">
        <v>36</v>
      </c>
      <c r="F7628" s="2" t="s">
        <v>21</v>
      </c>
      <c r="G7628" s="6">
        <v>1</v>
      </c>
      <c r="H7628" s="8">
        <v>12437</v>
      </c>
      <c r="I7628" s="10">
        <v>0</v>
      </c>
      <c r="J7628" s="8">
        <v>12437</v>
      </c>
      <c r="K7628" s="8">
        <v>8247.59</v>
      </c>
      <c r="L7628" s="8">
        <v>4189.41</v>
      </c>
      <c r="M7628" s="10">
        <f t="shared" si="476"/>
        <v>0.33685052665433785</v>
      </c>
      <c r="N7628" t="str">
        <f t="shared" si="477"/>
        <v>07</v>
      </c>
      <c r="O7628">
        <f t="shared" si="478"/>
        <v>2025</v>
      </c>
      <c r="P7628" s="8">
        <f t="shared" si="479"/>
        <v>0</v>
      </c>
    </row>
    <row r="7629" spans="1:16" x14ac:dyDescent="0.3">
      <c r="A7629" s="2" t="s">
        <v>10061</v>
      </c>
      <c r="B7629" s="4">
        <v>45845</v>
      </c>
      <c r="C7629" s="2" t="s">
        <v>2531</v>
      </c>
      <c r="D7629" s="2" t="s">
        <v>24</v>
      </c>
      <c r="E7629" s="2" t="s">
        <v>20</v>
      </c>
      <c r="F7629" s="2" t="s">
        <v>32</v>
      </c>
      <c r="G7629" s="6">
        <v>2</v>
      </c>
      <c r="H7629" s="8">
        <v>1441</v>
      </c>
      <c r="I7629" s="10">
        <v>0.2</v>
      </c>
      <c r="J7629" s="8">
        <v>2305.6</v>
      </c>
      <c r="K7629" s="8">
        <v>2339.25</v>
      </c>
      <c r="L7629" s="8">
        <v>-33.65</v>
      </c>
      <c r="M7629" s="10">
        <f t="shared" si="476"/>
        <v>-1.4594899375433727E-2</v>
      </c>
      <c r="N7629" t="str">
        <f t="shared" si="477"/>
        <v>07</v>
      </c>
      <c r="O7629">
        <f t="shared" si="478"/>
        <v>2025</v>
      </c>
      <c r="P7629" s="8">
        <f t="shared" si="479"/>
        <v>576.4</v>
      </c>
    </row>
    <row r="7630" spans="1:16" x14ac:dyDescent="0.3">
      <c r="A7630" s="2" t="s">
        <v>10062</v>
      </c>
      <c r="B7630" s="4">
        <v>45845</v>
      </c>
      <c r="C7630" s="2" t="s">
        <v>7337</v>
      </c>
      <c r="D7630" s="2" t="s">
        <v>73</v>
      </c>
      <c r="E7630" s="2" t="s">
        <v>49</v>
      </c>
      <c r="F7630" s="2" t="s">
        <v>21</v>
      </c>
      <c r="G7630" s="6">
        <v>2</v>
      </c>
      <c r="H7630" s="8">
        <v>99</v>
      </c>
      <c r="I7630" s="10">
        <v>0</v>
      </c>
      <c r="J7630" s="8">
        <v>198</v>
      </c>
      <c r="K7630" s="8">
        <v>109.42</v>
      </c>
      <c r="L7630" s="8">
        <v>88.58</v>
      </c>
      <c r="M7630" s="10">
        <f t="shared" si="476"/>
        <v>0.44737373737373737</v>
      </c>
      <c r="N7630" t="str">
        <f t="shared" si="477"/>
        <v>07</v>
      </c>
      <c r="O7630">
        <f t="shared" si="478"/>
        <v>2025</v>
      </c>
      <c r="P7630" s="8">
        <f t="shared" si="479"/>
        <v>0</v>
      </c>
    </row>
    <row r="7631" spans="1:16" x14ac:dyDescent="0.3">
      <c r="A7631" s="2" t="s">
        <v>10063</v>
      </c>
      <c r="B7631" s="4">
        <v>45845</v>
      </c>
      <c r="C7631" s="2" t="s">
        <v>9169</v>
      </c>
      <c r="D7631" s="2" t="s">
        <v>19</v>
      </c>
      <c r="E7631" s="2" t="s">
        <v>20</v>
      </c>
      <c r="F7631" s="2" t="s">
        <v>21</v>
      </c>
      <c r="G7631" s="6">
        <v>1</v>
      </c>
      <c r="H7631" s="8">
        <v>1844</v>
      </c>
      <c r="I7631" s="10">
        <v>0</v>
      </c>
      <c r="J7631" s="8">
        <v>1844</v>
      </c>
      <c r="K7631" s="8">
        <v>1207.06</v>
      </c>
      <c r="L7631" s="8">
        <v>636.94000000000005</v>
      </c>
      <c r="M7631" s="10">
        <f t="shared" si="476"/>
        <v>0.34541214750542304</v>
      </c>
      <c r="N7631" t="str">
        <f t="shared" si="477"/>
        <v>07</v>
      </c>
      <c r="O7631">
        <f t="shared" si="478"/>
        <v>2025</v>
      </c>
      <c r="P7631" s="8">
        <f t="shared" si="479"/>
        <v>0</v>
      </c>
    </row>
    <row r="7632" spans="1:16" x14ac:dyDescent="0.3">
      <c r="A7632" s="2" t="s">
        <v>10064</v>
      </c>
      <c r="B7632" s="4">
        <v>45845</v>
      </c>
      <c r="C7632" s="2" t="s">
        <v>2635</v>
      </c>
      <c r="D7632" s="2" t="s">
        <v>57</v>
      </c>
      <c r="E7632" s="2" t="s">
        <v>20</v>
      </c>
      <c r="F7632" s="2" t="s">
        <v>25</v>
      </c>
      <c r="G7632" s="6">
        <v>2</v>
      </c>
      <c r="H7632" s="8">
        <v>18529</v>
      </c>
      <c r="I7632" s="10">
        <v>0.05</v>
      </c>
      <c r="J7632" s="8">
        <v>35205.1</v>
      </c>
      <c r="K7632" s="8">
        <v>27827.82</v>
      </c>
      <c r="L7632" s="8">
        <v>7377.28</v>
      </c>
      <c r="M7632" s="10">
        <f t="shared" si="476"/>
        <v>0.20955145703321393</v>
      </c>
      <c r="N7632" t="str">
        <f t="shared" si="477"/>
        <v>07</v>
      </c>
      <c r="O7632">
        <f t="shared" si="478"/>
        <v>2025</v>
      </c>
      <c r="P7632" s="8">
        <f t="shared" si="479"/>
        <v>1852.9</v>
      </c>
    </row>
    <row r="7633" spans="1:16" x14ac:dyDescent="0.3">
      <c r="A7633" s="2" t="s">
        <v>10065</v>
      </c>
      <c r="B7633" s="4">
        <v>45845</v>
      </c>
      <c r="C7633" s="2" t="s">
        <v>8631</v>
      </c>
      <c r="D7633" s="2" t="s">
        <v>35</v>
      </c>
      <c r="E7633" s="2" t="s">
        <v>36</v>
      </c>
      <c r="F7633" s="2" t="s">
        <v>25</v>
      </c>
      <c r="G7633" s="6">
        <v>1</v>
      </c>
      <c r="H7633" s="8">
        <v>8637</v>
      </c>
      <c r="I7633" s="10">
        <v>0.15</v>
      </c>
      <c r="J7633" s="8">
        <v>7341.45</v>
      </c>
      <c r="K7633" s="8">
        <v>6167.16</v>
      </c>
      <c r="L7633" s="8">
        <v>1174.29</v>
      </c>
      <c r="M7633" s="10">
        <f t="shared" si="476"/>
        <v>0.1599534151972703</v>
      </c>
      <c r="N7633" t="str">
        <f t="shared" si="477"/>
        <v>07</v>
      </c>
      <c r="O7633">
        <f t="shared" si="478"/>
        <v>2025</v>
      </c>
      <c r="P7633" s="8">
        <f t="shared" si="479"/>
        <v>1295.55</v>
      </c>
    </row>
    <row r="7634" spans="1:16" x14ac:dyDescent="0.3">
      <c r="A7634" s="2" t="s">
        <v>10066</v>
      </c>
      <c r="B7634" s="4">
        <v>45845</v>
      </c>
      <c r="C7634" s="2" t="s">
        <v>10067</v>
      </c>
      <c r="D7634" s="2" t="s">
        <v>48</v>
      </c>
      <c r="E7634" s="2" t="s">
        <v>49</v>
      </c>
      <c r="F7634" s="2" t="s">
        <v>16</v>
      </c>
      <c r="G7634" s="6">
        <v>1</v>
      </c>
      <c r="H7634" s="8">
        <v>233</v>
      </c>
      <c r="I7634" s="10">
        <v>0.05</v>
      </c>
      <c r="J7634" s="8">
        <v>221.35</v>
      </c>
      <c r="K7634" s="8">
        <v>161.57</v>
      </c>
      <c r="L7634" s="8">
        <v>59.78</v>
      </c>
      <c r="M7634" s="10">
        <f t="shared" si="476"/>
        <v>0.27007002484752657</v>
      </c>
      <c r="N7634" t="str">
        <f t="shared" si="477"/>
        <v>07</v>
      </c>
      <c r="O7634">
        <f t="shared" si="478"/>
        <v>2025</v>
      </c>
      <c r="P7634" s="8">
        <f t="shared" si="479"/>
        <v>11.65</v>
      </c>
    </row>
    <row r="7635" spans="1:16" x14ac:dyDescent="0.3">
      <c r="A7635" s="2" t="s">
        <v>10068</v>
      </c>
      <c r="B7635" s="4">
        <v>45845</v>
      </c>
      <c r="C7635" s="2" t="s">
        <v>2845</v>
      </c>
      <c r="D7635" s="2" t="s">
        <v>57</v>
      </c>
      <c r="E7635" s="2" t="s">
        <v>20</v>
      </c>
      <c r="F7635" s="2" t="s">
        <v>21</v>
      </c>
      <c r="G7635" s="6">
        <v>1</v>
      </c>
      <c r="H7635" s="8">
        <v>23966</v>
      </c>
      <c r="I7635" s="10">
        <v>0</v>
      </c>
      <c r="J7635" s="8">
        <v>23966</v>
      </c>
      <c r="K7635" s="8">
        <v>15840.5</v>
      </c>
      <c r="L7635" s="8">
        <v>8125.5</v>
      </c>
      <c r="M7635" s="10">
        <f t="shared" si="476"/>
        <v>0.33904281064841857</v>
      </c>
      <c r="N7635" t="str">
        <f t="shared" si="477"/>
        <v>07</v>
      </c>
      <c r="O7635">
        <f t="shared" si="478"/>
        <v>2025</v>
      </c>
      <c r="P7635" s="8">
        <f t="shared" si="479"/>
        <v>0</v>
      </c>
    </row>
    <row r="7636" spans="1:16" x14ac:dyDescent="0.3">
      <c r="A7636" s="2" t="s">
        <v>10069</v>
      </c>
      <c r="B7636" s="4">
        <v>45845</v>
      </c>
      <c r="C7636" s="2" t="s">
        <v>1188</v>
      </c>
      <c r="D7636" s="2" t="s">
        <v>64</v>
      </c>
      <c r="E7636" s="2" t="s">
        <v>36</v>
      </c>
      <c r="F7636" s="2" t="s">
        <v>25</v>
      </c>
      <c r="G7636" s="6">
        <v>2</v>
      </c>
      <c r="H7636" s="8">
        <v>14444</v>
      </c>
      <c r="I7636" s="10">
        <v>0.15</v>
      </c>
      <c r="J7636" s="8">
        <v>24554.799999999999</v>
      </c>
      <c r="K7636" s="8">
        <v>17374.669999999998</v>
      </c>
      <c r="L7636" s="8">
        <v>7180.13</v>
      </c>
      <c r="M7636" s="10">
        <f t="shared" si="476"/>
        <v>0.29241248147001808</v>
      </c>
      <c r="N7636" t="str">
        <f t="shared" si="477"/>
        <v>07</v>
      </c>
      <c r="O7636">
        <f t="shared" si="478"/>
        <v>2025</v>
      </c>
      <c r="P7636" s="8">
        <f t="shared" si="479"/>
        <v>4333.2</v>
      </c>
    </row>
    <row r="7637" spans="1:16" x14ac:dyDescent="0.3">
      <c r="A7637" s="2" t="s">
        <v>10070</v>
      </c>
      <c r="B7637" s="4">
        <v>45845</v>
      </c>
      <c r="C7637" s="2" t="s">
        <v>4034</v>
      </c>
      <c r="D7637" s="2" t="s">
        <v>14</v>
      </c>
      <c r="E7637" s="2" t="s">
        <v>15</v>
      </c>
      <c r="F7637" s="2" t="s">
        <v>25</v>
      </c>
      <c r="G7637" s="6">
        <v>2</v>
      </c>
      <c r="H7637" s="8">
        <v>448</v>
      </c>
      <c r="I7637" s="10">
        <v>0.2</v>
      </c>
      <c r="J7637" s="8">
        <v>716.8</v>
      </c>
      <c r="K7637" s="8">
        <v>703.79</v>
      </c>
      <c r="L7637" s="8">
        <v>13.01</v>
      </c>
      <c r="M7637" s="10">
        <f t="shared" si="476"/>
        <v>1.8150111607142857E-2</v>
      </c>
      <c r="N7637" t="str">
        <f t="shared" si="477"/>
        <v>07</v>
      </c>
      <c r="O7637">
        <f t="shared" si="478"/>
        <v>2025</v>
      </c>
      <c r="P7637" s="8">
        <f t="shared" si="479"/>
        <v>179.20000000000002</v>
      </c>
    </row>
    <row r="7638" spans="1:16" x14ac:dyDescent="0.3">
      <c r="A7638" s="2" t="s">
        <v>10071</v>
      </c>
      <c r="B7638" s="4">
        <v>45846</v>
      </c>
      <c r="C7638" s="2" t="s">
        <v>214</v>
      </c>
      <c r="D7638" s="2" t="s">
        <v>48</v>
      </c>
      <c r="E7638" s="2" t="s">
        <v>49</v>
      </c>
      <c r="F7638" s="2" t="s">
        <v>43</v>
      </c>
      <c r="G7638" s="6">
        <v>1</v>
      </c>
      <c r="H7638" s="8">
        <v>174</v>
      </c>
      <c r="I7638" s="10">
        <v>0</v>
      </c>
      <c r="J7638" s="8">
        <v>174</v>
      </c>
      <c r="K7638" s="8">
        <v>133.43</v>
      </c>
      <c r="L7638" s="8">
        <v>40.57</v>
      </c>
      <c r="M7638" s="10">
        <f t="shared" si="476"/>
        <v>0.23316091954022988</v>
      </c>
      <c r="N7638" t="str">
        <f t="shared" si="477"/>
        <v>07</v>
      </c>
      <c r="O7638">
        <f t="shared" si="478"/>
        <v>2025</v>
      </c>
      <c r="P7638" s="8">
        <f t="shared" si="479"/>
        <v>0</v>
      </c>
    </row>
    <row r="7639" spans="1:16" x14ac:dyDescent="0.3">
      <c r="A7639" s="2" t="s">
        <v>10072</v>
      </c>
      <c r="B7639" s="4">
        <v>45846</v>
      </c>
      <c r="C7639" s="2" t="s">
        <v>5581</v>
      </c>
      <c r="D7639" s="2" t="s">
        <v>64</v>
      </c>
      <c r="E7639" s="2" t="s">
        <v>36</v>
      </c>
      <c r="F7639" s="2" t="s">
        <v>43</v>
      </c>
      <c r="G7639" s="6">
        <v>1</v>
      </c>
      <c r="H7639" s="8">
        <v>5025</v>
      </c>
      <c r="I7639" s="10">
        <v>0.05</v>
      </c>
      <c r="J7639" s="8">
        <v>4773.75</v>
      </c>
      <c r="K7639" s="8">
        <v>3737.59</v>
      </c>
      <c r="L7639" s="8">
        <v>1036.1600000000001</v>
      </c>
      <c r="M7639" s="10">
        <f t="shared" si="476"/>
        <v>0.21705367897355329</v>
      </c>
      <c r="N7639" t="str">
        <f t="shared" si="477"/>
        <v>07</v>
      </c>
      <c r="O7639">
        <f t="shared" si="478"/>
        <v>2025</v>
      </c>
      <c r="P7639" s="8">
        <f t="shared" si="479"/>
        <v>251.25</v>
      </c>
    </row>
    <row r="7640" spans="1:16" x14ac:dyDescent="0.3">
      <c r="A7640" s="2" t="s">
        <v>10073</v>
      </c>
      <c r="B7640" s="4">
        <v>45846</v>
      </c>
      <c r="C7640" s="2" t="s">
        <v>236</v>
      </c>
      <c r="D7640" s="2" t="s">
        <v>130</v>
      </c>
      <c r="E7640" s="2" t="s">
        <v>36</v>
      </c>
      <c r="F7640" s="2" t="s">
        <v>16</v>
      </c>
      <c r="G7640" s="6">
        <v>1</v>
      </c>
      <c r="H7640" s="8">
        <v>16558</v>
      </c>
      <c r="I7640" s="10">
        <v>0</v>
      </c>
      <c r="J7640" s="8">
        <v>16558</v>
      </c>
      <c r="K7640" s="8">
        <v>11691.35</v>
      </c>
      <c r="L7640" s="8">
        <v>4866.6499999999996</v>
      </c>
      <c r="M7640" s="10">
        <f t="shared" si="476"/>
        <v>0.29391532793815678</v>
      </c>
      <c r="N7640" t="str">
        <f t="shared" si="477"/>
        <v>07</v>
      </c>
      <c r="O7640">
        <f t="shared" si="478"/>
        <v>2025</v>
      </c>
      <c r="P7640" s="8">
        <f t="shared" si="479"/>
        <v>0</v>
      </c>
    </row>
    <row r="7641" spans="1:16" x14ac:dyDescent="0.3">
      <c r="A7641" s="2" t="s">
        <v>10074</v>
      </c>
      <c r="B7641" s="4">
        <v>45846</v>
      </c>
      <c r="C7641" s="2" t="s">
        <v>3774</v>
      </c>
      <c r="D7641" s="2" t="s">
        <v>41</v>
      </c>
      <c r="E7641" s="2" t="s">
        <v>42</v>
      </c>
      <c r="F7641" s="2" t="s">
        <v>21</v>
      </c>
      <c r="G7641" s="6">
        <v>2</v>
      </c>
      <c r="H7641" s="8">
        <v>504</v>
      </c>
      <c r="I7641" s="10">
        <v>0.1</v>
      </c>
      <c r="J7641" s="8">
        <v>907.2</v>
      </c>
      <c r="K7641" s="8">
        <v>568.07000000000005</v>
      </c>
      <c r="L7641" s="8">
        <v>339.13</v>
      </c>
      <c r="M7641" s="10">
        <f t="shared" si="476"/>
        <v>0.37382054673721338</v>
      </c>
      <c r="N7641" t="str">
        <f t="shared" si="477"/>
        <v>07</v>
      </c>
      <c r="O7641">
        <f t="shared" si="478"/>
        <v>2025</v>
      </c>
      <c r="P7641" s="8">
        <f t="shared" si="479"/>
        <v>100.80000000000001</v>
      </c>
    </row>
    <row r="7642" spans="1:16" x14ac:dyDescent="0.3">
      <c r="A7642" s="2" t="s">
        <v>10075</v>
      </c>
      <c r="B7642" s="4">
        <v>45846</v>
      </c>
      <c r="C7642" s="2" t="s">
        <v>7763</v>
      </c>
      <c r="D7642" s="2" t="s">
        <v>28</v>
      </c>
      <c r="E7642" s="2" t="s">
        <v>20</v>
      </c>
      <c r="F7642" s="2" t="s">
        <v>43</v>
      </c>
      <c r="G7642" s="6">
        <v>4</v>
      </c>
      <c r="H7642" s="8">
        <v>79043</v>
      </c>
      <c r="I7642" s="10">
        <v>0.05</v>
      </c>
      <c r="J7642" s="8">
        <v>300363.40000000002</v>
      </c>
      <c r="K7642" s="8">
        <v>216705.62</v>
      </c>
      <c r="L7642" s="8">
        <v>83657.78</v>
      </c>
      <c r="M7642" s="10">
        <f t="shared" si="476"/>
        <v>0.27852188382472698</v>
      </c>
      <c r="N7642" t="str">
        <f t="shared" si="477"/>
        <v>07</v>
      </c>
      <c r="O7642">
        <f t="shared" si="478"/>
        <v>2025</v>
      </c>
      <c r="P7642" s="8">
        <f t="shared" si="479"/>
        <v>15808.6</v>
      </c>
    </row>
    <row r="7643" spans="1:16" x14ac:dyDescent="0.3">
      <c r="A7643" s="2" t="s">
        <v>10076</v>
      </c>
      <c r="B7643" s="4">
        <v>45846</v>
      </c>
      <c r="C7643" s="2" t="s">
        <v>9401</v>
      </c>
      <c r="D7643" s="2" t="s">
        <v>64</v>
      </c>
      <c r="E7643" s="2" t="s">
        <v>36</v>
      </c>
      <c r="F7643" s="2" t="s">
        <v>32</v>
      </c>
      <c r="G7643" s="6">
        <v>1</v>
      </c>
      <c r="H7643" s="8">
        <v>13962</v>
      </c>
      <c r="I7643" s="10">
        <v>0.1</v>
      </c>
      <c r="J7643" s="8">
        <v>12565.8</v>
      </c>
      <c r="K7643" s="8">
        <v>8282.0400000000009</v>
      </c>
      <c r="L7643" s="8">
        <v>4283.76</v>
      </c>
      <c r="M7643" s="10">
        <f t="shared" si="476"/>
        <v>0.34090626939788954</v>
      </c>
      <c r="N7643" t="str">
        <f t="shared" si="477"/>
        <v>07</v>
      </c>
      <c r="O7643">
        <f t="shared" si="478"/>
        <v>2025</v>
      </c>
      <c r="P7643" s="8">
        <f t="shared" si="479"/>
        <v>1396.2</v>
      </c>
    </row>
    <row r="7644" spans="1:16" x14ac:dyDescent="0.3">
      <c r="A7644" s="2" t="s">
        <v>10077</v>
      </c>
      <c r="B7644" s="4">
        <v>45846</v>
      </c>
      <c r="C7644" s="2" t="s">
        <v>5459</v>
      </c>
      <c r="D7644" s="2" t="s">
        <v>57</v>
      </c>
      <c r="E7644" s="2" t="s">
        <v>20</v>
      </c>
      <c r="F7644" s="2" t="s">
        <v>16</v>
      </c>
      <c r="G7644" s="6">
        <v>3</v>
      </c>
      <c r="H7644" s="8">
        <v>32015</v>
      </c>
      <c r="I7644" s="10">
        <v>0.1</v>
      </c>
      <c r="J7644" s="8">
        <v>86440.5</v>
      </c>
      <c r="K7644" s="8">
        <v>64570.22</v>
      </c>
      <c r="L7644" s="8">
        <v>21870.28</v>
      </c>
      <c r="M7644" s="10">
        <f t="shared" si="476"/>
        <v>0.25300964247083252</v>
      </c>
      <c r="N7644" t="str">
        <f t="shared" si="477"/>
        <v>07</v>
      </c>
      <c r="O7644">
        <f t="shared" si="478"/>
        <v>2025</v>
      </c>
      <c r="P7644" s="8">
        <f t="shared" si="479"/>
        <v>9604.5</v>
      </c>
    </row>
    <row r="7645" spans="1:16" x14ac:dyDescent="0.3">
      <c r="A7645" s="2" t="s">
        <v>10078</v>
      </c>
      <c r="B7645" s="4">
        <v>45846</v>
      </c>
      <c r="C7645" s="2" t="s">
        <v>5252</v>
      </c>
      <c r="D7645" s="2" t="s">
        <v>24</v>
      </c>
      <c r="E7645" s="2" t="s">
        <v>20</v>
      </c>
      <c r="F7645" s="2" t="s">
        <v>21</v>
      </c>
      <c r="G7645" s="6">
        <v>1</v>
      </c>
      <c r="H7645" s="8">
        <v>2163</v>
      </c>
      <c r="I7645" s="10">
        <v>0.05</v>
      </c>
      <c r="J7645" s="8">
        <v>2054.85</v>
      </c>
      <c r="K7645" s="8">
        <v>1278.0999999999999</v>
      </c>
      <c r="L7645" s="8">
        <v>776.75</v>
      </c>
      <c r="M7645" s="10">
        <f t="shared" si="476"/>
        <v>0.37800812711390125</v>
      </c>
      <c r="N7645" t="str">
        <f t="shared" si="477"/>
        <v>07</v>
      </c>
      <c r="O7645">
        <f t="shared" si="478"/>
        <v>2025</v>
      </c>
      <c r="P7645" s="8">
        <f t="shared" si="479"/>
        <v>108.15</v>
      </c>
    </row>
    <row r="7646" spans="1:16" x14ac:dyDescent="0.3">
      <c r="A7646" s="2" t="s">
        <v>10079</v>
      </c>
      <c r="B7646" s="4">
        <v>45846</v>
      </c>
      <c r="C7646" s="2" t="s">
        <v>4300</v>
      </c>
      <c r="D7646" s="2" t="s">
        <v>48</v>
      </c>
      <c r="E7646" s="2" t="s">
        <v>49</v>
      </c>
      <c r="F7646" s="2" t="s">
        <v>16</v>
      </c>
      <c r="G7646" s="6">
        <v>1</v>
      </c>
      <c r="H7646" s="8">
        <v>133</v>
      </c>
      <c r="I7646" s="10">
        <v>0</v>
      </c>
      <c r="J7646" s="8">
        <v>133</v>
      </c>
      <c r="K7646" s="8">
        <v>85.21</v>
      </c>
      <c r="L7646" s="8">
        <v>47.79</v>
      </c>
      <c r="M7646" s="10">
        <f t="shared" si="476"/>
        <v>0.35932330827067671</v>
      </c>
      <c r="N7646" t="str">
        <f t="shared" si="477"/>
        <v>07</v>
      </c>
      <c r="O7646">
        <f t="shared" si="478"/>
        <v>2025</v>
      </c>
      <c r="P7646" s="8">
        <f t="shared" si="479"/>
        <v>0</v>
      </c>
    </row>
    <row r="7647" spans="1:16" x14ac:dyDescent="0.3">
      <c r="A7647" s="2" t="s">
        <v>10080</v>
      </c>
      <c r="B7647" s="4">
        <v>45846</v>
      </c>
      <c r="C7647" s="2" t="s">
        <v>1028</v>
      </c>
      <c r="D7647" s="2" t="s">
        <v>19</v>
      </c>
      <c r="E7647" s="2" t="s">
        <v>20</v>
      </c>
      <c r="F7647" s="2" t="s">
        <v>16</v>
      </c>
      <c r="G7647" s="6">
        <v>4</v>
      </c>
      <c r="H7647" s="8">
        <v>743</v>
      </c>
      <c r="I7647" s="10">
        <v>0</v>
      </c>
      <c r="J7647" s="8">
        <v>2972</v>
      </c>
      <c r="K7647" s="8">
        <v>1879.48</v>
      </c>
      <c r="L7647" s="8">
        <v>1092.52</v>
      </c>
      <c r="M7647" s="10">
        <f t="shared" si="476"/>
        <v>0.36760430686406459</v>
      </c>
      <c r="N7647" t="str">
        <f t="shared" si="477"/>
        <v>07</v>
      </c>
      <c r="O7647">
        <f t="shared" si="478"/>
        <v>2025</v>
      </c>
      <c r="P7647" s="8">
        <f t="shared" si="479"/>
        <v>0</v>
      </c>
    </row>
    <row r="7648" spans="1:16" x14ac:dyDescent="0.3">
      <c r="A7648" s="2" t="s">
        <v>10081</v>
      </c>
      <c r="B7648" s="4">
        <v>45846</v>
      </c>
      <c r="C7648" s="2" t="s">
        <v>2419</v>
      </c>
      <c r="D7648" s="2" t="s">
        <v>130</v>
      </c>
      <c r="E7648" s="2" t="s">
        <v>36</v>
      </c>
      <c r="F7648" s="2" t="s">
        <v>43</v>
      </c>
      <c r="G7648" s="6">
        <v>1</v>
      </c>
      <c r="H7648" s="8">
        <v>15232</v>
      </c>
      <c r="I7648" s="10">
        <v>0.15</v>
      </c>
      <c r="J7648" s="8">
        <v>12947.2</v>
      </c>
      <c r="K7648" s="8">
        <v>11217.54</v>
      </c>
      <c r="L7648" s="8">
        <v>1729.66</v>
      </c>
      <c r="M7648" s="10">
        <f t="shared" si="476"/>
        <v>0.13359336381611467</v>
      </c>
      <c r="N7648" t="str">
        <f t="shared" si="477"/>
        <v>07</v>
      </c>
      <c r="O7648">
        <f t="shared" si="478"/>
        <v>2025</v>
      </c>
      <c r="P7648" s="8">
        <f t="shared" si="479"/>
        <v>2284.7999999999997</v>
      </c>
    </row>
    <row r="7649" spans="1:16" x14ac:dyDescent="0.3">
      <c r="A7649" s="2" t="s">
        <v>10082</v>
      </c>
      <c r="B7649" s="4">
        <v>45846</v>
      </c>
      <c r="C7649" s="2" t="s">
        <v>491</v>
      </c>
      <c r="D7649" s="2" t="s">
        <v>24</v>
      </c>
      <c r="E7649" s="2" t="s">
        <v>20</v>
      </c>
      <c r="F7649" s="2" t="s">
        <v>32</v>
      </c>
      <c r="G7649" s="6">
        <v>2</v>
      </c>
      <c r="H7649" s="8">
        <v>4047</v>
      </c>
      <c r="I7649" s="10">
        <v>0.1</v>
      </c>
      <c r="J7649" s="8">
        <v>7284.6</v>
      </c>
      <c r="K7649" s="8">
        <v>5956.65</v>
      </c>
      <c r="L7649" s="8">
        <v>1327.95</v>
      </c>
      <c r="M7649" s="10">
        <f t="shared" si="476"/>
        <v>0.18229552755127254</v>
      </c>
      <c r="N7649" t="str">
        <f t="shared" si="477"/>
        <v>07</v>
      </c>
      <c r="O7649">
        <f t="shared" si="478"/>
        <v>2025</v>
      </c>
      <c r="P7649" s="8">
        <f t="shared" si="479"/>
        <v>809.40000000000009</v>
      </c>
    </row>
    <row r="7650" spans="1:16" x14ac:dyDescent="0.3">
      <c r="A7650" s="2" t="s">
        <v>10083</v>
      </c>
      <c r="B7650" s="4">
        <v>45846</v>
      </c>
      <c r="C7650" s="2" t="s">
        <v>800</v>
      </c>
      <c r="D7650" s="2" t="s">
        <v>19</v>
      </c>
      <c r="E7650" s="2" t="s">
        <v>20</v>
      </c>
      <c r="F7650" s="2" t="s">
        <v>43</v>
      </c>
      <c r="G7650" s="6">
        <v>5</v>
      </c>
      <c r="H7650" s="8">
        <v>1179</v>
      </c>
      <c r="I7650" s="10">
        <v>0.05</v>
      </c>
      <c r="J7650" s="8">
        <v>5600.25</v>
      </c>
      <c r="K7650" s="8">
        <v>3300.05</v>
      </c>
      <c r="L7650" s="8">
        <v>2300.1999999999998</v>
      </c>
      <c r="M7650" s="10">
        <f t="shared" si="476"/>
        <v>0.41073166376501047</v>
      </c>
      <c r="N7650" t="str">
        <f t="shared" si="477"/>
        <v>07</v>
      </c>
      <c r="O7650">
        <f t="shared" si="478"/>
        <v>2025</v>
      </c>
      <c r="P7650" s="8">
        <f t="shared" si="479"/>
        <v>294.75</v>
      </c>
    </row>
    <row r="7651" spans="1:16" x14ac:dyDescent="0.3">
      <c r="A7651" s="2" t="s">
        <v>10084</v>
      </c>
      <c r="B7651" s="4">
        <v>45846</v>
      </c>
      <c r="C7651" s="2" t="s">
        <v>1246</v>
      </c>
      <c r="D7651" s="2" t="s">
        <v>64</v>
      </c>
      <c r="E7651" s="2" t="s">
        <v>36</v>
      </c>
      <c r="F7651" s="2" t="s">
        <v>16</v>
      </c>
      <c r="G7651" s="6">
        <v>3</v>
      </c>
      <c r="H7651" s="8">
        <v>17540</v>
      </c>
      <c r="I7651" s="10">
        <v>0.05</v>
      </c>
      <c r="J7651" s="8">
        <v>49989</v>
      </c>
      <c r="K7651" s="8">
        <v>32626.23</v>
      </c>
      <c r="L7651" s="8">
        <v>17362.77</v>
      </c>
      <c r="M7651" s="10">
        <f t="shared" si="476"/>
        <v>0.34733181299885973</v>
      </c>
      <c r="N7651" t="str">
        <f t="shared" si="477"/>
        <v>07</v>
      </c>
      <c r="O7651">
        <f t="shared" si="478"/>
        <v>2025</v>
      </c>
      <c r="P7651" s="8">
        <f t="shared" si="479"/>
        <v>2631</v>
      </c>
    </row>
    <row r="7652" spans="1:16" x14ac:dyDescent="0.3">
      <c r="A7652" s="2" t="s">
        <v>10085</v>
      </c>
      <c r="B7652" s="4">
        <v>45846</v>
      </c>
      <c r="C7652" s="2" t="s">
        <v>1356</v>
      </c>
      <c r="D7652" s="2" t="s">
        <v>52</v>
      </c>
      <c r="E7652" s="2" t="s">
        <v>42</v>
      </c>
      <c r="F7652" s="2" t="s">
        <v>32</v>
      </c>
      <c r="G7652" s="6">
        <v>1</v>
      </c>
      <c r="H7652" s="8">
        <v>2776</v>
      </c>
      <c r="I7652" s="10">
        <v>0.05</v>
      </c>
      <c r="J7652" s="8">
        <v>2637.2</v>
      </c>
      <c r="K7652" s="8">
        <v>2239.6</v>
      </c>
      <c r="L7652" s="8">
        <v>397.6</v>
      </c>
      <c r="M7652" s="10">
        <f t="shared" si="476"/>
        <v>0.15076596390110725</v>
      </c>
      <c r="N7652" t="str">
        <f t="shared" si="477"/>
        <v>07</v>
      </c>
      <c r="O7652">
        <f t="shared" si="478"/>
        <v>2025</v>
      </c>
      <c r="P7652" s="8">
        <f t="shared" si="479"/>
        <v>138.80000000000001</v>
      </c>
    </row>
    <row r="7653" spans="1:16" x14ac:dyDescent="0.3">
      <c r="A7653" s="2" t="s">
        <v>10086</v>
      </c>
      <c r="B7653" s="4">
        <v>45847</v>
      </c>
      <c r="C7653" s="2" t="s">
        <v>8237</v>
      </c>
      <c r="D7653" s="2" t="s">
        <v>130</v>
      </c>
      <c r="E7653" s="2" t="s">
        <v>36</v>
      </c>
      <c r="F7653" s="2" t="s">
        <v>16</v>
      </c>
      <c r="G7653" s="6">
        <v>1</v>
      </c>
      <c r="H7653" s="8">
        <v>14049</v>
      </c>
      <c r="I7653" s="10">
        <v>0.05</v>
      </c>
      <c r="J7653" s="8">
        <v>13346.55</v>
      </c>
      <c r="K7653" s="8">
        <v>10574.63</v>
      </c>
      <c r="L7653" s="8">
        <v>2771.92</v>
      </c>
      <c r="M7653" s="10">
        <f t="shared" si="476"/>
        <v>0.20768812914198803</v>
      </c>
      <c r="N7653" t="str">
        <f t="shared" si="477"/>
        <v>07</v>
      </c>
      <c r="O7653">
        <f t="shared" si="478"/>
        <v>2025</v>
      </c>
      <c r="P7653" s="8">
        <f t="shared" si="479"/>
        <v>702.45</v>
      </c>
    </row>
    <row r="7654" spans="1:16" x14ac:dyDescent="0.3">
      <c r="A7654" s="2" t="s">
        <v>10087</v>
      </c>
      <c r="B7654" s="4">
        <v>45847</v>
      </c>
      <c r="C7654" s="2" t="s">
        <v>2138</v>
      </c>
      <c r="D7654" s="2" t="s">
        <v>31</v>
      </c>
      <c r="E7654" s="2" t="s">
        <v>20</v>
      </c>
      <c r="F7654" s="2" t="s">
        <v>32</v>
      </c>
      <c r="G7654" s="6">
        <v>3</v>
      </c>
      <c r="H7654" s="8">
        <v>11971</v>
      </c>
      <c r="I7654" s="10">
        <v>0.1</v>
      </c>
      <c r="J7654" s="8">
        <v>32321.7</v>
      </c>
      <c r="K7654" s="8">
        <v>24606.45</v>
      </c>
      <c r="L7654" s="8">
        <v>7715.25</v>
      </c>
      <c r="M7654" s="10">
        <f t="shared" si="476"/>
        <v>0.23870186283518502</v>
      </c>
      <c r="N7654" t="str">
        <f t="shared" si="477"/>
        <v>07</v>
      </c>
      <c r="O7654">
        <f t="shared" si="478"/>
        <v>2025</v>
      </c>
      <c r="P7654" s="8">
        <f t="shared" si="479"/>
        <v>3591.3</v>
      </c>
    </row>
    <row r="7655" spans="1:16" x14ac:dyDescent="0.3">
      <c r="A7655" s="2" t="s">
        <v>10088</v>
      </c>
      <c r="B7655" s="4">
        <v>45847</v>
      </c>
      <c r="C7655" s="2" t="s">
        <v>5079</v>
      </c>
      <c r="D7655" s="2" t="s">
        <v>76</v>
      </c>
      <c r="E7655" s="2" t="s">
        <v>15</v>
      </c>
      <c r="F7655" s="2" t="s">
        <v>25</v>
      </c>
      <c r="G7655" s="6">
        <v>2</v>
      </c>
      <c r="H7655" s="8">
        <v>2466</v>
      </c>
      <c r="I7655" s="10">
        <v>0.15</v>
      </c>
      <c r="J7655" s="8">
        <v>4192.2</v>
      </c>
      <c r="K7655" s="8">
        <v>3205.43</v>
      </c>
      <c r="L7655" s="8">
        <v>986.77</v>
      </c>
      <c r="M7655" s="10">
        <f t="shared" si="476"/>
        <v>0.23538237679500024</v>
      </c>
      <c r="N7655" t="str">
        <f t="shared" si="477"/>
        <v>07</v>
      </c>
      <c r="O7655">
        <f t="shared" si="478"/>
        <v>2025</v>
      </c>
      <c r="P7655" s="8">
        <f t="shared" si="479"/>
        <v>739.8</v>
      </c>
    </row>
    <row r="7656" spans="1:16" x14ac:dyDescent="0.3">
      <c r="A7656" s="2" t="s">
        <v>10089</v>
      </c>
      <c r="B7656" s="4">
        <v>45847</v>
      </c>
      <c r="C7656" s="2" t="s">
        <v>1109</v>
      </c>
      <c r="D7656" s="2" t="s">
        <v>14</v>
      </c>
      <c r="E7656" s="2" t="s">
        <v>15</v>
      </c>
      <c r="F7656" s="2" t="s">
        <v>43</v>
      </c>
      <c r="G7656" s="6">
        <v>1</v>
      </c>
      <c r="H7656" s="8">
        <v>647</v>
      </c>
      <c r="I7656" s="10">
        <v>0.15</v>
      </c>
      <c r="J7656" s="8">
        <v>549.95000000000005</v>
      </c>
      <c r="K7656" s="8">
        <v>523.96</v>
      </c>
      <c r="L7656" s="8">
        <v>25.99</v>
      </c>
      <c r="M7656" s="10">
        <f t="shared" si="476"/>
        <v>4.7258841712882985E-2</v>
      </c>
      <c r="N7656" t="str">
        <f t="shared" si="477"/>
        <v>07</v>
      </c>
      <c r="O7656">
        <f t="shared" si="478"/>
        <v>2025</v>
      </c>
      <c r="P7656" s="8">
        <f t="shared" si="479"/>
        <v>97.05</v>
      </c>
    </row>
    <row r="7657" spans="1:16" x14ac:dyDescent="0.3">
      <c r="A7657" s="2" t="s">
        <v>10090</v>
      </c>
      <c r="B7657" s="4">
        <v>45847</v>
      </c>
      <c r="C7657" s="2" t="s">
        <v>6475</v>
      </c>
      <c r="D7657" s="2" t="s">
        <v>57</v>
      </c>
      <c r="E7657" s="2" t="s">
        <v>20</v>
      </c>
      <c r="F7657" s="2" t="s">
        <v>25</v>
      </c>
      <c r="G7657" s="6">
        <v>1</v>
      </c>
      <c r="H7657" s="8">
        <v>29558</v>
      </c>
      <c r="I7657" s="10">
        <v>0.05</v>
      </c>
      <c r="J7657" s="8">
        <v>28080.1</v>
      </c>
      <c r="K7657" s="8">
        <v>18088.189999999999</v>
      </c>
      <c r="L7657" s="8">
        <v>9991.91</v>
      </c>
      <c r="M7657" s="10">
        <f t="shared" si="476"/>
        <v>0.35583598349008733</v>
      </c>
      <c r="N7657" t="str">
        <f t="shared" si="477"/>
        <v>07</v>
      </c>
      <c r="O7657">
        <f t="shared" si="478"/>
        <v>2025</v>
      </c>
      <c r="P7657" s="8">
        <f t="shared" si="479"/>
        <v>1477.9</v>
      </c>
    </row>
    <row r="7658" spans="1:16" x14ac:dyDescent="0.3">
      <c r="A7658" s="2" t="s">
        <v>10091</v>
      </c>
      <c r="B7658" s="4">
        <v>45847</v>
      </c>
      <c r="C7658" s="2" t="s">
        <v>4044</v>
      </c>
      <c r="D7658" s="2" t="s">
        <v>76</v>
      </c>
      <c r="E7658" s="2" t="s">
        <v>15</v>
      </c>
      <c r="F7658" s="2" t="s">
        <v>32</v>
      </c>
      <c r="G7658" s="6">
        <v>2</v>
      </c>
      <c r="H7658" s="8">
        <v>2769</v>
      </c>
      <c r="I7658" s="10">
        <v>0.05</v>
      </c>
      <c r="J7658" s="8">
        <v>5261.1</v>
      </c>
      <c r="K7658" s="8">
        <v>4072.96</v>
      </c>
      <c r="L7658" s="8">
        <v>1188.1400000000001</v>
      </c>
      <c r="M7658" s="10">
        <f t="shared" si="476"/>
        <v>0.22583490144646556</v>
      </c>
      <c r="N7658" t="str">
        <f t="shared" si="477"/>
        <v>07</v>
      </c>
      <c r="O7658">
        <f t="shared" si="478"/>
        <v>2025</v>
      </c>
      <c r="P7658" s="8">
        <f t="shared" si="479"/>
        <v>276.90000000000003</v>
      </c>
    </row>
    <row r="7659" spans="1:16" x14ac:dyDescent="0.3">
      <c r="A7659" s="2" t="s">
        <v>10092</v>
      </c>
      <c r="B7659" s="4">
        <v>45847</v>
      </c>
      <c r="C7659" s="2" t="s">
        <v>9450</v>
      </c>
      <c r="D7659" s="2" t="s">
        <v>35</v>
      </c>
      <c r="E7659" s="2" t="s">
        <v>36</v>
      </c>
      <c r="F7659" s="2" t="s">
        <v>21</v>
      </c>
      <c r="G7659" s="6">
        <v>1</v>
      </c>
      <c r="H7659" s="8">
        <v>4751</v>
      </c>
      <c r="I7659" s="10">
        <v>0.1</v>
      </c>
      <c r="J7659" s="8">
        <v>4275.8999999999996</v>
      </c>
      <c r="K7659" s="8">
        <v>3320.4</v>
      </c>
      <c r="L7659" s="8">
        <v>955.5</v>
      </c>
      <c r="M7659" s="10">
        <f t="shared" si="476"/>
        <v>0.22346172735564446</v>
      </c>
      <c r="N7659" t="str">
        <f t="shared" si="477"/>
        <v>07</v>
      </c>
      <c r="O7659">
        <f t="shared" si="478"/>
        <v>2025</v>
      </c>
      <c r="P7659" s="8">
        <f t="shared" si="479"/>
        <v>475.1</v>
      </c>
    </row>
    <row r="7660" spans="1:16" x14ac:dyDescent="0.3">
      <c r="A7660" s="2" t="s">
        <v>10093</v>
      </c>
      <c r="B7660" s="4">
        <v>45847</v>
      </c>
      <c r="C7660" s="2" t="s">
        <v>5739</v>
      </c>
      <c r="D7660" s="2" t="s">
        <v>48</v>
      </c>
      <c r="E7660" s="2" t="s">
        <v>49</v>
      </c>
      <c r="F7660" s="2" t="s">
        <v>32</v>
      </c>
      <c r="G7660" s="6">
        <v>1</v>
      </c>
      <c r="H7660" s="8">
        <v>121</v>
      </c>
      <c r="I7660" s="10">
        <v>0.1</v>
      </c>
      <c r="J7660" s="8">
        <v>108.9</v>
      </c>
      <c r="K7660" s="8">
        <v>87.35</v>
      </c>
      <c r="L7660" s="8">
        <v>21.55</v>
      </c>
      <c r="M7660" s="10">
        <f t="shared" si="476"/>
        <v>0.19788797061524332</v>
      </c>
      <c r="N7660" t="str">
        <f t="shared" si="477"/>
        <v>07</v>
      </c>
      <c r="O7660">
        <f t="shared" si="478"/>
        <v>2025</v>
      </c>
      <c r="P7660" s="8">
        <f t="shared" si="479"/>
        <v>12.100000000000001</v>
      </c>
    </row>
    <row r="7661" spans="1:16" x14ac:dyDescent="0.3">
      <c r="A7661" s="2" t="s">
        <v>10094</v>
      </c>
      <c r="B7661" s="4">
        <v>45847</v>
      </c>
      <c r="C7661" s="2" t="s">
        <v>5470</v>
      </c>
      <c r="D7661" s="2" t="s">
        <v>28</v>
      </c>
      <c r="E7661" s="2" t="s">
        <v>20</v>
      </c>
      <c r="F7661" s="2" t="s">
        <v>16</v>
      </c>
      <c r="G7661" s="6">
        <v>2</v>
      </c>
      <c r="H7661" s="8">
        <v>66569</v>
      </c>
      <c r="I7661" s="10">
        <v>0.05</v>
      </c>
      <c r="J7661" s="8">
        <v>126481.1</v>
      </c>
      <c r="K7661" s="8">
        <v>95076.29</v>
      </c>
      <c r="L7661" s="8">
        <v>31404.81</v>
      </c>
      <c r="M7661" s="10">
        <f t="shared" si="476"/>
        <v>0.2482964648473171</v>
      </c>
      <c r="N7661" t="str">
        <f t="shared" si="477"/>
        <v>07</v>
      </c>
      <c r="O7661">
        <f t="shared" si="478"/>
        <v>2025</v>
      </c>
      <c r="P7661" s="8">
        <f t="shared" si="479"/>
        <v>6656.9000000000005</v>
      </c>
    </row>
    <row r="7662" spans="1:16" x14ac:dyDescent="0.3">
      <c r="A7662" s="2" t="s">
        <v>10095</v>
      </c>
      <c r="B7662" s="4">
        <v>45847</v>
      </c>
      <c r="C7662" s="2" t="s">
        <v>6338</v>
      </c>
      <c r="D7662" s="2" t="s">
        <v>28</v>
      </c>
      <c r="E7662" s="2" t="s">
        <v>20</v>
      </c>
      <c r="F7662" s="2" t="s">
        <v>32</v>
      </c>
      <c r="G7662" s="6">
        <v>4</v>
      </c>
      <c r="H7662" s="8">
        <v>60997</v>
      </c>
      <c r="I7662" s="10">
        <v>0.15</v>
      </c>
      <c r="J7662" s="8">
        <v>207389.8</v>
      </c>
      <c r="K7662" s="8">
        <v>199656.78</v>
      </c>
      <c r="L7662" s="8">
        <v>7733.02</v>
      </c>
      <c r="M7662" s="10">
        <f t="shared" si="476"/>
        <v>3.7287369002718555E-2</v>
      </c>
      <c r="N7662" t="str">
        <f t="shared" si="477"/>
        <v>07</v>
      </c>
      <c r="O7662">
        <f t="shared" si="478"/>
        <v>2025</v>
      </c>
      <c r="P7662" s="8">
        <f t="shared" si="479"/>
        <v>36598.199999999997</v>
      </c>
    </row>
    <row r="7663" spans="1:16" x14ac:dyDescent="0.3">
      <c r="A7663" s="2" t="s">
        <v>10096</v>
      </c>
      <c r="B7663" s="4">
        <v>45847</v>
      </c>
      <c r="C7663" s="2" t="s">
        <v>1925</v>
      </c>
      <c r="D7663" s="2" t="s">
        <v>14</v>
      </c>
      <c r="E7663" s="2" t="s">
        <v>15</v>
      </c>
      <c r="F7663" s="2" t="s">
        <v>43</v>
      </c>
      <c r="G7663" s="6">
        <v>1</v>
      </c>
      <c r="H7663" s="8">
        <v>792</v>
      </c>
      <c r="I7663" s="10">
        <v>0.05</v>
      </c>
      <c r="J7663" s="8">
        <v>752.4</v>
      </c>
      <c r="K7663" s="8">
        <v>561.92999999999995</v>
      </c>
      <c r="L7663" s="8">
        <v>190.47</v>
      </c>
      <c r="M7663" s="10">
        <f t="shared" si="476"/>
        <v>0.2531499202551834</v>
      </c>
      <c r="N7663" t="str">
        <f t="shared" si="477"/>
        <v>07</v>
      </c>
      <c r="O7663">
        <f t="shared" si="478"/>
        <v>2025</v>
      </c>
      <c r="P7663" s="8">
        <f t="shared" si="479"/>
        <v>39.6</v>
      </c>
    </row>
    <row r="7664" spans="1:16" x14ac:dyDescent="0.3">
      <c r="A7664" s="2" t="s">
        <v>10097</v>
      </c>
      <c r="B7664" s="4">
        <v>45847</v>
      </c>
      <c r="C7664" s="2" t="s">
        <v>4042</v>
      </c>
      <c r="D7664" s="2" t="s">
        <v>52</v>
      </c>
      <c r="E7664" s="2" t="s">
        <v>42</v>
      </c>
      <c r="F7664" s="2" t="s">
        <v>16</v>
      </c>
      <c r="G7664" s="6">
        <v>1</v>
      </c>
      <c r="H7664" s="8">
        <v>2040</v>
      </c>
      <c r="I7664" s="10">
        <v>0.1</v>
      </c>
      <c r="J7664" s="8">
        <v>1836</v>
      </c>
      <c r="K7664" s="8">
        <v>1277.94</v>
      </c>
      <c r="L7664" s="8">
        <v>558.05999999999995</v>
      </c>
      <c r="M7664" s="10">
        <f t="shared" si="476"/>
        <v>0.30395424836601304</v>
      </c>
      <c r="N7664" t="str">
        <f t="shared" si="477"/>
        <v>07</v>
      </c>
      <c r="O7664">
        <f t="shared" si="478"/>
        <v>2025</v>
      </c>
      <c r="P7664" s="8">
        <f t="shared" si="479"/>
        <v>204</v>
      </c>
    </row>
    <row r="7665" spans="1:16" x14ac:dyDescent="0.3">
      <c r="A7665" s="2" t="s">
        <v>10098</v>
      </c>
      <c r="B7665" s="4">
        <v>45847</v>
      </c>
      <c r="C7665" s="2" t="s">
        <v>4046</v>
      </c>
      <c r="D7665" s="2" t="s">
        <v>57</v>
      </c>
      <c r="E7665" s="2" t="s">
        <v>20</v>
      </c>
      <c r="F7665" s="2" t="s">
        <v>16</v>
      </c>
      <c r="G7665" s="6">
        <v>1</v>
      </c>
      <c r="H7665" s="8">
        <v>32650</v>
      </c>
      <c r="I7665" s="10">
        <v>0.05</v>
      </c>
      <c r="J7665" s="8">
        <v>31017.5</v>
      </c>
      <c r="K7665" s="8">
        <v>24616.48</v>
      </c>
      <c r="L7665" s="8">
        <v>6401.02</v>
      </c>
      <c r="M7665" s="10">
        <f t="shared" si="476"/>
        <v>0.2063680180543242</v>
      </c>
      <c r="N7665" t="str">
        <f t="shared" si="477"/>
        <v>07</v>
      </c>
      <c r="O7665">
        <f t="shared" si="478"/>
        <v>2025</v>
      </c>
      <c r="P7665" s="8">
        <f t="shared" si="479"/>
        <v>1632.5</v>
      </c>
    </row>
    <row r="7666" spans="1:16" x14ac:dyDescent="0.3">
      <c r="A7666" s="2" t="s">
        <v>10099</v>
      </c>
      <c r="B7666" s="4">
        <v>45848</v>
      </c>
      <c r="C7666" s="2" t="s">
        <v>98</v>
      </c>
      <c r="D7666" s="2" t="s">
        <v>130</v>
      </c>
      <c r="E7666" s="2" t="s">
        <v>36</v>
      </c>
      <c r="F7666" s="2" t="s">
        <v>16</v>
      </c>
      <c r="G7666" s="6">
        <v>1</v>
      </c>
      <c r="H7666" s="8">
        <v>15366</v>
      </c>
      <c r="I7666" s="10">
        <v>0</v>
      </c>
      <c r="J7666" s="8">
        <v>15366</v>
      </c>
      <c r="K7666" s="8">
        <v>11586.05</v>
      </c>
      <c r="L7666" s="8">
        <v>3779.95</v>
      </c>
      <c r="M7666" s="10">
        <f t="shared" si="476"/>
        <v>0.24599440322790575</v>
      </c>
      <c r="N7666" t="str">
        <f t="shared" si="477"/>
        <v>07</v>
      </c>
      <c r="O7666">
        <f t="shared" si="478"/>
        <v>2025</v>
      </c>
      <c r="P7666" s="8">
        <f t="shared" si="479"/>
        <v>0</v>
      </c>
    </row>
    <row r="7667" spans="1:16" x14ac:dyDescent="0.3">
      <c r="A7667" s="2" t="s">
        <v>10100</v>
      </c>
      <c r="B7667" s="4">
        <v>45848</v>
      </c>
      <c r="C7667" s="2" t="s">
        <v>1228</v>
      </c>
      <c r="D7667" s="2" t="s">
        <v>28</v>
      </c>
      <c r="E7667" s="2" t="s">
        <v>20</v>
      </c>
      <c r="F7667" s="2" t="s">
        <v>25</v>
      </c>
      <c r="G7667" s="6">
        <v>2</v>
      </c>
      <c r="H7667" s="8">
        <v>79249</v>
      </c>
      <c r="I7667" s="10">
        <v>0.15</v>
      </c>
      <c r="J7667" s="8">
        <v>134723.29999999999</v>
      </c>
      <c r="K7667" s="8">
        <v>108167.62</v>
      </c>
      <c r="L7667" s="8">
        <v>26555.68</v>
      </c>
      <c r="M7667" s="10">
        <f t="shared" si="476"/>
        <v>0.19711274887120492</v>
      </c>
      <c r="N7667" t="str">
        <f t="shared" si="477"/>
        <v>07</v>
      </c>
      <c r="O7667">
        <f t="shared" si="478"/>
        <v>2025</v>
      </c>
      <c r="P7667" s="8">
        <f t="shared" si="479"/>
        <v>23774.7</v>
      </c>
    </row>
    <row r="7668" spans="1:16" x14ac:dyDescent="0.3">
      <c r="A7668" s="2" t="s">
        <v>10101</v>
      </c>
      <c r="B7668" s="4">
        <v>45848</v>
      </c>
      <c r="C7668" s="2" t="s">
        <v>4974</v>
      </c>
      <c r="D7668" s="2" t="s">
        <v>52</v>
      </c>
      <c r="E7668" s="2" t="s">
        <v>42</v>
      </c>
      <c r="F7668" s="2" t="s">
        <v>16</v>
      </c>
      <c r="G7668" s="6">
        <v>4</v>
      </c>
      <c r="H7668" s="8">
        <v>2205</v>
      </c>
      <c r="I7668" s="10">
        <v>0</v>
      </c>
      <c r="J7668" s="8">
        <v>8820</v>
      </c>
      <c r="K7668" s="8">
        <v>5642.9</v>
      </c>
      <c r="L7668" s="8">
        <v>3177.1</v>
      </c>
      <c r="M7668" s="10">
        <f t="shared" si="476"/>
        <v>0.36021541950113378</v>
      </c>
      <c r="N7668" t="str">
        <f t="shared" si="477"/>
        <v>07</v>
      </c>
      <c r="O7668">
        <f t="shared" si="478"/>
        <v>2025</v>
      </c>
      <c r="P7668" s="8">
        <f t="shared" si="479"/>
        <v>0</v>
      </c>
    </row>
    <row r="7669" spans="1:16" x14ac:dyDescent="0.3">
      <c r="A7669" s="2" t="s">
        <v>10102</v>
      </c>
      <c r="B7669" s="4">
        <v>45848</v>
      </c>
      <c r="C7669" s="2" t="s">
        <v>5425</v>
      </c>
      <c r="D7669" s="2" t="s">
        <v>41</v>
      </c>
      <c r="E7669" s="2" t="s">
        <v>42</v>
      </c>
      <c r="F7669" s="2" t="s">
        <v>32</v>
      </c>
      <c r="G7669" s="6">
        <v>3</v>
      </c>
      <c r="H7669" s="8">
        <v>507</v>
      </c>
      <c r="I7669" s="10">
        <v>0.05</v>
      </c>
      <c r="J7669" s="8">
        <v>1444.95</v>
      </c>
      <c r="K7669" s="8">
        <v>1050.24</v>
      </c>
      <c r="L7669" s="8">
        <v>394.71</v>
      </c>
      <c r="M7669" s="10">
        <f t="shared" si="476"/>
        <v>0.27316516142427072</v>
      </c>
      <c r="N7669" t="str">
        <f t="shared" si="477"/>
        <v>07</v>
      </c>
      <c r="O7669">
        <f t="shared" si="478"/>
        <v>2025</v>
      </c>
      <c r="P7669" s="8">
        <f t="shared" si="479"/>
        <v>76.05</v>
      </c>
    </row>
    <row r="7670" spans="1:16" x14ac:dyDescent="0.3">
      <c r="A7670" s="2" t="s">
        <v>10103</v>
      </c>
      <c r="B7670" s="4">
        <v>45848</v>
      </c>
      <c r="C7670" s="2" t="s">
        <v>1297</v>
      </c>
      <c r="D7670" s="2" t="s">
        <v>41</v>
      </c>
      <c r="E7670" s="2" t="s">
        <v>42</v>
      </c>
      <c r="F7670" s="2" t="s">
        <v>16</v>
      </c>
      <c r="G7670" s="6">
        <v>4</v>
      </c>
      <c r="H7670" s="8">
        <v>303</v>
      </c>
      <c r="I7670" s="10">
        <v>0.2</v>
      </c>
      <c r="J7670" s="8">
        <v>969.6</v>
      </c>
      <c r="K7670" s="8">
        <v>923.55</v>
      </c>
      <c r="L7670" s="8">
        <v>46.05</v>
      </c>
      <c r="M7670" s="10">
        <f t="shared" si="476"/>
        <v>4.7493811881188112E-2</v>
      </c>
      <c r="N7670" t="str">
        <f t="shared" si="477"/>
        <v>07</v>
      </c>
      <c r="O7670">
        <f t="shared" si="478"/>
        <v>2025</v>
      </c>
      <c r="P7670" s="8">
        <f t="shared" si="479"/>
        <v>242.4</v>
      </c>
    </row>
    <row r="7671" spans="1:16" x14ac:dyDescent="0.3">
      <c r="A7671" s="2" t="s">
        <v>10104</v>
      </c>
      <c r="B7671" s="4">
        <v>45848</v>
      </c>
      <c r="C7671" s="2" t="s">
        <v>2509</v>
      </c>
      <c r="D7671" s="2" t="s">
        <v>76</v>
      </c>
      <c r="E7671" s="2" t="s">
        <v>15</v>
      </c>
      <c r="F7671" s="2" t="s">
        <v>43</v>
      </c>
      <c r="G7671" s="6">
        <v>2</v>
      </c>
      <c r="H7671" s="8">
        <v>5340</v>
      </c>
      <c r="I7671" s="10">
        <v>0.1</v>
      </c>
      <c r="J7671" s="8">
        <v>9612</v>
      </c>
      <c r="K7671" s="8">
        <v>7041.33</v>
      </c>
      <c r="L7671" s="8">
        <v>2570.67</v>
      </c>
      <c r="M7671" s="10">
        <f t="shared" si="476"/>
        <v>0.26744382022471913</v>
      </c>
      <c r="N7671" t="str">
        <f t="shared" si="477"/>
        <v>07</v>
      </c>
      <c r="O7671">
        <f t="shared" si="478"/>
        <v>2025</v>
      </c>
      <c r="P7671" s="8">
        <f t="shared" si="479"/>
        <v>1068</v>
      </c>
    </row>
    <row r="7672" spans="1:16" x14ac:dyDescent="0.3">
      <c r="A7672" s="2" t="s">
        <v>10105</v>
      </c>
      <c r="B7672" s="4">
        <v>45848</v>
      </c>
      <c r="C7672" s="2" t="s">
        <v>8442</v>
      </c>
      <c r="D7672" s="2" t="s">
        <v>19</v>
      </c>
      <c r="E7672" s="2" t="s">
        <v>20</v>
      </c>
      <c r="F7672" s="2" t="s">
        <v>43</v>
      </c>
      <c r="G7672" s="6">
        <v>1</v>
      </c>
      <c r="H7672" s="8">
        <v>1329</v>
      </c>
      <c r="I7672" s="10">
        <v>0</v>
      </c>
      <c r="J7672" s="8">
        <v>1329</v>
      </c>
      <c r="K7672" s="8">
        <v>829.29</v>
      </c>
      <c r="L7672" s="8">
        <v>499.71</v>
      </c>
      <c r="M7672" s="10">
        <f t="shared" si="476"/>
        <v>0.3760045146726862</v>
      </c>
      <c r="N7672" t="str">
        <f t="shared" si="477"/>
        <v>07</v>
      </c>
      <c r="O7672">
        <f t="shared" si="478"/>
        <v>2025</v>
      </c>
      <c r="P7672" s="8">
        <f t="shared" si="479"/>
        <v>0</v>
      </c>
    </row>
    <row r="7673" spans="1:16" x14ac:dyDescent="0.3">
      <c r="A7673" s="2" t="s">
        <v>10106</v>
      </c>
      <c r="B7673" s="4">
        <v>45848</v>
      </c>
      <c r="C7673" s="2" t="s">
        <v>1874</v>
      </c>
      <c r="D7673" s="2" t="s">
        <v>52</v>
      </c>
      <c r="E7673" s="2" t="s">
        <v>42</v>
      </c>
      <c r="F7673" s="2" t="s">
        <v>32</v>
      </c>
      <c r="G7673" s="6">
        <v>2</v>
      </c>
      <c r="H7673" s="8">
        <v>906</v>
      </c>
      <c r="I7673" s="10">
        <v>0.05</v>
      </c>
      <c r="J7673" s="8">
        <v>1721.4</v>
      </c>
      <c r="K7673" s="8">
        <v>1053.6300000000001</v>
      </c>
      <c r="L7673" s="8">
        <v>667.77</v>
      </c>
      <c r="M7673" s="10">
        <f t="shared" si="476"/>
        <v>0.38792262112234227</v>
      </c>
      <c r="N7673" t="str">
        <f t="shared" si="477"/>
        <v>07</v>
      </c>
      <c r="O7673">
        <f t="shared" si="478"/>
        <v>2025</v>
      </c>
      <c r="P7673" s="8">
        <f t="shared" si="479"/>
        <v>90.600000000000009</v>
      </c>
    </row>
    <row r="7674" spans="1:16" x14ac:dyDescent="0.3">
      <c r="A7674" s="2" t="s">
        <v>10107</v>
      </c>
      <c r="B7674" s="4">
        <v>45848</v>
      </c>
      <c r="C7674" s="2" t="s">
        <v>6197</v>
      </c>
      <c r="D7674" s="2" t="s">
        <v>24</v>
      </c>
      <c r="E7674" s="2" t="s">
        <v>20</v>
      </c>
      <c r="F7674" s="2" t="s">
        <v>21</v>
      </c>
      <c r="G7674" s="6">
        <v>1</v>
      </c>
      <c r="H7674" s="8">
        <v>4610</v>
      </c>
      <c r="I7674" s="10">
        <v>0.1</v>
      </c>
      <c r="J7674" s="8">
        <v>4149</v>
      </c>
      <c r="K7674" s="8">
        <v>2589.11</v>
      </c>
      <c r="L7674" s="8">
        <v>1559.89</v>
      </c>
      <c r="M7674" s="10">
        <f t="shared" si="476"/>
        <v>0.3759677030609786</v>
      </c>
      <c r="N7674" t="str">
        <f t="shared" si="477"/>
        <v>07</v>
      </c>
      <c r="O7674">
        <f t="shared" si="478"/>
        <v>2025</v>
      </c>
      <c r="P7674" s="8">
        <f t="shared" si="479"/>
        <v>461</v>
      </c>
    </row>
    <row r="7675" spans="1:16" x14ac:dyDescent="0.3">
      <c r="A7675" s="2" t="s">
        <v>10108</v>
      </c>
      <c r="B7675" s="4">
        <v>45849</v>
      </c>
      <c r="C7675" s="2" t="s">
        <v>669</v>
      </c>
      <c r="D7675" s="2" t="s">
        <v>99</v>
      </c>
      <c r="E7675" s="2" t="s">
        <v>15</v>
      </c>
      <c r="F7675" s="2" t="s">
        <v>43</v>
      </c>
      <c r="G7675" s="6">
        <v>1</v>
      </c>
      <c r="H7675" s="8">
        <v>646</v>
      </c>
      <c r="I7675" s="10">
        <v>0.05</v>
      </c>
      <c r="J7675" s="8">
        <v>613.70000000000005</v>
      </c>
      <c r="K7675" s="8">
        <v>463.29</v>
      </c>
      <c r="L7675" s="8">
        <v>150.41</v>
      </c>
      <c r="M7675" s="10">
        <f t="shared" si="476"/>
        <v>0.24508717614469608</v>
      </c>
      <c r="N7675" t="str">
        <f t="shared" si="477"/>
        <v>07</v>
      </c>
      <c r="O7675">
        <f t="shared" si="478"/>
        <v>2025</v>
      </c>
      <c r="P7675" s="8">
        <f t="shared" si="479"/>
        <v>32.300000000000004</v>
      </c>
    </row>
    <row r="7676" spans="1:16" x14ac:dyDescent="0.3">
      <c r="A7676" s="2" t="s">
        <v>10109</v>
      </c>
      <c r="B7676" s="4">
        <v>45849</v>
      </c>
      <c r="C7676" s="2" t="s">
        <v>8409</v>
      </c>
      <c r="D7676" s="2" t="s">
        <v>99</v>
      </c>
      <c r="E7676" s="2" t="s">
        <v>15</v>
      </c>
      <c r="F7676" s="2" t="s">
        <v>43</v>
      </c>
      <c r="G7676" s="6">
        <v>4</v>
      </c>
      <c r="H7676" s="8">
        <v>605</v>
      </c>
      <c r="I7676" s="10">
        <v>0.1</v>
      </c>
      <c r="J7676" s="8">
        <v>2178</v>
      </c>
      <c r="K7676" s="8">
        <v>1714.05</v>
      </c>
      <c r="L7676" s="8">
        <v>463.95</v>
      </c>
      <c r="M7676" s="10">
        <f t="shared" si="476"/>
        <v>0.21301652892561984</v>
      </c>
      <c r="N7676" t="str">
        <f t="shared" si="477"/>
        <v>07</v>
      </c>
      <c r="O7676">
        <f t="shared" si="478"/>
        <v>2025</v>
      </c>
      <c r="P7676" s="8">
        <f t="shared" si="479"/>
        <v>242</v>
      </c>
    </row>
    <row r="7677" spans="1:16" x14ac:dyDescent="0.3">
      <c r="A7677" s="2" t="s">
        <v>10110</v>
      </c>
      <c r="B7677" s="4">
        <v>45849</v>
      </c>
      <c r="C7677" s="2" t="s">
        <v>10111</v>
      </c>
      <c r="D7677" s="2" t="s">
        <v>73</v>
      </c>
      <c r="E7677" s="2" t="s">
        <v>49</v>
      </c>
      <c r="F7677" s="2" t="s">
        <v>25</v>
      </c>
      <c r="G7677" s="6">
        <v>5</v>
      </c>
      <c r="H7677" s="8">
        <v>178</v>
      </c>
      <c r="I7677" s="10">
        <v>0</v>
      </c>
      <c r="J7677" s="8">
        <v>890</v>
      </c>
      <c r="K7677" s="8">
        <v>641.98</v>
      </c>
      <c r="L7677" s="8">
        <v>248.02</v>
      </c>
      <c r="M7677" s="10">
        <f t="shared" si="476"/>
        <v>0.27867415730337081</v>
      </c>
      <c r="N7677" t="str">
        <f t="shared" si="477"/>
        <v>07</v>
      </c>
      <c r="O7677">
        <f t="shared" si="478"/>
        <v>2025</v>
      </c>
      <c r="P7677" s="8">
        <f t="shared" si="479"/>
        <v>0</v>
      </c>
    </row>
    <row r="7678" spans="1:16" x14ac:dyDescent="0.3">
      <c r="A7678" s="2" t="s">
        <v>10112</v>
      </c>
      <c r="B7678" s="4">
        <v>45849</v>
      </c>
      <c r="C7678" s="2" t="s">
        <v>1570</v>
      </c>
      <c r="D7678" s="2" t="s">
        <v>73</v>
      </c>
      <c r="E7678" s="2" t="s">
        <v>49</v>
      </c>
      <c r="F7678" s="2" t="s">
        <v>32</v>
      </c>
      <c r="G7678" s="6">
        <v>1</v>
      </c>
      <c r="H7678" s="8">
        <v>56</v>
      </c>
      <c r="I7678" s="10">
        <v>0.1</v>
      </c>
      <c r="J7678" s="8">
        <v>50.4</v>
      </c>
      <c r="K7678" s="8">
        <v>37.92</v>
      </c>
      <c r="L7678" s="8">
        <v>12.48</v>
      </c>
      <c r="M7678" s="10">
        <f t="shared" si="476"/>
        <v>0.24761904761904763</v>
      </c>
      <c r="N7678" t="str">
        <f t="shared" si="477"/>
        <v>07</v>
      </c>
      <c r="O7678">
        <f t="shared" si="478"/>
        <v>2025</v>
      </c>
      <c r="P7678" s="8">
        <f t="shared" si="479"/>
        <v>5.6000000000000005</v>
      </c>
    </row>
    <row r="7679" spans="1:16" x14ac:dyDescent="0.3">
      <c r="A7679" s="2" t="s">
        <v>10113</v>
      </c>
      <c r="B7679" s="4">
        <v>45849</v>
      </c>
      <c r="C7679" s="2" t="s">
        <v>625</v>
      </c>
      <c r="D7679" s="2" t="s">
        <v>48</v>
      </c>
      <c r="E7679" s="2" t="s">
        <v>49</v>
      </c>
      <c r="F7679" s="2" t="s">
        <v>16</v>
      </c>
      <c r="G7679" s="6">
        <v>1</v>
      </c>
      <c r="H7679" s="8">
        <v>132</v>
      </c>
      <c r="I7679" s="10">
        <v>0</v>
      </c>
      <c r="J7679" s="8">
        <v>132</v>
      </c>
      <c r="K7679" s="8">
        <v>105.36</v>
      </c>
      <c r="L7679" s="8">
        <v>26.64</v>
      </c>
      <c r="M7679" s="10">
        <f t="shared" si="476"/>
        <v>0.20181818181818181</v>
      </c>
      <c r="N7679" t="str">
        <f t="shared" si="477"/>
        <v>07</v>
      </c>
      <c r="O7679">
        <f t="shared" si="478"/>
        <v>2025</v>
      </c>
      <c r="P7679" s="8">
        <f t="shared" si="479"/>
        <v>0</v>
      </c>
    </row>
    <row r="7680" spans="1:16" x14ac:dyDescent="0.3">
      <c r="A7680" s="2" t="s">
        <v>10114</v>
      </c>
      <c r="B7680" s="4">
        <v>45849</v>
      </c>
      <c r="C7680" s="2" t="s">
        <v>2644</v>
      </c>
      <c r="D7680" s="2" t="s">
        <v>130</v>
      </c>
      <c r="E7680" s="2" t="s">
        <v>36</v>
      </c>
      <c r="F7680" s="2" t="s">
        <v>25</v>
      </c>
      <c r="G7680" s="6">
        <v>5</v>
      </c>
      <c r="H7680" s="8">
        <v>20391</v>
      </c>
      <c r="I7680" s="10">
        <v>0</v>
      </c>
      <c r="J7680" s="8">
        <v>101955</v>
      </c>
      <c r="K7680" s="8">
        <v>63466.48</v>
      </c>
      <c r="L7680" s="8">
        <v>38488.519999999997</v>
      </c>
      <c r="M7680" s="10">
        <f t="shared" si="476"/>
        <v>0.37750497768623409</v>
      </c>
      <c r="N7680" t="str">
        <f t="shared" si="477"/>
        <v>07</v>
      </c>
      <c r="O7680">
        <f t="shared" si="478"/>
        <v>2025</v>
      </c>
      <c r="P7680" s="8">
        <f t="shared" si="479"/>
        <v>0</v>
      </c>
    </row>
    <row r="7681" spans="1:16" x14ac:dyDescent="0.3">
      <c r="A7681" s="2" t="s">
        <v>10115</v>
      </c>
      <c r="B7681" s="4">
        <v>45849</v>
      </c>
      <c r="C7681" s="2" t="s">
        <v>5671</v>
      </c>
      <c r="D7681" s="2" t="s">
        <v>52</v>
      </c>
      <c r="E7681" s="2" t="s">
        <v>42</v>
      </c>
      <c r="F7681" s="2" t="s">
        <v>21</v>
      </c>
      <c r="G7681" s="6">
        <v>3</v>
      </c>
      <c r="H7681" s="8">
        <v>2152</v>
      </c>
      <c r="I7681" s="10">
        <v>0.1</v>
      </c>
      <c r="J7681" s="8">
        <v>5810.4</v>
      </c>
      <c r="K7681" s="8">
        <v>4960.57</v>
      </c>
      <c r="L7681" s="8">
        <v>849.83</v>
      </c>
      <c r="M7681" s="10">
        <f t="shared" si="476"/>
        <v>0.14626015420625088</v>
      </c>
      <c r="N7681" t="str">
        <f t="shared" si="477"/>
        <v>07</v>
      </c>
      <c r="O7681">
        <f t="shared" si="478"/>
        <v>2025</v>
      </c>
      <c r="P7681" s="8">
        <f t="shared" si="479"/>
        <v>645.6</v>
      </c>
    </row>
    <row r="7682" spans="1:16" x14ac:dyDescent="0.3">
      <c r="A7682" s="2" t="s">
        <v>10116</v>
      </c>
      <c r="B7682" s="4">
        <v>45849</v>
      </c>
      <c r="C7682" s="2" t="s">
        <v>3631</v>
      </c>
      <c r="D7682" s="2" t="s">
        <v>64</v>
      </c>
      <c r="E7682" s="2" t="s">
        <v>36</v>
      </c>
      <c r="F7682" s="2" t="s">
        <v>43</v>
      </c>
      <c r="G7682" s="6">
        <v>1</v>
      </c>
      <c r="H7682" s="8">
        <v>13293</v>
      </c>
      <c r="I7682" s="10">
        <v>0.1</v>
      </c>
      <c r="J7682" s="8">
        <v>11963.7</v>
      </c>
      <c r="K7682" s="8">
        <v>9311.42</v>
      </c>
      <c r="L7682" s="8">
        <v>2652.28</v>
      </c>
      <c r="M7682" s="10">
        <f t="shared" si="476"/>
        <v>0.22169395755493701</v>
      </c>
      <c r="N7682" t="str">
        <f t="shared" si="477"/>
        <v>07</v>
      </c>
      <c r="O7682">
        <f t="shared" si="478"/>
        <v>2025</v>
      </c>
      <c r="P7682" s="8">
        <f t="shared" si="479"/>
        <v>1329.3000000000002</v>
      </c>
    </row>
    <row r="7683" spans="1:16" x14ac:dyDescent="0.3">
      <c r="A7683" s="2" t="s">
        <v>10117</v>
      </c>
      <c r="B7683" s="4">
        <v>45849</v>
      </c>
      <c r="C7683" s="2" t="s">
        <v>7972</v>
      </c>
      <c r="D7683" s="2" t="s">
        <v>19</v>
      </c>
      <c r="E7683" s="2" t="s">
        <v>20</v>
      </c>
      <c r="F7683" s="2" t="s">
        <v>32</v>
      </c>
      <c r="G7683" s="6">
        <v>1</v>
      </c>
      <c r="H7683" s="8">
        <v>2888</v>
      </c>
      <c r="I7683" s="10">
        <v>0.05</v>
      </c>
      <c r="J7683" s="8">
        <v>2743.6</v>
      </c>
      <c r="K7683" s="8">
        <v>1903.63</v>
      </c>
      <c r="L7683" s="8">
        <v>839.97</v>
      </c>
      <c r="M7683" s="10">
        <f t="shared" ref="M7683:M7746" si="480">L7683/J7683</f>
        <v>0.30615614521067214</v>
      </c>
      <c r="N7683" t="str">
        <f t="shared" ref="N7683:N7746" si="481">TEXT(B7683,"mm")</f>
        <v>07</v>
      </c>
      <c r="O7683">
        <f t="shared" ref="O7683:O7746" si="482">YEAR(B7683)</f>
        <v>2025</v>
      </c>
      <c r="P7683" s="8">
        <f t="shared" ref="P7683:P7746" si="483">G7683*H7683*I7683</f>
        <v>144.4</v>
      </c>
    </row>
    <row r="7684" spans="1:16" x14ac:dyDescent="0.3">
      <c r="A7684" s="2" t="s">
        <v>10118</v>
      </c>
      <c r="B7684" s="4">
        <v>45849</v>
      </c>
      <c r="C7684" s="2" t="s">
        <v>3108</v>
      </c>
      <c r="D7684" s="2" t="s">
        <v>52</v>
      </c>
      <c r="E7684" s="2" t="s">
        <v>42</v>
      </c>
      <c r="F7684" s="2" t="s">
        <v>21</v>
      </c>
      <c r="G7684" s="6">
        <v>5</v>
      </c>
      <c r="H7684" s="8">
        <v>2741</v>
      </c>
      <c r="I7684" s="10">
        <v>0.15</v>
      </c>
      <c r="J7684" s="8">
        <v>11649.25</v>
      </c>
      <c r="K7684" s="8">
        <v>9312.7900000000009</v>
      </c>
      <c r="L7684" s="8">
        <v>2336.46</v>
      </c>
      <c r="M7684" s="10">
        <f t="shared" si="480"/>
        <v>0.20056741850333712</v>
      </c>
      <c r="N7684" t="str">
        <f t="shared" si="481"/>
        <v>07</v>
      </c>
      <c r="O7684">
        <f t="shared" si="482"/>
        <v>2025</v>
      </c>
      <c r="P7684" s="8">
        <f t="shared" si="483"/>
        <v>2055.75</v>
      </c>
    </row>
    <row r="7685" spans="1:16" x14ac:dyDescent="0.3">
      <c r="A7685" s="2" t="s">
        <v>10119</v>
      </c>
      <c r="B7685" s="4">
        <v>45849</v>
      </c>
      <c r="C7685" s="2" t="s">
        <v>8573</v>
      </c>
      <c r="D7685" s="2" t="s">
        <v>48</v>
      </c>
      <c r="E7685" s="2" t="s">
        <v>49</v>
      </c>
      <c r="F7685" s="2" t="s">
        <v>25</v>
      </c>
      <c r="G7685" s="6">
        <v>1</v>
      </c>
      <c r="H7685" s="8">
        <v>147</v>
      </c>
      <c r="I7685" s="10">
        <v>0.05</v>
      </c>
      <c r="J7685" s="8">
        <v>139.65</v>
      </c>
      <c r="K7685" s="8">
        <v>115.76</v>
      </c>
      <c r="L7685" s="8">
        <v>23.89</v>
      </c>
      <c r="M7685" s="10">
        <f t="shared" si="480"/>
        <v>0.17107053347654852</v>
      </c>
      <c r="N7685" t="str">
        <f t="shared" si="481"/>
        <v>07</v>
      </c>
      <c r="O7685">
        <f t="shared" si="482"/>
        <v>2025</v>
      </c>
      <c r="P7685" s="8">
        <f t="shared" si="483"/>
        <v>7.3500000000000005</v>
      </c>
    </row>
    <row r="7686" spans="1:16" x14ac:dyDescent="0.3">
      <c r="A7686" s="2" t="s">
        <v>10120</v>
      </c>
      <c r="B7686" s="4">
        <v>45849</v>
      </c>
      <c r="C7686" s="2" t="s">
        <v>1249</v>
      </c>
      <c r="D7686" s="2" t="s">
        <v>28</v>
      </c>
      <c r="E7686" s="2" t="s">
        <v>20</v>
      </c>
      <c r="F7686" s="2" t="s">
        <v>25</v>
      </c>
      <c r="G7686" s="6">
        <v>3</v>
      </c>
      <c r="H7686" s="8">
        <v>59774</v>
      </c>
      <c r="I7686" s="10">
        <v>0</v>
      </c>
      <c r="J7686" s="8">
        <v>179322</v>
      </c>
      <c r="K7686" s="8">
        <v>142213.18</v>
      </c>
      <c r="L7686" s="8">
        <v>37108.82</v>
      </c>
      <c r="M7686" s="10">
        <f t="shared" si="480"/>
        <v>0.20693958354245434</v>
      </c>
      <c r="N7686" t="str">
        <f t="shared" si="481"/>
        <v>07</v>
      </c>
      <c r="O7686">
        <f t="shared" si="482"/>
        <v>2025</v>
      </c>
      <c r="P7686" s="8">
        <f t="shared" si="483"/>
        <v>0</v>
      </c>
    </row>
    <row r="7687" spans="1:16" x14ac:dyDescent="0.3">
      <c r="A7687" s="2" t="s">
        <v>10121</v>
      </c>
      <c r="B7687" s="4">
        <v>45849</v>
      </c>
      <c r="C7687" s="2" t="s">
        <v>6979</v>
      </c>
      <c r="D7687" s="2" t="s">
        <v>99</v>
      </c>
      <c r="E7687" s="2" t="s">
        <v>15</v>
      </c>
      <c r="F7687" s="2" t="s">
        <v>43</v>
      </c>
      <c r="G7687" s="6">
        <v>2</v>
      </c>
      <c r="H7687" s="8">
        <v>661</v>
      </c>
      <c r="I7687" s="10">
        <v>0.05</v>
      </c>
      <c r="J7687" s="8">
        <v>1255.9000000000001</v>
      </c>
      <c r="K7687" s="8">
        <v>747.83</v>
      </c>
      <c r="L7687" s="8">
        <v>508.07</v>
      </c>
      <c r="M7687" s="10">
        <f t="shared" si="480"/>
        <v>0.40454654032964404</v>
      </c>
      <c r="N7687" t="str">
        <f t="shared" si="481"/>
        <v>07</v>
      </c>
      <c r="O7687">
        <f t="shared" si="482"/>
        <v>2025</v>
      </c>
      <c r="P7687" s="8">
        <f t="shared" si="483"/>
        <v>66.100000000000009</v>
      </c>
    </row>
    <row r="7688" spans="1:16" x14ac:dyDescent="0.3">
      <c r="A7688" s="2" t="s">
        <v>10122</v>
      </c>
      <c r="B7688" s="4">
        <v>45850</v>
      </c>
      <c r="C7688" s="2" t="s">
        <v>1181</v>
      </c>
      <c r="D7688" s="2" t="s">
        <v>35</v>
      </c>
      <c r="E7688" s="2" t="s">
        <v>36</v>
      </c>
      <c r="F7688" s="2" t="s">
        <v>43</v>
      </c>
      <c r="G7688" s="6">
        <v>3</v>
      </c>
      <c r="H7688" s="8">
        <v>4323</v>
      </c>
      <c r="I7688" s="10">
        <v>0.15</v>
      </c>
      <c r="J7688" s="8">
        <v>11023.65</v>
      </c>
      <c r="K7688" s="8">
        <v>8626.9699999999993</v>
      </c>
      <c r="L7688" s="8">
        <v>2396.6799999999998</v>
      </c>
      <c r="M7688" s="10">
        <f t="shared" si="480"/>
        <v>0.2174125629895724</v>
      </c>
      <c r="N7688" t="str">
        <f t="shared" si="481"/>
        <v>07</v>
      </c>
      <c r="O7688">
        <f t="shared" si="482"/>
        <v>2025</v>
      </c>
      <c r="P7688" s="8">
        <f t="shared" si="483"/>
        <v>1945.35</v>
      </c>
    </row>
    <row r="7689" spans="1:16" x14ac:dyDescent="0.3">
      <c r="A7689" s="2" t="s">
        <v>10123</v>
      </c>
      <c r="B7689" s="4">
        <v>45850</v>
      </c>
      <c r="C7689" s="2" t="s">
        <v>3761</v>
      </c>
      <c r="D7689" s="2" t="s">
        <v>48</v>
      </c>
      <c r="E7689" s="2" t="s">
        <v>49</v>
      </c>
      <c r="F7689" s="2" t="s">
        <v>32</v>
      </c>
      <c r="G7689" s="6">
        <v>3</v>
      </c>
      <c r="H7689" s="8">
        <v>130</v>
      </c>
      <c r="I7689" s="10">
        <v>0.1</v>
      </c>
      <c r="J7689" s="8">
        <v>351</v>
      </c>
      <c r="K7689" s="8">
        <v>277.49</v>
      </c>
      <c r="L7689" s="8">
        <v>73.510000000000005</v>
      </c>
      <c r="M7689" s="10">
        <f t="shared" si="480"/>
        <v>0.20943019943019944</v>
      </c>
      <c r="N7689" t="str">
        <f t="shared" si="481"/>
        <v>07</v>
      </c>
      <c r="O7689">
        <f t="shared" si="482"/>
        <v>2025</v>
      </c>
      <c r="P7689" s="8">
        <f t="shared" si="483"/>
        <v>39</v>
      </c>
    </row>
    <row r="7690" spans="1:16" x14ac:dyDescent="0.3">
      <c r="A7690" s="2" t="s">
        <v>10124</v>
      </c>
      <c r="B7690" s="4">
        <v>45850</v>
      </c>
      <c r="C7690" s="2" t="s">
        <v>3915</v>
      </c>
      <c r="D7690" s="2" t="s">
        <v>35</v>
      </c>
      <c r="E7690" s="2" t="s">
        <v>36</v>
      </c>
      <c r="F7690" s="2" t="s">
        <v>25</v>
      </c>
      <c r="G7690" s="6">
        <v>2</v>
      </c>
      <c r="H7690" s="8">
        <v>9546</v>
      </c>
      <c r="I7690" s="10">
        <v>0.05</v>
      </c>
      <c r="J7690" s="8">
        <v>18137.400000000001</v>
      </c>
      <c r="K7690" s="8">
        <v>13461.17</v>
      </c>
      <c r="L7690" s="8">
        <v>4676.2299999999996</v>
      </c>
      <c r="M7690" s="10">
        <f t="shared" si="480"/>
        <v>0.25782251039288978</v>
      </c>
      <c r="N7690" t="str">
        <f t="shared" si="481"/>
        <v>07</v>
      </c>
      <c r="O7690">
        <f t="shared" si="482"/>
        <v>2025</v>
      </c>
      <c r="P7690" s="8">
        <f t="shared" si="483"/>
        <v>954.6</v>
      </c>
    </row>
    <row r="7691" spans="1:16" x14ac:dyDescent="0.3">
      <c r="A7691" s="2" t="s">
        <v>10125</v>
      </c>
      <c r="B7691" s="4">
        <v>45850</v>
      </c>
      <c r="C7691" s="2" t="s">
        <v>581</v>
      </c>
      <c r="D7691" s="2" t="s">
        <v>14</v>
      </c>
      <c r="E7691" s="2" t="s">
        <v>15</v>
      </c>
      <c r="F7691" s="2" t="s">
        <v>25</v>
      </c>
      <c r="G7691" s="6">
        <v>2</v>
      </c>
      <c r="H7691" s="8">
        <v>1095</v>
      </c>
      <c r="I7691" s="10">
        <v>0</v>
      </c>
      <c r="J7691" s="8">
        <v>2190</v>
      </c>
      <c r="K7691" s="8">
        <v>1668.59</v>
      </c>
      <c r="L7691" s="8">
        <v>521.41</v>
      </c>
      <c r="M7691" s="10">
        <f t="shared" si="480"/>
        <v>0.23808675799086756</v>
      </c>
      <c r="N7691" t="str">
        <f t="shared" si="481"/>
        <v>07</v>
      </c>
      <c r="O7691">
        <f t="shared" si="482"/>
        <v>2025</v>
      </c>
      <c r="P7691" s="8">
        <f t="shared" si="483"/>
        <v>0</v>
      </c>
    </row>
    <row r="7692" spans="1:16" x14ac:dyDescent="0.3">
      <c r="A7692" s="2" t="s">
        <v>10126</v>
      </c>
      <c r="B7692" s="4">
        <v>45850</v>
      </c>
      <c r="C7692" s="2" t="s">
        <v>7373</v>
      </c>
      <c r="D7692" s="2" t="s">
        <v>52</v>
      </c>
      <c r="E7692" s="2" t="s">
        <v>42</v>
      </c>
      <c r="F7692" s="2" t="s">
        <v>21</v>
      </c>
      <c r="G7692" s="6">
        <v>3</v>
      </c>
      <c r="H7692" s="8">
        <v>2784</v>
      </c>
      <c r="I7692" s="10">
        <v>0</v>
      </c>
      <c r="J7692" s="8">
        <v>8352</v>
      </c>
      <c r="K7692" s="8">
        <v>6020.34</v>
      </c>
      <c r="L7692" s="8">
        <v>2331.66</v>
      </c>
      <c r="M7692" s="10">
        <f t="shared" si="480"/>
        <v>0.27917385057471261</v>
      </c>
      <c r="N7692" t="str">
        <f t="shared" si="481"/>
        <v>07</v>
      </c>
      <c r="O7692">
        <f t="shared" si="482"/>
        <v>2025</v>
      </c>
      <c r="P7692" s="8">
        <f t="shared" si="483"/>
        <v>0</v>
      </c>
    </row>
    <row r="7693" spans="1:16" x14ac:dyDescent="0.3">
      <c r="A7693" s="2" t="s">
        <v>10127</v>
      </c>
      <c r="B7693" s="4">
        <v>45850</v>
      </c>
      <c r="C7693" s="2" t="s">
        <v>4830</v>
      </c>
      <c r="D7693" s="2" t="s">
        <v>57</v>
      </c>
      <c r="E7693" s="2" t="s">
        <v>20</v>
      </c>
      <c r="F7693" s="2" t="s">
        <v>32</v>
      </c>
      <c r="G7693" s="6">
        <v>3</v>
      </c>
      <c r="H7693" s="8">
        <v>29294</v>
      </c>
      <c r="I7693" s="10">
        <v>0.1</v>
      </c>
      <c r="J7693" s="8">
        <v>79093.8</v>
      </c>
      <c r="K7693" s="8">
        <v>50247.95</v>
      </c>
      <c r="L7693" s="8">
        <v>28845.85</v>
      </c>
      <c r="M7693" s="10">
        <f t="shared" si="480"/>
        <v>0.3647043131067163</v>
      </c>
      <c r="N7693" t="str">
        <f t="shared" si="481"/>
        <v>07</v>
      </c>
      <c r="O7693">
        <f t="shared" si="482"/>
        <v>2025</v>
      </c>
      <c r="P7693" s="8">
        <f t="shared" si="483"/>
        <v>8788.2000000000007</v>
      </c>
    </row>
    <row r="7694" spans="1:16" x14ac:dyDescent="0.3">
      <c r="A7694" s="2" t="s">
        <v>10128</v>
      </c>
      <c r="B7694" s="4">
        <v>45850</v>
      </c>
      <c r="C7694" s="2" t="s">
        <v>8678</v>
      </c>
      <c r="D7694" s="2" t="s">
        <v>28</v>
      </c>
      <c r="E7694" s="2" t="s">
        <v>20</v>
      </c>
      <c r="F7694" s="2" t="s">
        <v>25</v>
      </c>
      <c r="G7694" s="6">
        <v>1</v>
      </c>
      <c r="H7694" s="8">
        <v>61432</v>
      </c>
      <c r="I7694" s="10">
        <v>0.1</v>
      </c>
      <c r="J7694" s="8">
        <v>55288.800000000003</v>
      </c>
      <c r="K7694" s="8">
        <v>44925.18</v>
      </c>
      <c r="L7694" s="8">
        <v>10363.620000000001</v>
      </c>
      <c r="M7694" s="10">
        <f t="shared" si="480"/>
        <v>0.18744519685722968</v>
      </c>
      <c r="N7694" t="str">
        <f t="shared" si="481"/>
        <v>07</v>
      </c>
      <c r="O7694">
        <f t="shared" si="482"/>
        <v>2025</v>
      </c>
      <c r="P7694" s="8">
        <f t="shared" si="483"/>
        <v>6143.2000000000007</v>
      </c>
    </row>
    <row r="7695" spans="1:16" x14ac:dyDescent="0.3">
      <c r="A7695" s="2" t="s">
        <v>10129</v>
      </c>
      <c r="B7695" s="4">
        <v>45850</v>
      </c>
      <c r="C7695" s="2" t="s">
        <v>1389</v>
      </c>
      <c r="D7695" s="2" t="s">
        <v>31</v>
      </c>
      <c r="E7695" s="2" t="s">
        <v>20</v>
      </c>
      <c r="F7695" s="2" t="s">
        <v>16</v>
      </c>
      <c r="G7695" s="6">
        <v>1</v>
      </c>
      <c r="H7695" s="8">
        <v>11754</v>
      </c>
      <c r="I7695" s="10">
        <v>0.1</v>
      </c>
      <c r="J7695" s="8">
        <v>10578.6</v>
      </c>
      <c r="K7695" s="8">
        <v>7361.96</v>
      </c>
      <c r="L7695" s="8">
        <v>3216.64</v>
      </c>
      <c r="M7695" s="10">
        <f t="shared" si="480"/>
        <v>0.30407048191632163</v>
      </c>
      <c r="N7695" t="str">
        <f t="shared" si="481"/>
        <v>07</v>
      </c>
      <c r="O7695">
        <f t="shared" si="482"/>
        <v>2025</v>
      </c>
      <c r="P7695" s="8">
        <f t="shared" si="483"/>
        <v>1175.4000000000001</v>
      </c>
    </row>
    <row r="7696" spans="1:16" x14ac:dyDescent="0.3">
      <c r="A7696" s="2" t="s">
        <v>10130</v>
      </c>
      <c r="B7696" s="4">
        <v>45850</v>
      </c>
      <c r="C7696" s="2" t="s">
        <v>3572</v>
      </c>
      <c r="D7696" s="2" t="s">
        <v>24</v>
      </c>
      <c r="E7696" s="2" t="s">
        <v>20</v>
      </c>
      <c r="F7696" s="2" t="s">
        <v>32</v>
      </c>
      <c r="G7696" s="6">
        <v>2</v>
      </c>
      <c r="H7696" s="8">
        <v>3456</v>
      </c>
      <c r="I7696" s="10">
        <v>0.15</v>
      </c>
      <c r="J7696" s="8">
        <v>5875.2</v>
      </c>
      <c r="K7696" s="8">
        <v>5347.54</v>
      </c>
      <c r="L7696" s="8">
        <v>527.66</v>
      </c>
      <c r="M7696" s="10">
        <f t="shared" si="480"/>
        <v>8.9811410675381259E-2</v>
      </c>
      <c r="N7696" t="str">
        <f t="shared" si="481"/>
        <v>07</v>
      </c>
      <c r="O7696">
        <f t="shared" si="482"/>
        <v>2025</v>
      </c>
      <c r="P7696" s="8">
        <f t="shared" si="483"/>
        <v>1036.8</v>
      </c>
    </row>
    <row r="7697" spans="1:16" x14ac:dyDescent="0.3">
      <c r="A7697" s="2" t="s">
        <v>10131</v>
      </c>
      <c r="B7697" s="4">
        <v>45851</v>
      </c>
      <c r="C7697" s="2" t="s">
        <v>1305</v>
      </c>
      <c r="D7697" s="2" t="s">
        <v>48</v>
      </c>
      <c r="E7697" s="2" t="s">
        <v>49</v>
      </c>
      <c r="F7697" s="2" t="s">
        <v>25</v>
      </c>
      <c r="G7697" s="6">
        <v>1</v>
      </c>
      <c r="H7697" s="8">
        <v>182</v>
      </c>
      <c r="I7697" s="10">
        <v>0</v>
      </c>
      <c r="J7697" s="8">
        <v>182</v>
      </c>
      <c r="K7697" s="8">
        <v>117.58</v>
      </c>
      <c r="L7697" s="8">
        <v>64.42</v>
      </c>
      <c r="M7697" s="10">
        <f t="shared" si="480"/>
        <v>0.35395604395604396</v>
      </c>
      <c r="N7697" t="str">
        <f t="shared" si="481"/>
        <v>07</v>
      </c>
      <c r="O7697">
        <f t="shared" si="482"/>
        <v>2025</v>
      </c>
      <c r="P7697" s="8">
        <f t="shared" si="483"/>
        <v>0</v>
      </c>
    </row>
    <row r="7698" spans="1:16" x14ac:dyDescent="0.3">
      <c r="A7698" s="2" t="s">
        <v>10132</v>
      </c>
      <c r="B7698" s="4">
        <v>45851</v>
      </c>
      <c r="C7698" s="2" t="s">
        <v>2235</v>
      </c>
      <c r="D7698" s="2" t="s">
        <v>64</v>
      </c>
      <c r="E7698" s="2" t="s">
        <v>36</v>
      </c>
      <c r="F7698" s="2" t="s">
        <v>43</v>
      </c>
      <c r="G7698" s="6">
        <v>1</v>
      </c>
      <c r="H7698" s="8">
        <v>17038</v>
      </c>
      <c r="I7698" s="10">
        <v>0.1</v>
      </c>
      <c r="J7698" s="8">
        <v>15334.2</v>
      </c>
      <c r="K7698" s="8">
        <v>10339.83</v>
      </c>
      <c r="L7698" s="8">
        <v>4994.37</v>
      </c>
      <c r="M7698" s="10">
        <f t="shared" si="480"/>
        <v>0.32570137340063388</v>
      </c>
      <c r="N7698" t="str">
        <f t="shared" si="481"/>
        <v>07</v>
      </c>
      <c r="O7698">
        <f t="shared" si="482"/>
        <v>2025</v>
      </c>
      <c r="P7698" s="8">
        <f t="shared" si="483"/>
        <v>1703.8000000000002</v>
      </c>
    </row>
    <row r="7699" spans="1:16" x14ac:dyDescent="0.3">
      <c r="A7699" s="2" t="s">
        <v>10133</v>
      </c>
      <c r="B7699" s="4">
        <v>45851</v>
      </c>
      <c r="C7699" s="2" t="s">
        <v>3744</v>
      </c>
      <c r="D7699" s="2" t="s">
        <v>28</v>
      </c>
      <c r="E7699" s="2" t="s">
        <v>20</v>
      </c>
      <c r="F7699" s="2" t="s">
        <v>25</v>
      </c>
      <c r="G7699" s="6">
        <v>1</v>
      </c>
      <c r="H7699" s="8">
        <v>65349</v>
      </c>
      <c r="I7699" s="10">
        <v>0.1</v>
      </c>
      <c r="J7699" s="8">
        <v>58814.1</v>
      </c>
      <c r="K7699" s="8">
        <v>39924.31</v>
      </c>
      <c r="L7699" s="8">
        <v>18889.79</v>
      </c>
      <c r="M7699" s="10">
        <f t="shared" si="480"/>
        <v>0.32117791481974561</v>
      </c>
      <c r="N7699" t="str">
        <f t="shared" si="481"/>
        <v>07</v>
      </c>
      <c r="O7699">
        <f t="shared" si="482"/>
        <v>2025</v>
      </c>
      <c r="P7699" s="8">
        <f t="shared" si="483"/>
        <v>6534.9000000000005</v>
      </c>
    </row>
    <row r="7700" spans="1:16" x14ac:dyDescent="0.3">
      <c r="A7700" s="2" t="s">
        <v>10134</v>
      </c>
      <c r="B7700" s="4">
        <v>45851</v>
      </c>
      <c r="C7700" s="2" t="s">
        <v>6366</v>
      </c>
      <c r="D7700" s="2" t="s">
        <v>76</v>
      </c>
      <c r="E7700" s="2" t="s">
        <v>15</v>
      </c>
      <c r="F7700" s="2" t="s">
        <v>16</v>
      </c>
      <c r="G7700" s="6">
        <v>1</v>
      </c>
      <c r="H7700" s="8">
        <v>4218</v>
      </c>
      <c r="I7700" s="10">
        <v>0.1</v>
      </c>
      <c r="J7700" s="8">
        <v>3796.2</v>
      </c>
      <c r="K7700" s="8">
        <v>3188.32</v>
      </c>
      <c r="L7700" s="8">
        <v>607.88</v>
      </c>
      <c r="M7700" s="10">
        <f t="shared" si="480"/>
        <v>0.16012854960223383</v>
      </c>
      <c r="N7700" t="str">
        <f t="shared" si="481"/>
        <v>07</v>
      </c>
      <c r="O7700">
        <f t="shared" si="482"/>
        <v>2025</v>
      </c>
      <c r="P7700" s="8">
        <f t="shared" si="483"/>
        <v>421.8</v>
      </c>
    </row>
    <row r="7701" spans="1:16" x14ac:dyDescent="0.3">
      <c r="A7701" s="2" t="s">
        <v>10135</v>
      </c>
      <c r="B7701" s="4">
        <v>45851</v>
      </c>
      <c r="C7701" s="2" t="s">
        <v>4281</v>
      </c>
      <c r="D7701" s="2" t="s">
        <v>52</v>
      </c>
      <c r="E7701" s="2" t="s">
        <v>42</v>
      </c>
      <c r="F7701" s="2" t="s">
        <v>16</v>
      </c>
      <c r="G7701" s="6">
        <v>3</v>
      </c>
      <c r="H7701" s="8">
        <v>1811</v>
      </c>
      <c r="I7701" s="10">
        <v>0.1</v>
      </c>
      <c r="J7701" s="8">
        <v>4889.7</v>
      </c>
      <c r="K7701" s="8">
        <v>3713.56</v>
      </c>
      <c r="L7701" s="8">
        <v>1176.1400000000001</v>
      </c>
      <c r="M7701" s="10">
        <f t="shared" si="480"/>
        <v>0.24053418410127414</v>
      </c>
      <c r="N7701" t="str">
        <f t="shared" si="481"/>
        <v>07</v>
      </c>
      <c r="O7701">
        <f t="shared" si="482"/>
        <v>2025</v>
      </c>
      <c r="P7701" s="8">
        <f t="shared" si="483"/>
        <v>543.30000000000007</v>
      </c>
    </row>
    <row r="7702" spans="1:16" x14ac:dyDescent="0.3">
      <c r="A7702" s="2" t="s">
        <v>10136</v>
      </c>
      <c r="B7702" s="4">
        <v>45851</v>
      </c>
      <c r="C7702" s="2" t="s">
        <v>2528</v>
      </c>
      <c r="D7702" s="2" t="s">
        <v>52</v>
      </c>
      <c r="E7702" s="2" t="s">
        <v>42</v>
      </c>
      <c r="F7702" s="2" t="s">
        <v>43</v>
      </c>
      <c r="G7702" s="6">
        <v>4</v>
      </c>
      <c r="H7702" s="8">
        <v>1742</v>
      </c>
      <c r="I7702" s="10">
        <v>0.05</v>
      </c>
      <c r="J7702" s="8">
        <v>6619.6</v>
      </c>
      <c r="K7702" s="8">
        <v>4367.79</v>
      </c>
      <c r="L7702" s="8">
        <v>2251.81</v>
      </c>
      <c r="M7702" s="10">
        <f t="shared" si="480"/>
        <v>0.34017312224303581</v>
      </c>
      <c r="N7702" t="str">
        <f t="shared" si="481"/>
        <v>07</v>
      </c>
      <c r="O7702">
        <f t="shared" si="482"/>
        <v>2025</v>
      </c>
      <c r="P7702" s="8">
        <f t="shared" si="483"/>
        <v>348.40000000000003</v>
      </c>
    </row>
    <row r="7703" spans="1:16" x14ac:dyDescent="0.3">
      <c r="A7703" s="2" t="s">
        <v>10137</v>
      </c>
      <c r="B7703" s="4">
        <v>45851</v>
      </c>
      <c r="C7703" s="2" t="s">
        <v>1053</v>
      </c>
      <c r="D7703" s="2" t="s">
        <v>19</v>
      </c>
      <c r="E7703" s="2" t="s">
        <v>20</v>
      </c>
      <c r="F7703" s="2" t="s">
        <v>21</v>
      </c>
      <c r="G7703" s="6">
        <v>1</v>
      </c>
      <c r="H7703" s="8">
        <v>852</v>
      </c>
      <c r="I7703" s="10">
        <v>0</v>
      </c>
      <c r="J7703" s="8">
        <v>852</v>
      </c>
      <c r="K7703" s="8">
        <v>597.44000000000005</v>
      </c>
      <c r="L7703" s="8">
        <v>254.56</v>
      </c>
      <c r="M7703" s="10">
        <f t="shared" si="480"/>
        <v>0.29877934272300471</v>
      </c>
      <c r="N7703" t="str">
        <f t="shared" si="481"/>
        <v>07</v>
      </c>
      <c r="O7703">
        <f t="shared" si="482"/>
        <v>2025</v>
      </c>
      <c r="P7703" s="8">
        <f t="shared" si="483"/>
        <v>0</v>
      </c>
    </row>
    <row r="7704" spans="1:16" x14ac:dyDescent="0.3">
      <c r="A7704" s="2" t="s">
        <v>10138</v>
      </c>
      <c r="B7704" s="4">
        <v>45851</v>
      </c>
      <c r="C7704" s="2" t="s">
        <v>2784</v>
      </c>
      <c r="D7704" s="2" t="s">
        <v>19</v>
      </c>
      <c r="E7704" s="2" t="s">
        <v>20</v>
      </c>
      <c r="F7704" s="2" t="s">
        <v>16</v>
      </c>
      <c r="G7704" s="6">
        <v>1</v>
      </c>
      <c r="H7704" s="8">
        <v>2066</v>
      </c>
      <c r="I7704" s="10">
        <v>0.1</v>
      </c>
      <c r="J7704" s="8">
        <v>1859.4</v>
      </c>
      <c r="K7704" s="8">
        <v>1210.51</v>
      </c>
      <c r="L7704" s="8">
        <v>648.89</v>
      </c>
      <c r="M7704" s="10">
        <f t="shared" si="480"/>
        <v>0.34897816499946216</v>
      </c>
      <c r="N7704" t="str">
        <f t="shared" si="481"/>
        <v>07</v>
      </c>
      <c r="O7704">
        <f t="shared" si="482"/>
        <v>2025</v>
      </c>
      <c r="P7704" s="8">
        <f t="shared" si="483"/>
        <v>206.60000000000002</v>
      </c>
    </row>
    <row r="7705" spans="1:16" x14ac:dyDescent="0.3">
      <c r="A7705" s="2" t="s">
        <v>10139</v>
      </c>
      <c r="B7705" s="4">
        <v>45851</v>
      </c>
      <c r="C7705" s="2" t="s">
        <v>3423</v>
      </c>
      <c r="D7705" s="2" t="s">
        <v>99</v>
      </c>
      <c r="E7705" s="2" t="s">
        <v>15</v>
      </c>
      <c r="F7705" s="2" t="s">
        <v>21</v>
      </c>
      <c r="G7705" s="6">
        <v>2</v>
      </c>
      <c r="H7705" s="8">
        <v>1016</v>
      </c>
      <c r="I7705" s="10">
        <v>0.1</v>
      </c>
      <c r="J7705" s="8">
        <v>1828.8</v>
      </c>
      <c r="K7705" s="8">
        <v>1469.6</v>
      </c>
      <c r="L7705" s="8">
        <v>359.2</v>
      </c>
      <c r="M7705" s="10">
        <f t="shared" si="480"/>
        <v>0.19641294838145232</v>
      </c>
      <c r="N7705" t="str">
        <f t="shared" si="481"/>
        <v>07</v>
      </c>
      <c r="O7705">
        <f t="shared" si="482"/>
        <v>2025</v>
      </c>
      <c r="P7705" s="8">
        <f t="shared" si="483"/>
        <v>203.20000000000002</v>
      </c>
    </row>
    <row r="7706" spans="1:16" x14ac:dyDescent="0.3">
      <c r="A7706" s="2" t="s">
        <v>10140</v>
      </c>
      <c r="B7706" s="4">
        <v>45851</v>
      </c>
      <c r="C7706" s="2" t="s">
        <v>10141</v>
      </c>
      <c r="D7706" s="2" t="s">
        <v>130</v>
      </c>
      <c r="E7706" s="2" t="s">
        <v>36</v>
      </c>
      <c r="F7706" s="2" t="s">
        <v>43</v>
      </c>
      <c r="G7706" s="6">
        <v>1</v>
      </c>
      <c r="H7706" s="8">
        <v>10404</v>
      </c>
      <c r="I7706" s="10">
        <v>0.05</v>
      </c>
      <c r="J7706" s="8">
        <v>9883.7999999999993</v>
      </c>
      <c r="K7706" s="8">
        <v>7222.94</v>
      </c>
      <c r="L7706" s="8">
        <v>2660.86</v>
      </c>
      <c r="M7706" s="10">
        <f t="shared" si="480"/>
        <v>0.26921426981525326</v>
      </c>
      <c r="N7706" t="str">
        <f t="shared" si="481"/>
        <v>07</v>
      </c>
      <c r="O7706">
        <f t="shared" si="482"/>
        <v>2025</v>
      </c>
      <c r="P7706" s="8">
        <f t="shared" si="483"/>
        <v>520.20000000000005</v>
      </c>
    </row>
    <row r="7707" spans="1:16" x14ac:dyDescent="0.3">
      <c r="A7707" s="2" t="s">
        <v>10142</v>
      </c>
      <c r="B7707" s="4">
        <v>45852</v>
      </c>
      <c r="C7707" s="2" t="s">
        <v>5626</v>
      </c>
      <c r="D7707" s="2" t="s">
        <v>14</v>
      </c>
      <c r="E7707" s="2" t="s">
        <v>15</v>
      </c>
      <c r="F7707" s="2" t="s">
        <v>43</v>
      </c>
      <c r="G7707" s="6">
        <v>4</v>
      </c>
      <c r="H7707" s="8">
        <v>1133</v>
      </c>
      <c r="I7707" s="10">
        <v>0</v>
      </c>
      <c r="J7707" s="8">
        <v>4532</v>
      </c>
      <c r="K7707" s="8">
        <v>2933.22</v>
      </c>
      <c r="L7707" s="8">
        <v>1598.78</v>
      </c>
      <c r="M7707" s="10">
        <f t="shared" si="480"/>
        <v>0.35277581641659311</v>
      </c>
      <c r="N7707" t="str">
        <f t="shared" si="481"/>
        <v>07</v>
      </c>
      <c r="O7707">
        <f t="shared" si="482"/>
        <v>2025</v>
      </c>
      <c r="P7707" s="8">
        <f t="shared" si="483"/>
        <v>0</v>
      </c>
    </row>
    <row r="7708" spans="1:16" x14ac:dyDescent="0.3">
      <c r="A7708" s="2" t="s">
        <v>10143</v>
      </c>
      <c r="B7708" s="4">
        <v>45852</v>
      </c>
      <c r="C7708" s="2" t="s">
        <v>5739</v>
      </c>
      <c r="D7708" s="2" t="s">
        <v>73</v>
      </c>
      <c r="E7708" s="2" t="s">
        <v>49</v>
      </c>
      <c r="F7708" s="2" t="s">
        <v>32</v>
      </c>
      <c r="G7708" s="6">
        <v>1</v>
      </c>
      <c r="H7708" s="8">
        <v>133</v>
      </c>
      <c r="I7708" s="10">
        <v>0.15</v>
      </c>
      <c r="J7708" s="8">
        <v>113.05</v>
      </c>
      <c r="K7708" s="8">
        <v>74.22</v>
      </c>
      <c r="L7708" s="8">
        <v>38.83</v>
      </c>
      <c r="M7708" s="10">
        <f t="shared" si="480"/>
        <v>0.34347633790358245</v>
      </c>
      <c r="N7708" t="str">
        <f t="shared" si="481"/>
        <v>07</v>
      </c>
      <c r="O7708">
        <f t="shared" si="482"/>
        <v>2025</v>
      </c>
      <c r="P7708" s="8">
        <f t="shared" si="483"/>
        <v>19.95</v>
      </c>
    </row>
    <row r="7709" spans="1:16" x14ac:dyDescent="0.3">
      <c r="A7709" s="2" t="s">
        <v>10144</v>
      </c>
      <c r="B7709" s="4">
        <v>45852</v>
      </c>
      <c r="C7709" s="2" t="s">
        <v>686</v>
      </c>
      <c r="D7709" s="2" t="s">
        <v>64</v>
      </c>
      <c r="E7709" s="2" t="s">
        <v>36</v>
      </c>
      <c r="F7709" s="2" t="s">
        <v>25</v>
      </c>
      <c r="G7709" s="6">
        <v>4</v>
      </c>
      <c r="H7709" s="8">
        <v>11884</v>
      </c>
      <c r="I7709" s="10">
        <v>0.1</v>
      </c>
      <c r="J7709" s="8">
        <v>42782.400000000001</v>
      </c>
      <c r="K7709" s="8">
        <v>29476.799999999999</v>
      </c>
      <c r="L7709" s="8">
        <v>13305.6</v>
      </c>
      <c r="M7709" s="10">
        <f t="shared" si="480"/>
        <v>0.3110063951531471</v>
      </c>
      <c r="N7709" t="str">
        <f t="shared" si="481"/>
        <v>07</v>
      </c>
      <c r="O7709">
        <f t="shared" si="482"/>
        <v>2025</v>
      </c>
      <c r="P7709" s="8">
        <f t="shared" si="483"/>
        <v>4753.6000000000004</v>
      </c>
    </row>
    <row r="7710" spans="1:16" x14ac:dyDescent="0.3">
      <c r="A7710" s="2" t="s">
        <v>10145</v>
      </c>
      <c r="B7710" s="4">
        <v>45852</v>
      </c>
      <c r="C7710" s="2" t="s">
        <v>3935</v>
      </c>
      <c r="D7710" s="2" t="s">
        <v>19</v>
      </c>
      <c r="E7710" s="2" t="s">
        <v>20</v>
      </c>
      <c r="F7710" s="2" t="s">
        <v>43</v>
      </c>
      <c r="G7710" s="6">
        <v>1</v>
      </c>
      <c r="H7710" s="8">
        <v>2094</v>
      </c>
      <c r="I7710" s="10">
        <v>0.1</v>
      </c>
      <c r="J7710" s="8">
        <v>1884.6</v>
      </c>
      <c r="K7710" s="8">
        <v>1289.33</v>
      </c>
      <c r="L7710" s="8">
        <v>595.27</v>
      </c>
      <c r="M7710" s="10">
        <f t="shared" si="480"/>
        <v>0.31586012947044467</v>
      </c>
      <c r="N7710" t="str">
        <f t="shared" si="481"/>
        <v>07</v>
      </c>
      <c r="O7710">
        <f t="shared" si="482"/>
        <v>2025</v>
      </c>
      <c r="P7710" s="8">
        <f t="shared" si="483"/>
        <v>209.4</v>
      </c>
    </row>
    <row r="7711" spans="1:16" x14ac:dyDescent="0.3">
      <c r="A7711" s="2" t="s">
        <v>10146</v>
      </c>
      <c r="B7711" s="4">
        <v>45852</v>
      </c>
      <c r="C7711" s="2" t="s">
        <v>1907</v>
      </c>
      <c r="D7711" s="2" t="s">
        <v>19</v>
      </c>
      <c r="E7711" s="2" t="s">
        <v>20</v>
      </c>
      <c r="F7711" s="2" t="s">
        <v>43</v>
      </c>
      <c r="G7711" s="6">
        <v>1</v>
      </c>
      <c r="H7711" s="8">
        <v>1801</v>
      </c>
      <c r="I7711" s="10">
        <v>0.15</v>
      </c>
      <c r="J7711" s="8">
        <v>1530.85</v>
      </c>
      <c r="K7711" s="8">
        <v>1005.02</v>
      </c>
      <c r="L7711" s="8">
        <v>525.83000000000004</v>
      </c>
      <c r="M7711" s="10">
        <f t="shared" si="480"/>
        <v>0.3434889113890976</v>
      </c>
      <c r="N7711" t="str">
        <f t="shared" si="481"/>
        <v>07</v>
      </c>
      <c r="O7711">
        <f t="shared" si="482"/>
        <v>2025</v>
      </c>
      <c r="P7711" s="8">
        <f t="shared" si="483"/>
        <v>270.14999999999998</v>
      </c>
    </row>
    <row r="7712" spans="1:16" x14ac:dyDescent="0.3">
      <c r="A7712" s="2" t="s">
        <v>10147</v>
      </c>
      <c r="B7712" s="4">
        <v>45852</v>
      </c>
      <c r="C7712" s="2" t="s">
        <v>5010</v>
      </c>
      <c r="D7712" s="2" t="s">
        <v>52</v>
      </c>
      <c r="E7712" s="2" t="s">
        <v>42</v>
      </c>
      <c r="F7712" s="2" t="s">
        <v>32</v>
      </c>
      <c r="G7712" s="6">
        <v>2</v>
      </c>
      <c r="H7712" s="8">
        <v>923</v>
      </c>
      <c r="I7712" s="10">
        <v>0.15</v>
      </c>
      <c r="J7712" s="8">
        <v>1569.1</v>
      </c>
      <c r="K7712" s="8">
        <v>1353.63</v>
      </c>
      <c r="L7712" s="8">
        <v>215.47</v>
      </c>
      <c r="M7712" s="10">
        <f t="shared" si="480"/>
        <v>0.13732075712191702</v>
      </c>
      <c r="N7712" t="str">
        <f t="shared" si="481"/>
        <v>07</v>
      </c>
      <c r="O7712">
        <f t="shared" si="482"/>
        <v>2025</v>
      </c>
      <c r="P7712" s="8">
        <f t="shared" si="483"/>
        <v>276.89999999999998</v>
      </c>
    </row>
    <row r="7713" spans="1:16" x14ac:dyDescent="0.3">
      <c r="A7713" s="2" t="s">
        <v>10148</v>
      </c>
      <c r="B7713" s="4">
        <v>45852</v>
      </c>
      <c r="C7713" s="2" t="s">
        <v>1085</v>
      </c>
      <c r="D7713" s="2" t="s">
        <v>41</v>
      </c>
      <c r="E7713" s="2" t="s">
        <v>42</v>
      </c>
      <c r="F7713" s="2" t="s">
        <v>25</v>
      </c>
      <c r="G7713" s="6">
        <v>1</v>
      </c>
      <c r="H7713" s="8">
        <v>789</v>
      </c>
      <c r="I7713" s="10">
        <v>0.1</v>
      </c>
      <c r="J7713" s="8">
        <v>710.1</v>
      </c>
      <c r="K7713" s="8">
        <v>483.34</v>
      </c>
      <c r="L7713" s="8">
        <v>226.76</v>
      </c>
      <c r="M7713" s="10">
        <f t="shared" si="480"/>
        <v>0.31933530488663564</v>
      </c>
      <c r="N7713" t="str">
        <f t="shared" si="481"/>
        <v>07</v>
      </c>
      <c r="O7713">
        <f t="shared" si="482"/>
        <v>2025</v>
      </c>
      <c r="P7713" s="8">
        <f t="shared" si="483"/>
        <v>78.900000000000006</v>
      </c>
    </row>
    <row r="7714" spans="1:16" x14ac:dyDescent="0.3">
      <c r="A7714" s="2" t="s">
        <v>10149</v>
      </c>
      <c r="B7714" s="4">
        <v>45852</v>
      </c>
      <c r="C7714" s="2" t="s">
        <v>855</v>
      </c>
      <c r="D7714" s="2" t="s">
        <v>130</v>
      </c>
      <c r="E7714" s="2" t="s">
        <v>36</v>
      </c>
      <c r="F7714" s="2" t="s">
        <v>21</v>
      </c>
      <c r="G7714" s="6">
        <v>2</v>
      </c>
      <c r="H7714" s="8">
        <v>13486</v>
      </c>
      <c r="I7714" s="10">
        <v>0</v>
      </c>
      <c r="J7714" s="8">
        <v>26972</v>
      </c>
      <c r="K7714" s="8">
        <v>20915.099999999999</v>
      </c>
      <c r="L7714" s="8">
        <v>6056.9</v>
      </c>
      <c r="M7714" s="10">
        <f t="shared" si="480"/>
        <v>0.22456250926887142</v>
      </c>
      <c r="N7714" t="str">
        <f t="shared" si="481"/>
        <v>07</v>
      </c>
      <c r="O7714">
        <f t="shared" si="482"/>
        <v>2025</v>
      </c>
      <c r="P7714" s="8">
        <f t="shared" si="483"/>
        <v>0</v>
      </c>
    </row>
    <row r="7715" spans="1:16" x14ac:dyDescent="0.3">
      <c r="A7715" s="2" t="s">
        <v>10150</v>
      </c>
      <c r="B7715" s="4">
        <v>45852</v>
      </c>
      <c r="C7715" s="2" t="s">
        <v>4775</v>
      </c>
      <c r="D7715" s="2" t="s">
        <v>19</v>
      </c>
      <c r="E7715" s="2" t="s">
        <v>20</v>
      </c>
      <c r="F7715" s="2" t="s">
        <v>16</v>
      </c>
      <c r="G7715" s="6">
        <v>1</v>
      </c>
      <c r="H7715" s="8">
        <v>1245</v>
      </c>
      <c r="I7715" s="10">
        <v>0.05</v>
      </c>
      <c r="J7715" s="8">
        <v>1182.75</v>
      </c>
      <c r="K7715" s="8">
        <v>888.48</v>
      </c>
      <c r="L7715" s="8">
        <v>294.27</v>
      </c>
      <c r="M7715" s="10">
        <f t="shared" si="480"/>
        <v>0.2488015218769816</v>
      </c>
      <c r="N7715" t="str">
        <f t="shared" si="481"/>
        <v>07</v>
      </c>
      <c r="O7715">
        <f t="shared" si="482"/>
        <v>2025</v>
      </c>
      <c r="P7715" s="8">
        <f t="shared" si="483"/>
        <v>62.25</v>
      </c>
    </row>
    <row r="7716" spans="1:16" x14ac:dyDescent="0.3">
      <c r="A7716" s="2" t="s">
        <v>10151</v>
      </c>
      <c r="B7716" s="4">
        <v>45852</v>
      </c>
      <c r="C7716" s="2" t="s">
        <v>5756</v>
      </c>
      <c r="D7716" s="2" t="s">
        <v>24</v>
      </c>
      <c r="E7716" s="2" t="s">
        <v>20</v>
      </c>
      <c r="F7716" s="2" t="s">
        <v>21</v>
      </c>
      <c r="G7716" s="6">
        <v>1</v>
      </c>
      <c r="H7716" s="8">
        <v>2817</v>
      </c>
      <c r="I7716" s="10">
        <v>0.1</v>
      </c>
      <c r="J7716" s="8">
        <v>2535.3000000000002</v>
      </c>
      <c r="K7716" s="8">
        <v>2081.2800000000002</v>
      </c>
      <c r="L7716" s="8">
        <v>454.02</v>
      </c>
      <c r="M7716" s="10">
        <f t="shared" si="480"/>
        <v>0.17907939888770558</v>
      </c>
      <c r="N7716" t="str">
        <f t="shared" si="481"/>
        <v>07</v>
      </c>
      <c r="O7716">
        <f t="shared" si="482"/>
        <v>2025</v>
      </c>
      <c r="P7716" s="8">
        <f t="shared" si="483"/>
        <v>281.7</v>
      </c>
    </row>
    <row r="7717" spans="1:16" x14ac:dyDescent="0.3">
      <c r="A7717" s="2" t="s">
        <v>10152</v>
      </c>
      <c r="B7717" s="4">
        <v>45852</v>
      </c>
      <c r="C7717" s="2" t="s">
        <v>368</v>
      </c>
      <c r="D7717" s="2" t="s">
        <v>64</v>
      </c>
      <c r="E7717" s="2" t="s">
        <v>36</v>
      </c>
      <c r="F7717" s="2" t="s">
        <v>32</v>
      </c>
      <c r="G7717" s="6">
        <v>1</v>
      </c>
      <c r="H7717" s="8">
        <v>14674</v>
      </c>
      <c r="I7717" s="10">
        <v>0.1</v>
      </c>
      <c r="J7717" s="8">
        <v>13206.6</v>
      </c>
      <c r="K7717" s="8">
        <v>10272.379999999999</v>
      </c>
      <c r="L7717" s="8">
        <v>2934.22</v>
      </c>
      <c r="M7717" s="10">
        <f t="shared" si="480"/>
        <v>0.22217830478700043</v>
      </c>
      <c r="N7717" t="str">
        <f t="shared" si="481"/>
        <v>07</v>
      </c>
      <c r="O7717">
        <f t="shared" si="482"/>
        <v>2025</v>
      </c>
      <c r="P7717" s="8">
        <f t="shared" si="483"/>
        <v>1467.4</v>
      </c>
    </row>
    <row r="7718" spans="1:16" x14ac:dyDescent="0.3">
      <c r="A7718" s="2" t="s">
        <v>10153</v>
      </c>
      <c r="B7718" s="4">
        <v>45852</v>
      </c>
      <c r="C7718" s="2" t="s">
        <v>2683</v>
      </c>
      <c r="D7718" s="2" t="s">
        <v>19</v>
      </c>
      <c r="E7718" s="2" t="s">
        <v>20</v>
      </c>
      <c r="F7718" s="2" t="s">
        <v>21</v>
      </c>
      <c r="G7718" s="6">
        <v>1</v>
      </c>
      <c r="H7718" s="8">
        <v>2571</v>
      </c>
      <c r="I7718" s="10">
        <v>0.1</v>
      </c>
      <c r="J7718" s="8">
        <v>2313.9</v>
      </c>
      <c r="K7718" s="8">
        <v>1945.6</v>
      </c>
      <c r="L7718" s="8">
        <v>368.3</v>
      </c>
      <c r="M7718" s="10">
        <f t="shared" si="480"/>
        <v>0.15916850339254074</v>
      </c>
      <c r="N7718" t="str">
        <f t="shared" si="481"/>
        <v>07</v>
      </c>
      <c r="O7718">
        <f t="shared" si="482"/>
        <v>2025</v>
      </c>
      <c r="P7718" s="8">
        <f t="shared" si="483"/>
        <v>257.10000000000002</v>
      </c>
    </row>
    <row r="7719" spans="1:16" x14ac:dyDescent="0.3">
      <c r="A7719" s="2" t="s">
        <v>10154</v>
      </c>
      <c r="B7719" s="4">
        <v>45852</v>
      </c>
      <c r="C7719" s="2" t="s">
        <v>3408</v>
      </c>
      <c r="D7719" s="2" t="s">
        <v>19</v>
      </c>
      <c r="E7719" s="2" t="s">
        <v>20</v>
      </c>
      <c r="F7719" s="2" t="s">
        <v>43</v>
      </c>
      <c r="G7719" s="6">
        <v>2</v>
      </c>
      <c r="H7719" s="8">
        <v>854</v>
      </c>
      <c r="I7719" s="10">
        <v>0</v>
      </c>
      <c r="J7719" s="8">
        <v>1708</v>
      </c>
      <c r="K7719" s="8">
        <v>1196.4100000000001</v>
      </c>
      <c r="L7719" s="8">
        <v>511.59</v>
      </c>
      <c r="M7719" s="10">
        <f t="shared" si="480"/>
        <v>0.29952576112412177</v>
      </c>
      <c r="N7719" t="str">
        <f t="shared" si="481"/>
        <v>07</v>
      </c>
      <c r="O7719">
        <f t="shared" si="482"/>
        <v>2025</v>
      </c>
      <c r="P7719" s="8">
        <f t="shared" si="483"/>
        <v>0</v>
      </c>
    </row>
    <row r="7720" spans="1:16" x14ac:dyDescent="0.3">
      <c r="A7720" s="2" t="s">
        <v>10155</v>
      </c>
      <c r="B7720" s="4">
        <v>45852</v>
      </c>
      <c r="C7720" s="2" t="s">
        <v>744</v>
      </c>
      <c r="D7720" s="2" t="s">
        <v>31</v>
      </c>
      <c r="E7720" s="2" t="s">
        <v>20</v>
      </c>
      <c r="F7720" s="2" t="s">
        <v>32</v>
      </c>
      <c r="G7720" s="6">
        <v>1</v>
      </c>
      <c r="H7720" s="8">
        <v>19749</v>
      </c>
      <c r="I7720" s="10">
        <v>0.05</v>
      </c>
      <c r="J7720" s="8">
        <v>18761.55</v>
      </c>
      <c r="K7720" s="8">
        <v>11300.5</v>
      </c>
      <c r="L7720" s="8">
        <v>7461.05</v>
      </c>
      <c r="M7720" s="10">
        <f t="shared" si="480"/>
        <v>0.39767769720518831</v>
      </c>
      <c r="N7720" t="str">
        <f t="shared" si="481"/>
        <v>07</v>
      </c>
      <c r="O7720">
        <f t="shared" si="482"/>
        <v>2025</v>
      </c>
      <c r="P7720" s="8">
        <f t="shared" si="483"/>
        <v>987.45</v>
      </c>
    </row>
    <row r="7721" spans="1:16" x14ac:dyDescent="0.3">
      <c r="A7721" s="2" t="s">
        <v>10156</v>
      </c>
      <c r="B7721" s="4">
        <v>45852</v>
      </c>
      <c r="C7721" s="2" t="s">
        <v>9169</v>
      </c>
      <c r="D7721" s="2" t="s">
        <v>76</v>
      </c>
      <c r="E7721" s="2" t="s">
        <v>15</v>
      </c>
      <c r="F7721" s="2" t="s">
        <v>16</v>
      </c>
      <c r="G7721" s="6">
        <v>1</v>
      </c>
      <c r="H7721" s="8">
        <v>4158</v>
      </c>
      <c r="I7721" s="10">
        <v>0</v>
      </c>
      <c r="J7721" s="8">
        <v>4158</v>
      </c>
      <c r="K7721" s="8">
        <v>3061.36</v>
      </c>
      <c r="L7721" s="8">
        <v>1096.6400000000001</v>
      </c>
      <c r="M7721" s="10">
        <f t="shared" si="480"/>
        <v>0.26374218374218378</v>
      </c>
      <c r="N7721" t="str">
        <f t="shared" si="481"/>
        <v>07</v>
      </c>
      <c r="O7721">
        <f t="shared" si="482"/>
        <v>2025</v>
      </c>
      <c r="P7721" s="8">
        <f t="shared" si="483"/>
        <v>0</v>
      </c>
    </row>
    <row r="7722" spans="1:16" x14ac:dyDescent="0.3">
      <c r="A7722" s="2" t="s">
        <v>10157</v>
      </c>
      <c r="B7722" s="4">
        <v>45852</v>
      </c>
      <c r="C7722" s="2" t="s">
        <v>7697</v>
      </c>
      <c r="D7722" s="2" t="s">
        <v>73</v>
      </c>
      <c r="E7722" s="2" t="s">
        <v>49</v>
      </c>
      <c r="F7722" s="2" t="s">
        <v>43</v>
      </c>
      <c r="G7722" s="6">
        <v>2</v>
      </c>
      <c r="H7722" s="8">
        <v>82</v>
      </c>
      <c r="I7722" s="10">
        <v>0.2</v>
      </c>
      <c r="J7722" s="8">
        <v>131.19999999999999</v>
      </c>
      <c r="K7722" s="8">
        <v>131.52000000000001</v>
      </c>
      <c r="L7722" s="8">
        <v>-0.32</v>
      </c>
      <c r="M7722" s="10">
        <f t="shared" si="480"/>
        <v>-2.4390243902439029E-3</v>
      </c>
      <c r="N7722" t="str">
        <f t="shared" si="481"/>
        <v>07</v>
      </c>
      <c r="O7722">
        <f t="shared" si="482"/>
        <v>2025</v>
      </c>
      <c r="P7722" s="8">
        <f t="shared" si="483"/>
        <v>32.800000000000004</v>
      </c>
    </row>
    <row r="7723" spans="1:16" x14ac:dyDescent="0.3">
      <c r="A7723" s="2" t="s">
        <v>10158</v>
      </c>
      <c r="B7723" s="4">
        <v>45852</v>
      </c>
      <c r="C7723" s="2" t="s">
        <v>5201</v>
      </c>
      <c r="D7723" s="2" t="s">
        <v>64</v>
      </c>
      <c r="E7723" s="2" t="s">
        <v>36</v>
      </c>
      <c r="F7723" s="2" t="s">
        <v>21</v>
      </c>
      <c r="G7723" s="6">
        <v>1</v>
      </c>
      <c r="H7723" s="8">
        <v>13429</v>
      </c>
      <c r="I7723" s="10">
        <v>0.05</v>
      </c>
      <c r="J7723" s="8">
        <v>12757.55</v>
      </c>
      <c r="K7723" s="8">
        <v>10468.31</v>
      </c>
      <c r="L7723" s="8">
        <v>2289.2399999999998</v>
      </c>
      <c r="M7723" s="10">
        <f t="shared" si="480"/>
        <v>0.17944197749567903</v>
      </c>
      <c r="N7723" t="str">
        <f t="shared" si="481"/>
        <v>07</v>
      </c>
      <c r="O7723">
        <f t="shared" si="482"/>
        <v>2025</v>
      </c>
      <c r="P7723" s="8">
        <f t="shared" si="483"/>
        <v>671.45</v>
      </c>
    </row>
    <row r="7724" spans="1:16" x14ac:dyDescent="0.3">
      <c r="A7724" s="2" t="s">
        <v>10159</v>
      </c>
      <c r="B7724" s="4">
        <v>45852</v>
      </c>
      <c r="C7724" s="2" t="s">
        <v>7240</v>
      </c>
      <c r="D7724" s="2" t="s">
        <v>19</v>
      </c>
      <c r="E7724" s="2" t="s">
        <v>20</v>
      </c>
      <c r="F7724" s="2" t="s">
        <v>43</v>
      </c>
      <c r="G7724" s="6">
        <v>2</v>
      </c>
      <c r="H7724" s="8">
        <v>1480</v>
      </c>
      <c r="I7724" s="10">
        <v>0.1</v>
      </c>
      <c r="J7724" s="8">
        <v>2664</v>
      </c>
      <c r="K7724" s="8">
        <v>1877.45</v>
      </c>
      <c r="L7724" s="8">
        <v>786.55</v>
      </c>
      <c r="M7724" s="10">
        <f t="shared" si="480"/>
        <v>0.29525150150150148</v>
      </c>
      <c r="N7724" t="str">
        <f t="shared" si="481"/>
        <v>07</v>
      </c>
      <c r="O7724">
        <f t="shared" si="482"/>
        <v>2025</v>
      </c>
      <c r="P7724" s="8">
        <f t="shared" si="483"/>
        <v>296</v>
      </c>
    </row>
    <row r="7725" spans="1:16" x14ac:dyDescent="0.3">
      <c r="A7725" s="2" t="s">
        <v>10160</v>
      </c>
      <c r="B7725" s="4">
        <v>45852</v>
      </c>
      <c r="C7725" s="2" t="s">
        <v>6125</v>
      </c>
      <c r="D7725" s="2" t="s">
        <v>57</v>
      </c>
      <c r="E7725" s="2" t="s">
        <v>20</v>
      </c>
      <c r="F7725" s="2" t="s">
        <v>21</v>
      </c>
      <c r="G7725" s="6">
        <v>3</v>
      </c>
      <c r="H7725" s="8">
        <v>29207</v>
      </c>
      <c r="I7725" s="10">
        <v>0.1</v>
      </c>
      <c r="J7725" s="8">
        <v>78858.899999999994</v>
      </c>
      <c r="K7725" s="8">
        <v>64652.23</v>
      </c>
      <c r="L7725" s="8">
        <v>14206.67</v>
      </c>
      <c r="M7725" s="10">
        <f t="shared" si="480"/>
        <v>0.18015303282191358</v>
      </c>
      <c r="N7725" t="str">
        <f t="shared" si="481"/>
        <v>07</v>
      </c>
      <c r="O7725">
        <f t="shared" si="482"/>
        <v>2025</v>
      </c>
      <c r="P7725" s="8">
        <f t="shared" si="483"/>
        <v>8762.1</v>
      </c>
    </row>
    <row r="7726" spans="1:16" x14ac:dyDescent="0.3">
      <c r="A7726" s="2" t="s">
        <v>10161</v>
      </c>
      <c r="B7726" s="4">
        <v>45852</v>
      </c>
      <c r="C7726" s="2" t="s">
        <v>352</v>
      </c>
      <c r="D7726" s="2" t="s">
        <v>64</v>
      </c>
      <c r="E7726" s="2" t="s">
        <v>36</v>
      </c>
      <c r="F7726" s="2" t="s">
        <v>16</v>
      </c>
      <c r="G7726" s="6">
        <v>2</v>
      </c>
      <c r="H7726" s="8">
        <v>8362</v>
      </c>
      <c r="I7726" s="10">
        <v>0.05</v>
      </c>
      <c r="J7726" s="8">
        <v>15887.8</v>
      </c>
      <c r="K7726" s="8">
        <v>12160.39</v>
      </c>
      <c r="L7726" s="8">
        <v>3727.41</v>
      </c>
      <c r="M7726" s="10">
        <f t="shared" si="480"/>
        <v>0.23460831581465025</v>
      </c>
      <c r="N7726" t="str">
        <f t="shared" si="481"/>
        <v>07</v>
      </c>
      <c r="O7726">
        <f t="shared" si="482"/>
        <v>2025</v>
      </c>
      <c r="P7726" s="8">
        <f t="shared" si="483"/>
        <v>836.2</v>
      </c>
    </row>
    <row r="7727" spans="1:16" x14ac:dyDescent="0.3">
      <c r="A7727" s="2" t="s">
        <v>10162</v>
      </c>
      <c r="B7727" s="4">
        <v>45852</v>
      </c>
      <c r="C7727" s="2" t="s">
        <v>4513</v>
      </c>
      <c r="D7727" s="2" t="s">
        <v>48</v>
      </c>
      <c r="E7727" s="2" t="s">
        <v>49</v>
      </c>
      <c r="F7727" s="2" t="s">
        <v>32</v>
      </c>
      <c r="G7727" s="6">
        <v>1</v>
      </c>
      <c r="H7727" s="8">
        <v>147</v>
      </c>
      <c r="I7727" s="10">
        <v>0.1</v>
      </c>
      <c r="J7727" s="8">
        <v>132.30000000000001</v>
      </c>
      <c r="K7727" s="8">
        <v>106.41</v>
      </c>
      <c r="L7727" s="8">
        <v>25.89</v>
      </c>
      <c r="M7727" s="10">
        <f t="shared" si="480"/>
        <v>0.19569160997732424</v>
      </c>
      <c r="N7727" t="str">
        <f t="shared" si="481"/>
        <v>07</v>
      </c>
      <c r="O7727">
        <f t="shared" si="482"/>
        <v>2025</v>
      </c>
      <c r="P7727" s="8">
        <f t="shared" si="483"/>
        <v>14.700000000000001</v>
      </c>
    </row>
    <row r="7728" spans="1:16" x14ac:dyDescent="0.3">
      <c r="A7728" s="2" t="s">
        <v>10163</v>
      </c>
      <c r="B7728" s="4">
        <v>45853</v>
      </c>
      <c r="C7728" s="2" t="s">
        <v>601</v>
      </c>
      <c r="D7728" s="2" t="s">
        <v>64</v>
      </c>
      <c r="E7728" s="2" t="s">
        <v>36</v>
      </c>
      <c r="F7728" s="2" t="s">
        <v>16</v>
      </c>
      <c r="G7728" s="6">
        <v>3</v>
      </c>
      <c r="H7728" s="8">
        <v>9887</v>
      </c>
      <c r="I7728" s="10">
        <v>0</v>
      </c>
      <c r="J7728" s="8">
        <v>29661</v>
      </c>
      <c r="K7728" s="8">
        <v>23014.240000000002</v>
      </c>
      <c r="L7728" s="8">
        <v>6646.76</v>
      </c>
      <c r="M7728" s="10">
        <f t="shared" si="480"/>
        <v>0.22409089376622501</v>
      </c>
      <c r="N7728" t="str">
        <f t="shared" si="481"/>
        <v>07</v>
      </c>
      <c r="O7728">
        <f t="shared" si="482"/>
        <v>2025</v>
      </c>
      <c r="P7728" s="8">
        <f t="shared" si="483"/>
        <v>0</v>
      </c>
    </row>
    <row r="7729" spans="1:16" x14ac:dyDescent="0.3">
      <c r="A7729" s="2" t="s">
        <v>10164</v>
      </c>
      <c r="B7729" s="4">
        <v>45853</v>
      </c>
      <c r="C7729" s="2" t="s">
        <v>10165</v>
      </c>
      <c r="D7729" s="2" t="s">
        <v>99</v>
      </c>
      <c r="E7729" s="2" t="s">
        <v>15</v>
      </c>
      <c r="F7729" s="2" t="s">
        <v>43</v>
      </c>
      <c r="G7729" s="6">
        <v>1</v>
      </c>
      <c r="H7729" s="8">
        <v>973</v>
      </c>
      <c r="I7729" s="10">
        <v>0</v>
      </c>
      <c r="J7729" s="8">
        <v>973</v>
      </c>
      <c r="K7729" s="8">
        <v>623.04</v>
      </c>
      <c r="L7729" s="8">
        <v>349.96</v>
      </c>
      <c r="M7729" s="10">
        <f t="shared" si="480"/>
        <v>0.35967112024665981</v>
      </c>
      <c r="N7729" t="str">
        <f t="shared" si="481"/>
        <v>07</v>
      </c>
      <c r="O7729">
        <f t="shared" si="482"/>
        <v>2025</v>
      </c>
      <c r="P7729" s="8">
        <f t="shared" si="483"/>
        <v>0</v>
      </c>
    </row>
    <row r="7730" spans="1:16" x14ac:dyDescent="0.3">
      <c r="A7730" s="2" t="s">
        <v>10166</v>
      </c>
      <c r="B7730" s="4">
        <v>45853</v>
      </c>
      <c r="C7730" s="2" t="s">
        <v>6892</v>
      </c>
      <c r="D7730" s="2" t="s">
        <v>19</v>
      </c>
      <c r="E7730" s="2" t="s">
        <v>20</v>
      </c>
      <c r="F7730" s="2" t="s">
        <v>16</v>
      </c>
      <c r="G7730" s="6">
        <v>3</v>
      </c>
      <c r="H7730" s="8">
        <v>2101</v>
      </c>
      <c r="I7730" s="10">
        <v>0.2</v>
      </c>
      <c r="J7730" s="8">
        <v>5042.3999999999996</v>
      </c>
      <c r="K7730" s="8">
        <v>4341.9399999999996</v>
      </c>
      <c r="L7730" s="8">
        <v>700.46</v>
      </c>
      <c r="M7730" s="10">
        <f t="shared" si="480"/>
        <v>0.13891400920196734</v>
      </c>
      <c r="N7730" t="str">
        <f t="shared" si="481"/>
        <v>07</v>
      </c>
      <c r="O7730">
        <f t="shared" si="482"/>
        <v>2025</v>
      </c>
      <c r="P7730" s="8">
        <f t="shared" si="483"/>
        <v>1260.6000000000001</v>
      </c>
    </row>
    <row r="7731" spans="1:16" x14ac:dyDescent="0.3">
      <c r="A7731" s="2" t="s">
        <v>10167</v>
      </c>
      <c r="B7731" s="4">
        <v>45853</v>
      </c>
      <c r="C7731" s="2" t="s">
        <v>1493</v>
      </c>
      <c r="D7731" s="2" t="s">
        <v>19</v>
      </c>
      <c r="E7731" s="2" t="s">
        <v>20</v>
      </c>
      <c r="F7731" s="2" t="s">
        <v>43</v>
      </c>
      <c r="G7731" s="6">
        <v>2</v>
      </c>
      <c r="H7731" s="8">
        <v>1141</v>
      </c>
      <c r="I7731" s="10">
        <v>0.05</v>
      </c>
      <c r="J7731" s="8">
        <v>2167.9</v>
      </c>
      <c r="K7731" s="8">
        <v>1446.78</v>
      </c>
      <c r="L7731" s="8">
        <v>721.12</v>
      </c>
      <c r="M7731" s="10">
        <f t="shared" si="480"/>
        <v>0.33263526915448127</v>
      </c>
      <c r="N7731" t="str">
        <f t="shared" si="481"/>
        <v>07</v>
      </c>
      <c r="O7731">
        <f t="shared" si="482"/>
        <v>2025</v>
      </c>
      <c r="P7731" s="8">
        <f t="shared" si="483"/>
        <v>114.10000000000001</v>
      </c>
    </row>
    <row r="7732" spans="1:16" x14ac:dyDescent="0.3">
      <c r="A7732" s="2" t="s">
        <v>10168</v>
      </c>
      <c r="B7732" s="4">
        <v>45853</v>
      </c>
      <c r="C7732" s="2" t="s">
        <v>2758</v>
      </c>
      <c r="D7732" s="2" t="s">
        <v>76</v>
      </c>
      <c r="E7732" s="2" t="s">
        <v>15</v>
      </c>
      <c r="F7732" s="2" t="s">
        <v>43</v>
      </c>
      <c r="G7732" s="6">
        <v>1</v>
      </c>
      <c r="H7732" s="8">
        <v>4440</v>
      </c>
      <c r="I7732" s="10">
        <v>0.2</v>
      </c>
      <c r="J7732" s="8">
        <v>3552</v>
      </c>
      <c r="K7732" s="8">
        <v>2887.79</v>
      </c>
      <c r="L7732" s="8">
        <v>664.21</v>
      </c>
      <c r="M7732" s="10">
        <f t="shared" si="480"/>
        <v>0.18699605855855858</v>
      </c>
      <c r="N7732" t="str">
        <f t="shared" si="481"/>
        <v>07</v>
      </c>
      <c r="O7732">
        <f t="shared" si="482"/>
        <v>2025</v>
      </c>
      <c r="P7732" s="8">
        <f t="shared" si="483"/>
        <v>888</v>
      </c>
    </row>
    <row r="7733" spans="1:16" x14ac:dyDescent="0.3">
      <c r="A7733" s="2" t="s">
        <v>10169</v>
      </c>
      <c r="B7733" s="4">
        <v>45853</v>
      </c>
      <c r="C7733" s="2" t="s">
        <v>2557</v>
      </c>
      <c r="D7733" s="2" t="s">
        <v>73</v>
      </c>
      <c r="E7733" s="2" t="s">
        <v>49</v>
      </c>
      <c r="F7733" s="2" t="s">
        <v>25</v>
      </c>
      <c r="G7733" s="6">
        <v>2</v>
      </c>
      <c r="H7733" s="8">
        <v>101</v>
      </c>
      <c r="I7733" s="10">
        <v>0.05</v>
      </c>
      <c r="J7733" s="8">
        <v>191.9</v>
      </c>
      <c r="K7733" s="8">
        <v>135.32</v>
      </c>
      <c r="L7733" s="8">
        <v>56.58</v>
      </c>
      <c r="M7733" s="10">
        <f t="shared" si="480"/>
        <v>0.29484106305367375</v>
      </c>
      <c r="N7733" t="str">
        <f t="shared" si="481"/>
        <v>07</v>
      </c>
      <c r="O7733">
        <f t="shared" si="482"/>
        <v>2025</v>
      </c>
      <c r="P7733" s="8">
        <f t="shared" si="483"/>
        <v>10.100000000000001</v>
      </c>
    </row>
    <row r="7734" spans="1:16" x14ac:dyDescent="0.3">
      <c r="A7734" s="2" t="s">
        <v>10170</v>
      </c>
      <c r="B7734" s="4">
        <v>45853</v>
      </c>
      <c r="C7734" s="2" t="s">
        <v>5042</v>
      </c>
      <c r="D7734" s="2" t="s">
        <v>52</v>
      </c>
      <c r="E7734" s="2" t="s">
        <v>42</v>
      </c>
      <c r="F7734" s="2" t="s">
        <v>21</v>
      </c>
      <c r="G7734" s="6">
        <v>3</v>
      </c>
      <c r="H7734" s="8">
        <v>1630</v>
      </c>
      <c r="I7734" s="10">
        <v>0.05</v>
      </c>
      <c r="J7734" s="8">
        <v>4645.5</v>
      </c>
      <c r="K7734" s="8">
        <v>3368.45</v>
      </c>
      <c r="L7734" s="8">
        <v>1277.05</v>
      </c>
      <c r="M7734" s="10">
        <f t="shared" si="480"/>
        <v>0.27490044128726726</v>
      </c>
      <c r="N7734" t="str">
        <f t="shared" si="481"/>
        <v>07</v>
      </c>
      <c r="O7734">
        <f t="shared" si="482"/>
        <v>2025</v>
      </c>
      <c r="P7734" s="8">
        <f t="shared" si="483"/>
        <v>244.5</v>
      </c>
    </row>
    <row r="7735" spans="1:16" x14ac:dyDescent="0.3">
      <c r="A7735" s="2" t="s">
        <v>10171</v>
      </c>
      <c r="B7735" s="4">
        <v>45853</v>
      </c>
      <c r="C7735" s="2" t="s">
        <v>4836</v>
      </c>
      <c r="D7735" s="2" t="s">
        <v>130</v>
      </c>
      <c r="E7735" s="2" t="s">
        <v>36</v>
      </c>
      <c r="F7735" s="2" t="s">
        <v>32</v>
      </c>
      <c r="G7735" s="6">
        <v>1</v>
      </c>
      <c r="H7735" s="8">
        <v>21810</v>
      </c>
      <c r="I7735" s="10">
        <v>0</v>
      </c>
      <c r="J7735" s="8">
        <v>21810</v>
      </c>
      <c r="K7735" s="8">
        <v>15518.1</v>
      </c>
      <c r="L7735" s="8">
        <v>6291.9</v>
      </c>
      <c r="M7735" s="10">
        <f t="shared" si="480"/>
        <v>0.28848693259972485</v>
      </c>
      <c r="N7735" t="str">
        <f t="shared" si="481"/>
        <v>07</v>
      </c>
      <c r="O7735">
        <f t="shared" si="482"/>
        <v>2025</v>
      </c>
      <c r="P7735" s="8">
        <f t="shared" si="483"/>
        <v>0</v>
      </c>
    </row>
    <row r="7736" spans="1:16" x14ac:dyDescent="0.3">
      <c r="A7736" s="2" t="s">
        <v>10172</v>
      </c>
      <c r="B7736" s="4">
        <v>45853</v>
      </c>
      <c r="C7736" s="2" t="s">
        <v>601</v>
      </c>
      <c r="D7736" s="2" t="s">
        <v>130</v>
      </c>
      <c r="E7736" s="2" t="s">
        <v>36</v>
      </c>
      <c r="F7736" s="2" t="s">
        <v>43</v>
      </c>
      <c r="G7736" s="6">
        <v>3</v>
      </c>
      <c r="H7736" s="8">
        <v>11703</v>
      </c>
      <c r="I7736" s="10">
        <v>0.1</v>
      </c>
      <c r="J7736" s="8">
        <v>31598.1</v>
      </c>
      <c r="K7736" s="8">
        <v>19588.59</v>
      </c>
      <c r="L7736" s="8">
        <v>12009.51</v>
      </c>
      <c r="M7736" s="10">
        <f t="shared" si="480"/>
        <v>0.38007063715856337</v>
      </c>
      <c r="N7736" t="str">
        <f t="shared" si="481"/>
        <v>07</v>
      </c>
      <c r="O7736">
        <f t="shared" si="482"/>
        <v>2025</v>
      </c>
      <c r="P7736" s="8">
        <f t="shared" si="483"/>
        <v>3510.9</v>
      </c>
    </row>
    <row r="7737" spans="1:16" x14ac:dyDescent="0.3">
      <c r="A7737" s="2" t="s">
        <v>10173</v>
      </c>
      <c r="B7737" s="4">
        <v>45853</v>
      </c>
      <c r="C7737" s="2" t="s">
        <v>5221</v>
      </c>
      <c r="D7737" s="2" t="s">
        <v>57</v>
      </c>
      <c r="E7737" s="2" t="s">
        <v>20</v>
      </c>
      <c r="F7737" s="2" t="s">
        <v>21</v>
      </c>
      <c r="G7737" s="6">
        <v>2</v>
      </c>
      <c r="H7737" s="8">
        <v>34181</v>
      </c>
      <c r="I7737" s="10">
        <v>0.1</v>
      </c>
      <c r="J7737" s="8">
        <v>61525.8</v>
      </c>
      <c r="K7737" s="8">
        <v>50632.93</v>
      </c>
      <c r="L7737" s="8">
        <v>10892.87</v>
      </c>
      <c r="M7737" s="10">
        <f t="shared" si="480"/>
        <v>0.17704556462492158</v>
      </c>
      <c r="N7737" t="str">
        <f t="shared" si="481"/>
        <v>07</v>
      </c>
      <c r="O7737">
        <f t="shared" si="482"/>
        <v>2025</v>
      </c>
      <c r="P7737" s="8">
        <f t="shared" si="483"/>
        <v>6836.2000000000007</v>
      </c>
    </row>
    <row r="7738" spans="1:16" x14ac:dyDescent="0.3">
      <c r="A7738" s="2" t="s">
        <v>10174</v>
      </c>
      <c r="B7738" s="4">
        <v>45854</v>
      </c>
      <c r="C7738" s="2" t="s">
        <v>162</v>
      </c>
      <c r="D7738" s="2" t="s">
        <v>52</v>
      </c>
      <c r="E7738" s="2" t="s">
        <v>42</v>
      </c>
      <c r="F7738" s="2" t="s">
        <v>16</v>
      </c>
      <c r="G7738" s="6">
        <v>2</v>
      </c>
      <c r="H7738" s="8">
        <v>819</v>
      </c>
      <c r="I7738" s="10">
        <v>0.05</v>
      </c>
      <c r="J7738" s="8">
        <v>1556.1</v>
      </c>
      <c r="K7738" s="8">
        <v>1168.29</v>
      </c>
      <c r="L7738" s="8">
        <v>387.81</v>
      </c>
      <c r="M7738" s="10">
        <f t="shared" si="480"/>
        <v>0.24921920185078081</v>
      </c>
      <c r="N7738" t="str">
        <f t="shared" si="481"/>
        <v>07</v>
      </c>
      <c r="O7738">
        <f t="shared" si="482"/>
        <v>2025</v>
      </c>
      <c r="P7738" s="8">
        <f t="shared" si="483"/>
        <v>81.900000000000006</v>
      </c>
    </row>
    <row r="7739" spans="1:16" x14ac:dyDescent="0.3">
      <c r="A7739" s="2" t="s">
        <v>10175</v>
      </c>
      <c r="B7739" s="4">
        <v>45854</v>
      </c>
      <c r="C7739" s="2" t="s">
        <v>954</v>
      </c>
      <c r="D7739" s="2" t="s">
        <v>31</v>
      </c>
      <c r="E7739" s="2" t="s">
        <v>20</v>
      </c>
      <c r="F7739" s="2" t="s">
        <v>32</v>
      </c>
      <c r="G7739" s="6">
        <v>3</v>
      </c>
      <c r="H7739" s="8">
        <v>17004</v>
      </c>
      <c r="I7739" s="10">
        <v>0.05</v>
      </c>
      <c r="J7739" s="8">
        <v>48461.4</v>
      </c>
      <c r="K7739" s="8">
        <v>37705.54</v>
      </c>
      <c r="L7739" s="8">
        <v>10755.86</v>
      </c>
      <c r="M7739" s="10">
        <f t="shared" si="480"/>
        <v>0.22194695159446487</v>
      </c>
      <c r="N7739" t="str">
        <f t="shared" si="481"/>
        <v>07</v>
      </c>
      <c r="O7739">
        <f t="shared" si="482"/>
        <v>2025</v>
      </c>
      <c r="P7739" s="8">
        <f t="shared" si="483"/>
        <v>2550.6000000000004</v>
      </c>
    </row>
    <row r="7740" spans="1:16" x14ac:dyDescent="0.3">
      <c r="A7740" s="2" t="s">
        <v>10176</v>
      </c>
      <c r="B7740" s="4">
        <v>45854</v>
      </c>
      <c r="C7740" s="2" t="s">
        <v>3893</v>
      </c>
      <c r="D7740" s="2" t="s">
        <v>35</v>
      </c>
      <c r="E7740" s="2" t="s">
        <v>36</v>
      </c>
      <c r="F7740" s="2" t="s">
        <v>25</v>
      </c>
      <c r="G7740" s="6">
        <v>1</v>
      </c>
      <c r="H7740" s="8">
        <v>7631</v>
      </c>
      <c r="I7740" s="10">
        <v>0.05</v>
      </c>
      <c r="J7740" s="8">
        <v>7249.45</v>
      </c>
      <c r="K7740" s="8">
        <v>6230.99</v>
      </c>
      <c r="L7740" s="8">
        <v>1018.46</v>
      </c>
      <c r="M7740" s="10">
        <f t="shared" si="480"/>
        <v>0.14048789908199932</v>
      </c>
      <c r="N7740" t="str">
        <f t="shared" si="481"/>
        <v>07</v>
      </c>
      <c r="O7740">
        <f t="shared" si="482"/>
        <v>2025</v>
      </c>
      <c r="P7740" s="8">
        <f t="shared" si="483"/>
        <v>381.55</v>
      </c>
    </row>
    <row r="7741" spans="1:16" x14ac:dyDescent="0.3">
      <c r="A7741" s="2" t="s">
        <v>10177</v>
      </c>
      <c r="B7741" s="4">
        <v>45854</v>
      </c>
      <c r="C7741" s="2" t="s">
        <v>2350</v>
      </c>
      <c r="D7741" s="2" t="s">
        <v>14</v>
      </c>
      <c r="E7741" s="2" t="s">
        <v>15</v>
      </c>
      <c r="F7741" s="2" t="s">
        <v>43</v>
      </c>
      <c r="G7741" s="6">
        <v>2</v>
      </c>
      <c r="H7741" s="8">
        <v>483</v>
      </c>
      <c r="I7741" s="10">
        <v>0.05</v>
      </c>
      <c r="J7741" s="8">
        <v>917.7</v>
      </c>
      <c r="K7741" s="8">
        <v>539.16999999999996</v>
      </c>
      <c r="L7741" s="8">
        <v>378.53</v>
      </c>
      <c r="M7741" s="10">
        <f t="shared" si="480"/>
        <v>0.41247684428462456</v>
      </c>
      <c r="N7741" t="str">
        <f t="shared" si="481"/>
        <v>07</v>
      </c>
      <c r="O7741">
        <f t="shared" si="482"/>
        <v>2025</v>
      </c>
      <c r="P7741" s="8">
        <f t="shared" si="483"/>
        <v>48.300000000000004</v>
      </c>
    </row>
    <row r="7742" spans="1:16" x14ac:dyDescent="0.3">
      <c r="A7742" s="2" t="s">
        <v>10178</v>
      </c>
      <c r="B7742" s="4">
        <v>45854</v>
      </c>
      <c r="C7742" s="2" t="s">
        <v>1514</v>
      </c>
      <c r="D7742" s="2" t="s">
        <v>99</v>
      </c>
      <c r="E7742" s="2" t="s">
        <v>15</v>
      </c>
      <c r="F7742" s="2" t="s">
        <v>25</v>
      </c>
      <c r="G7742" s="6">
        <v>2</v>
      </c>
      <c r="H7742" s="8">
        <v>1454</v>
      </c>
      <c r="I7742" s="10">
        <v>0.05</v>
      </c>
      <c r="J7742" s="8">
        <v>2762.6</v>
      </c>
      <c r="K7742" s="8">
        <v>1680.67</v>
      </c>
      <c r="L7742" s="8">
        <v>1081.93</v>
      </c>
      <c r="M7742" s="10">
        <f t="shared" si="480"/>
        <v>0.3916346919568523</v>
      </c>
      <c r="N7742" t="str">
        <f t="shared" si="481"/>
        <v>07</v>
      </c>
      <c r="O7742">
        <f t="shared" si="482"/>
        <v>2025</v>
      </c>
      <c r="P7742" s="8">
        <f t="shared" si="483"/>
        <v>145.4</v>
      </c>
    </row>
    <row r="7743" spans="1:16" x14ac:dyDescent="0.3">
      <c r="A7743" s="2" t="s">
        <v>10179</v>
      </c>
      <c r="B7743" s="4">
        <v>45854</v>
      </c>
      <c r="C7743" s="2" t="s">
        <v>7229</v>
      </c>
      <c r="D7743" s="2" t="s">
        <v>41</v>
      </c>
      <c r="E7743" s="2" t="s">
        <v>42</v>
      </c>
      <c r="F7743" s="2" t="s">
        <v>43</v>
      </c>
      <c r="G7743" s="6">
        <v>1</v>
      </c>
      <c r="H7743" s="8">
        <v>537</v>
      </c>
      <c r="I7743" s="10">
        <v>0</v>
      </c>
      <c r="J7743" s="8">
        <v>537</v>
      </c>
      <c r="K7743" s="8">
        <v>361.52</v>
      </c>
      <c r="L7743" s="8">
        <v>175.48</v>
      </c>
      <c r="M7743" s="10">
        <f t="shared" si="480"/>
        <v>0.32677839851024204</v>
      </c>
      <c r="N7743" t="str">
        <f t="shared" si="481"/>
        <v>07</v>
      </c>
      <c r="O7743">
        <f t="shared" si="482"/>
        <v>2025</v>
      </c>
      <c r="P7743" s="8">
        <f t="shared" si="483"/>
        <v>0</v>
      </c>
    </row>
    <row r="7744" spans="1:16" x14ac:dyDescent="0.3">
      <c r="A7744" s="2" t="s">
        <v>10180</v>
      </c>
      <c r="B7744" s="4">
        <v>45854</v>
      </c>
      <c r="C7744" s="2" t="s">
        <v>1734</v>
      </c>
      <c r="D7744" s="2" t="s">
        <v>73</v>
      </c>
      <c r="E7744" s="2" t="s">
        <v>49</v>
      </c>
      <c r="F7744" s="2" t="s">
        <v>43</v>
      </c>
      <c r="G7744" s="6">
        <v>1</v>
      </c>
      <c r="H7744" s="8">
        <v>178</v>
      </c>
      <c r="I7744" s="10">
        <v>0.15</v>
      </c>
      <c r="J7744" s="8">
        <v>151.30000000000001</v>
      </c>
      <c r="K7744" s="8">
        <v>116.68</v>
      </c>
      <c r="L7744" s="8">
        <v>34.619999999999997</v>
      </c>
      <c r="M7744" s="10">
        <f t="shared" si="480"/>
        <v>0.2288169200264375</v>
      </c>
      <c r="N7744" t="str">
        <f t="shared" si="481"/>
        <v>07</v>
      </c>
      <c r="O7744">
        <f t="shared" si="482"/>
        <v>2025</v>
      </c>
      <c r="P7744" s="8">
        <f t="shared" si="483"/>
        <v>26.7</v>
      </c>
    </row>
    <row r="7745" spans="1:16" x14ac:dyDescent="0.3">
      <c r="A7745" s="2" t="s">
        <v>10181</v>
      </c>
      <c r="B7745" s="4">
        <v>45854</v>
      </c>
      <c r="C7745" s="2" t="s">
        <v>3340</v>
      </c>
      <c r="D7745" s="2" t="s">
        <v>14</v>
      </c>
      <c r="E7745" s="2" t="s">
        <v>15</v>
      </c>
      <c r="F7745" s="2" t="s">
        <v>43</v>
      </c>
      <c r="G7745" s="6">
        <v>3</v>
      </c>
      <c r="H7745" s="8">
        <v>687</v>
      </c>
      <c r="I7745" s="10">
        <v>0.05</v>
      </c>
      <c r="J7745" s="8">
        <v>1957.95</v>
      </c>
      <c r="K7745" s="8">
        <v>1513.15</v>
      </c>
      <c r="L7745" s="8">
        <v>444.8</v>
      </c>
      <c r="M7745" s="10">
        <f t="shared" si="480"/>
        <v>0.22717638346229474</v>
      </c>
      <c r="N7745" t="str">
        <f t="shared" si="481"/>
        <v>07</v>
      </c>
      <c r="O7745">
        <f t="shared" si="482"/>
        <v>2025</v>
      </c>
      <c r="P7745" s="8">
        <f t="shared" si="483"/>
        <v>103.05000000000001</v>
      </c>
    </row>
    <row r="7746" spans="1:16" x14ac:dyDescent="0.3">
      <c r="A7746" s="2" t="s">
        <v>10182</v>
      </c>
      <c r="B7746" s="4">
        <v>45854</v>
      </c>
      <c r="C7746" s="2" t="s">
        <v>1232</v>
      </c>
      <c r="D7746" s="2" t="s">
        <v>41</v>
      </c>
      <c r="E7746" s="2" t="s">
        <v>42</v>
      </c>
      <c r="F7746" s="2" t="s">
        <v>43</v>
      </c>
      <c r="G7746" s="6">
        <v>1</v>
      </c>
      <c r="H7746" s="8">
        <v>1023</v>
      </c>
      <c r="I7746" s="10">
        <v>0.15</v>
      </c>
      <c r="J7746" s="8">
        <v>869.55</v>
      </c>
      <c r="K7746" s="8">
        <v>681.02</v>
      </c>
      <c r="L7746" s="8">
        <v>188.53</v>
      </c>
      <c r="M7746" s="10">
        <f t="shared" si="480"/>
        <v>0.21681329423264908</v>
      </c>
      <c r="N7746" t="str">
        <f t="shared" si="481"/>
        <v>07</v>
      </c>
      <c r="O7746">
        <f t="shared" si="482"/>
        <v>2025</v>
      </c>
      <c r="P7746" s="8">
        <f t="shared" si="483"/>
        <v>153.44999999999999</v>
      </c>
    </row>
    <row r="7747" spans="1:16" x14ac:dyDescent="0.3">
      <c r="A7747" s="2" t="s">
        <v>10183</v>
      </c>
      <c r="B7747" s="4">
        <v>45854</v>
      </c>
      <c r="C7747" s="2" t="s">
        <v>3216</v>
      </c>
      <c r="D7747" s="2" t="s">
        <v>24</v>
      </c>
      <c r="E7747" s="2" t="s">
        <v>20</v>
      </c>
      <c r="F7747" s="2" t="s">
        <v>25</v>
      </c>
      <c r="G7747" s="6">
        <v>1</v>
      </c>
      <c r="H7747" s="8">
        <v>1671</v>
      </c>
      <c r="I7747" s="10">
        <v>0</v>
      </c>
      <c r="J7747" s="8">
        <v>1671</v>
      </c>
      <c r="K7747" s="8">
        <v>922.11</v>
      </c>
      <c r="L7747" s="8">
        <v>748.89</v>
      </c>
      <c r="M7747" s="10">
        <f t="shared" ref="M7747:M7810" si="484">L7747/J7747</f>
        <v>0.44816876122082583</v>
      </c>
      <c r="N7747" t="str">
        <f t="shared" ref="N7747:N7810" si="485">TEXT(B7747,"mm")</f>
        <v>07</v>
      </c>
      <c r="O7747">
        <f t="shared" ref="O7747:O7810" si="486">YEAR(B7747)</f>
        <v>2025</v>
      </c>
      <c r="P7747" s="8">
        <f t="shared" ref="P7747:P7810" si="487">G7747*H7747*I7747</f>
        <v>0</v>
      </c>
    </row>
    <row r="7748" spans="1:16" x14ac:dyDescent="0.3">
      <c r="A7748" s="2" t="s">
        <v>10184</v>
      </c>
      <c r="B7748" s="4">
        <v>45854</v>
      </c>
      <c r="C7748" s="2" t="s">
        <v>10185</v>
      </c>
      <c r="D7748" s="2" t="s">
        <v>99</v>
      </c>
      <c r="E7748" s="2" t="s">
        <v>15</v>
      </c>
      <c r="F7748" s="2" t="s">
        <v>25</v>
      </c>
      <c r="G7748" s="6">
        <v>2</v>
      </c>
      <c r="H7748" s="8">
        <v>1122</v>
      </c>
      <c r="I7748" s="10">
        <v>0.1</v>
      </c>
      <c r="J7748" s="8">
        <v>2019.6</v>
      </c>
      <c r="K7748" s="8">
        <v>1314.9</v>
      </c>
      <c r="L7748" s="8">
        <v>704.7</v>
      </c>
      <c r="M7748" s="10">
        <f t="shared" si="484"/>
        <v>0.34893048128342252</v>
      </c>
      <c r="N7748" t="str">
        <f t="shared" si="485"/>
        <v>07</v>
      </c>
      <c r="O7748">
        <f t="shared" si="486"/>
        <v>2025</v>
      </c>
      <c r="P7748" s="8">
        <f t="shared" si="487"/>
        <v>224.4</v>
      </c>
    </row>
    <row r="7749" spans="1:16" x14ac:dyDescent="0.3">
      <c r="A7749" s="2" t="s">
        <v>10186</v>
      </c>
      <c r="B7749" s="4">
        <v>45854</v>
      </c>
      <c r="C7749" s="2" t="s">
        <v>2072</v>
      </c>
      <c r="D7749" s="2" t="s">
        <v>52</v>
      </c>
      <c r="E7749" s="2" t="s">
        <v>42</v>
      </c>
      <c r="F7749" s="2" t="s">
        <v>21</v>
      </c>
      <c r="G7749" s="6">
        <v>2</v>
      </c>
      <c r="H7749" s="8">
        <v>1898</v>
      </c>
      <c r="I7749" s="10">
        <v>0.1</v>
      </c>
      <c r="J7749" s="8">
        <v>3416.4</v>
      </c>
      <c r="K7749" s="8">
        <v>2562.0100000000002</v>
      </c>
      <c r="L7749" s="8">
        <v>854.39</v>
      </c>
      <c r="M7749" s="10">
        <f t="shared" si="484"/>
        <v>0.25008488467392576</v>
      </c>
      <c r="N7749" t="str">
        <f t="shared" si="485"/>
        <v>07</v>
      </c>
      <c r="O7749">
        <f t="shared" si="486"/>
        <v>2025</v>
      </c>
      <c r="P7749" s="8">
        <f t="shared" si="487"/>
        <v>379.6</v>
      </c>
    </row>
    <row r="7750" spans="1:16" x14ac:dyDescent="0.3">
      <c r="A7750" s="2" t="s">
        <v>10187</v>
      </c>
      <c r="B7750" s="4">
        <v>45855</v>
      </c>
      <c r="C7750" s="2" t="s">
        <v>3254</v>
      </c>
      <c r="D7750" s="2" t="s">
        <v>57</v>
      </c>
      <c r="E7750" s="2" t="s">
        <v>20</v>
      </c>
      <c r="F7750" s="2" t="s">
        <v>16</v>
      </c>
      <c r="G7750" s="6">
        <v>3</v>
      </c>
      <c r="H7750" s="8">
        <v>30001</v>
      </c>
      <c r="I7750" s="10">
        <v>0.05</v>
      </c>
      <c r="J7750" s="8">
        <v>85502.85</v>
      </c>
      <c r="K7750" s="8">
        <v>67192.38</v>
      </c>
      <c r="L7750" s="8">
        <v>18310.47</v>
      </c>
      <c r="M7750" s="10">
        <f t="shared" si="484"/>
        <v>0.21415040551279871</v>
      </c>
      <c r="N7750" t="str">
        <f t="shared" si="485"/>
        <v>07</v>
      </c>
      <c r="O7750">
        <f t="shared" si="486"/>
        <v>2025</v>
      </c>
      <c r="P7750" s="8">
        <f t="shared" si="487"/>
        <v>4500.1500000000005</v>
      </c>
    </row>
    <row r="7751" spans="1:16" x14ac:dyDescent="0.3">
      <c r="A7751" s="2" t="s">
        <v>10188</v>
      </c>
      <c r="B7751" s="4">
        <v>45855</v>
      </c>
      <c r="C7751" s="2" t="s">
        <v>1905</v>
      </c>
      <c r="D7751" s="2" t="s">
        <v>48</v>
      </c>
      <c r="E7751" s="2" t="s">
        <v>49</v>
      </c>
      <c r="F7751" s="2" t="s">
        <v>16</v>
      </c>
      <c r="G7751" s="6">
        <v>1</v>
      </c>
      <c r="H7751" s="8">
        <v>174</v>
      </c>
      <c r="I7751" s="10">
        <v>0.1</v>
      </c>
      <c r="J7751" s="8">
        <v>156.6</v>
      </c>
      <c r="K7751" s="8">
        <v>101.98</v>
      </c>
      <c r="L7751" s="8">
        <v>54.62</v>
      </c>
      <c r="M7751" s="10">
        <f t="shared" si="484"/>
        <v>0.34878671775223496</v>
      </c>
      <c r="N7751" t="str">
        <f t="shared" si="485"/>
        <v>07</v>
      </c>
      <c r="O7751">
        <f t="shared" si="486"/>
        <v>2025</v>
      </c>
      <c r="P7751" s="8">
        <f t="shared" si="487"/>
        <v>17.400000000000002</v>
      </c>
    </row>
    <row r="7752" spans="1:16" x14ac:dyDescent="0.3">
      <c r="A7752" s="2" t="s">
        <v>10189</v>
      </c>
      <c r="B7752" s="4">
        <v>45855</v>
      </c>
      <c r="C7752" s="2" t="s">
        <v>1073</v>
      </c>
      <c r="D7752" s="2" t="s">
        <v>24</v>
      </c>
      <c r="E7752" s="2" t="s">
        <v>20</v>
      </c>
      <c r="F7752" s="2" t="s">
        <v>21</v>
      </c>
      <c r="G7752" s="6">
        <v>2</v>
      </c>
      <c r="H7752" s="8">
        <v>4160</v>
      </c>
      <c r="I7752" s="10">
        <v>0.1</v>
      </c>
      <c r="J7752" s="8">
        <v>7488</v>
      </c>
      <c r="K7752" s="8">
        <v>5730.31</v>
      </c>
      <c r="L7752" s="8">
        <v>1757.69</v>
      </c>
      <c r="M7752" s="10">
        <f t="shared" si="484"/>
        <v>0.23473424145299146</v>
      </c>
      <c r="N7752" t="str">
        <f t="shared" si="485"/>
        <v>07</v>
      </c>
      <c r="O7752">
        <f t="shared" si="486"/>
        <v>2025</v>
      </c>
      <c r="P7752" s="8">
        <f t="shared" si="487"/>
        <v>832</v>
      </c>
    </row>
    <row r="7753" spans="1:16" x14ac:dyDescent="0.3">
      <c r="A7753" s="2" t="s">
        <v>10190</v>
      </c>
      <c r="B7753" s="4">
        <v>45855</v>
      </c>
      <c r="C7753" s="2" t="s">
        <v>1456</v>
      </c>
      <c r="D7753" s="2" t="s">
        <v>24</v>
      </c>
      <c r="E7753" s="2" t="s">
        <v>20</v>
      </c>
      <c r="F7753" s="2" t="s">
        <v>32</v>
      </c>
      <c r="G7753" s="6">
        <v>2</v>
      </c>
      <c r="H7753" s="8">
        <v>2282</v>
      </c>
      <c r="I7753" s="10">
        <v>0.1</v>
      </c>
      <c r="J7753" s="8">
        <v>4107.6000000000004</v>
      </c>
      <c r="K7753" s="8">
        <v>3278.47</v>
      </c>
      <c r="L7753" s="8">
        <v>829.13</v>
      </c>
      <c r="M7753" s="10">
        <f t="shared" si="484"/>
        <v>0.20185266335573082</v>
      </c>
      <c r="N7753" t="str">
        <f t="shared" si="485"/>
        <v>07</v>
      </c>
      <c r="O7753">
        <f t="shared" si="486"/>
        <v>2025</v>
      </c>
      <c r="P7753" s="8">
        <f t="shared" si="487"/>
        <v>456.40000000000003</v>
      </c>
    </row>
    <row r="7754" spans="1:16" x14ac:dyDescent="0.3">
      <c r="A7754" s="2" t="s">
        <v>10191</v>
      </c>
      <c r="B7754" s="4">
        <v>45855</v>
      </c>
      <c r="C7754" s="2" t="s">
        <v>4409</v>
      </c>
      <c r="D7754" s="2" t="s">
        <v>57</v>
      </c>
      <c r="E7754" s="2" t="s">
        <v>20</v>
      </c>
      <c r="F7754" s="2" t="s">
        <v>43</v>
      </c>
      <c r="G7754" s="6">
        <v>1</v>
      </c>
      <c r="H7754" s="8">
        <v>33232</v>
      </c>
      <c r="I7754" s="10">
        <v>0.15</v>
      </c>
      <c r="J7754" s="8">
        <v>28247.200000000001</v>
      </c>
      <c r="K7754" s="8">
        <v>18478.95</v>
      </c>
      <c r="L7754" s="8">
        <v>9768.25</v>
      </c>
      <c r="M7754" s="10">
        <f t="shared" si="484"/>
        <v>0.34581303633634486</v>
      </c>
      <c r="N7754" t="str">
        <f t="shared" si="485"/>
        <v>07</v>
      </c>
      <c r="O7754">
        <f t="shared" si="486"/>
        <v>2025</v>
      </c>
      <c r="P7754" s="8">
        <f t="shared" si="487"/>
        <v>4984.8</v>
      </c>
    </row>
    <row r="7755" spans="1:16" x14ac:dyDescent="0.3">
      <c r="A7755" s="2" t="s">
        <v>10192</v>
      </c>
      <c r="B7755" s="4">
        <v>45855</v>
      </c>
      <c r="C7755" s="2" t="s">
        <v>7879</v>
      </c>
      <c r="D7755" s="2" t="s">
        <v>31</v>
      </c>
      <c r="E7755" s="2" t="s">
        <v>20</v>
      </c>
      <c r="F7755" s="2" t="s">
        <v>43</v>
      </c>
      <c r="G7755" s="6">
        <v>4</v>
      </c>
      <c r="H7755" s="8">
        <v>24648</v>
      </c>
      <c r="I7755" s="10">
        <v>0</v>
      </c>
      <c r="J7755" s="8">
        <v>98592</v>
      </c>
      <c r="K7755" s="8">
        <v>60025.74</v>
      </c>
      <c r="L7755" s="8">
        <v>38566.26</v>
      </c>
      <c r="M7755" s="10">
        <f t="shared" si="484"/>
        <v>0.39117027750730282</v>
      </c>
      <c r="N7755" t="str">
        <f t="shared" si="485"/>
        <v>07</v>
      </c>
      <c r="O7755">
        <f t="shared" si="486"/>
        <v>2025</v>
      </c>
      <c r="P7755" s="8">
        <f t="shared" si="487"/>
        <v>0</v>
      </c>
    </row>
    <row r="7756" spans="1:16" x14ac:dyDescent="0.3">
      <c r="A7756" s="2" t="s">
        <v>10193</v>
      </c>
      <c r="B7756" s="4">
        <v>45855</v>
      </c>
      <c r="C7756" s="2" t="s">
        <v>5470</v>
      </c>
      <c r="D7756" s="2" t="s">
        <v>19</v>
      </c>
      <c r="E7756" s="2" t="s">
        <v>20</v>
      </c>
      <c r="F7756" s="2" t="s">
        <v>25</v>
      </c>
      <c r="G7756" s="6">
        <v>4</v>
      </c>
      <c r="H7756" s="8">
        <v>2673</v>
      </c>
      <c r="I7756" s="10">
        <v>0.05</v>
      </c>
      <c r="J7756" s="8">
        <v>10157.4</v>
      </c>
      <c r="K7756" s="8">
        <v>8603.9</v>
      </c>
      <c r="L7756" s="8">
        <v>1553.5</v>
      </c>
      <c r="M7756" s="10">
        <f t="shared" si="484"/>
        <v>0.15294268218244828</v>
      </c>
      <c r="N7756" t="str">
        <f t="shared" si="485"/>
        <v>07</v>
      </c>
      <c r="O7756">
        <f t="shared" si="486"/>
        <v>2025</v>
      </c>
      <c r="P7756" s="8">
        <f t="shared" si="487"/>
        <v>534.6</v>
      </c>
    </row>
    <row r="7757" spans="1:16" x14ac:dyDescent="0.3">
      <c r="A7757" s="2" t="s">
        <v>10194</v>
      </c>
      <c r="B7757" s="4">
        <v>45855</v>
      </c>
      <c r="C7757" s="2" t="s">
        <v>7162</v>
      </c>
      <c r="D7757" s="2" t="s">
        <v>130</v>
      </c>
      <c r="E7757" s="2" t="s">
        <v>36</v>
      </c>
      <c r="F7757" s="2" t="s">
        <v>21</v>
      </c>
      <c r="G7757" s="6">
        <v>1</v>
      </c>
      <c r="H7757" s="8">
        <v>18821</v>
      </c>
      <c r="I7757" s="10">
        <v>0.05</v>
      </c>
      <c r="J7757" s="8">
        <v>17879.95</v>
      </c>
      <c r="K7757" s="8">
        <v>10367.549999999999</v>
      </c>
      <c r="L7757" s="8">
        <v>7512.4</v>
      </c>
      <c r="M7757" s="10">
        <f t="shared" si="484"/>
        <v>0.4201577744904208</v>
      </c>
      <c r="N7757" t="str">
        <f t="shared" si="485"/>
        <v>07</v>
      </c>
      <c r="O7757">
        <f t="shared" si="486"/>
        <v>2025</v>
      </c>
      <c r="P7757" s="8">
        <f t="shared" si="487"/>
        <v>941.05000000000007</v>
      </c>
    </row>
    <row r="7758" spans="1:16" x14ac:dyDescent="0.3">
      <c r="A7758" s="2" t="s">
        <v>10195</v>
      </c>
      <c r="B7758" s="4">
        <v>45855</v>
      </c>
      <c r="C7758" s="2" t="s">
        <v>1137</v>
      </c>
      <c r="D7758" s="2" t="s">
        <v>24</v>
      </c>
      <c r="E7758" s="2" t="s">
        <v>20</v>
      </c>
      <c r="F7758" s="2" t="s">
        <v>43</v>
      </c>
      <c r="G7758" s="6">
        <v>2</v>
      </c>
      <c r="H7758" s="8">
        <v>2892</v>
      </c>
      <c r="I7758" s="10">
        <v>0.1</v>
      </c>
      <c r="J7758" s="8">
        <v>5205.6000000000004</v>
      </c>
      <c r="K7758" s="8">
        <v>4023.2</v>
      </c>
      <c r="L7758" s="8">
        <v>1182.4000000000001</v>
      </c>
      <c r="M7758" s="10">
        <f t="shared" si="484"/>
        <v>0.22714000307361304</v>
      </c>
      <c r="N7758" t="str">
        <f t="shared" si="485"/>
        <v>07</v>
      </c>
      <c r="O7758">
        <f t="shared" si="486"/>
        <v>2025</v>
      </c>
      <c r="P7758" s="8">
        <f t="shared" si="487"/>
        <v>578.4</v>
      </c>
    </row>
    <row r="7759" spans="1:16" x14ac:dyDescent="0.3">
      <c r="A7759" s="2" t="s">
        <v>10196</v>
      </c>
      <c r="B7759" s="4">
        <v>45855</v>
      </c>
      <c r="C7759" s="2" t="s">
        <v>1542</v>
      </c>
      <c r="D7759" s="2" t="s">
        <v>19</v>
      </c>
      <c r="E7759" s="2" t="s">
        <v>20</v>
      </c>
      <c r="F7759" s="2" t="s">
        <v>21</v>
      </c>
      <c r="G7759" s="6">
        <v>2</v>
      </c>
      <c r="H7759" s="8">
        <v>2049</v>
      </c>
      <c r="I7759" s="10">
        <v>0.05</v>
      </c>
      <c r="J7759" s="8">
        <v>3893.1</v>
      </c>
      <c r="K7759" s="8">
        <v>3170.32</v>
      </c>
      <c r="L7759" s="8">
        <v>722.78</v>
      </c>
      <c r="M7759" s="10">
        <f t="shared" si="484"/>
        <v>0.18565667462947266</v>
      </c>
      <c r="N7759" t="str">
        <f t="shared" si="485"/>
        <v>07</v>
      </c>
      <c r="O7759">
        <f t="shared" si="486"/>
        <v>2025</v>
      </c>
      <c r="P7759" s="8">
        <f t="shared" si="487"/>
        <v>204.9</v>
      </c>
    </row>
    <row r="7760" spans="1:16" x14ac:dyDescent="0.3">
      <c r="A7760" s="2" t="s">
        <v>10197</v>
      </c>
      <c r="B7760" s="4">
        <v>45855</v>
      </c>
      <c r="C7760" s="2" t="s">
        <v>7242</v>
      </c>
      <c r="D7760" s="2" t="s">
        <v>31</v>
      </c>
      <c r="E7760" s="2" t="s">
        <v>20</v>
      </c>
      <c r="F7760" s="2" t="s">
        <v>25</v>
      </c>
      <c r="G7760" s="6">
        <v>1</v>
      </c>
      <c r="H7760" s="8">
        <v>18214</v>
      </c>
      <c r="I7760" s="10">
        <v>0</v>
      </c>
      <c r="J7760" s="8">
        <v>18214</v>
      </c>
      <c r="K7760" s="8">
        <v>14543.7</v>
      </c>
      <c r="L7760" s="8">
        <v>3670.3</v>
      </c>
      <c r="M7760" s="10">
        <f t="shared" si="484"/>
        <v>0.20150982760513891</v>
      </c>
      <c r="N7760" t="str">
        <f t="shared" si="485"/>
        <v>07</v>
      </c>
      <c r="O7760">
        <f t="shared" si="486"/>
        <v>2025</v>
      </c>
      <c r="P7760" s="8">
        <f t="shared" si="487"/>
        <v>0</v>
      </c>
    </row>
    <row r="7761" spans="1:16" x14ac:dyDescent="0.3">
      <c r="A7761" s="2" t="s">
        <v>10198</v>
      </c>
      <c r="B7761" s="4">
        <v>45855</v>
      </c>
      <c r="C7761" s="2" t="s">
        <v>881</v>
      </c>
      <c r="D7761" s="2" t="s">
        <v>99</v>
      </c>
      <c r="E7761" s="2" t="s">
        <v>15</v>
      </c>
      <c r="F7761" s="2" t="s">
        <v>16</v>
      </c>
      <c r="G7761" s="6">
        <v>2</v>
      </c>
      <c r="H7761" s="8">
        <v>1526</v>
      </c>
      <c r="I7761" s="10">
        <v>0.15</v>
      </c>
      <c r="J7761" s="8">
        <v>2594.1999999999998</v>
      </c>
      <c r="K7761" s="8">
        <v>2380.6799999999998</v>
      </c>
      <c r="L7761" s="8">
        <v>213.52</v>
      </c>
      <c r="M7761" s="10">
        <f t="shared" si="484"/>
        <v>8.2306684141546543E-2</v>
      </c>
      <c r="N7761" t="str">
        <f t="shared" si="485"/>
        <v>07</v>
      </c>
      <c r="O7761">
        <f t="shared" si="486"/>
        <v>2025</v>
      </c>
      <c r="P7761" s="8">
        <f t="shared" si="487"/>
        <v>457.8</v>
      </c>
    </row>
    <row r="7762" spans="1:16" x14ac:dyDescent="0.3">
      <c r="A7762" s="2" t="s">
        <v>10199</v>
      </c>
      <c r="B7762" s="4">
        <v>45855</v>
      </c>
      <c r="C7762" s="2" t="s">
        <v>3417</v>
      </c>
      <c r="D7762" s="2" t="s">
        <v>48</v>
      </c>
      <c r="E7762" s="2" t="s">
        <v>49</v>
      </c>
      <c r="F7762" s="2" t="s">
        <v>21</v>
      </c>
      <c r="G7762" s="6">
        <v>2</v>
      </c>
      <c r="H7762" s="8">
        <v>250</v>
      </c>
      <c r="I7762" s="10">
        <v>0.1</v>
      </c>
      <c r="J7762" s="8">
        <v>450</v>
      </c>
      <c r="K7762" s="8">
        <v>315.08</v>
      </c>
      <c r="L7762" s="8">
        <v>134.91999999999999</v>
      </c>
      <c r="M7762" s="10">
        <f t="shared" si="484"/>
        <v>0.29982222222222221</v>
      </c>
      <c r="N7762" t="str">
        <f t="shared" si="485"/>
        <v>07</v>
      </c>
      <c r="O7762">
        <f t="shared" si="486"/>
        <v>2025</v>
      </c>
      <c r="P7762" s="8">
        <f t="shared" si="487"/>
        <v>50</v>
      </c>
    </row>
    <row r="7763" spans="1:16" x14ac:dyDescent="0.3">
      <c r="A7763" s="2" t="s">
        <v>10200</v>
      </c>
      <c r="B7763" s="4">
        <v>45855</v>
      </c>
      <c r="C7763" s="2" t="s">
        <v>3575</v>
      </c>
      <c r="D7763" s="2" t="s">
        <v>14</v>
      </c>
      <c r="E7763" s="2" t="s">
        <v>15</v>
      </c>
      <c r="F7763" s="2" t="s">
        <v>21</v>
      </c>
      <c r="G7763" s="6">
        <v>1</v>
      </c>
      <c r="H7763" s="8">
        <v>778</v>
      </c>
      <c r="I7763" s="10">
        <v>0.05</v>
      </c>
      <c r="J7763" s="8">
        <v>739.1</v>
      </c>
      <c r="K7763" s="8">
        <v>556.88</v>
      </c>
      <c r="L7763" s="8">
        <v>182.22</v>
      </c>
      <c r="M7763" s="10">
        <f t="shared" si="484"/>
        <v>0.24654309295088619</v>
      </c>
      <c r="N7763" t="str">
        <f t="shared" si="485"/>
        <v>07</v>
      </c>
      <c r="O7763">
        <f t="shared" si="486"/>
        <v>2025</v>
      </c>
      <c r="P7763" s="8">
        <f t="shared" si="487"/>
        <v>38.900000000000006</v>
      </c>
    </row>
    <row r="7764" spans="1:16" x14ac:dyDescent="0.3">
      <c r="A7764" s="2" t="s">
        <v>10201</v>
      </c>
      <c r="B7764" s="4">
        <v>45855</v>
      </c>
      <c r="C7764" s="2" t="s">
        <v>8502</v>
      </c>
      <c r="D7764" s="2" t="s">
        <v>28</v>
      </c>
      <c r="E7764" s="2" t="s">
        <v>20</v>
      </c>
      <c r="F7764" s="2" t="s">
        <v>25</v>
      </c>
      <c r="G7764" s="6">
        <v>1</v>
      </c>
      <c r="H7764" s="8">
        <v>75487</v>
      </c>
      <c r="I7764" s="10">
        <v>0.1</v>
      </c>
      <c r="J7764" s="8">
        <v>67938.3</v>
      </c>
      <c r="K7764" s="8">
        <v>46537.21</v>
      </c>
      <c r="L7764" s="8">
        <v>21401.09</v>
      </c>
      <c r="M7764" s="10">
        <f t="shared" si="484"/>
        <v>0.31500773495951473</v>
      </c>
      <c r="N7764" t="str">
        <f t="shared" si="485"/>
        <v>07</v>
      </c>
      <c r="O7764">
        <f t="shared" si="486"/>
        <v>2025</v>
      </c>
      <c r="P7764" s="8">
        <f t="shared" si="487"/>
        <v>7548.7000000000007</v>
      </c>
    </row>
    <row r="7765" spans="1:16" x14ac:dyDescent="0.3">
      <c r="A7765" s="2" t="s">
        <v>10202</v>
      </c>
      <c r="B7765" s="4">
        <v>45855</v>
      </c>
      <c r="C7765" s="2" t="s">
        <v>2576</v>
      </c>
      <c r="D7765" s="2" t="s">
        <v>99</v>
      </c>
      <c r="E7765" s="2" t="s">
        <v>15</v>
      </c>
      <c r="F7765" s="2" t="s">
        <v>43</v>
      </c>
      <c r="G7765" s="6">
        <v>1</v>
      </c>
      <c r="H7765" s="8">
        <v>932</v>
      </c>
      <c r="I7765" s="10">
        <v>0.05</v>
      </c>
      <c r="J7765" s="8">
        <v>885.4</v>
      </c>
      <c r="K7765" s="8">
        <v>513.86</v>
      </c>
      <c r="L7765" s="8">
        <v>371.54</v>
      </c>
      <c r="M7765" s="10">
        <f t="shared" si="484"/>
        <v>0.41962954596792412</v>
      </c>
      <c r="N7765" t="str">
        <f t="shared" si="485"/>
        <v>07</v>
      </c>
      <c r="O7765">
        <f t="shared" si="486"/>
        <v>2025</v>
      </c>
      <c r="P7765" s="8">
        <f t="shared" si="487"/>
        <v>46.6</v>
      </c>
    </row>
    <row r="7766" spans="1:16" x14ac:dyDescent="0.3">
      <c r="A7766" s="2" t="s">
        <v>10203</v>
      </c>
      <c r="B7766" s="4">
        <v>45855</v>
      </c>
      <c r="C7766" s="2" t="s">
        <v>3295</v>
      </c>
      <c r="D7766" s="2" t="s">
        <v>57</v>
      </c>
      <c r="E7766" s="2" t="s">
        <v>20</v>
      </c>
      <c r="F7766" s="2" t="s">
        <v>21</v>
      </c>
      <c r="G7766" s="6">
        <v>1</v>
      </c>
      <c r="H7766" s="8">
        <v>20892</v>
      </c>
      <c r="I7766" s="10">
        <v>0</v>
      </c>
      <c r="J7766" s="8">
        <v>20892</v>
      </c>
      <c r="K7766" s="8">
        <v>15429.25</v>
      </c>
      <c r="L7766" s="8">
        <v>5462.75</v>
      </c>
      <c r="M7766" s="10">
        <f t="shared" si="484"/>
        <v>0.26147568447252539</v>
      </c>
      <c r="N7766" t="str">
        <f t="shared" si="485"/>
        <v>07</v>
      </c>
      <c r="O7766">
        <f t="shared" si="486"/>
        <v>2025</v>
      </c>
      <c r="P7766" s="8">
        <f t="shared" si="487"/>
        <v>0</v>
      </c>
    </row>
    <row r="7767" spans="1:16" x14ac:dyDescent="0.3">
      <c r="A7767" s="2" t="s">
        <v>10204</v>
      </c>
      <c r="B7767" s="4">
        <v>45856</v>
      </c>
      <c r="C7767" s="2" t="s">
        <v>1458</v>
      </c>
      <c r="D7767" s="2" t="s">
        <v>57</v>
      </c>
      <c r="E7767" s="2" t="s">
        <v>20</v>
      </c>
      <c r="F7767" s="2" t="s">
        <v>25</v>
      </c>
      <c r="G7767" s="6">
        <v>2</v>
      </c>
      <c r="H7767" s="8">
        <v>32628</v>
      </c>
      <c r="I7767" s="10">
        <v>0</v>
      </c>
      <c r="J7767" s="8">
        <v>65256</v>
      </c>
      <c r="K7767" s="8">
        <v>43158.27</v>
      </c>
      <c r="L7767" s="8">
        <v>22097.73</v>
      </c>
      <c r="M7767" s="10">
        <f t="shared" si="484"/>
        <v>0.33863139021699151</v>
      </c>
      <c r="N7767" t="str">
        <f t="shared" si="485"/>
        <v>07</v>
      </c>
      <c r="O7767">
        <f t="shared" si="486"/>
        <v>2025</v>
      </c>
      <c r="P7767" s="8">
        <f t="shared" si="487"/>
        <v>0</v>
      </c>
    </row>
    <row r="7768" spans="1:16" x14ac:dyDescent="0.3">
      <c r="A7768" s="2" t="s">
        <v>10205</v>
      </c>
      <c r="B7768" s="4">
        <v>45856</v>
      </c>
      <c r="C7768" s="2" t="s">
        <v>380</v>
      </c>
      <c r="D7768" s="2" t="s">
        <v>57</v>
      </c>
      <c r="E7768" s="2" t="s">
        <v>20</v>
      </c>
      <c r="F7768" s="2" t="s">
        <v>43</v>
      </c>
      <c r="G7768" s="6">
        <v>1</v>
      </c>
      <c r="H7768" s="8">
        <v>21531</v>
      </c>
      <c r="I7768" s="10">
        <v>0.1</v>
      </c>
      <c r="J7768" s="8">
        <v>19377.900000000001</v>
      </c>
      <c r="K7768" s="8">
        <v>13429.09</v>
      </c>
      <c r="L7768" s="8">
        <v>5948.81</v>
      </c>
      <c r="M7768" s="10">
        <f t="shared" si="484"/>
        <v>0.30698940545673165</v>
      </c>
      <c r="N7768" t="str">
        <f t="shared" si="485"/>
        <v>07</v>
      </c>
      <c r="O7768">
        <f t="shared" si="486"/>
        <v>2025</v>
      </c>
      <c r="P7768" s="8">
        <f t="shared" si="487"/>
        <v>2153.1</v>
      </c>
    </row>
    <row r="7769" spans="1:16" x14ac:dyDescent="0.3">
      <c r="A7769" s="2" t="s">
        <v>10206</v>
      </c>
      <c r="B7769" s="4">
        <v>45856</v>
      </c>
      <c r="C7769" s="2" t="s">
        <v>1123</v>
      </c>
      <c r="D7769" s="2" t="s">
        <v>73</v>
      </c>
      <c r="E7769" s="2" t="s">
        <v>49</v>
      </c>
      <c r="F7769" s="2" t="s">
        <v>21</v>
      </c>
      <c r="G7769" s="6">
        <v>2</v>
      </c>
      <c r="H7769" s="8">
        <v>96</v>
      </c>
      <c r="I7769" s="10">
        <v>0.05</v>
      </c>
      <c r="J7769" s="8">
        <v>182.4</v>
      </c>
      <c r="K7769" s="8">
        <v>149.6</v>
      </c>
      <c r="L7769" s="8">
        <v>32.799999999999997</v>
      </c>
      <c r="M7769" s="10">
        <f t="shared" si="484"/>
        <v>0.17982456140350875</v>
      </c>
      <c r="N7769" t="str">
        <f t="shared" si="485"/>
        <v>07</v>
      </c>
      <c r="O7769">
        <f t="shared" si="486"/>
        <v>2025</v>
      </c>
      <c r="P7769" s="8">
        <f t="shared" si="487"/>
        <v>9.6000000000000014</v>
      </c>
    </row>
    <row r="7770" spans="1:16" x14ac:dyDescent="0.3">
      <c r="A7770" s="2" t="s">
        <v>10207</v>
      </c>
      <c r="B7770" s="4">
        <v>45856</v>
      </c>
      <c r="C7770" s="2" t="s">
        <v>3113</v>
      </c>
      <c r="D7770" s="2" t="s">
        <v>130</v>
      </c>
      <c r="E7770" s="2" t="s">
        <v>36</v>
      </c>
      <c r="F7770" s="2" t="s">
        <v>25</v>
      </c>
      <c r="G7770" s="6">
        <v>2</v>
      </c>
      <c r="H7770" s="8">
        <v>12803</v>
      </c>
      <c r="I7770" s="10">
        <v>0</v>
      </c>
      <c r="J7770" s="8">
        <v>25606</v>
      </c>
      <c r="K7770" s="8">
        <v>15673.42</v>
      </c>
      <c r="L7770" s="8">
        <v>9932.58</v>
      </c>
      <c r="M7770" s="10">
        <f t="shared" si="484"/>
        <v>0.38790049207217059</v>
      </c>
      <c r="N7770" t="str">
        <f t="shared" si="485"/>
        <v>07</v>
      </c>
      <c r="O7770">
        <f t="shared" si="486"/>
        <v>2025</v>
      </c>
      <c r="P7770" s="8">
        <f t="shared" si="487"/>
        <v>0</v>
      </c>
    </row>
    <row r="7771" spans="1:16" x14ac:dyDescent="0.3">
      <c r="A7771" s="2" t="s">
        <v>10208</v>
      </c>
      <c r="B7771" s="4">
        <v>45856</v>
      </c>
      <c r="C7771" s="2" t="s">
        <v>9684</v>
      </c>
      <c r="D7771" s="2" t="s">
        <v>99</v>
      </c>
      <c r="E7771" s="2" t="s">
        <v>15</v>
      </c>
      <c r="F7771" s="2" t="s">
        <v>43</v>
      </c>
      <c r="G7771" s="6">
        <v>1</v>
      </c>
      <c r="H7771" s="8">
        <v>1043</v>
      </c>
      <c r="I7771" s="10">
        <v>0.1</v>
      </c>
      <c r="J7771" s="8">
        <v>938.7</v>
      </c>
      <c r="K7771" s="8">
        <v>699.93</v>
      </c>
      <c r="L7771" s="8">
        <v>238.77</v>
      </c>
      <c r="M7771" s="10">
        <f t="shared" si="484"/>
        <v>0.25436241610738253</v>
      </c>
      <c r="N7771" t="str">
        <f t="shared" si="485"/>
        <v>07</v>
      </c>
      <c r="O7771">
        <f t="shared" si="486"/>
        <v>2025</v>
      </c>
      <c r="P7771" s="8">
        <f t="shared" si="487"/>
        <v>104.30000000000001</v>
      </c>
    </row>
    <row r="7772" spans="1:16" x14ac:dyDescent="0.3">
      <c r="A7772" s="2" t="s">
        <v>10209</v>
      </c>
      <c r="B7772" s="4">
        <v>45856</v>
      </c>
      <c r="C7772" s="2" t="s">
        <v>3809</v>
      </c>
      <c r="D7772" s="2" t="s">
        <v>24</v>
      </c>
      <c r="E7772" s="2" t="s">
        <v>20</v>
      </c>
      <c r="F7772" s="2" t="s">
        <v>16</v>
      </c>
      <c r="G7772" s="6">
        <v>3</v>
      </c>
      <c r="H7772" s="8">
        <v>2737</v>
      </c>
      <c r="I7772" s="10">
        <v>0.05</v>
      </c>
      <c r="J7772" s="8">
        <v>7800.45</v>
      </c>
      <c r="K7772" s="8">
        <v>5288.33</v>
      </c>
      <c r="L7772" s="8">
        <v>2512.12</v>
      </c>
      <c r="M7772" s="10">
        <f t="shared" si="484"/>
        <v>0.32204808696934151</v>
      </c>
      <c r="N7772" t="str">
        <f t="shared" si="485"/>
        <v>07</v>
      </c>
      <c r="O7772">
        <f t="shared" si="486"/>
        <v>2025</v>
      </c>
      <c r="P7772" s="8">
        <f t="shared" si="487"/>
        <v>410.55</v>
      </c>
    </row>
    <row r="7773" spans="1:16" x14ac:dyDescent="0.3">
      <c r="A7773" s="2" t="s">
        <v>10210</v>
      </c>
      <c r="B7773" s="4">
        <v>45856</v>
      </c>
      <c r="C7773" s="2" t="s">
        <v>4549</v>
      </c>
      <c r="D7773" s="2" t="s">
        <v>48</v>
      </c>
      <c r="E7773" s="2" t="s">
        <v>49</v>
      </c>
      <c r="F7773" s="2" t="s">
        <v>32</v>
      </c>
      <c r="G7773" s="6">
        <v>3</v>
      </c>
      <c r="H7773" s="8">
        <v>236</v>
      </c>
      <c r="I7773" s="10">
        <v>0.05</v>
      </c>
      <c r="J7773" s="8">
        <v>672.6</v>
      </c>
      <c r="K7773" s="8">
        <v>501.42</v>
      </c>
      <c r="L7773" s="8">
        <v>171.18</v>
      </c>
      <c r="M7773" s="10">
        <f t="shared" si="484"/>
        <v>0.25450490633363071</v>
      </c>
      <c r="N7773" t="str">
        <f t="shared" si="485"/>
        <v>07</v>
      </c>
      <c r="O7773">
        <f t="shared" si="486"/>
        <v>2025</v>
      </c>
      <c r="P7773" s="8">
        <f t="shared" si="487"/>
        <v>35.4</v>
      </c>
    </row>
    <row r="7774" spans="1:16" x14ac:dyDescent="0.3">
      <c r="A7774" s="2" t="s">
        <v>10211</v>
      </c>
      <c r="B7774" s="4">
        <v>45856</v>
      </c>
      <c r="C7774" s="2" t="s">
        <v>4481</v>
      </c>
      <c r="D7774" s="2" t="s">
        <v>35</v>
      </c>
      <c r="E7774" s="2" t="s">
        <v>36</v>
      </c>
      <c r="F7774" s="2" t="s">
        <v>25</v>
      </c>
      <c r="G7774" s="6">
        <v>1</v>
      </c>
      <c r="H7774" s="8">
        <v>4019</v>
      </c>
      <c r="I7774" s="10">
        <v>0.2</v>
      </c>
      <c r="J7774" s="8">
        <v>3215.2</v>
      </c>
      <c r="K7774" s="8">
        <v>2580.59</v>
      </c>
      <c r="L7774" s="8">
        <v>634.61</v>
      </c>
      <c r="M7774" s="10">
        <f t="shared" si="484"/>
        <v>0.19737807912416025</v>
      </c>
      <c r="N7774" t="str">
        <f t="shared" si="485"/>
        <v>07</v>
      </c>
      <c r="O7774">
        <f t="shared" si="486"/>
        <v>2025</v>
      </c>
      <c r="P7774" s="8">
        <f t="shared" si="487"/>
        <v>803.80000000000007</v>
      </c>
    </row>
    <row r="7775" spans="1:16" x14ac:dyDescent="0.3">
      <c r="A7775" s="2" t="s">
        <v>10212</v>
      </c>
      <c r="B7775" s="4">
        <v>45856</v>
      </c>
      <c r="C7775" s="2" t="s">
        <v>7200</v>
      </c>
      <c r="D7775" s="2" t="s">
        <v>35</v>
      </c>
      <c r="E7775" s="2" t="s">
        <v>36</v>
      </c>
      <c r="F7775" s="2" t="s">
        <v>16</v>
      </c>
      <c r="G7775" s="6">
        <v>2</v>
      </c>
      <c r="H7775" s="8">
        <v>4034</v>
      </c>
      <c r="I7775" s="10">
        <v>0.1</v>
      </c>
      <c r="J7775" s="8">
        <v>7261.2</v>
      </c>
      <c r="K7775" s="8">
        <v>6488.11</v>
      </c>
      <c r="L7775" s="8">
        <v>773.09</v>
      </c>
      <c r="M7775" s="10">
        <f t="shared" si="484"/>
        <v>0.10646862777502342</v>
      </c>
      <c r="N7775" t="str">
        <f t="shared" si="485"/>
        <v>07</v>
      </c>
      <c r="O7775">
        <f t="shared" si="486"/>
        <v>2025</v>
      </c>
      <c r="P7775" s="8">
        <f t="shared" si="487"/>
        <v>806.80000000000007</v>
      </c>
    </row>
    <row r="7776" spans="1:16" x14ac:dyDescent="0.3">
      <c r="A7776" s="2" t="s">
        <v>10213</v>
      </c>
      <c r="B7776" s="4">
        <v>45857</v>
      </c>
      <c r="C7776" s="2" t="s">
        <v>2096</v>
      </c>
      <c r="D7776" s="2" t="s">
        <v>28</v>
      </c>
      <c r="E7776" s="2" t="s">
        <v>20</v>
      </c>
      <c r="F7776" s="2" t="s">
        <v>16</v>
      </c>
      <c r="G7776" s="6">
        <v>2</v>
      </c>
      <c r="H7776" s="8">
        <v>76757</v>
      </c>
      <c r="I7776" s="10">
        <v>0.05</v>
      </c>
      <c r="J7776" s="8">
        <v>145838.29999999999</v>
      </c>
      <c r="K7776" s="8">
        <v>97921.53</v>
      </c>
      <c r="L7776" s="8">
        <v>47916.77</v>
      </c>
      <c r="M7776" s="10">
        <f t="shared" si="484"/>
        <v>0.32856094729573782</v>
      </c>
      <c r="N7776" t="str">
        <f t="shared" si="485"/>
        <v>07</v>
      </c>
      <c r="O7776">
        <f t="shared" si="486"/>
        <v>2025</v>
      </c>
      <c r="P7776" s="8">
        <f t="shared" si="487"/>
        <v>7675.7000000000007</v>
      </c>
    </row>
    <row r="7777" spans="1:16" x14ac:dyDescent="0.3">
      <c r="A7777" s="2" t="s">
        <v>10214</v>
      </c>
      <c r="B7777" s="4">
        <v>45857</v>
      </c>
      <c r="C7777" s="2" t="s">
        <v>5648</v>
      </c>
      <c r="D7777" s="2" t="s">
        <v>76</v>
      </c>
      <c r="E7777" s="2" t="s">
        <v>15</v>
      </c>
      <c r="F7777" s="2" t="s">
        <v>43</v>
      </c>
      <c r="G7777" s="6">
        <v>4</v>
      </c>
      <c r="H7777" s="8">
        <v>5658</v>
      </c>
      <c r="I7777" s="10">
        <v>0.05</v>
      </c>
      <c r="J7777" s="8">
        <v>21500.400000000001</v>
      </c>
      <c r="K7777" s="8">
        <v>14442.66</v>
      </c>
      <c r="L7777" s="8">
        <v>7057.74</v>
      </c>
      <c r="M7777" s="10">
        <f t="shared" si="484"/>
        <v>0.32826086956521738</v>
      </c>
      <c r="N7777" t="str">
        <f t="shared" si="485"/>
        <v>07</v>
      </c>
      <c r="O7777">
        <f t="shared" si="486"/>
        <v>2025</v>
      </c>
      <c r="P7777" s="8">
        <f t="shared" si="487"/>
        <v>1131.6000000000001</v>
      </c>
    </row>
    <row r="7778" spans="1:16" x14ac:dyDescent="0.3">
      <c r="A7778" s="2" t="s">
        <v>10215</v>
      </c>
      <c r="B7778" s="4">
        <v>45857</v>
      </c>
      <c r="C7778" s="2" t="s">
        <v>292</v>
      </c>
      <c r="D7778" s="2" t="s">
        <v>41</v>
      </c>
      <c r="E7778" s="2" t="s">
        <v>42</v>
      </c>
      <c r="F7778" s="2" t="s">
        <v>32</v>
      </c>
      <c r="G7778" s="6">
        <v>2</v>
      </c>
      <c r="H7778" s="8">
        <v>765</v>
      </c>
      <c r="I7778" s="10">
        <v>0</v>
      </c>
      <c r="J7778" s="8">
        <v>1530</v>
      </c>
      <c r="K7778" s="8">
        <v>963.84</v>
      </c>
      <c r="L7778" s="8">
        <v>566.16</v>
      </c>
      <c r="M7778" s="10">
        <f t="shared" si="484"/>
        <v>0.37003921568627451</v>
      </c>
      <c r="N7778" t="str">
        <f t="shared" si="485"/>
        <v>07</v>
      </c>
      <c r="O7778">
        <f t="shared" si="486"/>
        <v>2025</v>
      </c>
      <c r="P7778" s="8">
        <f t="shared" si="487"/>
        <v>0</v>
      </c>
    </row>
    <row r="7779" spans="1:16" x14ac:dyDescent="0.3">
      <c r="A7779" s="2" t="s">
        <v>10216</v>
      </c>
      <c r="B7779" s="4">
        <v>45857</v>
      </c>
      <c r="C7779" s="2" t="s">
        <v>3038</v>
      </c>
      <c r="D7779" s="2" t="s">
        <v>52</v>
      </c>
      <c r="E7779" s="2" t="s">
        <v>42</v>
      </c>
      <c r="F7779" s="2" t="s">
        <v>43</v>
      </c>
      <c r="G7779" s="6">
        <v>2</v>
      </c>
      <c r="H7779" s="8">
        <v>2705</v>
      </c>
      <c r="I7779" s="10">
        <v>0.05</v>
      </c>
      <c r="J7779" s="8">
        <v>5139.5</v>
      </c>
      <c r="K7779" s="8">
        <v>4419.78</v>
      </c>
      <c r="L7779" s="8">
        <v>719.72</v>
      </c>
      <c r="M7779" s="10">
        <f t="shared" si="484"/>
        <v>0.1400369685767098</v>
      </c>
      <c r="N7779" t="str">
        <f t="shared" si="485"/>
        <v>07</v>
      </c>
      <c r="O7779">
        <f t="shared" si="486"/>
        <v>2025</v>
      </c>
      <c r="P7779" s="8">
        <f t="shared" si="487"/>
        <v>270.5</v>
      </c>
    </row>
    <row r="7780" spans="1:16" x14ac:dyDescent="0.3">
      <c r="A7780" s="2" t="s">
        <v>10217</v>
      </c>
      <c r="B7780" s="4">
        <v>45857</v>
      </c>
      <c r="C7780" s="2" t="s">
        <v>720</v>
      </c>
      <c r="D7780" s="2" t="s">
        <v>28</v>
      </c>
      <c r="E7780" s="2" t="s">
        <v>20</v>
      </c>
      <c r="F7780" s="2" t="s">
        <v>25</v>
      </c>
      <c r="G7780" s="6">
        <v>1</v>
      </c>
      <c r="H7780" s="8">
        <v>78082</v>
      </c>
      <c r="I7780" s="10">
        <v>0.1</v>
      </c>
      <c r="J7780" s="8">
        <v>70273.8</v>
      </c>
      <c r="K7780" s="8">
        <v>54973.88</v>
      </c>
      <c r="L7780" s="8">
        <v>15299.92</v>
      </c>
      <c r="M7780" s="10">
        <f t="shared" si="484"/>
        <v>0.21771869459172549</v>
      </c>
      <c r="N7780" t="str">
        <f t="shared" si="485"/>
        <v>07</v>
      </c>
      <c r="O7780">
        <f t="shared" si="486"/>
        <v>2025</v>
      </c>
      <c r="P7780" s="8">
        <f t="shared" si="487"/>
        <v>7808.2000000000007</v>
      </c>
    </row>
    <row r="7781" spans="1:16" x14ac:dyDescent="0.3">
      <c r="A7781" s="2" t="s">
        <v>10218</v>
      </c>
      <c r="B7781" s="4">
        <v>45857</v>
      </c>
      <c r="C7781" s="2" t="s">
        <v>3459</v>
      </c>
      <c r="D7781" s="2" t="s">
        <v>130</v>
      </c>
      <c r="E7781" s="2" t="s">
        <v>36</v>
      </c>
      <c r="F7781" s="2" t="s">
        <v>25</v>
      </c>
      <c r="G7781" s="6">
        <v>1</v>
      </c>
      <c r="H7781" s="8">
        <v>17139</v>
      </c>
      <c r="I7781" s="10">
        <v>0.1</v>
      </c>
      <c r="J7781" s="8">
        <v>15425.1</v>
      </c>
      <c r="K7781" s="8">
        <v>10388.01</v>
      </c>
      <c r="L7781" s="8">
        <v>5037.09</v>
      </c>
      <c r="M7781" s="10">
        <f t="shared" si="484"/>
        <v>0.32655152964972672</v>
      </c>
      <c r="N7781" t="str">
        <f t="shared" si="485"/>
        <v>07</v>
      </c>
      <c r="O7781">
        <f t="shared" si="486"/>
        <v>2025</v>
      </c>
      <c r="P7781" s="8">
        <f t="shared" si="487"/>
        <v>1713.9</v>
      </c>
    </row>
    <row r="7782" spans="1:16" x14ac:dyDescent="0.3">
      <c r="A7782" s="2" t="s">
        <v>10219</v>
      </c>
      <c r="B7782" s="4">
        <v>45857</v>
      </c>
      <c r="C7782" s="2" t="s">
        <v>6298</v>
      </c>
      <c r="D7782" s="2" t="s">
        <v>73</v>
      </c>
      <c r="E7782" s="2" t="s">
        <v>49</v>
      </c>
      <c r="F7782" s="2" t="s">
        <v>16</v>
      </c>
      <c r="G7782" s="6">
        <v>1</v>
      </c>
      <c r="H7782" s="8">
        <v>129</v>
      </c>
      <c r="I7782" s="10">
        <v>0.1</v>
      </c>
      <c r="J7782" s="8">
        <v>116.1</v>
      </c>
      <c r="K7782" s="8">
        <v>98.89</v>
      </c>
      <c r="L7782" s="8">
        <v>17.21</v>
      </c>
      <c r="M7782" s="10">
        <f t="shared" si="484"/>
        <v>0.14823428079242035</v>
      </c>
      <c r="N7782" t="str">
        <f t="shared" si="485"/>
        <v>07</v>
      </c>
      <c r="O7782">
        <f t="shared" si="486"/>
        <v>2025</v>
      </c>
      <c r="P7782" s="8">
        <f t="shared" si="487"/>
        <v>12.9</v>
      </c>
    </row>
    <row r="7783" spans="1:16" x14ac:dyDescent="0.3">
      <c r="A7783" s="2" t="s">
        <v>10220</v>
      </c>
      <c r="B7783" s="4">
        <v>45857</v>
      </c>
      <c r="C7783" s="2" t="s">
        <v>637</v>
      </c>
      <c r="D7783" s="2" t="s">
        <v>99</v>
      </c>
      <c r="E7783" s="2" t="s">
        <v>15</v>
      </c>
      <c r="F7783" s="2" t="s">
        <v>32</v>
      </c>
      <c r="G7783" s="6">
        <v>2</v>
      </c>
      <c r="H7783" s="8">
        <v>1649</v>
      </c>
      <c r="I7783" s="10">
        <v>0.1</v>
      </c>
      <c r="J7783" s="8">
        <v>2968.2</v>
      </c>
      <c r="K7783" s="8">
        <v>2252.77</v>
      </c>
      <c r="L7783" s="8">
        <v>715.43</v>
      </c>
      <c r="M7783" s="10">
        <f t="shared" si="484"/>
        <v>0.24103160164409407</v>
      </c>
      <c r="N7783" t="str">
        <f t="shared" si="485"/>
        <v>07</v>
      </c>
      <c r="O7783">
        <f t="shared" si="486"/>
        <v>2025</v>
      </c>
      <c r="P7783" s="8">
        <f t="shared" si="487"/>
        <v>329.8</v>
      </c>
    </row>
    <row r="7784" spans="1:16" x14ac:dyDescent="0.3">
      <c r="A7784" s="2" t="s">
        <v>10221</v>
      </c>
      <c r="B7784" s="4">
        <v>45857</v>
      </c>
      <c r="C7784" s="2" t="s">
        <v>3299</v>
      </c>
      <c r="D7784" s="2" t="s">
        <v>64</v>
      </c>
      <c r="E7784" s="2" t="s">
        <v>36</v>
      </c>
      <c r="F7784" s="2" t="s">
        <v>43</v>
      </c>
      <c r="G7784" s="6">
        <v>2</v>
      </c>
      <c r="H7784" s="8">
        <v>9994</v>
      </c>
      <c r="I7784" s="10">
        <v>0</v>
      </c>
      <c r="J7784" s="8">
        <v>19988</v>
      </c>
      <c r="K7784" s="8">
        <v>14182.19</v>
      </c>
      <c r="L7784" s="8">
        <v>5805.81</v>
      </c>
      <c r="M7784" s="10">
        <f t="shared" si="484"/>
        <v>0.29046477886732042</v>
      </c>
      <c r="N7784" t="str">
        <f t="shared" si="485"/>
        <v>07</v>
      </c>
      <c r="O7784">
        <f t="shared" si="486"/>
        <v>2025</v>
      </c>
      <c r="P7784" s="8">
        <f t="shared" si="487"/>
        <v>0</v>
      </c>
    </row>
    <row r="7785" spans="1:16" x14ac:dyDescent="0.3">
      <c r="A7785" s="2" t="s">
        <v>10222</v>
      </c>
      <c r="B7785" s="4">
        <v>45857</v>
      </c>
      <c r="C7785" s="2" t="s">
        <v>8573</v>
      </c>
      <c r="D7785" s="2" t="s">
        <v>31</v>
      </c>
      <c r="E7785" s="2" t="s">
        <v>20</v>
      </c>
      <c r="F7785" s="2" t="s">
        <v>25</v>
      </c>
      <c r="G7785" s="6">
        <v>1</v>
      </c>
      <c r="H7785" s="8">
        <v>15005</v>
      </c>
      <c r="I7785" s="10">
        <v>0.05</v>
      </c>
      <c r="J7785" s="8">
        <v>14254.75</v>
      </c>
      <c r="K7785" s="8">
        <v>10494.22</v>
      </c>
      <c r="L7785" s="8">
        <v>3760.53</v>
      </c>
      <c r="M7785" s="10">
        <f t="shared" si="484"/>
        <v>0.26380890580332872</v>
      </c>
      <c r="N7785" t="str">
        <f t="shared" si="485"/>
        <v>07</v>
      </c>
      <c r="O7785">
        <f t="shared" si="486"/>
        <v>2025</v>
      </c>
      <c r="P7785" s="8">
        <f t="shared" si="487"/>
        <v>750.25</v>
      </c>
    </row>
    <row r="7786" spans="1:16" x14ac:dyDescent="0.3">
      <c r="A7786" s="2" t="s">
        <v>10223</v>
      </c>
      <c r="B7786" s="4">
        <v>45857</v>
      </c>
      <c r="C7786" s="2" t="s">
        <v>2801</v>
      </c>
      <c r="D7786" s="2" t="s">
        <v>35</v>
      </c>
      <c r="E7786" s="2" t="s">
        <v>36</v>
      </c>
      <c r="F7786" s="2" t="s">
        <v>43</v>
      </c>
      <c r="G7786" s="6">
        <v>3</v>
      </c>
      <c r="H7786" s="8">
        <v>7420</v>
      </c>
      <c r="I7786" s="10">
        <v>0.1</v>
      </c>
      <c r="J7786" s="8">
        <v>20034</v>
      </c>
      <c r="K7786" s="8">
        <v>13091.39</v>
      </c>
      <c r="L7786" s="8">
        <v>6942.61</v>
      </c>
      <c r="M7786" s="10">
        <f t="shared" si="484"/>
        <v>0.3465413796545872</v>
      </c>
      <c r="N7786" t="str">
        <f t="shared" si="485"/>
        <v>07</v>
      </c>
      <c r="O7786">
        <f t="shared" si="486"/>
        <v>2025</v>
      </c>
      <c r="P7786" s="8">
        <f t="shared" si="487"/>
        <v>2226</v>
      </c>
    </row>
    <row r="7787" spans="1:16" x14ac:dyDescent="0.3">
      <c r="A7787" s="2" t="s">
        <v>10224</v>
      </c>
      <c r="B7787" s="4">
        <v>45857</v>
      </c>
      <c r="C7787" s="2" t="s">
        <v>8762</v>
      </c>
      <c r="D7787" s="2" t="s">
        <v>52</v>
      </c>
      <c r="E7787" s="2" t="s">
        <v>42</v>
      </c>
      <c r="F7787" s="2" t="s">
        <v>21</v>
      </c>
      <c r="G7787" s="6">
        <v>3</v>
      </c>
      <c r="H7787" s="8">
        <v>1323</v>
      </c>
      <c r="I7787" s="10">
        <v>0.1</v>
      </c>
      <c r="J7787" s="8">
        <v>3572.1</v>
      </c>
      <c r="K7787" s="8">
        <v>2389.02</v>
      </c>
      <c r="L7787" s="8">
        <v>1183.08</v>
      </c>
      <c r="M7787" s="10">
        <f t="shared" si="484"/>
        <v>0.33120013437473755</v>
      </c>
      <c r="N7787" t="str">
        <f t="shared" si="485"/>
        <v>07</v>
      </c>
      <c r="O7787">
        <f t="shared" si="486"/>
        <v>2025</v>
      </c>
      <c r="P7787" s="8">
        <f t="shared" si="487"/>
        <v>396.90000000000003</v>
      </c>
    </row>
    <row r="7788" spans="1:16" x14ac:dyDescent="0.3">
      <c r="A7788" s="2" t="s">
        <v>10225</v>
      </c>
      <c r="B7788" s="4">
        <v>45857</v>
      </c>
      <c r="C7788" s="2" t="s">
        <v>9634</v>
      </c>
      <c r="D7788" s="2" t="s">
        <v>19</v>
      </c>
      <c r="E7788" s="2" t="s">
        <v>20</v>
      </c>
      <c r="F7788" s="2" t="s">
        <v>21</v>
      </c>
      <c r="G7788" s="6">
        <v>1</v>
      </c>
      <c r="H7788" s="8">
        <v>1938</v>
      </c>
      <c r="I7788" s="10">
        <v>0.2</v>
      </c>
      <c r="J7788" s="8">
        <v>1550.4</v>
      </c>
      <c r="K7788" s="8">
        <v>1167.48</v>
      </c>
      <c r="L7788" s="8">
        <v>382.92</v>
      </c>
      <c r="M7788" s="10">
        <f t="shared" si="484"/>
        <v>0.2469814241486068</v>
      </c>
      <c r="N7788" t="str">
        <f t="shared" si="485"/>
        <v>07</v>
      </c>
      <c r="O7788">
        <f t="shared" si="486"/>
        <v>2025</v>
      </c>
      <c r="P7788" s="8">
        <f t="shared" si="487"/>
        <v>387.6</v>
      </c>
    </row>
    <row r="7789" spans="1:16" x14ac:dyDescent="0.3">
      <c r="A7789" s="2" t="s">
        <v>10226</v>
      </c>
      <c r="B7789" s="4">
        <v>45857</v>
      </c>
      <c r="C7789" s="2" t="s">
        <v>879</v>
      </c>
      <c r="D7789" s="2" t="s">
        <v>48</v>
      </c>
      <c r="E7789" s="2" t="s">
        <v>49</v>
      </c>
      <c r="F7789" s="2" t="s">
        <v>21</v>
      </c>
      <c r="G7789" s="6">
        <v>2</v>
      </c>
      <c r="H7789" s="8">
        <v>96</v>
      </c>
      <c r="I7789" s="10">
        <v>0.05</v>
      </c>
      <c r="J7789" s="8">
        <v>182.4</v>
      </c>
      <c r="K7789" s="8">
        <v>117.53</v>
      </c>
      <c r="L7789" s="8">
        <v>64.87</v>
      </c>
      <c r="M7789" s="10">
        <f t="shared" si="484"/>
        <v>0.35564692982456142</v>
      </c>
      <c r="N7789" t="str">
        <f t="shared" si="485"/>
        <v>07</v>
      </c>
      <c r="O7789">
        <f t="shared" si="486"/>
        <v>2025</v>
      </c>
      <c r="P7789" s="8">
        <f t="shared" si="487"/>
        <v>9.6000000000000014</v>
      </c>
    </row>
    <row r="7790" spans="1:16" x14ac:dyDescent="0.3">
      <c r="A7790" s="2" t="s">
        <v>10227</v>
      </c>
      <c r="B7790" s="4">
        <v>45857</v>
      </c>
      <c r="C7790" s="2" t="s">
        <v>3168</v>
      </c>
      <c r="D7790" s="2" t="s">
        <v>28</v>
      </c>
      <c r="E7790" s="2" t="s">
        <v>20</v>
      </c>
      <c r="F7790" s="2" t="s">
        <v>43</v>
      </c>
      <c r="G7790" s="6">
        <v>4</v>
      </c>
      <c r="H7790" s="8">
        <v>77647</v>
      </c>
      <c r="I7790" s="10">
        <v>0.15</v>
      </c>
      <c r="J7790" s="8">
        <v>263999.8</v>
      </c>
      <c r="K7790" s="8">
        <v>192084.88</v>
      </c>
      <c r="L7790" s="8">
        <v>71914.92</v>
      </c>
      <c r="M7790" s="10">
        <f t="shared" si="484"/>
        <v>0.27240520636758059</v>
      </c>
      <c r="N7790" t="str">
        <f t="shared" si="485"/>
        <v>07</v>
      </c>
      <c r="O7790">
        <f t="shared" si="486"/>
        <v>2025</v>
      </c>
      <c r="P7790" s="8">
        <f t="shared" si="487"/>
        <v>46588.2</v>
      </c>
    </row>
    <row r="7791" spans="1:16" x14ac:dyDescent="0.3">
      <c r="A7791" s="2" t="s">
        <v>10228</v>
      </c>
      <c r="B7791" s="4">
        <v>45857</v>
      </c>
      <c r="C7791" s="2" t="s">
        <v>2501</v>
      </c>
      <c r="D7791" s="2" t="s">
        <v>28</v>
      </c>
      <c r="E7791" s="2" t="s">
        <v>20</v>
      </c>
      <c r="F7791" s="2" t="s">
        <v>16</v>
      </c>
      <c r="G7791" s="6">
        <v>2</v>
      </c>
      <c r="H7791" s="8">
        <v>69671</v>
      </c>
      <c r="I7791" s="10">
        <v>0</v>
      </c>
      <c r="J7791" s="8">
        <v>139342</v>
      </c>
      <c r="K7791" s="8">
        <v>97824.03</v>
      </c>
      <c r="L7791" s="8">
        <v>41517.97</v>
      </c>
      <c r="M7791" s="10">
        <f t="shared" si="484"/>
        <v>0.29795732801309011</v>
      </c>
      <c r="N7791" t="str">
        <f t="shared" si="485"/>
        <v>07</v>
      </c>
      <c r="O7791">
        <f t="shared" si="486"/>
        <v>2025</v>
      </c>
      <c r="P7791" s="8">
        <f t="shared" si="487"/>
        <v>0</v>
      </c>
    </row>
    <row r="7792" spans="1:16" x14ac:dyDescent="0.3">
      <c r="A7792" s="2" t="s">
        <v>10229</v>
      </c>
      <c r="B7792" s="4">
        <v>45857</v>
      </c>
      <c r="C7792" s="2" t="s">
        <v>264</v>
      </c>
      <c r="D7792" s="2" t="s">
        <v>35</v>
      </c>
      <c r="E7792" s="2" t="s">
        <v>36</v>
      </c>
      <c r="F7792" s="2" t="s">
        <v>43</v>
      </c>
      <c r="G7792" s="6">
        <v>1</v>
      </c>
      <c r="H7792" s="8">
        <v>4437</v>
      </c>
      <c r="I7792" s="10">
        <v>0.1</v>
      </c>
      <c r="J7792" s="8">
        <v>3993.3</v>
      </c>
      <c r="K7792" s="8">
        <v>3323.28</v>
      </c>
      <c r="L7792" s="8">
        <v>670.02</v>
      </c>
      <c r="M7792" s="10">
        <f t="shared" si="484"/>
        <v>0.167786041619713</v>
      </c>
      <c r="N7792" t="str">
        <f t="shared" si="485"/>
        <v>07</v>
      </c>
      <c r="O7792">
        <f t="shared" si="486"/>
        <v>2025</v>
      </c>
      <c r="P7792" s="8">
        <f t="shared" si="487"/>
        <v>443.70000000000005</v>
      </c>
    </row>
    <row r="7793" spans="1:16" x14ac:dyDescent="0.3">
      <c r="A7793" s="2" t="s">
        <v>10230</v>
      </c>
      <c r="B7793" s="4">
        <v>45857</v>
      </c>
      <c r="C7793" s="2" t="s">
        <v>526</v>
      </c>
      <c r="D7793" s="2" t="s">
        <v>41</v>
      </c>
      <c r="E7793" s="2" t="s">
        <v>42</v>
      </c>
      <c r="F7793" s="2" t="s">
        <v>43</v>
      </c>
      <c r="G7793" s="6">
        <v>1</v>
      </c>
      <c r="H7793" s="8">
        <v>665</v>
      </c>
      <c r="I7793" s="10">
        <v>0.05</v>
      </c>
      <c r="J7793" s="8">
        <v>631.75</v>
      </c>
      <c r="K7793" s="8">
        <v>522.38</v>
      </c>
      <c r="L7793" s="8">
        <v>109.37</v>
      </c>
      <c r="M7793" s="10">
        <f t="shared" si="484"/>
        <v>0.17312227938266719</v>
      </c>
      <c r="N7793" t="str">
        <f t="shared" si="485"/>
        <v>07</v>
      </c>
      <c r="O7793">
        <f t="shared" si="486"/>
        <v>2025</v>
      </c>
      <c r="P7793" s="8">
        <f t="shared" si="487"/>
        <v>33.25</v>
      </c>
    </row>
    <row r="7794" spans="1:16" x14ac:dyDescent="0.3">
      <c r="A7794" s="2" t="s">
        <v>10231</v>
      </c>
      <c r="B7794" s="4">
        <v>45858</v>
      </c>
      <c r="C7794" s="2" t="s">
        <v>940</v>
      </c>
      <c r="D7794" s="2" t="s">
        <v>35</v>
      </c>
      <c r="E7794" s="2" t="s">
        <v>36</v>
      </c>
      <c r="F7794" s="2" t="s">
        <v>21</v>
      </c>
      <c r="G7794" s="6">
        <v>2</v>
      </c>
      <c r="H7794" s="8">
        <v>7977</v>
      </c>
      <c r="I7794" s="10">
        <v>0.1</v>
      </c>
      <c r="J7794" s="8">
        <v>14358.6</v>
      </c>
      <c r="K7794" s="8">
        <v>13081.59</v>
      </c>
      <c r="L7794" s="8">
        <v>1277.01</v>
      </c>
      <c r="M7794" s="10">
        <f t="shared" si="484"/>
        <v>8.893694371317537E-2</v>
      </c>
      <c r="N7794" t="str">
        <f t="shared" si="485"/>
        <v>07</v>
      </c>
      <c r="O7794">
        <f t="shared" si="486"/>
        <v>2025</v>
      </c>
      <c r="P7794" s="8">
        <f t="shared" si="487"/>
        <v>1595.4</v>
      </c>
    </row>
    <row r="7795" spans="1:16" x14ac:dyDescent="0.3">
      <c r="A7795" s="2" t="s">
        <v>10232</v>
      </c>
      <c r="B7795" s="4">
        <v>45858</v>
      </c>
      <c r="C7795" s="2" t="s">
        <v>4854</v>
      </c>
      <c r="D7795" s="2" t="s">
        <v>28</v>
      </c>
      <c r="E7795" s="2" t="s">
        <v>20</v>
      </c>
      <c r="F7795" s="2" t="s">
        <v>25</v>
      </c>
      <c r="G7795" s="6">
        <v>1</v>
      </c>
      <c r="H7795" s="8">
        <v>76786</v>
      </c>
      <c r="I7795" s="10">
        <v>0.2</v>
      </c>
      <c r="J7795" s="8">
        <v>61428.800000000003</v>
      </c>
      <c r="K7795" s="8">
        <v>42313.71</v>
      </c>
      <c r="L7795" s="8">
        <v>19115.09</v>
      </c>
      <c r="M7795" s="10">
        <f t="shared" si="484"/>
        <v>0.31117472586148515</v>
      </c>
      <c r="N7795" t="str">
        <f t="shared" si="485"/>
        <v>07</v>
      </c>
      <c r="O7795">
        <f t="shared" si="486"/>
        <v>2025</v>
      </c>
      <c r="P7795" s="8">
        <f t="shared" si="487"/>
        <v>15357.2</v>
      </c>
    </row>
    <row r="7796" spans="1:16" x14ac:dyDescent="0.3">
      <c r="A7796" s="2" t="s">
        <v>10233</v>
      </c>
      <c r="B7796" s="4">
        <v>45858</v>
      </c>
      <c r="C7796" s="2" t="s">
        <v>296</v>
      </c>
      <c r="D7796" s="2" t="s">
        <v>24</v>
      </c>
      <c r="E7796" s="2" t="s">
        <v>20</v>
      </c>
      <c r="F7796" s="2" t="s">
        <v>16</v>
      </c>
      <c r="G7796" s="6">
        <v>2</v>
      </c>
      <c r="H7796" s="8">
        <v>3073</v>
      </c>
      <c r="I7796" s="10">
        <v>0.15</v>
      </c>
      <c r="J7796" s="8">
        <v>5224.1000000000004</v>
      </c>
      <c r="K7796" s="8">
        <v>3736.31</v>
      </c>
      <c r="L7796" s="8">
        <v>1487.79</v>
      </c>
      <c r="M7796" s="10">
        <f t="shared" si="484"/>
        <v>0.28479355295649006</v>
      </c>
      <c r="N7796" t="str">
        <f t="shared" si="485"/>
        <v>07</v>
      </c>
      <c r="O7796">
        <f t="shared" si="486"/>
        <v>2025</v>
      </c>
      <c r="P7796" s="8">
        <f t="shared" si="487"/>
        <v>921.9</v>
      </c>
    </row>
    <row r="7797" spans="1:16" x14ac:dyDescent="0.3">
      <c r="A7797" s="2" t="s">
        <v>10234</v>
      </c>
      <c r="B7797" s="4">
        <v>45858</v>
      </c>
      <c r="C7797" s="2" t="s">
        <v>4902</v>
      </c>
      <c r="D7797" s="2" t="s">
        <v>64</v>
      </c>
      <c r="E7797" s="2" t="s">
        <v>36</v>
      </c>
      <c r="F7797" s="2" t="s">
        <v>43</v>
      </c>
      <c r="G7797" s="6">
        <v>3</v>
      </c>
      <c r="H7797" s="8">
        <v>8783</v>
      </c>
      <c r="I7797" s="10">
        <v>0.1</v>
      </c>
      <c r="J7797" s="8">
        <v>23714.1</v>
      </c>
      <c r="K7797" s="8">
        <v>21186.39</v>
      </c>
      <c r="L7797" s="8">
        <v>2527.71</v>
      </c>
      <c r="M7797" s="10">
        <f t="shared" si="484"/>
        <v>0.10659101547180792</v>
      </c>
      <c r="N7797" t="str">
        <f t="shared" si="485"/>
        <v>07</v>
      </c>
      <c r="O7797">
        <f t="shared" si="486"/>
        <v>2025</v>
      </c>
      <c r="P7797" s="8">
        <f t="shared" si="487"/>
        <v>2634.9</v>
      </c>
    </row>
    <row r="7798" spans="1:16" x14ac:dyDescent="0.3">
      <c r="A7798" s="2" t="s">
        <v>10235</v>
      </c>
      <c r="B7798" s="4">
        <v>45858</v>
      </c>
      <c r="C7798" s="2" t="s">
        <v>10236</v>
      </c>
      <c r="D7798" s="2" t="s">
        <v>57</v>
      </c>
      <c r="E7798" s="2" t="s">
        <v>20</v>
      </c>
      <c r="F7798" s="2" t="s">
        <v>25</v>
      </c>
      <c r="G7798" s="6">
        <v>1</v>
      </c>
      <c r="H7798" s="8">
        <v>18620</v>
      </c>
      <c r="I7798" s="10">
        <v>0.15</v>
      </c>
      <c r="J7798" s="8">
        <v>15827</v>
      </c>
      <c r="K7798" s="8">
        <v>12981.89</v>
      </c>
      <c r="L7798" s="8">
        <v>2845.11</v>
      </c>
      <c r="M7798" s="10">
        <f t="shared" si="484"/>
        <v>0.17976306311998486</v>
      </c>
      <c r="N7798" t="str">
        <f t="shared" si="485"/>
        <v>07</v>
      </c>
      <c r="O7798">
        <f t="shared" si="486"/>
        <v>2025</v>
      </c>
      <c r="P7798" s="8">
        <f t="shared" si="487"/>
        <v>2793</v>
      </c>
    </row>
    <row r="7799" spans="1:16" x14ac:dyDescent="0.3">
      <c r="A7799" s="2" t="s">
        <v>10237</v>
      </c>
      <c r="B7799" s="4">
        <v>45858</v>
      </c>
      <c r="C7799" s="2" t="s">
        <v>7718</v>
      </c>
      <c r="D7799" s="2" t="s">
        <v>28</v>
      </c>
      <c r="E7799" s="2" t="s">
        <v>20</v>
      </c>
      <c r="F7799" s="2" t="s">
        <v>16</v>
      </c>
      <c r="G7799" s="6">
        <v>4</v>
      </c>
      <c r="H7799" s="8">
        <v>66272</v>
      </c>
      <c r="I7799" s="10">
        <v>0.15</v>
      </c>
      <c r="J7799" s="8">
        <v>225324.79999999999</v>
      </c>
      <c r="K7799" s="8">
        <v>215056.04</v>
      </c>
      <c r="L7799" s="8">
        <v>10268.76</v>
      </c>
      <c r="M7799" s="10">
        <f t="shared" si="484"/>
        <v>4.5573145965290995E-2</v>
      </c>
      <c r="N7799" t="str">
        <f t="shared" si="485"/>
        <v>07</v>
      </c>
      <c r="O7799">
        <f t="shared" si="486"/>
        <v>2025</v>
      </c>
      <c r="P7799" s="8">
        <f t="shared" si="487"/>
        <v>39763.199999999997</v>
      </c>
    </row>
    <row r="7800" spans="1:16" x14ac:dyDescent="0.3">
      <c r="A7800" s="2" t="s">
        <v>10238</v>
      </c>
      <c r="B7800" s="4">
        <v>45858</v>
      </c>
      <c r="C7800" s="2" t="s">
        <v>673</v>
      </c>
      <c r="D7800" s="2" t="s">
        <v>57</v>
      </c>
      <c r="E7800" s="2" t="s">
        <v>20</v>
      </c>
      <c r="F7800" s="2" t="s">
        <v>43</v>
      </c>
      <c r="G7800" s="6">
        <v>1</v>
      </c>
      <c r="H7800" s="8">
        <v>19360</v>
      </c>
      <c r="I7800" s="10">
        <v>0.15</v>
      </c>
      <c r="J7800" s="8">
        <v>16456</v>
      </c>
      <c r="K7800" s="8">
        <v>10892.71</v>
      </c>
      <c r="L7800" s="8">
        <v>5563.29</v>
      </c>
      <c r="M7800" s="10">
        <f t="shared" si="484"/>
        <v>0.33807061254253767</v>
      </c>
      <c r="N7800" t="str">
        <f t="shared" si="485"/>
        <v>07</v>
      </c>
      <c r="O7800">
        <f t="shared" si="486"/>
        <v>2025</v>
      </c>
      <c r="P7800" s="8">
        <f t="shared" si="487"/>
        <v>2904</v>
      </c>
    </row>
    <row r="7801" spans="1:16" x14ac:dyDescent="0.3">
      <c r="A7801" s="2" t="s">
        <v>10239</v>
      </c>
      <c r="B7801" s="4">
        <v>45858</v>
      </c>
      <c r="C7801" s="2" t="s">
        <v>3177</v>
      </c>
      <c r="D7801" s="2" t="s">
        <v>57</v>
      </c>
      <c r="E7801" s="2" t="s">
        <v>20</v>
      </c>
      <c r="F7801" s="2" t="s">
        <v>21</v>
      </c>
      <c r="G7801" s="6">
        <v>1</v>
      </c>
      <c r="H7801" s="8">
        <v>19863</v>
      </c>
      <c r="I7801" s="10">
        <v>0</v>
      </c>
      <c r="J7801" s="8">
        <v>19863</v>
      </c>
      <c r="K7801" s="8">
        <v>15448.3</v>
      </c>
      <c r="L7801" s="8">
        <v>4414.7</v>
      </c>
      <c r="M7801" s="10">
        <f t="shared" si="484"/>
        <v>0.22225746362583698</v>
      </c>
      <c r="N7801" t="str">
        <f t="shared" si="485"/>
        <v>07</v>
      </c>
      <c r="O7801">
        <f t="shared" si="486"/>
        <v>2025</v>
      </c>
      <c r="P7801" s="8">
        <f t="shared" si="487"/>
        <v>0</v>
      </c>
    </row>
    <row r="7802" spans="1:16" x14ac:dyDescent="0.3">
      <c r="A7802" s="2" t="s">
        <v>10240</v>
      </c>
      <c r="B7802" s="4">
        <v>45858</v>
      </c>
      <c r="C7802" s="2" t="s">
        <v>3183</v>
      </c>
      <c r="D7802" s="2" t="s">
        <v>52</v>
      </c>
      <c r="E7802" s="2" t="s">
        <v>42</v>
      </c>
      <c r="F7802" s="2" t="s">
        <v>32</v>
      </c>
      <c r="G7802" s="6">
        <v>2</v>
      </c>
      <c r="H7802" s="8">
        <v>1051</v>
      </c>
      <c r="I7802" s="10">
        <v>0</v>
      </c>
      <c r="J7802" s="8">
        <v>2102</v>
      </c>
      <c r="K7802" s="8">
        <v>1661.39</v>
      </c>
      <c r="L7802" s="8">
        <v>440.61</v>
      </c>
      <c r="M7802" s="10">
        <f t="shared" si="484"/>
        <v>0.20961465271170315</v>
      </c>
      <c r="N7802" t="str">
        <f t="shared" si="485"/>
        <v>07</v>
      </c>
      <c r="O7802">
        <f t="shared" si="486"/>
        <v>2025</v>
      </c>
      <c r="P7802" s="8">
        <f t="shared" si="487"/>
        <v>0</v>
      </c>
    </row>
    <row r="7803" spans="1:16" x14ac:dyDescent="0.3">
      <c r="A7803" s="2" t="s">
        <v>10241</v>
      </c>
      <c r="B7803" s="4">
        <v>45858</v>
      </c>
      <c r="C7803" s="2" t="s">
        <v>4233</v>
      </c>
      <c r="D7803" s="2" t="s">
        <v>35</v>
      </c>
      <c r="E7803" s="2" t="s">
        <v>36</v>
      </c>
      <c r="F7803" s="2" t="s">
        <v>16</v>
      </c>
      <c r="G7803" s="6">
        <v>1</v>
      </c>
      <c r="H7803" s="8">
        <v>7183</v>
      </c>
      <c r="I7803" s="10">
        <v>0.1</v>
      </c>
      <c r="J7803" s="8">
        <v>6464.7</v>
      </c>
      <c r="K7803" s="8">
        <v>4951.8100000000004</v>
      </c>
      <c r="L7803" s="8">
        <v>1512.89</v>
      </c>
      <c r="M7803" s="10">
        <f t="shared" si="484"/>
        <v>0.23402323387009455</v>
      </c>
      <c r="N7803" t="str">
        <f t="shared" si="485"/>
        <v>07</v>
      </c>
      <c r="O7803">
        <f t="shared" si="486"/>
        <v>2025</v>
      </c>
      <c r="P7803" s="8">
        <f t="shared" si="487"/>
        <v>718.30000000000007</v>
      </c>
    </row>
    <row r="7804" spans="1:16" x14ac:dyDescent="0.3">
      <c r="A7804" s="2" t="s">
        <v>10242</v>
      </c>
      <c r="B7804" s="4">
        <v>45858</v>
      </c>
      <c r="C7804" s="2" t="s">
        <v>6606</v>
      </c>
      <c r="D7804" s="2" t="s">
        <v>130</v>
      </c>
      <c r="E7804" s="2" t="s">
        <v>36</v>
      </c>
      <c r="F7804" s="2" t="s">
        <v>21</v>
      </c>
      <c r="G7804" s="6">
        <v>3</v>
      </c>
      <c r="H7804" s="8">
        <v>16996</v>
      </c>
      <c r="I7804" s="10">
        <v>0.1</v>
      </c>
      <c r="J7804" s="8">
        <v>45889.2</v>
      </c>
      <c r="K7804" s="8">
        <v>34980.32</v>
      </c>
      <c r="L7804" s="8">
        <v>10908.88</v>
      </c>
      <c r="M7804" s="10">
        <f t="shared" si="484"/>
        <v>0.23772216556401071</v>
      </c>
      <c r="N7804" t="str">
        <f t="shared" si="485"/>
        <v>07</v>
      </c>
      <c r="O7804">
        <f t="shared" si="486"/>
        <v>2025</v>
      </c>
      <c r="P7804" s="8">
        <f t="shared" si="487"/>
        <v>5098.8</v>
      </c>
    </row>
    <row r="7805" spans="1:16" x14ac:dyDescent="0.3">
      <c r="A7805" s="2" t="s">
        <v>10243</v>
      </c>
      <c r="B7805" s="4">
        <v>45858</v>
      </c>
      <c r="C7805" s="2" t="s">
        <v>3496</v>
      </c>
      <c r="D7805" s="2" t="s">
        <v>99</v>
      </c>
      <c r="E7805" s="2" t="s">
        <v>15</v>
      </c>
      <c r="F7805" s="2" t="s">
        <v>43</v>
      </c>
      <c r="G7805" s="6">
        <v>3</v>
      </c>
      <c r="H7805" s="8">
        <v>1334</v>
      </c>
      <c r="I7805" s="10">
        <v>0</v>
      </c>
      <c r="J7805" s="8">
        <v>4002</v>
      </c>
      <c r="K7805" s="8">
        <v>2999.58</v>
      </c>
      <c r="L7805" s="8">
        <v>1002.42</v>
      </c>
      <c r="M7805" s="10">
        <f t="shared" si="484"/>
        <v>0.25047976011994</v>
      </c>
      <c r="N7805" t="str">
        <f t="shared" si="485"/>
        <v>07</v>
      </c>
      <c r="O7805">
        <f t="shared" si="486"/>
        <v>2025</v>
      </c>
      <c r="P7805" s="8">
        <f t="shared" si="487"/>
        <v>0</v>
      </c>
    </row>
    <row r="7806" spans="1:16" x14ac:dyDescent="0.3">
      <c r="A7806" s="2" t="s">
        <v>10244</v>
      </c>
      <c r="B7806" s="4">
        <v>45858</v>
      </c>
      <c r="C7806" s="2" t="s">
        <v>6774</v>
      </c>
      <c r="D7806" s="2" t="s">
        <v>64</v>
      </c>
      <c r="E7806" s="2" t="s">
        <v>36</v>
      </c>
      <c r="F7806" s="2" t="s">
        <v>16</v>
      </c>
      <c r="G7806" s="6">
        <v>2</v>
      </c>
      <c r="H7806" s="8">
        <v>12256</v>
      </c>
      <c r="I7806" s="10">
        <v>0</v>
      </c>
      <c r="J7806" s="8">
        <v>24512</v>
      </c>
      <c r="K7806" s="8">
        <v>16114.55</v>
      </c>
      <c r="L7806" s="8">
        <v>8397.4500000000007</v>
      </c>
      <c r="M7806" s="10">
        <f t="shared" si="484"/>
        <v>0.34258526436031334</v>
      </c>
      <c r="N7806" t="str">
        <f t="shared" si="485"/>
        <v>07</v>
      </c>
      <c r="O7806">
        <f t="shared" si="486"/>
        <v>2025</v>
      </c>
      <c r="P7806" s="8">
        <f t="shared" si="487"/>
        <v>0</v>
      </c>
    </row>
    <row r="7807" spans="1:16" x14ac:dyDescent="0.3">
      <c r="A7807" s="2" t="s">
        <v>10245</v>
      </c>
      <c r="B7807" s="4">
        <v>45859</v>
      </c>
      <c r="C7807" s="2" t="s">
        <v>4212</v>
      </c>
      <c r="D7807" s="2" t="s">
        <v>76</v>
      </c>
      <c r="E7807" s="2" t="s">
        <v>15</v>
      </c>
      <c r="F7807" s="2" t="s">
        <v>21</v>
      </c>
      <c r="G7807" s="6">
        <v>1</v>
      </c>
      <c r="H7807" s="8">
        <v>5684</v>
      </c>
      <c r="I7807" s="10">
        <v>0.05</v>
      </c>
      <c r="J7807" s="8">
        <v>5399.8</v>
      </c>
      <c r="K7807" s="8">
        <v>3919.28</v>
      </c>
      <c r="L7807" s="8">
        <v>1480.52</v>
      </c>
      <c r="M7807" s="10">
        <f t="shared" si="484"/>
        <v>0.2741805252046372</v>
      </c>
      <c r="N7807" t="str">
        <f t="shared" si="485"/>
        <v>07</v>
      </c>
      <c r="O7807">
        <f t="shared" si="486"/>
        <v>2025</v>
      </c>
      <c r="P7807" s="8">
        <f t="shared" si="487"/>
        <v>284.2</v>
      </c>
    </row>
    <row r="7808" spans="1:16" x14ac:dyDescent="0.3">
      <c r="A7808" s="2" t="s">
        <v>10246</v>
      </c>
      <c r="B7808" s="4">
        <v>45859</v>
      </c>
      <c r="C7808" s="2" t="s">
        <v>10247</v>
      </c>
      <c r="D7808" s="2" t="s">
        <v>76</v>
      </c>
      <c r="E7808" s="2" t="s">
        <v>15</v>
      </c>
      <c r="F7808" s="2" t="s">
        <v>32</v>
      </c>
      <c r="G7808" s="6">
        <v>3</v>
      </c>
      <c r="H7808" s="8">
        <v>4051</v>
      </c>
      <c r="I7808" s="10">
        <v>0.05</v>
      </c>
      <c r="J7808" s="8">
        <v>11545.35</v>
      </c>
      <c r="K7808" s="8">
        <v>9285.7900000000009</v>
      </c>
      <c r="L7808" s="8">
        <v>2259.56</v>
      </c>
      <c r="M7808" s="10">
        <f t="shared" si="484"/>
        <v>0.19571169345234227</v>
      </c>
      <c r="N7808" t="str">
        <f t="shared" si="485"/>
        <v>07</v>
      </c>
      <c r="O7808">
        <f t="shared" si="486"/>
        <v>2025</v>
      </c>
      <c r="P7808" s="8">
        <f t="shared" si="487"/>
        <v>607.65</v>
      </c>
    </row>
    <row r="7809" spans="1:16" x14ac:dyDescent="0.3">
      <c r="A7809" s="2" t="s">
        <v>10248</v>
      </c>
      <c r="B7809" s="4">
        <v>45859</v>
      </c>
      <c r="C7809" s="2" t="s">
        <v>7478</v>
      </c>
      <c r="D7809" s="2" t="s">
        <v>73</v>
      </c>
      <c r="E7809" s="2" t="s">
        <v>49</v>
      </c>
      <c r="F7809" s="2" t="s">
        <v>43</v>
      </c>
      <c r="G7809" s="6">
        <v>2</v>
      </c>
      <c r="H7809" s="8">
        <v>159</v>
      </c>
      <c r="I7809" s="10">
        <v>0</v>
      </c>
      <c r="J7809" s="8">
        <v>318</v>
      </c>
      <c r="K7809" s="8">
        <v>253.45</v>
      </c>
      <c r="L7809" s="8">
        <v>64.55</v>
      </c>
      <c r="M7809" s="10">
        <f t="shared" si="484"/>
        <v>0.20298742138364778</v>
      </c>
      <c r="N7809" t="str">
        <f t="shared" si="485"/>
        <v>07</v>
      </c>
      <c r="O7809">
        <f t="shared" si="486"/>
        <v>2025</v>
      </c>
      <c r="P7809" s="8">
        <f t="shared" si="487"/>
        <v>0</v>
      </c>
    </row>
    <row r="7810" spans="1:16" x14ac:dyDescent="0.3">
      <c r="A7810" s="2" t="s">
        <v>10249</v>
      </c>
      <c r="B7810" s="4">
        <v>45859</v>
      </c>
      <c r="C7810" s="2" t="s">
        <v>5996</v>
      </c>
      <c r="D7810" s="2" t="s">
        <v>31</v>
      </c>
      <c r="E7810" s="2" t="s">
        <v>20</v>
      </c>
      <c r="F7810" s="2" t="s">
        <v>43</v>
      </c>
      <c r="G7810" s="6">
        <v>1</v>
      </c>
      <c r="H7810" s="8">
        <v>24374</v>
      </c>
      <c r="I7810" s="10">
        <v>0.15</v>
      </c>
      <c r="J7810" s="8">
        <v>20717.900000000001</v>
      </c>
      <c r="K7810" s="8">
        <v>19432.240000000002</v>
      </c>
      <c r="L7810" s="8">
        <v>1285.6600000000001</v>
      </c>
      <c r="M7810" s="10">
        <f t="shared" si="484"/>
        <v>6.2055517209755814E-2</v>
      </c>
      <c r="N7810" t="str">
        <f t="shared" si="485"/>
        <v>07</v>
      </c>
      <c r="O7810">
        <f t="shared" si="486"/>
        <v>2025</v>
      </c>
      <c r="P7810" s="8">
        <f t="shared" si="487"/>
        <v>3656.1</v>
      </c>
    </row>
    <row r="7811" spans="1:16" x14ac:dyDescent="0.3">
      <c r="A7811" s="2" t="s">
        <v>10250</v>
      </c>
      <c r="B7811" s="4">
        <v>45859</v>
      </c>
      <c r="C7811" s="2" t="s">
        <v>554</v>
      </c>
      <c r="D7811" s="2" t="s">
        <v>48</v>
      </c>
      <c r="E7811" s="2" t="s">
        <v>49</v>
      </c>
      <c r="F7811" s="2" t="s">
        <v>25</v>
      </c>
      <c r="G7811" s="6">
        <v>2</v>
      </c>
      <c r="H7811" s="8">
        <v>169</v>
      </c>
      <c r="I7811" s="10">
        <v>0.05</v>
      </c>
      <c r="J7811" s="8">
        <v>321.10000000000002</v>
      </c>
      <c r="K7811" s="8">
        <v>268.52</v>
      </c>
      <c r="L7811" s="8">
        <v>52.58</v>
      </c>
      <c r="M7811" s="10">
        <f t="shared" ref="M7811:M7874" si="488">L7811/J7811</f>
        <v>0.16374961071317345</v>
      </c>
      <c r="N7811" t="str">
        <f t="shared" ref="N7811:N7874" si="489">TEXT(B7811,"mm")</f>
        <v>07</v>
      </c>
      <c r="O7811">
        <f t="shared" ref="O7811:O7874" si="490">YEAR(B7811)</f>
        <v>2025</v>
      </c>
      <c r="P7811" s="8">
        <f t="shared" ref="P7811:P7874" si="491">G7811*H7811*I7811</f>
        <v>16.900000000000002</v>
      </c>
    </row>
    <row r="7812" spans="1:16" x14ac:dyDescent="0.3">
      <c r="A7812" s="2" t="s">
        <v>10251</v>
      </c>
      <c r="B7812" s="4">
        <v>45859</v>
      </c>
      <c r="C7812" s="2" t="s">
        <v>2064</v>
      </c>
      <c r="D7812" s="2" t="s">
        <v>99</v>
      </c>
      <c r="E7812" s="2" t="s">
        <v>15</v>
      </c>
      <c r="F7812" s="2" t="s">
        <v>21</v>
      </c>
      <c r="G7812" s="6">
        <v>1</v>
      </c>
      <c r="H7812" s="8">
        <v>1059</v>
      </c>
      <c r="I7812" s="10">
        <v>0.1</v>
      </c>
      <c r="J7812" s="8">
        <v>953.1</v>
      </c>
      <c r="K7812" s="8">
        <v>670.91</v>
      </c>
      <c r="L7812" s="8">
        <v>282.19</v>
      </c>
      <c r="M7812" s="10">
        <f t="shared" si="488"/>
        <v>0.29607596264820057</v>
      </c>
      <c r="N7812" t="str">
        <f t="shared" si="489"/>
        <v>07</v>
      </c>
      <c r="O7812">
        <f t="shared" si="490"/>
        <v>2025</v>
      </c>
      <c r="P7812" s="8">
        <f t="shared" si="491"/>
        <v>105.9</v>
      </c>
    </row>
    <row r="7813" spans="1:16" x14ac:dyDescent="0.3">
      <c r="A7813" s="2" t="s">
        <v>10252</v>
      </c>
      <c r="B7813" s="4">
        <v>45859</v>
      </c>
      <c r="C7813" s="2" t="s">
        <v>3665</v>
      </c>
      <c r="D7813" s="2" t="s">
        <v>73</v>
      </c>
      <c r="E7813" s="2" t="s">
        <v>49</v>
      </c>
      <c r="F7813" s="2" t="s">
        <v>25</v>
      </c>
      <c r="G7813" s="6">
        <v>1</v>
      </c>
      <c r="H7813" s="8">
        <v>145</v>
      </c>
      <c r="I7813" s="10">
        <v>0.05</v>
      </c>
      <c r="J7813" s="8">
        <v>137.75</v>
      </c>
      <c r="K7813" s="8">
        <v>116.63</v>
      </c>
      <c r="L7813" s="8">
        <v>21.12</v>
      </c>
      <c r="M7813" s="10">
        <f t="shared" si="488"/>
        <v>0.15332123411978221</v>
      </c>
      <c r="N7813" t="str">
        <f t="shared" si="489"/>
        <v>07</v>
      </c>
      <c r="O7813">
        <f t="shared" si="490"/>
        <v>2025</v>
      </c>
      <c r="P7813" s="8">
        <f t="shared" si="491"/>
        <v>7.25</v>
      </c>
    </row>
    <row r="7814" spans="1:16" x14ac:dyDescent="0.3">
      <c r="A7814" s="2" t="s">
        <v>10253</v>
      </c>
      <c r="B7814" s="4">
        <v>45859</v>
      </c>
      <c r="C7814" s="2" t="s">
        <v>1413</v>
      </c>
      <c r="D7814" s="2" t="s">
        <v>73</v>
      </c>
      <c r="E7814" s="2" t="s">
        <v>49</v>
      </c>
      <c r="F7814" s="2" t="s">
        <v>32</v>
      </c>
      <c r="G7814" s="6">
        <v>3</v>
      </c>
      <c r="H7814" s="8">
        <v>178</v>
      </c>
      <c r="I7814" s="10">
        <v>0.2</v>
      </c>
      <c r="J7814" s="8">
        <v>427.2</v>
      </c>
      <c r="K7814" s="8">
        <v>415.92</v>
      </c>
      <c r="L7814" s="8">
        <v>11.28</v>
      </c>
      <c r="M7814" s="10">
        <f t="shared" si="488"/>
        <v>2.640449438202247E-2</v>
      </c>
      <c r="N7814" t="str">
        <f t="shared" si="489"/>
        <v>07</v>
      </c>
      <c r="O7814">
        <f t="shared" si="490"/>
        <v>2025</v>
      </c>
      <c r="P7814" s="8">
        <f t="shared" si="491"/>
        <v>106.80000000000001</v>
      </c>
    </row>
    <row r="7815" spans="1:16" x14ac:dyDescent="0.3">
      <c r="A7815" s="2" t="s">
        <v>10254</v>
      </c>
      <c r="B7815" s="4">
        <v>45859</v>
      </c>
      <c r="C7815" s="2" t="s">
        <v>4003</v>
      </c>
      <c r="D7815" s="2" t="s">
        <v>130</v>
      </c>
      <c r="E7815" s="2" t="s">
        <v>36</v>
      </c>
      <c r="F7815" s="2" t="s">
        <v>21</v>
      </c>
      <c r="G7815" s="6">
        <v>2</v>
      </c>
      <c r="H7815" s="8">
        <v>20884</v>
      </c>
      <c r="I7815" s="10">
        <v>0</v>
      </c>
      <c r="J7815" s="8">
        <v>41768</v>
      </c>
      <c r="K7815" s="8">
        <v>23028.48</v>
      </c>
      <c r="L7815" s="8">
        <v>18739.52</v>
      </c>
      <c r="M7815" s="10">
        <f t="shared" si="488"/>
        <v>0.44865734533614249</v>
      </c>
      <c r="N7815" t="str">
        <f t="shared" si="489"/>
        <v>07</v>
      </c>
      <c r="O7815">
        <f t="shared" si="490"/>
        <v>2025</v>
      </c>
      <c r="P7815" s="8">
        <f t="shared" si="491"/>
        <v>0</v>
      </c>
    </row>
    <row r="7816" spans="1:16" x14ac:dyDescent="0.3">
      <c r="A7816" s="2" t="s">
        <v>10255</v>
      </c>
      <c r="B7816" s="4">
        <v>45859</v>
      </c>
      <c r="C7816" s="2" t="s">
        <v>5674</v>
      </c>
      <c r="D7816" s="2" t="s">
        <v>48</v>
      </c>
      <c r="E7816" s="2" t="s">
        <v>49</v>
      </c>
      <c r="F7816" s="2" t="s">
        <v>32</v>
      </c>
      <c r="G7816" s="6">
        <v>1</v>
      </c>
      <c r="H7816" s="8">
        <v>199</v>
      </c>
      <c r="I7816" s="10">
        <v>0</v>
      </c>
      <c r="J7816" s="8">
        <v>199</v>
      </c>
      <c r="K7816" s="8">
        <v>156.88</v>
      </c>
      <c r="L7816" s="8">
        <v>42.12</v>
      </c>
      <c r="M7816" s="10">
        <f t="shared" si="488"/>
        <v>0.21165829145728643</v>
      </c>
      <c r="N7816" t="str">
        <f t="shared" si="489"/>
        <v>07</v>
      </c>
      <c r="O7816">
        <f t="shared" si="490"/>
        <v>2025</v>
      </c>
      <c r="P7816" s="8">
        <f t="shared" si="491"/>
        <v>0</v>
      </c>
    </row>
    <row r="7817" spans="1:16" x14ac:dyDescent="0.3">
      <c r="A7817" s="2" t="s">
        <v>10256</v>
      </c>
      <c r="B7817" s="4">
        <v>45859</v>
      </c>
      <c r="C7817" s="2" t="s">
        <v>2145</v>
      </c>
      <c r="D7817" s="2" t="s">
        <v>52</v>
      </c>
      <c r="E7817" s="2" t="s">
        <v>42</v>
      </c>
      <c r="F7817" s="2" t="s">
        <v>25</v>
      </c>
      <c r="G7817" s="6">
        <v>1</v>
      </c>
      <c r="H7817" s="8">
        <v>2824</v>
      </c>
      <c r="I7817" s="10">
        <v>0.1</v>
      </c>
      <c r="J7817" s="8">
        <v>2541.6</v>
      </c>
      <c r="K7817" s="8">
        <v>1576.95</v>
      </c>
      <c r="L7817" s="8">
        <v>964.65</v>
      </c>
      <c r="M7817" s="10">
        <f t="shared" si="488"/>
        <v>0.37954438149197356</v>
      </c>
      <c r="N7817" t="str">
        <f t="shared" si="489"/>
        <v>07</v>
      </c>
      <c r="O7817">
        <f t="shared" si="490"/>
        <v>2025</v>
      </c>
      <c r="P7817" s="8">
        <f t="shared" si="491"/>
        <v>282.40000000000003</v>
      </c>
    </row>
    <row r="7818" spans="1:16" x14ac:dyDescent="0.3">
      <c r="A7818" s="2" t="s">
        <v>10257</v>
      </c>
      <c r="B7818" s="4">
        <v>45859</v>
      </c>
      <c r="C7818" s="2" t="s">
        <v>844</v>
      </c>
      <c r="D7818" s="2" t="s">
        <v>57</v>
      </c>
      <c r="E7818" s="2" t="s">
        <v>20</v>
      </c>
      <c r="F7818" s="2" t="s">
        <v>25</v>
      </c>
      <c r="G7818" s="6">
        <v>1</v>
      </c>
      <c r="H7818" s="8">
        <v>18339</v>
      </c>
      <c r="I7818" s="10">
        <v>0.1</v>
      </c>
      <c r="J7818" s="8">
        <v>16505.099999999999</v>
      </c>
      <c r="K7818" s="8">
        <v>14153.29</v>
      </c>
      <c r="L7818" s="8">
        <v>2351.81</v>
      </c>
      <c r="M7818" s="10">
        <f t="shared" si="488"/>
        <v>0.1424898970621202</v>
      </c>
      <c r="N7818" t="str">
        <f t="shared" si="489"/>
        <v>07</v>
      </c>
      <c r="O7818">
        <f t="shared" si="490"/>
        <v>2025</v>
      </c>
      <c r="P7818" s="8">
        <f t="shared" si="491"/>
        <v>1833.9</v>
      </c>
    </row>
    <row r="7819" spans="1:16" x14ac:dyDescent="0.3">
      <c r="A7819" s="2" t="s">
        <v>10258</v>
      </c>
      <c r="B7819" s="4">
        <v>45860</v>
      </c>
      <c r="C7819" s="2" t="s">
        <v>6003</v>
      </c>
      <c r="D7819" s="2" t="s">
        <v>57</v>
      </c>
      <c r="E7819" s="2" t="s">
        <v>20</v>
      </c>
      <c r="F7819" s="2" t="s">
        <v>16</v>
      </c>
      <c r="G7819" s="6">
        <v>2</v>
      </c>
      <c r="H7819" s="8">
        <v>30184</v>
      </c>
      <c r="I7819" s="10">
        <v>0.1</v>
      </c>
      <c r="J7819" s="8">
        <v>54331.199999999997</v>
      </c>
      <c r="K7819" s="8">
        <v>39785.07</v>
      </c>
      <c r="L7819" s="8">
        <v>14546.13</v>
      </c>
      <c r="M7819" s="10">
        <f t="shared" si="488"/>
        <v>0.26773069617457373</v>
      </c>
      <c r="N7819" t="str">
        <f t="shared" si="489"/>
        <v>07</v>
      </c>
      <c r="O7819">
        <f t="shared" si="490"/>
        <v>2025</v>
      </c>
      <c r="P7819" s="8">
        <f t="shared" si="491"/>
        <v>6036.8</v>
      </c>
    </row>
    <row r="7820" spans="1:16" x14ac:dyDescent="0.3">
      <c r="A7820" s="2" t="s">
        <v>10259</v>
      </c>
      <c r="B7820" s="4">
        <v>45860</v>
      </c>
      <c r="C7820" s="2" t="s">
        <v>1017</v>
      </c>
      <c r="D7820" s="2" t="s">
        <v>14</v>
      </c>
      <c r="E7820" s="2" t="s">
        <v>15</v>
      </c>
      <c r="F7820" s="2" t="s">
        <v>16</v>
      </c>
      <c r="G7820" s="6">
        <v>1</v>
      </c>
      <c r="H7820" s="8">
        <v>1394</v>
      </c>
      <c r="I7820" s="10">
        <v>0.05</v>
      </c>
      <c r="J7820" s="8">
        <v>1324.3</v>
      </c>
      <c r="K7820" s="8">
        <v>871.57</v>
      </c>
      <c r="L7820" s="8">
        <v>452.73</v>
      </c>
      <c r="M7820" s="10">
        <f t="shared" si="488"/>
        <v>0.34186362606660126</v>
      </c>
      <c r="N7820" t="str">
        <f t="shared" si="489"/>
        <v>07</v>
      </c>
      <c r="O7820">
        <f t="shared" si="490"/>
        <v>2025</v>
      </c>
      <c r="P7820" s="8">
        <f t="shared" si="491"/>
        <v>69.7</v>
      </c>
    </row>
    <row r="7821" spans="1:16" x14ac:dyDescent="0.3">
      <c r="A7821" s="2" t="s">
        <v>10260</v>
      </c>
      <c r="B7821" s="4">
        <v>45860</v>
      </c>
      <c r="C7821" s="2" t="s">
        <v>9016</v>
      </c>
      <c r="D7821" s="2" t="s">
        <v>48</v>
      </c>
      <c r="E7821" s="2" t="s">
        <v>49</v>
      </c>
      <c r="F7821" s="2" t="s">
        <v>21</v>
      </c>
      <c r="G7821" s="6">
        <v>1</v>
      </c>
      <c r="H7821" s="8">
        <v>114</v>
      </c>
      <c r="I7821" s="10">
        <v>0.1</v>
      </c>
      <c r="J7821" s="8">
        <v>102.6</v>
      </c>
      <c r="K7821" s="8">
        <v>64.02</v>
      </c>
      <c r="L7821" s="8">
        <v>38.58</v>
      </c>
      <c r="M7821" s="10">
        <f t="shared" si="488"/>
        <v>0.37602339181286548</v>
      </c>
      <c r="N7821" t="str">
        <f t="shared" si="489"/>
        <v>07</v>
      </c>
      <c r="O7821">
        <f t="shared" si="490"/>
        <v>2025</v>
      </c>
      <c r="P7821" s="8">
        <f t="shared" si="491"/>
        <v>11.4</v>
      </c>
    </row>
    <row r="7822" spans="1:16" x14ac:dyDescent="0.3">
      <c r="A7822" s="2" t="s">
        <v>10261</v>
      </c>
      <c r="B7822" s="4">
        <v>45860</v>
      </c>
      <c r="C7822" s="2" t="s">
        <v>1663</v>
      </c>
      <c r="D7822" s="2" t="s">
        <v>41</v>
      </c>
      <c r="E7822" s="2" t="s">
        <v>42</v>
      </c>
      <c r="F7822" s="2" t="s">
        <v>16</v>
      </c>
      <c r="G7822" s="6">
        <v>1</v>
      </c>
      <c r="H7822" s="8">
        <v>775</v>
      </c>
      <c r="I7822" s="10">
        <v>0</v>
      </c>
      <c r="J7822" s="8">
        <v>775</v>
      </c>
      <c r="K7822" s="8">
        <v>614.63</v>
      </c>
      <c r="L7822" s="8">
        <v>160.37</v>
      </c>
      <c r="M7822" s="10">
        <f t="shared" si="488"/>
        <v>0.20692903225806453</v>
      </c>
      <c r="N7822" t="str">
        <f t="shared" si="489"/>
        <v>07</v>
      </c>
      <c r="O7822">
        <f t="shared" si="490"/>
        <v>2025</v>
      </c>
      <c r="P7822" s="8">
        <f t="shared" si="491"/>
        <v>0</v>
      </c>
    </row>
    <row r="7823" spans="1:16" x14ac:dyDescent="0.3">
      <c r="A7823" s="2" t="s">
        <v>10262</v>
      </c>
      <c r="B7823" s="4">
        <v>45860</v>
      </c>
      <c r="C7823" s="2" t="s">
        <v>1918</v>
      </c>
      <c r="D7823" s="2" t="s">
        <v>73</v>
      </c>
      <c r="E7823" s="2" t="s">
        <v>49</v>
      </c>
      <c r="F7823" s="2" t="s">
        <v>21</v>
      </c>
      <c r="G7823" s="6">
        <v>3</v>
      </c>
      <c r="H7823" s="8">
        <v>113</v>
      </c>
      <c r="I7823" s="10">
        <v>0.1</v>
      </c>
      <c r="J7823" s="8">
        <v>305.10000000000002</v>
      </c>
      <c r="K7823" s="8">
        <v>276.45999999999998</v>
      </c>
      <c r="L7823" s="8">
        <v>28.64</v>
      </c>
      <c r="M7823" s="10">
        <f t="shared" si="488"/>
        <v>9.3870862012454925E-2</v>
      </c>
      <c r="N7823" t="str">
        <f t="shared" si="489"/>
        <v>07</v>
      </c>
      <c r="O7823">
        <f t="shared" si="490"/>
        <v>2025</v>
      </c>
      <c r="P7823" s="8">
        <f t="shared" si="491"/>
        <v>33.9</v>
      </c>
    </row>
    <row r="7824" spans="1:16" x14ac:dyDescent="0.3">
      <c r="A7824" s="2" t="s">
        <v>10263</v>
      </c>
      <c r="B7824" s="4">
        <v>45860</v>
      </c>
      <c r="C7824" s="2" t="s">
        <v>6439</v>
      </c>
      <c r="D7824" s="2" t="s">
        <v>57</v>
      </c>
      <c r="E7824" s="2" t="s">
        <v>20</v>
      </c>
      <c r="F7824" s="2" t="s">
        <v>21</v>
      </c>
      <c r="G7824" s="6">
        <v>1</v>
      </c>
      <c r="H7824" s="8">
        <v>23177</v>
      </c>
      <c r="I7824" s="10">
        <v>0.05</v>
      </c>
      <c r="J7824" s="8">
        <v>22018.15</v>
      </c>
      <c r="K7824" s="8">
        <v>18835.63</v>
      </c>
      <c r="L7824" s="8">
        <v>3182.52</v>
      </c>
      <c r="M7824" s="10">
        <f t="shared" si="488"/>
        <v>0.1445407538780506</v>
      </c>
      <c r="N7824" t="str">
        <f t="shared" si="489"/>
        <v>07</v>
      </c>
      <c r="O7824">
        <f t="shared" si="490"/>
        <v>2025</v>
      </c>
      <c r="P7824" s="8">
        <f t="shared" si="491"/>
        <v>1158.8500000000001</v>
      </c>
    </row>
    <row r="7825" spans="1:16" x14ac:dyDescent="0.3">
      <c r="A7825" s="2" t="s">
        <v>10264</v>
      </c>
      <c r="B7825" s="4">
        <v>45860</v>
      </c>
      <c r="C7825" s="2" t="s">
        <v>4800</v>
      </c>
      <c r="D7825" s="2" t="s">
        <v>24</v>
      </c>
      <c r="E7825" s="2" t="s">
        <v>20</v>
      </c>
      <c r="F7825" s="2" t="s">
        <v>25</v>
      </c>
      <c r="G7825" s="6">
        <v>1</v>
      </c>
      <c r="H7825" s="8">
        <v>4671</v>
      </c>
      <c r="I7825" s="10">
        <v>0</v>
      </c>
      <c r="J7825" s="8">
        <v>4671</v>
      </c>
      <c r="K7825" s="8">
        <v>2732.76</v>
      </c>
      <c r="L7825" s="8">
        <v>1938.24</v>
      </c>
      <c r="M7825" s="10">
        <f t="shared" si="488"/>
        <v>0.41495183044315992</v>
      </c>
      <c r="N7825" t="str">
        <f t="shared" si="489"/>
        <v>07</v>
      </c>
      <c r="O7825">
        <f t="shared" si="490"/>
        <v>2025</v>
      </c>
      <c r="P7825" s="8">
        <f t="shared" si="491"/>
        <v>0</v>
      </c>
    </row>
    <row r="7826" spans="1:16" x14ac:dyDescent="0.3">
      <c r="A7826" s="2" t="s">
        <v>10265</v>
      </c>
      <c r="B7826" s="4">
        <v>45860</v>
      </c>
      <c r="C7826" s="2" t="s">
        <v>451</v>
      </c>
      <c r="D7826" s="2" t="s">
        <v>76</v>
      </c>
      <c r="E7826" s="2" t="s">
        <v>15</v>
      </c>
      <c r="F7826" s="2" t="s">
        <v>25</v>
      </c>
      <c r="G7826" s="6">
        <v>1</v>
      </c>
      <c r="H7826" s="8">
        <v>3712</v>
      </c>
      <c r="I7826" s="10">
        <v>0.1</v>
      </c>
      <c r="J7826" s="8">
        <v>3340.8</v>
      </c>
      <c r="K7826" s="8">
        <v>2869.31</v>
      </c>
      <c r="L7826" s="8">
        <v>471.49</v>
      </c>
      <c r="M7826" s="10">
        <f t="shared" si="488"/>
        <v>0.14113086685823753</v>
      </c>
      <c r="N7826" t="str">
        <f t="shared" si="489"/>
        <v>07</v>
      </c>
      <c r="O7826">
        <f t="shared" si="490"/>
        <v>2025</v>
      </c>
      <c r="P7826" s="8">
        <f t="shared" si="491"/>
        <v>371.20000000000005</v>
      </c>
    </row>
    <row r="7827" spans="1:16" x14ac:dyDescent="0.3">
      <c r="A7827" s="2" t="s">
        <v>10266</v>
      </c>
      <c r="B7827" s="4">
        <v>45860</v>
      </c>
      <c r="C7827" s="2" t="s">
        <v>1137</v>
      </c>
      <c r="D7827" s="2" t="s">
        <v>73</v>
      </c>
      <c r="E7827" s="2" t="s">
        <v>49</v>
      </c>
      <c r="F7827" s="2" t="s">
        <v>25</v>
      </c>
      <c r="G7827" s="6">
        <v>1</v>
      </c>
      <c r="H7827" s="8">
        <v>140</v>
      </c>
      <c r="I7827" s="10">
        <v>0.2</v>
      </c>
      <c r="J7827" s="8">
        <v>112</v>
      </c>
      <c r="K7827" s="8">
        <v>77.209999999999994</v>
      </c>
      <c r="L7827" s="8">
        <v>34.79</v>
      </c>
      <c r="M7827" s="10">
        <f t="shared" si="488"/>
        <v>0.31062499999999998</v>
      </c>
      <c r="N7827" t="str">
        <f t="shared" si="489"/>
        <v>07</v>
      </c>
      <c r="O7827">
        <f t="shared" si="490"/>
        <v>2025</v>
      </c>
      <c r="P7827" s="8">
        <f t="shared" si="491"/>
        <v>28</v>
      </c>
    </row>
    <row r="7828" spans="1:16" x14ac:dyDescent="0.3">
      <c r="A7828" s="2" t="s">
        <v>10267</v>
      </c>
      <c r="B7828" s="4">
        <v>45860</v>
      </c>
      <c r="C7828" s="2" t="s">
        <v>2263</v>
      </c>
      <c r="D7828" s="2" t="s">
        <v>28</v>
      </c>
      <c r="E7828" s="2" t="s">
        <v>20</v>
      </c>
      <c r="F7828" s="2" t="s">
        <v>16</v>
      </c>
      <c r="G7828" s="6">
        <v>2</v>
      </c>
      <c r="H7828" s="8">
        <v>76563</v>
      </c>
      <c r="I7828" s="10">
        <v>0.1</v>
      </c>
      <c r="J7828" s="8">
        <v>137813.4</v>
      </c>
      <c r="K7828" s="8">
        <v>113954.39</v>
      </c>
      <c r="L7828" s="8">
        <v>23859.01</v>
      </c>
      <c r="M7828" s="10">
        <f t="shared" si="488"/>
        <v>0.17312547255927216</v>
      </c>
      <c r="N7828" t="str">
        <f t="shared" si="489"/>
        <v>07</v>
      </c>
      <c r="O7828">
        <f t="shared" si="490"/>
        <v>2025</v>
      </c>
      <c r="P7828" s="8">
        <f t="shared" si="491"/>
        <v>15312.6</v>
      </c>
    </row>
    <row r="7829" spans="1:16" x14ac:dyDescent="0.3">
      <c r="A7829" s="2" t="s">
        <v>10268</v>
      </c>
      <c r="B7829" s="4">
        <v>45860</v>
      </c>
      <c r="C7829" s="2" t="s">
        <v>7942</v>
      </c>
      <c r="D7829" s="2" t="s">
        <v>130</v>
      </c>
      <c r="E7829" s="2" t="s">
        <v>36</v>
      </c>
      <c r="F7829" s="2" t="s">
        <v>21</v>
      </c>
      <c r="G7829" s="6">
        <v>1</v>
      </c>
      <c r="H7829" s="8">
        <v>19148</v>
      </c>
      <c r="I7829" s="10">
        <v>0.05</v>
      </c>
      <c r="J7829" s="8">
        <v>18190.599999999999</v>
      </c>
      <c r="K7829" s="8">
        <v>10546.36</v>
      </c>
      <c r="L7829" s="8">
        <v>7644.24</v>
      </c>
      <c r="M7829" s="10">
        <f t="shared" si="488"/>
        <v>0.42023022879948985</v>
      </c>
      <c r="N7829" t="str">
        <f t="shared" si="489"/>
        <v>07</v>
      </c>
      <c r="O7829">
        <f t="shared" si="490"/>
        <v>2025</v>
      </c>
      <c r="P7829" s="8">
        <f t="shared" si="491"/>
        <v>957.40000000000009</v>
      </c>
    </row>
    <row r="7830" spans="1:16" x14ac:dyDescent="0.3">
      <c r="A7830" s="2" t="s">
        <v>10269</v>
      </c>
      <c r="B7830" s="4">
        <v>45861</v>
      </c>
      <c r="C7830" s="2" t="s">
        <v>3791</v>
      </c>
      <c r="D7830" s="2" t="s">
        <v>41</v>
      </c>
      <c r="E7830" s="2" t="s">
        <v>42</v>
      </c>
      <c r="F7830" s="2" t="s">
        <v>32</v>
      </c>
      <c r="G7830" s="6">
        <v>3</v>
      </c>
      <c r="H7830" s="8">
        <v>320</v>
      </c>
      <c r="I7830" s="10">
        <v>0</v>
      </c>
      <c r="J7830" s="8">
        <v>960</v>
      </c>
      <c r="K7830" s="8">
        <v>632.29</v>
      </c>
      <c r="L7830" s="8">
        <v>327.71</v>
      </c>
      <c r="M7830" s="10">
        <f t="shared" si="488"/>
        <v>0.3413645833333333</v>
      </c>
      <c r="N7830" t="str">
        <f t="shared" si="489"/>
        <v>07</v>
      </c>
      <c r="O7830">
        <f t="shared" si="490"/>
        <v>2025</v>
      </c>
      <c r="P7830" s="8">
        <f t="shared" si="491"/>
        <v>0</v>
      </c>
    </row>
    <row r="7831" spans="1:16" x14ac:dyDescent="0.3">
      <c r="A7831" s="2" t="s">
        <v>10270</v>
      </c>
      <c r="B7831" s="4">
        <v>45861</v>
      </c>
      <c r="C7831" s="2" t="s">
        <v>2920</v>
      </c>
      <c r="D7831" s="2" t="s">
        <v>41</v>
      </c>
      <c r="E7831" s="2" t="s">
        <v>42</v>
      </c>
      <c r="F7831" s="2" t="s">
        <v>16</v>
      </c>
      <c r="G7831" s="6">
        <v>1</v>
      </c>
      <c r="H7831" s="8">
        <v>991</v>
      </c>
      <c r="I7831" s="10">
        <v>0</v>
      </c>
      <c r="J7831" s="8">
        <v>991</v>
      </c>
      <c r="K7831" s="8">
        <v>626.19000000000005</v>
      </c>
      <c r="L7831" s="8">
        <v>364.81</v>
      </c>
      <c r="M7831" s="10">
        <f t="shared" si="488"/>
        <v>0.36812310797174569</v>
      </c>
      <c r="N7831" t="str">
        <f t="shared" si="489"/>
        <v>07</v>
      </c>
      <c r="O7831">
        <f t="shared" si="490"/>
        <v>2025</v>
      </c>
      <c r="P7831" s="8">
        <f t="shared" si="491"/>
        <v>0</v>
      </c>
    </row>
    <row r="7832" spans="1:16" x14ac:dyDescent="0.3">
      <c r="A7832" s="2" t="s">
        <v>10271</v>
      </c>
      <c r="B7832" s="4">
        <v>45861</v>
      </c>
      <c r="C7832" s="2" t="s">
        <v>4569</v>
      </c>
      <c r="D7832" s="2" t="s">
        <v>57</v>
      </c>
      <c r="E7832" s="2" t="s">
        <v>20</v>
      </c>
      <c r="F7832" s="2" t="s">
        <v>21</v>
      </c>
      <c r="G7832" s="6">
        <v>3</v>
      </c>
      <c r="H7832" s="8">
        <v>22905</v>
      </c>
      <c r="I7832" s="10">
        <v>0.1</v>
      </c>
      <c r="J7832" s="8">
        <v>61843.5</v>
      </c>
      <c r="K7832" s="8">
        <v>46433.54</v>
      </c>
      <c r="L7832" s="8">
        <v>15409.96</v>
      </c>
      <c r="M7832" s="10">
        <f t="shared" si="488"/>
        <v>0.24917671218478901</v>
      </c>
      <c r="N7832" t="str">
        <f t="shared" si="489"/>
        <v>07</v>
      </c>
      <c r="O7832">
        <f t="shared" si="490"/>
        <v>2025</v>
      </c>
      <c r="P7832" s="8">
        <f t="shared" si="491"/>
        <v>6871.5</v>
      </c>
    </row>
    <row r="7833" spans="1:16" x14ac:dyDescent="0.3">
      <c r="A7833" s="2" t="s">
        <v>10272</v>
      </c>
      <c r="B7833" s="4">
        <v>45861</v>
      </c>
      <c r="C7833" s="2" t="s">
        <v>5661</v>
      </c>
      <c r="D7833" s="2" t="s">
        <v>76</v>
      </c>
      <c r="E7833" s="2" t="s">
        <v>15</v>
      </c>
      <c r="F7833" s="2" t="s">
        <v>43</v>
      </c>
      <c r="G7833" s="6">
        <v>4</v>
      </c>
      <c r="H7833" s="8">
        <v>3083</v>
      </c>
      <c r="I7833" s="10">
        <v>0</v>
      </c>
      <c r="J7833" s="8">
        <v>12332</v>
      </c>
      <c r="K7833" s="8">
        <v>9726.7999999999993</v>
      </c>
      <c r="L7833" s="8">
        <v>2605.1999999999998</v>
      </c>
      <c r="M7833" s="10">
        <f t="shared" si="488"/>
        <v>0.2112552708400908</v>
      </c>
      <c r="N7833" t="str">
        <f t="shared" si="489"/>
        <v>07</v>
      </c>
      <c r="O7833">
        <f t="shared" si="490"/>
        <v>2025</v>
      </c>
      <c r="P7833" s="8">
        <f t="shared" si="491"/>
        <v>0</v>
      </c>
    </row>
    <row r="7834" spans="1:16" x14ac:dyDescent="0.3">
      <c r="A7834" s="2" t="s">
        <v>10273</v>
      </c>
      <c r="B7834" s="4">
        <v>45861</v>
      </c>
      <c r="C7834" s="2" t="s">
        <v>5760</v>
      </c>
      <c r="D7834" s="2" t="s">
        <v>73</v>
      </c>
      <c r="E7834" s="2" t="s">
        <v>49</v>
      </c>
      <c r="F7834" s="2" t="s">
        <v>16</v>
      </c>
      <c r="G7834" s="6">
        <v>2</v>
      </c>
      <c r="H7834" s="8">
        <v>90</v>
      </c>
      <c r="I7834" s="10">
        <v>0</v>
      </c>
      <c r="J7834" s="8">
        <v>180</v>
      </c>
      <c r="K7834" s="8">
        <v>135.33000000000001</v>
      </c>
      <c r="L7834" s="8">
        <v>44.67</v>
      </c>
      <c r="M7834" s="10">
        <f t="shared" si="488"/>
        <v>0.24816666666666667</v>
      </c>
      <c r="N7834" t="str">
        <f t="shared" si="489"/>
        <v>07</v>
      </c>
      <c r="O7834">
        <f t="shared" si="490"/>
        <v>2025</v>
      </c>
      <c r="P7834" s="8">
        <f t="shared" si="491"/>
        <v>0</v>
      </c>
    </row>
    <row r="7835" spans="1:16" x14ac:dyDescent="0.3">
      <c r="A7835" s="2" t="s">
        <v>10274</v>
      </c>
      <c r="B7835" s="4">
        <v>45861</v>
      </c>
      <c r="C7835" s="2" t="s">
        <v>1121</v>
      </c>
      <c r="D7835" s="2" t="s">
        <v>48</v>
      </c>
      <c r="E7835" s="2" t="s">
        <v>49</v>
      </c>
      <c r="F7835" s="2" t="s">
        <v>25</v>
      </c>
      <c r="G7835" s="6">
        <v>2</v>
      </c>
      <c r="H7835" s="8">
        <v>80</v>
      </c>
      <c r="I7835" s="10">
        <v>0.1</v>
      </c>
      <c r="J7835" s="8">
        <v>144</v>
      </c>
      <c r="K7835" s="8">
        <v>115.14</v>
      </c>
      <c r="L7835" s="8">
        <v>28.86</v>
      </c>
      <c r="M7835" s="10">
        <f t="shared" si="488"/>
        <v>0.20041666666666666</v>
      </c>
      <c r="N7835" t="str">
        <f t="shared" si="489"/>
        <v>07</v>
      </c>
      <c r="O7835">
        <f t="shared" si="490"/>
        <v>2025</v>
      </c>
      <c r="P7835" s="8">
        <f t="shared" si="491"/>
        <v>16</v>
      </c>
    </row>
    <row r="7836" spans="1:16" x14ac:dyDescent="0.3">
      <c r="A7836" s="2" t="s">
        <v>10275</v>
      </c>
      <c r="B7836" s="4">
        <v>45861</v>
      </c>
      <c r="C7836" s="2" t="s">
        <v>6064</v>
      </c>
      <c r="D7836" s="2" t="s">
        <v>19</v>
      </c>
      <c r="E7836" s="2" t="s">
        <v>20</v>
      </c>
      <c r="F7836" s="2" t="s">
        <v>16</v>
      </c>
      <c r="G7836" s="6">
        <v>2</v>
      </c>
      <c r="H7836" s="8">
        <v>1511</v>
      </c>
      <c r="I7836" s="10">
        <v>0.1</v>
      </c>
      <c r="J7836" s="8">
        <v>2719.8</v>
      </c>
      <c r="K7836" s="8">
        <v>2260.52</v>
      </c>
      <c r="L7836" s="8">
        <v>459.28</v>
      </c>
      <c r="M7836" s="10">
        <f t="shared" si="488"/>
        <v>0.16886535774689312</v>
      </c>
      <c r="N7836" t="str">
        <f t="shared" si="489"/>
        <v>07</v>
      </c>
      <c r="O7836">
        <f t="shared" si="490"/>
        <v>2025</v>
      </c>
      <c r="P7836" s="8">
        <f t="shared" si="491"/>
        <v>302.2</v>
      </c>
    </row>
    <row r="7837" spans="1:16" x14ac:dyDescent="0.3">
      <c r="A7837" s="2" t="s">
        <v>10276</v>
      </c>
      <c r="B7837" s="4">
        <v>45861</v>
      </c>
      <c r="C7837" s="2" t="s">
        <v>9641</v>
      </c>
      <c r="D7837" s="2" t="s">
        <v>14</v>
      </c>
      <c r="E7837" s="2" t="s">
        <v>15</v>
      </c>
      <c r="F7837" s="2" t="s">
        <v>32</v>
      </c>
      <c r="G7837" s="6">
        <v>1</v>
      </c>
      <c r="H7837" s="8">
        <v>533</v>
      </c>
      <c r="I7837" s="10">
        <v>0</v>
      </c>
      <c r="J7837" s="8">
        <v>533</v>
      </c>
      <c r="K7837" s="8">
        <v>433.06</v>
      </c>
      <c r="L7837" s="8">
        <v>99.94</v>
      </c>
      <c r="M7837" s="10">
        <f t="shared" si="488"/>
        <v>0.18750469043151968</v>
      </c>
      <c r="N7837" t="str">
        <f t="shared" si="489"/>
        <v>07</v>
      </c>
      <c r="O7837">
        <f t="shared" si="490"/>
        <v>2025</v>
      </c>
      <c r="P7837" s="8">
        <f t="shared" si="491"/>
        <v>0</v>
      </c>
    </row>
    <row r="7838" spans="1:16" x14ac:dyDescent="0.3">
      <c r="A7838" s="2" t="s">
        <v>10277</v>
      </c>
      <c r="B7838" s="4">
        <v>45861</v>
      </c>
      <c r="C7838" s="2" t="s">
        <v>1678</v>
      </c>
      <c r="D7838" s="2" t="s">
        <v>14</v>
      </c>
      <c r="E7838" s="2" t="s">
        <v>15</v>
      </c>
      <c r="F7838" s="2" t="s">
        <v>21</v>
      </c>
      <c r="G7838" s="6">
        <v>3</v>
      </c>
      <c r="H7838" s="8">
        <v>1333</v>
      </c>
      <c r="I7838" s="10">
        <v>0.05</v>
      </c>
      <c r="J7838" s="8">
        <v>3799.05</v>
      </c>
      <c r="K7838" s="8">
        <v>2436.7199999999998</v>
      </c>
      <c r="L7838" s="8">
        <v>1362.33</v>
      </c>
      <c r="M7838" s="10">
        <f t="shared" si="488"/>
        <v>0.35859754412287281</v>
      </c>
      <c r="N7838" t="str">
        <f t="shared" si="489"/>
        <v>07</v>
      </c>
      <c r="O7838">
        <f t="shared" si="490"/>
        <v>2025</v>
      </c>
      <c r="P7838" s="8">
        <f t="shared" si="491"/>
        <v>199.95000000000002</v>
      </c>
    </row>
    <row r="7839" spans="1:16" x14ac:dyDescent="0.3">
      <c r="A7839" s="2" t="s">
        <v>10278</v>
      </c>
      <c r="B7839" s="4">
        <v>45862</v>
      </c>
      <c r="C7839" s="2" t="s">
        <v>871</v>
      </c>
      <c r="D7839" s="2" t="s">
        <v>64</v>
      </c>
      <c r="E7839" s="2" t="s">
        <v>36</v>
      </c>
      <c r="F7839" s="2" t="s">
        <v>21</v>
      </c>
      <c r="G7839" s="6">
        <v>1</v>
      </c>
      <c r="H7839" s="8">
        <v>16906</v>
      </c>
      <c r="I7839" s="10">
        <v>0.05</v>
      </c>
      <c r="J7839" s="8">
        <v>16060.7</v>
      </c>
      <c r="K7839" s="8">
        <v>13227.57</v>
      </c>
      <c r="L7839" s="8">
        <v>2833.13</v>
      </c>
      <c r="M7839" s="10">
        <f t="shared" si="488"/>
        <v>0.17640140218047781</v>
      </c>
      <c r="N7839" t="str">
        <f t="shared" si="489"/>
        <v>07</v>
      </c>
      <c r="O7839">
        <f t="shared" si="490"/>
        <v>2025</v>
      </c>
      <c r="P7839" s="8">
        <f t="shared" si="491"/>
        <v>845.30000000000007</v>
      </c>
    </row>
    <row r="7840" spans="1:16" x14ac:dyDescent="0.3">
      <c r="A7840" s="2" t="s">
        <v>10279</v>
      </c>
      <c r="B7840" s="4">
        <v>45862</v>
      </c>
      <c r="C7840" s="2" t="s">
        <v>5459</v>
      </c>
      <c r="D7840" s="2" t="s">
        <v>52</v>
      </c>
      <c r="E7840" s="2" t="s">
        <v>42</v>
      </c>
      <c r="F7840" s="2" t="s">
        <v>32</v>
      </c>
      <c r="G7840" s="6">
        <v>1</v>
      </c>
      <c r="H7840" s="8">
        <v>2096</v>
      </c>
      <c r="I7840" s="10">
        <v>0.2</v>
      </c>
      <c r="J7840" s="8">
        <v>1676.8</v>
      </c>
      <c r="K7840" s="8">
        <v>1447.9</v>
      </c>
      <c r="L7840" s="8">
        <v>228.9</v>
      </c>
      <c r="M7840" s="10">
        <f t="shared" si="488"/>
        <v>0.13651001908396948</v>
      </c>
      <c r="N7840" t="str">
        <f t="shared" si="489"/>
        <v>07</v>
      </c>
      <c r="O7840">
        <f t="shared" si="490"/>
        <v>2025</v>
      </c>
      <c r="P7840" s="8">
        <f t="shared" si="491"/>
        <v>419.20000000000005</v>
      </c>
    </row>
    <row r="7841" spans="1:16" x14ac:dyDescent="0.3">
      <c r="A7841" s="2" t="s">
        <v>10280</v>
      </c>
      <c r="B7841" s="4">
        <v>45862</v>
      </c>
      <c r="C7841" s="2" t="s">
        <v>1460</v>
      </c>
      <c r="D7841" s="2" t="s">
        <v>24</v>
      </c>
      <c r="E7841" s="2" t="s">
        <v>20</v>
      </c>
      <c r="F7841" s="2" t="s">
        <v>25</v>
      </c>
      <c r="G7841" s="6">
        <v>2</v>
      </c>
      <c r="H7841" s="8">
        <v>4453</v>
      </c>
      <c r="I7841" s="10">
        <v>0</v>
      </c>
      <c r="J7841" s="8">
        <v>8906</v>
      </c>
      <c r="K7841" s="8">
        <v>7160.05</v>
      </c>
      <c r="L7841" s="8">
        <v>1745.95</v>
      </c>
      <c r="M7841" s="10">
        <f t="shared" si="488"/>
        <v>0.19604199416123963</v>
      </c>
      <c r="N7841" t="str">
        <f t="shared" si="489"/>
        <v>07</v>
      </c>
      <c r="O7841">
        <f t="shared" si="490"/>
        <v>2025</v>
      </c>
      <c r="P7841" s="8">
        <f t="shared" si="491"/>
        <v>0</v>
      </c>
    </row>
    <row r="7842" spans="1:16" x14ac:dyDescent="0.3">
      <c r="A7842" s="2" t="s">
        <v>10281</v>
      </c>
      <c r="B7842" s="4">
        <v>45862</v>
      </c>
      <c r="C7842" s="2" t="s">
        <v>2750</v>
      </c>
      <c r="D7842" s="2" t="s">
        <v>99</v>
      </c>
      <c r="E7842" s="2" t="s">
        <v>15</v>
      </c>
      <c r="F7842" s="2" t="s">
        <v>32</v>
      </c>
      <c r="G7842" s="6">
        <v>1</v>
      </c>
      <c r="H7842" s="8">
        <v>1212</v>
      </c>
      <c r="I7842" s="10">
        <v>0</v>
      </c>
      <c r="J7842" s="8">
        <v>1212</v>
      </c>
      <c r="K7842" s="8">
        <v>962.29</v>
      </c>
      <c r="L7842" s="8">
        <v>249.71</v>
      </c>
      <c r="M7842" s="10">
        <f t="shared" si="488"/>
        <v>0.20603135313531354</v>
      </c>
      <c r="N7842" t="str">
        <f t="shared" si="489"/>
        <v>07</v>
      </c>
      <c r="O7842">
        <f t="shared" si="490"/>
        <v>2025</v>
      </c>
      <c r="P7842" s="8">
        <f t="shared" si="491"/>
        <v>0</v>
      </c>
    </row>
    <row r="7843" spans="1:16" x14ac:dyDescent="0.3">
      <c r="A7843" s="2" t="s">
        <v>10282</v>
      </c>
      <c r="B7843" s="4">
        <v>45862</v>
      </c>
      <c r="C7843" s="2" t="s">
        <v>8093</v>
      </c>
      <c r="D7843" s="2" t="s">
        <v>19</v>
      </c>
      <c r="E7843" s="2" t="s">
        <v>20</v>
      </c>
      <c r="F7843" s="2" t="s">
        <v>25</v>
      </c>
      <c r="G7843" s="6">
        <v>3</v>
      </c>
      <c r="H7843" s="8">
        <v>2174</v>
      </c>
      <c r="I7843" s="10">
        <v>0</v>
      </c>
      <c r="J7843" s="8">
        <v>6522</v>
      </c>
      <c r="K7843" s="8">
        <v>5296.17</v>
      </c>
      <c r="L7843" s="8">
        <v>1225.83</v>
      </c>
      <c r="M7843" s="10">
        <f t="shared" si="488"/>
        <v>0.18795308187672491</v>
      </c>
      <c r="N7843" t="str">
        <f t="shared" si="489"/>
        <v>07</v>
      </c>
      <c r="O7843">
        <f t="shared" si="490"/>
        <v>2025</v>
      </c>
      <c r="P7843" s="8">
        <f t="shared" si="491"/>
        <v>0</v>
      </c>
    </row>
    <row r="7844" spans="1:16" x14ac:dyDescent="0.3">
      <c r="A7844" s="2" t="s">
        <v>10283</v>
      </c>
      <c r="B7844" s="4">
        <v>45862</v>
      </c>
      <c r="C7844" s="2" t="s">
        <v>1503</v>
      </c>
      <c r="D7844" s="2" t="s">
        <v>41</v>
      </c>
      <c r="E7844" s="2" t="s">
        <v>42</v>
      </c>
      <c r="F7844" s="2" t="s">
        <v>21</v>
      </c>
      <c r="G7844" s="6">
        <v>5</v>
      </c>
      <c r="H7844" s="8">
        <v>369</v>
      </c>
      <c r="I7844" s="10">
        <v>0.2</v>
      </c>
      <c r="J7844" s="8">
        <v>1476</v>
      </c>
      <c r="K7844" s="8">
        <v>1150.0899999999999</v>
      </c>
      <c r="L7844" s="8">
        <v>325.91000000000003</v>
      </c>
      <c r="M7844" s="10">
        <f t="shared" si="488"/>
        <v>0.22080623306233063</v>
      </c>
      <c r="N7844" t="str">
        <f t="shared" si="489"/>
        <v>07</v>
      </c>
      <c r="O7844">
        <f t="shared" si="490"/>
        <v>2025</v>
      </c>
      <c r="P7844" s="8">
        <f t="shared" si="491"/>
        <v>369</v>
      </c>
    </row>
    <row r="7845" spans="1:16" x14ac:dyDescent="0.3">
      <c r="A7845" s="2" t="s">
        <v>10284</v>
      </c>
      <c r="B7845" s="4">
        <v>45862</v>
      </c>
      <c r="C7845" s="2" t="s">
        <v>119</v>
      </c>
      <c r="D7845" s="2" t="s">
        <v>48</v>
      </c>
      <c r="E7845" s="2" t="s">
        <v>49</v>
      </c>
      <c r="F7845" s="2" t="s">
        <v>32</v>
      </c>
      <c r="G7845" s="6">
        <v>2</v>
      </c>
      <c r="H7845" s="8">
        <v>158</v>
      </c>
      <c r="I7845" s="10">
        <v>0.15</v>
      </c>
      <c r="J7845" s="8">
        <v>268.60000000000002</v>
      </c>
      <c r="K7845" s="8">
        <v>248.16</v>
      </c>
      <c r="L7845" s="8">
        <v>20.440000000000001</v>
      </c>
      <c r="M7845" s="10">
        <f t="shared" si="488"/>
        <v>7.6098287416232313E-2</v>
      </c>
      <c r="N7845" t="str">
        <f t="shared" si="489"/>
        <v>07</v>
      </c>
      <c r="O7845">
        <f t="shared" si="490"/>
        <v>2025</v>
      </c>
      <c r="P7845" s="8">
        <f t="shared" si="491"/>
        <v>47.4</v>
      </c>
    </row>
    <row r="7846" spans="1:16" x14ac:dyDescent="0.3">
      <c r="A7846" s="2" t="s">
        <v>10285</v>
      </c>
      <c r="B7846" s="4">
        <v>45862</v>
      </c>
      <c r="C7846" s="2" t="s">
        <v>3293</v>
      </c>
      <c r="D7846" s="2" t="s">
        <v>64</v>
      </c>
      <c r="E7846" s="2" t="s">
        <v>36</v>
      </c>
      <c r="F7846" s="2" t="s">
        <v>21</v>
      </c>
      <c r="G7846" s="6">
        <v>3</v>
      </c>
      <c r="H7846" s="8">
        <v>12529</v>
      </c>
      <c r="I7846" s="10">
        <v>0.1</v>
      </c>
      <c r="J7846" s="8">
        <v>33828.300000000003</v>
      </c>
      <c r="K7846" s="8">
        <v>25062.01</v>
      </c>
      <c r="L7846" s="8">
        <v>8766.2900000000009</v>
      </c>
      <c r="M7846" s="10">
        <f t="shared" si="488"/>
        <v>0.25914071945678618</v>
      </c>
      <c r="N7846" t="str">
        <f t="shared" si="489"/>
        <v>07</v>
      </c>
      <c r="O7846">
        <f t="shared" si="490"/>
        <v>2025</v>
      </c>
      <c r="P7846" s="8">
        <f t="shared" si="491"/>
        <v>3758.7000000000003</v>
      </c>
    </row>
    <row r="7847" spans="1:16" x14ac:dyDescent="0.3">
      <c r="A7847" s="2" t="s">
        <v>10286</v>
      </c>
      <c r="B7847" s="4">
        <v>45862</v>
      </c>
      <c r="C7847" s="2" t="s">
        <v>2337</v>
      </c>
      <c r="D7847" s="2" t="s">
        <v>76</v>
      </c>
      <c r="E7847" s="2" t="s">
        <v>15</v>
      </c>
      <c r="F7847" s="2" t="s">
        <v>16</v>
      </c>
      <c r="G7847" s="6">
        <v>2</v>
      </c>
      <c r="H7847" s="8">
        <v>2149</v>
      </c>
      <c r="I7847" s="10">
        <v>0</v>
      </c>
      <c r="J7847" s="8">
        <v>4298</v>
      </c>
      <c r="K7847" s="8">
        <v>3011.18</v>
      </c>
      <c r="L7847" s="8">
        <v>1286.82</v>
      </c>
      <c r="M7847" s="10">
        <f t="shared" si="488"/>
        <v>0.29939972080037225</v>
      </c>
      <c r="N7847" t="str">
        <f t="shared" si="489"/>
        <v>07</v>
      </c>
      <c r="O7847">
        <f t="shared" si="490"/>
        <v>2025</v>
      </c>
      <c r="P7847" s="8">
        <f t="shared" si="491"/>
        <v>0</v>
      </c>
    </row>
    <row r="7848" spans="1:16" x14ac:dyDescent="0.3">
      <c r="A7848" s="2" t="s">
        <v>10287</v>
      </c>
      <c r="B7848" s="4">
        <v>45862</v>
      </c>
      <c r="C7848" s="2" t="s">
        <v>1835</v>
      </c>
      <c r="D7848" s="2" t="s">
        <v>24</v>
      </c>
      <c r="E7848" s="2" t="s">
        <v>20</v>
      </c>
      <c r="F7848" s="2" t="s">
        <v>21</v>
      </c>
      <c r="G7848" s="6">
        <v>3</v>
      </c>
      <c r="H7848" s="8">
        <v>3087</v>
      </c>
      <c r="I7848" s="10">
        <v>0</v>
      </c>
      <c r="J7848" s="8">
        <v>9261</v>
      </c>
      <c r="K7848" s="8">
        <v>5354.21</v>
      </c>
      <c r="L7848" s="8">
        <v>3906.79</v>
      </c>
      <c r="M7848" s="10">
        <f t="shared" si="488"/>
        <v>0.42185401144584816</v>
      </c>
      <c r="N7848" t="str">
        <f t="shared" si="489"/>
        <v>07</v>
      </c>
      <c r="O7848">
        <f t="shared" si="490"/>
        <v>2025</v>
      </c>
      <c r="P7848" s="8">
        <f t="shared" si="491"/>
        <v>0</v>
      </c>
    </row>
    <row r="7849" spans="1:16" x14ac:dyDescent="0.3">
      <c r="A7849" s="2" t="s">
        <v>10288</v>
      </c>
      <c r="B7849" s="4">
        <v>45862</v>
      </c>
      <c r="C7849" s="2" t="s">
        <v>3372</v>
      </c>
      <c r="D7849" s="2" t="s">
        <v>31</v>
      </c>
      <c r="E7849" s="2" t="s">
        <v>20</v>
      </c>
      <c r="F7849" s="2" t="s">
        <v>16</v>
      </c>
      <c r="G7849" s="6">
        <v>1</v>
      </c>
      <c r="H7849" s="8">
        <v>20271</v>
      </c>
      <c r="I7849" s="10">
        <v>0</v>
      </c>
      <c r="J7849" s="8">
        <v>20271</v>
      </c>
      <c r="K7849" s="8">
        <v>12479.23</v>
      </c>
      <c r="L7849" s="8">
        <v>7791.77</v>
      </c>
      <c r="M7849" s="10">
        <f t="shared" si="488"/>
        <v>0.38438014898130335</v>
      </c>
      <c r="N7849" t="str">
        <f t="shared" si="489"/>
        <v>07</v>
      </c>
      <c r="O7849">
        <f t="shared" si="490"/>
        <v>2025</v>
      </c>
      <c r="P7849" s="8">
        <f t="shared" si="491"/>
        <v>0</v>
      </c>
    </row>
    <row r="7850" spans="1:16" x14ac:dyDescent="0.3">
      <c r="A7850" s="2" t="s">
        <v>10289</v>
      </c>
      <c r="B7850" s="4">
        <v>45862</v>
      </c>
      <c r="C7850" s="2" t="s">
        <v>779</v>
      </c>
      <c r="D7850" s="2" t="s">
        <v>28</v>
      </c>
      <c r="E7850" s="2" t="s">
        <v>20</v>
      </c>
      <c r="F7850" s="2" t="s">
        <v>43</v>
      </c>
      <c r="G7850" s="6">
        <v>1</v>
      </c>
      <c r="H7850" s="8">
        <v>78027</v>
      </c>
      <c r="I7850" s="10">
        <v>0.1</v>
      </c>
      <c r="J7850" s="8">
        <v>70224.3</v>
      </c>
      <c r="K7850" s="8">
        <v>46139.4</v>
      </c>
      <c r="L7850" s="8">
        <v>24084.9</v>
      </c>
      <c r="M7850" s="10">
        <f t="shared" si="488"/>
        <v>0.3429710228510644</v>
      </c>
      <c r="N7850" t="str">
        <f t="shared" si="489"/>
        <v>07</v>
      </c>
      <c r="O7850">
        <f t="shared" si="490"/>
        <v>2025</v>
      </c>
      <c r="P7850" s="8">
        <f t="shared" si="491"/>
        <v>7802.7000000000007</v>
      </c>
    </row>
    <row r="7851" spans="1:16" x14ac:dyDescent="0.3">
      <c r="A7851" s="2" t="s">
        <v>10290</v>
      </c>
      <c r="B7851" s="4">
        <v>45862</v>
      </c>
      <c r="C7851" s="2" t="s">
        <v>1661</v>
      </c>
      <c r="D7851" s="2" t="s">
        <v>99</v>
      </c>
      <c r="E7851" s="2" t="s">
        <v>15</v>
      </c>
      <c r="F7851" s="2" t="s">
        <v>16</v>
      </c>
      <c r="G7851" s="6">
        <v>1</v>
      </c>
      <c r="H7851" s="8">
        <v>1061</v>
      </c>
      <c r="I7851" s="10">
        <v>0.05</v>
      </c>
      <c r="J7851" s="8">
        <v>1007.95</v>
      </c>
      <c r="K7851" s="8">
        <v>809.98</v>
      </c>
      <c r="L7851" s="8">
        <v>197.97</v>
      </c>
      <c r="M7851" s="10">
        <f t="shared" si="488"/>
        <v>0.1964085520115085</v>
      </c>
      <c r="N7851" t="str">
        <f t="shared" si="489"/>
        <v>07</v>
      </c>
      <c r="O7851">
        <f t="shared" si="490"/>
        <v>2025</v>
      </c>
      <c r="P7851" s="8">
        <f t="shared" si="491"/>
        <v>53.050000000000004</v>
      </c>
    </row>
    <row r="7852" spans="1:16" x14ac:dyDescent="0.3">
      <c r="A7852" s="2" t="s">
        <v>10291</v>
      </c>
      <c r="B7852" s="4">
        <v>45862</v>
      </c>
      <c r="C7852" s="2" t="s">
        <v>3433</v>
      </c>
      <c r="D7852" s="2" t="s">
        <v>24</v>
      </c>
      <c r="E7852" s="2" t="s">
        <v>20</v>
      </c>
      <c r="F7852" s="2" t="s">
        <v>32</v>
      </c>
      <c r="G7852" s="6">
        <v>3</v>
      </c>
      <c r="H7852" s="8">
        <v>4608</v>
      </c>
      <c r="I7852" s="10">
        <v>0</v>
      </c>
      <c r="J7852" s="8">
        <v>13824</v>
      </c>
      <c r="K7852" s="8">
        <v>10307.870000000001</v>
      </c>
      <c r="L7852" s="8">
        <v>3516.13</v>
      </c>
      <c r="M7852" s="10">
        <f t="shared" si="488"/>
        <v>0.25434968171296296</v>
      </c>
      <c r="N7852" t="str">
        <f t="shared" si="489"/>
        <v>07</v>
      </c>
      <c r="O7852">
        <f t="shared" si="490"/>
        <v>2025</v>
      </c>
      <c r="P7852" s="8">
        <f t="shared" si="491"/>
        <v>0</v>
      </c>
    </row>
    <row r="7853" spans="1:16" x14ac:dyDescent="0.3">
      <c r="A7853" s="2" t="s">
        <v>10292</v>
      </c>
      <c r="B7853" s="4">
        <v>45862</v>
      </c>
      <c r="C7853" s="2" t="s">
        <v>1125</v>
      </c>
      <c r="D7853" s="2" t="s">
        <v>76</v>
      </c>
      <c r="E7853" s="2" t="s">
        <v>15</v>
      </c>
      <c r="F7853" s="2" t="s">
        <v>32</v>
      </c>
      <c r="G7853" s="6">
        <v>1</v>
      </c>
      <c r="H7853" s="8">
        <v>3360</v>
      </c>
      <c r="I7853" s="10">
        <v>0</v>
      </c>
      <c r="J7853" s="8">
        <v>3360</v>
      </c>
      <c r="K7853" s="8">
        <v>1874.64</v>
      </c>
      <c r="L7853" s="8">
        <v>1485.36</v>
      </c>
      <c r="M7853" s="10">
        <f t="shared" si="488"/>
        <v>0.44207142857142856</v>
      </c>
      <c r="N7853" t="str">
        <f t="shared" si="489"/>
        <v>07</v>
      </c>
      <c r="O7853">
        <f t="shared" si="490"/>
        <v>2025</v>
      </c>
      <c r="P7853" s="8">
        <f t="shared" si="491"/>
        <v>0</v>
      </c>
    </row>
    <row r="7854" spans="1:16" x14ac:dyDescent="0.3">
      <c r="A7854" s="2" t="s">
        <v>10293</v>
      </c>
      <c r="B7854" s="4">
        <v>45862</v>
      </c>
      <c r="C7854" s="2" t="s">
        <v>2193</v>
      </c>
      <c r="D7854" s="2" t="s">
        <v>41</v>
      </c>
      <c r="E7854" s="2" t="s">
        <v>42</v>
      </c>
      <c r="F7854" s="2" t="s">
        <v>16</v>
      </c>
      <c r="G7854" s="6">
        <v>5</v>
      </c>
      <c r="H7854" s="8">
        <v>620</v>
      </c>
      <c r="I7854" s="10">
        <v>0.15</v>
      </c>
      <c r="J7854" s="8">
        <v>2635</v>
      </c>
      <c r="K7854" s="8">
        <v>2171.25</v>
      </c>
      <c r="L7854" s="8">
        <v>463.75</v>
      </c>
      <c r="M7854" s="10">
        <f t="shared" si="488"/>
        <v>0.17599620493358634</v>
      </c>
      <c r="N7854" t="str">
        <f t="shared" si="489"/>
        <v>07</v>
      </c>
      <c r="O7854">
        <f t="shared" si="490"/>
        <v>2025</v>
      </c>
      <c r="P7854" s="8">
        <f t="shared" si="491"/>
        <v>465</v>
      </c>
    </row>
    <row r="7855" spans="1:16" x14ac:dyDescent="0.3">
      <c r="A7855" s="2" t="s">
        <v>10294</v>
      </c>
      <c r="B7855" s="4">
        <v>45862</v>
      </c>
      <c r="C7855" s="2" t="s">
        <v>3932</v>
      </c>
      <c r="D7855" s="2" t="s">
        <v>64</v>
      </c>
      <c r="E7855" s="2" t="s">
        <v>36</v>
      </c>
      <c r="F7855" s="2" t="s">
        <v>25</v>
      </c>
      <c r="G7855" s="6">
        <v>2</v>
      </c>
      <c r="H7855" s="8">
        <v>17467</v>
      </c>
      <c r="I7855" s="10">
        <v>0</v>
      </c>
      <c r="J7855" s="8">
        <v>34934</v>
      </c>
      <c r="K7855" s="8">
        <v>19598.28</v>
      </c>
      <c r="L7855" s="8">
        <v>15335.72</v>
      </c>
      <c r="M7855" s="10">
        <f t="shared" si="488"/>
        <v>0.43899124062517891</v>
      </c>
      <c r="N7855" t="str">
        <f t="shared" si="489"/>
        <v>07</v>
      </c>
      <c r="O7855">
        <f t="shared" si="490"/>
        <v>2025</v>
      </c>
      <c r="P7855" s="8">
        <f t="shared" si="491"/>
        <v>0</v>
      </c>
    </row>
    <row r="7856" spans="1:16" x14ac:dyDescent="0.3">
      <c r="A7856" s="2" t="s">
        <v>10295</v>
      </c>
      <c r="B7856" s="4">
        <v>45863</v>
      </c>
      <c r="C7856" s="2" t="s">
        <v>1907</v>
      </c>
      <c r="D7856" s="2" t="s">
        <v>57</v>
      </c>
      <c r="E7856" s="2" t="s">
        <v>20</v>
      </c>
      <c r="F7856" s="2" t="s">
        <v>32</v>
      </c>
      <c r="G7856" s="6">
        <v>2</v>
      </c>
      <c r="H7856" s="8">
        <v>23617</v>
      </c>
      <c r="I7856" s="10">
        <v>0.1</v>
      </c>
      <c r="J7856" s="8">
        <v>42510.6</v>
      </c>
      <c r="K7856" s="8">
        <v>37480.32</v>
      </c>
      <c r="L7856" s="8">
        <v>5030.28</v>
      </c>
      <c r="M7856" s="10">
        <f t="shared" si="488"/>
        <v>0.11833001651352838</v>
      </c>
      <c r="N7856" t="str">
        <f t="shared" si="489"/>
        <v>07</v>
      </c>
      <c r="O7856">
        <f t="shared" si="490"/>
        <v>2025</v>
      </c>
      <c r="P7856" s="8">
        <f t="shared" si="491"/>
        <v>4723.4000000000005</v>
      </c>
    </row>
    <row r="7857" spans="1:16" x14ac:dyDescent="0.3">
      <c r="A7857" s="2" t="s">
        <v>10296</v>
      </c>
      <c r="B7857" s="4">
        <v>45863</v>
      </c>
      <c r="C7857" s="2" t="s">
        <v>1198</v>
      </c>
      <c r="D7857" s="2" t="s">
        <v>73</v>
      </c>
      <c r="E7857" s="2" t="s">
        <v>49</v>
      </c>
      <c r="F7857" s="2" t="s">
        <v>25</v>
      </c>
      <c r="G7857" s="6">
        <v>2</v>
      </c>
      <c r="H7857" s="8">
        <v>53</v>
      </c>
      <c r="I7857" s="10">
        <v>0.1</v>
      </c>
      <c r="J7857" s="8">
        <v>95.4</v>
      </c>
      <c r="K7857" s="8">
        <v>83.84</v>
      </c>
      <c r="L7857" s="8">
        <v>11.56</v>
      </c>
      <c r="M7857" s="10">
        <f t="shared" si="488"/>
        <v>0.12117400419287211</v>
      </c>
      <c r="N7857" t="str">
        <f t="shared" si="489"/>
        <v>07</v>
      </c>
      <c r="O7857">
        <f t="shared" si="490"/>
        <v>2025</v>
      </c>
      <c r="P7857" s="8">
        <f t="shared" si="491"/>
        <v>10.600000000000001</v>
      </c>
    </row>
    <row r="7858" spans="1:16" x14ac:dyDescent="0.3">
      <c r="A7858" s="2" t="s">
        <v>10297</v>
      </c>
      <c r="B7858" s="4">
        <v>45863</v>
      </c>
      <c r="C7858" s="2" t="s">
        <v>2678</v>
      </c>
      <c r="D7858" s="2" t="s">
        <v>52</v>
      </c>
      <c r="E7858" s="2" t="s">
        <v>42</v>
      </c>
      <c r="F7858" s="2" t="s">
        <v>21</v>
      </c>
      <c r="G7858" s="6">
        <v>3</v>
      </c>
      <c r="H7858" s="8">
        <v>1765</v>
      </c>
      <c r="I7858" s="10">
        <v>0.05</v>
      </c>
      <c r="J7858" s="8">
        <v>5030.25</v>
      </c>
      <c r="K7858" s="8">
        <v>3603.6</v>
      </c>
      <c r="L7858" s="8">
        <v>1426.65</v>
      </c>
      <c r="M7858" s="10">
        <f t="shared" si="488"/>
        <v>0.28361413448635753</v>
      </c>
      <c r="N7858" t="str">
        <f t="shared" si="489"/>
        <v>07</v>
      </c>
      <c r="O7858">
        <f t="shared" si="490"/>
        <v>2025</v>
      </c>
      <c r="P7858" s="8">
        <f t="shared" si="491"/>
        <v>264.75</v>
      </c>
    </row>
    <row r="7859" spans="1:16" x14ac:dyDescent="0.3">
      <c r="A7859" s="2" t="s">
        <v>10298</v>
      </c>
      <c r="B7859" s="4">
        <v>45863</v>
      </c>
      <c r="C7859" s="2" t="s">
        <v>1743</v>
      </c>
      <c r="D7859" s="2" t="s">
        <v>35</v>
      </c>
      <c r="E7859" s="2" t="s">
        <v>36</v>
      </c>
      <c r="F7859" s="2" t="s">
        <v>32</v>
      </c>
      <c r="G7859" s="6">
        <v>1</v>
      </c>
      <c r="H7859" s="8">
        <v>9901</v>
      </c>
      <c r="I7859" s="10">
        <v>0.05</v>
      </c>
      <c r="J7859" s="8">
        <v>9405.9500000000007</v>
      </c>
      <c r="K7859" s="8">
        <v>6085.97</v>
      </c>
      <c r="L7859" s="8">
        <v>3319.98</v>
      </c>
      <c r="M7859" s="10">
        <f t="shared" si="488"/>
        <v>0.35296594177090029</v>
      </c>
      <c r="N7859" t="str">
        <f t="shared" si="489"/>
        <v>07</v>
      </c>
      <c r="O7859">
        <f t="shared" si="490"/>
        <v>2025</v>
      </c>
      <c r="P7859" s="8">
        <f t="shared" si="491"/>
        <v>495.05</v>
      </c>
    </row>
    <row r="7860" spans="1:16" x14ac:dyDescent="0.3">
      <c r="A7860" s="2" t="s">
        <v>10299</v>
      </c>
      <c r="B7860" s="4">
        <v>45863</v>
      </c>
      <c r="C7860" s="2" t="s">
        <v>222</v>
      </c>
      <c r="D7860" s="2" t="s">
        <v>76</v>
      </c>
      <c r="E7860" s="2" t="s">
        <v>15</v>
      </c>
      <c r="F7860" s="2" t="s">
        <v>25</v>
      </c>
      <c r="G7860" s="6">
        <v>1</v>
      </c>
      <c r="H7860" s="8">
        <v>2245</v>
      </c>
      <c r="I7860" s="10">
        <v>0.15</v>
      </c>
      <c r="J7860" s="8">
        <v>1908.25</v>
      </c>
      <c r="K7860" s="8">
        <v>1789.03</v>
      </c>
      <c r="L7860" s="8">
        <v>119.22</v>
      </c>
      <c r="M7860" s="10">
        <f t="shared" si="488"/>
        <v>6.2476090658980743E-2</v>
      </c>
      <c r="N7860" t="str">
        <f t="shared" si="489"/>
        <v>07</v>
      </c>
      <c r="O7860">
        <f t="shared" si="490"/>
        <v>2025</v>
      </c>
      <c r="P7860" s="8">
        <f t="shared" si="491"/>
        <v>336.75</v>
      </c>
    </row>
    <row r="7861" spans="1:16" x14ac:dyDescent="0.3">
      <c r="A7861" s="2" t="s">
        <v>10300</v>
      </c>
      <c r="B7861" s="4">
        <v>45863</v>
      </c>
      <c r="C7861" s="2" t="s">
        <v>2754</v>
      </c>
      <c r="D7861" s="2" t="s">
        <v>73</v>
      </c>
      <c r="E7861" s="2" t="s">
        <v>49</v>
      </c>
      <c r="F7861" s="2" t="s">
        <v>16</v>
      </c>
      <c r="G7861" s="6">
        <v>1</v>
      </c>
      <c r="H7861" s="8">
        <v>146</v>
      </c>
      <c r="I7861" s="10">
        <v>0.15</v>
      </c>
      <c r="J7861" s="8">
        <v>124.1</v>
      </c>
      <c r="K7861" s="8">
        <v>81.81</v>
      </c>
      <c r="L7861" s="8">
        <v>42.29</v>
      </c>
      <c r="M7861" s="10">
        <f t="shared" si="488"/>
        <v>0.34077356970185335</v>
      </c>
      <c r="N7861" t="str">
        <f t="shared" si="489"/>
        <v>07</v>
      </c>
      <c r="O7861">
        <f t="shared" si="490"/>
        <v>2025</v>
      </c>
      <c r="P7861" s="8">
        <f t="shared" si="491"/>
        <v>21.9</v>
      </c>
    </row>
    <row r="7862" spans="1:16" x14ac:dyDescent="0.3">
      <c r="A7862" s="2" t="s">
        <v>10301</v>
      </c>
      <c r="B7862" s="4">
        <v>45863</v>
      </c>
      <c r="C7862" s="2" t="s">
        <v>4394</v>
      </c>
      <c r="D7862" s="2" t="s">
        <v>64</v>
      </c>
      <c r="E7862" s="2" t="s">
        <v>36</v>
      </c>
      <c r="F7862" s="2" t="s">
        <v>21</v>
      </c>
      <c r="G7862" s="6">
        <v>1</v>
      </c>
      <c r="H7862" s="8">
        <v>9301</v>
      </c>
      <c r="I7862" s="10">
        <v>0.05</v>
      </c>
      <c r="J7862" s="8">
        <v>8835.9500000000007</v>
      </c>
      <c r="K7862" s="8">
        <v>6599.88</v>
      </c>
      <c r="L7862" s="8">
        <v>2236.0700000000002</v>
      </c>
      <c r="M7862" s="10">
        <f t="shared" si="488"/>
        <v>0.2530650354517624</v>
      </c>
      <c r="N7862" t="str">
        <f t="shared" si="489"/>
        <v>07</v>
      </c>
      <c r="O7862">
        <f t="shared" si="490"/>
        <v>2025</v>
      </c>
      <c r="P7862" s="8">
        <f t="shared" si="491"/>
        <v>465.05</v>
      </c>
    </row>
    <row r="7863" spans="1:16" x14ac:dyDescent="0.3">
      <c r="A7863" s="2" t="s">
        <v>10302</v>
      </c>
      <c r="B7863" s="4">
        <v>45863</v>
      </c>
      <c r="C7863" s="2" t="s">
        <v>788</v>
      </c>
      <c r="D7863" s="2" t="s">
        <v>31</v>
      </c>
      <c r="E7863" s="2" t="s">
        <v>20</v>
      </c>
      <c r="F7863" s="2" t="s">
        <v>25</v>
      </c>
      <c r="G7863" s="6">
        <v>1</v>
      </c>
      <c r="H7863" s="8">
        <v>11400</v>
      </c>
      <c r="I7863" s="10">
        <v>0.05</v>
      </c>
      <c r="J7863" s="8">
        <v>10830</v>
      </c>
      <c r="K7863" s="8">
        <v>7286.64</v>
      </c>
      <c r="L7863" s="8">
        <v>3543.36</v>
      </c>
      <c r="M7863" s="10">
        <f t="shared" si="488"/>
        <v>0.32718005540166206</v>
      </c>
      <c r="N7863" t="str">
        <f t="shared" si="489"/>
        <v>07</v>
      </c>
      <c r="O7863">
        <f t="shared" si="490"/>
        <v>2025</v>
      </c>
      <c r="P7863" s="8">
        <f t="shared" si="491"/>
        <v>570</v>
      </c>
    </row>
    <row r="7864" spans="1:16" x14ac:dyDescent="0.3">
      <c r="A7864" s="2" t="s">
        <v>10303</v>
      </c>
      <c r="B7864" s="4">
        <v>45863</v>
      </c>
      <c r="C7864" s="2" t="s">
        <v>4385</v>
      </c>
      <c r="D7864" s="2" t="s">
        <v>57</v>
      </c>
      <c r="E7864" s="2" t="s">
        <v>20</v>
      </c>
      <c r="F7864" s="2" t="s">
        <v>21</v>
      </c>
      <c r="G7864" s="6">
        <v>1</v>
      </c>
      <c r="H7864" s="8">
        <v>32740</v>
      </c>
      <c r="I7864" s="10">
        <v>0.05</v>
      </c>
      <c r="J7864" s="8">
        <v>31103</v>
      </c>
      <c r="K7864" s="8">
        <v>25229.59</v>
      </c>
      <c r="L7864" s="8">
        <v>5873.41</v>
      </c>
      <c r="M7864" s="10">
        <f t="shared" si="488"/>
        <v>0.18883741118220107</v>
      </c>
      <c r="N7864" t="str">
        <f t="shared" si="489"/>
        <v>07</v>
      </c>
      <c r="O7864">
        <f t="shared" si="490"/>
        <v>2025</v>
      </c>
      <c r="P7864" s="8">
        <f t="shared" si="491"/>
        <v>1637</v>
      </c>
    </row>
    <row r="7865" spans="1:16" x14ac:dyDescent="0.3">
      <c r="A7865" s="2" t="s">
        <v>10304</v>
      </c>
      <c r="B7865" s="4">
        <v>45863</v>
      </c>
      <c r="C7865" s="2" t="s">
        <v>7955</v>
      </c>
      <c r="D7865" s="2" t="s">
        <v>14</v>
      </c>
      <c r="E7865" s="2" t="s">
        <v>15</v>
      </c>
      <c r="F7865" s="2" t="s">
        <v>43</v>
      </c>
      <c r="G7865" s="6">
        <v>1</v>
      </c>
      <c r="H7865" s="8">
        <v>1158</v>
      </c>
      <c r="I7865" s="10">
        <v>0.1</v>
      </c>
      <c r="J7865" s="8">
        <v>1042.2</v>
      </c>
      <c r="K7865" s="8">
        <v>855.73</v>
      </c>
      <c r="L7865" s="8">
        <v>186.47</v>
      </c>
      <c r="M7865" s="10">
        <f t="shared" si="488"/>
        <v>0.17891959316829784</v>
      </c>
      <c r="N7865" t="str">
        <f t="shared" si="489"/>
        <v>07</v>
      </c>
      <c r="O7865">
        <f t="shared" si="490"/>
        <v>2025</v>
      </c>
      <c r="P7865" s="8">
        <f t="shared" si="491"/>
        <v>115.80000000000001</v>
      </c>
    </row>
    <row r="7866" spans="1:16" x14ac:dyDescent="0.3">
      <c r="A7866" s="2" t="s">
        <v>10305</v>
      </c>
      <c r="B7866" s="4">
        <v>45863</v>
      </c>
      <c r="C7866" s="2" t="s">
        <v>3977</v>
      </c>
      <c r="D7866" s="2" t="s">
        <v>31</v>
      </c>
      <c r="E7866" s="2" t="s">
        <v>20</v>
      </c>
      <c r="F7866" s="2" t="s">
        <v>21</v>
      </c>
      <c r="G7866" s="6">
        <v>3</v>
      </c>
      <c r="H7866" s="8">
        <v>15646</v>
      </c>
      <c r="I7866" s="10">
        <v>0.1</v>
      </c>
      <c r="J7866" s="8">
        <v>42244.2</v>
      </c>
      <c r="K7866" s="8">
        <v>38422.79</v>
      </c>
      <c r="L7866" s="8">
        <v>3821.41</v>
      </c>
      <c r="M7866" s="10">
        <f t="shared" si="488"/>
        <v>9.0459992140932963E-2</v>
      </c>
      <c r="N7866" t="str">
        <f t="shared" si="489"/>
        <v>07</v>
      </c>
      <c r="O7866">
        <f t="shared" si="490"/>
        <v>2025</v>
      </c>
      <c r="P7866" s="8">
        <f t="shared" si="491"/>
        <v>4693.8</v>
      </c>
    </row>
    <row r="7867" spans="1:16" x14ac:dyDescent="0.3">
      <c r="A7867" s="2" t="s">
        <v>10306</v>
      </c>
      <c r="B7867" s="4">
        <v>45863</v>
      </c>
      <c r="C7867" s="2" t="s">
        <v>3009</v>
      </c>
      <c r="D7867" s="2" t="s">
        <v>57</v>
      </c>
      <c r="E7867" s="2" t="s">
        <v>20</v>
      </c>
      <c r="F7867" s="2" t="s">
        <v>32</v>
      </c>
      <c r="G7867" s="6">
        <v>4</v>
      </c>
      <c r="H7867" s="8">
        <v>21196</v>
      </c>
      <c r="I7867" s="10">
        <v>0.15</v>
      </c>
      <c r="J7867" s="8">
        <v>72066.399999999994</v>
      </c>
      <c r="K7867" s="8">
        <v>66869.17</v>
      </c>
      <c r="L7867" s="8">
        <v>5197.2299999999996</v>
      </c>
      <c r="M7867" s="10">
        <f t="shared" si="488"/>
        <v>7.2117241876935717E-2</v>
      </c>
      <c r="N7867" t="str">
        <f t="shared" si="489"/>
        <v>07</v>
      </c>
      <c r="O7867">
        <f t="shared" si="490"/>
        <v>2025</v>
      </c>
      <c r="P7867" s="8">
        <f t="shared" si="491"/>
        <v>12717.6</v>
      </c>
    </row>
    <row r="7868" spans="1:16" x14ac:dyDescent="0.3">
      <c r="A7868" s="2" t="s">
        <v>10307</v>
      </c>
      <c r="B7868" s="4">
        <v>45863</v>
      </c>
      <c r="C7868" s="2" t="s">
        <v>4259</v>
      </c>
      <c r="D7868" s="2" t="s">
        <v>41</v>
      </c>
      <c r="E7868" s="2" t="s">
        <v>42</v>
      </c>
      <c r="F7868" s="2" t="s">
        <v>43</v>
      </c>
      <c r="G7868" s="6">
        <v>1</v>
      </c>
      <c r="H7868" s="8">
        <v>605</v>
      </c>
      <c r="I7868" s="10">
        <v>0.05</v>
      </c>
      <c r="J7868" s="8">
        <v>574.75</v>
      </c>
      <c r="K7868" s="8">
        <v>481.77</v>
      </c>
      <c r="L7868" s="8">
        <v>92.98</v>
      </c>
      <c r="M7868" s="10">
        <f t="shared" si="488"/>
        <v>0.16177468464549805</v>
      </c>
      <c r="N7868" t="str">
        <f t="shared" si="489"/>
        <v>07</v>
      </c>
      <c r="O7868">
        <f t="shared" si="490"/>
        <v>2025</v>
      </c>
      <c r="P7868" s="8">
        <f t="shared" si="491"/>
        <v>30.25</v>
      </c>
    </row>
    <row r="7869" spans="1:16" x14ac:dyDescent="0.3">
      <c r="A7869" s="2" t="s">
        <v>10308</v>
      </c>
      <c r="B7869" s="4">
        <v>45863</v>
      </c>
      <c r="C7869" s="2" t="s">
        <v>3190</v>
      </c>
      <c r="D7869" s="2" t="s">
        <v>64</v>
      </c>
      <c r="E7869" s="2" t="s">
        <v>36</v>
      </c>
      <c r="F7869" s="2" t="s">
        <v>32</v>
      </c>
      <c r="G7869" s="6">
        <v>2</v>
      </c>
      <c r="H7869" s="8">
        <v>11975</v>
      </c>
      <c r="I7869" s="10">
        <v>0</v>
      </c>
      <c r="J7869" s="8">
        <v>23950</v>
      </c>
      <c r="K7869" s="8">
        <v>17392.13</v>
      </c>
      <c r="L7869" s="8">
        <v>6557.87</v>
      </c>
      <c r="M7869" s="10">
        <f t="shared" si="488"/>
        <v>0.2738150313152401</v>
      </c>
      <c r="N7869" t="str">
        <f t="shared" si="489"/>
        <v>07</v>
      </c>
      <c r="O7869">
        <f t="shared" si="490"/>
        <v>2025</v>
      </c>
      <c r="P7869" s="8">
        <f t="shared" si="491"/>
        <v>0</v>
      </c>
    </row>
    <row r="7870" spans="1:16" x14ac:dyDescent="0.3">
      <c r="A7870" s="2" t="s">
        <v>10309</v>
      </c>
      <c r="B7870" s="4">
        <v>45863</v>
      </c>
      <c r="C7870" s="2" t="s">
        <v>5573</v>
      </c>
      <c r="D7870" s="2" t="s">
        <v>19</v>
      </c>
      <c r="E7870" s="2" t="s">
        <v>20</v>
      </c>
      <c r="F7870" s="2" t="s">
        <v>16</v>
      </c>
      <c r="G7870" s="6">
        <v>2</v>
      </c>
      <c r="H7870" s="8">
        <v>1608</v>
      </c>
      <c r="I7870" s="10">
        <v>0.1</v>
      </c>
      <c r="J7870" s="8">
        <v>2894.4</v>
      </c>
      <c r="K7870" s="8">
        <v>2165.0100000000002</v>
      </c>
      <c r="L7870" s="8">
        <v>729.39</v>
      </c>
      <c r="M7870" s="10">
        <f t="shared" si="488"/>
        <v>0.25200041459369815</v>
      </c>
      <c r="N7870" t="str">
        <f t="shared" si="489"/>
        <v>07</v>
      </c>
      <c r="O7870">
        <f t="shared" si="490"/>
        <v>2025</v>
      </c>
      <c r="P7870" s="8">
        <f t="shared" si="491"/>
        <v>321.60000000000002</v>
      </c>
    </row>
    <row r="7871" spans="1:16" x14ac:dyDescent="0.3">
      <c r="A7871" s="2" t="s">
        <v>10310</v>
      </c>
      <c r="B7871" s="4">
        <v>45864</v>
      </c>
      <c r="C7871" s="2" t="s">
        <v>2296</v>
      </c>
      <c r="D7871" s="2" t="s">
        <v>14</v>
      </c>
      <c r="E7871" s="2" t="s">
        <v>15</v>
      </c>
      <c r="F7871" s="2" t="s">
        <v>16</v>
      </c>
      <c r="G7871" s="6">
        <v>2</v>
      </c>
      <c r="H7871" s="8">
        <v>808</v>
      </c>
      <c r="I7871" s="10">
        <v>0.05</v>
      </c>
      <c r="J7871" s="8">
        <v>1535.2</v>
      </c>
      <c r="K7871" s="8">
        <v>1145.56</v>
      </c>
      <c r="L7871" s="8">
        <v>389.64</v>
      </c>
      <c r="M7871" s="10">
        <f t="shared" si="488"/>
        <v>0.25380406461698801</v>
      </c>
      <c r="N7871" t="str">
        <f t="shared" si="489"/>
        <v>07</v>
      </c>
      <c r="O7871">
        <f t="shared" si="490"/>
        <v>2025</v>
      </c>
      <c r="P7871" s="8">
        <f t="shared" si="491"/>
        <v>80.800000000000011</v>
      </c>
    </row>
    <row r="7872" spans="1:16" x14ac:dyDescent="0.3">
      <c r="A7872" s="2" t="s">
        <v>10311</v>
      </c>
      <c r="B7872" s="4">
        <v>45864</v>
      </c>
      <c r="C7872" s="2" t="s">
        <v>2722</v>
      </c>
      <c r="D7872" s="2" t="s">
        <v>76</v>
      </c>
      <c r="E7872" s="2" t="s">
        <v>15</v>
      </c>
      <c r="F7872" s="2" t="s">
        <v>16</v>
      </c>
      <c r="G7872" s="6">
        <v>1</v>
      </c>
      <c r="H7872" s="8">
        <v>1878</v>
      </c>
      <c r="I7872" s="10">
        <v>0</v>
      </c>
      <c r="J7872" s="8">
        <v>1878</v>
      </c>
      <c r="K7872" s="8">
        <v>1491.71</v>
      </c>
      <c r="L7872" s="8">
        <v>386.29</v>
      </c>
      <c r="M7872" s="10">
        <f t="shared" si="488"/>
        <v>0.20569222577209798</v>
      </c>
      <c r="N7872" t="str">
        <f t="shared" si="489"/>
        <v>07</v>
      </c>
      <c r="O7872">
        <f t="shared" si="490"/>
        <v>2025</v>
      </c>
      <c r="P7872" s="8">
        <f t="shared" si="491"/>
        <v>0</v>
      </c>
    </row>
    <row r="7873" spans="1:16" x14ac:dyDescent="0.3">
      <c r="A7873" s="2" t="s">
        <v>10312</v>
      </c>
      <c r="B7873" s="4">
        <v>45864</v>
      </c>
      <c r="C7873" s="2" t="s">
        <v>1905</v>
      </c>
      <c r="D7873" s="2" t="s">
        <v>57</v>
      </c>
      <c r="E7873" s="2" t="s">
        <v>20</v>
      </c>
      <c r="F7873" s="2" t="s">
        <v>43</v>
      </c>
      <c r="G7873" s="6">
        <v>3</v>
      </c>
      <c r="H7873" s="8">
        <v>24576</v>
      </c>
      <c r="I7873" s="10">
        <v>0.1</v>
      </c>
      <c r="J7873" s="8">
        <v>66355.199999999997</v>
      </c>
      <c r="K7873" s="8">
        <v>58694.52</v>
      </c>
      <c r="L7873" s="8">
        <v>7660.68</v>
      </c>
      <c r="M7873" s="10">
        <f t="shared" si="488"/>
        <v>0.11544958043981482</v>
      </c>
      <c r="N7873" t="str">
        <f t="shared" si="489"/>
        <v>07</v>
      </c>
      <c r="O7873">
        <f t="shared" si="490"/>
        <v>2025</v>
      </c>
      <c r="P7873" s="8">
        <f t="shared" si="491"/>
        <v>7372.8</v>
      </c>
    </row>
    <row r="7874" spans="1:16" x14ac:dyDescent="0.3">
      <c r="A7874" s="2" t="s">
        <v>10313</v>
      </c>
      <c r="B7874" s="4">
        <v>45864</v>
      </c>
      <c r="C7874" s="2" t="s">
        <v>4221</v>
      </c>
      <c r="D7874" s="2" t="s">
        <v>52</v>
      </c>
      <c r="E7874" s="2" t="s">
        <v>42</v>
      </c>
      <c r="F7874" s="2" t="s">
        <v>32</v>
      </c>
      <c r="G7874" s="6">
        <v>4</v>
      </c>
      <c r="H7874" s="8">
        <v>2381</v>
      </c>
      <c r="I7874" s="10">
        <v>0</v>
      </c>
      <c r="J7874" s="8">
        <v>9524</v>
      </c>
      <c r="K7874" s="8">
        <v>5944.6</v>
      </c>
      <c r="L7874" s="8">
        <v>3579.4</v>
      </c>
      <c r="M7874" s="10">
        <f t="shared" si="488"/>
        <v>0.37582948341033179</v>
      </c>
      <c r="N7874" t="str">
        <f t="shared" si="489"/>
        <v>07</v>
      </c>
      <c r="O7874">
        <f t="shared" si="490"/>
        <v>2025</v>
      </c>
      <c r="P7874" s="8">
        <f t="shared" si="491"/>
        <v>0</v>
      </c>
    </row>
    <row r="7875" spans="1:16" x14ac:dyDescent="0.3">
      <c r="A7875" s="2" t="s">
        <v>10314</v>
      </c>
      <c r="B7875" s="4">
        <v>45864</v>
      </c>
      <c r="C7875" s="2" t="s">
        <v>481</v>
      </c>
      <c r="D7875" s="2" t="s">
        <v>24</v>
      </c>
      <c r="E7875" s="2" t="s">
        <v>20</v>
      </c>
      <c r="F7875" s="2" t="s">
        <v>32</v>
      </c>
      <c r="G7875" s="6">
        <v>2</v>
      </c>
      <c r="H7875" s="8">
        <v>4701</v>
      </c>
      <c r="I7875" s="10">
        <v>0</v>
      </c>
      <c r="J7875" s="8">
        <v>9402</v>
      </c>
      <c r="K7875" s="8">
        <v>5334.52</v>
      </c>
      <c r="L7875" s="8">
        <v>4067.48</v>
      </c>
      <c r="M7875" s="10">
        <f t="shared" ref="M7875:M7938" si="492">L7875/J7875</f>
        <v>0.43261859178898104</v>
      </c>
      <c r="N7875" t="str">
        <f t="shared" ref="N7875:N7938" si="493">TEXT(B7875,"mm")</f>
        <v>07</v>
      </c>
      <c r="O7875">
        <f t="shared" ref="O7875:O7938" si="494">YEAR(B7875)</f>
        <v>2025</v>
      </c>
      <c r="P7875" s="8">
        <f t="shared" ref="P7875:P7938" si="495">G7875*H7875*I7875</f>
        <v>0</v>
      </c>
    </row>
    <row r="7876" spans="1:16" x14ac:dyDescent="0.3">
      <c r="A7876" s="2" t="s">
        <v>10315</v>
      </c>
      <c r="B7876" s="4">
        <v>45864</v>
      </c>
      <c r="C7876" s="2" t="s">
        <v>6085</v>
      </c>
      <c r="D7876" s="2" t="s">
        <v>24</v>
      </c>
      <c r="E7876" s="2" t="s">
        <v>20</v>
      </c>
      <c r="F7876" s="2" t="s">
        <v>32</v>
      </c>
      <c r="G7876" s="6">
        <v>1</v>
      </c>
      <c r="H7876" s="8">
        <v>4524</v>
      </c>
      <c r="I7876" s="10">
        <v>0.2</v>
      </c>
      <c r="J7876" s="8">
        <v>3619.2</v>
      </c>
      <c r="K7876" s="8">
        <v>3666.99</v>
      </c>
      <c r="L7876" s="8">
        <v>-47.79</v>
      </c>
      <c r="M7876" s="10">
        <f t="shared" si="492"/>
        <v>-1.3204575596816976E-2</v>
      </c>
      <c r="N7876" t="str">
        <f t="shared" si="493"/>
        <v>07</v>
      </c>
      <c r="O7876">
        <f t="shared" si="494"/>
        <v>2025</v>
      </c>
      <c r="P7876" s="8">
        <f t="shared" si="495"/>
        <v>904.80000000000007</v>
      </c>
    </row>
    <row r="7877" spans="1:16" x14ac:dyDescent="0.3">
      <c r="A7877" s="2" t="s">
        <v>10316</v>
      </c>
      <c r="B7877" s="4">
        <v>45864</v>
      </c>
      <c r="C7877" s="2" t="s">
        <v>3791</v>
      </c>
      <c r="D7877" s="2" t="s">
        <v>19</v>
      </c>
      <c r="E7877" s="2" t="s">
        <v>20</v>
      </c>
      <c r="F7877" s="2" t="s">
        <v>43</v>
      </c>
      <c r="G7877" s="6">
        <v>1</v>
      </c>
      <c r="H7877" s="8">
        <v>1867</v>
      </c>
      <c r="I7877" s="10">
        <v>0.05</v>
      </c>
      <c r="J7877" s="8">
        <v>1773.65</v>
      </c>
      <c r="K7877" s="8">
        <v>1425.24</v>
      </c>
      <c r="L7877" s="8">
        <v>348.41</v>
      </c>
      <c r="M7877" s="10">
        <f t="shared" si="492"/>
        <v>0.19643672652439884</v>
      </c>
      <c r="N7877" t="str">
        <f t="shared" si="493"/>
        <v>07</v>
      </c>
      <c r="O7877">
        <f t="shared" si="494"/>
        <v>2025</v>
      </c>
      <c r="P7877" s="8">
        <f t="shared" si="495"/>
        <v>93.350000000000009</v>
      </c>
    </row>
    <row r="7878" spans="1:16" x14ac:dyDescent="0.3">
      <c r="A7878" s="2" t="s">
        <v>10317</v>
      </c>
      <c r="B7878" s="4">
        <v>45864</v>
      </c>
      <c r="C7878" s="2" t="s">
        <v>9450</v>
      </c>
      <c r="D7878" s="2" t="s">
        <v>35</v>
      </c>
      <c r="E7878" s="2" t="s">
        <v>36</v>
      </c>
      <c r="F7878" s="2" t="s">
        <v>25</v>
      </c>
      <c r="G7878" s="6">
        <v>1</v>
      </c>
      <c r="H7878" s="8">
        <v>5502</v>
      </c>
      <c r="I7878" s="10">
        <v>0.2</v>
      </c>
      <c r="J7878" s="8">
        <v>4401.6000000000004</v>
      </c>
      <c r="K7878" s="8">
        <v>4060.57</v>
      </c>
      <c r="L7878" s="8">
        <v>341.03</v>
      </c>
      <c r="M7878" s="10">
        <f t="shared" si="492"/>
        <v>7.747864412940747E-2</v>
      </c>
      <c r="N7878" t="str">
        <f t="shared" si="493"/>
        <v>07</v>
      </c>
      <c r="O7878">
        <f t="shared" si="494"/>
        <v>2025</v>
      </c>
      <c r="P7878" s="8">
        <f t="shared" si="495"/>
        <v>1100.4000000000001</v>
      </c>
    </row>
    <row r="7879" spans="1:16" x14ac:dyDescent="0.3">
      <c r="A7879" s="2" t="s">
        <v>10318</v>
      </c>
      <c r="B7879" s="4">
        <v>45864</v>
      </c>
      <c r="C7879" s="2" t="s">
        <v>3855</v>
      </c>
      <c r="D7879" s="2" t="s">
        <v>24</v>
      </c>
      <c r="E7879" s="2" t="s">
        <v>20</v>
      </c>
      <c r="F7879" s="2" t="s">
        <v>21</v>
      </c>
      <c r="G7879" s="6">
        <v>2</v>
      </c>
      <c r="H7879" s="8">
        <v>1414</v>
      </c>
      <c r="I7879" s="10">
        <v>0.2</v>
      </c>
      <c r="J7879" s="8">
        <v>2262.4</v>
      </c>
      <c r="K7879" s="8">
        <v>1964.11</v>
      </c>
      <c r="L7879" s="8">
        <v>298.29000000000002</v>
      </c>
      <c r="M7879" s="10">
        <f t="shared" si="492"/>
        <v>0.13184671145685997</v>
      </c>
      <c r="N7879" t="str">
        <f t="shared" si="493"/>
        <v>07</v>
      </c>
      <c r="O7879">
        <f t="shared" si="494"/>
        <v>2025</v>
      </c>
      <c r="P7879" s="8">
        <f t="shared" si="495"/>
        <v>565.6</v>
      </c>
    </row>
    <row r="7880" spans="1:16" x14ac:dyDescent="0.3">
      <c r="A7880" s="2" t="s">
        <v>10319</v>
      </c>
      <c r="B7880" s="4">
        <v>45864</v>
      </c>
      <c r="C7880" s="2" t="s">
        <v>6517</v>
      </c>
      <c r="D7880" s="2" t="s">
        <v>28</v>
      </c>
      <c r="E7880" s="2" t="s">
        <v>20</v>
      </c>
      <c r="F7880" s="2" t="s">
        <v>21</v>
      </c>
      <c r="G7880" s="6">
        <v>1</v>
      </c>
      <c r="H7880" s="8">
        <v>63921</v>
      </c>
      <c r="I7880" s="10">
        <v>0.15</v>
      </c>
      <c r="J7880" s="8">
        <v>54332.85</v>
      </c>
      <c r="K7880" s="8">
        <v>39278.9</v>
      </c>
      <c r="L7880" s="8">
        <v>15053.95</v>
      </c>
      <c r="M7880" s="10">
        <f t="shared" si="492"/>
        <v>0.27706902914167031</v>
      </c>
      <c r="N7880" t="str">
        <f t="shared" si="493"/>
        <v>07</v>
      </c>
      <c r="O7880">
        <f t="shared" si="494"/>
        <v>2025</v>
      </c>
      <c r="P7880" s="8">
        <f t="shared" si="495"/>
        <v>9588.15</v>
      </c>
    </row>
    <row r="7881" spans="1:16" x14ac:dyDescent="0.3">
      <c r="A7881" s="2" t="s">
        <v>10320</v>
      </c>
      <c r="B7881" s="4">
        <v>45864</v>
      </c>
      <c r="C7881" s="2" t="s">
        <v>3009</v>
      </c>
      <c r="D7881" s="2" t="s">
        <v>73</v>
      </c>
      <c r="E7881" s="2" t="s">
        <v>49</v>
      </c>
      <c r="F7881" s="2" t="s">
        <v>32</v>
      </c>
      <c r="G7881" s="6">
        <v>1</v>
      </c>
      <c r="H7881" s="8">
        <v>69</v>
      </c>
      <c r="I7881" s="10">
        <v>0.1</v>
      </c>
      <c r="J7881" s="8">
        <v>62.1</v>
      </c>
      <c r="K7881" s="8">
        <v>54.13</v>
      </c>
      <c r="L7881" s="8">
        <v>7.97</v>
      </c>
      <c r="M7881" s="10">
        <f t="shared" si="492"/>
        <v>0.12834138486312399</v>
      </c>
      <c r="N7881" t="str">
        <f t="shared" si="493"/>
        <v>07</v>
      </c>
      <c r="O7881">
        <f t="shared" si="494"/>
        <v>2025</v>
      </c>
      <c r="P7881" s="8">
        <f t="shared" si="495"/>
        <v>6.9</v>
      </c>
    </row>
    <row r="7882" spans="1:16" x14ac:dyDescent="0.3">
      <c r="A7882" s="2" t="s">
        <v>10321</v>
      </c>
      <c r="B7882" s="4">
        <v>45864</v>
      </c>
      <c r="C7882" s="2" t="s">
        <v>2525</v>
      </c>
      <c r="D7882" s="2" t="s">
        <v>57</v>
      </c>
      <c r="E7882" s="2" t="s">
        <v>20</v>
      </c>
      <c r="F7882" s="2" t="s">
        <v>32</v>
      </c>
      <c r="G7882" s="6">
        <v>2</v>
      </c>
      <c r="H7882" s="8">
        <v>32233</v>
      </c>
      <c r="I7882" s="10">
        <v>0.15</v>
      </c>
      <c r="J7882" s="8">
        <v>54796.1</v>
      </c>
      <c r="K7882" s="8">
        <v>43116.2</v>
      </c>
      <c r="L7882" s="8">
        <v>11679.9</v>
      </c>
      <c r="M7882" s="10">
        <f t="shared" si="492"/>
        <v>0.21315203089270951</v>
      </c>
      <c r="N7882" t="str">
        <f t="shared" si="493"/>
        <v>07</v>
      </c>
      <c r="O7882">
        <f t="shared" si="494"/>
        <v>2025</v>
      </c>
      <c r="P7882" s="8">
        <f t="shared" si="495"/>
        <v>9669.9</v>
      </c>
    </row>
    <row r="7883" spans="1:16" x14ac:dyDescent="0.3">
      <c r="A7883" s="2" t="s">
        <v>10322</v>
      </c>
      <c r="B7883" s="4">
        <v>45864</v>
      </c>
      <c r="C7883" s="2" t="s">
        <v>6443</v>
      </c>
      <c r="D7883" s="2" t="s">
        <v>19</v>
      </c>
      <c r="E7883" s="2" t="s">
        <v>20</v>
      </c>
      <c r="F7883" s="2" t="s">
        <v>21</v>
      </c>
      <c r="G7883" s="6">
        <v>1</v>
      </c>
      <c r="H7883" s="8">
        <v>2839</v>
      </c>
      <c r="I7883" s="10">
        <v>0.05</v>
      </c>
      <c r="J7883" s="8">
        <v>2697.05</v>
      </c>
      <c r="K7883" s="8">
        <v>1577.82</v>
      </c>
      <c r="L7883" s="8">
        <v>1119.23</v>
      </c>
      <c r="M7883" s="10">
        <f t="shared" si="492"/>
        <v>0.41498303702193134</v>
      </c>
      <c r="N7883" t="str">
        <f t="shared" si="493"/>
        <v>07</v>
      </c>
      <c r="O7883">
        <f t="shared" si="494"/>
        <v>2025</v>
      </c>
      <c r="P7883" s="8">
        <f t="shared" si="495"/>
        <v>141.95000000000002</v>
      </c>
    </row>
    <row r="7884" spans="1:16" x14ac:dyDescent="0.3">
      <c r="A7884" s="2" t="s">
        <v>10323</v>
      </c>
      <c r="B7884" s="4">
        <v>45864</v>
      </c>
      <c r="C7884" s="2" t="s">
        <v>7879</v>
      </c>
      <c r="D7884" s="2" t="s">
        <v>130</v>
      </c>
      <c r="E7884" s="2" t="s">
        <v>36</v>
      </c>
      <c r="F7884" s="2" t="s">
        <v>21</v>
      </c>
      <c r="G7884" s="6">
        <v>1</v>
      </c>
      <c r="H7884" s="8">
        <v>13171</v>
      </c>
      <c r="I7884" s="10">
        <v>0.1</v>
      </c>
      <c r="J7884" s="8">
        <v>11853.9</v>
      </c>
      <c r="K7884" s="8">
        <v>7484.69</v>
      </c>
      <c r="L7884" s="8">
        <v>4369.21</v>
      </c>
      <c r="M7884" s="10">
        <f t="shared" si="492"/>
        <v>0.36858839706763175</v>
      </c>
      <c r="N7884" t="str">
        <f t="shared" si="493"/>
        <v>07</v>
      </c>
      <c r="O7884">
        <f t="shared" si="494"/>
        <v>2025</v>
      </c>
      <c r="P7884" s="8">
        <f t="shared" si="495"/>
        <v>1317.1000000000001</v>
      </c>
    </row>
    <row r="7885" spans="1:16" x14ac:dyDescent="0.3">
      <c r="A7885" s="2" t="s">
        <v>10324</v>
      </c>
      <c r="B7885" s="4">
        <v>45864</v>
      </c>
      <c r="C7885" s="2" t="s">
        <v>1015</v>
      </c>
      <c r="D7885" s="2" t="s">
        <v>76</v>
      </c>
      <c r="E7885" s="2" t="s">
        <v>15</v>
      </c>
      <c r="F7885" s="2" t="s">
        <v>43</v>
      </c>
      <c r="G7885" s="6">
        <v>2</v>
      </c>
      <c r="H7885" s="8">
        <v>5890</v>
      </c>
      <c r="I7885" s="10">
        <v>0.1</v>
      </c>
      <c r="J7885" s="8">
        <v>10602</v>
      </c>
      <c r="K7885" s="8">
        <v>7415.13</v>
      </c>
      <c r="L7885" s="8">
        <v>3186.87</v>
      </c>
      <c r="M7885" s="10">
        <f t="shared" si="492"/>
        <v>0.30059139784946237</v>
      </c>
      <c r="N7885" t="str">
        <f t="shared" si="493"/>
        <v>07</v>
      </c>
      <c r="O7885">
        <f t="shared" si="494"/>
        <v>2025</v>
      </c>
      <c r="P7885" s="8">
        <f t="shared" si="495"/>
        <v>1178</v>
      </c>
    </row>
    <row r="7886" spans="1:16" x14ac:dyDescent="0.3">
      <c r="A7886" s="2" t="s">
        <v>10325</v>
      </c>
      <c r="B7886" s="4">
        <v>45864</v>
      </c>
      <c r="C7886" s="2" t="s">
        <v>667</v>
      </c>
      <c r="D7886" s="2" t="s">
        <v>48</v>
      </c>
      <c r="E7886" s="2" t="s">
        <v>49</v>
      </c>
      <c r="F7886" s="2" t="s">
        <v>25</v>
      </c>
      <c r="G7886" s="6">
        <v>1</v>
      </c>
      <c r="H7886" s="8">
        <v>242</v>
      </c>
      <c r="I7886" s="10">
        <v>0.1</v>
      </c>
      <c r="J7886" s="8">
        <v>217.8</v>
      </c>
      <c r="K7886" s="8">
        <v>178.58</v>
      </c>
      <c r="L7886" s="8">
        <v>39.22</v>
      </c>
      <c r="M7886" s="10">
        <f t="shared" si="492"/>
        <v>0.18007346189164369</v>
      </c>
      <c r="N7886" t="str">
        <f t="shared" si="493"/>
        <v>07</v>
      </c>
      <c r="O7886">
        <f t="shared" si="494"/>
        <v>2025</v>
      </c>
      <c r="P7886" s="8">
        <f t="shared" si="495"/>
        <v>24.200000000000003</v>
      </c>
    </row>
    <row r="7887" spans="1:16" x14ac:dyDescent="0.3">
      <c r="A7887" s="2" t="s">
        <v>10326</v>
      </c>
      <c r="B7887" s="4">
        <v>45865</v>
      </c>
      <c r="C7887" s="2" t="s">
        <v>863</v>
      </c>
      <c r="D7887" s="2" t="s">
        <v>14</v>
      </c>
      <c r="E7887" s="2" t="s">
        <v>15</v>
      </c>
      <c r="F7887" s="2" t="s">
        <v>16</v>
      </c>
      <c r="G7887" s="6">
        <v>2</v>
      </c>
      <c r="H7887" s="8">
        <v>920</v>
      </c>
      <c r="I7887" s="10">
        <v>0.2</v>
      </c>
      <c r="J7887" s="8">
        <v>1472</v>
      </c>
      <c r="K7887" s="8">
        <v>1447.51</v>
      </c>
      <c r="L7887" s="8">
        <v>24.49</v>
      </c>
      <c r="M7887" s="10">
        <f t="shared" si="492"/>
        <v>1.6637228260869562E-2</v>
      </c>
      <c r="N7887" t="str">
        <f t="shared" si="493"/>
        <v>07</v>
      </c>
      <c r="O7887">
        <f t="shared" si="494"/>
        <v>2025</v>
      </c>
      <c r="P7887" s="8">
        <f t="shared" si="495"/>
        <v>368</v>
      </c>
    </row>
    <row r="7888" spans="1:16" x14ac:dyDescent="0.3">
      <c r="A7888" s="2" t="s">
        <v>10327</v>
      </c>
      <c r="B7888" s="4">
        <v>45865</v>
      </c>
      <c r="C7888" s="2" t="s">
        <v>4587</v>
      </c>
      <c r="D7888" s="2" t="s">
        <v>48</v>
      </c>
      <c r="E7888" s="2" t="s">
        <v>49</v>
      </c>
      <c r="F7888" s="2" t="s">
        <v>21</v>
      </c>
      <c r="G7888" s="6">
        <v>2</v>
      </c>
      <c r="H7888" s="8">
        <v>212</v>
      </c>
      <c r="I7888" s="10">
        <v>0.05</v>
      </c>
      <c r="J7888" s="8">
        <v>402.8</v>
      </c>
      <c r="K7888" s="8">
        <v>306.08</v>
      </c>
      <c r="L7888" s="8">
        <v>96.72</v>
      </c>
      <c r="M7888" s="10">
        <f t="shared" si="492"/>
        <v>0.2401191658391261</v>
      </c>
      <c r="N7888" t="str">
        <f t="shared" si="493"/>
        <v>07</v>
      </c>
      <c r="O7888">
        <f t="shared" si="494"/>
        <v>2025</v>
      </c>
      <c r="P7888" s="8">
        <f t="shared" si="495"/>
        <v>21.200000000000003</v>
      </c>
    </row>
    <row r="7889" spans="1:16" x14ac:dyDescent="0.3">
      <c r="A7889" s="2" t="s">
        <v>10328</v>
      </c>
      <c r="B7889" s="4">
        <v>45865</v>
      </c>
      <c r="C7889" s="2" t="s">
        <v>7242</v>
      </c>
      <c r="D7889" s="2" t="s">
        <v>73</v>
      </c>
      <c r="E7889" s="2" t="s">
        <v>49</v>
      </c>
      <c r="F7889" s="2" t="s">
        <v>25</v>
      </c>
      <c r="G7889" s="6">
        <v>1</v>
      </c>
      <c r="H7889" s="8">
        <v>175</v>
      </c>
      <c r="I7889" s="10">
        <v>0.1</v>
      </c>
      <c r="J7889" s="8">
        <v>157.5</v>
      </c>
      <c r="K7889" s="8">
        <v>107.81</v>
      </c>
      <c r="L7889" s="8">
        <v>49.69</v>
      </c>
      <c r="M7889" s="10">
        <f t="shared" si="492"/>
        <v>0.31549206349206349</v>
      </c>
      <c r="N7889" t="str">
        <f t="shared" si="493"/>
        <v>07</v>
      </c>
      <c r="O7889">
        <f t="shared" si="494"/>
        <v>2025</v>
      </c>
      <c r="P7889" s="8">
        <f t="shared" si="495"/>
        <v>17.5</v>
      </c>
    </row>
    <row r="7890" spans="1:16" x14ac:dyDescent="0.3">
      <c r="A7890" s="2" t="s">
        <v>10329</v>
      </c>
      <c r="B7890" s="4">
        <v>45865</v>
      </c>
      <c r="C7890" s="2" t="s">
        <v>8348</v>
      </c>
      <c r="D7890" s="2" t="s">
        <v>48</v>
      </c>
      <c r="E7890" s="2" t="s">
        <v>49</v>
      </c>
      <c r="F7890" s="2" t="s">
        <v>25</v>
      </c>
      <c r="G7890" s="6">
        <v>2</v>
      </c>
      <c r="H7890" s="8">
        <v>213</v>
      </c>
      <c r="I7890" s="10">
        <v>0.05</v>
      </c>
      <c r="J7890" s="8">
        <v>404.7</v>
      </c>
      <c r="K7890" s="8">
        <v>259.43</v>
      </c>
      <c r="L7890" s="8">
        <v>145.27000000000001</v>
      </c>
      <c r="M7890" s="10">
        <f t="shared" si="492"/>
        <v>0.35895725228564374</v>
      </c>
      <c r="N7890" t="str">
        <f t="shared" si="493"/>
        <v>07</v>
      </c>
      <c r="O7890">
        <f t="shared" si="494"/>
        <v>2025</v>
      </c>
      <c r="P7890" s="8">
        <f t="shared" si="495"/>
        <v>21.3</v>
      </c>
    </row>
    <row r="7891" spans="1:16" x14ac:dyDescent="0.3">
      <c r="A7891" s="2" t="s">
        <v>10330</v>
      </c>
      <c r="B7891" s="4">
        <v>45865</v>
      </c>
      <c r="C7891" s="2" t="s">
        <v>2686</v>
      </c>
      <c r="D7891" s="2" t="s">
        <v>64</v>
      </c>
      <c r="E7891" s="2" t="s">
        <v>36</v>
      </c>
      <c r="F7891" s="2" t="s">
        <v>25</v>
      </c>
      <c r="G7891" s="6">
        <v>1</v>
      </c>
      <c r="H7891" s="8">
        <v>15991</v>
      </c>
      <c r="I7891" s="10">
        <v>0.1</v>
      </c>
      <c r="J7891" s="8">
        <v>14391.9</v>
      </c>
      <c r="K7891" s="8">
        <v>12495.71</v>
      </c>
      <c r="L7891" s="8">
        <v>1896.19</v>
      </c>
      <c r="M7891" s="10">
        <f t="shared" si="492"/>
        <v>0.13175397272076655</v>
      </c>
      <c r="N7891" t="str">
        <f t="shared" si="493"/>
        <v>07</v>
      </c>
      <c r="O7891">
        <f t="shared" si="494"/>
        <v>2025</v>
      </c>
      <c r="P7891" s="8">
        <f t="shared" si="495"/>
        <v>1599.1000000000001</v>
      </c>
    </row>
    <row r="7892" spans="1:16" x14ac:dyDescent="0.3">
      <c r="A7892" s="2" t="s">
        <v>10331</v>
      </c>
      <c r="B7892" s="4">
        <v>45865</v>
      </c>
      <c r="C7892" s="2" t="s">
        <v>342</v>
      </c>
      <c r="D7892" s="2" t="s">
        <v>31</v>
      </c>
      <c r="E7892" s="2" t="s">
        <v>20</v>
      </c>
      <c r="F7892" s="2" t="s">
        <v>16</v>
      </c>
      <c r="G7892" s="6">
        <v>2</v>
      </c>
      <c r="H7892" s="8">
        <v>9316</v>
      </c>
      <c r="I7892" s="10">
        <v>0</v>
      </c>
      <c r="J7892" s="8">
        <v>18632</v>
      </c>
      <c r="K7892" s="8">
        <v>10655.32</v>
      </c>
      <c r="L7892" s="8">
        <v>7976.68</v>
      </c>
      <c r="M7892" s="10">
        <f t="shared" si="492"/>
        <v>0.42811721768999572</v>
      </c>
      <c r="N7892" t="str">
        <f t="shared" si="493"/>
        <v>07</v>
      </c>
      <c r="O7892">
        <f t="shared" si="494"/>
        <v>2025</v>
      </c>
      <c r="P7892" s="8">
        <f t="shared" si="495"/>
        <v>0</v>
      </c>
    </row>
    <row r="7893" spans="1:16" x14ac:dyDescent="0.3">
      <c r="A7893" s="2" t="s">
        <v>10332</v>
      </c>
      <c r="B7893" s="4">
        <v>45865</v>
      </c>
      <c r="C7893" s="2" t="s">
        <v>4226</v>
      </c>
      <c r="D7893" s="2" t="s">
        <v>31</v>
      </c>
      <c r="E7893" s="2" t="s">
        <v>20</v>
      </c>
      <c r="F7893" s="2" t="s">
        <v>21</v>
      </c>
      <c r="G7893" s="6">
        <v>1</v>
      </c>
      <c r="H7893" s="8">
        <v>22879</v>
      </c>
      <c r="I7893" s="10">
        <v>0</v>
      </c>
      <c r="J7893" s="8">
        <v>22879</v>
      </c>
      <c r="K7893" s="8">
        <v>17033.43</v>
      </c>
      <c r="L7893" s="8">
        <v>5845.57</v>
      </c>
      <c r="M7893" s="10">
        <f t="shared" si="492"/>
        <v>0.25549936623104158</v>
      </c>
      <c r="N7893" t="str">
        <f t="shared" si="493"/>
        <v>07</v>
      </c>
      <c r="O7893">
        <f t="shared" si="494"/>
        <v>2025</v>
      </c>
      <c r="P7893" s="8">
        <f t="shared" si="495"/>
        <v>0</v>
      </c>
    </row>
    <row r="7894" spans="1:16" x14ac:dyDescent="0.3">
      <c r="A7894" s="2" t="s">
        <v>10333</v>
      </c>
      <c r="B7894" s="4">
        <v>45865</v>
      </c>
      <c r="C7894" s="2" t="s">
        <v>396</v>
      </c>
      <c r="D7894" s="2" t="s">
        <v>130</v>
      </c>
      <c r="E7894" s="2" t="s">
        <v>36</v>
      </c>
      <c r="F7894" s="2" t="s">
        <v>32</v>
      </c>
      <c r="G7894" s="6">
        <v>3</v>
      </c>
      <c r="H7894" s="8">
        <v>12840</v>
      </c>
      <c r="I7894" s="10">
        <v>0</v>
      </c>
      <c r="J7894" s="8">
        <v>38520</v>
      </c>
      <c r="K7894" s="8">
        <v>26087.79</v>
      </c>
      <c r="L7894" s="8">
        <v>12432.21</v>
      </c>
      <c r="M7894" s="10">
        <f t="shared" si="492"/>
        <v>0.32274688473520247</v>
      </c>
      <c r="N7894" t="str">
        <f t="shared" si="493"/>
        <v>07</v>
      </c>
      <c r="O7894">
        <f t="shared" si="494"/>
        <v>2025</v>
      </c>
      <c r="P7894" s="8">
        <f t="shared" si="495"/>
        <v>0</v>
      </c>
    </row>
    <row r="7895" spans="1:16" x14ac:dyDescent="0.3">
      <c r="A7895" s="2" t="s">
        <v>10334</v>
      </c>
      <c r="B7895" s="4">
        <v>45865</v>
      </c>
      <c r="C7895" s="2" t="s">
        <v>5088</v>
      </c>
      <c r="D7895" s="2" t="s">
        <v>64</v>
      </c>
      <c r="E7895" s="2" t="s">
        <v>36</v>
      </c>
      <c r="F7895" s="2" t="s">
        <v>21</v>
      </c>
      <c r="G7895" s="6">
        <v>3</v>
      </c>
      <c r="H7895" s="8">
        <v>15788</v>
      </c>
      <c r="I7895" s="10">
        <v>0.05</v>
      </c>
      <c r="J7895" s="8">
        <v>44995.8</v>
      </c>
      <c r="K7895" s="8">
        <v>32922.839999999997</v>
      </c>
      <c r="L7895" s="8">
        <v>12072.96</v>
      </c>
      <c r="M7895" s="10">
        <f t="shared" si="492"/>
        <v>0.26831304255063804</v>
      </c>
      <c r="N7895" t="str">
        <f t="shared" si="493"/>
        <v>07</v>
      </c>
      <c r="O7895">
        <f t="shared" si="494"/>
        <v>2025</v>
      </c>
      <c r="P7895" s="8">
        <f t="shared" si="495"/>
        <v>2368.2000000000003</v>
      </c>
    </row>
    <row r="7896" spans="1:16" x14ac:dyDescent="0.3">
      <c r="A7896" s="2" t="s">
        <v>10335</v>
      </c>
      <c r="B7896" s="4">
        <v>45865</v>
      </c>
      <c r="C7896" s="2" t="s">
        <v>10336</v>
      </c>
      <c r="D7896" s="2" t="s">
        <v>57</v>
      </c>
      <c r="E7896" s="2" t="s">
        <v>20</v>
      </c>
      <c r="F7896" s="2" t="s">
        <v>25</v>
      </c>
      <c r="G7896" s="6">
        <v>1</v>
      </c>
      <c r="H7896" s="8">
        <v>32197</v>
      </c>
      <c r="I7896" s="10">
        <v>0</v>
      </c>
      <c r="J7896" s="8">
        <v>32197</v>
      </c>
      <c r="K7896" s="8">
        <v>19067.53</v>
      </c>
      <c r="L7896" s="8">
        <v>13129.47</v>
      </c>
      <c r="M7896" s="10">
        <f t="shared" si="492"/>
        <v>0.4077855079665807</v>
      </c>
      <c r="N7896" t="str">
        <f t="shared" si="493"/>
        <v>07</v>
      </c>
      <c r="O7896">
        <f t="shared" si="494"/>
        <v>2025</v>
      </c>
      <c r="P7896" s="8">
        <f t="shared" si="495"/>
        <v>0</v>
      </c>
    </row>
    <row r="7897" spans="1:16" x14ac:dyDescent="0.3">
      <c r="A7897" s="2" t="s">
        <v>10337</v>
      </c>
      <c r="B7897" s="4">
        <v>45865</v>
      </c>
      <c r="C7897" s="2" t="s">
        <v>1192</v>
      </c>
      <c r="D7897" s="2" t="s">
        <v>14</v>
      </c>
      <c r="E7897" s="2" t="s">
        <v>15</v>
      </c>
      <c r="F7897" s="2" t="s">
        <v>43</v>
      </c>
      <c r="G7897" s="6">
        <v>2</v>
      </c>
      <c r="H7897" s="8">
        <v>722</v>
      </c>
      <c r="I7897" s="10">
        <v>0</v>
      </c>
      <c r="J7897" s="8">
        <v>1444</v>
      </c>
      <c r="K7897" s="8">
        <v>988.78</v>
      </c>
      <c r="L7897" s="8">
        <v>455.22</v>
      </c>
      <c r="M7897" s="10">
        <f t="shared" si="492"/>
        <v>0.31524930747922442</v>
      </c>
      <c r="N7897" t="str">
        <f t="shared" si="493"/>
        <v>07</v>
      </c>
      <c r="O7897">
        <f t="shared" si="494"/>
        <v>2025</v>
      </c>
      <c r="P7897" s="8">
        <f t="shared" si="495"/>
        <v>0</v>
      </c>
    </row>
    <row r="7898" spans="1:16" x14ac:dyDescent="0.3">
      <c r="A7898" s="2" t="s">
        <v>10338</v>
      </c>
      <c r="B7898" s="4">
        <v>45865</v>
      </c>
      <c r="C7898" s="2" t="s">
        <v>5996</v>
      </c>
      <c r="D7898" s="2" t="s">
        <v>28</v>
      </c>
      <c r="E7898" s="2" t="s">
        <v>20</v>
      </c>
      <c r="F7898" s="2" t="s">
        <v>16</v>
      </c>
      <c r="G7898" s="6">
        <v>1</v>
      </c>
      <c r="H7898" s="8">
        <v>61128</v>
      </c>
      <c r="I7898" s="10">
        <v>0.05</v>
      </c>
      <c r="J7898" s="8">
        <v>58071.6</v>
      </c>
      <c r="K7898" s="8">
        <v>34837.54</v>
      </c>
      <c r="L7898" s="8">
        <v>23234.06</v>
      </c>
      <c r="M7898" s="10">
        <f t="shared" si="492"/>
        <v>0.40009333305781142</v>
      </c>
      <c r="N7898" t="str">
        <f t="shared" si="493"/>
        <v>07</v>
      </c>
      <c r="O7898">
        <f t="shared" si="494"/>
        <v>2025</v>
      </c>
      <c r="P7898" s="8">
        <f t="shared" si="495"/>
        <v>3056.4</v>
      </c>
    </row>
    <row r="7899" spans="1:16" x14ac:dyDescent="0.3">
      <c r="A7899" s="2" t="s">
        <v>10339</v>
      </c>
      <c r="B7899" s="4">
        <v>45865</v>
      </c>
      <c r="C7899" s="2" t="s">
        <v>1982</v>
      </c>
      <c r="D7899" s="2" t="s">
        <v>31</v>
      </c>
      <c r="E7899" s="2" t="s">
        <v>20</v>
      </c>
      <c r="F7899" s="2" t="s">
        <v>16</v>
      </c>
      <c r="G7899" s="6">
        <v>1</v>
      </c>
      <c r="H7899" s="8">
        <v>24495</v>
      </c>
      <c r="I7899" s="10">
        <v>0</v>
      </c>
      <c r="J7899" s="8">
        <v>24495</v>
      </c>
      <c r="K7899" s="8">
        <v>17157.27</v>
      </c>
      <c r="L7899" s="8">
        <v>7337.73</v>
      </c>
      <c r="M7899" s="10">
        <f t="shared" si="492"/>
        <v>0.29956031843233311</v>
      </c>
      <c r="N7899" t="str">
        <f t="shared" si="493"/>
        <v>07</v>
      </c>
      <c r="O7899">
        <f t="shared" si="494"/>
        <v>2025</v>
      </c>
      <c r="P7899" s="8">
        <f t="shared" si="495"/>
        <v>0</v>
      </c>
    </row>
    <row r="7900" spans="1:16" x14ac:dyDescent="0.3">
      <c r="A7900" s="2" t="s">
        <v>10340</v>
      </c>
      <c r="B7900" s="4">
        <v>45865</v>
      </c>
      <c r="C7900" s="2" t="s">
        <v>1336</v>
      </c>
      <c r="D7900" s="2" t="s">
        <v>57</v>
      </c>
      <c r="E7900" s="2" t="s">
        <v>20</v>
      </c>
      <c r="F7900" s="2" t="s">
        <v>43</v>
      </c>
      <c r="G7900" s="6">
        <v>1</v>
      </c>
      <c r="H7900" s="8">
        <v>33502</v>
      </c>
      <c r="I7900" s="10">
        <v>0.1</v>
      </c>
      <c r="J7900" s="8">
        <v>30151.8</v>
      </c>
      <c r="K7900" s="8">
        <v>23487.5</v>
      </c>
      <c r="L7900" s="8">
        <v>6664.3</v>
      </c>
      <c r="M7900" s="10">
        <f t="shared" si="492"/>
        <v>0.22102494710100226</v>
      </c>
      <c r="N7900" t="str">
        <f t="shared" si="493"/>
        <v>07</v>
      </c>
      <c r="O7900">
        <f t="shared" si="494"/>
        <v>2025</v>
      </c>
      <c r="P7900" s="8">
        <f t="shared" si="495"/>
        <v>3350.2000000000003</v>
      </c>
    </row>
    <row r="7901" spans="1:16" x14ac:dyDescent="0.3">
      <c r="A7901" s="2" t="s">
        <v>10341</v>
      </c>
      <c r="B7901" s="4">
        <v>45865</v>
      </c>
      <c r="C7901" s="2" t="s">
        <v>2230</v>
      </c>
      <c r="D7901" s="2" t="s">
        <v>31</v>
      </c>
      <c r="E7901" s="2" t="s">
        <v>20</v>
      </c>
      <c r="F7901" s="2" t="s">
        <v>43</v>
      </c>
      <c r="G7901" s="6">
        <v>3</v>
      </c>
      <c r="H7901" s="8">
        <v>16921</v>
      </c>
      <c r="I7901" s="10">
        <v>0</v>
      </c>
      <c r="J7901" s="8">
        <v>50763</v>
      </c>
      <c r="K7901" s="8">
        <v>38485.550000000003</v>
      </c>
      <c r="L7901" s="8">
        <v>12277.45</v>
      </c>
      <c r="M7901" s="10">
        <f t="shared" si="492"/>
        <v>0.24185824320863622</v>
      </c>
      <c r="N7901" t="str">
        <f t="shared" si="493"/>
        <v>07</v>
      </c>
      <c r="O7901">
        <f t="shared" si="494"/>
        <v>2025</v>
      </c>
      <c r="P7901" s="8">
        <f t="shared" si="495"/>
        <v>0</v>
      </c>
    </row>
    <row r="7902" spans="1:16" x14ac:dyDescent="0.3">
      <c r="A7902" s="2" t="s">
        <v>10342</v>
      </c>
      <c r="B7902" s="4">
        <v>45866</v>
      </c>
      <c r="C7902" s="2" t="s">
        <v>3626</v>
      </c>
      <c r="D7902" s="2" t="s">
        <v>99</v>
      </c>
      <c r="E7902" s="2" t="s">
        <v>15</v>
      </c>
      <c r="F7902" s="2" t="s">
        <v>25</v>
      </c>
      <c r="G7902" s="6">
        <v>1</v>
      </c>
      <c r="H7902" s="8">
        <v>1127</v>
      </c>
      <c r="I7902" s="10">
        <v>0.1</v>
      </c>
      <c r="J7902" s="8">
        <v>1014.3</v>
      </c>
      <c r="K7902" s="8">
        <v>700.42</v>
      </c>
      <c r="L7902" s="8">
        <v>313.88</v>
      </c>
      <c r="M7902" s="10">
        <f t="shared" si="492"/>
        <v>0.30945479641131818</v>
      </c>
      <c r="N7902" t="str">
        <f t="shared" si="493"/>
        <v>07</v>
      </c>
      <c r="O7902">
        <f t="shared" si="494"/>
        <v>2025</v>
      </c>
      <c r="P7902" s="8">
        <f t="shared" si="495"/>
        <v>112.7</v>
      </c>
    </row>
    <row r="7903" spans="1:16" x14ac:dyDescent="0.3">
      <c r="A7903" s="2" t="s">
        <v>10343</v>
      </c>
      <c r="B7903" s="4">
        <v>45866</v>
      </c>
      <c r="C7903" s="2" t="s">
        <v>3366</v>
      </c>
      <c r="D7903" s="2" t="s">
        <v>28</v>
      </c>
      <c r="E7903" s="2" t="s">
        <v>20</v>
      </c>
      <c r="F7903" s="2" t="s">
        <v>25</v>
      </c>
      <c r="G7903" s="6">
        <v>1</v>
      </c>
      <c r="H7903" s="8">
        <v>76869</v>
      </c>
      <c r="I7903" s="10">
        <v>0.05</v>
      </c>
      <c r="J7903" s="8">
        <v>73025.55</v>
      </c>
      <c r="K7903" s="8">
        <v>47415.96</v>
      </c>
      <c r="L7903" s="8">
        <v>25609.59</v>
      </c>
      <c r="M7903" s="10">
        <f t="shared" si="492"/>
        <v>0.35069355862434448</v>
      </c>
      <c r="N7903" t="str">
        <f t="shared" si="493"/>
        <v>07</v>
      </c>
      <c r="O7903">
        <f t="shared" si="494"/>
        <v>2025</v>
      </c>
      <c r="P7903" s="8">
        <f t="shared" si="495"/>
        <v>3843.4500000000003</v>
      </c>
    </row>
    <row r="7904" spans="1:16" x14ac:dyDescent="0.3">
      <c r="A7904" s="2" t="s">
        <v>10344</v>
      </c>
      <c r="B7904" s="4">
        <v>45866</v>
      </c>
      <c r="C7904" s="2" t="s">
        <v>3737</v>
      </c>
      <c r="D7904" s="2" t="s">
        <v>73</v>
      </c>
      <c r="E7904" s="2" t="s">
        <v>49</v>
      </c>
      <c r="F7904" s="2" t="s">
        <v>21</v>
      </c>
      <c r="G7904" s="6">
        <v>2</v>
      </c>
      <c r="H7904" s="8">
        <v>95</v>
      </c>
      <c r="I7904" s="10">
        <v>0</v>
      </c>
      <c r="J7904" s="8">
        <v>190</v>
      </c>
      <c r="K7904" s="8">
        <v>129.94</v>
      </c>
      <c r="L7904" s="8">
        <v>60.06</v>
      </c>
      <c r="M7904" s="10">
        <f t="shared" si="492"/>
        <v>0.31610526315789472</v>
      </c>
      <c r="N7904" t="str">
        <f t="shared" si="493"/>
        <v>07</v>
      </c>
      <c r="O7904">
        <f t="shared" si="494"/>
        <v>2025</v>
      </c>
      <c r="P7904" s="8">
        <f t="shared" si="495"/>
        <v>0</v>
      </c>
    </row>
    <row r="7905" spans="1:16" x14ac:dyDescent="0.3">
      <c r="A7905" s="2" t="s">
        <v>10345</v>
      </c>
      <c r="B7905" s="4">
        <v>45866</v>
      </c>
      <c r="C7905" s="2" t="s">
        <v>10346</v>
      </c>
      <c r="D7905" s="2" t="s">
        <v>73</v>
      </c>
      <c r="E7905" s="2" t="s">
        <v>49</v>
      </c>
      <c r="F7905" s="2" t="s">
        <v>16</v>
      </c>
      <c r="G7905" s="6">
        <v>5</v>
      </c>
      <c r="H7905" s="8">
        <v>55</v>
      </c>
      <c r="I7905" s="10">
        <v>0.05</v>
      </c>
      <c r="J7905" s="8">
        <v>261.25</v>
      </c>
      <c r="K7905" s="8">
        <v>223.22</v>
      </c>
      <c r="L7905" s="8">
        <v>38.03</v>
      </c>
      <c r="M7905" s="10">
        <f t="shared" si="492"/>
        <v>0.14556937799043063</v>
      </c>
      <c r="N7905" t="str">
        <f t="shared" si="493"/>
        <v>07</v>
      </c>
      <c r="O7905">
        <f t="shared" si="494"/>
        <v>2025</v>
      </c>
      <c r="P7905" s="8">
        <f t="shared" si="495"/>
        <v>13.75</v>
      </c>
    </row>
    <row r="7906" spans="1:16" x14ac:dyDescent="0.3">
      <c r="A7906" s="2" t="s">
        <v>10347</v>
      </c>
      <c r="B7906" s="4">
        <v>45866</v>
      </c>
      <c r="C7906" s="2" t="s">
        <v>7388</v>
      </c>
      <c r="D7906" s="2" t="s">
        <v>41</v>
      </c>
      <c r="E7906" s="2" t="s">
        <v>42</v>
      </c>
      <c r="F7906" s="2" t="s">
        <v>25</v>
      </c>
      <c r="G7906" s="6">
        <v>1</v>
      </c>
      <c r="H7906" s="8">
        <v>1132</v>
      </c>
      <c r="I7906" s="10">
        <v>0.1</v>
      </c>
      <c r="J7906" s="8">
        <v>1018.8</v>
      </c>
      <c r="K7906" s="8">
        <v>648.5</v>
      </c>
      <c r="L7906" s="8">
        <v>370.3</v>
      </c>
      <c r="M7906" s="10">
        <f t="shared" si="492"/>
        <v>0.36346682371417355</v>
      </c>
      <c r="N7906" t="str">
        <f t="shared" si="493"/>
        <v>07</v>
      </c>
      <c r="O7906">
        <f t="shared" si="494"/>
        <v>2025</v>
      </c>
      <c r="P7906" s="8">
        <f t="shared" si="495"/>
        <v>113.2</v>
      </c>
    </row>
    <row r="7907" spans="1:16" x14ac:dyDescent="0.3">
      <c r="A7907" s="2" t="s">
        <v>10348</v>
      </c>
      <c r="B7907" s="4">
        <v>45866</v>
      </c>
      <c r="C7907" s="2" t="s">
        <v>3823</v>
      </c>
      <c r="D7907" s="2" t="s">
        <v>52</v>
      </c>
      <c r="E7907" s="2" t="s">
        <v>42</v>
      </c>
      <c r="F7907" s="2" t="s">
        <v>21</v>
      </c>
      <c r="G7907" s="6">
        <v>5</v>
      </c>
      <c r="H7907" s="8">
        <v>1961</v>
      </c>
      <c r="I7907" s="10">
        <v>0.05</v>
      </c>
      <c r="J7907" s="8">
        <v>9314.75</v>
      </c>
      <c r="K7907" s="8">
        <v>6712.64</v>
      </c>
      <c r="L7907" s="8">
        <v>2602.11</v>
      </c>
      <c r="M7907" s="10">
        <f t="shared" si="492"/>
        <v>0.27935371319681152</v>
      </c>
      <c r="N7907" t="str">
        <f t="shared" si="493"/>
        <v>07</v>
      </c>
      <c r="O7907">
        <f t="shared" si="494"/>
        <v>2025</v>
      </c>
      <c r="P7907" s="8">
        <f t="shared" si="495"/>
        <v>490.25</v>
      </c>
    </row>
    <row r="7908" spans="1:16" x14ac:dyDescent="0.3">
      <c r="A7908" s="2" t="s">
        <v>10349</v>
      </c>
      <c r="B7908" s="4">
        <v>45866</v>
      </c>
      <c r="C7908" s="2" t="s">
        <v>5444</v>
      </c>
      <c r="D7908" s="2" t="s">
        <v>73</v>
      </c>
      <c r="E7908" s="2" t="s">
        <v>49</v>
      </c>
      <c r="F7908" s="2" t="s">
        <v>32</v>
      </c>
      <c r="G7908" s="6">
        <v>1</v>
      </c>
      <c r="H7908" s="8">
        <v>100</v>
      </c>
      <c r="I7908" s="10">
        <v>0.1</v>
      </c>
      <c r="J7908" s="8">
        <v>90</v>
      </c>
      <c r="K7908" s="8">
        <v>80.17</v>
      </c>
      <c r="L7908" s="8">
        <v>9.83</v>
      </c>
      <c r="M7908" s="10">
        <f t="shared" si="492"/>
        <v>0.10922222222222222</v>
      </c>
      <c r="N7908" t="str">
        <f t="shared" si="493"/>
        <v>07</v>
      </c>
      <c r="O7908">
        <f t="shared" si="494"/>
        <v>2025</v>
      </c>
      <c r="P7908" s="8">
        <f t="shared" si="495"/>
        <v>10</v>
      </c>
    </row>
    <row r="7909" spans="1:16" x14ac:dyDescent="0.3">
      <c r="A7909" s="2" t="s">
        <v>10350</v>
      </c>
      <c r="B7909" s="4">
        <v>45866</v>
      </c>
      <c r="C7909" s="2" t="s">
        <v>5721</v>
      </c>
      <c r="D7909" s="2" t="s">
        <v>130</v>
      </c>
      <c r="E7909" s="2" t="s">
        <v>36</v>
      </c>
      <c r="F7909" s="2" t="s">
        <v>21</v>
      </c>
      <c r="G7909" s="6">
        <v>3</v>
      </c>
      <c r="H7909" s="8">
        <v>11288</v>
      </c>
      <c r="I7909" s="10">
        <v>0</v>
      </c>
      <c r="J7909" s="8">
        <v>33864</v>
      </c>
      <c r="K7909" s="8">
        <v>26746.880000000001</v>
      </c>
      <c r="L7909" s="8">
        <v>7117.12</v>
      </c>
      <c r="M7909" s="10">
        <f t="shared" si="492"/>
        <v>0.21016772974249939</v>
      </c>
      <c r="N7909" t="str">
        <f t="shared" si="493"/>
        <v>07</v>
      </c>
      <c r="O7909">
        <f t="shared" si="494"/>
        <v>2025</v>
      </c>
      <c r="P7909" s="8">
        <f t="shared" si="495"/>
        <v>0</v>
      </c>
    </row>
    <row r="7910" spans="1:16" x14ac:dyDescent="0.3">
      <c r="A7910" s="2" t="s">
        <v>10351</v>
      </c>
      <c r="B7910" s="4">
        <v>45866</v>
      </c>
      <c r="C7910" s="2" t="s">
        <v>10185</v>
      </c>
      <c r="D7910" s="2" t="s">
        <v>31</v>
      </c>
      <c r="E7910" s="2" t="s">
        <v>20</v>
      </c>
      <c r="F7910" s="2" t="s">
        <v>25</v>
      </c>
      <c r="G7910" s="6">
        <v>2</v>
      </c>
      <c r="H7910" s="8">
        <v>23645</v>
      </c>
      <c r="I7910" s="10">
        <v>0.1</v>
      </c>
      <c r="J7910" s="8">
        <v>42561</v>
      </c>
      <c r="K7910" s="8">
        <v>28484.57</v>
      </c>
      <c r="L7910" s="8">
        <v>14076.43</v>
      </c>
      <c r="M7910" s="10">
        <f t="shared" si="492"/>
        <v>0.33073541505133808</v>
      </c>
      <c r="N7910" t="str">
        <f t="shared" si="493"/>
        <v>07</v>
      </c>
      <c r="O7910">
        <f t="shared" si="494"/>
        <v>2025</v>
      </c>
      <c r="P7910" s="8">
        <f t="shared" si="495"/>
        <v>4729</v>
      </c>
    </row>
    <row r="7911" spans="1:16" x14ac:dyDescent="0.3">
      <c r="A7911" s="2" t="s">
        <v>10352</v>
      </c>
      <c r="B7911" s="4">
        <v>45866</v>
      </c>
      <c r="C7911" s="2" t="s">
        <v>5180</v>
      </c>
      <c r="D7911" s="2" t="s">
        <v>41</v>
      </c>
      <c r="E7911" s="2" t="s">
        <v>42</v>
      </c>
      <c r="F7911" s="2" t="s">
        <v>32</v>
      </c>
      <c r="G7911" s="6">
        <v>1</v>
      </c>
      <c r="H7911" s="8">
        <v>610</v>
      </c>
      <c r="I7911" s="10">
        <v>0.1</v>
      </c>
      <c r="J7911" s="8">
        <v>549</v>
      </c>
      <c r="K7911" s="8">
        <v>383.82</v>
      </c>
      <c r="L7911" s="8">
        <v>165.18</v>
      </c>
      <c r="M7911" s="10">
        <f t="shared" si="492"/>
        <v>0.3008743169398907</v>
      </c>
      <c r="N7911" t="str">
        <f t="shared" si="493"/>
        <v>07</v>
      </c>
      <c r="O7911">
        <f t="shared" si="494"/>
        <v>2025</v>
      </c>
      <c r="P7911" s="8">
        <f t="shared" si="495"/>
        <v>61</v>
      </c>
    </row>
    <row r="7912" spans="1:16" x14ac:dyDescent="0.3">
      <c r="A7912" s="2" t="s">
        <v>10353</v>
      </c>
      <c r="B7912" s="4">
        <v>45866</v>
      </c>
      <c r="C7912" s="2" t="s">
        <v>851</v>
      </c>
      <c r="D7912" s="2" t="s">
        <v>64</v>
      </c>
      <c r="E7912" s="2" t="s">
        <v>36</v>
      </c>
      <c r="F7912" s="2" t="s">
        <v>21</v>
      </c>
      <c r="G7912" s="6">
        <v>1</v>
      </c>
      <c r="H7912" s="8">
        <v>15508</v>
      </c>
      <c r="I7912" s="10">
        <v>0.15</v>
      </c>
      <c r="J7912" s="8">
        <v>13181.8</v>
      </c>
      <c r="K7912" s="8">
        <v>10804.53</v>
      </c>
      <c r="L7912" s="8">
        <v>2377.27</v>
      </c>
      <c r="M7912" s="10">
        <f t="shared" si="492"/>
        <v>0.18034486944119923</v>
      </c>
      <c r="N7912" t="str">
        <f t="shared" si="493"/>
        <v>07</v>
      </c>
      <c r="O7912">
        <f t="shared" si="494"/>
        <v>2025</v>
      </c>
      <c r="P7912" s="8">
        <f t="shared" si="495"/>
        <v>2326.1999999999998</v>
      </c>
    </row>
    <row r="7913" spans="1:16" x14ac:dyDescent="0.3">
      <c r="A7913" s="2" t="s">
        <v>10354</v>
      </c>
      <c r="B7913" s="4">
        <v>45866</v>
      </c>
      <c r="C7913" s="2" t="s">
        <v>1236</v>
      </c>
      <c r="D7913" s="2" t="s">
        <v>130</v>
      </c>
      <c r="E7913" s="2" t="s">
        <v>36</v>
      </c>
      <c r="F7913" s="2" t="s">
        <v>32</v>
      </c>
      <c r="G7913" s="6">
        <v>1</v>
      </c>
      <c r="H7913" s="8">
        <v>13506</v>
      </c>
      <c r="I7913" s="10">
        <v>0.2</v>
      </c>
      <c r="J7913" s="8">
        <v>10804.8</v>
      </c>
      <c r="K7913" s="8">
        <v>10049.92</v>
      </c>
      <c r="L7913" s="8">
        <v>754.88</v>
      </c>
      <c r="M7913" s="10">
        <f t="shared" si="492"/>
        <v>6.9865245076262406E-2</v>
      </c>
      <c r="N7913" t="str">
        <f t="shared" si="493"/>
        <v>07</v>
      </c>
      <c r="O7913">
        <f t="shared" si="494"/>
        <v>2025</v>
      </c>
      <c r="P7913" s="8">
        <f t="shared" si="495"/>
        <v>2701.2000000000003</v>
      </c>
    </row>
    <row r="7914" spans="1:16" x14ac:dyDescent="0.3">
      <c r="A7914" s="2" t="s">
        <v>10355</v>
      </c>
      <c r="B7914" s="4">
        <v>45866</v>
      </c>
      <c r="C7914" s="2" t="s">
        <v>1956</v>
      </c>
      <c r="D7914" s="2" t="s">
        <v>14</v>
      </c>
      <c r="E7914" s="2" t="s">
        <v>15</v>
      </c>
      <c r="F7914" s="2" t="s">
        <v>43</v>
      </c>
      <c r="G7914" s="6">
        <v>3</v>
      </c>
      <c r="H7914" s="8">
        <v>1169</v>
      </c>
      <c r="I7914" s="10">
        <v>0.05</v>
      </c>
      <c r="J7914" s="8">
        <v>3331.65</v>
      </c>
      <c r="K7914" s="8">
        <v>2141.2399999999998</v>
      </c>
      <c r="L7914" s="8">
        <v>1190.4100000000001</v>
      </c>
      <c r="M7914" s="10">
        <f t="shared" si="492"/>
        <v>0.35730343823630933</v>
      </c>
      <c r="N7914" t="str">
        <f t="shared" si="493"/>
        <v>07</v>
      </c>
      <c r="O7914">
        <f t="shared" si="494"/>
        <v>2025</v>
      </c>
      <c r="P7914" s="8">
        <f t="shared" si="495"/>
        <v>175.35000000000002</v>
      </c>
    </row>
    <row r="7915" spans="1:16" x14ac:dyDescent="0.3">
      <c r="A7915" s="2" t="s">
        <v>10356</v>
      </c>
      <c r="B7915" s="4">
        <v>45866</v>
      </c>
      <c r="C7915" s="2" t="s">
        <v>4503</v>
      </c>
      <c r="D7915" s="2" t="s">
        <v>57</v>
      </c>
      <c r="E7915" s="2" t="s">
        <v>20</v>
      </c>
      <c r="F7915" s="2" t="s">
        <v>25</v>
      </c>
      <c r="G7915" s="6">
        <v>3</v>
      </c>
      <c r="H7915" s="8">
        <v>33936</v>
      </c>
      <c r="I7915" s="10">
        <v>0.05</v>
      </c>
      <c r="J7915" s="8">
        <v>96717.6</v>
      </c>
      <c r="K7915" s="8">
        <v>69380.08</v>
      </c>
      <c r="L7915" s="8">
        <v>27337.52</v>
      </c>
      <c r="M7915" s="10">
        <f t="shared" si="492"/>
        <v>0.28265300214231948</v>
      </c>
      <c r="N7915" t="str">
        <f t="shared" si="493"/>
        <v>07</v>
      </c>
      <c r="O7915">
        <f t="shared" si="494"/>
        <v>2025</v>
      </c>
      <c r="P7915" s="8">
        <f t="shared" si="495"/>
        <v>5090.4000000000005</v>
      </c>
    </row>
    <row r="7916" spans="1:16" x14ac:dyDescent="0.3">
      <c r="A7916" s="2" t="s">
        <v>10357</v>
      </c>
      <c r="B7916" s="4">
        <v>45866</v>
      </c>
      <c r="C7916" s="2" t="s">
        <v>4842</v>
      </c>
      <c r="D7916" s="2" t="s">
        <v>76</v>
      </c>
      <c r="E7916" s="2" t="s">
        <v>15</v>
      </c>
      <c r="F7916" s="2" t="s">
        <v>21</v>
      </c>
      <c r="G7916" s="6">
        <v>3</v>
      </c>
      <c r="H7916" s="8">
        <v>3703</v>
      </c>
      <c r="I7916" s="10">
        <v>0.1</v>
      </c>
      <c r="J7916" s="8">
        <v>9998.1</v>
      </c>
      <c r="K7916" s="8">
        <v>8950.68</v>
      </c>
      <c r="L7916" s="8">
        <v>1047.42</v>
      </c>
      <c r="M7916" s="10">
        <f t="shared" si="492"/>
        <v>0.10476190476190476</v>
      </c>
      <c r="N7916" t="str">
        <f t="shared" si="493"/>
        <v>07</v>
      </c>
      <c r="O7916">
        <f t="shared" si="494"/>
        <v>2025</v>
      </c>
      <c r="P7916" s="8">
        <f t="shared" si="495"/>
        <v>1110.9000000000001</v>
      </c>
    </row>
    <row r="7917" spans="1:16" x14ac:dyDescent="0.3">
      <c r="A7917" s="2" t="s">
        <v>10358</v>
      </c>
      <c r="B7917" s="4">
        <v>45866</v>
      </c>
      <c r="C7917" s="2" t="s">
        <v>1726</v>
      </c>
      <c r="D7917" s="2" t="s">
        <v>99</v>
      </c>
      <c r="E7917" s="2" t="s">
        <v>15</v>
      </c>
      <c r="F7917" s="2" t="s">
        <v>21</v>
      </c>
      <c r="G7917" s="6">
        <v>1</v>
      </c>
      <c r="H7917" s="8">
        <v>1266</v>
      </c>
      <c r="I7917" s="10">
        <v>0</v>
      </c>
      <c r="J7917" s="8">
        <v>1266</v>
      </c>
      <c r="K7917" s="8">
        <v>752.61</v>
      </c>
      <c r="L7917" s="8">
        <v>513.39</v>
      </c>
      <c r="M7917" s="10">
        <f t="shared" si="492"/>
        <v>0.405521327014218</v>
      </c>
      <c r="N7917" t="str">
        <f t="shared" si="493"/>
        <v>07</v>
      </c>
      <c r="O7917">
        <f t="shared" si="494"/>
        <v>2025</v>
      </c>
      <c r="P7917" s="8">
        <f t="shared" si="495"/>
        <v>0</v>
      </c>
    </row>
    <row r="7918" spans="1:16" x14ac:dyDescent="0.3">
      <c r="A7918" s="2" t="s">
        <v>10359</v>
      </c>
      <c r="B7918" s="4">
        <v>45867</v>
      </c>
      <c r="C7918" s="2" t="s">
        <v>1753</v>
      </c>
      <c r="D7918" s="2" t="s">
        <v>57</v>
      </c>
      <c r="E7918" s="2" t="s">
        <v>20</v>
      </c>
      <c r="F7918" s="2" t="s">
        <v>32</v>
      </c>
      <c r="G7918" s="6">
        <v>1</v>
      </c>
      <c r="H7918" s="8">
        <v>29100</v>
      </c>
      <c r="I7918" s="10">
        <v>0.15</v>
      </c>
      <c r="J7918" s="8">
        <v>24735</v>
      </c>
      <c r="K7918" s="8">
        <v>22124.67</v>
      </c>
      <c r="L7918" s="8">
        <v>2610.33</v>
      </c>
      <c r="M7918" s="10">
        <f t="shared" si="492"/>
        <v>0.10553183747725894</v>
      </c>
      <c r="N7918" t="str">
        <f t="shared" si="493"/>
        <v>07</v>
      </c>
      <c r="O7918">
        <f t="shared" si="494"/>
        <v>2025</v>
      </c>
      <c r="P7918" s="8">
        <f t="shared" si="495"/>
        <v>4365</v>
      </c>
    </row>
    <row r="7919" spans="1:16" x14ac:dyDescent="0.3">
      <c r="A7919" s="2" t="s">
        <v>10360</v>
      </c>
      <c r="B7919" s="4">
        <v>45867</v>
      </c>
      <c r="C7919" s="2" t="s">
        <v>4981</v>
      </c>
      <c r="D7919" s="2" t="s">
        <v>35</v>
      </c>
      <c r="E7919" s="2" t="s">
        <v>36</v>
      </c>
      <c r="F7919" s="2" t="s">
        <v>25</v>
      </c>
      <c r="G7919" s="6">
        <v>1</v>
      </c>
      <c r="H7919" s="8">
        <v>3529</v>
      </c>
      <c r="I7919" s="10">
        <v>0</v>
      </c>
      <c r="J7919" s="8">
        <v>3529</v>
      </c>
      <c r="K7919" s="8">
        <v>2812.53</v>
      </c>
      <c r="L7919" s="8">
        <v>716.47</v>
      </c>
      <c r="M7919" s="10">
        <f t="shared" si="492"/>
        <v>0.2030235194105979</v>
      </c>
      <c r="N7919" t="str">
        <f t="shared" si="493"/>
        <v>07</v>
      </c>
      <c r="O7919">
        <f t="shared" si="494"/>
        <v>2025</v>
      </c>
      <c r="P7919" s="8">
        <f t="shared" si="495"/>
        <v>0</v>
      </c>
    </row>
    <row r="7920" spans="1:16" x14ac:dyDescent="0.3">
      <c r="A7920" s="2" t="s">
        <v>10361</v>
      </c>
      <c r="B7920" s="4">
        <v>45867</v>
      </c>
      <c r="C7920" s="2" t="s">
        <v>9782</v>
      </c>
      <c r="D7920" s="2" t="s">
        <v>57</v>
      </c>
      <c r="E7920" s="2" t="s">
        <v>20</v>
      </c>
      <c r="F7920" s="2" t="s">
        <v>25</v>
      </c>
      <c r="G7920" s="6">
        <v>4</v>
      </c>
      <c r="H7920" s="8">
        <v>22989</v>
      </c>
      <c r="I7920" s="10">
        <v>0.05</v>
      </c>
      <c r="J7920" s="8">
        <v>87358.2</v>
      </c>
      <c r="K7920" s="8">
        <v>72263.8</v>
      </c>
      <c r="L7920" s="8">
        <v>15094.4</v>
      </c>
      <c r="M7920" s="10">
        <f t="shared" si="492"/>
        <v>0.1727874429647131</v>
      </c>
      <c r="N7920" t="str">
        <f t="shared" si="493"/>
        <v>07</v>
      </c>
      <c r="O7920">
        <f t="shared" si="494"/>
        <v>2025</v>
      </c>
      <c r="P7920" s="8">
        <f t="shared" si="495"/>
        <v>4597.8</v>
      </c>
    </row>
    <row r="7921" spans="1:16" x14ac:dyDescent="0.3">
      <c r="A7921" s="2" t="s">
        <v>10362</v>
      </c>
      <c r="B7921" s="4">
        <v>45867</v>
      </c>
      <c r="C7921" s="2" t="s">
        <v>1224</v>
      </c>
      <c r="D7921" s="2" t="s">
        <v>28</v>
      </c>
      <c r="E7921" s="2" t="s">
        <v>20</v>
      </c>
      <c r="F7921" s="2" t="s">
        <v>16</v>
      </c>
      <c r="G7921" s="6">
        <v>1</v>
      </c>
      <c r="H7921" s="8">
        <v>76348</v>
      </c>
      <c r="I7921" s="10">
        <v>0.05</v>
      </c>
      <c r="J7921" s="8">
        <v>72530.600000000006</v>
      </c>
      <c r="K7921" s="8">
        <v>49623.56</v>
      </c>
      <c r="L7921" s="8">
        <v>22907.040000000001</v>
      </c>
      <c r="M7921" s="10">
        <f t="shared" si="492"/>
        <v>0.31582587211466606</v>
      </c>
      <c r="N7921" t="str">
        <f t="shared" si="493"/>
        <v>07</v>
      </c>
      <c r="O7921">
        <f t="shared" si="494"/>
        <v>2025</v>
      </c>
      <c r="P7921" s="8">
        <f t="shared" si="495"/>
        <v>3817.4</v>
      </c>
    </row>
    <row r="7922" spans="1:16" x14ac:dyDescent="0.3">
      <c r="A7922" s="2" t="s">
        <v>10363</v>
      </c>
      <c r="B7922" s="4">
        <v>45867</v>
      </c>
      <c r="C7922" s="2" t="s">
        <v>806</v>
      </c>
      <c r="D7922" s="2" t="s">
        <v>35</v>
      </c>
      <c r="E7922" s="2" t="s">
        <v>36</v>
      </c>
      <c r="F7922" s="2" t="s">
        <v>25</v>
      </c>
      <c r="G7922" s="6">
        <v>1</v>
      </c>
      <c r="H7922" s="8">
        <v>7369</v>
      </c>
      <c r="I7922" s="10">
        <v>0</v>
      </c>
      <c r="J7922" s="8">
        <v>7369</v>
      </c>
      <c r="K7922" s="8">
        <v>4838.78</v>
      </c>
      <c r="L7922" s="8">
        <v>2530.2199999999998</v>
      </c>
      <c r="M7922" s="10">
        <f t="shared" si="492"/>
        <v>0.34336002171257968</v>
      </c>
      <c r="N7922" t="str">
        <f t="shared" si="493"/>
        <v>07</v>
      </c>
      <c r="O7922">
        <f t="shared" si="494"/>
        <v>2025</v>
      </c>
      <c r="P7922" s="8">
        <f t="shared" si="495"/>
        <v>0</v>
      </c>
    </row>
    <row r="7923" spans="1:16" x14ac:dyDescent="0.3">
      <c r="A7923" s="2" t="s">
        <v>10364</v>
      </c>
      <c r="B7923" s="4">
        <v>45867</v>
      </c>
      <c r="C7923" s="2" t="s">
        <v>1974</v>
      </c>
      <c r="D7923" s="2" t="s">
        <v>28</v>
      </c>
      <c r="E7923" s="2" t="s">
        <v>20</v>
      </c>
      <c r="F7923" s="2" t="s">
        <v>43</v>
      </c>
      <c r="G7923" s="6">
        <v>2</v>
      </c>
      <c r="H7923" s="8">
        <v>77104</v>
      </c>
      <c r="I7923" s="10">
        <v>0.05</v>
      </c>
      <c r="J7923" s="8">
        <v>146497.60000000001</v>
      </c>
      <c r="K7923" s="8">
        <v>105886.66</v>
      </c>
      <c r="L7923" s="8">
        <v>40610.94</v>
      </c>
      <c r="M7923" s="10">
        <f t="shared" si="492"/>
        <v>0.27721232293225284</v>
      </c>
      <c r="N7923" t="str">
        <f t="shared" si="493"/>
        <v>07</v>
      </c>
      <c r="O7923">
        <f t="shared" si="494"/>
        <v>2025</v>
      </c>
      <c r="P7923" s="8">
        <f t="shared" si="495"/>
        <v>7710.4000000000005</v>
      </c>
    </row>
    <row r="7924" spans="1:16" x14ac:dyDescent="0.3">
      <c r="A7924" s="2" t="s">
        <v>10365</v>
      </c>
      <c r="B7924" s="4">
        <v>45867</v>
      </c>
      <c r="C7924" s="2" t="s">
        <v>1431</v>
      </c>
      <c r="D7924" s="2" t="s">
        <v>76</v>
      </c>
      <c r="E7924" s="2" t="s">
        <v>15</v>
      </c>
      <c r="F7924" s="2" t="s">
        <v>25</v>
      </c>
      <c r="G7924" s="6">
        <v>3</v>
      </c>
      <c r="H7924" s="8">
        <v>5348</v>
      </c>
      <c r="I7924" s="10">
        <v>0.1</v>
      </c>
      <c r="J7924" s="8">
        <v>14439.6</v>
      </c>
      <c r="K7924" s="8">
        <v>12983.75</v>
      </c>
      <c r="L7924" s="8">
        <v>1455.85</v>
      </c>
      <c r="M7924" s="10">
        <f t="shared" si="492"/>
        <v>0.10082343001191167</v>
      </c>
      <c r="N7924" t="str">
        <f t="shared" si="493"/>
        <v>07</v>
      </c>
      <c r="O7924">
        <f t="shared" si="494"/>
        <v>2025</v>
      </c>
      <c r="P7924" s="8">
        <f t="shared" si="495"/>
        <v>1604.4</v>
      </c>
    </row>
    <row r="7925" spans="1:16" x14ac:dyDescent="0.3">
      <c r="A7925" s="2" t="s">
        <v>10366</v>
      </c>
      <c r="B7925" s="4">
        <v>45867</v>
      </c>
      <c r="C7925" s="2" t="s">
        <v>5681</v>
      </c>
      <c r="D7925" s="2" t="s">
        <v>48</v>
      </c>
      <c r="E7925" s="2" t="s">
        <v>49</v>
      </c>
      <c r="F7925" s="2" t="s">
        <v>43</v>
      </c>
      <c r="G7925" s="6">
        <v>1</v>
      </c>
      <c r="H7925" s="8">
        <v>204</v>
      </c>
      <c r="I7925" s="10">
        <v>0</v>
      </c>
      <c r="J7925" s="8">
        <v>204</v>
      </c>
      <c r="K7925" s="8">
        <v>163.53</v>
      </c>
      <c r="L7925" s="8">
        <v>40.47</v>
      </c>
      <c r="M7925" s="10">
        <f t="shared" si="492"/>
        <v>0.19838235294117645</v>
      </c>
      <c r="N7925" t="str">
        <f t="shared" si="493"/>
        <v>07</v>
      </c>
      <c r="O7925">
        <f t="shared" si="494"/>
        <v>2025</v>
      </c>
      <c r="P7925" s="8">
        <f t="shared" si="495"/>
        <v>0</v>
      </c>
    </row>
    <row r="7926" spans="1:16" x14ac:dyDescent="0.3">
      <c r="A7926" s="2" t="s">
        <v>10367</v>
      </c>
      <c r="B7926" s="4">
        <v>45867</v>
      </c>
      <c r="C7926" s="2" t="s">
        <v>1771</v>
      </c>
      <c r="D7926" s="2" t="s">
        <v>19</v>
      </c>
      <c r="E7926" s="2" t="s">
        <v>20</v>
      </c>
      <c r="F7926" s="2" t="s">
        <v>32</v>
      </c>
      <c r="G7926" s="6">
        <v>3</v>
      </c>
      <c r="H7926" s="8">
        <v>2924</v>
      </c>
      <c r="I7926" s="10">
        <v>0.05</v>
      </c>
      <c r="J7926" s="8">
        <v>8333.4</v>
      </c>
      <c r="K7926" s="8">
        <v>6658.88</v>
      </c>
      <c r="L7926" s="8">
        <v>1674.52</v>
      </c>
      <c r="M7926" s="10">
        <f t="shared" si="492"/>
        <v>0.20094079247366023</v>
      </c>
      <c r="N7926" t="str">
        <f t="shared" si="493"/>
        <v>07</v>
      </c>
      <c r="O7926">
        <f t="shared" si="494"/>
        <v>2025</v>
      </c>
      <c r="P7926" s="8">
        <f t="shared" si="495"/>
        <v>438.6</v>
      </c>
    </row>
    <row r="7927" spans="1:16" x14ac:dyDescent="0.3">
      <c r="A7927" s="2" t="s">
        <v>10368</v>
      </c>
      <c r="B7927" s="4">
        <v>45867</v>
      </c>
      <c r="C7927" s="2" t="s">
        <v>3486</v>
      </c>
      <c r="D7927" s="2" t="s">
        <v>99</v>
      </c>
      <c r="E7927" s="2" t="s">
        <v>15</v>
      </c>
      <c r="F7927" s="2" t="s">
        <v>32</v>
      </c>
      <c r="G7927" s="6">
        <v>5</v>
      </c>
      <c r="H7927" s="8">
        <v>1780</v>
      </c>
      <c r="I7927" s="10">
        <v>0.1</v>
      </c>
      <c r="J7927" s="8">
        <v>8010</v>
      </c>
      <c r="K7927" s="8">
        <v>6137.94</v>
      </c>
      <c r="L7927" s="8">
        <v>1872.06</v>
      </c>
      <c r="M7927" s="10">
        <f t="shared" si="492"/>
        <v>0.23371535580524344</v>
      </c>
      <c r="N7927" t="str">
        <f t="shared" si="493"/>
        <v>07</v>
      </c>
      <c r="O7927">
        <f t="shared" si="494"/>
        <v>2025</v>
      </c>
      <c r="P7927" s="8">
        <f t="shared" si="495"/>
        <v>890</v>
      </c>
    </row>
    <row r="7928" spans="1:16" x14ac:dyDescent="0.3">
      <c r="A7928" s="2" t="s">
        <v>10369</v>
      </c>
      <c r="B7928" s="4">
        <v>45867</v>
      </c>
      <c r="C7928" s="2" t="s">
        <v>360</v>
      </c>
      <c r="D7928" s="2" t="s">
        <v>130</v>
      </c>
      <c r="E7928" s="2" t="s">
        <v>36</v>
      </c>
      <c r="F7928" s="2" t="s">
        <v>43</v>
      </c>
      <c r="G7928" s="6">
        <v>5</v>
      </c>
      <c r="H7928" s="8">
        <v>19380</v>
      </c>
      <c r="I7928" s="10">
        <v>0</v>
      </c>
      <c r="J7928" s="8">
        <v>96900</v>
      </c>
      <c r="K7928" s="8">
        <v>77357.820000000007</v>
      </c>
      <c r="L7928" s="8">
        <v>19542.18</v>
      </c>
      <c r="M7928" s="10">
        <f t="shared" si="492"/>
        <v>0.20167368421052631</v>
      </c>
      <c r="N7928" t="str">
        <f t="shared" si="493"/>
        <v>07</v>
      </c>
      <c r="O7928">
        <f t="shared" si="494"/>
        <v>2025</v>
      </c>
      <c r="P7928" s="8">
        <f t="shared" si="495"/>
        <v>0</v>
      </c>
    </row>
    <row r="7929" spans="1:16" x14ac:dyDescent="0.3">
      <c r="A7929" s="2" t="s">
        <v>10370</v>
      </c>
      <c r="B7929" s="4">
        <v>45867</v>
      </c>
      <c r="C7929" s="2" t="s">
        <v>10371</v>
      </c>
      <c r="D7929" s="2" t="s">
        <v>57</v>
      </c>
      <c r="E7929" s="2" t="s">
        <v>20</v>
      </c>
      <c r="F7929" s="2" t="s">
        <v>43</v>
      </c>
      <c r="G7929" s="6">
        <v>2</v>
      </c>
      <c r="H7929" s="8">
        <v>22343</v>
      </c>
      <c r="I7929" s="10">
        <v>0.1</v>
      </c>
      <c r="J7929" s="8">
        <v>40217.4</v>
      </c>
      <c r="K7929" s="8">
        <v>31157.48</v>
      </c>
      <c r="L7929" s="8">
        <v>9059.92</v>
      </c>
      <c r="M7929" s="10">
        <f t="shared" si="492"/>
        <v>0.2252736377786729</v>
      </c>
      <c r="N7929" t="str">
        <f t="shared" si="493"/>
        <v>07</v>
      </c>
      <c r="O7929">
        <f t="shared" si="494"/>
        <v>2025</v>
      </c>
      <c r="P7929" s="8">
        <f t="shared" si="495"/>
        <v>4468.6000000000004</v>
      </c>
    </row>
    <row r="7930" spans="1:16" x14ac:dyDescent="0.3">
      <c r="A7930" s="2" t="s">
        <v>10372</v>
      </c>
      <c r="B7930" s="4">
        <v>45867</v>
      </c>
      <c r="C7930" s="2" t="s">
        <v>10373</v>
      </c>
      <c r="D7930" s="2" t="s">
        <v>52</v>
      </c>
      <c r="E7930" s="2" t="s">
        <v>42</v>
      </c>
      <c r="F7930" s="2" t="s">
        <v>21</v>
      </c>
      <c r="G7930" s="6">
        <v>4</v>
      </c>
      <c r="H7930" s="8">
        <v>2596</v>
      </c>
      <c r="I7930" s="10">
        <v>0</v>
      </c>
      <c r="J7930" s="8">
        <v>10384</v>
      </c>
      <c r="K7930" s="8">
        <v>7756.53</v>
      </c>
      <c r="L7930" s="8">
        <v>2627.47</v>
      </c>
      <c r="M7930" s="10">
        <f t="shared" si="492"/>
        <v>0.25303062403697996</v>
      </c>
      <c r="N7930" t="str">
        <f t="shared" si="493"/>
        <v>07</v>
      </c>
      <c r="O7930">
        <f t="shared" si="494"/>
        <v>2025</v>
      </c>
      <c r="P7930" s="8">
        <f t="shared" si="495"/>
        <v>0</v>
      </c>
    </row>
    <row r="7931" spans="1:16" x14ac:dyDescent="0.3">
      <c r="A7931" s="2" t="s">
        <v>10374</v>
      </c>
      <c r="B7931" s="4">
        <v>45867</v>
      </c>
      <c r="C7931" s="2" t="s">
        <v>2356</v>
      </c>
      <c r="D7931" s="2" t="s">
        <v>76</v>
      </c>
      <c r="E7931" s="2" t="s">
        <v>15</v>
      </c>
      <c r="F7931" s="2" t="s">
        <v>43</v>
      </c>
      <c r="G7931" s="6">
        <v>1</v>
      </c>
      <c r="H7931" s="8">
        <v>2947</v>
      </c>
      <c r="I7931" s="10">
        <v>0</v>
      </c>
      <c r="J7931" s="8">
        <v>2947</v>
      </c>
      <c r="K7931" s="8">
        <v>1902.57</v>
      </c>
      <c r="L7931" s="8">
        <v>1044.43</v>
      </c>
      <c r="M7931" s="10">
        <f t="shared" si="492"/>
        <v>0.35440447913132</v>
      </c>
      <c r="N7931" t="str">
        <f t="shared" si="493"/>
        <v>07</v>
      </c>
      <c r="O7931">
        <f t="shared" si="494"/>
        <v>2025</v>
      </c>
      <c r="P7931" s="8">
        <f t="shared" si="495"/>
        <v>0</v>
      </c>
    </row>
    <row r="7932" spans="1:16" x14ac:dyDescent="0.3">
      <c r="A7932" s="2" t="s">
        <v>10375</v>
      </c>
      <c r="B7932" s="4">
        <v>45867</v>
      </c>
      <c r="C7932" s="2" t="s">
        <v>10376</v>
      </c>
      <c r="D7932" s="2" t="s">
        <v>48</v>
      </c>
      <c r="E7932" s="2" t="s">
        <v>49</v>
      </c>
      <c r="F7932" s="2" t="s">
        <v>25</v>
      </c>
      <c r="G7932" s="6">
        <v>1</v>
      </c>
      <c r="H7932" s="8">
        <v>209</v>
      </c>
      <c r="I7932" s="10">
        <v>0.1</v>
      </c>
      <c r="J7932" s="8">
        <v>188.1</v>
      </c>
      <c r="K7932" s="8">
        <v>143.24</v>
      </c>
      <c r="L7932" s="8">
        <v>44.86</v>
      </c>
      <c r="M7932" s="10">
        <f t="shared" si="492"/>
        <v>0.23849016480595428</v>
      </c>
      <c r="N7932" t="str">
        <f t="shared" si="493"/>
        <v>07</v>
      </c>
      <c r="O7932">
        <f t="shared" si="494"/>
        <v>2025</v>
      </c>
      <c r="P7932" s="8">
        <f t="shared" si="495"/>
        <v>20.900000000000002</v>
      </c>
    </row>
    <row r="7933" spans="1:16" x14ac:dyDescent="0.3">
      <c r="A7933" s="2" t="s">
        <v>10377</v>
      </c>
      <c r="B7933" s="4">
        <v>45867</v>
      </c>
      <c r="C7933" s="2" t="s">
        <v>4594</v>
      </c>
      <c r="D7933" s="2" t="s">
        <v>52</v>
      </c>
      <c r="E7933" s="2" t="s">
        <v>42</v>
      </c>
      <c r="F7933" s="2" t="s">
        <v>21</v>
      </c>
      <c r="G7933" s="6">
        <v>1</v>
      </c>
      <c r="H7933" s="8">
        <v>2214</v>
      </c>
      <c r="I7933" s="10">
        <v>0</v>
      </c>
      <c r="J7933" s="8">
        <v>2214</v>
      </c>
      <c r="K7933" s="8">
        <v>1717.93</v>
      </c>
      <c r="L7933" s="8">
        <v>496.07</v>
      </c>
      <c r="M7933" s="10">
        <f t="shared" si="492"/>
        <v>0.2240605239385727</v>
      </c>
      <c r="N7933" t="str">
        <f t="shared" si="493"/>
        <v>07</v>
      </c>
      <c r="O7933">
        <f t="shared" si="494"/>
        <v>2025</v>
      </c>
      <c r="P7933" s="8">
        <f t="shared" si="495"/>
        <v>0</v>
      </c>
    </row>
    <row r="7934" spans="1:16" x14ac:dyDescent="0.3">
      <c r="A7934" s="2" t="s">
        <v>10378</v>
      </c>
      <c r="B7934" s="4">
        <v>45868</v>
      </c>
      <c r="C7934" s="2" t="s">
        <v>8518</v>
      </c>
      <c r="D7934" s="2" t="s">
        <v>64</v>
      </c>
      <c r="E7934" s="2" t="s">
        <v>36</v>
      </c>
      <c r="F7934" s="2" t="s">
        <v>32</v>
      </c>
      <c r="G7934" s="6">
        <v>1</v>
      </c>
      <c r="H7934" s="8">
        <v>10441</v>
      </c>
      <c r="I7934" s="10">
        <v>0.1</v>
      </c>
      <c r="J7934" s="8">
        <v>9396.9</v>
      </c>
      <c r="K7934" s="8">
        <v>7348.93</v>
      </c>
      <c r="L7934" s="8">
        <v>2047.97</v>
      </c>
      <c r="M7934" s="10">
        <f t="shared" si="492"/>
        <v>0.21794102310336388</v>
      </c>
      <c r="N7934" t="str">
        <f t="shared" si="493"/>
        <v>07</v>
      </c>
      <c r="O7934">
        <f t="shared" si="494"/>
        <v>2025</v>
      </c>
      <c r="P7934" s="8">
        <f t="shared" si="495"/>
        <v>1044.1000000000001</v>
      </c>
    </row>
    <row r="7935" spans="1:16" x14ac:dyDescent="0.3">
      <c r="A7935" s="2" t="s">
        <v>10379</v>
      </c>
      <c r="B7935" s="4">
        <v>45868</v>
      </c>
      <c r="C7935" s="2" t="s">
        <v>3562</v>
      </c>
      <c r="D7935" s="2" t="s">
        <v>130</v>
      </c>
      <c r="E7935" s="2" t="s">
        <v>36</v>
      </c>
      <c r="F7935" s="2" t="s">
        <v>16</v>
      </c>
      <c r="G7935" s="6">
        <v>1</v>
      </c>
      <c r="H7935" s="8">
        <v>20320</v>
      </c>
      <c r="I7935" s="10">
        <v>0.05</v>
      </c>
      <c r="J7935" s="8">
        <v>19304</v>
      </c>
      <c r="K7935" s="8">
        <v>11598.76</v>
      </c>
      <c r="L7935" s="8">
        <v>7705.24</v>
      </c>
      <c r="M7935" s="10">
        <f t="shared" si="492"/>
        <v>0.39915250725238294</v>
      </c>
      <c r="N7935" t="str">
        <f t="shared" si="493"/>
        <v>07</v>
      </c>
      <c r="O7935">
        <f t="shared" si="494"/>
        <v>2025</v>
      </c>
      <c r="P7935" s="8">
        <f t="shared" si="495"/>
        <v>1016</v>
      </c>
    </row>
    <row r="7936" spans="1:16" x14ac:dyDescent="0.3">
      <c r="A7936" s="2" t="s">
        <v>10380</v>
      </c>
      <c r="B7936" s="4">
        <v>45868</v>
      </c>
      <c r="C7936" s="2" t="s">
        <v>1651</v>
      </c>
      <c r="D7936" s="2" t="s">
        <v>28</v>
      </c>
      <c r="E7936" s="2" t="s">
        <v>20</v>
      </c>
      <c r="F7936" s="2" t="s">
        <v>32</v>
      </c>
      <c r="G7936" s="6">
        <v>1</v>
      </c>
      <c r="H7936" s="8">
        <v>70097</v>
      </c>
      <c r="I7936" s="10">
        <v>0.1</v>
      </c>
      <c r="J7936" s="8">
        <v>63087.3</v>
      </c>
      <c r="K7936" s="8">
        <v>40058.019999999997</v>
      </c>
      <c r="L7936" s="8">
        <v>23029.279999999999</v>
      </c>
      <c r="M7936" s="10">
        <f t="shared" si="492"/>
        <v>0.36503828821331707</v>
      </c>
      <c r="N7936" t="str">
        <f t="shared" si="493"/>
        <v>07</v>
      </c>
      <c r="O7936">
        <f t="shared" si="494"/>
        <v>2025</v>
      </c>
      <c r="P7936" s="8">
        <f t="shared" si="495"/>
        <v>7009.7000000000007</v>
      </c>
    </row>
    <row r="7937" spans="1:16" x14ac:dyDescent="0.3">
      <c r="A7937" s="2" t="s">
        <v>10381</v>
      </c>
      <c r="B7937" s="4">
        <v>45868</v>
      </c>
      <c r="C7937" s="2" t="s">
        <v>5040</v>
      </c>
      <c r="D7937" s="2" t="s">
        <v>64</v>
      </c>
      <c r="E7937" s="2" t="s">
        <v>36</v>
      </c>
      <c r="F7937" s="2" t="s">
        <v>43</v>
      </c>
      <c r="G7937" s="6">
        <v>1</v>
      </c>
      <c r="H7937" s="8">
        <v>16103</v>
      </c>
      <c r="I7937" s="10">
        <v>0.1</v>
      </c>
      <c r="J7937" s="8">
        <v>14492.7</v>
      </c>
      <c r="K7937" s="8">
        <v>10077.06</v>
      </c>
      <c r="L7937" s="8">
        <v>4415.6400000000003</v>
      </c>
      <c r="M7937" s="10">
        <f t="shared" si="492"/>
        <v>0.30468028731706309</v>
      </c>
      <c r="N7937" t="str">
        <f t="shared" si="493"/>
        <v>07</v>
      </c>
      <c r="O7937">
        <f t="shared" si="494"/>
        <v>2025</v>
      </c>
      <c r="P7937" s="8">
        <f t="shared" si="495"/>
        <v>1610.3000000000002</v>
      </c>
    </row>
    <row r="7938" spans="1:16" x14ac:dyDescent="0.3">
      <c r="A7938" s="2" t="s">
        <v>10382</v>
      </c>
      <c r="B7938" s="4">
        <v>45868</v>
      </c>
      <c r="C7938" s="2" t="s">
        <v>558</v>
      </c>
      <c r="D7938" s="2" t="s">
        <v>41</v>
      </c>
      <c r="E7938" s="2" t="s">
        <v>42</v>
      </c>
      <c r="F7938" s="2" t="s">
        <v>43</v>
      </c>
      <c r="G7938" s="6">
        <v>1</v>
      </c>
      <c r="H7938" s="8">
        <v>727</v>
      </c>
      <c r="I7938" s="10">
        <v>0.15</v>
      </c>
      <c r="J7938" s="8">
        <v>617.95000000000005</v>
      </c>
      <c r="K7938" s="8">
        <v>465.69</v>
      </c>
      <c r="L7938" s="8">
        <v>152.26</v>
      </c>
      <c r="M7938" s="10">
        <f t="shared" si="492"/>
        <v>0.24639533942875633</v>
      </c>
      <c r="N7938" t="str">
        <f t="shared" si="493"/>
        <v>07</v>
      </c>
      <c r="O7938">
        <f t="shared" si="494"/>
        <v>2025</v>
      </c>
      <c r="P7938" s="8">
        <f t="shared" si="495"/>
        <v>109.05</v>
      </c>
    </row>
    <row r="7939" spans="1:16" x14ac:dyDescent="0.3">
      <c r="A7939" s="2" t="s">
        <v>10383</v>
      </c>
      <c r="B7939" s="4">
        <v>45868</v>
      </c>
      <c r="C7939" s="2" t="s">
        <v>4077</v>
      </c>
      <c r="D7939" s="2" t="s">
        <v>28</v>
      </c>
      <c r="E7939" s="2" t="s">
        <v>20</v>
      </c>
      <c r="F7939" s="2" t="s">
        <v>21</v>
      </c>
      <c r="G7939" s="6">
        <v>2</v>
      </c>
      <c r="H7939" s="8">
        <v>59837</v>
      </c>
      <c r="I7939" s="10">
        <v>0.2</v>
      </c>
      <c r="J7939" s="8">
        <v>95739.199999999997</v>
      </c>
      <c r="K7939" s="8">
        <v>72880.95</v>
      </c>
      <c r="L7939" s="8">
        <v>22858.25</v>
      </c>
      <c r="M7939" s="10">
        <f t="shared" ref="M7939:M8002" si="496">L7939/J7939</f>
        <v>0.23875538964186038</v>
      </c>
      <c r="N7939" t="str">
        <f t="shared" ref="N7939:N8002" si="497">TEXT(B7939,"mm")</f>
        <v>07</v>
      </c>
      <c r="O7939">
        <f t="shared" ref="O7939:O8002" si="498">YEAR(B7939)</f>
        <v>2025</v>
      </c>
      <c r="P7939" s="8">
        <f t="shared" ref="P7939:P8002" si="499">G7939*H7939*I7939</f>
        <v>23934.800000000003</v>
      </c>
    </row>
    <row r="7940" spans="1:16" x14ac:dyDescent="0.3">
      <c r="A7940" s="2" t="s">
        <v>10384</v>
      </c>
      <c r="B7940" s="4">
        <v>45868</v>
      </c>
      <c r="C7940" s="2" t="s">
        <v>8266</v>
      </c>
      <c r="D7940" s="2" t="s">
        <v>31</v>
      </c>
      <c r="E7940" s="2" t="s">
        <v>20</v>
      </c>
      <c r="F7940" s="2" t="s">
        <v>21</v>
      </c>
      <c r="G7940" s="6">
        <v>4</v>
      </c>
      <c r="H7940" s="8">
        <v>23515</v>
      </c>
      <c r="I7940" s="10">
        <v>0.05</v>
      </c>
      <c r="J7940" s="8">
        <v>89357</v>
      </c>
      <c r="K7940" s="8">
        <v>59128.98</v>
      </c>
      <c r="L7940" s="8">
        <v>30228.02</v>
      </c>
      <c r="M7940" s="10">
        <f t="shared" si="496"/>
        <v>0.33828373826337055</v>
      </c>
      <c r="N7940" t="str">
        <f t="shared" si="497"/>
        <v>07</v>
      </c>
      <c r="O7940">
        <f t="shared" si="498"/>
        <v>2025</v>
      </c>
      <c r="P7940" s="8">
        <f t="shared" si="499"/>
        <v>4703</v>
      </c>
    </row>
    <row r="7941" spans="1:16" x14ac:dyDescent="0.3">
      <c r="A7941" s="2" t="s">
        <v>10385</v>
      </c>
      <c r="B7941" s="4">
        <v>45868</v>
      </c>
      <c r="C7941" s="2" t="s">
        <v>2810</v>
      </c>
      <c r="D7941" s="2" t="s">
        <v>57</v>
      </c>
      <c r="E7941" s="2" t="s">
        <v>20</v>
      </c>
      <c r="F7941" s="2" t="s">
        <v>32</v>
      </c>
      <c r="G7941" s="6">
        <v>2</v>
      </c>
      <c r="H7941" s="8">
        <v>25467</v>
      </c>
      <c r="I7941" s="10">
        <v>0</v>
      </c>
      <c r="J7941" s="8">
        <v>50934</v>
      </c>
      <c r="K7941" s="8">
        <v>31179.45</v>
      </c>
      <c r="L7941" s="8">
        <v>19754.55</v>
      </c>
      <c r="M7941" s="10">
        <f t="shared" si="496"/>
        <v>0.38784603604664858</v>
      </c>
      <c r="N7941" t="str">
        <f t="shared" si="497"/>
        <v>07</v>
      </c>
      <c r="O7941">
        <f t="shared" si="498"/>
        <v>2025</v>
      </c>
      <c r="P7941" s="8">
        <f t="shared" si="499"/>
        <v>0</v>
      </c>
    </row>
    <row r="7942" spans="1:16" x14ac:dyDescent="0.3">
      <c r="A7942" s="2" t="s">
        <v>10386</v>
      </c>
      <c r="B7942" s="4">
        <v>45868</v>
      </c>
      <c r="C7942" s="2" t="s">
        <v>4342</v>
      </c>
      <c r="D7942" s="2" t="s">
        <v>24</v>
      </c>
      <c r="E7942" s="2" t="s">
        <v>20</v>
      </c>
      <c r="F7942" s="2" t="s">
        <v>25</v>
      </c>
      <c r="G7942" s="6">
        <v>1</v>
      </c>
      <c r="H7942" s="8">
        <v>4082</v>
      </c>
      <c r="I7942" s="10">
        <v>0</v>
      </c>
      <c r="J7942" s="8">
        <v>4082</v>
      </c>
      <c r="K7942" s="8">
        <v>3270.65</v>
      </c>
      <c r="L7942" s="8">
        <v>811.35</v>
      </c>
      <c r="M7942" s="10">
        <f t="shared" si="496"/>
        <v>0.19876286134247917</v>
      </c>
      <c r="N7942" t="str">
        <f t="shared" si="497"/>
        <v>07</v>
      </c>
      <c r="O7942">
        <f t="shared" si="498"/>
        <v>2025</v>
      </c>
      <c r="P7942" s="8">
        <f t="shared" si="499"/>
        <v>0</v>
      </c>
    </row>
    <row r="7943" spans="1:16" x14ac:dyDescent="0.3">
      <c r="A7943" s="2" t="s">
        <v>10387</v>
      </c>
      <c r="B7943" s="4">
        <v>45868</v>
      </c>
      <c r="C7943" s="2" t="s">
        <v>70</v>
      </c>
      <c r="D7943" s="2" t="s">
        <v>52</v>
      </c>
      <c r="E7943" s="2" t="s">
        <v>42</v>
      </c>
      <c r="F7943" s="2" t="s">
        <v>25</v>
      </c>
      <c r="G7943" s="6">
        <v>1</v>
      </c>
      <c r="H7943" s="8">
        <v>1925</v>
      </c>
      <c r="I7943" s="10">
        <v>0.15</v>
      </c>
      <c r="J7943" s="8">
        <v>1636.25</v>
      </c>
      <c r="K7943" s="8">
        <v>1465.53</v>
      </c>
      <c r="L7943" s="8">
        <v>170.72</v>
      </c>
      <c r="M7943" s="10">
        <f t="shared" si="496"/>
        <v>0.10433613445378151</v>
      </c>
      <c r="N7943" t="str">
        <f t="shared" si="497"/>
        <v>07</v>
      </c>
      <c r="O7943">
        <f t="shared" si="498"/>
        <v>2025</v>
      </c>
      <c r="P7943" s="8">
        <f t="shared" si="499"/>
        <v>288.75</v>
      </c>
    </row>
    <row r="7944" spans="1:16" x14ac:dyDescent="0.3">
      <c r="A7944" s="2" t="s">
        <v>10388</v>
      </c>
      <c r="B7944" s="4">
        <v>45868</v>
      </c>
      <c r="C7944" s="2" t="s">
        <v>3095</v>
      </c>
      <c r="D7944" s="2" t="s">
        <v>35</v>
      </c>
      <c r="E7944" s="2" t="s">
        <v>36</v>
      </c>
      <c r="F7944" s="2" t="s">
        <v>32</v>
      </c>
      <c r="G7944" s="6">
        <v>1</v>
      </c>
      <c r="H7944" s="8">
        <v>4037</v>
      </c>
      <c r="I7944" s="10">
        <v>0.15</v>
      </c>
      <c r="J7944" s="8">
        <v>3431.45</v>
      </c>
      <c r="K7944" s="8">
        <v>2248.9499999999998</v>
      </c>
      <c r="L7944" s="8">
        <v>1182.5</v>
      </c>
      <c r="M7944" s="10">
        <f t="shared" si="496"/>
        <v>0.34460650745311749</v>
      </c>
      <c r="N7944" t="str">
        <f t="shared" si="497"/>
        <v>07</v>
      </c>
      <c r="O7944">
        <f t="shared" si="498"/>
        <v>2025</v>
      </c>
      <c r="P7944" s="8">
        <f t="shared" si="499"/>
        <v>605.54999999999995</v>
      </c>
    </row>
    <row r="7945" spans="1:16" x14ac:dyDescent="0.3">
      <c r="A7945" s="2" t="s">
        <v>10389</v>
      </c>
      <c r="B7945" s="4">
        <v>45869</v>
      </c>
      <c r="C7945" s="2" t="s">
        <v>3970</v>
      </c>
      <c r="D7945" s="2" t="s">
        <v>130</v>
      </c>
      <c r="E7945" s="2" t="s">
        <v>36</v>
      </c>
      <c r="F7945" s="2" t="s">
        <v>32</v>
      </c>
      <c r="G7945" s="6">
        <v>1</v>
      </c>
      <c r="H7945" s="8">
        <v>18671</v>
      </c>
      <c r="I7945" s="10">
        <v>0.05</v>
      </c>
      <c r="J7945" s="8">
        <v>17737.45</v>
      </c>
      <c r="K7945" s="8">
        <v>13462.19</v>
      </c>
      <c r="L7945" s="8">
        <v>4275.26</v>
      </c>
      <c r="M7945" s="10">
        <f t="shared" si="496"/>
        <v>0.2410301368009494</v>
      </c>
      <c r="N7945" t="str">
        <f t="shared" si="497"/>
        <v>07</v>
      </c>
      <c r="O7945">
        <f t="shared" si="498"/>
        <v>2025</v>
      </c>
      <c r="P7945" s="8">
        <f t="shared" si="499"/>
        <v>933.55000000000007</v>
      </c>
    </row>
    <row r="7946" spans="1:16" x14ac:dyDescent="0.3">
      <c r="A7946" s="2" t="s">
        <v>10390</v>
      </c>
      <c r="B7946" s="4">
        <v>45869</v>
      </c>
      <c r="C7946" s="2" t="s">
        <v>831</v>
      </c>
      <c r="D7946" s="2" t="s">
        <v>76</v>
      </c>
      <c r="E7946" s="2" t="s">
        <v>15</v>
      </c>
      <c r="F7946" s="2" t="s">
        <v>43</v>
      </c>
      <c r="G7946" s="6">
        <v>1</v>
      </c>
      <c r="H7946" s="8">
        <v>3482</v>
      </c>
      <c r="I7946" s="10">
        <v>0.1</v>
      </c>
      <c r="J7946" s="8">
        <v>3133.8</v>
      </c>
      <c r="K7946" s="8">
        <v>1967.6</v>
      </c>
      <c r="L7946" s="8">
        <v>1166.2</v>
      </c>
      <c r="M7946" s="10">
        <f t="shared" si="496"/>
        <v>0.3721360648414066</v>
      </c>
      <c r="N7946" t="str">
        <f t="shared" si="497"/>
        <v>07</v>
      </c>
      <c r="O7946">
        <f t="shared" si="498"/>
        <v>2025</v>
      </c>
      <c r="P7946" s="8">
        <f t="shared" si="499"/>
        <v>348.20000000000005</v>
      </c>
    </row>
    <row r="7947" spans="1:16" x14ac:dyDescent="0.3">
      <c r="A7947" s="2" t="s">
        <v>10391</v>
      </c>
      <c r="B7947" s="4">
        <v>45869</v>
      </c>
      <c r="C7947" s="2" t="s">
        <v>10392</v>
      </c>
      <c r="D7947" s="2" t="s">
        <v>35</v>
      </c>
      <c r="E7947" s="2" t="s">
        <v>36</v>
      </c>
      <c r="F7947" s="2" t="s">
        <v>43</v>
      </c>
      <c r="G7947" s="6">
        <v>2</v>
      </c>
      <c r="H7947" s="8">
        <v>6158</v>
      </c>
      <c r="I7947" s="10">
        <v>0.1</v>
      </c>
      <c r="J7947" s="8">
        <v>11084.4</v>
      </c>
      <c r="K7947" s="8">
        <v>8907.31</v>
      </c>
      <c r="L7947" s="8">
        <v>2177.09</v>
      </c>
      <c r="M7947" s="10">
        <f t="shared" si="496"/>
        <v>0.19641027028977665</v>
      </c>
      <c r="N7947" t="str">
        <f t="shared" si="497"/>
        <v>07</v>
      </c>
      <c r="O7947">
        <f t="shared" si="498"/>
        <v>2025</v>
      </c>
      <c r="P7947" s="8">
        <f t="shared" si="499"/>
        <v>1231.6000000000001</v>
      </c>
    </row>
    <row r="7948" spans="1:16" x14ac:dyDescent="0.3">
      <c r="A7948" s="2" t="s">
        <v>10393</v>
      </c>
      <c r="B7948" s="4">
        <v>45869</v>
      </c>
      <c r="C7948" s="2" t="s">
        <v>92</v>
      </c>
      <c r="D7948" s="2" t="s">
        <v>130</v>
      </c>
      <c r="E7948" s="2" t="s">
        <v>36</v>
      </c>
      <c r="F7948" s="2" t="s">
        <v>21</v>
      </c>
      <c r="G7948" s="6">
        <v>4</v>
      </c>
      <c r="H7948" s="8">
        <v>17469</v>
      </c>
      <c r="I7948" s="10">
        <v>0.2</v>
      </c>
      <c r="J7948" s="8">
        <v>55900.800000000003</v>
      </c>
      <c r="K7948" s="8">
        <v>43940.11</v>
      </c>
      <c r="L7948" s="8">
        <v>11960.69</v>
      </c>
      <c r="M7948" s="10">
        <f t="shared" si="496"/>
        <v>0.2139627697635812</v>
      </c>
      <c r="N7948" t="str">
        <f t="shared" si="497"/>
        <v>07</v>
      </c>
      <c r="O7948">
        <f t="shared" si="498"/>
        <v>2025</v>
      </c>
      <c r="P7948" s="8">
        <f t="shared" si="499"/>
        <v>13975.2</v>
      </c>
    </row>
    <row r="7949" spans="1:16" x14ac:dyDescent="0.3">
      <c r="A7949" s="2" t="s">
        <v>10394</v>
      </c>
      <c r="B7949" s="4">
        <v>45869</v>
      </c>
      <c r="C7949" s="2" t="s">
        <v>10395</v>
      </c>
      <c r="D7949" s="2" t="s">
        <v>64</v>
      </c>
      <c r="E7949" s="2" t="s">
        <v>36</v>
      </c>
      <c r="F7949" s="2" t="s">
        <v>43</v>
      </c>
      <c r="G7949" s="6">
        <v>1</v>
      </c>
      <c r="H7949" s="8">
        <v>12191</v>
      </c>
      <c r="I7949" s="10">
        <v>0.2</v>
      </c>
      <c r="J7949" s="8">
        <v>9752.7999999999993</v>
      </c>
      <c r="K7949" s="8">
        <v>6963.57</v>
      </c>
      <c r="L7949" s="8">
        <v>2789.23</v>
      </c>
      <c r="M7949" s="10">
        <f t="shared" si="496"/>
        <v>0.28599274054630469</v>
      </c>
      <c r="N7949" t="str">
        <f t="shared" si="497"/>
        <v>07</v>
      </c>
      <c r="O7949">
        <f t="shared" si="498"/>
        <v>2025</v>
      </c>
      <c r="P7949" s="8">
        <f t="shared" si="499"/>
        <v>2438.2000000000003</v>
      </c>
    </row>
    <row r="7950" spans="1:16" x14ac:dyDescent="0.3">
      <c r="A7950" s="2" t="s">
        <v>10396</v>
      </c>
      <c r="B7950" s="4">
        <v>45870</v>
      </c>
      <c r="C7950" s="2" t="s">
        <v>2606</v>
      </c>
      <c r="D7950" s="2" t="s">
        <v>73</v>
      </c>
      <c r="E7950" s="2" t="s">
        <v>49</v>
      </c>
      <c r="F7950" s="2" t="s">
        <v>25</v>
      </c>
      <c r="G7950" s="6">
        <v>2</v>
      </c>
      <c r="H7950" s="8">
        <v>176</v>
      </c>
      <c r="I7950" s="10">
        <v>0.05</v>
      </c>
      <c r="J7950" s="8">
        <v>334.4</v>
      </c>
      <c r="K7950" s="8">
        <v>262.95</v>
      </c>
      <c r="L7950" s="8">
        <v>71.45</v>
      </c>
      <c r="M7950" s="10">
        <f t="shared" si="496"/>
        <v>0.21366626794258375</v>
      </c>
      <c r="N7950" t="str">
        <f t="shared" si="497"/>
        <v>08</v>
      </c>
      <c r="O7950">
        <f t="shared" si="498"/>
        <v>2025</v>
      </c>
      <c r="P7950" s="8">
        <f t="shared" si="499"/>
        <v>17.600000000000001</v>
      </c>
    </row>
    <row r="7951" spans="1:16" x14ac:dyDescent="0.3">
      <c r="A7951" s="2" t="s">
        <v>10397</v>
      </c>
      <c r="B7951" s="4">
        <v>45870</v>
      </c>
      <c r="C7951" s="2" t="s">
        <v>2370</v>
      </c>
      <c r="D7951" s="2" t="s">
        <v>19</v>
      </c>
      <c r="E7951" s="2" t="s">
        <v>20</v>
      </c>
      <c r="F7951" s="2" t="s">
        <v>21</v>
      </c>
      <c r="G7951" s="6">
        <v>1</v>
      </c>
      <c r="H7951" s="8">
        <v>2862</v>
      </c>
      <c r="I7951" s="10">
        <v>0.05</v>
      </c>
      <c r="J7951" s="8">
        <v>2718.9</v>
      </c>
      <c r="K7951" s="8">
        <v>2119.91</v>
      </c>
      <c r="L7951" s="8">
        <v>598.99</v>
      </c>
      <c r="M7951" s="10">
        <f t="shared" si="496"/>
        <v>0.22030600610541026</v>
      </c>
      <c r="N7951" t="str">
        <f t="shared" si="497"/>
        <v>08</v>
      </c>
      <c r="O7951">
        <f t="shared" si="498"/>
        <v>2025</v>
      </c>
      <c r="P7951" s="8">
        <f t="shared" si="499"/>
        <v>143.1</v>
      </c>
    </row>
    <row r="7952" spans="1:16" x14ac:dyDescent="0.3">
      <c r="A7952" s="2" t="s">
        <v>10398</v>
      </c>
      <c r="B7952" s="4">
        <v>45870</v>
      </c>
      <c r="C7952" s="2" t="s">
        <v>4216</v>
      </c>
      <c r="D7952" s="2" t="s">
        <v>48</v>
      </c>
      <c r="E7952" s="2" t="s">
        <v>49</v>
      </c>
      <c r="F7952" s="2" t="s">
        <v>32</v>
      </c>
      <c r="G7952" s="6">
        <v>2</v>
      </c>
      <c r="H7952" s="8">
        <v>225</v>
      </c>
      <c r="I7952" s="10">
        <v>0.05</v>
      </c>
      <c r="J7952" s="8">
        <v>427.5</v>
      </c>
      <c r="K7952" s="8">
        <v>309.79000000000002</v>
      </c>
      <c r="L7952" s="8">
        <v>117.71</v>
      </c>
      <c r="M7952" s="10">
        <f t="shared" si="496"/>
        <v>0.27534502923976606</v>
      </c>
      <c r="N7952" t="str">
        <f t="shared" si="497"/>
        <v>08</v>
      </c>
      <c r="O7952">
        <f t="shared" si="498"/>
        <v>2025</v>
      </c>
      <c r="P7952" s="8">
        <f t="shared" si="499"/>
        <v>22.5</v>
      </c>
    </row>
    <row r="7953" spans="1:16" x14ac:dyDescent="0.3">
      <c r="A7953" s="2" t="s">
        <v>10399</v>
      </c>
      <c r="B7953" s="4">
        <v>45870</v>
      </c>
      <c r="C7953" s="2" t="s">
        <v>8502</v>
      </c>
      <c r="D7953" s="2" t="s">
        <v>19</v>
      </c>
      <c r="E7953" s="2" t="s">
        <v>20</v>
      </c>
      <c r="F7953" s="2" t="s">
        <v>32</v>
      </c>
      <c r="G7953" s="6">
        <v>1</v>
      </c>
      <c r="H7953" s="8">
        <v>1430</v>
      </c>
      <c r="I7953" s="10">
        <v>0</v>
      </c>
      <c r="J7953" s="8">
        <v>1430</v>
      </c>
      <c r="K7953" s="8">
        <v>871.27</v>
      </c>
      <c r="L7953" s="8">
        <v>558.73</v>
      </c>
      <c r="M7953" s="10">
        <f t="shared" si="496"/>
        <v>0.39072027972027973</v>
      </c>
      <c r="N7953" t="str">
        <f t="shared" si="497"/>
        <v>08</v>
      </c>
      <c r="O7953">
        <f t="shared" si="498"/>
        <v>2025</v>
      </c>
      <c r="P7953" s="8">
        <f t="shared" si="499"/>
        <v>0</v>
      </c>
    </row>
    <row r="7954" spans="1:16" x14ac:dyDescent="0.3">
      <c r="A7954" s="2" t="s">
        <v>10400</v>
      </c>
      <c r="B7954" s="4">
        <v>45870</v>
      </c>
      <c r="C7954" s="2" t="s">
        <v>4594</v>
      </c>
      <c r="D7954" s="2" t="s">
        <v>64</v>
      </c>
      <c r="E7954" s="2" t="s">
        <v>36</v>
      </c>
      <c r="F7954" s="2" t="s">
        <v>21</v>
      </c>
      <c r="G7954" s="6">
        <v>2</v>
      </c>
      <c r="H7954" s="8">
        <v>10919</v>
      </c>
      <c r="I7954" s="10">
        <v>0</v>
      </c>
      <c r="J7954" s="8">
        <v>21838</v>
      </c>
      <c r="K7954" s="8">
        <v>16686.14</v>
      </c>
      <c r="L7954" s="8">
        <v>5151.8599999999997</v>
      </c>
      <c r="M7954" s="10">
        <f t="shared" si="496"/>
        <v>0.23591262936166313</v>
      </c>
      <c r="N7954" t="str">
        <f t="shared" si="497"/>
        <v>08</v>
      </c>
      <c r="O7954">
        <f t="shared" si="498"/>
        <v>2025</v>
      </c>
      <c r="P7954" s="8">
        <f t="shared" si="499"/>
        <v>0</v>
      </c>
    </row>
    <row r="7955" spans="1:16" x14ac:dyDescent="0.3">
      <c r="A7955" s="2" t="s">
        <v>10401</v>
      </c>
      <c r="B7955" s="4">
        <v>45870</v>
      </c>
      <c r="C7955" s="2" t="s">
        <v>3111</v>
      </c>
      <c r="D7955" s="2" t="s">
        <v>41</v>
      </c>
      <c r="E7955" s="2" t="s">
        <v>42</v>
      </c>
      <c r="F7955" s="2" t="s">
        <v>43</v>
      </c>
      <c r="G7955" s="6">
        <v>4</v>
      </c>
      <c r="H7955" s="8">
        <v>327</v>
      </c>
      <c r="I7955" s="10">
        <v>0.15</v>
      </c>
      <c r="J7955" s="8">
        <v>1111.8</v>
      </c>
      <c r="K7955" s="8">
        <v>740.27</v>
      </c>
      <c r="L7955" s="8">
        <v>371.53</v>
      </c>
      <c r="M7955" s="10">
        <f t="shared" si="496"/>
        <v>0.33416981471487678</v>
      </c>
      <c r="N7955" t="str">
        <f t="shared" si="497"/>
        <v>08</v>
      </c>
      <c r="O7955">
        <f t="shared" si="498"/>
        <v>2025</v>
      </c>
      <c r="P7955" s="8">
        <f t="shared" si="499"/>
        <v>196.2</v>
      </c>
    </row>
    <row r="7956" spans="1:16" x14ac:dyDescent="0.3">
      <c r="A7956" s="2" t="s">
        <v>10402</v>
      </c>
      <c r="B7956" s="4">
        <v>45870</v>
      </c>
      <c r="C7956" s="2" t="s">
        <v>2920</v>
      </c>
      <c r="D7956" s="2" t="s">
        <v>48</v>
      </c>
      <c r="E7956" s="2" t="s">
        <v>49</v>
      </c>
      <c r="F7956" s="2" t="s">
        <v>25</v>
      </c>
      <c r="G7956" s="6">
        <v>2</v>
      </c>
      <c r="H7956" s="8">
        <v>248</v>
      </c>
      <c r="I7956" s="10">
        <v>0.1</v>
      </c>
      <c r="J7956" s="8">
        <v>446.4</v>
      </c>
      <c r="K7956" s="8">
        <v>398.59</v>
      </c>
      <c r="L7956" s="8">
        <v>47.81</v>
      </c>
      <c r="M7956" s="10">
        <f t="shared" si="496"/>
        <v>0.10710125448028675</v>
      </c>
      <c r="N7956" t="str">
        <f t="shared" si="497"/>
        <v>08</v>
      </c>
      <c r="O7956">
        <f t="shared" si="498"/>
        <v>2025</v>
      </c>
      <c r="P7956" s="8">
        <f t="shared" si="499"/>
        <v>49.6</v>
      </c>
    </row>
    <row r="7957" spans="1:16" x14ac:dyDescent="0.3">
      <c r="A7957" s="2" t="s">
        <v>10403</v>
      </c>
      <c r="B7957" s="4">
        <v>45870</v>
      </c>
      <c r="C7957" s="2" t="s">
        <v>338</v>
      </c>
      <c r="D7957" s="2" t="s">
        <v>31</v>
      </c>
      <c r="E7957" s="2" t="s">
        <v>20</v>
      </c>
      <c r="F7957" s="2" t="s">
        <v>25</v>
      </c>
      <c r="G7957" s="6">
        <v>4</v>
      </c>
      <c r="H7957" s="8">
        <v>22928</v>
      </c>
      <c r="I7957" s="10">
        <v>0.15</v>
      </c>
      <c r="J7957" s="8">
        <v>77955.199999999997</v>
      </c>
      <c r="K7957" s="8">
        <v>66909.679999999993</v>
      </c>
      <c r="L7957" s="8">
        <v>11045.52</v>
      </c>
      <c r="M7957" s="10">
        <f t="shared" si="496"/>
        <v>0.14169061204384056</v>
      </c>
      <c r="N7957" t="str">
        <f t="shared" si="497"/>
        <v>08</v>
      </c>
      <c r="O7957">
        <f t="shared" si="498"/>
        <v>2025</v>
      </c>
      <c r="P7957" s="8">
        <f t="shared" si="499"/>
        <v>13756.8</v>
      </c>
    </row>
    <row r="7958" spans="1:16" x14ac:dyDescent="0.3">
      <c r="A7958" s="2" t="s">
        <v>10404</v>
      </c>
      <c r="B7958" s="4">
        <v>45870</v>
      </c>
      <c r="C7958" s="2" t="s">
        <v>2962</v>
      </c>
      <c r="D7958" s="2" t="s">
        <v>24</v>
      </c>
      <c r="E7958" s="2" t="s">
        <v>20</v>
      </c>
      <c r="F7958" s="2" t="s">
        <v>25</v>
      </c>
      <c r="G7958" s="6">
        <v>1</v>
      </c>
      <c r="H7958" s="8">
        <v>1629</v>
      </c>
      <c r="I7958" s="10">
        <v>0</v>
      </c>
      <c r="J7958" s="8">
        <v>1629</v>
      </c>
      <c r="K7958" s="8">
        <v>1135.21</v>
      </c>
      <c r="L7958" s="8">
        <v>493.79</v>
      </c>
      <c r="M7958" s="10">
        <f t="shared" si="496"/>
        <v>0.30312461632903626</v>
      </c>
      <c r="N7958" t="str">
        <f t="shared" si="497"/>
        <v>08</v>
      </c>
      <c r="O7958">
        <f t="shared" si="498"/>
        <v>2025</v>
      </c>
      <c r="P7958" s="8">
        <f t="shared" si="499"/>
        <v>0</v>
      </c>
    </row>
    <row r="7959" spans="1:16" x14ac:dyDescent="0.3">
      <c r="A7959" s="2" t="s">
        <v>10405</v>
      </c>
      <c r="B7959" s="4">
        <v>45870</v>
      </c>
      <c r="C7959" s="2" t="s">
        <v>260</v>
      </c>
      <c r="D7959" s="2" t="s">
        <v>130</v>
      </c>
      <c r="E7959" s="2" t="s">
        <v>36</v>
      </c>
      <c r="F7959" s="2" t="s">
        <v>43</v>
      </c>
      <c r="G7959" s="6">
        <v>1</v>
      </c>
      <c r="H7959" s="8">
        <v>15196</v>
      </c>
      <c r="I7959" s="10">
        <v>0.05</v>
      </c>
      <c r="J7959" s="8">
        <v>14436.2</v>
      </c>
      <c r="K7959" s="8">
        <v>12014.81</v>
      </c>
      <c r="L7959" s="8">
        <v>2421.39</v>
      </c>
      <c r="M7959" s="10">
        <f t="shared" si="496"/>
        <v>0.16773042767487287</v>
      </c>
      <c r="N7959" t="str">
        <f t="shared" si="497"/>
        <v>08</v>
      </c>
      <c r="O7959">
        <f t="shared" si="498"/>
        <v>2025</v>
      </c>
      <c r="P7959" s="8">
        <f t="shared" si="499"/>
        <v>759.80000000000007</v>
      </c>
    </row>
    <row r="7960" spans="1:16" x14ac:dyDescent="0.3">
      <c r="A7960" s="2" t="s">
        <v>10406</v>
      </c>
      <c r="B7960" s="4">
        <v>45870</v>
      </c>
      <c r="C7960" s="2" t="s">
        <v>410</v>
      </c>
      <c r="D7960" s="2" t="s">
        <v>48</v>
      </c>
      <c r="E7960" s="2" t="s">
        <v>49</v>
      </c>
      <c r="F7960" s="2" t="s">
        <v>43</v>
      </c>
      <c r="G7960" s="6">
        <v>2</v>
      </c>
      <c r="H7960" s="8">
        <v>221</v>
      </c>
      <c r="I7960" s="10">
        <v>0.05</v>
      </c>
      <c r="J7960" s="8">
        <v>419.9</v>
      </c>
      <c r="K7960" s="8">
        <v>281.02</v>
      </c>
      <c r="L7960" s="8">
        <v>138.88</v>
      </c>
      <c r="M7960" s="10">
        <f t="shared" si="496"/>
        <v>0.33074541557513693</v>
      </c>
      <c r="N7960" t="str">
        <f t="shared" si="497"/>
        <v>08</v>
      </c>
      <c r="O7960">
        <f t="shared" si="498"/>
        <v>2025</v>
      </c>
      <c r="P7960" s="8">
        <f t="shared" si="499"/>
        <v>22.1</v>
      </c>
    </row>
    <row r="7961" spans="1:16" x14ac:dyDescent="0.3">
      <c r="A7961" s="2" t="s">
        <v>10407</v>
      </c>
      <c r="B7961" s="4">
        <v>45870</v>
      </c>
      <c r="C7961" s="2" t="s">
        <v>3248</v>
      </c>
      <c r="D7961" s="2" t="s">
        <v>52</v>
      </c>
      <c r="E7961" s="2" t="s">
        <v>42</v>
      </c>
      <c r="F7961" s="2" t="s">
        <v>25</v>
      </c>
      <c r="G7961" s="6">
        <v>1</v>
      </c>
      <c r="H7961" s="8">
        <v>2239</v>
      </c>
      <c r="I7961" s="10">
        <v>0.15</v>
      </c>
      <c r="J7961" s="8">
        <v>1903.15</v>
      </c>
      <c r="K7961" s="8">
        <v>1297.25</v>
      </c>
      <c r="L7961" s="8">
        <v>605.9</v>
      </c>
      <c r="M7961" s="10">
        <f t="shared" si="496"/>
        <v>0.31836691800436118</v>
      </c>
      <c r="N7961" t="str">
        <f t="shared" si="497"/>
        <v>08</v>
      </c>
      <c r="O7961">
        <f t="shared" si="498"/>
        <v>2025</v>
      </c>
      <c r="P7961" s="8">
        <f t="shared" si="499"/>
        <v>335.84999999999997</v>
      </c>
    </row>
    <row r="7962" spans="1:16" x14ac:dyDescent="0.3">
      <c r="A7962" s="2" t="s">
        <v>10408</v>
      </c>
      <c r="B7962" s="4">
        <v>45870</v>
      </c>
      <c r="C7962" s="2" t="s">
        <v>7503</v>
      </c>
      <c r="D7962" s="2" t="s">
        <v>76</v>
      </c>
      <c r="E7962" s="2" t="s">
        <v>15</v>
      </c>
      <c r="F7962" s="2" t="s">
        <v>32</v>
      </c>
      <c r="G7962" s="6">
        <v>3</v>
      </c>
      <c r="H7962" s="8">
        <v>3898</v>
      </c>
      <c r="I7962" s="10">
        <v>0.1</v>
      </c>
      <c r="J7962" s="8">
        <v>10524.6</v>
      </c>
      <c r="K7962" s="8">
        <v>9103.5499999999993</v>
      </c>
      <c r="L7962" s="8">
        <v>1421.05</v>
      </c>
      <c r="M7962" s="10">
        <f t="shared" si="496"/>
        <v>0.13502175854664308</v>
      </c>
      <c r="N7962" t="str">
        <f t="shared" si="497"/>
        <v>08</v>
      </c>
      <c r="O7962">
        <f t="shared" si="498"/>
        <v>2025</v>
      </c>
      <c r="P7962" s="8">
        <f t="shared" si="499"/>
        <v>1169.4000000000001</v>
      </c>
    </row>
    <row r="7963" spans="1:16" x14ac:dyDescent="0.3">
      <c r="A7963" s="2" t="s">
        <v>10409</v>
      </c>
      <c r="B7963" s="4">
        <v>45870</v>
      </c>
      <c r="C7963" s="2" t="s">
        <v>4327</v>
      </c>
      <c r="D7963" s="2" t="s">
        <v>48</v>
      </c>
      <c r="E7963" s="2" t="s">
        <v>49</v>
      </c>
      <c r="F7963" s="2" t="s">
        <v>16</v>
      </c>
      <c r="G7963" s="6">
        <v>4</v>
      </c>
      <c r="H7963" s="8">
        <v>202</v>
      </c>
      <c r="I7963" s="10">
        <v>0</v>
      </c>
      <c r="J7963" s="8">
        <v>808</v>
      </c>
      <c r="K7963" s="8">
        <v>495.08</v>
      </c>
      <c r="L7963" s="8">
        <v>312.92</v>
      </c>
      <c r="M7963" s="10">
        <f t="shared" si="496"/>
        <v>0.38727722772277229</v>
      </c>
      <c r="N7963" t="str">
        <f t="shared" si="497"/>
        <v>08</v>
      </c>
      <c r="O7963">
        <f t="shared" si="498"/>
        <v>2025</v>
      </c>
      <c r="P7963" s="8">
        <f t="shared" si="499"/>
        <v>0</v>
      </c>
    </row>
    <row r="7964" spans="1:16" x14ac:dyDescent="0.3">
      <c r="A7964" s="2" t="s">
        <v>10410</v>
      </c>
      <c r="B7964" s="4">
        <v>45871</v>
      </c>
      <c r="C7964" s="2" t="s">
        <v>3250</v>
      </c>
      <c r="D7964" s="2" t="s">
        <v>41</v>
      </c>
      <c r="E7964" s="2" t="s">
        <v>42</v>
      </c>
      <c r="F7964" s="2" t="s">
        <v>32</v>
      </c>
      <c r="G7964" s="6">
        <v>2</v>
      </c>
      <c r="H7964" s="8">
        <v>1056</v>
      </c>
      <c r="I7964" s="10">
        <v>0.15</v>
      </c>
      <c r="J7964" s="8">
        <v>1795.2</v>
      </c>
      <c r="K7964" s="8">
        <v>1555.87</v>
      </c>
      <c r="L7964" s="8">
        <v>239.33</v>
      </c>
      <c r="M7964" s="10">
        <f t="shared" si="496"/>
        <v>0.13331662210338682</v>
      </c>
      <c r="N7964" t="str">
        <f t="shared" si="497"/>
        <v>08</v>
      </c>
      <c r="O7964">
        <f t="shared" si="498"/>
        <v>2025</v>
      </c>
      <c r="P7964" s="8">
        <f t="shared" si="499"/>
        <v>316.8</v>
      </c>
    </row>
    <row r="7965" spans="1:16" x14ac:dyDescent="0.3">
      <c r="A7965" s="2" t="s">
        <v>10411</v>
      </c>
      <c r="B7965" s="4">
        <v>45871</v>
      </c>
      <c r="C7965" s="2" t="s">
        <v>6125</v>
      </c>
      <c r="D7965" s="2" t="s">
        <v>64</v>
      </c>
      <c r="E7965" s="2" t="s">
        <v>36</v>
      </c>
      <c r="F7965" s="2" t="s">
        <v>43</v>
      </c>
      <c r="G7965" s="6">
        <v>2</v>
      </c>
      <c r="H7965" s="8">
        <v>13956</v>
      </c>
      <c r="I7965" s="10">
        <v>0.15</v>
      </c>
      <c r="J7965" s="8">
        <v>23725.200000000001</v>
      </c>
      <c r="K7965" s="8">
        <v>16901.05</v>
      </c>
      <c r="L7965" s="8">
        <v>6824.15</v>
      </c>
      <c r="M7965" s="10">
        <f t="shared" si="496"/>
        <v>0.28763298096538698</v>
      </c>
      <c r="N7965" t="str">
        <f t="shared" si="497"/>
        <v>08</v>
      </c>
      <c r="O7965">
        <f t="shared" si="498"/>
        <v>2025</v>
      </c>
      <c r="P7965" s="8">
        <f t="shared" si="499"/>
        <v>4186.8</v>
      </c>
    </row>
    <row r="7966" spans="1:16" x14ac:dyDescent="0.3">
      <c r="A7966" s="2" t="s">
        <v>10412</v>
      </c>
      <c r="B7966" s="4">
        <v>45871</v>
      </c>
      <c r="C7966" s="2" t="s">
        <v>6003</v>
      </c>
      <c r="D7966" s="2" t="s">
        <v>73</v>
      </c>
      <c r="E7966" s="2" t="s">
        <v>49</v>
      </c>
      <c r="F7966" s="2" t="s">
        <v>43</v>
      </c>
      <c r="G7966" s="6">
        <v>1</v>
      </c>
      <c r="H7966" s="8">
        <v>126</v>
      </c>
      <c r="I7966" s="10">
        <v>0.1</v>
      </c>
      <c r="J7966" s="8">
        <v>113.4</v>
      </c>
      <c r="K7966" s="8">
        <v>76.2</v>
      </c>
      <c r="L7966" s="8">
        <v>37.200000000000003</v>
      </c>
      <c r="M7966" s="10">
        <f t="shared" si="496"/>
        <v>0.32804232804232802</v>
      </c>
      <c r="N7966" t="str">
        <f t="shared" si="497"/>
        <v>08</v>
      </c>
      <c r="O7966">
        <f t="shared" si="498"/>
        <v>2025</v>
      </c>
      <c r="P7966" s="8">
        <f t="shared" si="499"/>
        <v>12.600000000000001</v>
      </c>
    </row>
    <row r="7967" spans="1:16" x14ac:dyDescent="0.3">
      <c r="A7967" s="2" t="s">
        <v>10413</v>
      </c>
      <c r="B7967" s="4">
        <v>45871</v>
      </c>
      <c r="C7967" s="2" t="s">
        <v>2276</v>
      </c>
      <c r="D7967" s="2" t="s">
        <v>14</v>
      </c>
      <c r="E7967" s="2" t="s">
        <v>15</v>
      </c>
      <c r="F7967" s="2" t="s">
        <v>43</v>
      </c>
      <c r="G7967" s="6">
        <v>2</v>
      </c>
      <c r="H7967" s="8">
        <v>693</v>
      </c>
      <c r="I7967" s="10">
        <v>0.05</v>
      </c>
      <c r="J7967" s="8">
        <v>1316.7</v>
      </c>
      <c r="K7967" s="8">
        <v>865.35</v>
      </c>
      <c r="L7967" s="8">
        <v>451.35</v>
      </c>
      <c r="M7967" s="10">
        <f t="shared" si="496"/>
        <v>0.3427887901572112</v>
      </c>
      <c r="N7967" t="str">
        <f t="shared" si="497"/>
        <v>08</v>
      </c>
      <c r="O7967">
        <f t="shared" si="498"/>
        <v>2025</v>
      </c>
      <c r="P7967" s="8">
        <f t="shared" si="499"/>
        <v>69.3</v>
      </c>
    </row>
    <row r="7968" spans="1:16" x14ac:dyDescent="0.3">
      <c r="A7968" s="2" t="s">
        <v>10414</v>
      </c>
      <c r="B7968" s="4">
        <v>45871</v>
      </c>
      <c r="C7968" s="2" t="s">
        <v>2404</v>
      </c>
      <c r="D7968" s="2" t="s">
        <v>24</v>
      </c>
      <c r="E7968" s="2" t="s">
        <v>20</v>
      </c>
      <c r="F7968" s="2" t="s">
        <v>16</v>
      </c>
      <c r="G7968" s="6">
        <v>1</v>
      </c>
      <c r="H7968" s="8">
        <v>2461</v>
      </c>
      <c r="I7968" s="10">
        <v>0.1</v>
      </c>
      <c r="J7968" s="8">
        <v>2214.9</v>
      </c>
      <c r="K7968" s="8">
        <v>1555.1</v>
      </c>
      <c r="L7968" s="8">
        <v>659.8</v>
      </c>
      <c r="M7968" s="10">
        <f t="shared" si="496"/>
        <v>0.29789155266603456</v>
      </c>
      <c r="N7968" t="str">
        <f t="shared" si="497"/>
        <v>08</v>
      </c>
      <c r="O7968">
        <f t="shared" si="498"/>
        <v>2025</v>
      </c>
      <c r="P7968" s="8">
        <f t="shared" si="499"/>
        <v>246.10000000000002</v>
      </c>
    </row>
    <row r="7969" spans="1:16" x14ac:dyDescent="0.3">
      <c r="A7969" s="2" t="s">
        <v>10415</v>
      </c>
      <c r="B7969" s="4">
        <v>45871</v>
      </c>
      <c r="C7969" s="2" t="s">
        <v>10416</v>
      </c>
      <c r="D7969" s="2" t="s">
        <v>99</v>
      </c>
      <c r="E7969" s="2" t="s">
        <v>15</v>
      </c>
      <c r="F7969" s="2" t="s">
        <v>16</v>
      </c>
      <c r="G7969" s="6">
        <v>1</v>
      </c>
      <c r="H7969" s="8">
        <v>1045</v>
      </c>
      <c r="I7969" s="10">
        <v>0.05</v>
      </c>
      <c r="J7969" s="8">
        <v>992.75</v>
      </c>
      <c r="K7969" s="8">
        <v>724.11</v>
      </c>
      <c r="L7969" s="8">
        <v>268.64</v>
      </c>
      <c r="M7969" s="10">
        <f t="shared" si="496"/>
        <v>0.27060186351045074</v>
      </c>
      <c r="N7969" t="str">
        <f t="shared" si="497"/>
        <v>08</v>
      </c>
      <c r="O7969">
        <f t="shared" si="498"/>
        <v>2025</v>
      </c>
      <c r="P7969" s="8">
        <f t="shared" si="499"/>
        <v>52.25</v>
      </c>
    </row>
    <row r="7970" spans="1:16" x14ac:dyDescent="0.3">
      <c r="A7970" s="2" t="s">
        <v>10417</v>
      </c>
      <c r="B7970" s="4">
        <v>45871</v>
      </c>
      <c r="C7970" s="2" t="s">
        <v>4788</v>
      </c>
      <c r="D7970" s="2" t="s">
        <v>99</v>
      </c>
      <c r="E7970" s="2" t="s">
        <v>15</v>
      </c>
      <c r="F7970" s="2" t="s">
        <v>21</v>
      </c>
      <c r="G7970" s="6">
        <v>3</v>
      </c>
      <c r="H7970" s="8">
        <v>1791</v>
      </c>
      <c r="I7970" s="10">
        <v>0.1</v>
      </c>
      <c r="J7970" s="8">
        <v>4835.7</v>
      </c>
      <c r="K7970" s="8">
        <v>3003.67</v>
      </c>
      <c r="L7970" s="8">
        <v>1832.03</v>
      </c>
      <c r="M7970" s="10">
        <f t="shared" si="496"/>
        <v>0.37885518125607465</v>
      </c>
      <c r="N7970" t="str">
        <f t="shared" si="497"/>
        <v>08</v>
      </c>
      <c r="O7970">
        <f t="shared" si="498"/>
        <v>2025</v>
      </c>
      <c r="P7970" s="8">
        <f t="shared" si="499"/>
        <v>537.30000000000007</v>
      </c>
    </row>
    <row r="7971" spans="1:16" x14ac:dyDescent="0.3">
      <c r="A7971" s="2" t="s">
        <v>10418</v>
      </c>
      <c r="B7971" s="4">
        <v>45871</v>
      </c>
      <c r="C7971" s="2" t="s">
        <v>158</v>
      </c>
      <c r="D7971" s="2" t="s">
        <v>28</v>
      </c>
      <c r="E7971" s="2" t="s">
        <v>20</v>
      </c>
      <c r="F7971" s="2" t="s">
        <v>32</v>
      </c>
      <c r="G7971" s="6">
        <v>4</v>
      </c>
      <c r="H7971" s="8">
        <v>65910</v>
      </c>
      <c r="I7971" s="10">
        <v>0.2</v>
      </c>
      <c r="J7971" s="8">
        <v>210912</v>
      </c>
      <c r="K7971" s="8">
        <v>167263.79999999999</v>
      </c>
      <c r="L7971" s="8">
        <v>43648.2</v>
      </c>
      <c r="M7971" s="10">
        <f t="shared" si="496"/>
        <v>0.20694981793354572</v>
      </c>
      <c r="N7971" t="str">
        <f t="shared" si="497"/>
        <v>08</v>
      </c>
      <c r="O7971">
        <f t="shared" si="498"/>
        <v>2025</v>
      </c>
      <c r="P7971" s="8">
        <f t="shared" si="499"/>
        <v>52728</v>
      </c>
    </row>
    <row r="7972" spans="1:16" x14ac:dyDescent="0.3">
      <c r="A7972" s="2" t="s">
        <v>10419</v>
      </c>
      <c r="B7972" s="4">
        <v>45871</v>
      </c>
      <c r="C7972" s="2" t="s">
        <v>2423</v>
      </c>
      <c r="D7972" s="2" t="s">
        <v>64</v>
      </c>
      <c r="E7972" s="2" t="s">
        <v>36</v>
      </c>
      <c r="F7972" s="2" t="s">
        <v>25</v>
      </c>
      <c r="G7972" s="6">
        <v>1</v>
      </c>
      <c r="H7972" s="8">
        <v>5949</v>
      </c>
      <c r="I7972" s="10">
        <v>0.1</v>
      </c>
      <c r="J7972" s="8">
        <v>5354.1</v>
      </c>
      <c r="K7972" s="8">
        <v>3874.27</v>
      </c>
      <c r="L7972" s="8">
        <v>1479.83</v>
      </c>
      <c r="M7972" s="10">
        <f t="shared" si="496"/>
        <v>0.27639192394613471</v>
      </c>
      <c r="N7972" t="str">
        <f t="shared" si="497"/>
        <v>08</v>
      </c>
      <c r="O7972">
        <f t="shared" si="498"/>
        <v>2025</v>
      </c>
      <c r="P7972" s="8">
        <f t="shared" si="499"/>
        <v>594.9</v>
      </c>
    </row>
    <row r="7973" spans="1:16" x14ac:dyDescent="0.3">
      <c r="A7973" s="2" t="s">
        <v>10420</v>
      </c>
      <c r="B7973" s="4">
        <v>45871</v>
      </c>
      <c r="C7973" s="2" t="s">
        <v>625</v>
      </c>
      <c r="D7973" s="2" t="s">
        <v>14</v>
      </c>
      <c r="E7973" s="2" t="s">
        <v>15</v>
      </c>
      <c r="F7973" s="2" t="s">
        <v>21</v>
      </c>
      <c r="G7973" s="6">
        <v>2</v>
      </c>
      <c r="H7973" s="8">
        <v>681</v>
      </c>
      <c r="I7973" s="10">
        <v>0.05</v>
      </c>
      <c r="J7973" s="8">
        <v>1293.9000000000001</v>
      </c>
      <c r="K7973" s="8">
        <v>858.85</v>
      </c>
      <c r="L7973" s="8">
        <v>435.05</v>
      </c>
      <c r="M7973" s="10">
        <f t="shared" si="496"/>
        <v>0.33623154803307825</v>
      </c>
      <c r="N7973" t="str">
        <f t="shared" si="497"/>
        <v>08</v>
      </c>
      <c r="O7973">
        <f t="shared" si="498"/>
        <v>2025</v>
      </c>
      <c r="P7973" s="8">
        <f t="shared" si="499"/>
        <v>68.100000000000009</v>
      </c>
    </row>
    <row r="7974" spans="1:16" x14ac:dyDescent="0.3">
      <c r="A7974" s="2" t="s">
        <v>10421</v>
      </c>
      <c r="B7974" s="4">
        <v>45871</v>
      </c>
      <c r="C7974" s="2" t="s">
        <v>8116</v>
      </c>
      <c r="D7974" s="2" t="s">
        <v>24</v>
      </c>
      <c r="E7974" s="2" t="s">
        <v>20</v>
      </c>
      <c r="F7974" s="2" t="s">
        <v>25</v>
      </c>
      <c r="G7974" s="6">
        <v>2</v>
      </c>
      <c r="H7974" s="8">
        <v>1850</v>
      </c>
      <c r="I7974" s="10">
        <v>0.1</v>
      </c>
      <c r="J7974" s="8">
        <v>3330</v>
      </c>
      <c r="K7974" s="8">
        <v>2462.0700000000002</v>
      </c>
      <c r="L7974" s="8">
        <v>867.93</v>
      </c>
      <c r="M7974" s="10">
        <f t="shared" si="496"/>
        <v>0.2606396396396396</v>
      </c>
      <c r="N7974" t="str">
        <f t="shared" si="497"/>
        <v>08</v>
      </c>
      <c r="O7974">
        <f t="shared" si="498"/>
        <v>2025</v>
      </c>
      <c r="P7974" s="8">
        <f t="shared" si="499"/>
        <v>370</v>
      </c>
    </row>
    <row r="7975" spans="1:16" x14ac:dyDescent="0.3">
      <c r="A7975" s="2" t="s">
        <v>10422</v>
      </c>
      <c r="B7975" s="4">
        <v>45871</v>
      </c>
      <c r="C7975" s="2" t="s">
        <v>7449</v>
      </c>
      <c r="D7975" s="2" t="s">
        <v>35</v>
      </c>
      <c r="E7975" s="2" t="s">
        <v>36</v>
      </c>
      <c r="F7975" s="2" t="s">
        <v>43</v>
      </c>
      <c r="G7975" s="6">
        <v>2</v>
      </c>
      <c r="H7975" s="8">
        <v>5368</v>
      </c>
      <c r="I7975" s="10">
        <v>0.05</v>
      </c>
      <c r="J7975" s="8">
        <v>10199.200000000001</v>
      </c>
      <c r="K7975" s="8">
        <v>6673.87</v>
      </c>
      <c r="L7975" s="8">
        <v>3525.33</v>
      </c>
      <c r="M7975" s="10">
        <f t="shared" si="496"/>
        <v>0.34564769785865557</v>
      </c>
      <c r="N7975" t="str">
        <f t="shared" si="497"/>
        <v>08</v>
      </c>
      <c r="O7975">
        <f t="shared" si="498"/>
        <v>2025</v>
      </c>
      <c r="P7975" s="8">
        <f t="shared" si="499"/>
        <v>536.80000000000007</v>
      </c>
    </row>
    <row r="7976" spans="1:16" x14ac:dyDescent="0.3">
      <c r="A7976" s="2" t="s">
        <v>10423</v>
      </c>
      <c r="B7976" s="4">
        <v>45871</v>
      </c>
      <c r="C7976" s="2" t="s">
        <v>80</v>
      </c>
      <c r="D7976" s="2" t="s">
        <v>35</v>
      </c>
      <c r="E7976" s="2" t="s">
        <v>36</v>
      </c>
      <c r="F7976" s="2" t="s">
        <v>25</v>
      </c>
      <c r="G7976" s="6">
        <v>3</v>
      </c>
      <c r="H7976" s="8">
        <v>5833</v>
      </c>
      <c r="I7976" s="10">
        <v>0.1</v>
      </c>
      <c r="J7976" s="8">
        <v>15749.1</v>
      </c>
      <c r="K7976" s="8">
        <v>11954.95</v>
      </c>
      <c r="L7976" s="8">
        <v>3794.15</v>
      </c>
      <c r="M7976" s="10">
        <f t="shared" si="496"/>
        <v>0.24091217910864748</v>
      </c>
      <c r="N7976" t="str">
        <f t="shared" si="497"/>
        <v>08</v>
      </c>
      <c r="O7976">
        <f t="shared" si="498"/>
        <v>2025</v>
      </c>
      <c r="P7976" s="8">
        <f t="shared" si="499"/>
        <v>1749.9</v>
      </c>
    </row>
    <row r="7977" spans="1:16" x14ac:dyDescent="0.3">
      <c r="A7977" s="2" t="s">
        <v>10424</v>
      </c>
      <c r="B7977" s="4">
        <v>45872</v>
      </c>
      <c r="C7977" s="2" t="s">
        <v>1482</v>
      </c>
      <c r="D7977" s="2" t="s">
        <v>64</v>
      </c>
      <c r="E7977" s="2" t="s">
        <v>36</v>
      </c>
      <c r="F7977" s="2" t="s">
        <v>16</v>
      </c>
      <c r="G7977" s="6">
        <v>3</v>
      </c>
      <c r="H7977" s="8">
        <v>11052</v>
      </c>
      <c r="I7977" s="10">
        <v>0.05</v>
      </c>
      <c r="J7977" s="8">
        <v>31498.2</v>
      </c>
      <c r="K7977" s="8">
        <v>22131.59</v>
      </c>
      <c r="L7977" s="8">
        <v>9366.61</v>
      </c>
      <c r="M7977" s="10">
        <f t="shared" si="496"/>
        <v>0.29736969096646793</v>
      </c>
      <c r="N7977" t="str">
        <f t="shared" si="497"/>
        <v>08</v>
      </c>
      <c r="O7977">
        <f t="shared" si="498"/>
        <v>2025</v>
      </c>
      <c r="P7977" s="8">
        <f t="shared" si="499"/>
        <v>1657.8000000000002</v>
      </c>
    </row>
    <row r="7978" spans="1:16" x14ac:dyDescent="0.3">
      <c r="A7978" s="2" t="s">
        <v>10425</v>
      </c>
      <c r="B7978" s="4">
        <v>45872</v>
      </c>
      <c r="C7978" s="2" t="s">
        <v>4404</v>
      </c>
      <c r="D7978" s="2" t="s">
        <v>19</v>
      </c>
      <c r="E7978" s="2" t="s">
        <v>20</v>
      </c>
      <c r="F7978" s="2" t="s">
        <v>32</v>
      </c>
      <c r="G7978" s="6">
        <v>3</v>
      </c>
      <c r="H7978" s="8">
        <v>935</v>
      </c>
      <c r="I7978" s="10">
        <v>0.05</v>
      </c>
      <c r="J7978" s="8">
        <v>2664.75</v>
      </c>
      <c r="K7978" s="8">
        <v>2249.31</v>
      </c>
      <c r="L7978" s="8">
        <v>415.44</v>
      </c>
      <c r="M7978" s="10">
        <f t="shared" si="496"/>
        <v>0.155902054601745</v>
      </c>
      <c r="N7978" t="str">
        <f t="shared" si="497"/>
        <v>08</v>
      </c>
      <c r="O7978">
        <f t="shared" si="498"/>
        <v>2025</v>
      </c>
      <c r="P7978" s="8">
        <f t="shared" si="499"/>
        <v>140.25</v>
      </c>
    </row>
    <row r="7979" spans="1:16" x14ac:dyDescent="0.3">
      <c r="A7979" s="2" t="s">
        <v>10426</v>
      </c>
      <c r="B7979" s="4">
        <v>45872</v>
      </c>
      <c r="C7979" s="2" t="s">
        <v>382</v>
      </c>
      <c r="D7979" s="2" t="s">
        <v>52</v>
      </c>
      <c r="E7979" s="2" t="s">
        <v>42</v>
      </c>
      <c r="F7979" s="2" t="s">
        <v>16</v>
      </c>
      <c r="G7979" s="6">
        <v>4</v>
      </c>
      <c r="H7979" s="8">
        <v>1410</v>
      </c>
      <c r="I7979" s="10">
        <v>0.05</v>
      </c>
      <c r="J7979" s="8">
        <v>5358</v>
      </c>
      <c r="K7979" s="8">
        <v>4088.43</v>
      </c>
      <c r="L7979" s="8">
        <v>1269.57</v>
      </c>
      <c r="M7979" s="10">
        <f t="shared" si="496"/>
        <v>0.23694848824188128</v>
      </c>
      <c r="N7979" t="str">
        <f t="shared" si="497"/>
        <v>08</v>
      </c>
      <c r="O7979">
        <f t="shared" si="498"/>
        <v>2025</v>
      </c>
      <c r="P7979" s="8">
        <f t="shared" si="499"/>
        <v>282</v>
      </c>
    </row>
    <row r="7980" spans="1:16" x14ac:dyDescent="0.3">
      <c r="A7980" s="2" t="s">
        <v>10427</v>
      </c>
      <c r="B7980" s="4">
        <v>45872</v>
      </c>
      <c r="C7980" s="2" t="s">
        <v>7515</v>
      </c>
      <c r="D7980" s="2" t="s">
        <v>57</v>
      </c>
      <c r="E7980" s="2" t="s">
        <v>20</v>
      </c>
      <c r="F7980" s="2" t="s">
        <v>32</v>
      </c>
      <c r="G7980" s="6">
        <v>1</v>
      </c>
      <c r="H7980" s="8">
        <v>30451</v>
      </c>
      <c r="I7980" s="10">
        <v>0</v>
      </c>
      <c r="J7980" s="8">
        <v>30451</v>
      </c>
      <c r="K7980" s="8">
        <v>21876.57</v>
      </c>
      <c r="L7980" s="8">
        <v>8574.43</v>
      </c>
      <c r="M7980" s="10">
        <f t="shared" si="496"/>
        <v>0.28158122885947917</v>
      </c>
      <c r="N7980" t="str">
        <f t="shared" si="497"/>
        <v>08</v>
      </c>
      <c r="O7980">
        <f t="shared" si="498"/>
        <v>2025</v>
      </c>
      <c r="P7980" s="8">
        <f t="shared" si="499"/>
        <v>0</v>
      </c>
    </row>
    <row r="7981" spans="1:16" x14ac:dyDescent="0.3">
      <c r="A7981" s="2" t="s">
        <v>10428</v>
      </c>
      <c r="B7981" s="4">
        <v>45872</v>
      </c>
      <c r="C7981" s="2" t="s">
        <v>6699</v>
      </c>
      <c r="D7981" s="2" t="s">
        <v>52</v>
      </c>
      <c r="E7981" s="2" t="s">
        <v>42</v>
      </c>
      <c r="F7981" s="2" t="s">
        <v>32</v>
      </c>
      <c r="G7981" s="6">
        <v>2</v>
      </c>
      <c r="H7981" s="8">
        <v>2346</v>
      </c>
      <c r="I7981" s="10">
        <v>0.1</v>
      </c>
      <c r="J7981" s="8">
        <v>4222.8</v>
      </c>
      <c r="K7981" s="8">
        <v>3213.98</v>
      </c>
      <c r="L7981" s="8">
        <v>1008.82</v>
      </c>
      <c r="M7981" s="10">
        <f t="shared" si="496"/>
        <v>0.23889836127687791</v>
      </c>
      <c r="N7981" t="str">
        <f t="shared" si="497"/>
        <v>08</v>
      </c>
      <c r="O7981">
        <f t="shared" si="498"/>
        <v>2025</v>
      </c>
      <c r="P7981" s="8">
        <f t="shared" si="499"/>
        <v>469.20000000000005</v>
      </c>
    </row>
    <row r="7982" spans="1:16" x14ac:dyDescent="0.3">
      <c r="A7982" s="2" t="s">
        <v>10429</v>
      </c>
      <c r="B7982" s="4">
        <v>45872</v>
      </c>
      <c r="C7982" s="2" t="s">
        <v>4569</v>
      </c>
      <c r="D7982" s="2" t="s">
        <v>57</v>
      </c>
      <c r="E7982" s="2" t="s">
        <v>20</v>
      </c>
      <c r="F7982" s="2" t="s">
        <v>25</v>
      </c>
      <c r="G7982" s="6">
        <v>1</v>
      </c>
      <c r="H7982" s="8">
        <v>19434</v>
      </c>
      <c r="I7982" s="10">
        <v>0.1</v>
      </c>
      <c r="J7982" s="8">
        <v>17490.599999999999</v>
      </c>
      <c r="K7982" s="8">
        <v>13250.66</v>
      </c>
      <c r="L7982" s="8">
        <v>4239.9399999999996</v>
      </c>
      <c r="M7982" s="10">
        <f t="shared" si="496"/>
        <v>0.24241249585491637</v>
      </c>
      <c r="N7982" t="str">
        <f t="shared" si="497"/>
        <v>08</v>
      </c>
      <c r="O7982">
        <f t="shared" si="498"/>
        <v>2025</v>
      </c>
      <c r="P7982" s="8">
        <f t="shared" si="499"/>
        <v>1943.4</v>
      </c>
    </row>
    <row r="7983" spans="1:16" x14ac:dyDescent="0.3">
      <c r="A7983" s="2" t="s">
        <v>10430</v>
      </c>
      <c r="B7983" s="4">
        <v>45872</v>
      </c>
      <c r="C7983" s="2" t="s">
        <v>3821</v>
      </c>
      <c r="D7983" s="2" t="s">
        <v>48</v>
      </c>
      <c r="E7983" s="2" t="s">
        <v>49</v>
      </c>
      <c r="F7983" s="2" t="s">
        <v>43</v>
      </c>
      <c r="G7983" s="6">
        <v>1</v>
      </c>
      <c r="H7983" s="8">
        <v>136</v>
      </c>
      <c r="I7983" s="10">
        <v>0.15</v>
      </c>
      <c r="J7983" s="8">
        <v>115.6</v>
      </c>
      <c r="K7983" s="8">
        <v>76.08</v>
      </c>
      <c r="L7983" s="8">
        <v>39.520000000000003</v>
      </c>
      <c r="M7983" s="10">
        <f t="shared" si="496"/>
        <v>0.34186851211072666</v>
      </c>
      <c r="N7983" t="str">
        <f t="shared" si="497"/>
        <v>08</v>
      </c>
      <c r="O7983">
        <f t="shared" si="498"/>
        <v>2025</v>
      </c>
      <c r="P7983" s="8">
        <f t="shared" si="499"/>
        <v>20.399999999999999</v>
      </c>
    </row>
    <row r="7984" spans="1:16" x14ac:dyDescent="0.3">
      <c r="A7984" s="2" t="s">
        <v>10431</v>
      </c>
      <c r="B7984" s="4">
        <v>45872</v>
      </c>
      <c r="C7984" s="2" t="s">
        <v>3295</v>
      </c>
      <c r="D7984" s="2" t="s">
        <v>64</v>
      </c>
      <c r="E7984" s="2" t="s">
        <v>36</v>
      </c>
      <c r="F7984" s="2" t="s">
        <v>25</v>
      </c>
      <c r="G7984" s="6">
        <v>2</v>
      </c>
      <c r="H7984" s="8">
        <v>12982</v>
      </c>
      <c r="I7984" s="10">
        <v>0.1</v>
      </c>
      <c r="J7984" s="8">
        <v>23367.599999999999</v>
      </c>
      <c r="K7984" s="8">
        <v>15882.53</v>
      </c>
      <c r="L7984" s="8">
        <v>7485.07</v>
      </c>
      <c r="M7984" s="10">
        <f t="shared" si="496"/>
        <v>0.32031830397644601</v>
      </c>
      <c r="N7984" t="str">
        <f t="shared" si="497"/>
        <v>08</v>
      </c>
      <c r="O7984">
        <f t="shared" si="498"/>
        <v>2025</v>
      </c>
      <c r="P7984" s="8">
        <f t="shared" si="499"/>
        <v>2596.4</v>
      </c>
    </row>
    <row r="7985" spans="1:16" x14ac:dyDescent="0.3">
      <c r="A7985" s="2" t="s">
        <v>10432</v>
      </c>
      <c r="B7985" s="4">
        <v>45872</v>
      </c>
      <c r="C7985" s="2" t="s">
        <v>3749</v>
      </c>
      <c r="D7985" s="2" t="s">
        <v>41</v>
      </c>
      <c r="E7985" s="2" t="s">
        <v>42</v>
      </c>
      <c r="F7985" s="2" t="s">
        <v>43</v>
      </c>
      <c r="G7985" s="6">
        <v>2</v>
      </c>
      <c r="H7985" s="8">
        <v>979</v>
      </c>
      <c r="I7985" s="10">
        <v>0.1</v>
      </c>
      <c r="J7985" s="8">
        <v>1762.2</v>
      </c>
      <c r="K7985" s="8">
        <v>1601.75</v>
      </c>
      <c r="L7985" s="8">
        <v>160.44999999999999</v>
      </c>
      <c r="M7985" s="10">
        <f t="shared" si="496"/>
        <v>9.1050959028487116E-2</v>
      </c>
      <c r="N7985" t="str">
        <f t="shared" si="497"/>
        <v>08</v>
      </c>
      <c r="O7985">
        <f t="shared" si="498"/>
        <v>2025</v>
      </c>
      <c r="P7985" s="8">
        <f t="shared" si="499"/>
        <v>195.8</v>
      </c>
    </row>
    <row r="7986" spans="1:16" x14ac:dyDescent="0.3">
      <c r="A7986" s="2" t="s">
        <v>10433</v>
      </c>
      <c r="B7986" s="4">
        <v>45872</v>
      </c>
      <c r="C7986" s="2" t="s">
        <v>2609</v>
      </c>
      <c r="D7986" s="2" t="s">
        <v>57</v>
      </c>
      <c r="E7986" s="2" t="s">
        <v>20</v>
      </c>
      <c r="F7986" s="2" t="s">
        <v>16</v>
      </c>
      <c r="G7986" s="6">
        <v>1</v>
      </c>
      <c r="H7986" s="8">
        <v>23925</v>
      </c>
      <c r="I7986" s="10">
        <v>0</v>
      </c>
      <c r="J7986" s="8">
        <v>23925</v>
      </c>
      <c r="K7986" s="8">
        <v>19508.990000000002</v>
      </c>
      <c r="L7986" s="8">
        <v>4416.01</v>
      </c>
      <c r="M7986" s="10">
        <f t="shared" si="496"/>
        <v>0.18457722048066877</v>
      </c>
      <c r="N7986" t="str">
        <f t="shared" si="497"/>
        <v>08</v>
      </c>
      <c r="O7986">
        <f t="shared" si="498"/>
        <v>2025</v>
      </c>
      <c r="P7986" s="8">
        <f t="shared" si="499"/>
        <v>0</v>
      </c>
    </row>
    <row r="7987" spans="1:16" x14ac:dyDescent="0.3">
      <c r="A7987" s="2" t="s">
        <v>10434</v>
      </c>
      <c r="B7987" s="4">
        <v>45872</v>
      </c>
      <c r="C7987" s="2" t="s">
        <v>3423</v>
      </c>
      <c r="D7987" s="2" t="s">
        <v>76</v>
      </c>
      <c r="E7987" s="2" t="s">
        <v>15</v>
      </c>
      <c r="F7987" s="2" t="s">
        <v>16</v>
      </c>
      <c r="G7987" s="6">
        <v>1</v>
      </c>
      <c r="H7987" s="8">
        <v>1883</v>
      </c>
      <c r="I7987" s="10">
        <v>0.15</v>
      </c>
      <c r="J7987" s="8">
        <v>1600.55</v>
      </c>
      <c r="K7987" s="8">
        <v>1471.21</v>
      </c>
      <c r="L7987" s="8">
        <v>129.34</v>
      </c>
      <c r="M7987" s="10">
        <f t="shared" si="496"/>
        <v>8.0809721658180012E-2</v>
      </c>
      <c r="N7987" t="str">
        <f t="shared" si="497"/>
        <v>08</v>
      </c>
      <c r="O7987">
        <f t="shared" si="498"/>
        <v>2025</v>
      </c>
      <c r="P7987" s="8">
        <f t="shared" si="499"/>
        <v>282.45</v>
      </c>
    </row>
    <row r="7988" spans="1:16" x14ac:dyDescent="0.3">
      <c r="A7988" s="2" t="s">
        <v>10435</v>
      </c>
      <c r="B7988" s="4">
        <v>45872</v>
      </c>
      <c r="C7988" s="2" t="s">
        <v>885</v>
      </c>
      <c r="D7988" s="2" t="s">
        <v>130</v>
      </c>
      <c r="E7988" s="2" t="s">
        <v>36</v>
      </c>
      <c r="F7988" s="2" t="s">
        <v>16</v>
      </c>
      <c r="G7988" s="6">
        <v>3</v>
      </c>
      <c r="H7988" s="8">
        <v>21901</v>
      </c>
      <c r="I7988" s="10">
        <v>0.05</v>
      </c>
      <c r="J7988" s="8">
        <v>62417.85</v>
      </c>
      <c r="K7988" s="8">
        <v>49709.77</v>
      </c>
      <c r="L7988" s="8">
        <v>12708.08</v>
      </c>
      <c r="M7988" s="10">
        <f t="shared" si="496"/>
        <v>0.20359688774925763</v>
      </c>
      <c r="N7988" t="str">
        <f t="shared" si="497"/>
        <v>08</v>
      </c>
      <c r="O7988">
        <f t="shared" si="498"/>
        <v>2025</v>
      </c>
      <c r="P7988" s="8">
        <f t="shared" si="499"/>
        <v>3285.15</v>
      </c>
    </row>
    <row r="7989" spans="1:16" x14ac:dyDescent="0.3">
      <c r="A7989" s="2" t="s">
        <v>10436</v>
      </c>
      <c r="B7989" s="4">
        <v>45872</v>
      </c>
      <c r="C7989" s="2" t="s">
        <v>2623</v>
      </c>
      <c r="D7989" s="2" t="s">
        <v>19</v>
      </c>
      <c r="E7989" s="2" t="s">
        <v>20</v>
      </c>
      <c r="F7989" s="2" t="s">
        <v>16</v>
      </c>
      <c r="G7989" s="6">
        <v>1</v>
      </c>
      <c r="H7989" s="8">
        <v>2604</v>
      </c>
      <c r="I7989" s="10">
        <v>0.05</v>
      </c>
      <c r="J7989" s="8">
        <v>2473.8000000000002</v>
      </c>
      <c r="K7989" s="8">
        <v>1669.94</v>
      </c>
      <c r="L7989" s="8">
        <v>803.86</v>
      </c>
      <c r="M7989" s="10">
        <f t="shared" si="496"/>
        <v>0.32494947045031936</v>
      </c>
      <c r="N7989" t="str">
        <f t="shared" si="497"/>
        <v>08</v>
      </c>
      <c r="O7989">
        <f t="shared" si="498"/>
        <v>2025</v>
      </c>
      <c r="P7989" s="8">
        <f t="shared" si="499"/>
        <v>130.20000000000002</v>
      </c>
    </row>
    <row r="7990" spans="1:16" x14ac:dyDescent="0.3">
      <c r="A7990" s="2" t="s">
        <v>10437</v>
      </c>
      <c r="B7990" s="4">
        <v>45873</v>
      </c>
      <c r="C7990" s="2" t="s">
        <v>4585</v>
      </c>
      <c r="D7990" s="2" t="s">
        <v>19</v>
      </c>
      <c r="E7990" s="2" t="s">
        <v>20</v>
      </c>
      <c r="F7990" s="2" t="s">
        <v>25</v>
      </c>
      <c r="G7990" s="6">
        <v>2</v>
      </c>
      <c r="H7990" s="8">
        <v>1044</v>
      </c>
      <c r="I7990" s="10">
        <v>0.1</v>
      </c>
      <c r="J7990" s="8">
        <v>1879.2</v>
      </c>
      <c r="K7990" s="8">
        <v>1347.37</v>
      </c>
      <c r="L7990" s="8">
        <v>531.83000000000004</v>
      </c>
      <c r="M7990" s="10">
        <f t="shared" si="496"/>
        <v>0.28300872711792252</v>
      </c>
      <c r="N7990" t="str">
        <f t="shared" si="497"/>
        <v>08</v>
      </c>
      <c r="O7990">
        <f t="shared" si="498"/>
        <v>2025</v>
      </c>
      <c r="P7990" s="8">
        <f t="shared" si="499"/>
        <v>208.8</v>
      </c>
    </row>
    <row r="7991" spans="1:16" x14ac:dyDescent="0.3">
      <c r="A7991" s="2" t="s">
        <v>10438</v>
      </c>
      <c r="B7991" s="4">
        <v>45873</v>
      </c>
      <c r="C7991" s="2" t="s">
        <v>6584</v>
      </c>
      <c r="D7991" s="2" t="s">
        <v>19</v>
      </c>
      <c r="E7991" s="2" t="s">
        <v>20</v>
      </c>
      <c r="F7991" s="2" t="s">
        <v>25</v>
      </c>
      <c r="G7991" s="6">
        <v>4</v>
      </c>
      <c r="H7991" s="8">
        <v>1871</v>
      </c>
      <c r="I7991" s="10">
        <v>0</v>
      </c>
      <c r="J7991" s="8">
        <v>7484</v>
      </c>
      <c r="K7991" s="8">
        <v>5769.24</v>
      </c>
      <c r="L7991" s="8">
        <v>1714.76</v>
      </c>
      <c r="M7991" s="10">
        <f t="shared" si="496"/>
        <v>0.22912346338856227</v>
      </c>
      <c r="N7991" t="str">
        <f t="shared" si="497"/>
        <v>08</v>
      </c>
      <c r="O7991">
        <f t="shared" si="498"/>
        <v>2025</v>
      </c>
      <c r="P7991" s="8">
        <f t="shared" si="499"/>
        <v>0</v>
      </c>
    </row>
    <row r="7992" spans="1:16" x14ac:dyDescent="0.3">
      <c r="A7992" s="2" t="s">
        <v>10439</v>
      </c>
      <c r="B7992" s="4">
        <v>45873</v>
      </c>
      <c r="C7992" s="2" t="s">
        <v>4518</v>
      </c>
      <c r="D7992" s="2" t="s">
        <v>28</v>
      </c>
      <c r="E7992" s="2" t="s">
        <v>20</v>
      </c>
      <c r="F7992" s="2" t="s">
        <v>25</v>
      </c>
      <c r="G7992" s="6">
        <v>1</v>
      </c>
      <c r="H7992" s="8">
        <v>69825</v>
      </c>
      <c r="I7992" s="10">
        <v>0.1</v>
      </c>
      <c r="J7992" s="8">
        <v>62842.5</v>
      </c>
      <c r="K7992" s="8">
        <v>55593.34</v>
      </c>
      <c r="L7992" s="8">
        <v>7249.16</v>
      </c>
      <c r="M7992" s="10">
        <f t="shared" si="496"/>
        <v>0.11535441779050801</v>
      </c>
      <c r="N7992" t="str">
        <f t="shared" si="497"/>
        <v>08</v>
      </c>
      <c r="O7992">
        <f t="shared" si="498"/>
        <v>2025</v>
      </c>
      <c r="P7992" s="8">
        <f t="shared" si="499"/>
        <v>6982.5</v>
      </c>
    </row>
    <row r="7993" spans="1:16" x14ac:dyDescent="0.3">
      <c r="A7993" s="2" t="s">
        <v>10440</v>
      </c>
      <c r="B7993" s="4">
        <v>45873</v>
      </c>
      <c r="C7993" s="2" t="s">
        <v>1356</v>
      </c>
      <c r="D7993" s="2" t="s">
        <v>52</v>
      </c>
      <c r="E7993" s="2" t="s">
        <v>42</v>
      </c>
      <c r="F7993" s="2" t="s">
        <v>32</v>
      </c>
      <c r="G7993" s="6">
        <v>3</v>
      </c>
      <c r="H7993" s="8">
        <v>2946</v>
      </c>
      <c r="I7993" s="10">
        <v>0</v>
      </c>
      <c r="J7993" s="8">
        <v>8838</v>
      </c>
      <c r="K7993" s="8">
        <v>5310.4</v>
      </c>
      <c r="L7993" s="8">
        <v>3527.6</v>
      </c>
      <c r="M7993" s="10">
        <f t="shared" si="496"/>
        <v>0.39914007694048426</v>
      </c>
      <c r="N7993" t="str">
        <f t="shared" si="497"/>
        <v>08</v>
      </c>
      <c r="O7993">
        <f t="shared" si="498"/>
        <v>2025</v>
      </c>
      <c r="P7993" s="8">
        <f t="shared" si="499"/>
        <v>0</v>
      </c>
    </row>
    <row r="7994" spans="1:16" x14ac:dyDescent="0.3">
      <c r="A7994" s="2" t="s">
        <v>10441</v>
      </c>
      <c r="B7994" s="4">
        <v>45873</v>
      </c>
      <c r="C7994" s="2" t="s">
        <v>2015</v>
      </c>
      <c r="D7994" s="2" t="s">
        <v>28</v>
      </c>
      <c r="E7994" s="2" t="s">
        <v>20</v>
      </c>
      <c r="F7994" s="2" t="s">
        <v>16</v>
      </c>
      <c r="G7994" s="6">
        <v>1</v>
      </c>
      <c r="H7994" s="8">
        <v>59657</v>
      </c>
      <c r="I7994" s="10">
        <v>0.1</v>
      </c>
      <c r="J7994" s="8">
        <v>53691.3</v>
      </c>
      <c r="K7994" s="8">
        <v>37169.35</v>
      </c>
      <c r="L7994" s="8">
        <v>16521.95</v>
      </c>
      <c r="M7994" s="10">
        <f t="shared" si="496"/>
        <v>0.30772117642895591</v>
      </c>
      <c r="N7994" t="str">
        <f t="shared" si="497"/>
        <v>08</v>
      </c>
      <c r="O7994">
        <f t="shared" si="498"/>
        <v>2025</v>
      </c>
      <c r="P7994" s="8">
        <f t="shared" si="499"/>
        <v>5965.7000000000007</v>
      </c>
    </row>
    <row r="7995" spans="1:16" x14ac:dyDescent="0.3">
      <c r="A7995" s="2" t="s">
        <v>10442</v>
      </c>
      <c r="B7995" s="4">
        <v>45873</v>
      </c>
      <c r="C7995" s="2" t="s">
        <v>6813</v>
      </c>
      <c r="D7995" s="2" t="s">
        <v>41</v>
      </c>
      <c r="E7995" s="2" t="s">
        <v>42</v>
      </c>
      <c r="F7995" s="2" t="s">
        <v>25</v>
      </c>
      <c r="G7995" s="6">
        <v>1</v>
      </c>
      <c r="H7995" s="8">
        <v>1112</v>
      </c>
      <c r="I7995" s="10">
        <v>0.15</v>
      </c>
      <c r="J7995" s="8">
        <v>945.2</v>
      </c>
      <c r="K7995" s="8">
        <v>625.55999999999995</v>
      </c>
      <c r="L7995" s="8">
        <v>319.64</v>
      </c>
      <c r="M7995" s="10">
        <f t="shared" si="496"/>
        <v>0.33817181548878539</v>
      </c>
      <c r="N7995" t="str">
        <f t="shared" si="497"/>
        <v>08</v>
      </c>
      <c r="O7995">
        <f t="shared" si="498"/>
        <v>2025</v>
      </c>
      <c r="P7995" s="8">
        <f t="shared" si="499"/>
        <v>166.79999999999998</v>
      </c>
    </row>
    <row r="7996" spans="1:16" x14ac:dyDescent="0.3">
      <c r="A7996" s="2" t="s">
        <v>10443</v>
      </c>
      <c r="B7996" s="4">
        <v>45873</v>
      </c>
      <c r="C7996" s="2" t="s">
        <v>4881</v>
      </c>
      <c r="D7996" s="2" t="s">
        <v>24</v>
      </c>
      <c r="E7996" s="2" t="s">
        <v>20</v>
      </c>
      <c r="F7996" s="2" t="s">
        <v>32</v>
      </c>
      <c r="G7996" s="6">
        <v>1</v>
      </c>
      <c r="H7996" s="8">
        <v>2903</v>
      </c>
      <c r="I7996" s="10">
        <v>0.1</v>
      </c>
      <c r="J7996" s="8">
        <v>2612.6999999999998</v>
      </c>
      <c r="K7996" s="8">
        <v>2063.09</v>
      </c>
      <c r="L7996" s="8">
        <v>549.61</v>
      </c>
      <c r="M7996" s="10">
        <f t="shared" si="496"/>
        <v>0.21036092930684736</v>
      </c>
      <c r="N7996" t="str">
        <f t="shared" si="497"/>
        <v>08</v>
      </c>
      <c r="O7996">
        <f t="shared" si="498"/>
        <v>2025</v>
      </c>
      <c r="P7996" s="8">
        <f t="shared" si="499"/>
        <v>290.3</v>
      </c>
    </row>
    <row r="7997" spans="1:16" x14ac:dyDescent="0.3">
      <c r="A7997" s="2" t="s">
        <v>10444</v>
      </c>
      <c r="B7997" s="4">
        <v>45873</v>
      </c>
      <c r="C7997" s="2" t="s">
        <v>3216</v>
      </c>
      <c r="D7997" s="2" t="s">
        <v>64</v>
      </c>
      <c r="E7997" s="2" t="s">
        <v>36</v>
      </c>
      <c r="F7997" s="2" t="s">
        <v>21</v>
      </c>
      <c r="G7997" s="6">
        <v>1</v>
      </c>
      <c r="H7997" s="8">
        <v>17624</v>
      </c>
      <c r="I7997" s="10">
        <v>0</v>
      </c>
      <c r="J7997" s="8">
        <v>17624</v>
      </c>
      <c r="K7997" s="8">
        <v>10021.44</v>
      </c>
      <c r="L7997" s="8">
        <v>7602.56</v>
      </c>
      <c r="M7997" s="10">
        <f t="shared" si="496"/>
        <v>0.43137539718565593</v>
      </c>
      <c r="N7997" t="str">
        <f t="shared" si="497"/>
        <v>08</v>
      </c>
      <c r="O7997">
        <f t="shared" si="498"/>
        <v>2025</v>
      </c>
      <c r="P7997" s="8">
        <f t="shared" si="499"/>
        <v>0</v>
      </c>
    </row>
    <row r="7998" spans="1:16" x14ac:dyDescent="0.3">
      <c r="A7998" s="2" t="s">
        <v>10445</v>
      </c>
      <c r="B7998" s="4">
        <v>45873</v>
      </c>
      <c r="C7998" s="2" t="s">
        <v>1216</v>
      </c>
      <c r="D7998" s="2" t="s">
        <v>14</v>
      </c>
      <c r="E7998" s="2" t="s">
        <v>15</v>
      </c>
      <c r="F7998" s="2" t="s">
        <v>25</v>
      </c>
      <c r="G7998" s="6">
        <v>1</v>
      </c>
      <c r="H7998" s="8">
        <v>1073</v>
      </c>
      <c r="I7998" s="10">
        <v>0</v>
      </c>
      <c r="J7998" s="8">
        <v>1073</v>
      </c>
      <c r="K7998" s="8">
        <v>815.81</v>
      </c>
      <c r="L7998" s="8">
        <v>257.19</v>
      </c>
      <c r="M7998" s="10">
        <f t="shared" si="496"/>
        <v>0.2396924510717614</v>
      </c>
      <c r="N7998" t="str">
        <f t="shared" si="497"/>
        <v>08</v>
      </c>
      <c r="O7998">
        <f t="shared" si="498"/>
        <v>2025</v>
      </c>
      <c r="P7998" s="8">
        <f t="shared" si="499"/>
        <v>0</v>
      </c>
    </row>
    <row r="7999" spans="1:16" x14ac:dyDescent="0.3">
      <c r="A7999" s="2" t="s">
        <v>10446</v>
      </c>
      <c r="B7999" s="4">
        <v>45873</v>
      </c>
      <c r="C7999" s="2" t="s">
        <v>7068</v>
      </c>
      <c r="D7999" s="2" t="s">
        <v>64</v>
      </c>
      <c r="E7999" s="2" t="s">
        <v>36</v>
      </c>
      <c r="F7999" s="2" t="s">
        <v>43</v>
      </c>
      <c r="G7999" s="6">
        <v>2</v>
      </c>
      <c r="H7999" s="8">
        <v>10142</v>
      </c>
      <c r="I7999" s="10">
        <v>0.05</v>
      </c>
      <c r="J7999" s="8">
        <v>19269.8</v>
      </c>
      <c r="K7999" s="8">
        <v>16256.75</v>
      </c>
      <c r="L7999" s="8">
        <v>3013.05</v>
      </c>
      <c r="M7999" s="10">
        <f t="shared" si="496"/>
        <v>0.15636124920860622</v>
      </c>
      <c r="N7999" t="str">
        <f t="shared" si="497"/>
        <v>08</v>
      </c>
      <c r="O7999">
        <f t="shared" si="498"/>
        <v>2025</v>
      </c>
      <c r="P7999" s="8">
        <f t="shared" si="499"/>
        <v>1014.2</v>
      </c>
    </row>
    <row r="8000" spans="1:16" x14ac:dyDescent="0.3">
      <c r="A8000" s="2" t="s">
        <v>10447</v>
      </c>
      <c r="B8000" s="4">
        <v>45873</v>
      </c>
      <c r="C8000" s="2" t="s">
        <v>1232</v>
      </c>
      <c r="D8000" s="2" t="s">
        <v>130</v>
      </c>
      <c r="E8000" s="2" t="s">
        <v>36</v>
      </c>
      <c r="F8000" s="2" t="s">
        <v>21</v>
      </c>
      <c r="G8000" s="6">
        <v>1</v>
      </c>
      <c r="H8000" s="8">
        <v>17500</v>
      </c>
      <c r="I8000" s="10">
        <v>0.05</v>
      </c>
      <c r="J8000" s="8">
        <v>16625</v>
      </c>
      <c r="K8000" s="8">
        <v>10811.44</v>
      </c>
      <c r="L8000" s="8">
        <v>5813.56</v>
      </c>
      <c r="M8000" s="10">
        <f t="shared" si="496"/>
        <v>0.34968781954887218</v>
      </c>
      <c r="N8000" t="str">
        <f t="shared" si="497"/>
        <v>08</v>
      </c>
      <c r="O8000">
        <f t="shared" si="498"/>
        <v>2025</v>
      </c>
      <c r="P8000" s="8">
        <f t="shared" si="499"/>
        <v>875</v>
      </c>
    </row>
    <row r="8001" spans="1:16" x14ac:dyDescent="0.3">
      <c r="A8001" s="2" t="s">
        <v>10448</v>
      </c>
      <c r="B8001" s="4">
        <v>45874</v>
      </c>
      <c r="C8001" s="2" t="s">
        <v>1586</v>
      </c>
      <c r="D8001" s="2" t="s">
        <v>52</v>
      </c>
      <c r="E8001" s="2" t="s">
        <v>42</v>
      </c>
      <c r="F8001" s="2" t="s">
        <v>25</v>
      </c>
      <c r="G8001" s="6">
        <v>3</v>
      </c>
      <c r="H8001" s="8">
        <v>2469</v>
      </c>
      <c r="I8001" s="10">
        <v>0.05</v>
      </c>
      <c r="J8001" s="8">
        <v>7036.65</v>
      </c>
      <c r="K8001" s="8">
        <v>5916.54</v>
      </c>
      <c r="L8001" s="8">
        <v>1120.1099999999999</v>
      </c>
      <c r="M8001" s="10">
        <f t="shared" si="496"/>
        <v>0.15918228134126325</v>
      </c>
      <c r="N8001" t="str">
        <f t="shared" si="497"/>
        <v>08</v>
      </c>
      <c r="O8001">
        <f t="shared" si="498"/>
        <v>2025</v>
      </c>
      <c r="P8001" s="8">
        <f t="shared" si="499"/>
        <v>370.35</v>
      </c>
    </row>
    <row r="8002" spans="1:16" x14ac:dyDescent="0.3">
      <c r="A8002" s="2" t="s">
        <v>10449</v>
      </c>
      <c r="B8002" s="4">
        <v>45874</v>
      </c>
      <c r="C8002" s="2" t="s">
        <v>2281</v>
      </c>
      <c r="D8002" s="2" t="s">
        <v>73</v>
      </c>
      <c r="E8002" s="2" t="s">
        <v>49</v>
      </c>
      <c r="F8002" s="2" t="s">
        <v>21</v>
      </c>
      <c r="G8002" s="6">
        <v>1</v>
      </c>
      <c r="H8002" s="8">
        <v>168</v>
      </c>
      <c r="I8002" s="10">
        <v>0.05</v>
      </c>
      <c r="J8002" s="8">
        <v>159.6</v>
      </c>
      <c r="K8002" s="8">
        <v>94.19</v>
      </c>
      <c r="L8002" s="8">
        <v>65.41</v>
      </c>
      <c r="M8002" s="10">
        <f t="shared" si="496"/>
        <v>0.40983709273182956</v>
      </c>
      <c r="N8002" t="str">
        <f t="shared" si="497"/>
        <v>08</v>
      </c>
      <c r="O8002">
        <f t="shared" si="498"/>
        <v>2025</v>
      </c>
      <c r="P8002" s="8">
        <f t="shared" si="499"/>
        <v>8.4</v>
      </c>
    </row>
    <row r="8003" spans="1:16" x14ac:dyDescent="0.3">
      <c r="A8003" s="2" t="s">
        <v>10450</v>
      </c>
      <c r="B8003" s="4">
        <v>45874</v>
      </c>
      <c r="C8003" s="2" t="s">
        <v>304</v>
      </c>
      <c r="D8003" s="2" t="s">
        <v>48</v>
      </c>
      <c r="E8003" s="2" t="s">
        <v>49</v>
      </c>
      <c r="F8003" s="2" t="s">
        <v>25</v>
      </c>
      <c r="G8003" s="6">
        <v>3</v>
      </c>
      <c r="H8003" s="8">
        <v>182</v>
      </c>
      <c r="I8003" s="10">
        <v>0.05</v>
      </c>
      <c r="J8003" s="8">
        <v>518.70000000000005</v>
      </c>
      <c r="K8003" s="8">
        <v>333.26</v>
      </c>
      <c r="L8003" s="8">
        <v>185.44</v>
      </c>
      <c r="M8003" s="10">
        <f t="shared" ref="M8003:M8066" si="500">L8003/J8003</f>
        <v>0.35750915750915746</v>
      </c>
      <c r="N8003" t="str">
        <f t="shared" ref="N8003:N8066" si="501">TEXT(B8003,"mm")</f>
        <v>08</v>
      </c>
      <c r="O8003">
        <f t="shared" ref="O8003:O8066" si="502">YEAR(B8003)</f>
        <v>2025</v>
      </c>
      <c r="P8003" s="8">
        <f t="shared" ref="P8003:P8066" si="503">G8003*H8003*I8003</f>
        <v>27.3</v>
      </c>
    </row>
    <row r="8004" spans="1:16" x14ac:dyDescent="0.3">
      <c r="A8004" s="2" t="s">
        <v>10451</v>
      </c>
      <c r="B8004" s="4">
        <v>45874</v>
      </c>
      <c r="C8004" s="2" t="s">
        <v>542</v>
      </c>
      <c r="D8004" s="2" t="s">
        <v>76</v>
      </c>
      <c r="E8004" s="2" t="s">
        <v>15</v>
      </c>
      <c r="F8004" s="2" t="s">
        <v>16</v>
      </c>
      <c r="G8004" s="6">
        <v>2</v>
      </c>
      <c r="H8004" s="8">
        <v>4568</v>
      </c>
      <c r="I8004" s="10">
        <v>0.1</v>
      </c>
      <c r="J8004" s="8">
        <v>8222.4</v>
      </c>
      <c r="K8004" s="8">
        <v>6446.39</v>
      </c>
      <c r="L8004" s="8">
        <v>1776.01</v>
      </c>
      <c r="M8004" s="10">
        <f t="shared" si="500"/>
        <v>0.2159965460206266</v>
      </c>
      <c r="N8004" t="str">
        <f t="shared" si="501"/>
        <v>08</v>
      </c>
      <c r="O8004">
        <f t="shared" si="502"/>
        <v>2025</v>
      </c>
      <c r="P8004" s="8">
        <f t="shared" si="503"/>
        <v>913.6</v>
      </c>
    </row>
    <row r="8005" spans="1:16" x14ac:dyDescent="0.3">
      <c r="A8005" s="2" t="s">
        <v>10452</v>
      </c>
      <c r="B8005" s="4">
        <v>45874</v>
      </c>
      <c r="C8005" s="2" t="s">
        <v>4452</v>
      </c>
      <c r="D8005" s="2" t="s">
        <v>31</v>
      </c>
      <c r="E8005" s="2" t="s">
        <v>20</v>
      </c>
      <c r="F8005" s="2" t="s">
        <v>43</v>
      </c>
      <c r="G8005" s="6">
        <v>1</v>
      </c>
      <c r="H8005" s="8">
        <v>12274</v>
      </c>
      <c r="I8005" s="10">
        <v>0.2</v>
      </c>
      <c r="J8005" s="8">
        <v>9819.2000000000007</v>
      </c>
      <c r="K8005" s="8">
        <v>8561.39</v>
      </c>
      <c r="L8005" s="8">
        <v>1257.81</v>
      </c>
      <c r="M8005" s="10">
        <f t="shared" si="500"/>
        <v>0.12809699364510346</v>
      </c>
      <c r="N8005" t="str">
        <f t="shared" si="501"/>
        <v>08</v>
      </c>
      <c r="O8005">
        <f t="shared" si="502"/>
        <v>2025</v>
      </c>
      <c r="P8005" s="8">
        <f t="shared" si="503"/>
        <v>2454.8000000000002</v>
      </c>
    </row>
    <row r="8006" spans="1:16" x14ac:dyDescent="0.3">
      <c r="A8006" s="2" t="s">
        <v>10453</v>
      </c>
      <c r="B8006" s="4">
        <v>45874</v>
      </c>
      <c r="C8006" s="2" t="s">
        <v>5756</v>
      </c>
      <c r="D8006" s="2" t="s">
        <v>35</v>
      </c>
      <c r="E8006" s="2" t="s">
        <v>36</v>
      </c>
      <c r="F8006" s="2" t="s">
        <v>32</v>
      </c>
      <c r="G8006" s="6">
        <v>1</v>
      </c>
      <c r="H8006" s="8">
        <v>8252</v>
      </c>
      <c r="I8006" s="10">
        <v>0.15</v>
      </c>
      <c r="J8006" s="8">
        <v>7014.2</v>
      </c>
      <c r="K8006" s="8">
        <v>5345.97</v>
      </c>
      <c r="L8006" s="8">
        <v>1668.23</v>
      </c>
      <c r="M8006" s="10">
        <f t="shared" si="500"/>
        <v>0.23783610390351004</v>
      </c>
      <c r="N8006" t="str">
        <f t="shared" si="501"/>
        <v>08</v>
      </c>
      <c r="O8006">
        <f t="shared" si="502"/>
        <v>2025</v>
      </c>
      <c r="P8006" s="8">
        <f t="shared" si="503"/>
        <v>1237.8</v>
      </c>
    </row>
    <row r="8007" spans="1:16" x14ac:dyDescent="0.3">
      <c r="A8007" s="2" t="s">
        <v>10454</v>
      </c>
      <c r="B8007" s="4">
        <v>45874</v>
      </c>
      <c r="C8007" s="2" t="s">
        <v>4462</v>
      </c>
      <c r="D8007" s="2" t="s">
        <v>28</v>
      </c>
      <c r="E8007" s="2" t="s">
        <v>20</v>
      </c>
      <c r="F8007" s="2" t="s">
        <v>25</v>
      </c>
      <c r="G8007" s="6">
        <v>2</v>
      </c>
      <c r="H8007" s="8">
        <v>72480</v>
      </c>
      <c r="I8007" s="10">
        <v>0</v>
      </c>
      <c r="J8007" s="8">
        <v>144960</v>
      </c>
      <c r="K8007" s="8">
        <v>106507.98</v>
      </c>
      <c r="L8007" s="8">
        <v>38452.019999999997</v>
      </c>
      <c r="M8007" s="10">
        <f t="shared" si="500"/>
        <v>0.26525951986754964</v>
      </c>
      <c r="N8007" t="str">
        <f t="shared" si="501"/>
        <v>08</v>
      </c>
      <c r="O8007">
        <f t="shared" si="502"/>
        <v>2025</v>
      </c>
      <c r="P8007" s="8">
        <f t="shared" si="503"/>
        <v>0</v>
      </c>
    </row>
    <row r="8008" spans="1:16" x14ac:dyDescent="0.3">
      <c r="A8008" s="2" t="s">
        <v>10455</v>
      </c>
      <c r="B8008" s="4">
        <v>45874</v>
      </c>
      <c r="C8008" s="2" t="s">
        <v>1720</v>
      </c>
      <c r="D8008" s="2" t="s">
        <v>48</v>
      </c>
      <c r="E8008" s="2" t="s">
        <v>49</v>
      </c>
      <c r="F8008" s="2" t="s">
        <v>25</v>
      </c>
      <c r="G8008" s="6">
        <v>1</v>
      </c>
      <c r="H8008" s="8">
        <v>152</v>
      </c>
      <c r="I8008" s="10">
        <v>0.15</v>
      </c>
      <c r="J8008" s="8">
        <v>129.19999999999999</v>
      </c>
      <c r="K8008" s="8">
        <v>85.76</v>
      </c>
      <c r="L8008" s="8">
        <v>43.44</v>
      </c>
      <c r="M8008" s="10">
        <f t="shared" si="500"/>
        <v>0.3362229102167183</v>
      </c>
      <c r="N8008" t="str">
        <f t="shared" si="501"/>
        <v>08</v>
      </c>
      <c r="O8008">
        <f t="shared" si="502"/>
        <v>2025</v>
      </c>
      <c r="P8008" s="8">
        <f t="shared" si="503"/>
        <v>22.8</v>
      </c>
    </row>
    <row r="8009" spans="1:16" x14ac:dyDescent="0.3">
      <c r="A8009" s="2" t="s">
        <v>10456</v>
      </c>
      <c r="B8009" s="4">
        <v>45874</v>
      </c>
      <c r="C8009" s="2" t="s">
        <v>10141</v>
      </c>
      <c r="D8009" s="2" t="s">
        <v>57</v>
      </c>
      <c r="E8009" s="2" t="s">
        <v>20</v>
      </c>
      <c r="F8009" s="2" t="s">
        <v>16</v>
      </c>
      <c r="G8009" s="6">
        <v>1</v>
      </c>
      <c r="H8009" s="8">
        <v>34246</v>
      </c>
      <c r="I8009" s="10">
        <v>0.15</v>
      </c>
      <c r="J8009" s="8">
        <v>29109.1</v>
      </c>
      <c r="K8009" s="8">
        <v>22563.73</v>
      </c>
      <c r="L8009" s="8">
        <v>6545.37</v>
      </c>
      <c r="M8009" s="10">
        <f t="shared" si="500"/>
        <v>0.22485648817723669</v>
      </c>
      <c r="N8009" t="str">
        <f t="shared" si="501"/>
        <v>08</v>
      </c>
      <c r="O8009">
        <f t="shared" si="502"/>
        <v>2025</v>
      </c>
      <c r="P8009" s="8">
        <f t="shared" si="503"/>
        <v>5136.8999999999996</v>
      </c>
    </row>
    <row r="8010" spans="1:16" x14ac:dyDescent="0.3">
      <c r="A8010" s="2" t="s">
        <v>10457</v>
      </c>
      <c r="B8010" s="4">
        <v>45874</v>
      </c>
      <c r="C8010" s="2" t="s">
        <v>1637</v>
      </c>
      <c r="D8010" s="2" t="s">
        <v>14</v>
      </c>
      <c r="E8010" s="2" t="s">
        <v>15</v>
      </c>
      <c r="F8010" s="2" t="s">
        <v>32</v>
      </c>
      <c r="G8010" s="6">
        <v>4</v>
      </c>
      <c r="H8010" s="8">
        <v>1126</v>
      </c>
      <c r="I8010" s="10">
        <v>0.1</v>
      </c>
      <c r="J8010" s="8">
        <v>4053.6</v>
      </c>
      <c r="K8010" s="8">
        <v>2594.62</v>
      </c>
      <c r="L8010" s="8">
        <v>1458.98</v>
      </c>
      <c r="M8010" s="10">
        <f t="shared" si="500"/>
        <v>0.35992204460232879</v>
      </c>
      <c r="N8010" t="str">
        <f t="shared" si="501"/>
        <v>08</v>
      </c>
      <c r="O8010">
        <f t="shared" si="502"/>
        <v>2025</v>
      </c>
      <c r="P8010" s="8">
        <f t="shared" si="503"/>
        <v>450.40000000000003</v>
      </c>
    </row>
    <row r="8011" spans="1:16" x14ac:dyDescent="0.3">
      <c r="A8011" s="2" t="s">
        <v>10458</v>
      </c>
      <c r="B8011" s="4">
        <v>45874</v>
      </c>
      <c r="C8011" s="2" t="s">
        <v>690</v>
      </c>
      <c r="D8011" s="2" t="s">
        <v>48</v>
      </c>
      <c r="E8011" s="2" t="s">
        <v>49</v>
      </c>
      <c r="F8011" s="2" t="s">
        <v>43</v>
      </c>
      <c r="G8011" s="6">
        <v>2</v>
      </c>
      <c r="H8011" s="8">
        <v>204</v>
      </c>
      <c r="I8011" s="10">
        <v>0.15</v>
      </c>
      <c r="J8011" s="8">
        <v>346.8</v>
      </c>
      <c r="K8011" s="8">
        <v>325.73</v>
      </c>
      <c r="L8011" s="8">
        <v>21.07</v>
      </c>
      <c r="M8011" s="10">
        <f t="shared" si="500"/>
        <v>6.0755478662053053E-2</v>
      </c>
      <c r="N8011" t="str">
        <f t="shared" si="501"/>
        <v>08</v>
      </c>
      <c r="O8011">
        <f t="shared" si="502"/>
        <v>2025</v>
      </c>
      <c r="P8011" s="8">
        <f t="shared" si="503"/>
        <v>61.199999999999996</v>
      </c>
    </row>
    <row r="8012" spans="1:16" x14ac:dyDescent="0.3">
      <c r="A8012" s="2" t="s">
        <v>10459</v>
      </c>
      <c r="B8012" s="4">
        <v>45874</v>
      </c>
      <c r="C8012" s="2" t="s">
        <v>7379</v>
      </c>
      <c r="D8012" s="2" t="s">
        <v>57</v>
      </c>
      <c r="E8012" s="2" t="s">
        <v>20</v>
      </c>
      <c r="F8012" s="2" t="s">
        <v>25</v>
      </c>
      <c r="G8012" s="6">
        <v>3</v>
      </c>
      <c r="H8012" s="8">
        <v>32908</v>
      </c>
      <c r="I8012" s="10">
        <v>0.1</v>
      </c>
      <c r="J8012" s="8">
        <v>88851.6</v>
      </c>
      <c r="K8012" s="8">
        <v>55463.73</v>
      </c>
      <c r="L8012" s="8">
        <v>33387.870000000003</v>
      </c>
      <c r="M8012" s="10">
        <f t="shared" si="500"/>
        <v>0.37577117350728634</v>
      </c>
      <c r="N8012" t="str">
        <f t="shared" si="501"/>
        <v>08</v>
      </c>
      <c r="O8012">
        <f t="shared" si="502"/>
        <v>2025</v>
      </c>
      <c r="P8012" s="8">
        <f t="shared" si="503"/>
        <v>9872.4000000000015</v>
      </c>
    </row>
    <row r="8013" spans="1:16" x14ac:dyDescent="0.3">
      <c r="A8013" s="2" t="s">
        <v>10460</v>
      </c>
      <c r="B8013" s="4">
        <v>45874</v>
      </c>
      <c r="C8013" s="2" t="s">
        <v>6246</v>
      </c>
      <c r="D8013" s="2" t="s">
        <v>28</v>
      </c>
      <c r="E8013" s="2" t="s">
        <v>20</v>
      </c>
      <c r="F8013" s="2" t="s">
        <v>43</v>
      </c>
      <c r="G8013" s="6">
        <v>1</v>
      </c>
      <c r="H8013" s="8">
        <v>64374</v>
      </c>
      <c r="I8013" s="10">
        <v>0.05</v>
      </c>
      <c r="J8013" s="8">
        <v>61155.3</v>
      </c>
      <c r="K8013" s="8">
        <v>43734.15</v>
      </c>
      <c r="L8013" s="8">
        <v>17421.150000000001</v>
      </c>
      <c r="M8013" s="10">
        <f t="shared" si="500"/>
        <v>0.28486737862458367</v>
      </c>
      <c r="N8013" t="str">
        <f t="shared" si="501"/>
        <v>08</v>
      </c>
      <c r="O8013">
        <f t="shared" si="502"/>
        <v>2025</v>
      </c>
      <c r="P8013" s="8">
        <f t="shared" si="503"/>
        <v>3218.7000000000003</v>
      </c>
    </row>
    <row r="8014" spans="1:16" x14ac:dyDescent="0.3">
      <c r="A8014" s="2" t="s">
        <v>10461</v>
      </c>
      <c r="B8014" s="4">
        <v>45874</v>
      </c>
      <c r="C8014" s="2" t="s">
        <v>7527</v>
      </c>
      <c r="D8014" s="2" t="s">
        <v>57</v>
      </c>
      <c r="E8014" s="2" t="s">
        <v>20</v>
      </c>
      <c r="F8014" s="2" t="s">
        <v>25</v>
      </c>
      <c r="G8014" s="6">
        <v>2</v>
      </c>
      <c r="H8014" s="8">
        <v>34060</v>
      </c>
      <c r="I8014" s="10">
        <v>0.1</v>
      </c>
      <c r="J8014" s="8">
        <v>61308</v>
      </c>
      <c r="K8014" s="8">
        <v>49931.15</v>
      </c>
      <c r="L8014" s="8">
        <v>11376.85</v>
      </c>
      <c r="M8014" s="10">
        <f t="shared" si="500"/>
        <v>0.1855687675344164</v>
      </c>
      <c r="N8014" t="str">
        <f t="shared" si="501"/>
        <v>08</v>
      </c>
      <c r="O8014">
        <f t="shared" si="502"/>
        <v>2025</v>
      </c>
      <c r="P8014" s="8">
        <f t="shared" si="503"/>
        <v>6812</v>
      </c>
    </row>
    <row r="8015" spans="1:16" x14ac:dyDescent="0.3">
      <c r="A8015" s="2" t="s">
        <v>10462</v>
      </c>
      <c r="B8015" s="4">
        <v>45875</v>
      </c>
      <c r="C8015" s="2" t="s">
        <v>158</v>
      </c>
      <c r="D8015" s="2" t="s">
        <v>24</v>
      </c>
      <c r="E8015" s="2" t="s">
        <v>20</v>
      </c>
      <c r="F8015" s="2" t="s">
        <v>21</v>
      </c>
      <c r="G8015" s="6">
        <v>1</v>
      </c>
      <c r="H8015" s="8">
        <v>1800</v>
      </c>
      <c r="I8015" s="10">
        <v>0.1</v>
      </c>
      <c r="J8015" s="8">
        <v>1620</v>
      </c>
      <c r="K8015" s="8">
        <v>1219.77</v>
      </c>
      <c r="L8015" s="8">
        <v>400.23</v>
      </c>
      <c r="M8015" s="10">
        <f t="shared" si="500"/>
        <v>0.24705555555555556</v>
      </c>
      <c r="N8015" t="str">
        <f t="shared" si="501"/>
        <v>08</v>
      </c>
      <c r="O8015">
        <f t="shared" si="502"/>
        <v>2025</v>
      </c>
      <c r="P8015" s="8">
        <f t="shared" si="503"/>
        <v>180</v>
      </c>
    </row>
    <row r="8016" spans="1:16" x14ac:dyDescent="0.3">
      <c r="A8016" s="2" t="s">
        <v>10463</v>
      </c>
      <c r="B8016" s="4">
        <v>45875</v>
      </c>
      <c r="C8016" s="2" t="s">
        <v>1148</v>
      </c>
      <c r="D8016" s="2" t="s">
        <v>73</v>
      </c>
      <c r="E8016" s="2" t="s">
        <v>49</v>
      </c>
      <c r="F8016" s="2" t="s">
        <v>43</v>
      </c>
      <c r="G8016" s="6">
        <v>1</v>
      </c>
      <c r="H8016" s="8">
        <v>88</v>
      </c>
      <c r="I8016" s="10">
        <v>0.05</v>
      </c>
      <c r="J8016" s="8">
        <v>83.6</v>
      </c>
      <c r="K8016" s="8">
        <v>59.59</v>
      </c>
      <c r="L8016" s="8">
        <v>24.01</v>
      </c>
      <c r="M8016" s="10">
        <f t="shared" si="500"/>
        <v>0.28720095693779907</v>
      </c>
      <c r="N8016" t="str">
        <f t="shared" si="501"/>
        <v>08</v>
      </c>
      <c r="O8016">
        <f t="shared" si="502"/>
        <v>2025</v>
      </c>
      <c r="P8016" s="8">
        <f t="shared" si="503"/>
        <v>4.4000000000000004</v>
      </c>
    </row>
    <row r="8017" spans="1:16" x14ac:dyDescent="0.3">
      <c r="A8017" s="2" t="s">
        <v>10464</v>
      </c>
      <c r="B8017" s="4">
        <v>45875</v>
      </c>
      <c r="C8017" s="2" t="s">
        <v>3527</v>
      </c>
      <c r="D8017" s="2" t="s">
        <v>64</v>
      </c>
      <c r="E8017" s="2" t="s">
        <v>36</v>
      </c>
      <c r="F8017" s="2" t="s">
        <v>32</v>
      </c>
      <c r="G8017" s="6">
        <v>3</v>
      </c>
      <c r="H8017" s="8">
        <v>9864</v>
      </c>
      <c r="I8017" s="10">
        <v>0</v>
      </c>
      <c r="J8017" s="8">
        <v>29592</v>
      </c>
      <c r="K8017" s="8">
        <v>22372</v>
      </c>
      <c r="L8017" s="8">
        <v>7220</v>
      </c>
      <c r="M8017" s="10">
        <f t="shared" si="500"/>
        <v>0.24398486077318193</v>
      </c>
      <c r="N8017" t="str">
        <f t="shared" si="501"/>
        <v>08</v>
      </c>
      <c r="O8017">
        <f t="shared" si="502"/>
        <v>2025</v>
      </c>
      <c r="P8017" s="8">
        <f t="shared" si="503"/>
        <v>0</v>
      </c>
    </row>
    <row r="8018" spans="1:16" x14ac:dyDescent="0.3">
      <c r="A8018" s="2" t="s">
        <v>10465</v>
      </c>
      <c r="B8018" s="4">
        <v>45875</v>
      </c>
      <c r="C8018" s="2" t="s">
        <v>6735</v>
      </c>
      <c r="D8018" s="2" t="s">
        <v>14</v>
      </c>
      <c r="E8018" s="2" t="s">
        <v>15</v>
      </c>
      <c r="F8018" s="2" t="s">
        <v>21</v>
      </c>
      <c r="G8018" s="6">
        <v>3</v>
      </c>
      <c r="H8018" s="8">
        <v>630</v>
      </c>
      <c r="I8018" s="10">
        <v>0.1</v>
      </c>
      <c r="J8018" s="8">
        <v>1701</v>
      </c>
      <c r="K8018" s="8">
        <v>1283.47</v>
      </c>
      <c r="L8018" s="8">
        <v>417.53</v>
      </c>
      <c r="M8018" s="10">
        <f t="shared" si="500"/>
        <v>0.24546149323927099</v>
      </c>
      <c r="N8018" t="str">
        <f t="shared" si="501"/>
        <v>08</v>
      </c>
      <c r="O8018">
        <f t="shared" si="502"/>
        <v>2025</v>
      </c>
      <c r="P8018" s="8">
        <f t="shared" si="503"/>
        <v>189</v>
      </c>
    </row>
    <row r="8019" spans="1:16" x14ac:dyDescent="0.3">
      <c r="A8019" s="2" t="s">
        <v>10466</v>
      </c>
      <c r="B8019" s="4">
        <v>45875</v>
      </c>
      <c r="C8019" s="2" t="s">
        <v>2635</v>
      </c>
      <c r="D8019" s="2" t="s">
        <v>99</v>
      </c>
      <c r="E8019" s="2" t="s">
        <v>15</v>
      </c>
      <c r="F8019" s="2" t="s">
        <v>43</v>
      </c>
      <c r="G8019" s="6">
        <v>5</v>
      </c>
      <c r="H8019" s="8">
        <v>742</v>
      </c>
      <c r="I8019" s="10">
        <v>0</v>
      </c>
      <c r="J8019" s="8">
        <v>3710</v>
      </c>
      <c r="K8019" s="8">
        <v>2876.06</v>
      </c>
      <c r="L8019" s="8">
        <v>833.94</v>
      </c>
      <c r="M8019" s="10">
        <f t="shared" si="500"/>
        <v>0.22478167115902967</v>
      </c>
      <c r="N8019" t="str">
        <f t="shared" si="501"/>
        <v>08</v>
      </c>
      <c r="O8019">
        <f t="shared" si="502"/>
        <v>2025</v>
      </c>
      <c r="P8019" s="8">
        <f t="shared" si="503"/>
        <v>0</v>
      </c>
    </row>
    <row r="8020" spans="1:16" x14ac:dyDescent="0.3">
      <c r="A8020" s="2" t="s">
        <v>10467</v>
      </c>
      <c r="B8020" s="4">
        <v>45875</v>
      </c>
      <c r="C8020" s="2" t="s">
        <v>408</v>
      </c>
      <c r="D8020" s="2" t="s">
        <v>14</v>
      </c>
      <c r="E8020" s="2" t="s">
        <v>15</v>
      </c>
      <c r="F8020" s="2" t="s">
        <v>16</v>
      </c>
      <c r="G8020" s="6">
        <v>3</v>
      </c>
      <c r="H8020" s="8">
        <v>555</v>
      </c>
      <c r="I8020" s="10">
        <v>0</v>
      </c>
      <c r="J8020" s="8">
        <v>1665</v>
      </c>
      <c r="K8020" s="8">
        <v>1106.77</v>
      </c>
      <c r="L8020" s="8">
        <v>558.23</v>
      </c>
      <c r="M8020" s="10">
        <f t="shared" si="500"/>
        <v>0.33527327327327328</v>
      </c>
      <c r="N8020" t="str">
        <f t="shared" si="501"/>
        <v>08</v>
      </c>
      <c r="O8020">
        <f t="shared" si="502"/>
        <v>2025</v>
      </c>
      <c r="P8020" s="8">
        <f t="shared" si="503"/>
        <v>0</v>
      </c>
    </row>
    <row r="8021" spans="1:16" x14ac:dyDescent="0.3">
      <c r="A8021" s="2" t="s">
        <v>10468</v>
      </c>
      <c r="B8021" s="4">
        <v>45875</v>
      </c>
      <c r="C8021" s="2" t="s">
        <v>1944</v>
      </c>
      <c r="D8021" s="2" t="s">
        <v>48</v>
      </c>
      <c r="E8021" s="2" t="s">
        <v>49</v>
      </c>
      <c r="F8021" s="2" t="s">
        <v>32</v>
      </c>
      <c r="G8021" s="6">
        <v>2</v>
      </c>
      <c r="H8021" s="8">
        <v>108</v>
      </c>
      <c r="I8021" s="10">
        <v>0.15</v>
      </c>
      <c r="J8021" s="8">
        <v>183.6</v>
      </c>
      <c r="K8021" s="8">
        <v>129.97</v>
      </c>
      <c r="L8021" s="8">
        <v>53.63</v>
      </c>
      <c r="M8021" s="10">
        <f t="shared" si="500"/>
        <v>0.29210239651416126</v>
      </c>
      <c r="N8021" t="str">
        <f t="shared" si="501"/>
        <v>08</v>
      </c>
      <c r="O8021">
        <f t="shared" si="502"/>
        <v>2025</v>
      </c>
      <c r="P8021" s="8">
        <f t="shared" si="503"/>
        <v>32.4</v>
      </c>
    </row>
    <row r="8022" spans="1:16" x14ac:dyDescent="0.3">
      <c r="A8022" s="2" t="s">
        <v>10469</v>
      </c>
      <c r="B8022" s="4">
        <v>45875</v>
      </c>
      <c r="C8022" s="2" t="s">
        <v>4521</v>
      </c>
      <c r="D8022" s="2" t="s">
        <v>64</v>
      </c>
      <c r="E8022" s="2" t="s">
        <v>36</v>
      </c>
      <c r="F8022" s="2" t="s">
        <v>32</v>
      </c>
      <c r="G8022" s="6">
        <v>1</v>
      </c>
      <c r="H8022" s="8">
        <v>8360</v>
      </c>
      <c r="I8022" s="10">
        <v>0.1</v>
      </c>
      <c r="J8022" s="8">
        <v>7524</v>
      </c>
      <c r="K8022" s="8">
        <v>5661</v>
      </c>
      <c r="L8022" s="8">
        <v>1863</v>
      </c>
      <c r="M8022" s="10">
        <f t="shared" si="500"/>
        <v>0.24760765550239233</v>
      </c>
      <c r="N8022" t="str">
        <f t="shared" si="501"/>
        <v>08</v>
      </c>
      <c r="O8022">
        <f t="shared" si="502"/>
        <v>2025</v>
      </c>
      <c r="P8022" s="8">
        <f t="shared" si="503"/>
        <v>836</v>
      </c>
    </row>
    <row r="8023" spans="1:16" x14ac:dyDescent="0.3">
      <c r="A8023" s="2" t="s">
        <v>10470</v>
      </c>
      <c r="B8023" s="4">
        <v>45876</v>
      </c>
      <c r="C8023" s="2" t="s">
        <v>2138</v>
      </c>
      <c r="D8023" s="2" t="s">
        <v>28</v>
      </c>
      <c r="E8023" s="2" t="s">
        <v>20</v>
      </c>
      <c r="F8023" s="2" t="s">
        <v>21</v>
      </c>
      <c r="G8023" s="6">
        <v>1</v>
      </c>
      <c r="H8023" s="8">
        <v>79060</v>
      </c>
      <c r="I8023" s="10">
        <v>0.05</v>
      </c>
      <c r="J8023" s="8">
        <v>75107</v>
      </c>
      <c r="K8023" s="8">
        <v>49701.74</v>
      </c>
      <c r="L8023" s="8">
        <v>25405.26</v>
      </c>
      <c r="M8023" s="10">
        <f t="shared" si="500"/>
        <v>0.33825422397379734</v>
      </c>
      <c r="N8023" t="str">
        <f t="shared" si="501"/>
        <v>08</v>
      </c>
      <c r="O8023">
        <f t="shared" si="502"/>
        <v>2025</v>
      </c>
      <c r="P8023" s="8">
        <f t="shared" si="503"/>
        <v>3953</v>
      </c>
    </row>
    <row r="8024" spans="1:16" x14ac:dyDescent="0.3">
      <c r="A8024" s="2" t="s">
        <v>10471</v>
      </c>
      <c r="B8024" s="4">
        <v>45876</v>
      </c>
      <c r="C8024" s="2" t="s">
        <v>734</v>
      </c>
      <c r="D8024" s="2" t="s">
        <v>76</v>
      </c>
      <c r="E8024" s="2" t="s">
        <v>15</v>
      </c>
      <c r="F8024" s="2" t="s">
        <v>32</v>
      </c>
      <c r="G8024" s="6">
        <v>2</v>
      </c>
      <c r="H8024" s="8">
        <v>3550</v>
      </c>
      <c r="I8024" s="10">
        <v>0.1</v>
      </c>
      <c r="J8024" s="8">
        <v>6390</v>
      </c>
      <c r="K8024" s="8">
        <v>5445.53</v>
      </c>
      <c r="L8024" s="8">
        <v>944.47</v>
      </c>
      <c r="M8024" s="10">
        <f t="shared" si="500"/>
        <v>0.14780438184663539</v>
      </c>
      <c r="N8024" t="str">
        <f t="shared" si="501"/>
        <v>08</v>
      </c>
      <c r="O8024">
        <f t="shared" si="502"/>
        <v>2025</v>
      </c>
      <c r="P8024" s="8">
        <f t="shared" si="503"/>
        <v>710</v>
      </c>
    </row>
    <row r="8025" spans="1:16" x14ac:dyDescent="0.3">
      <c r="A8025" s="2" t="s">
        <v>10472</v>
      </c>
      <c r="B8025" s="4">
        <v>45876</v>
      </c>
      <c r="C8025" s="2" t="s">
        <v>2788</v>
      </c>
      <c r="D8025" s="2" t="s">
        <v>35</v>
      </c>
      <c r="E8025" s="2" t="s">
        <v>36</v>
      </c>
      <c r="F8025" s="2" t="s">
        <v>21</v>
      </c>
      <c r="G8025" s="6">
        <v>1</v>
      </c>
      <c r="H8025" s="8">
        <v>8488</v>
      </c>
      <c r="I8025" s="10">
        <v>0.05</v>
      </c>
      <c r="J8025" s="8">
        <v>8063.6</v>
      </c>
      <c r="K8025" s="8">
        <v>5427.88</v>
      </c>
      <c r="L8025" s="8">
        <v>2635.72</v>
      </c>
      <c r="M8025" s="10">
        <f t="shared" si="500"/>
        <v>0.32686641202440592</v>
      </c>
      <c r="N8025" t="str">
        <f t="shared" si="501"/>
        <v>08</v>
      </c>
      <c r="O8025">
        <f t="shared" si="502"/>
        <v>2025</v>
      </c>
      <c r="P8025" s="8">
        <f t="shared" si="503"/>
        <v>424.40000000000003</v>
      </c>
    </row>
    <row r="8026" spans="1:16" x14ac:dyDescent="0.3">
      <c r="A8026" s="2" t="s">
        <v>10473</v>
      </c>
      <c r="B8026" s="4">
        <v>45876</v>
      </c>
      <c r="C8026" s="2" t="s">
        <v>865</v>
      </c>
      <c r="D8026" s="2" t="s">
        <v>24</v>
      </c>
      <c r="E8026" s="2" t="s">
        <v>20</v>
      </c>
      <c r="F8026" s="2" t="s">
        <v>43</v>
      </c>
      <c r="G8026" s="6">
        <v>1</v>
      </c>
      <c r="H8026" s="8">
        <v>2946</v>
      </c>
      <c r="I8026" s="10">
        <v>0.05</v>
      </c>
      <c r="J8026" s="8">
        <v>2798.7</v>
      </c>
      <c r="K8026" s="8">
        <v>2010.09</v>
      </c>
      <c r="L8026" s="8">
        <v>788.61</v>
      </c>
      <c r="M8026" s="10">
        <f t="shared" si="500"/>
        <v>0.28177725372494372</v>
      </c>
      <c r="N8026" t="str">
        <f t="shared" si="501"/>
        <v>08</v>
      </c>
      <c r="O8026">
        <f t="shared" si="502"/>
        <v>2025</v>
      </c>
      <c r="P8026" s="8">
        <f t="shared" si="503"/>
        <v>147.30000000000001</v>
      </c>
    </row>
    <row r="8027" spans="1:16" x14ac:dyDescent="0.3">
      <c r="A8027" s="2" t="s">
        <v>10474</v>
      </c>
      <c r="B8027" s="4">
        <v>45876</v>
      </c>
      <c r="C8027" s="2" t="s">
        <v>728</v>
      </c>
      <c r="D8027" s="2" t="s">
        <v>73</v>
      </c>
      <c r="E8027" s="2" t="s">
        <v>49</v>
      </c>
      <c r="F8027" s="2" t="s">
        <v>25</v>
      </c>
      <c r="G8027" s="6">
        <v>2</v>
      </c>
      <c r="H8027" s="8">
        <v>52</v>
      </c>
      <c r="I8027" s="10">
        <v>0.1</v>
      </c>
      <c r="J8027" s="8">
        <v>93.6</v>
      </c>
      <c r="K8027" s="8">
        <v>74.41</v>
      </c>
      <c r="L8027" s="8">
        <v>19.190000000000001</v>
      </c>
      <c r="M8027" s="10">
        <f t="shared" si="500"/>
        <v>0.20502136752136754</v>
      </c>
      <c r="N8027" t="str">
        <f t="shared" si="501"/>
        <v>08</v>
      </c>
      <c r="O8027">
        <f t="shared" si="502"/>
        <v>2025</v>
      </c>
      <c r="P8027" s="8">
        <f t="shared" si="503"/>
        <v>10.4</v>
      </c>
    </row>
    <row r="8028" spans="1:16" x14ac:dyDescent="0.3">
      <c r="A8028" s="2" t="s">
        <v>10475</v>
      </c>
      <c r="B8028" s="4">
        <v>45876</v>
      </c>
      <c r="C8028" s="2" t="s">
        <v>2635</v>
      </c>
      <c r="D8028" s="2" t="s">
        <v>35</v>
      </c>
      <c r="E8028" s="2" t="s">
        <v>36</v>
      </c>
      <c r="F8028" s="2" t="s">
        <v>25</v>
      </c>
      <c r="G8028" s="6">
        <v>2</v>
      </c>
      <c r="H8028" s="8">
        <v>7696</v>
      </c>
      <c r="I8028" s="10">
        <v>0.1</v>
      </c>
      <c r="J8028" s="8">
        <v>13852.8</v>
      </c>
      <c r="K8028" s="8">
        <v>10714.97</v>
      </c>
      <c r="L8028" s="8">
        <v>3137.83</v>
      </c>
      <c r="M8028" s="10">
        <f t="shared" si="500"/>
        <v>0.22651232963732965</v>
      </c>
      <c r="N8028" t="str">
        <f t="shared" si="501"/>
        <v>08</v>
      </c>
      <c r="O8028">
        <f t="shared" si="502"/>
        <v>2025</v>
      </c>
      <c r="P8028" s="8">
        <f t="shared" si="503"/>
        <v>1539.2</v>
      </c>
    </row>
    <row r="8029" spans="1:16" x14ac:dyDescent="0.3">
      <c r="A8029" s="2" t="s">
        <v>10476</v>
      </c>
      <c r="B8029" s="4">
        <v>45876</v>
      </c>
      <c r="C8029" s="2" t="s">
        <v>3469</v>
      </c>
      <c r="D8029" s="2" t="s">
        <v>64</v>
      </c>
      <c r="E8029" s="2" t="s">
        <v>36</v>
      </c>
      <c r="F8029" s="2" t="s">
        <v>16</v>
      </c>
      <c r="G8029" s="6">
        <v>2</v>
      </c>
      <c r="H8029" s="8">
        <v>9478</v>
      </c>
      <c r="I8029" s="10">
        <v>0.05</v>
      </c>
      <c r="J8029" s="8">
        <v>18008.2</v>
      </c>
      <c r="K8029" s="8">
        <v>14784.48</v>
      </c>
      <c r="L8029" s="8">
        <v>3223.72</v>
      </c>
      <c r="M8029" s="10">
        <f t="shared" si="500"/>
        <v>0.17901400473117801</v>
      </c>
      <c r="N8029" t="str">
        <f t="shared" si="501"/>
        <v>08</v>
      </c>
      <c r="O8029">
        <f t="shared" si="502"/>
        <v>2025</v>
      </c>
      <c r="P8029" s="8">
        <f t="shared" si="503"/>
        <v>947.80000000000007</v>
      </c>
    </row>
    <row r="8030" spans="1:16" x14ac:dyDescent="0.3">
      <c r="A8030" s="2" t="s">
        <v>10477</v>
      </c>
      <c r="B8030" s="4">
        <v>45876</v>
      </c>
      <c r="C8030" s="2" t="s">
        <v>3121</v>
      </c>
      <c r="D8030" s="2" t="s">
        <v>73</v>
      </c>
      <c r="E8030" s="2" t="s">
        <v>49</v>
      </c>
      <c r="F8030" s="2" t="s">
        <v>43</v>
      </c>
      <c r="G8030" s="6">
        <v>2</v>
      </c>
      <c r="H8030" s="8">
        <v>60</v>
      </c>
      <c r="I8030" s="10">
        <v>0.05</v>
      </c>
      <c r="J8030" s="8">
        <v>114</v>
      </c>
      <c r="K8030" s="8">
        <v>76.7</v>
      </c>
      <c r="L8030" s="8">
        <v>37.299999999999997</v>
      </c>
      <c r="M8030" s="10">
        <f t="shared" si="500"/>
        <v>0.32719298245614031</v>
      </c>
      <c r="N8030" t="str">
        <f t="shared" si="501"/>
        <v>08</v>
      </c>
      <c r="O8030">
        <f t="shared" si="502"/>
        <v>2025</v>
      </c>
      <c r="P8030" s="8">
        <f t="shared" si="503"/>
        <v>6</v>
      </c>
    </row>
    <row r="8031" spans="1:16" x14ac:dyDescent="0.3">
      <c r="A8031" s="2" t="s">
        <v>10478</v>
      </c>
      <c r="B8031" s="4">
        <v>45876</v>
      </c>
      <c r="C8031" s="2" t="s">
        <v>1113</v>
      </c>
      <c r="D8031" s="2" t="s">
        <v>19</v>
      </c>
      <c r="E8031" s="2" t="s">
        <v>20</v>
      </c>
      <c r="F8031" s="2" t="s">
        <v>21</v>
      </c>
      <c r="G8031" s="6">
        <v>3</v>
      </c>
      <c r="H8031" s="8">
        <v>2234</v>
      </c>
      <c r="I8031" s="10">
        <v>0.1</v>
      </c>
      <c r="J8031" s="8">
        <v>6031.8</v>
      </c>
      <c r="K8031" s="8">
        <v>4766.46</v>
      </c>
      <c r="L8031" s="8">
        <v>1265.3399999999999</v>
      </c>
      <c r="M8031" s="10">
        <f t="shared" si="500"/>
        <v>0.20977817566895451</v>
      </c>
      <c r="N8031" t="str">
        <f t="shared" si="501"/>
        <v>08</v>
      </c>
      <c r="O8031">
        <f t="shared" si="502"/>
        <v>2025</v>
      </c>
      <c r="P8031" s="8">
        <f t="shared" si="503"/>
        <v>670.2</v>
      </c>
    </row>
    <row r="8032" spans="1:16" x14ac:dyDescent="0.3">
      <c r="A8032" s="2" t="s">
        <v>10479</v>
      </c>
      <c r="B8032" s="4">
        <v>45876</v>
      </c>
      <c r="C8032" s="2" t="s">
        <v>1451</v>
      </c>
      <c r="D8032" s="2" t="s">
        <v>64</v>
      </c>
      <c r="E8032" s="2" t="s">
        <v>36</v>
      </c>
      <c r="F8032" s="2" t="s">
        <v>43</v>
      </c>
      <c r="G8032" s="6">
        <v>1</v>
      </c>
      <c r="H8032" s="8">
        <v>5037</v>
      </c>
      <c r="I8032" s="10">
        <v>0</v>
      </c>
      <c r="J8032" s="8">
        <v>5037</v>
      </c>
      <c r="K8032" s="8">
        <v>4070.12</v>
      </c>
      <c r="L8032" s="8">
        <v>966.88</v>
      </c>
      <c r="M8032" s="10">
        <f t="shared" si="500"/>
        <v>0.19195552908477267</v>
      </c>
      <c r="N8032" t="str">
        <f t="shared" si="501"/>
        <v>08</v>
      </c>
      <c r="O8032">
        <f t="shared" si="502"/>
        <v>2025</v>
      </c>
      <c r="P8032" s="8">
        <f t="shared" si="503"/>
        <v>0</v>
      </c>
    </row>
    <row r="8033" spans="1:16" x14ac:dyDescent="0.3">
      <c r="A8033" s="2" t="s">
        <v>10480</v>
      </c>
      <c r="B8033" s="4">
        <v>45876</v>
      </c>
      <c r="C8033" s="2" t="s">
        <v>1925</v>
      </c>
      <c r="D8033" s="2" t="s">
        <v>19</v>
      </c>
      <c r="E8033" s="2" t="s">
        <v>20</v>
      </c>
      <c r="F8033" s="2" t="s">
        <v>16</v>
      </c>
      <c r="G8033" s="6">
        <v>3</v>
      </c>
      <c r="H8033" s="8">
        <v>1968</v>
      </c>
      <c r="I8033" s="10">
        <v>0</v>
      </c>
      <c r="J8033" s="8">
        <v>5904</v>
      </c>
      <c r="K8033" s="8">
        <v>4823.5</v>
      </c>
      <c r="L8033" s="8">
        <v>1080.5</v>
      </c>
      <c r="M8033" s="10">
        <f t="shared" si="500"/>
        <v>0.18301151761517614</v>
      </c>
      <c r="N8033" t="str">
        <f t="shared" si="501"/>
        <v>08</v>
      </c>
      <c r="O8033">
        <f t="shared" si="502"/>
        <v>2025</v>
      </c>
      <c r="P8033" s="8">
        <f t="shared" si="503"/>
        <v>0</v>
      </c>
    </row>
    <row r="8034" spans="1:16" x14ac:dyDescent="0.3">
      <c r="A8034" s="2" t="s">
        <v>10481</v>
      </c>
      <c r="B8034" s="4">
        <v>45876</v>
      </c>
      <c r="C8034" s="2" t="s">
        <v>328</v>
      </c>
      <c r="D8034" s="2" t="s">
        <v>76</v>
      </c>
      <c r="E8034" s="2" t="s">
        <v>15</v>
      </c>
      <c r="F8034" s="2" t="s">
        <v>43</v>
      </c>
      <c r="G8034" s="6">
        <v>3</v>
      </c>
      <c r="H8034" s="8">
        <v>4156</v>
      </c>
      <c r="I8034" s="10">
        <v>0.1</v>
      </c>
      <c r="J8034" s="8">
        <v>11221.2</v>
      </c>
      <c r="K8034" s="8">
        <v>8297.2000000000007</v>
      </c>
      <c r="L8034" s="8">
        <v>2924</v>
      </c>
      <c r="M8034" s="10">
        <f t="shared" si="500"/>
        <v>0.26057819128078991</v>
      </c>
      <c r="N8034" t="str">
        <f t="shared" si="501"/>
        <v>08</v>
      </c>
      <c r="O8034">
        <f t="shared" si="502"/>
        <v>2025</v>
      </c>
      <c r="P8034" s="8">
        <f t="shared" si="503"/>
        <v>1246.8000000000002</v>
      </c>
    </row>
    <row r="8035" spans="1:16" x14ac:dyDescent="0.3">
      <c r="A8035" s="2" t="s">
        <v>10482</v>
      </c>
      <c r="B8035" s="4">
        <v>45876</v>
      </c>
      <c r="C8035" s="2" t="s">
        <v>1200</v>
      </c>
      <c r="D8035" s="2" t="s">
        <v>76</v>
      </c>
      <c r="E8035" s="2" t="s">
        <v>15</v>
      </c>
      <c r="F8035" s="2" t="s">
        <v>43</v>
      </c>
      <c r="G8035" s="6">
        <v>3</v>
      </c>
      <c r="H8035" s="8">
        <v>2161</v>
      </c>
      <c r="I8035" s="10">
        <v>0.1</v>
      </c>
      <c r="J8035" s="8">
        <v>5834.7</v>
      </c>
      <c r="K8035" s="8">
        <v>4568.2299999999996</v>
      </c>
      <c r="L8035" s="8">
        <v>1266.47</v>
      </c>
      <c r="M8035" s="10">
        <f t="shared" si="500"/>
        <v>0.21705828920081582</v>
      </c>
      <c r="N8035" t="str">
        <f t="shared" si="501"/>
        <v>08</v>
      </c>
      <c r="O8035">
        <f t="shared" si="502"/>
        <v>2025</v>
      </c>
      <c r="P8035" s="8">
        <f t="shared" si="503"/>
        <v>648.30000000000007</v>
      </c>
    </row>
    <row r="8036" spans="1:16" x14ac:dyDescent="0.3">
      <c r="A8036" s="2" t="s">
        <v>10483</v>
      </c>
      <c r="B8036" s="4">
        <v>45877</v>
      </c>
      <c r="C8036" s="2" t="s">
        <v>4460</v>
      </c>
      <c r="D8036" s="2" t="s">
        <v>31</v>
      </c>
      <c r="E8036" s="2" t="s">
        <v>20</v>
      </c>
      <c r="F8036" s="2" t="s">
        <v>43</v>
      </c>
      <c r="G8036" s="6">
        <v>2</v>
      </c>
      <c r="H8036" s="8">
        <v>17345</v>
      </c>
      <c r="I8036" s="10">
        <v>0.1</v>
      </c>
      <c r="J8036" s="8">
        <v>31221</v>
      </c>
      <c r="K8036" s="8">
        <v>19800.509999999998</v>
      </c>
      <c r="L8036" s="8">
        <v>11420.49</v>
      </c>
      <c r="M8036" s="10">
        <f t="shared" si="500"/>
        <v>0.36579513788796003</v>
      </c>
      <c r="N8036" t="str">
        <f t="shared" si="501"/>
        <v>08</v>
      </c>
      <c r="O8036">
        <f t="shared" si="502"/>
        <v>2025</v>
      </c>
      <c r="P8036" s="8">
        <f t="shared" si="503"/>
        <v>3469</v>
      </c>
    </row>
    <row r="8037" spans="1:16" x14ac:dyDescent="0.3">
      <c r="A8037" s="2" t="s">
        <v>10484</v>
      </c>
      <c r="B8037" s="4">
        <v>45877</v>
      </c>
      <c r="C8037" s="2" t="s">
        <v>5429</v>
      </c>
      <c r="D8037" s="2" t="s">
        <v>31</v>
      </c>
      <c r="E8037" s="2" t="s">
        <v>20</v>
      </c>
      <c r="F8037" s="2" t="s">
        <v>43</v>
      </c>
      <c r="G8037" s="6">
        <v>1</v>
      </c>
      <c r="H8037" s="8">
        <v>10756</v>
      </c>
      <c r="I8037" s="10">
        <v>0.1</v>
      </c>
      <c r="J8037" s="8">
        <v>9680.4</v>
      </c>
      <c r="K8037" s="8">
        <v>6464.57</v>
      </c>
      <c r="L8037" s="8">
        <v>3215.83</v>
      </c>
      <c r="M8037" s="10">
        <f t="shared" si="500"/>
        <v>0.33220011569769847</v>
      </c>
      <c r="N8037" t="str">
        <f t="shared" si="501"/>
        <v>08</v>
      </c>
      <c r="O8037">
        <f t="shared" si="502"/>
        <v>2025</v>
      </c>
      <c r="P8037" s="8">
        <f t="shared" si="503"/>
        <v>1075.6000000000001</v>
      </c>
    </row>
    <row r="8038" spans="1:16" x14ac:dyDescent="0.3">
      <c r="A8038" s="2" t="s">
        <v>10485</v>
      </c>
      <c r="B8038" s="4">
        <v>45877</v>
      </c>
      <c r="C8038" s="2" t="s">
        <v>2358</v>
      </c>
      <c r="D8038" s="2" t="s">
        <v>57</v>
      </c>
      <c r="E8038" s="2" t="s">
        <v>20</v>
      </c>
      <c r="F8038" s="2" t="s">
        <v>21</v>
      </c>
      <c r="G8038" s="6">
        <v>1</v>
      </c>
      <c r="H8038" s="8">
        <v>22429</v>
      </c>
      <c r="I8038" s="10">
        <v>0.1</v>
      </c>
      <c r="J8038" s="8">
        <v>20186.099999999999</v>
      </c>
      <c r="K8038" s="8">
        <v>12921.18</v>
      </c>
      <c r="L8038" s="8">
        <v>7264.92</v>
      </c>
      <c r="M8038" s="10">
        <f t="shared" si="500"/>
        <v>0.35989715695453806</v>
      </c>
      <c r="N8038" t="str">
        <f t="shared" si="501"/>
        <v>08</v>
      </c>
      <c r="O8038">
        <f t="shared" si="502"/>
        <v>2025</v>
      </c>
      <c r="P8038" s="8">
        <f t="shared" si="503"/>
        <v>2242.9</v>
      </c>
    </row>
    <row r="8039" spans="1:16" x14ac:dyDescent="0.3">
      <c r="A8039" s="2" t="s">
        <v>10486</v>
      </c>
      <c r="B8039" s="4">
        <v>45877</v>
      </c>
      <c r="C8039" s="2" t="s">
        <v>2591</v>
      </c>
      <c r="D8039" s="2" t="s">
        <v>19</v>
      </c>
      <c r="E8039" s="2" t="s">
        <v>20</v>
      </c>
      <c r="F8039" s="2" t="s">
        <v>16</v>
      </c>
      <c r="G8039" s="6">
        <v>1</v>
      </c>
      <c r="H8039" s="8">
        <v>2543</v>
      </c>
      <c r="I8039" s="10">
        <v>0.1</v>
      </c>
      <c r="J8039" s="8">
        <v>2288.6999999999998</v>
      </c>
      <c r="K8039" s="8">
        <v>1601.13</v>
      </c>
      <c r="L8039" s="8">
        <v>687.57</v>
      </c>
      <c r="M8039" s="10">
        <f t="shared" si="500"/>
        <v>0.30041945209070658</v>
      </c>
      <c r="N8039" t="str">
        <f t="shared" si="501"/>
        <v>08</v>
      </c>
      <c r="O8039">
        <f t="shared" si="502"/>
        <v>2025</v>
      </c>
      <c r="P8039" s="8">
        <f t="shared" si="503"/>
        <v>254.3</v>
      </c>
    </row>
    <row r="8040" spans="1:16" x14ac:dyDescent="0.3">
      <c r="A8040" s="2" t="s">
        <v>10487</v>
      </c>
      <c r="B8040" s="4">
        <v>45877</v>
      </c>
      <c r="C8040" s="2" t="s">
        <v>4686</v>
      </c>
      <c r="D8040" s="2" t="s">
        <v>52</v>
      </c>
      <c r="E8040" s="2" t="s">
        <v>42</v>
      </c>
      <c r="F8040" s="2" t="s">
        <v>16</v>
      </c>
      <c r="G8040" s="6">
        <v>1</v>
      </c>
      <c r="H8040" s="8">
        <v>1793</v>
      </c>
      <c r="I8040" s="10">
        <v>0.05</v>
      </c>
      <c r="J8040" s="8">
        <v>1703.35</v>
      </c>
      <c r="K8040" s="8">
        <v>1292.4100000000001</v>
      </c>
      <c r="L8040" s="8">
        <v>410.94</v>
      </c>
      <c r="M8040" s="10">
        <f t="shared" si="500"/>
        <v>0.24125399947162945</v>
      </c>
      <c r="N8040" t="str">
        <f t="shared" si="501"/>
        <v>08</v>
      </c>
      <c r="O8040">
        <f t="shared" si="502"/>
        <v>2025</v>
      </c>
      <c r="P8040" s="8">
        <f t="shared" si="503"/>
        <v>89.65</v>
      </c>
    </row>
    <row r="8041" spans="1:16" x14ac:dyDescent="0.3">
      <c r="A8041" s="2" t="s">
        <v>10488</v>
      </c>
      <c r="B8041" s="4">
        <v>45877</v>
      </c>
      <c r="C8041" s="2" t="s">
        <v>1612</v>
      </c>
      <c r="D8041" s="2" t="s">
        <v>14</v>
      </c>
      <c r="E8041" s="2" t="s">
        <v>15</v>
      </c>
      <c r="F8041" s="2" t="s">
        <v>16</v>
      </c>
      <c r="G8041" s="6">
        <v>1</v>
      </c>
      <c r="H8041" s="8">
        <v>670</v>
      </c>
      <c r="I8041" s="10">
        <v>0.05</v>
      </c>
      <c r="J8041" s="8">
        <v>636.5</v>
      </c>
      <c r="K8041" s="8">
        <v>429.26</v>
      </c>
      <c r="L8041" s="8">
        <v>207.24</v>
      </c>
      <c r="M8041" s="10">
        <f t="shared" si="500"/>
        <v>0.32559308719560098</v>
      </c>
      <c r="N8041" t="str">
        <f t="shared" si="501"/>
        <v>08</v>
      </c>
      <c r="O8041">
        <f t="shared" si="502"/>
        <v>2025</v>
      </c>
      <c r="P8041" s="8">
        <f t="shared" si="503"/>
        <v>33.5</v>
      </c>
    </row>
    <row r="8042" spans="1:16" x14ac:dyDescent="0.3">
      <c r="A8042" s="2" t="s">
        <v>10489</v>
      </c>
      <c r="B8042" s="4">
        <v>45877</v>
      </c>
      <c r="C8042" s="2" t="s">
        <v>515</v>
      </c>
      <c r="D8042" s="2" t="s">
        <v>64</v>
      </c>
      <c r="E8042" s="2" t="s">
        <v>36</v>
      </c>
      <c r="F8042" s="2" t="s">
        <v>25</v>
      </c>
      <c r="G8042" s="6">
        <v>1</v>
      </c>
      <c r="H8042" s="8">
        <v>6567</v>
      </c>
      <c r="I8042" s="10">
        <v>0</v>
      </c>
      <c r="J8042" s="8">
        <v>6567</v>
      </c>
      <c r="K8042" s="8">
        <v>4971.96</v>
      </c>
      <c r="L8042" s="8">
        <v>1595.04</v>
      </c>
      <c r="M8042" s="10">
        <f t="shared" si="500"/>
        <v>0.2428871630881681</v>
      </c>
      <c r="N8042" t="str">
        <f t="shared" si="501"/>
        <v>08</v>
      </c>
      <c r="O8042">
        <f t="shared" si="502"/>
        <v>2025</v>
      </c>
      <c r="P8042" s="8">
        <f t="shared" si="503"/>
        <v>0</v>
      </c>
    </row>
    <row r="8043" spans="1:16" x14ac:dyDescent="0.3">
      <c r="A8043" s="2" t="s">
        <v>10490</v>
      </c>
      <c r="B8043" s="4">
        <v>45877</v>
      </c>
      <c r="C8043" s="2" t="s">
        <v>4142</v>
      </c>
      <c r="D8043" s="2" t="s">
        <v>73</v>
      </c>
      <c r="E8043" s="2" t="s">
        <v>49</v>
      </c>
      <c r="F8043" s="2" t="s">
        <v>43</v>
      </c>
      <c r="G8043" s="6">
        <v>2</v>
      </c>
      <c r="H8043" s="8">
        <v>72</v>
      </c>
      <c r="I8043" s="10">
        <v>0.2</v>
      </c>
      <c r="J8043" s="8">
        <v>115.2</v>
      </c>
      <c r="K8043" s="8">
        <v>109.79</v>
      </c>
      <c r="L8043" s="8">
        <v>5.41</v>
      </c>
      <c r="M8043" s="10">
        <f t="shared" si="500"/>
        <v>4.6961805555555555E-2</v>
      </c>
      <c r="N8043" t="str">
        <f t="shared" si="501"/>
        <v>08</v>
      </c>
      <c r="O8043">
        <f t="shared" si="502"/>
        <v>2025</v>
      </c>
      <c r="P8043" s="8">
        <f t="shared" si="503"/>
        <v>28.8</v>
      </c>
    </row>
    <row r="8044" spans="1:16" x14ac:dyDescent="0.3">
      <c r="A8044" s="2" t="s">
        <v>10491</v>
      </c>
      <c r="B8044" s="4">
        <v>45877</v>
      </c>
      <c r="C8044" s="2" t="s">
        <v>635</v>
      </c>
      <c r="D8044" s="2" t="s">
        <v>57</v>
      </c>
      <c r="E8044" s="2" t="s">
        <v>20</v>
      </c>
      <c r="F8044" s="2" t="s">
        <v>21</v>
      </c>
      <c r="G8044" s="6">
        <v>1</v>
      </c>
      <c r="H8044" s="8">
        <v>19811</v>
      </c>
      <c r="I8044" s="10">
        <v>0.05</v>
      </c>
      <c r="J8044" s="8">
        <v>18820.45</v>
      </c>
      <c r="K8044" s="8">
        <v>16149.15</v>
      </c>
      <c r="L8044" s="8">
        <v>2671.3</v>
      </c>
      <c r="M8044" s="10">
        <f t="shared" si="500"/>
        <v>0.1419360323477919</v>
      </c>
      <c r="N8044" t="str">
        <f t="shared" si="501"/>
        <v>08</v>
      </c>
      <c r="O8044">
        <f t="shared" si="502"/>
        <v>2025</v>
      </c>
      <c r="P8044" s="8">
        <f t="shared" si="503"/>
        <v>990.55000000000007</v>
      </c>
    </row>
    <row r="8045" spans="1:16" x14ac:dyDescent="0.3">
      <c r="A8045" s="2" t="s">
        <v>10492</v>
      </c>
      <c r="B8045" s="4">
        <v>45877</v>
      </c>
      <c r="C8045" s="2" t="s">
        <v>2576</v>
      </c>
      <c r="D8045" s="2" t="s">
        <v>28</v>
      </c>
      <c r="E8045" s="2" t="s">
        <v>20</v>
      </c>
      <c r="F8045" s="2" t="s">
        <v>43</v>
      </c>
      <c r="G8045" s="6">
        <v>5</v>
      </c>
      <c r="H8045" s="8">
        <v>68476</v>
      </c>
      <c r="I8045" s="10">
        <v>0.05</v>
      </c>
      <c r="J8045" s="8">
        <v>325261</v>
      </c>
      <c r="K8045" s="8">
        <v>263888.68</v>
      </c>
      <c r="L8045" s="8">
        <v>61372.32</v>
      </c>
      <c r="M8045" s="10">
        <f t="shared" si="500"/>
        <v>0.18868637801642374</v>
      </c>
      <c r="N8045" t="str">
        <f t="shared" si="501"/>
        <v>08</v>
      </c>
      <c r="O8045">
        <f t="shared" si="502"/>
        <v>2025</v>
      </c>
      <c r="P8045" s="8">
        <f t="shared" si="503"/>
        <v>17119</v>
      </c>
    </row>
    <row r="8046" spans="1:16" x14ac:dyDescent="0.3">
      <c r="A8046" s="2" t="s">
        <v>10493</v>
      </c>
      <c r="B8046" s="4">
        <v>45877</v>
      </c>
      <c r="C8046" s="2" t="s">
        <v>1612</v>
      </c>
      <c r="D8046" s="2" t="s">
        <v>19</v>
      </c>
      <c r="E8046" s="2" t="s">
        <v>20</v>
      </c>
      <c r="F8046" s="2" t="s">
        <v>32</v>
      </c>
      <c r="G8046" s="6">
        <v>3</v>
      </c>
      <c r="H8046" s="8">
        <v>1474</v>
      </c>
      <c r="I8046" s="10">
        <v>0.05</v>
      </c>
      <c r="J8046" s="8">
        <v>4200.8999999999996</v>
      </c>
      <c r="K8046" s="8">
        <v>3148.48</v>
      </c>
      <c r="L8046" s="8">
        <v>1052.42</v>
      </c>
      <c r="M8046" s="10">
        <f t="shared" si="500"/>
        <v>0.25052250708181584</v>
      </c>
      <c r="N8046" t="str">
        <f t="shared" si="501"/>
        <v>08</v>
      </c>
      <c r="O8046">
        <f t="shared" si="502"/>
        <v>2025</v>
      </c>
      <c r="P8046" s="8">
        <f t="shared" si="503"/>
        <v>221.10000000000002</v>
      </c>
    </row>
    <row r="8047" spans="1:16" x14ac:dyDescent="0.3">
      <c r="A8047" s="2" t="s">
        <v>10494</v>
      </c>
      <c r="B8047" s="4">
        <v>45877</v>
      </c>
      <c r="C8047" s="2" t="s">
        <v>2496</v>
      </c>
      <c r="D8047" s="2" t="s">
        <v>31</v>
      </c>
      <c r="E8047" s="2" t="s">
        <v>20</v>
      </c>
      <c r="F8047" s="2" t="s">
        <v>32</v>
      </c>
      <c r="G8047" s="6">
        <v>2</v>
      </c>
      <c r="H8047" s="8">
        <v>11963</v>
      </c>
      <c r="I8047" s="10">
        <v>0.05</v>
      </c>
      <c r="J8047" s="8">
        <v>22729.7</v>
      </c>
      <c r="K8047" s="8">
        <v>18428.52</v>
      </c>
      <c r="L8047" s="8">
        <v>4301.18</v>
      </c>
      <c r="M8047" s="10">
        <f t="shared" si="500"/>
        <v>0.18923171005336631</v>
      </c>
      <c r="N8047" t="str">
        <f t="shared" si="501"/>
        <v>08</v>
      </c>
      <c r="O8047">
        <f t="shared" si="502"/>
        <v>2025</v>
      </c>
      <c r="P8047" s="8">
        <f t="shared" si="503"/>
        <v>1196.3</v>
      </c>
    </row>
    <row r="8048" spans="1:16" x14ac:dyDescent="0.3">
      <c r="A8048" s="2" t="s">
        <v>10495</v>
      </c>
      <c r="B8048" s="4">
        <v>45877</v>
      </c>
      <c r="C8048" s="2" t="s">
        <v>2304</v>
      </c>
      <c r="D8048" s="2" t="s">
        <v>130</v>
      </c>
      <c r="E8048" s="2" t="s">
        <v>36</v>
      </c>
      <c r="F8048" s="2" t="s">
        <v>25</v>
      </c>
      <c r="G8048" s="6">
        <v>4</v>
      </c>
      <c r="H8048" s="8">
        <v>12062</v>
      </c>
      <c r="I8048" s="10">
        <v>0</v>
      </c>
      <c r="J8048" s="8">
        <v>48248</v>
      </c>
      <c r="K8048" s="8">
        <v>37937.72</v>
      </c>
      <c r="L8048" s="8">
        <v>10310.280000000001</v>
      </c>
      <c r="M8048" s="10">
        <f t="shared" si="500"/>
        <v>0.2136934173437241</v>
      </c>
      <c r="N8048" t="str">
        <f t="shared" si="501"/>
        <v>08</v>
      </c>
      <c r="O8048">
        <f t="shared" si="502"/>
        <v>2025</v>
      </c>
      <c r="P8048" s="8">
        <f t="shared" si="503"/>
        <v>0</v>
      </c>
    </row>
    <row r="8049" spans="1:16" x14ac:dyDescent="0.3">
      <c r="A8049" s="2" t="s">
        <v>10496</v>
      </c>
      <c r="B8049" s="4">
        <v>45878</v>
      </c>
      <c r="C8049" s="2" t="s">
        <v>1927</v>
      </c>
      <c r="D8049" s="2" t="s">
        <v>52</v>
      </c>
      <c r="E8049" s="2" t="s">
        <v>42</v>
      </c>
      <c r="F8049" s="2" t="s">
        <v>43</v>
      </c>
      <c r="G8049" s="6">
        <v>3</v>
      </c>
      <c r="H8049" s="8">
        <v>1265</v>
      </c>
      <c r="I8049" s="10">
        <v>0</v>
      </c>
      <c r="J8049" s="8">
        <v>3795</v>
      </c>
      <c r="K8049" s="8">
        <v>2607.4299999999998</v>
      </c>
      <c r="L8049" s="8">
        <v>1187.57</v>
      </c>
      <c r="M8049" s="10">
        <f t="shared" si="500"/>
        <v>0.31293017127799733</v>
      </c>
      <c r="N8049" t="str">
        <f t="shared" si="501"/>
        <v>08</v>
      </c>
      <c r="O8049">
        <f t="shared" si="502"/>
        <v>2025</v>
      </c>
      <c r="P8049" s="8">
        <f t="shared" si="503"/>
        <v>0</v>
      </c>
    </row>
    <row r="8050" spans="1:16" x14ac:dyDescent="0.3">
      <c r="A8050" s="2" t="s">
        <v>10497</v>
      </c>
      <c r="B8050" s="4">
        <v>45878</v>
      </c>
      <c r="C8050" s="2" t="s">
        <v>3529</v>
      </c>
      <c r="D8050" s="2" t="s">
        <v>64</v>
      </c>
      <c r="E8050" s="2" t="s">
        <v>36</v>
      </c>
      <c r="F8050" s="2" t="s">
        <v>21</v>
      </c>
      <c r="G8050" s="6">
        <v>1</v>
      </c>
      <c r="H8050" s="8">
        <v>7842</v>
      </c>
      <c r="I8050" s="10">
        <v>0</v>
      </c>
      <c r="J8050" s="8">
        <v>7842</v>
      </c>
      <c r="K8050" s="8">
        <v>4761.6499999999996</v>
      </c>
      <c r="L8050" s="8">
        <v>3080.35</v>
      </c>
      <c r="M8050" s="10">
        <f t="shared" si="500"/>
        <v>0.39280158122927822</v>
      </c>
      <c r="N8050" t="str">
        <f t="shared" si="501"/>
        <v>08</v>
      </c>
      <c r="O8050">
        <f t="shared" si="502"/>
        <v>2025</v>
      </c>
      <c r="P8050" s="8">
        <f t="shared" si="503"/>
        <v>0</v>
      </c>
    </row>
    <row r="8051" spans="1:16" x14ac:dyDescent="0.3">
      <c r="A8051" s="2" t="s">
        <v>10498</v>
      </c>
      <c r="B8051" s="4">
        <v>45878</v>
      </c>
      <c r="C8051" s="2" t="s">
        <v>6003</v>
      </c>
      <c r="D8051" s="2" t="s">
        <v>57</v>
      </c>
      <c r="E8051" s="2" t="s">
        <v>20</v>
      </c>
      <c r="F8051" s="2" t="s">
        <v>32</v>
      </c>
      <c r="G8051" s="6">
        <v>1</v>
      </c>
      <c r="H8051" s="8">
        <v>34988</v>
      </c>
      <c r="I8051" s="10">
        <v>0</v>
      </c>
      <c r="J8051" s="8">
        <v>34988</v>
      </c>
      <c r="K8051" s="8">
        <v>22647.99</v>
      </c>
      <c r="L8051" s="8">
        <v>12340.01</v>
      </c>
      <c r="M8051" s="10">
        <f t="shared" si="500"/>
        <v>0.35269263747570595</v>
      </c>
      <c r="N8051" t="str">
        <f t="shared" si="501"/>
        <v>08</v>
      </c>
      <c r="O8051">
        <f t="shared" si="502"/>
        <v>2025</v>
      </c>
      <c r="P8051" s="8">
        <f t="shared" si="503"/>
        <v>0</v>
      </c>
    </row>
    <row r="8052" spans="1:16" x14ac:dyDescent="0.3">
      <c r="A8052" s="2" t="s">
        <v>10499</v>
      </c>
      <c r="B8052" s="4">
        <v>45878</v>
      </c>
      <c r="C8052" s="2" t="s">
        <v>3318</v>
      </c>
      <c r="D8052" s="2" t="s">
        <v>73</v>
      </c>
      <c r="E8052" s="2" t="s">
        <v>49</v>
      </c>
      <c r="F8052" s="2" t="s">
        <v>16</v>
      </c>
      <c r="G8052" s="6">
        <v>2</v>
      </c>
      <c r="H8052" s="8">
        <v>125</v>
      </c>
      <c r="I8052" s="10">
        <v>0.05</v>
      </c>
      <c r="J8052" s="8">
        <v>237.5</v>
      </c>
      <c r="K8052" s="8">
        <v>143.63999999999999</v>
      </c>
      <c r="L8052" s="8">
        <v>93.86</v>
      </c>
      <c r="M8052" s="10">
        <f t="shared" si="500"/>
        <v>0.3952</v>
      </c>
      <c r="N8052" t="str">
        <f t="shared" si="501"/>
        <v>08</v>
      </c>
      <c r="O8052">
        <f t="shared" si="502"/>
        <v>2025</v>
      </c>
      <c r="P8052" s="8">
        <f t="shared" si="503"/>
        <v>12.5</v>
      </c>
    </row>
    <row r="8053" spans="1:16" x14ac:dyDescent="0.3">
      <c r="A8053" s="2" t="s">
        <v>10500</v>
      </c>
      <c r="B8053" s="4">
        <v>45878</v>
      </c>
      <c r="C8053" s="2" t="s">
        <v>898</v>
      </c>
      <c r="D8053" s="2" t="s">
        <v>64</v>
      </c>
      <c r="E8053" s="2" t="s">
        <v>36</v>
      </c>
      <c r="F8053" s="2" t="s">
        <v>32</v>
      </c>
      <c r="G8053" s="6">
        <v>1</v>
      </c>
      <c r="H8053" s="8">
        <v>11923</v>
      </c>
      <c r="I8053" s="10">
        <v>0.05</v>
      </c>
      <c r="J8053" s="8">
        <v>11326.85</v>
      </c>
      <c r="K8053" s="8">
        <v>7944.67</v>
      </c>
      <c r="L8053" s="8">
        <v>3382.18</v>
      </c>
      <c r="M8053" s="10">
        <f t="shared" si="500"/>
        <v>0.29859846294424308</v>
      </c>
      <c r="N8053" t="str">
        <f t="shared" si="501"/>
        <v>08</v>
      </c>
      <c r="O8053">
        <f t="shared" si="502"/>
        <v>2025</v>
      </c>
      <c r="P8053" s="8">
        <f t="shared" si="503"/>
        <v>596.15</v>
      </c>
    </row>
    <row r="8054" spans="1:16" x14ac:dyDescent="0.3">
      <c r="A8054" s="2" t="s">
        <v>10501</v>
      </c>
      <c r="B8054" s="4">
        <v>45878</v>
      </c>
      <c r="C8054" s="2" t="s">
        <v>6027</v>
      </c>
      <c r="D8054" s="2" t="s">
        <v>76</v>
      </c>
      <c r="E8054" s="2" t="s">
        <v>15</v>
      </c>
      <c r="F8054" s="2" t="s">
        <v>32</v>
      </c>
      <c r="G8054" s="6">
        <v>1</v>
      </c>
      <c r="H8054" s="8">
        <v>2017</v>
      </c>
      <c r="I8054" s="10">
        <v>0.15</v>
      </c>
      <c r="J8054" s="8">
        <v>1714.45</v>
      </c>
      <c r="K8054" s="8">
        <v>1632.96</v>
      </c>
      <c r="L8054" s="8">
        <v>81.489999999999995</v>
      </c>
      <c r="M8054" s="10">
        <f t="shared" si="500"/>
        <v>4.7531278252500794E-2</v>
      </c>
      <c r="N8054" t="str">
        <f t="shared" si="501"/>
        <v>08</v>
      </c>
      <c r="O8054">
        <f t="shared" si="502"/>
        <v>2025</v>
      </c>
      <c r="P8054" s="8">
        <f t="shared" si="503"/>
        <v>302.55</v>
      </c>
    </row>
    <row r="8055" spans="1:16" x14ac:dyDescent="0.3">
      <c r="A8055" s="2" t="s">
        <v>10502</v>
      </c>
      <c r="B8055" s="4">
        <v>45878</v>
      </c>
      <c r="C8055" s="2" t="s">
        <v>6875</v>
      </c>
      <c r="D8055" s="2" t="s">
        <v>64</v>
      </c>
      <c r="E8055" s="2" t="s">
        <v>36</v>
      </c>
      <c r="F8055" s="2" t="s">
        <v>21</v>
      </c>
      <c r="G8055" s="6">
        <v>4</v>
      </c>
      <c r="H8055" s="8">
        <v>12354</v>
      </c>
      <c r="I8055" s="10">
        <v>0.1</v>
      </c>
      <c r="J8055" s="8">
        <v>44474.400000000001</v>
      </c>
      <c r="K8055" s="8">
        <v>39009.03</v>
      </c>
      <c r="L8055" s="8">
        <v>5465.37</v>
      </c>
      <c r="M8055" s="10">
        <f t="shared" si="500"/>
        <v>0.12288799848901839</v>
      </c>
      <c r="N8055" t="str">
        <f t="shared" si="501"/>
        <v>08</v>
      </c>
      <c r="O8055">
        <f t="shared" si="502"/>
        <v>2025</v>
      </c>
      <c r="P8055" s="8">
        <f t="shared" si="503"/>
        <v>4941.6000000000004</v>
      </c>
    </row>
    <row r="8056" spans="1:16" x14ac:dyDescent="0.3">
      <c r="A8056" s="2" t="s">
        <v>10503</v>
      </c>
      <c r="B8056" s="4">
        <v>45878</v>
      </c>
      <c r="C8056" s="2" t="s">
        <v>1499</v>
      </c>
      <c r="D8056" s="2" t="s">
        <v>35</v>
      </c>
      <c r="E8056" s="2" t="s">
        <v>36</v>
      </c>
      <c r="F8056" s="2" t="s">
        <v>25</v>
      </c>
      <c r="G8056" s="6">
        <v>1</v>
      </c>
      <c r="H8056" s="8">
        <v>4725</v>
      </c>
      <c r="I8056" s="10">
        <v>0.1</v>
      </c>
      <c r="J8056" s="8">
        <v>4252.5</v>
      </c>
      <c r="K8056" s="8">
        <v>3582.66</v>
      </c>
      <c r="L8056" s="8">
        <v>669.84</v>
      </c>
      <c r="M8056" s="10">
        <f t="shared" si="500"/>
        <v>0.1575167548500882</v>
      </c>
      <c r="N8056" t="str">
        <f t="shared" si="501"/>
        <v>08</v>
      </c>
      <c r="O8056">
        <f t="shared" si="502"/>
        <v>2025</v>
      </c>
      <c r="P8056" s="8">
        <f t="shared" si="503"/>
        <v>472.5</v>
      </c>
    </row>
    <row r="8057" spans="1:16" x14ac:dyDescent="0.3">
      <c r="A8057" s="2" t="s">
        <v>10504</v>
      </c>
      <c r="B8057" s="4">
        <v>45879</v>
      </c>
      <c r="C8057" s="2" t="s">
        <v>773</v>
      </c>
      <c r="D8057" s="2" t="s">
        <v>64</v>
      </c>
      <c r="E8057" s="2" t="s">
        <v>36</v>
      </c>
      <c r="F8057" s="2" t="s">
        <v>43</v>
      </c>
      <c r="G8057" s="6">
        <v>2</v>
      </c>
      <c r="H8057" s="8">
        <v>12523</v>
      </c>
      <c r="I8057" s="10">
        <v>0.05</v>
      </c>
      <c r="J8057" s="8">
        <v>23793.7</v>
      </c>
      <c r="K8057" s="8">
        <v>19737.599999999999</v>
      </c>
      <c r="L8057" s="8">
        <v>4056.1</v>
      </c>
      <c r="M8057" s="10">
        <f t="shared" si="500"/>
        <v>0.1704694940257295</v>
      </c>
      <c r="N8057" t="str">
        <f t="shared" si="501"/>
        <v>08</v>
      </c>
      <c r="O8057">
        <f t="shared" si="502"/>
        <v>2025</v>
      </c>
      <c r="P8057" s="8">
        <f t="shared" si="503"/>
        <v>1252.3000000000002</v>
      </c>
    </row>
    <row r="8058" spans="1:16" x14ac:dyDescent="0.3">
      <c r="A8058" s="2" t="s">
        <v>10505</v>
      </c>
      <c r="B8058" s="4">
        <v>45879</v>
      </c>
      <c r="C8058" s="2" t="s">
        <v>4151</v>
      </c>
      <c r="D8058" s="2" t="s">
        <v>14</v>
      </c>
      <c r="E8058" s="2" t="s">
        <v>15</v>
      </c>
      <c r="F8058" s="2" t="s">
        <v>25</v>
      </c>
      <c r="G8058" s="6">
        <v>2</v>
      </c>
      <c r="H8058" s="8">
        <v>1132</v>
      </c>
      <c r="I8058" s="10">
        <v>0.05</v>
      </c>
      <c r="J8058" s="8">
        <v>2150.8000000000002</v>
      </c>
      <c r="K8058" s="8">
        <v>1269.71</v>
      </c>
      <c r="L8058" s="8">
        <v>881.09</v>
      </c>
      <c r="M8058" s="10">
        <f t="shared" si="500"/>
        <v>0.40965687186163285</v>
      </c>
      <c r="N8058" t="str">
        <f t="shared" si="501"/>
        <v>08</v>
      </c>
      <c r="O8058">
        <f t="shared" si="502"/>
        <v>2025</v>
      </c>
      <c r="P8058" s="8">
        <f t="shared" si="503"/>
        <v>113.2</v>
      </c>
    </row>
    <row r="8059" spans="1:16" x14ac:dyDescent="0.3">
      <c r="A8059" s="2" t="s">
        <v>10506</v>
      </c>
      <c r="B8059" s="4">
        <v>45879</v>
      </c>
      <c r="C8059" s="2" t="s">
        <v>1514</v>
      </c>
      <c r="D8059" s="2" t="s">
        <v>35</v>
      </c>
      <c r="E8059" s="2" t="s">
        <v>36</v>
      </c>
      <c r="F8059" s="2" t="s">
        <v>16</v>
      </c>
      <c r="G8059" s="6">
        <v>2</v>
      </c>
      <c r="H8059" s="8">
        <v>8623</v>
      </c>
      <c r="I8059" s="10">
        <v>0.05</v>
      </c>
      <c r="J8059" s="8">
        <v>16383.7</v>
      </c>
      <c r="K8059" s="8">
        <v>10190</v>
      </c>
      <c r="L8059" s="8">
        <v>6193.7</v>
      </c>
      <c r="M8059" s="10">
        <f t="shared" si="500"/>
        <v>0.37804036939152935</v>
      </c>
      <c r="N8059" t="str">
        <f t="shared" si="501"/>
        <v>08</v>
      </c>
      <c r="O8059">
        <f t="shared" si="502"/>
        <v>2025</v>
      </c>
      <c r="P8059" s="8">
        <f t="shared" si="503"/>
        <v>862.30000000000007</v>
      </c>
    </row>
    <row r="8060" spans="1:16" x14ac:dyDescent="0.3">
      <c r="A8060" s="2" t="s">
        <v>10507</v>
      </c>
      <c r="B8060" s="4">
        <v>45879</v>
      </c>
      <c r="C8060" s="2" t="s">
        <v>4854</v>
      </c>
      <c r="D8060" s="2" t="s">
        <v>73</v>
      </c>
      <c r="E8060" s="2" t="s">
        <v>49</v>
      </c>
      <c r="F8060" s="2" t="s">
        <v>16</v>
      </c>
      <c r="G8060" s="6">
        <v>2</v>
      </c>
      <c r="H8060" s="8">
        <v>83</v>
      </c>
      <c r="I8060" s="10">
        <v>0.05</v>
      </c>
      <c r="J8060" s="8">
        <v>157.69999999999999</v>
      </c>
      <c r="K8060" s="8">
        <v>131.41999999999999</v>
      </c>
      <c r="L8060" s="8">
        <v>26.28</v>
      </c>
      <c r="M8060" s="10">
        <f t="shared" si="500"/>
        <v>0.16664552948636654</v>
      </c>
      <c r="N8060" t="str">
        <f t="shared" si="501"/>
        <v>08</v>
      </c>
      <c r="O8060">
        <f t="shared" si="502"/>
        <v>2025</v>
      </c>
      <c r="P8060" s="8">
        <f t="shared" si="503"/>
        <v>8.3000000000000007</v>
      </c>
    </row>
    <row r="8061" spans="1:16" x14ac:dyDescent="0.3">
      <c r="A8061" s="2" t="s">
        <v>10508</v>
      </c>
      <c r="B8061" s="4">
        <v>45879</v>
      </c>
      <c r="C8061" s="2" t="s">
        <v>1540</v>
      </c>
      <c r="D8061" s="2" t="s">
        <v>35</v>
      </c>
      <c r="E8061" s="2" t="s">
        <v>36</v>
      </c>
      <c r="F8061" s="2" t="s">
        <v>16</v>
      </c>
      <c r="G8061" s="6">
        <v>3</v>
      </c>
      <c r="H8061" s="8">
        <v>8127</v>
      </c>
      <c r="I8061" s="10">
        <v>0.05</v>
      </c>
      <c r="J8061" s="8">
        <v>23161.95</v>
      </c>
      <c r="K8061" s="8">
        <v>17178.84</v>
      </c>
      <c r="L8061" s="8">
        <v>5983.11</v>
      </c>
      <c r="M8061" s="10">
        <f t="shared" si="500"/>
        <v>0.25831633346933225</v>
      </c>
      <c r="N8061" t="str">
        <f t="shared" si="501"/>
        <v>08</v>
      </c>
      <c r="O8061">
        <f t="shared" si="502"/>
        <v>2025</v>
      </c>
      <c r="P8061" s="8">
        <f t="shared" si="503"/>
        <v>1219.05</v>
      </c>
    </row>
    <row r="8062" spans="1:16" x14ac:dyDescent="0.3">
      <c r="A8062" s="2" t="s">
        <v>10509</v>
      </c>
      <c r="B8062" s="4">
        <v>45879</v>
      </c>
      <c r="C8062" s="2" t="s">
        <v>3893</v>
      </c>
      <c r="D8062" s="2" t="s">
        <v>52</v>
      </c>
      <c r="E8062" s="2" t="s">
        <v>42</v>
      </c>
      <c r="F8062" s="2" t="s">
        <v>25</v>
      </c>
      <c r="G8062" s="6">
        <v>2</v>
      </c>
      <c r="H8062" s="8">
        <v>1175</v>
      </c>
      <c r="I8062" s="10">
        <v>0</v>
      </c>
      <c r="J8062" s="8">
        <v>2350</v>
      </c>
      <c r="K8062" s="8">
        <v>1880.4</v>
      </c>
      <c r="L8062" s="8">
        <v>469.6</v>
      </c>
      <c r="M8062" s="10">
        <f t="shared" si="500"/>
        <v>0.19982978723404257</v>
      </c>
      <c r="N8062" t="str">
        <f t="shared" si="501"/>
        <v>08</v>
      </c>
      <c r="O8062">
        <f t="shared" si="502"/>
        <v>2025</v>
      </c>
      <c r="P8062" s="8">
        <f t="shared" si="503"/>
        <v>0</v>
      </c>
    </row>
    <row r="8063" spans="1:16" x14ac:dyDescent="0.3">
      <c r="A8063" s="2" t="s">
        <v>10510</v>
      </c>
      <c r="B8063" s="4">
        <v>45879</v>
      </c>
      <c r="C8063" s="2" t="s">
        <v>4195</v>
      </c>
      <c r="D8063" s="2" t="s">
        <v>24</v>
      </c>
      <c r="E8063" s="2" t="s">
        <v>20</v>
      </c>
      <c r="F8063" s="2" t="s">
        <v>32</v>
      </c>
      <c r="G8063" s="6">
        <v>3</v>
      </c>
      <c r="H8063" s="8">
        <v>1942</v>
      </c>
      <c r="I8063" s="10">
        <v>0.2</v>
      </c>
      <c r="J8063" s="8">
        <v>4660.8</v>
      </c>
      <c r="K8063" s="8">
        <v>4045.03</v>
      </c>
      <c r="L8063" s="8">
        <v>615.77</v>
      </c>
      <c r="M8063" s="10">
        <f t="shared" si="500"/>
        <v>0.13211680398214898</v>
      </c>
      <c r="N8063" t="str">
        <f t="shared" si="501"/>
        <v>08</v>
      </c>
      <c r="O8063">
        <f t="shared" si="502"/>
        <v>2025</v>
      </c>
      <c r="P8063" s="8">
        <f t="shared" si="503"/>
        <v>1165.2</v>
      </c>
    </row>
    <row r="8064" spans="1:16" x14ac:dyDescent="0.3">
      <c r="A8064" s="2" t="s">
        <v>10511</v>
      </c>
      <c r="B8064" s="4">
        <v>45879</v>
      </c>
      <c r="C8064" s="2" t="s">
        <v>4989</v>
      </c>
      <c r="D8064" s="2" t="s">
        <v>31</v>
      </c>
      <c r="E8064" s="2" t="s">
        <v>20</v>
      </c>
      <c r="F8064" s="2" t="s">
        <v>16</v>
      </c>
      <c r="G8064" s="6">
        <v>3</v>
      </c>
      <c r="H8064" s="8">
        <v>19011</v>
      </c>
      <c r="I8064" s="10">
        <v>0</v>
      </c>
      <c r="J8064" s="8">
        <v>57033</v>
      </c>
      <c r="K8064" s="8">
        <v>38623.35</v>
      </c>
      <c r="L8064" s="8">
        <v>18409.650000000001</v>
      </c>
      <c r="M8064" s="10">
        <f t="shared" si="500"/>
        <v>0.32278943769396667</v>
      </c>
      <c r="N8064" t="str">
        <f t="shared" si="501"/>
        <v>08</v>
      </c>
      <c r="O8064">
        <f t="shared" si="502"/>
        <v>2025</v>
      </c>
      <c r="P8064" s="8">
        <f t="shared" si="503"/>
        <v>0</v>
      </c>
    </row>
    <row r="8065" spans="1:16" x14ac:dyDescent="0.3">
      <c r="A8065" s="2" t="s">
        <v>10512</v>
      </c>
      <c r="B8065" s="4">
        <v>45879</v>
      </c>
      <c r="C8065" s="2" t="s">
        <v>5145</v>
      </c>
      <c r="D8065" s="2" t="s">
        <v>76</v>
      </c>
      <c r="E8065" s="2" t="s">
        <v>15</v>
      </c>
      <c r="F8065" s="2" t="s">
        <v>25</v>
      </c>
      <c r="G8065" s="6">
        <v>1</v>
      </c>
      <c r="H8065" s="8">
        <v>3515</v>
      </c>
      <c r="I8065" s="10">
        <v>0.15</v>
      </c>
      <c r="J8065" s="8">
        <v>2987.75</v>
      </c>
      <c r="K8065" s="8">
        <v>2655.37</v>
      </c>
      <c r="L8065" s="8">
        <v>332.38</v>
      </c>
      <c r="M8065" s="10">
        <f t="shared" si="500"/>
        <v>0.11124759434356958</v>
      </c>
      <c r="N8065" t="str">
        <f t="shared" si="501"/>
        <v>08</v>
      </c>
      <c r="O8065">
        <f t="shared" si="502"/>
        <v>2025</v>
      </c>
      <c r="P8065" s="8">
        <f t="shared" si="503"/>
        <v>527.25</v>
      </c>
    </row>
    <row r="8066" spans="1:16" x14ac:dyDescent="0.3">
      <c r="A8066" s="2" t="s">
        <v>10513</v>
      </c>
      <c r="B8066" s="4">
        <v>45879</v>
      </c>
      <c r="C8066" s="2" t="s">
        <v>5170</v>
      </c>
      <c r="D8066" s="2" t="s">
        <v>41</v>
      </c>
      <c r="E8066" s="2" t="s">
        <v>42</v>
      </c>
      <c r="F8066" s="2" t="s">
        <v>32</v>
      </c>
      <c r="G8066" s="6">
        <v>4</v>
      </c>
      <c r="H8066" s="8">
        <v>614</v>
      </c>
      <c r="I8066" s="10">
        <v>0.1</v>
      </c>
      <c r="J8066" s="8">
        <v>2210.4</v>
      </c>
      <c r="K8066" s="8">
        <v>1374.14</v>
      </c>
      <c r="L8066" s="8">
        <v>836.26</v>
      </c>
      <c r="M8066" s="10">
        <f t="shared" si="500"/>
        <v>0.3783297140788997</v>
      </c>
      <c r="N8066" t="str">
        <f t="shared" si="501"/>
        <v>08</v>
      </c>
      <c r="O8066">
        <f t="shared" si="502"/>
        <v>2025</v>
      </c>
      <c r="P8066" s="8">
        <f t="shared" si="503"/>
        <v>245.60000000000002</v>
      </c>
    </row>
    <row r="8067" spans="1:16" x14ac:dyDescent="0.3">
      <c r="A8067" s="2" t="s">
        <v>10514</v>
      </c>
      <c r="B8067" s="4">
        <v>45879</v>
      </c>
      <c r="C8067" s="2" t="s">
        <v>3031</v>
      </c>
      <c r="D8067" s="2" t="s">
        <v>35</v>
      </c>
      <c r="E8067" s="2" t="s">
        <v>36</v>
      </c>
      <c r="F8067" s="2" t="s">
        <v>32</v>
      </c>
      <c r="G8067" s="6">
        <v>1</v>
      </c>
      <c r="H8067" s="8">
        <v>7530</v>
      </c>
      <c r="I8067" s="10">
        <v>0.05</v>
      </c>
      <c r="J8067" s="8">
        <v>7153.5</v>
      </c>
      <c r="K8067" s="8">
        <v>4372.49</v>
      </c>
      <c r="L8067" s="8">
        <v>2781.01</v>
      </c>
      <c r="M8067" s="10">
        <f t="shared" ref="M8067:M8130" si="504">L8067/J8067</f>
        <v>0.38876214440483681</v>
      </c>
      <c r="N8067" t="str">
        <f t="shared" ref="N8067:N8130" si="505">TEXT(B8067,"mm")</f>
        <v>08</v>
      </c>
      <c r="O8067">
        <f t="shared" ref="O8067:O8130" si="506">YEAR(B8067)</f>
        <v>2025</v>
      </c>
      <c r="P8067" s="8">
        <f t="shared" ref="P8067:P8130" si="507">G8067*H8067*I8067</f>
        <v>376.5</v>
      </c>
    </row>
    <row r="8068" spans="1:16" x14ac:dyDescent="0.3">
      <c r="A8068" s="2" t="s">
        <v>10515</v>
      </c>
      <c r="B8068" s="4">
        <v>45879</v>
      </c>
      <c r="C8068" s="2" t="s">
        <v>5219</v>
      </c>
      <c r="D8068" s="2" t="s">
        <v>14</v>
      </c>
      <c r="E8068" s="2" t="s">
        <v>15</v>
      </c>
      <c r="F8068" s="2" t="s">
        <v>21</v>
      </c>
      <c r="G8068" s="6">
        <v>1</v>
      </c>
      <c r="H8068" s="8">
        <v>1069</v>
      </c>
      <c r="I8068" s="10">
        <v>0.05</v>
      </c>
      <c r="J8068" s="8">
        <v>1015.55</v>
      </c>
      <c r="K8068" s="8">
        <v>801.39</v>
      </c>
      <c r="L8068" s="8">
        <v>214.16</v>
      </c>
      <c r="M8068" s="10">
        <f t="shared" si="504"/>
        <v>0.21088080350548966</v>
      </c>
      <c r="N8068" t="str">
        <f t="shared" si="505"/>
        <v>08</v>
      </c>
      <c r="O8068">
        <f t="shared" si="506"/>
        <v>2025</v>
      </c>
      <c r="P8068" s="8">
        <f t="shared" si="507"/>
        <v>53.45</v>
      </c>
    </row>
    <row r="8069" spans="1:16" x14ac:dyDescent="0.3">
      <c r="A8069" s="2" t="s">
        <v>10516</v>
      </c>
      <c r="B8069" s="4">
        <v>45879</v>
      </c>
      <c r="C8069" s="2" t="s">
        <v>548</v>
      </c>
      <c r="D8069" s="2" t="s">
        <v>31</v>
      </c>
      <c r="E8069" s="2" t="s">
        <v>20</v>
      </c>
      <c r="F8069" s="2" t="s">
        <v>32</v>
      </c>
      <c r="G8069" s="6">
        <v>1</v>
      </c>
      <c r="H8069" s="8">
        <v>9398</v>
      </c>
      <c r="I8069" s="10">
        <v>0</v>
      </c>
      <c r="J8069" s="8">
        <v>9398</v>
      </c>
      <c r="K8069" s="8">
        <v>6270.34</v>
      </c>
      <c r="L8069" s="8">
        <v>3127.66</v>
      </c>
      <c r="M8069" s="10">
        <f t="shared" si="504"/>
        <v>0.33280059587146199</v>
      </c>
      <c r="N8069" t="str">
        <f t="shared" si="505"/>
        <v>08</v>
      </c>
      <c r="O8069">
        <f t="shared" si="506"/>
        <v>2025</v>
      </c>
      <c r="P8069" s="8">
        <f t="shared" si="507"/>
        <v>0</v>
      </c>
    </row>
    <row r="8070" spans="1:16" x14ac:dyDescent="0.3">
      <c r="A8070" s="2" t="s">
        <v>10517</v>
      </c>
      <c r="B8070" s="4">
        <v>45879</v>
      </c>
      <c r="C8070" s="2" t="s">
        <v>2259</v>
      </c>
      <c r="D8070" s="2" t="s">
        <v>48</v>
      </c>
      <c r="E8070" s="2" t="s">
        <v>49</v>
      </c>
      <c r="F8070" s="2" t="s">
        <v>25</v>
      </c>
      <c r="G8070" s="6">
        <v>1</v>
      </c>
      <c r="H8070" s="8">
        <v>158</v>
      </c>
      <c r="I8070" s="10">
        <v>0.1</v>
      </c>
      <c r="J8070" s="8">
        <v>142.19999999999999</v>
      </c>
      <c r="K8070" s="8">
        <v>123.2</v>
      </c>
      <c r="L8070" s="8">
        <v>19</v>
      </c>
      <c r="M8070" s="10">
        <f t="shared" si="504"/>
        <v>0.13361462728551338</v>
      </c>
      <c r="N8070" t="str">
        <f t="shared" si="505"/>
        <v>08</v>
      </c>
      <c r="O8070">
        <f t="shared" si="506"/>
        <v>2025</v>
      </c>
      <c r="P8070" s="8">
        <f t="shared" si="507"/>
        <v>15.8</v>
      </c>
    </row>
    <row r="8071" spans="1:16" x14ac:dyDescent="0.3">
      <c r="A8071" s="2" t="s">
        <v>10518</v>
      </c>
      <c r="B8071" s="4">
        <v>45879</v>
      </c>
      <c r="C8071" s="2" t="s">
        <v>829</v>
      </c>
      <c r="D8071" s="2" t="s">
        <v>28</v>
      </c>
      <c r="E8071" s="2" t="s">
        <v>20</v>
      </c>
      <c r="F8071" s="2" t="s">
        <v>16</v>
      </c>
      <c r="G8071" s="6">
        <v>1</v>
      </c>
      <c r="H8071" s="8">
        <v>68425</v>
      </c>
      <c r="I8071" s="10">
        <v>0.05</v>
      </c>
      <c r="J8071" s="8">
        <v>65003.75</v>
      </c>
      <c r="K8071" s="8">
        <v>48340.9</v>
      </c>
      <c r="L8071" s="8">
        <v>16662.849999999999</v>
      </c>
      <c r="M8071" s="10">
        <f t="shared" si="504"/>
        <v>0.25633674980289595</v>
      </c>
      <c r="N8071" t="str">
        <f t="shared" si="505"/>
        <v>08</v>
      </c>
      <c r="O8071">
        <f t="shared" si="506"/>
        <v>2025</v>
      </c>
      <c r="P8071" s="8">
        <f t="shared" si="507"/>
        <v>3421.25</v>
      </c>
    </row>
    <row r="8072" spans="1:16" x14ac:dyDescent="0.3">
      <c r="A8072" s="2" t="s">
        <v>10519</v>
      </c>
      <c r="B8072" s="4">
        <v>45880</v>
      </c>
      <c r="C8072" s="2" t="s">
        <v>944</v>
      </c>
      <c r="D8072" s="2" t="s">
        <v>76</v>
      </c>
      <c r="E8072" s="2" t="s">
        <v>15</v>
      </c>
      <c r="F8072" s="2" t="s">
        <v>32</v>
      </c>
      <c r="G8072" s="6">
        <v>2</v>
      </c>
      <c r="H8072" s="8">
        <v>3984</v>
      </c>
      <c r="I8072" s="10">
        <v>0.2</v>
      </c>
      <c r="J8072" s="8">
        <v>6374.4</v>
      </c>
      <c r="K8072" s="8">
        <v>4419.3500000000004</v>
      </c>
      <c r="L8072" s="8">
        <v>1955.05</v>
      </c>
      <c r="M8072" s="10">
        <f t="shared" si="504"/>
        <v>0.30670337600401609</v>
      </c>
      <c r="N8072" t="str">
        <f t="shared" si="505"/>
        <v>08</v>
      </c>
      <c r="O8072">
        <f t="shared" si="506"/>
        <v>2025</v>
      </c>
      <c r="P8072" s="8">
        <f t="shared" si="507"/>
        <v>1593.6000000000001</v>
      </c>
    </row>
    <row r="8073" spans="1:16" x14ac:dyDescent="0.3">
      <c r="A8073" s="2" t="s">
        <v>10520</v>
      </c>
      <c r="B8073" s="4">
        <v>45880</v>
      </c>
      <c r="C8073" s="2" t="s">
        <v>1442</v>
      </c>
      <c r="D8073" s="2" t="s">
        <v>19</v>
      </c>
      <c r="E8073" s="2" t="s">
        <v>20</v>
      </c>
      <c r="F8073" s="2" t="s">
        <v>43</v>
      </c>
      <c r="G8073" s="6">
        <v>3</v>
      </c>
      <c r="H8073" s="8">
        <v>855</v>
      </c>
      <c r="I8073" s="10">
        <v>0</v>
      </c>
      <c r="J8073" s="8">
        <v>2565</v>
      </c>
      <c r="K8073" s="8">
        <v>1658.32</v>
      </c>
      <c r="L8073" s="8">
        <v>906.68</v>
      </c>
      <c r="M8073" s="10">
        <f t="shared" si="504"/>
        <v>0.35348148148148145</v>
      </c>
      <c r="N8073" t="str">
        <f t="shared" si="505"/>
        <v>08</v>
      </c>
      <c r="O8073">
        <f t="shared" si="506"/>
        <v>2025</v>
      </c>
      <c r="P8073" s="8">
        <f t="shared" si="507"/>
        <v>0</v>
      </c>
    </row>
    <row r="8074" spans="1:16" x14ac:dyDescent="0.3">
      <c r="A8074" s="2" t="s">
        <v>10521</v>
      </c>
      <c r="B8074" s="4">
        <v>45880</v>
      </c>
      <c r="C8074" s="2" t="s">
        <v>10522</v>
      </c>
      <c r="D8074" s="2" t="s">
        <v>28</v>
      </c>
      <c r="E8074" s="2" t="s">
        <v>20</v>
      </c>
      <c r="F8074" s="2" t="s">
        <v>16</v>
      </c>
      <c r="G8074" s="6">
        <v>1</v>
      </c>
      <c r="H8074" s="8">
        <v>69333</v>
      </c>
      <c r="I8074" s="10">
        <v>0.15</v>
      </c>
      <c r="J8074" s="8">
        <v>58933.05</v>
      </c>
      <c r="K8074" s="8">
        <v>53992.959999999999</v>
      </c>
      <c r="L8074" s="8">
        <v>4940.09</v>
      </c>
      <c r="M8074" s="10">
        <f t="shared" si="504"/>
        <v>8.3825459568103125E-2</v>
      </c>
      <c r="N8074" t="str">
        <f t="shared" si="505"/>
        <v>08</v>
      </c>
      <c r="O8074">
        <f t="shared" si="506"/>
        <v>2025</v>
      </c>
      <c r="P8074" s="8">
        <f t="shared" si="507"/>
        <v>10399.949999999999</v>
      </c>
    </row>
    <row r="8075" spans="1:16" x14ac:dyDescent="0.3">
      <c r="A8075" s="2" t="s">
        <v>10523</v>
      </c>
      <c r="B8075" s="4">
        <v>45880</v>
      </c>
      <c r="C8075" s="2" t="s">
        <v>1032</v>
      </c>
      <c r="D8075" s="2" t="s">
        <v>48</v>
      </c>
      <c r="E8075" s="2" t="s">
        <v>49</v>
      </c>
      <c r="F8075" s="2" t="s">
        <v>25</v>
      </c>
      <c r="G8075" s="6">
        <v>2</v>
      </c>
      <c r="H8075" s="8">
        <v>179</v>
      </c>
      <c r="I8075" s="10">
        <v>0.1</v>
      </c>
      <c r="J8075" s="8">
        <v>322.2</v>
      </c>
      <c r="K8075" s="8">
        <v>217.25</v>
      </c>
      <c r="L8075" s="8">
        <v>104.95</v>
      </c>
      <c r="M8075" s="10">
        <f t="shared" si="504"/>
        <v>0.32572936064556179</v>
      </c>
      <c r="N8075" t="str">
        <f t="shared" si="505"/>
        <v>08</v>
      </c>
      <c r="O8075">
        <f t="shared" si="506"/>
        <v>2025</v>
      </c>
      <c r="P8075" s="8">
        <f t="shared" si="507"/>
        <v>35.800000000000004</v>
      </c>
    </row>
    <row r="8076" spans="1:16" x14ac:dyDescent="0.3">
      <c r="A8076" s="2" t="s">
        <v>10524</v>
      </c>
      <c r="B8076" s="4">
        <v>45880</v>
      </c>
      <c r="C8076" s="2" t="s">
        <v>3305</v>
      </c>
      <c r="D8076" s="2" t="s">
        <v>28</v>
      </c>
      <c r="E8076" s="2" t="s">
        <v>20</v>
      </c>
      <c r="F8076" s="2" t="s">
        <v>43</v>
      </c>
      <c r="G8076" s="6">
        <v>2</v>
      </c>
      <c r="H8076" s="8">
        <v>75676</v>
      </c>
      <c r="I8076" s="10">
        <v>0</v>
      </c>
      <c r="J8076" s="8">
        <v>151352</v>
      </c>
      <c r="K8076" s="8">
        <v>111370.72</v>
      </c>
      <c r="L8076" s="8">
        <v>39981.279999999999</v>
      </c>
      <c r="M8076" s="10">
        <f t="shared" si="504"/>
        <v>0.26416089645330093</v>
      </c>
      <c r="N8076" t="str">
        <f t="shared" si="505"/>
        <v>08</v>
      </c>
      <c r="O8076">
        <f t="shared" si="506"/>
        <v>2025</v>
      </c>
      <c r="P8076" s="8">
        <f t="shared" si="507"/>
        <v>0</v>
      </c>
    </row>
    <row r="8077" spans="1:16" x14ac:dyDescent="0.3">
      <c r="A8077" s="2" t="s">
        <v>10525</v>
      </c>
      <c r="B8077" s="4">
        <v>45880</v>
      </c>
      <c r="C8077" s="2" t="s">
        <v>1293</v>
      </c>
      <c r="D8077" s="2" t="s">
        <v>48</v>
      </c>
      <c r="E8077" s="2" t="s">
        <v>49</v>
      </c>
      <c r="F8077" s="2" t="s">
        <v>43</v>
      </c>
      <c r="G8077" s="6">
        <v>2</v>
      </c>
      <c r="H8077" s="8">
        <v>223</v>
      </c>
      <c r="I8077" s="10">
        <v>0.05</v>
      </c>
      <c r="J8077" s="8">
        <v>423.7</v>
      </c>
      <c r="K8077" s="8">
        <v>289.97000000000003</v>
      </c>
      <c r="L8077" s="8">
        <v>133.72999999999999</v>
      </c>
      <c r="M8077" s="10">
        <f t="shared" si="504"/>
        <v>0.31562426244984659</v>
      </c>
      <c r="N8077" t="str">
        <f t="shared" si="505"/>
        <v>08</v>
      </c>
      <c r="O8077">
        <f t="shared" si="506"/>
        <v>2025</v>
      </c>
      <c r="P8077" s="8">
        <f t="shared" si="507"/>
        <v>22.3</v>
      </c>
    </row>
    <row r="8078" spans="1:16" x14ac:dyDescent="0.3">
      <c r="A8078" s="2" t="s">
        <v>10526</v>
      </c>
      <c r="B8078" s="4">
        <v>45880</v>
      </c>
      <c r="C8078" s="2" t="s">
        <v>3359</v>
      </c>
      <c r="D8078" s="2" t="s">
        <v>73</v>
      </c>
      <c r="E8078" s="2" t="s">
        <v>49</v>
      </c>
      <c r="F8078" s="2" t="s">
        <v>25</v>
      </c>
      <c r="G8078" s="6">
        <v>1</v>
      </c>
      <c r="H8078" s="8">
        <v>163</v>
      </c>
      <c r="I8078" s="10">
        <v>0.1</v>
      </c>
      <c r="J8078" s="8">
        <v>146.69999999999999</v>
      </c>
      <c r="K8078" s="8">
        <v>129.30000000000001</v>
      </c>
      <c r="L8078" s="8">
        <v>17.399999999999999</v>
      </c>
      <c r="M8078" s="10">
        <f t="shared" si="504"/>
        <v>0.11860940695296524</v>
      </c>
      <c r="N8078" t="str">
        <f t="shared" si="505"/>
        <v>08</v>
      </c>
      <c r="O8078">
        <f t="shared" si="506"/>
        <v>2025</v>
      </c>
      <c r="P8078" s="8">
        <f t="shared" si="507"/>
        <v>16.3</v>
      </c>
    </row>
    <row r="8079" spans="1:16" x14ac:dyDescent="0.3">
      <c r="A8079" s="2" t="s">
        <v>10527</v>
      </c>
      <c r="B8079" s="4">
        <v>45880</v>
      </c>
      <c r="C8079" s="2" t="s">
        <v>111</v>
      </c>
      <c r="D8079" s="2" t="s">
        <v>52</v>
      </c>
      <c r="E8079" s="2" t="s">
        <v>42</v>
      </c>
      <c r="F8079" s="2" t="s">
        <v>43</v>
      </c>
      <c r="G8079" s="6">
        <v>1</v>
      </c>
      <c r="H8079" s="8">
        <v>1401</v>
      </c>
      <c r="I8079" s="10">
        <v>0.2</v>
      </c>
      <c r="J8079" s="8">
        <v>1120.8</v>
      </c>
      <c r="K8079" s="8">
        <v>1026.17</v>
      </c>
      <c r="L8079" s="8">
        <v>94.63</v>
      </c>
      <c r="M8079" s="10">
        <f t="shared" si="504"/>
        <v>8.4430763740185585E-2</v>
      </c>
      <c r="N8079" t="str">
        <f t="shared" si="505"/>
        <v>08</v>
      </c>
      <c r="O8079">
        <f t="shared" si="506"/>
        <v>2025</v>
      </c>
      <c r="P8079" s="8">
        <f t="shared" si="507"/>
        <v>280.2</v>
      </c>
    </row>
    <row r="8080" spans="1:16" x14ac:dyDescent="0.3">
      <c r="A8080" s="2" t="s">
        <v>10528</v>
      </c>
      <c r="B8080" s="4">
        <v>45880</v>
      </c>
      <c r="C8080" s="2" t="s">
        <v>2440</v>
      </c>
      <c r="D8080" s="2" t="s">
        <v>57</v>
      </c>
      <c r="E8080" s="2" t="s">
        <v>20</v>
      </c>
      <c r="F8080" s="2" t="s">
        <v>43</v>
      </c>
      <c r="G8080" s="6">
        <v>1</v>
      </c>
      <c r="H8080" s="8">
        <v>27234</v>
      </c>
      <c r="I8080" s="10">
        <v>0.05</v>
      </c>
      <c r="J8080" s="8">
        <v>25872.3</v>
      </c>
      <c r="K8080" s="8">
        <v>21894.91</v>
      </c>
      <c r="L8080" s="8">
        <v>3977.39</v>
      </c>
      <c r="M8080" s="10">
        <f t="shared" si="504"/>
        <v>0.15373159711351522</v>
      </c>
      <c r="N8080" t="str">
        <f t="shared" si="505"/>
        <v>08</v>
      </c>
      <c r="O8080">
        <f t="shared" si="506"/>
        <v>2025</v>
      </c>
      <c r="P8080" s="8">
        <f t="shared" si="507"/>
        <v>1361.7</v>
      </c>
    </row>
    <row r="8081" spans="1:16" x14ac:dyDescent="0.3">
      <c r="A8081" s="2" t="s">
        <v>10529</v>
      </c>
      <c r="B8081" s="4">
        <v>45880</v>
      </c>
      <c r="C8081" s="2" t="s">
        <v>5739</v>
      </c>
      <c r="D8081" s="2" t="s">
        <v>35</v>
      </c>
      <c r="E8081" s="2" t="s">
        <v>36</v>
      </c>
      <c r="F8081" s="2" t="s">
        <v>21</v>
      </c>
      <c r="G8081" s="6">
        <v>2</v>
      </c>
      <c r="H8081" s="8">
        <v>3294</v>
      </c>
      <c r="I8081" s="10">
        <v>0</v>
      </c>
      <c r="J8081" s="8">
        <v>6588</v>
      </c>
      <c r="K8081" s="8">
        <v>3772.99</v>
      </c>
      <c r="L8081" s="8">
        <v>2815.01</v>
      </c>
      <c r="M8081" s="10">
        <f t="shared" si="504"/>
        <v>0.42729356405585917</v>
      </c>
      <c r="N8081" t="str">
        <f t="shared" si="505"/>
        <v>08</v>
      </c>
      <c r="O8081">
        <f t="shared" si="506"/>
        <v>2025</v>
      </c>
      <c r="P8081" s="8">
        <f t="shared" si="507"/>
        <v>0</v>
      </c>
    </row>
    <row r="8082" spans="1:16" x14ac:dyDescent="0.3">
      <c r="A8082" s="2" t="s">
        <v>10530</v>
      </c>
      <c r="B8082" s="4">
        <v>45880</v>
      </c>
      <c r="C8082" s="2" t="s">
        <v>10025</v>
      </c>
      <c r="D8082" s="2" t="s">
        <v>64</v>
      </c>
      <c r="E8082" s="2" t="s">
        <v>36</v>
      </c>
      <c r="F8082" s="2" t="s">
        <v>21</v>
      </c>
      <c r="G8082" s="6">
        <v>4</v>
      </c>
      <c r="H8082" s="8">
        <v>8477</v>
      </c>
      <c r="I8082" s="10">
        <v>0.1</v>
      </c>
      <c r="J8082" s="8">
        <v>30517.200000000001</v>
      </c>
      <c r="K8082" s="8">
        <v>20707.150000000001</v>
      </c>
      <c r="L8082" s="8">
        <v>9810.0499999999993</v>
      </c>
      <c r="M8082" s="10">
        <f t="shared" si="504"/>
        <v>0.32145970141428437</v>
      </c>
      <c r="N8082" t="str">
        <f t="shared" si="505"/>
        <v>08</v>
      </c>
      <c r="O8082">
        <f t="shared" si="506"/>
        <v>2025</v>
      </c>
      <c r="P8082" s="8">
        <f t="shared" si="507"/>
        <v>3390.8</v>
      </c>
    </row>
    <row r="8083" spans="1:16" x14ac:dyDescent="0.3">
      <c r="A8083" s="2" t="s">
        <v>10531</v>
      </c>
      <c r="B8083" s="4">
        <v>45880</v>
      </c>
      <c r="C8083" s="2" t="s">
        <v>2374</v>
      </c>
      <c r="D8083" s="2" t="s">
        <v>57</v>
      </c>
      <c r="E8083" s="2" t="s">
        <v>20</v>
      </c>
      <c r="F8083" s="2" t="s">
        <v>43</v>
      </c>
      <c r="G8083" s="6">
        <v>1</v>
      </c>
      <c r="H8083" s="8">
        <v>29140</v>
      </c>
      <c r="I8083" s="10">
        <v>0.2</v>
      </c>
      <c r="J8083" s="8">
        <v>23312</v>
      </c>
      <c r="K8083" s="8">
        <v>19105.490000000002</v>
      </c>
      <c r="L8083" s="8">
        <v>4206.51</v>
      </c>
      <c r="M8083" s="10">
        <f t="shared" si="504"/>
        <v>0.18044397735072068</v>
      </c>
      <c r="N8083" t="str">
        <f t="shared" si="505"/>
        <v>08</v>
      </c>
      <c r="O8083">
        <f t="shared" si="506"/>
        <v>2025</v>
      </c>
      <c r="P8083" s="8">
        <f t="shared" si="507"/>
        <v>5828</v>
      </c>
    </row>
    <row r="8084" spans="1:16" x14ac:dyDescent="0.3">
      <c r="A8084" s="2" t="s">
        <v>10532</v>
      </c>
      <c r="B8084" s="4">
        <v>45880</v>
      </c>
      <c r="C8084" s="2" t="s">
        <v>9756</v>
      </c>
      <c r="D8084" s="2" t="s">
        <v>31</v>
      </c>
      <c r="E8084" s="2" t="s">
        <v>20</v>
      </c>
      <c r="F8084" s="2" t="s">
        <v>16</v>
      </c>
      <c r="G8084" s="6">
        <v>3</v>
      </c>
      <c r="H8084" s="8">
        <v>21789</v>
      </c>
      <c r="I8084" s="10">
        <v>0.15</v>
      </c>
      <c r="J8084" s="8">
        <v>55561.95</v>
      </c>
      <c r="K8084" s="8">
        <v>52860.9</v>
      </c>
      <c r="L8084" s="8">
        <v>2701.05</v>
      </c>
      <c r="M8084" s="10">
        <f t="shared" si="504"/>
        <v>4.8613304608639551E-2</v>
      </c>
      <c r="N8084" t="str">
        <f t="shared" si="505"/>
        <v>08</v>
      </c>
      <c r="O8084">
        <f t="shared" si="506"/>
        <v>2025</v>
      </c>
      <c r="P8084" s="8">
        <f t="shared" si="507"/>
        <v>9805.0499999999993</v>
      </c>
    </row>
    <row r="8085" spans="1:16" x14ac:dyDescent="0.3">
      <c r="A8085" s="2" t="s">
        <v>10533</v>
      </c>
      <c r="B8085" s="4">
        <v>45880</v>
      </c>
      <c r="C8085" s="2" t="s">
        <v>578</v>
      </c>
      <c r="D8085" s="2" t="s">
        <v>48</v>
      </c>
      <c r="E8085" s="2" t="s">
        <v>49</v>
      </c>
      <c r="F8085" s="2" t="s">
        <v>43</v>
      </c>
      <c r="G8085" s="6">
        <v>1</v>
      </c>
      <c r="H8085" s="8">
        <v>206</v>
      </c>
      <c r="I8085" s="10">
        <v>0.05</v>
      </c>
      <c r="J8085" s="8">
        <v>195.7</v>
      </c>
      <c r="K8085" s="8">
        <v>158.33000000000001</v>
      </c>
      <c r="L8085" s="8">
        <v>37.369999999999997</v>
      </c>
      <c r="M8085" s="10">
        <f t="shared" si="504"/>
        <v>0.19095554420030658</v>
      </c>
      <c r="N8085" t="str">
        <f t="shared" si="505"/>
        <v>08</v>
      </c>
      <c r="O8085">
        <f t="shared" si="506"/>
        <v>2025</v>
      </c>
      <c r="P8085" s="8">
        <f t="shared" si="507"/>
        <v>10.3</v>
      </c>
    </row>
    <row r="8086" spans="1:16" x14ac:dyDescent="0.3">
      <c r="A8086" s="2" t="s">
        <v>10534</v>
      </c>
      <c r="B8086" s="4">
        <v>45880</v>
      </c>
      <c r="C8086" s="2" t="s">
        <v>1107</v>
      </c>
      <c r="D8086" s="2" t="s">
        <v>24</v>
      </c>
      <c r="E8086" s="2" t="s">
        <v>20</v>
      </c>
      <c r="F8086" s="2" t="s">
        <v>25</v>
      </c>
      <c r="G8086" s="6">
        <v>1</v>
      </c>
      <c r="H8086" s="8">
        <v>1294</v>
      </c>
      <c r="I8086" s="10">
        <v>0.1</v>
      </c>
      <c r="J8086" s="8">
        <v>1164.5999999999999</v>
      </c>
      <c r="K8086" s="8">
        <v>932.23</v>
      </c>
      <c r="L8086" s="8">
        <v>232.37</v>
      </c>
      <c r="M8086" s="10">
        <f t="shared" si="504"/>
        <v>0.19952773484458186</v>
      </c>
      <c r="N8086" t="str">
        <f t="shared" si="505"/>
        <v>08</v>
      </c>
      <c r="O8086">
        <f t="shared" si="506"/>
        <v>2025</v>
      </c>
      <c r="P8086" s="8">
        <f t="shared" si="507"/>
        <v>129.4</v>
      </c>
    </row>
    <row r="8087" spans="1:16" x14ac:dyDescent="0.3">
      <c r="A8087" s="2" t="s">
        <v>10535</v>
      </c>
      <c r="B8087" s="4">
        <v>45881</v>
      </c>
      <c r="C8087" s="2" t="s">
        <v>2046</v>
      </c>
      <c r="D8087" s="2" t="s">
        <v>28</v>
      </c>
      <c r="E8087" s="2" t="s">
        <v>20</v>
      </c>
      <c r="F8087" s="2" t="s">
        <v>32</v>
      </c>
      <c r="G8087" s="6">
        <v>1</v>
      </c>
      <c r="H8087" s="8">
        <v>56865</v>
      </c>
      <c r="I8087" s="10">
        <v>0.05</v>
      </c>
      <c r="J8087" s="8">
        <v>54021.75</v>
      </c>
      <c r="K8087" s="8">
        <v>32866.67</v>
      </c>
      <c r="L8087" s="8">
        <v>21155.08</v>
      </c>
      <c r="M8087" s="10">
        <f t="shared" si="504"/>
        <v>0.39160301174989709</v>
      </c>
      <c r="N8087" t="str">
        <f t="shared" si="505"/>
        <v>08</v>
      </c>
      <c r="O8087">
        <f t="shared" si="506"/>
        <v>2025</v>
      </c>
      <c r="P8087" s="8">
        <f t="shared" si="507"/>
        <v>2843.25</v>
      </c>
    </row>
    <row r="8088" spans="1:16" x14ac:dyDescent="0.3">
      <c r="A8088" s="2" t="s">
        <v>10536</v>
      </c>
      <c r="B8088" s="4">
        <v>45881</v>
      </c>
      <c r="C8088" s="2" t="s">
        <v>2050</v>
      </c>
      <c r="D8088" s="2" t="s">
        <v>35</v>
      </c>
      <c r="E8088" s="2" t="s">
        <v>36</v>
      </c>
      <c r="F8088" s="2" t="s">
        <v>21</v>
      </c>
      <c r="G8088" s="6">
        <v>1</v>
      </c>
      <c r="H8088" s="8">
        <v>6638</v>
      </c>
      <c r="I8088" s="10">
        <v>0</v>
      </c>
      <c r="J8088" s="8">
        <v>6638</v>
      </c>
      <c r="K8088" s="8">
        <v>5332.47</v>
      </c>
      <c r="L8088" s="8">
        <v>1305.53</v>
      </c>
      <c r="M8088" s="10">
        <f t="shared" si="504"/>
        <v>0.19667520337451039</v>
      </c>
      <c r="N8088" t="str">
        <f t="shared" si="505"/>
        <v>08</v>
      </c>
      <c r="O8088">
        <f t="shared" si="506"/>
        <v>2025</v>
      </c>
      <c r="P8088" s="8">
        <f t="shared" si="507"/>
        <v>0</v>
      </c>
    </row>
    <row r="8089" spans="1:16" x14ac:dyDescent="0.3">
      <c r="A8089" s="2" t="s">
        <v>10537</v>
      </c>
      <c r="B8089" s="4">
        <v>45881</v>
      </c>
      <c r="C8089" s="2" t="s">
        <v>3787</v>
      </c>
      <c r="D8089" s="2" t="s">
        <v>24</v>
      </c>
      <c r="E8089" s="2" t="s">
        <v>20</v>
      </c>
      <c r="F8089" s="2" t="s">
        <v>43</v>
      </c>
      <c r="G8089" s="6">
        <v>1</v>
      </c>
      <c r="H8089" s="8">
        <v>2530</v>
      </c>
      <c r="I8089" s="10">
        <v>0</v>
      </c>
      <c r="J8089" s="8">
        <v>2530</v>
      </c>
      <c r="K8089" s="8">
        <v>2011.93</v>
      </c>
      <c r="L8089" s="8">
        <v>518.07000000000005</v>
      </c>
      <c r="M8089" s="10">
        <f t="shared" si="504"/>
        <v>0.20477075098814232</v>
      </c>
      <c r="N8089" t="str">
        <f t="shared" si="505"/>
        <v>08</v>
      </c>
      <c r="O8089">
        <f t="shared" si="506"/>
        <v>2025</v>
      </c>
      <c r="P8089" s="8">
        <f t="shared" si="507"/>
        <v>0</v>
      </c>
    </row>
    <row r="8090" spans="1:16" x14ac:dyDescent="0.3">
      <c r="A8090" s="2" t="s">
        <v>10538</v>
      </c>
      <c r="B8090" s="4">
        <v>45881</v>
      </c>
      <c r="C8090" s="2" t="s">
        <v>3852</v>
      </c>
      <c r="D8090" s="2" t="s">
        <v>48</v>
      </c>
      <c r="E8090" s="2" t="s">
        <v>49</v>
      </c>
      <c r="F8090" s="2" t="s">
        <v>25</v>
      </c>
      <c r="G8090" s="6">
        <v>2</v>
      </c>
      <c r="H8090" s="8">
        <v>144</v>
      </c>
      <c r="I8090" s="10">
        <v>0.2</v>
      </c>
      <c r="J8090" s="8">
        <v>230.4</v>
      </c>
      <c r="K8090" s="8">
        <v>199.71</v>
      </c>
      <c r="L8090" s="8">
        <v>30.69</v>
      </c>
      <c r="M8090" s="10">
        <f t="shared" si="504"/>
        <v>0.13320312500000001</v>
      </c>
      <c r="N8090" t="str">
        <f t="shared" si="505"/>
        <v>08</v>
      </c>
      <c r="O8090">
        <f t="shared" si="506"/>
        <v>2025</v>
      </c>
      <c r="P8090" s="8">
        <f t="shared" si="507"/>
        <v>57.6</v>
      </c>
    </row>
    <row r="8091" spans="1:16" x14ac:dyDescent="0.3">
      <c r="A8091" s="2" t="s">
        <v>10539</v>
      </c>
      <c r="B8091" s="4">
        <v>45881</v>
      </c>
      <c r="C8091" s="2" t="s">
        <v>3380</v>
      </c>
      <c r="D8091" s="2" t="s">
        <v>28</v>
      </c>
      <c r="E8091" s="2" t="s">
        <v>20</v>
      </c>
      <c r="F8091" s="2" t="s">
        <v>25</v>
      </c>
      <c r="G8091" s="6">
        <v>2</v>
      </c>
      <c r="H8091" s="8">
        <v>61645</v>
      </c>
      <c r="I8091" s="10">
        <v>0.05</v>
      </c>
      <c r="J8091" s="8">
        <v>117125.5</v>
      </c>
      <c r="K8091" s="8">
        <v>81150.22</v>
      </c>
      <c r="L8091" s="8">
        <v>35975.279999999999</v>
      </c>
      <c r="M8091" s="10">
        <f t="shared" si="504"/>
        <v>0.30715155965182644</v>
      </c>
      <c r="N8091" t="str">
        <f t="shared" si="505"/>
        <v>08</v>
      </c>
      <c r="O8091">
        <f t="shared" si="506"/>
        <v>2025</v>
      </c>
      <c r="P8091" s="8">
        <f t="shared" si="507"/>
        <v>6164.5</v>
      </c>
    </row>
    <row r="8092" spans="1:16" x14ac:dyDescent="0.3">
      <c r="A8092" s="2" t="s">
        <v>10540</v>
      </c>
      <c r="B8092" s="4">
        <v>45881</v>
      </c>
      <c r="C8092" s="2" t="s">
        <v>3491</v>
      </c>
      <c r="D8092" s="2" t="s">
        <v>130</v>
      </c>
      <c r="E8092" s="2" t="s">
        <v>36</v>
      </c>
      <c r="F8092" s="2" t="s">
        <v>16</v>
      </c>
      <c r="G8092" s="6">
        <v>1</v>
      </c>
      <c r="H8092" s="8">
        <v>16563</v>
      </c>
      <c r="I8092" s="10">
        <v>0.15</v>
      </c>
      <c r="J8092" s="8">
        <v>14078.55</v>
      </c>
      <c r="K8092" s="8">
        <v>10382.209999999999</v>
      </c>
      <c r="L8092" s="8">
        <v>3696.34</v>
      </c>
      <c r="M8092" s="10">
        <f t="shared" si="504"/>
        <v>0.26255118602412891</v>
      </c>
      <c r="N8092" t="str">
        <f t="shared" si="505"/>
        <v>08</v>
      </c>
      <c r="O8092">
        <f t="shared" si="506"/>
        <v>2025</v>
      </c>
      <c r="P8092" s="8">
        <f t="shared" si="507"/>
        <v>2484.4499999999998</v>
      </c>
    </row>
    <row r="8093" spans="1:16" x14ac:dyDescent="0.3">
      <c r="A8093" s="2" t="s">
        <v>10541</v>
      </c>
      <c r="B8093" s="4">
        <v>45881</v>
      </c>
      <c r="C8093" s="2" t="s">
        <v>1486</v>
      </c>
      <c r="D8093" s="2" t="s">
        <v>130</v>
      </c>
      <c r="E8093" s="2" t="s">
        <v>36</v>
      </c>
      <c r="F8093" s="2" t="s">
        <v>21</v>
      </c>
      <c r="G8093" s="6">
        <v>2</v>
      </c>
      <c r="H8093" s="8">
        <v>12746</v>
      </c>
      <c r="I8093" s="10">
        <v>0</v>
      </c>
      <c r="J8093" s="8">
        <v>25492</v>
      </c>
      <c r="K8093" s="8">
        <v>18280.57</v>
      </c>
      <c r="L8093" s="8">
        <v>7211.43</v>
      </c>
      <c r="M8093" s="10">
        <f t="shared" si="504"/>
        <v>0.28288992625137299</v>
      </c>
      <c r="N8093" t="str">
        <f t="shared" si="505"/>
        <v>08</v>
      </c>
      <c r="O8093">
        <f t="shared" si="506"/>
        <v>2025</v>
      </c>
      <c r="P8093" s="8">
        <f t="shared" si="507"/>
        <v>0</v>
      </c>
    </row>
    <row r="8094" spans="1:16" x14ac:dyDescent="0.3">
      <c r="A8094" s="2" t="s">
        <v>10542</v>
      </c>
      <c r="B8094" s="4">
        <v>45881</v>
      </c>
      <c r="C8094" s="2" t="s">
        <v>1055</v>
      </c>
      <c r="D8094" s="2" t="s">
        <v>48</v>
      </c>
      <c r="E8094" s="2" t="s">
        <v>49</v>
      </c>
      <c r="F8094" s="2" t="s">
        <v>25</v>
      </c>
      <c r="G8094" s="6">
        <v>1</v>
      </c>
      <c r="H8094" s="8">
        <v>247</v>
      </c>
      <c r="I8094" s="10">
        <v>0.2</v>
      </c>
      <c r="J8094" s="8">
        <v>197.6</v>
      </c>
      <c r="K8094" s="8">
        <v>153.22</v>
      </c>
      <c r="L8094" s="8">
        <v>44.38</v>
      </c>
      <c r="M8094" s="10">
        <f t="shared" si="504"/>
        <v>0.22459514170040487</v>
      </c>
      <c r="N8094" t="str">
        <f t="shared" si="505"/>
        <v>08</v>
      </c>
      <c r="O8094">
        <f t="shared" si="506"/>
        <v>2025</v>
      </c>
      <c r="P8094" s="8">
        <f t="shared" si="507"/>
        <v>49.400000000000006</v>
      </c>
    </row>
    <row r="8095" spans="1:16" x14ac:dyDescent="0.3">
      <c r="A8095" s="2" t="s">
        <v>10543</v>
      </c>
      <c r="B8095" s="4">
        <v>45881</v>
      </c>
      <c r="C8095" s="2" t="s">
        <v>2072</v>
      </c>
      <c r="D8095" s="2" t="s">
        <v>57</v>
      </c>
      <c r="E8095" s="2" t="s">
        <v>20</v>
      </c>
      <c r="F8095" s="2" t="s">
        <v>32</v>
      </c>
      <c r="G8095" s="6">
        <v>1</v>
      </c>
      <c r="H8095" s="8">
        <v>25227</v>
      </c>
      <c r="I8095" s="10">
        <v>0.05</v>
      </c>
      <c r="J8095" s="8">
        <v>23965.65</v>
      </c>
      <c r="K8095" s="8">
        <v>14637.78</v>
      </c>
      <c r="L8095" s="8">
        <v>9327.8700000000008</v>
      </c>
      <c r="M8095" s="10">
        <f t="shared" si="504"/>
        <v>0.38921831871866608</v>
      </c>
      <c r="N8095" t="str">
        <f t="shared" si="505"/>
        <v>08</v>
      </c>
      <c r="O8095">
        <f t="shared" si="506"/>
        <v>2025</v>
      </c>
      <c r="P8095" s="8">
        <f t="shared" si="507"/>
        <v>1261.3500000000001</v>
      </c>
    </row>
    <row r="8096" spans="1:16" x14ac:dyDescent="0.3">
      <c r="A8096" s="2" t="s">
        <v>10544</v>
      </c>
      <c r="B8096" s="4">
        <v>45881</v>
      </c>
      <c r="C8096" s="2" t="s">
        <v>3024</v>
      </c>
      <c r="D8096" s="2" t="s">
        <v>19</v>
      </c>
      <c r="E8096" s="2" t="s">
        <v>20</v>
      </c>
      <c r="F8096" s="2" t="s">
        <v>16</v>
      </c>
      <c r="G8096" s="6">
        <v>3</v>
      </c>
      <c r="H8096" s="8">
        <v>1843</v>
      </c>
      <c r="I8096" s="10">
        <v>0.15</v>
      </c>
      <c r="J8096" s="8">
        <v>4699.6499999999996</v>
      </c>
      <c r="K8096" s="8">
        <v>3625.21</v>
      </c>
      <c r="L8096" s="8">
        <v>1074.44</v>
      </c>
      <c r="M8096" s="10">
        <f t="shared" si="504"/>
        <v>0.22862128030810808</v>
      </c>
      <c r="N8096" t="str">
        <f t="shared" si="505"/>
        <v>08</v>
      </c>
      <c r="O8096">
        <f t="shared" si="506"/>
        <v>2025</v>
      </c>
      <c r="P8096" s="8">
        <f t="shared" si="507"/>
        <v>829.35</v>
      </c>
    </row>
    <row r="8097" spans="1:16" x14ac:dyDescent="0.3">
      <c r="A8097" s="2" t="s">
        <v>10545</v>
      </c>
      <c r="B8097" s="4">
        <v>45881</v>
      </c>
      <c r="C8097" s="2" t="s">
        <v>987</v>
      </c>
      <c r="D8097" s="2" t="s">
        <v>24</v>
      </c>
      <c r="E8097" s="2" t="s">
        <v>20</v>
      </c>
      <c r="F8097" s="2" t="s">
        <v>43</v>
      </c>
      <c r="G8097" s="6">
        <v>2</v>
      </c>
      <c r="H8097" s="8">
        <v>2797</v>
      </c>
      <c r="I8097" s="10">
        <v>0.15</v>
      </c>
      <c r="J8097" s="8">
        <v>4754.8999999999996</v>
      </c>
      <c r="K8097" s="8">
        <v>3175.78</v>
      </c>
      <c r="L8097" s="8">
        <v>1579.12</v>
      </c>
      <c r="M8097" s="10">
        <f t="shared" si="504"/>
        <v>0.33210372457885551</v>
      </c>
      <c r="N8097" t="str">
        <f t="shared" si="505"/>
        <v>08</v>
      </c>
      <c r="O8097">
        <f t="shared" si="506"/>
        <v>2025</v>
      </c>
      <c r="P8097" s="8">
        <f t="shared" si="507"/>
        <v>839.1</v>
      </c>
    </row>
    <row r="8098" spans="1:16" x14ac:dyDescent="0.3">
      <c r="A8098" s="2" t="s">
        <v>10546</v>
      </c>
      <c r="B8098" s="4">
        <v>45882</v>
      </c>
      <c r="C8098" s="2" t="s">
        <v>7129</v>
      </c>
      <c r="D8098" s="2" t="s">
        <v>73</v>
      </c>
      <c r="E8098" s="2" t="s">
        <v>49</v>
      </c>
      <c r="F8098" s="2" t="s">
        <v>16</v>
      </c>
      <c r="G8098" s="6">
        <v>4</v>
      </c>
      <c r="H8098" s="8">
        <v>150</v>
      </c>
      <c r="I8098" s="10">
        <v>0</v>
      </c>
      <c r="J8098" s="8">
        <v>600</v>
      </c>
      <c r="K8098" s="8">
        <v>344.17</v>
      </c>
      <c r="L8098" s="8">
        <v>255.83</v>
      </c>
      <c r="M8098" s="10">
        <f t="shared" si="504"/>
        <v>0.42638333333333334</v>
      </c>
      <c r="N8098" t="str">
        <f t="shared" si="505"/>
        <v>08</v>
      </c>
      <c r="O8098">
        <f t="shared" si="506"/>
        <v>2025</v>
      </c>
      <c r="P8098" s="8">
        <f t="shared" si="507"/>
        <v>0</v>
      </c>
    </row>
    <row r="8099" spans="1:16" x14ac:dyDescent="0.3">
      <c r="A8099" s="2" t="s">
        <v>10547</v>
      </c>
      <c r="B8099" s="4">
        <v>45882</v>
      </c>
      <c r="C8099" s="2" t="s">
        <v>1228</v>
      </c>
      <c r="D8099" s="2" t="s">
        <v>52</v>
      </c>
      <c r="E8099" s="2" t="s">
        <v>42</v>
      </c>
      <c r="F8099" s="2" t="s">
        <v>32</v>
      </c>
      <c r="G8099" s="6">
        <v>2</v>
      </c>
      <c r="H8099" s="8">
        <v>1757</v>
      </c>
      <c r="I8099" s="10">
        <v>0.1</v>
      </c>
      <c r="J8099" s="8">
        <v>3162.6</v>
      </c>
      <c r="K8099" s="8">
        <v>1994.69</v>
      </c>
      <c r="L8099" s="8">
        <v>1167.9100000000001</v>
      </c>
      <c r="M8099" s="10">
        <f t="shared" si="504"/>
        <v>0.36928792765446156</v>
      </c>
      <c r="N8099" t="str">
        <f t="shared" si="505"/>
        <v>08</v>
      </c>
      <c r="O8099">
        <f t="shared" si="506"/>
        <v>2025</v>
      </c>
      <c r="P8099" s="8">
        <f t="shared" si="507"/>
        <v>351.40000000000003</v>
      </c>
    </row>
    <row r="8100" spans="1:16" x14ac:dyDescent="0.3">
      <c r="A8100" s="2" t="s">
        <v>10548</v>
      </c>
      <c r="B8100" s="4">
        <v>45882</v>
      </c>
      <c r="C8100" s="2" t="s">
        <v>474</v>
      </c>
      <c r="D8100" s="2" t="s">
        <v>48</v>
      </c>
      <c r="E8100" s="2" t="s">
        <v>49</v>
      </c>
      <c r="F8100" s="2" t="s">
        <v>32</v>
      </c>
      <c r="G8100" s="6">
        <v>1</v>
      </c>
      <c r="H8100" s="8">
        <v>189</v>
      </c>
      <c r="I8100" s="10">
        <v>0.1</v>
      </c>
      <c r="J8100" s="8">
        <v>170.1</v>
      </c>
      <c r="K8100" s="8">
        <v>118.08</v>
      </c>
      <c r="L8100" s="8">
        <v>52.02</v>
      </c>
      <c r="M8100" s="10">
        <f t="shared" si="504"/>
        <v>0.30582010582010583</v>
      </c>
      <c r="N8100" t="str">
        <f t="shared" si="505"/>
        <v>08</v>
      </c>
      <c r="O8100">
        <f t="shared" si="506"/>
        <v>2025</v>
      </c>
      <c r="P8100" s="8">
        <f t="shared" si="507"/>
        <v>18.900000000000002</v>
      </c>
    </row>
    <row r="8101" spans="1:16" x14ac:dyDescent="0.3">
      <c r="A8101" s="2" t="s">
        <v>10549</v>
      </c>
      <c r="B8101" s="4">
        <v>45882</v>
      </c>
      <c r="C8101" s="2" t="s">
        <v>3121</v>
      </c>
      <c r="D8101" s="2" t="s">
        <v>14</v>
      </c>
      <c r="E8101" s="2" t="s">
        <v>15</v>
      </c>
      <c r="F8101" s="2" t="s">
        <v>32</v>
      </c>
      <c r="G8101" s="6">
        <v>3</v>
      </c>
      <c r="H8101" s="8">
        <v>678</v>
      </c>
      <c r="I8101" s="10">
        <v>0</v>
      </c>
      <c r="J8101" s="8">
        <v>2034</v>
      </c>
      <c r="K8101" s="8">
        <v>1237.56</v>
      </c>
      <c r="L8101" s="8">
        <v>796.44</v>
      </c>
      <c r="M8101" s="10">
        <f t="shared" si="504"/>
        <v>0.39156342182890858</v>
      </c>
      <c r="N8101" t="str">
        <f t="shared" si="505"/>
        <v>08</v>
      </c>
      <c r="O8101">
        <f t="shared" si="506"/>
        <v>2025</v>
      </c>
      <c r="P8101" s="8">
        <f t="shared" si="507"/>
        <v>0</v>
      </c>
    </row>
    <row r="8102" spans="1:16" x14ac:dyDescent="0.3">
      <c r="A8102" s="2" t="s">
        <v>10550</v>
      </c>
      <c r="B8102" s="4">
        <v>45882</v>
      </c>
      <c r="C8102" s="2" t="s">
        <v>8317</v>
      </c>
      <c r="D8102" s="2" t="s">
        <v>48</v>
      </c>
      <c r="E8102" s="2" t="s">
        <v>49</v>
      </c>
      <c r="F8102" s="2" t="s">
        <v>21</v>
      </c>
      <c r="G8102" s="6">
        <v>2</v>
      </c>
      <c r="H8102" s="8">
        <v>236</v>
      </c>
      <c r="I8102" s="10">
        <v>0.05</v>
      </c>
      <c r="J8102" s="8">
        <v>448.4</v>
      </c>
      <c r="K8102" s="8">
        <v>377.65</v>
      </c>
      <c r="L8102" s="8">
        <v>70.75</v>
      </c>
      <c r="M8102" s="10">
        <f t="shared" si="504"/>
        <v>0.15778322925958965</v>
      </c>
      <c r="N8102" t="str">
        <f t="shared" si="505"/>
        <v>08</v>
      </c>
      <c r="O8102">
        <f t="shared" si="506"/>
        <v>2025</v>
      </c>
      <c r="P8102" s="8">
        <f t="shared" si="507"/>
        <v>23.6</v>
      </c>
    </row>
    <row r="8103" spans="1:16" x14ac:dyDescent="0.3">
      <c r="A8103" s="2" t="s">
        <v>10551</v>
      </c>
      <c r="B8103" s="4">
        <v>45882</v>
      </c>
      <c r="C8103" s="2" t="s">
        <v>3501</v>
      </c>
      <c r="D8103" s="2" t="s">
        <v>64</v>
      </c>
      <c r="E8103" s="2" t="s">
        <v>36</v>
      </c>
      <c r="F8103" s="2" t="s">
        <v>32</v>
      </c>
      <c r="G8103" s="6">
        <v>4</v>
      </c>
      <c r="H8103" s="8">
        <v>13967</v>
      </c>
      <c r="I8103" s="10">
        <v>0.1</v>
      </c>
      <c r="J8103" s="8">
        <v>50281.2</v>
      </c>
      <c r="K8103" s="8">
        <v>42945.81</v>
      </c>
      <c r="L8103" s="8">
        <v>7335.39</v>
      </c>
      <c r="M8103" s="10">
        <f t="shared" si="504"/>
        <v>0.14588732965800341</v>
      </c>
      <c r="N8103" t="str">
        <f t="shared" si="505"/>
        <v>08</v>
      </c>
      <c r="O8103">
        <f t="shared" si="506"/>
        <v>2025</v>
      </c>
      <c r="P8103" s="8">
        <f t="shared" si="507"/>
        <v>5586.8</v>
      </c>
    </row>
    <row r="8104" spans="1:16" x14ac:dyDescent="0.3">
      <c r="A8104" s="2" t="s">
        <v>10552</v>
      </c>
      <c r="B8104" s="4">
        <v>45882</v>
      </c>
      <c r="C8104" s="2" t="s">
        <v>4854</v>
      </c>
      <c r="D8104" s="2" t="s">
        <v>73</v>
      </c>
      <c r="E8104" s="2" t="s">
        <v>49</v>
      </c>
      <c r="F8104" s="2" t="s">
        <v>32</v>
      </c>
      <c r="G8104" s="6">
        <v>3</v>
      </c>
      <c r="H8104" s="8">
        <v>154</v>
      </c>
      <c r="I8104" s="10">
        <v>0</v>
      </c>
      <c r="J8104" s="8">
        <v>462</v>
      </c>
      <c r="K8104" s="8">
        <v>307.68</v>
      </c>
      <c r="L8104" s="8">
        <v>154.32</v>
      </c>
      <c r="M8104" s="10">
        <f t="shared" si="504"/>
        <v>0.334025974025974</v>
      </c>
      <c r="N8104" t="str">
        <f t="shared" si="505"/>
        <v>08</v>
      </c>
      <c r="O8104">
        <f t="shared" si="506"/>
        <v>2025</v>
      </c>
      <c r="P8104" s="8">
        <f t="shared" si="507"/>
        <v>0</v>
      </c>
    </row>
    <row r="8105" spans="1:16" x14ac:dyDescent="0.3">
      <c r="A8105" s="2" t="s">
        <v>10553</v>
      </c>
      <c r="B8105" s="4">
        <v>45882</v>
      </c>
      <c r="C8105" s="2" t="s">
        <v>2005</v>
      </c>
      <c r="D8105" s="2" t="s">
        <v>52</v>
      </c>
      <c r="E8105" s="2" t="s">
        <v>42</v>
      </c>
      <c r="F8105" s="2" t="s">
        <v>21</v>
      </c>
      <c r="G8105" s="6">
        <v>1</v>
      </c>
      <c r="H8105" s="8">
        <v>827</v>
      </c>
      <c r="I8105" s="10">
        <v>0</v>
      </c>
      <c r="J8105" s="8">
        <v>827</v>
      </c>
      <c r="K8105" s="8">
        <v>462.36</v>
      </c>
      <c r="L8105" s="8">
        <v>364.64</v>
      </c>
      <c r="M8105" s="10">
        <f t="shared" si="504"/>
        <v>0.440918984280532</v>
      </c>
      <c r="N8105" t="str">
        <f t="shared" si="505"/>
        <v>08</v>
      </c>
      <c r="O8105">
        <f t="shared" si="506"/>
        <v>2025</v>
      </c>
      <c r="P8105" s="8">
        <f t="shared" si="507"/>
        <v>0</v>
      </c>
    </row>
    <row r="8106" spans="1:16" x14ac:dyDescent="0.3">
      <c r="A8106" s="2" t="s">
        <v>10554</v>
      </c>
      <c r="B8106" s="4">
        <v>45882</v>
      </c>
      <c r="C8106" s="2" t="s">
        <v>1032</v>
      </c>
      <c r="D8106" s="2" t="s">
        <v>19</v>
      </c>
      <c r="E8106" s="2" t="s">
        <v>20</v>
      </c>
      <c r="F8106" s="2" t="s">
        <v>16</v>
      </c>
      <c r="G8106" s="6">
        <v>1</v>
      </c>
      <c r="H8106" s="8">
        <v>1158</v>
      </c>
      <c r="I8106" s="10">
        <v>0.1</v>
      </c>
      <c r="J8106" s="8">
        <v>1042.2</v>
      </c>
      <c r="K8106" s="8">
        <v>876.45</v>
      </c>
      <c r="L8106" s="8">
        <v>165.75</v>
      </c>
      <c r="M8106" s="10">
        <f t="shared" si="504"/>
        <v>0.15903857225100748</v>
      </c>
      <c r="N8106" t="str">
        <f t="shared" si="505"/>
        <v>08</v>
      </c>
      <c r="O8106">
        <f t="shared" si="506"/>
        <v>2025</v>
      </c>
      <c r="P8106" s="8">
        <f t="shared" si="507"/>
        <v>115.80000000000001</v>
      </c>
    </row>
    <row r="8107" spans="1:16" x14ac:dyDescent="0.3">
      <c r="A8107" s="2" t="s">
        <v>10555</v>
      </c>
      <c r="B8107" s="4">
        <v>45882</v>
      </c>
      <c r="C8107" s="2" t="s">
        <v>4612</v>
      </c>
      <c r="D8107" s="2" t="s">
        <v>64</v>
      </c>
      <c r="E8107" s="2" t="s">
        <v>36</v>
      </c>
      <c r="F8107" s="2" t="s">
        <v>32</v>
      </c>
      <c r="G8107" s="6">
        <v>1</v>
      </c>
      <c r="H8107" s="8">
        <v>13511</v>
      </c>
      <c r="I8107" s="10">
        <v>0.15</v>
      </c>
      <c r="J8107" s="8">
        <v>11484.35</v>
      </c>
      <c r="K8107" s="8">
        <v>9996.32</v>
      </c>
      <c r="L8107" s="8">
        <v>1488.03</v>
      </c>
      <c r="M8107" s="10">
        <f t="shared" si="504"/>
        <v>0.12957024124134148</v>
      </c>
      <c r="N8107" t="str">
        <f t="shared" si="505"/>
        <v>08</v>
      </c>
      <c r="O8107">
        <f t="shared" si="506"/>
        <v>2025</v>
      </c>
      <c r="P8107" s="8">
        <f t="shared" si="507"/>
        <v>2026.6499999999999</v>
      </c>
    </row>
    <row r="8108" spans="1:16" x14ac:dyDescent="0.3">
      <c r="A8108" s="2" t="s">
        <v>10556</v>
      </c>
      <c r="B8108" s="4">
        <v>45882</v>
      </c>
      <c r="C8108" s="2" t="s">
        <v>2057</v>
      </c>
      <c r="D8108" s="2" t="s">
        <v>28</v>
      </c>
      <c r="E8108" s="2" t="s">
        <v>20</v>
      </c>
      <c r="F8108" s="2" t="s">
        <v>21</v>
      </c>
      <c r="G8108" s="6">
        <v>1</v>
      </c>
      <c r="H8108" s="8">
        <v>70698</v>
      </c>
      <c r="I8108" s="10">
        <v>0.05</v>
      </c>
      <c r="J8108" s="8">
        <v>67163.100000000006</v>
      </c>
      <c r="K8108" s="8">
        <v>39714.629999999997</v>
      </c>
      <c r="L8108" s="8">
        <v>27448.47</v>
      </c>
      <c r="M8108" s="10">
        <f t="shared" si="504"/>
        <v>0.40868378618616469</v>
      </c>
      <c r="N8108" t="str">
        <f t="shared" si="505"/>
        <v>08</v>
      </c>
      <c r="O8108">
        <f t="shared" si="506"/>
        <v>2025</v>
      </c>
      <c r="P8108" s="8">
        <f t="shared" si="507"/>
        <v>3534.9</v>
      </c>
    </row>
    <row r="8109" spans="1:16" x14ac:dyDescent="0.3">
      <c r="A8109" s="2" t="s">
        <v>10557</v>
      </c>
      <c r="B8109" s="4">
        <v>45882</v>
      </c>
      <c r="C8109" s="2" t="s">
        <v>8442</v>
      </c>
      <c r="D8109" s="2" t="s">
        <v>130</v>
      </c>
      <c r="E8109" s="2" t="s">
        <v>36</v>
      </c>
      <c r="F8109" s="2" t="s">
        <v>43</v>
      </c>
      <c r="G8109" s="6">
        <v>4</v>
      </c>
      <c r="H8109" s="8">
        <v>7091</v>
      </c>
      <c r="I8109" s="10">
        <v>0.1</v>
      </c>
      <c r="J8109" s="8">
        <v>25527.599999999999</v>
      </c>
      <c r="K8109" s="8">
        <v>17512.29</v>
      </c>
      <c r="L8109" s="8">
        <v>8015.31</v>
      </c>
      <c r="M8109" s="10">
        <f t="shared" si="504"/>
        <v>0.31398603864053026</v>
      </c>
      <c r="N8109" t="str">
        <f t="shared" si="505"/>
        <v>08</v>
      </c>
      <c r="O8109">
        <f t="shared" si="506"/>
        <v>2025</v>
      </c>
      <c r="P8109" s="8">
        <f t="shared" si="507"/>
        <v>2836.4</v>
      </c>
    </row>
    <row r="8110" spans="1:16" x14ac:dyDescent="0.3">
      <c r="A8110" s="2" t="s">
        <v>10558</v>
      </c>
      <c r="B8110" s="4">
        <v>45882</v>
      </c>
      <c r="C8110" s="2" t="s">
        <v>3359</v>
      </c>
      <c r="D8110" s="2" t="s">
        <v>57</v>
      </c>
      <c r="E8110" s="2" t="s">
        <v>20</v>
      </c>
      <c r="F8110" s="2" t="s">
        <v>25</v>
      </c>
      <c r="G8110" s="6">
        <v>3</v>
      </c>
      <c r="H8110" s="8">
        <v>18710</v>
      </c>
      <c r="I8110" s="10">
        <v>0</v>
      </c>
      <c r="J8110" s="8">
        <v>56130</v>
      </c>
      <c r="K8110" s="8">
        <v>34870.67</v>
      </c>
      <c r="L8110" s="8">
        <v>21259.33</v>
      </c>
      <c r="M8110" s="10">
        <f t="shared" si="504"/>
        <v>0.3787516479600927</v>
      </c>
      <c r="N8110" t="str">
        <f t="shared" si="505"/>
        <v>08</v>
      </c>
      <c r="O8110">
        <f t="shared" si="506"/>
        <v>2025</v>
      </c>
      <c r="P8110" s="8">
        <f t="shared" si="507"/>
        <v>0</v>
      </c>
    </row>
    <row r="8111" spans="1:16" x14ac:dyDescent="0.3">
      <c r="A8111" s="2" t="s">
        <v>10559</v>
      </c>
      <c r="B8111" s="4">
        <v>45882</v>
      </c>
      <c r="C8111" s="2" t="s">
        <v>9713</v>
      </c>
      <c r="D8111" s="2" t="s">
        <v>48</v>
      </c>
      <c r="E8111" s="2" t="s">
        <v>49</v>
      </c>
      <c r="F8111" s="2" t="s">
        <v>16</v>
      </c>
      <c r="G8111" s="6">
        <v>2</v>
      </c>
      <c r="H8111" s="8">
        <v>166</v>
      </c>
      <c r="I8111" s="10">
        <v>0.05</v>
      </c>
      <c r="J8111" s="8">
        <v>315.39999999999998</v>
      </c>
      <c r="K8111" s="8">
        <v>252.15</v>
      </c>
      <c r="L8111" s="8">
        <v>63.25</v>
      </c>
      <c r="M8111" s="10">
        <f t="shared" si="504"/>
        <v>0.2005389980976538</v>
      </c>
      <c r="N8111" t="str">
        <f t="shared" si="505"/>
        <v>08</v>
      </c>
      <c r="O8111">
        <f t="shared" si="506"/>
        <v>2025</v>
      </c>
      <c r="P8111" s="8">
        <f t="shared" si="507"/>
        <v>16.600000000000001</v>
      </c>
    </row>
    <row r="8112" spans="1:16" x14ac:dyDescent="0.3">
      <c r="A8112" s="2" t="s">
        <v>10560</v>
      </c>
      <c r="B8112" s="4">
        <v>45882</v>
      </c>
      <c r="C8112" s="2" t="s">
        <v>6201</v>
      </c>
      <c r="D8112" s="2" t="s">
        <v>99</v>
      </c>
      <c r="E8112" s="2" t="s">
        <v>15</v>
      </c>
      <c r="F8112" s="2" t="s">
        <v>21</v>
      </c>
      <c r="G8112" s="6">
        <v>1</v>
      </c>
      <c r="H8112" s="8">
        <v>1071</v>
      </c>
      <c r="I8112" s="10">
        <v>0.05</v>
      </c>
      <c r="J8112" s="8">
        <v>1017.45</v>
      </c>
      <c r="K8112" s="8">
        <v>839.89</v>
      </c>
      <c r="L8112" s="8">
        <v>177.56</v>
      </c>
      <c r="M8112" s="10">
        <f t="shared" si="504"/>
        <v>0.17451471816796893</v>
      </c>
      <c r="N8112" t="str">
        <f t="shared" si="505"/>
        <v>08</v>
      </c>
      <c r="O8112">
        <f t="shared" si="506"/>
        <v>2025</v>
      </c>
      <c r="P8112" s="8">
        <f t="shared" si="507"/>
        <v>53.550000000000004</v>
      </c>
    </row>
    <row r="8113" spans="1:16" x14ac:dyDescent="0.3">
      <c r="A8113" s="2" t="s">
        <v>10561</v>
      </c>
      <c r="B8113" s="4">
        <v>45883</v>
      </c>
      <c r="C8113" s="2" t="s">
        <v>356</v>
      </c>
      <c r="D8113" s="2" t="s">
        <v>48</v>
      </c>
      <c r="E8113" s="2" t="s">
        <v>49</v>
      </c>
      <c r="F8113" s="2" t="s">
        <v>21</v>
      </c>
      <c r="G8113" s="6">
        <v>2</v>
      </c>
      <c r="H8113" s="8">
        <v>91</v>
      </c>
      <c r="I8113" s="10">
        <v>0</v>
      </c>
      <c r="J8113" s="8">
        <v>182</v>
      </c>
      <c r="K8113" s="8">
        <v>109.68</v>
      </c>
      <c r="L8113" s="8">
        <v>72.319999999999993</v>
      </c>
      <c r="M8113" s="10">
        <f t="shared" si="504"/>
        <v>0.39736263736263733</v>
      </c>
      <c r="N8113" t="str">
        <f t="shared" si="505"/>
        <v>08</v>
      </c>
      <c r="O8113">
        <f t="shared" si="506"/>
        <v>2025</v>
      </c>
      <c r="P8113" s="8">
        <f t="shared" si="507"/>
        <v>0</v>
      </c>
    </row>
    <row r="8114" spans="1:16" x14ac:dyDescent="0.3">
      <c r="A8114" s="2" t="s">
        <v>10562</v>
      </c>
      <c r="B8114" s="4">
        <v>45883</v>
      </c>
      <c r="C8114" s="2" t="s">
        <v>9512</v>
      </c>
      <c r="D8114" s="2" t="s">
        <v>35</v>
      </c>
      <c r="E8114" s="2" t="s">
        <v>36</v>
      </c>
      <c r="F8114" s="2" t="s">
        <v>16</v>
      </c>
      <c r="G8114" s="6">
        <v>1</v>
      </c>
      <c r="H8114" s="8">
        <v>4600</v>
      </c>
      <c r="I8114" s="10">
        <v>0</v>
      </c>
      <c r="J8114" s="8">
        <v>4600</v>
      </c>
      <c r="K8114" s="8">
        <v>3055.96</v>
      </c>
      <c r="L8114" s="8">
        <v>1544.04</v>
      </c>
      <c r="M8114" s="10">
        <f t="shared" si="504"/>
        <v>0.3356608695652174</v>
      </c>
      <c r="N8114" t="str">
        <f t="shared" si="505"/>
        <v>08</v>
      </c>
      <c r="O8114">
        <f t="shared" si="506"/>
        <v>2025</v>
      </c>
      <c r="P8114" s="8">
        <f t="shared" si="507"/>
        <v>0</v>
      </c>
    </row>
    <row r="8115" spans="1:16" x14ac:dyDescent="0.3">
      <c r="A8115" s="2" t="s">
        <v>10563</v>
      </c>
      <c r="B8115" s="4">
        <v>45883</v>
      </c>
      <c r="C8115" s="2" t="s">
        <v>3763</v>
      </c>
      <c r="D8115" s="2" t="s">
        <v>48</v>
      </c>
      <c r="E8115" s="2" t="s">
        <v>49</v>
      </c>
      <c r="F8115" s="2" t="s">
        <v>25</v>
      </c>
      <c r="G8115" s="6">
        <v>2</v>
      </c>
      <c r="H8115" s="8">
        <v>194</v>
      </c>
      <c r="I8115" s="10">
        <v>0.15</v>
      </c>
      <c r="J8115" s="8">
        <v>329.8</v>
      </c>
      <c r="K8115" s="8">
        <v>285.95</v>
      </c>
      <c r="L8115" s="8">
        <v>43.85</v>
      </c>
      <c r="M8115" s="10">
        <f t="shared" si="504"/>
        <v>0.1329593693147362</v>
      </c>
      <c r="N8115" t="str">
        <f t="shared" si="505"/>
        <v>08</v>
      </c>
      <c r="O8115">
        <f t="shared" si="506"/>
        <v>2025</v>
      </c>
      <c r="P8115" s="8">
        <f t="shared" si="507"/>
        <v>58.199999999999996</v>
      </c>
    </row>
    <row r="8116" spans="1:16" x14ac:dyDescent="0.3">
      <c r="A8116" s="2" t="s">
        <v>10564</v>
      </c>
      <c r="B8116" s="4">
        <v>45883</v>
      </c>
      <c r="C8116" s="2" t="s">
        <v>2810</v>
      </c>
      <c r="D8116" s="2" t="s">
        <v>35</v>
      </c>
      <c r="E8116" s="2" t="s">
        <v>36</v>
      </c>
      <c r="F8116" s="2" t="s">
        <v>16</v>
      </c>
      <c r="G8116" s="6">
        <v>5</v>
      </c>
      <c r="H8116" s="8">
        <v>8085</v>
      </c>
      <c r="I8116" s="10">
        <v>0</v>
      </c>
      <c r="J8116" s="8">
        <v>40425</v>
      </c>
      <c r="K8116" s="8">
        <v>30370.84</v>
      </c>
      <c r="L8116" s="8">
        <v>10054.16</v>
      </c>
      <c r="M8116" s="10">
        <f t="shared" si="504"/>
        <v>0.24871144094001235</v>
      </c>
      <c r="N8116" t="str">
        <f t="shared" si="505"/>
        <v>08</v>
      </c>
      <c r="O8116">
        <f t="shared" si="506"/>
        <v>2025</v>
      </c>
      <c r="P8116" s="8">
        <f t="shared" si="507"/>
        <v>0</v>
      </c>
    </row>
    <row r="8117" spans="1:16" x14ac:dyDescent="0.3">
      <c r="A8117" s="2" t="s">
        <v>10565</v>
      </c>
      <c r="B8117" s="4">
        <v>45883</v>
      </c>
      <c r="C8117" s="2" t="s">
        <v>5657</v>
      </c>
      <c r="D8117" s="2" t="s">
        <v>14</v>
      </c>
      <c r="E8117" s="2" t="s">
        <v>15</v>
      </c>
      <c r="F8117" s="2" t="s">
        <v>16</v>
      </c>
      <c r="G8117" s="6">
        <v>1</v>
      </c>
      <c r="H8117" s="8">
        <v>470</v>
      </c>
      <c r="I8117" s="10">
        <v>0</v>
      </c>
      <c r="J8117" s="8">
        <v>470</v>
      </c>
      <c r="K8117" s="8">
        <v>290.77999999999997</v>
      </c>
      <c r="L8117" s="8">
        <v>179.22</v>
      </c>
      <c r="M8117" s="10">
        <f t="shared" si="504"/>
        <v>0.38131914893617019</v>
      </c>
      <c r="N8117" t="str">
        <f t="shared" si="505"/>
        <v>08</v>
      </c>
      <c r="O8117">
        <f t="shared" si="506"/>
        <v>2025</v>
      </c>
      <c r="P8117" s="8">
        <f t="shared" si="507"/>
        <v>0</v>
      </c>
    </row>
    <row r="8118" spans="1:16" x14ac:dyDescent="0.3">
      <c r="A8118" s="2" t="s">
        <v>10566</v>
      </c>
      <c r="B8118" s="4">
        <v>45883</v>
      </c>
      <c r="C8118" s="2" t="s">
        <v>6730</v>
      </c>
      <c r="D8118" s="2" t="s">
        <v>73</v>
      </c>
      <c r="E8118" s="2" t="s">
        <v>49</v>
      </c>
      <c r="F8118" s="2" t="s">
        <v>43</v>
      </c>
      <c r="G8118" s="6">
        <v>3</v>
      </c>
      <c r="H8118" s="8">
        <v>86</v>
      </c>
      <c r="I8118" s="10">
        <v>0.15</v>
      </c>
      <c r="J8118" s="8">
        <v>219.3</v>
      </c>
      <c r="K8118" s="8">
        <v>200.42</v>
      </c>
      <c r="L8118" s="8">
        <v>18.88</v>
      </c>
      <c r="M8118" s="10">
        <f t="shared" si="504"/>
        <v>8.609211126310988E-2</v>
      </c>
      <c r="N8118" t="str">
        <f t="shared" si="505"/>
        <v>08</v>
      </c>
      <c r="O8118">
        <f t="shared" si="506"/>
        <v>2025</v>
      </c>
      <c r="P8118" s="8">
        <f t="shared" si="507"/>
        <v>38.699999999999996</v>
      </c>
    </row>
    <row r="8119" spans="1:16" x14ac:dyDescent="0.3">
      <c r="A8119" s="2" t="s">
        <v>10567</v>
      </c>
      <c r="B8119" s="4">
        <v>45883</v>
      </c>
      <c r="C8119" s="2" t="s">
        <v>10568</v>
      </c>
      <c r="D8119" s="2" t="s">
        <v>57</v>
      </c>
      <c r="E8119" s="2" t="s">
        <v>20</v>
      </c>
      <c r="F8119" s="2" t="s">
        <v>25</v>
      </c>
      <c r="G8119" s="6">
        <v>1</v>
      </c>
      <c r="H8119" s="8">
        <v>31460</v>
      </c>
      <c r="I8119" s="10">
        <v>0.1</v>
      </c>
      <c r="J8119" s="8">
        <v>28314</v>
      </c>
      <c r="K8119" s="8">
        <v>18028.39</v>
      </c>
      <c r="L8119" s="8">
        <v>10285.61</v>
      </c>
      <c r="M8119" s="10">
        <f t="shared" si="504"/>
        <v>0.36326940736031649</v>
      </c>
      <c r="N8119" t="str">
        <f t="shared" si="505"/>
        <v>08</v>
      </c>
      <c r="O8119">
        <f t="shared" si="506"/>
        <v>2025</v>
      </c>
      <c r="P8119" s="8">
        <f t="shared" si="507"/>
        <v>3146</v>
      </c>
    </row>
    <row r="8120" spans="1:16" x14ac:dyDescent="0.3">
      <c r="A8120" s="2" t="s">
        <v>10569</v>
      </c>
      <c r="B8120" s="4">
        <v>45883</v>
      </c>
      <c r="C8120" s="2" t="s">
        <v>1422</v>
      </c>
      <c r="D8120" s="2" t="s">
        <v>24</v>
      </c>
      <c r="E8120" s="2" t="s">
        <v>20</v>
      </c>
      <c r="F8120" s="2" t="s">
        <v>25</v>
      </c>
      <c r="G8120" s="6">
        <v>2</v>
      </c>
      <c r="H8120" s="8">
        <v>2259</v>
      </c>
      <c r="I8120" s="10">
        <v>0</v>
      </c>
      <c r="J8120" s="8">
        <v>4518</v>
      </c>
      <c r="K8120" s="8">
        <v>3653.05</v>
      </c>
      <c r="L8120" s="8">
        <v>864.95</v>
      </c>
      <c r="M8120" s="10">
        <f t="shared" si="504"/>
        <v>0.19144532979194334</v>
      </c>
      <c r="N8120" t="str">
        <f t="shared" si="505"/>
        <v>08</v>
      </c>
      <c r="O8120">
        <f t="shared" si="506"/>
        <v>2025</v>
      </c>
      <c r="P8120" s="8">
        <f t="shared" si="507"/>
        <v>0</v>
      </c>
    </row>
    <row r="8121" spans="1:16" x14ac:dyDescent="0.3">
      <c r="A8121" s="2" t="s">
        <v>10570</v>
      </c>
      <c r="B8121" s="4">
        <v>45883</v>
      </c>
      <c r="C8121" s="2" t="s">
        <v>3884</v>
      </c>
      <c r="D8121" s="2" t="s">
        <v>57</v>
      </c>
      <c r="E8121" s="2" t="s">
        <v>20</v>
      </c>
      <c r="F8121" s="2" t="s">
        <v>25</v>
      </c>
      <c r="G8121" s="6">
        <v>2</v>
      </c>
      <c r="H8121" s="8">
        <v>20064</v>
      </c>
      <c r="I8121" s="10">
        <v>0.05</v>
      </c>
      <c r="J8121" s="8">
        <v>38121.599999999999</v>
      </c>
      <c r="K8121" s="8">
        <v>28048.799999999999</v>
      </c>
      <c r="L8121" s="8">
        <v>10072.799999999999</v>
      </c>
      <c r="M8121" s="10">
        <f t="shared" si="504"/>
        <v>0.26422815411735079</v>
      </c>
      <c r="N8121" t="str">
        <f t="shared" si="505"/>
        <v>08</v>
      </c>
      <c r="O8121">
        <f t="shared" si="506"/>
        <v>2025</v>
      </c>
      <c r="P8121" s="8">
        <f t="shared" si="507"/>
        <v>2006.4</v>
      </c>
    </row>
    <row r="8122" spans="1:16" x14ac:dyDescent="0.3">
      <c r="A8122" s="2" t="s">
        <v>10571</v>
      </c>
      <c r="B8122" s="4">
        <v>45883</v>
      </c>
      <c r="C8122" s="2" t="s">
        <v>10572</v>
      </c>
      <c r="D8122" s="2" t="s">
        <v>48</v>
      </c>
      <c r="E8122" s="2" t="s">
        <v>49</v>
      </c>
      <c r="F8122" s="2" t="s">
        <v>21</v>
      </c>
      <c r="G8122" s="6">
        <v>1</v>
      </c>
      <c r="H8122" s="8">
        <v>166</v>
      </c>
      <c r="I8122" s="10">
        <v>0.05</v>
      </c>
      <c r="J8122" s="8">
        <v>157.69999999999999</v>
      </c>
      <c r="K8122" s="8">
        <v>129.65</v>
      </c>
      <c r="L8122" s="8">
        <v>28.05</v>
      </c>
      <c r="M8122" s="10">
        <f t="shared" si="504"/>
        <v>0.17786937222574511</v>
      </c>
      <c r="N8122" t="str">
        <f t="shared" si="505"/>
        <v>08</v>
      </c>
      <c r="O8122">
        <f t="shared" si="506"/>
        <v>2025</v>
      </c>
      <c r="P8122" s="8">
        <f t="shared" si="507"/>
        <v>8.3000000000000007</v>
      </c>
    </row>
    <row r="8123" spans="1:16" x14ac:dyDescent="0.3">
      <c r="A8123" s="2" t="s">
        <v>10573</v>
      </c>
      <c r="B8123" s="4">
        <v>45883</v>
      </c>
      <c r="C8123" s="2" t="s">
        <v>2249</v>
      </c>
      <c r="D8123" s="2" t="s">
        <v>31</v>
      </c>
      <c r="E8123" s="2" t="s">
        <v>20</v>
      </c>
      <c r="F8123" s="2" t="s">
        <v>32</v>
      </c>
      <c r="G8123" s="6">
        <v>2</v>
      </c>
      <c r="H8123" s="8">
        <v>13225</v>
      </c>
      <c r="I8123" s="10">
        <v>0.1</v>
      </c>
      <c r="J8123" s="8">
        <v>23805</v>
      </c>
      <c r="K8123" s="8">
        <v>19971.11</v>
      </c>
      <c r="L8123" s="8">
        <v>3833.89</v>
      </c>
      <c r="M8123" s="10">
        <f t="shared" si="504"/>
        <v>0.16105398025624867</v>
      </c>
      <c r="N8123" t="str">
        <f t="shared" si="505"/>
        <v>08</v>
      </c>
      <c r="O8123">
        <f t="shared" si="506"/>
        <v>2025</v>
      </c>
      <c r="P8123" s="8">
        <f t="shared" si="507"/>
        <v>2645</v>
      </c>
    </row>
    <row r="8124" spans="1:16" x14ac:dyDescent="0.3">
      <c r="A8124" s="2" t="s">
        <v>10574</v>
      </c>
      <c r="B8124" s="4">
        <v>45883</v>
      </c>
      <c r="C8124" s="2" t="s">
        <v>2801</v>
      </c>
      <c r="D8124" s="2" t="s">
        <v>64</v>
      </c>
      <c r="E8124" s="2" t="s">
        <v>36</v>
      </c>
      <c r="F8124" s="2" t="s">
        <v>32</v>
      </c>
      <c r="G8124" s="6">
        <v>1</v>
      </c>
      <c r="H8124" s="8">
        <v>15252</v>
      </c>
      <c r="I8124" s="10">
        <v>0.15</v>
      </c>
      <c r="J8124" s="8">
        <v>12964.2</v>
      </c>
      <c r="K8124" s="8">
        <v>9285.5</v>
      </c>
      <c r="L8124" s="8">
        <v>3678.7</v>
      </c>
      <c r="M8124" s="10">
        <f t="shared" si="504"/>
        <v>0.28375834991746501</v>
      </c>
      <c r="N8124" t="str">
        <f t="shared" si="505"/>
        <v>08</v>
      </c>
      <c r="O8124">
        <f t="shared" si="506"/>
        <v>2025</v>
      </c>
      <c r="P8124" s="8">
        <f t="shared" si="507"/>
        <v>2287.7999999999997</v>
      </c>
    </row>
    <row r="8125" spans="1:16" x14ac:dyDescent="0.3">
      <c r="A8125" s="2" t="s">
        <v>10575</v>
      </c>
      <c r="B8125" s="4">
        <v>45883</v>
      </c>
      <c r="C8125" s="2" t="s">
        <v>3789</v>
      </c>
      <c r="D8125" s="2" t="s">
        <v>64</v>
      </c>
      <c r="E8125" s="2" t="s">
        <v>36</v>
      </c>
      <c r="F8125" s="2" t="s">
        <v>43</v>
      </c>
      <c r="G8125" s="6">
        <v>1</v>
      </c>
      <c r="H8125" s="8">
        <v>17932</v>
      </c>
      <c r="I8125" s="10">
        <v>0.05</v>
      </c>
      <c r="J8125" s="8">
        <v>17035.400000000001</v>
      </c>
      <c r="K8125" s="8">
        <v>14217.45</v>
      </c>
      <c r="L8125" s="8">
        <v>2817.95</v>
      </c>
      <c r="M8125" s="10">
        <f t="shared" si="504"/>
        <v>0.16541730748911088</v>
      </c>
      <c r="N8125" t="str">
        <f t="shared" si="505"/>
        <v>08</v>
      </c>
      <c r="O8125">
        <f t="shared" si="506"/>
        <v>2025</v>
      </c>
      <c r="P8125" s="8">
        <f t="shared" si="507"/>
        <v>896.6</v>
      </c>
    </row>
    <row r="8126" spans="1:16" x14ac:dyDescent="0.3">
      <c r="A8126" s="2" t="s">
        <v>10576</v>
      </c>
      <c r="B8126" s="4">
        <v>45883</v>
      </c>
      <c r="C8126" s="2" t="s">
        <v>4332</v>
      </c>
      <c r="D8126" s="2" t="s">
        <v>57</v>
      </c>
      <c r="E8126" s="2" t="s">
        <v>20</v>
      </c>
      <c r="F8126" s="2" t="s">
        <v>43</v>
      </c>
      <c r="G8126" s="6">
        <v>1</v>
      </c>
      <c r="H8126" s="8">
        <v>27911</v>
      </c>
      <c r="I8126" s="10">
        <v>0.1</v>
      </c>
      <c r="J8126" s="8">
        <v>25119.9</v>
      </c>
      <c r="K8126" s="8">
        <v>17735.25</v>
      </c>
      <c r="L8126" s="8">
        <v>7384.65</v>
      </c>
      <c r="M8126" s="10">
        <f t="shared" si="504"/>
        <v>0.2939760906691507</v>
      </c>
      <c r="N8126" t="str">
        <f t="shared" si="505"/>
        <v>08</v>
      </c>
      <c r="O8126">
        <f t="shared" si="506"/>
        <v>2025</v>
      </c>
      <c r="P8126" s="8">
        <f t="shared" si="507"/>
        <v>2791.1000000000004</v>
      </c>
    </row>
    <row r="8127" spans="1:16" x14ac:dyDescent="0.3">
      <c r="A8127" s="2" t="s">
        <v>10577</v>
      </c>
      <c r="B8127" s="4">
        <v>45883</v>
      </c>
      <c r="C8127" s="2" t="s">
        <v>2714</v>
      </c>
      <c r="D8127" s="2" t="s">
        <v>41</v>
      </c>
      <c r="E8127" s="2" t="s">
        <v>42</v>
      </c>
      <c r="F8127" s="2" t="s">
        <v>25</v>
      </c>
      <c r="G8127" s="6">
        <v>2</v>
      </c>
      <c r="H8127" s="8">
        <v>962</v>
      </c>
      <c r="I8127" s="10">
        <v>0.05</v>
      </c>
      <c r="J8127" s="8">
        <v>1827.8</v>
      </c>
      <c r="K8127" s="8">
        <v>1168.68</v>
      </c>
      <c r="L8127" s="8">
        <v>659.12</v>
      </c>
      <c r="M8127" s="10">
        <f t="shared" si="504"/>
        <v>0.36060838166101328</v>
      </c>
      <c r="N8127" t="str">
        <f t="shared" si="505"/>
        <v>08</v>
      </c>
      <c r="O8127">
        <f t="shared" si="506"/>
        <v>2025</v>
      </c>
      <c r="P8127" s="8">
        <f t="shared" si="507"/>
        <v>96.2</v>
      </c>
    </row>
    <row r="8128" spans="1:16" x14ac:dyDescent="0.3">
      <c r="A8128" s="2" t="s">
        <v>10578</v>
      </c>
      <c r="B8128" s="4">
        <v>45884</v>
      </c>
      <c r="C8128" s="2" t="s">
        <v>2401</v>
      </c>
      <c r="D8128" s="2" t="s">
        <v>73</v>
      </c>
      <c r="E8128" s="2" t="s">
        <v>49</v>
      </c>
      <c r="F8128" s="2" t="s">
        <v>16</v>
      </c>
      <c r="G8128" s="6">
        <v>2</v>
      </c>
      <c r="H8128" s="8">
        <v>153</v>
      </c>
      <c r="I8128" s="10">
        <v>0</v>
      </c>
      <c r="J8128" s="8">
        <v>306</v>
      </c>
      <c r="K8128" s="8">
        <v>238.57</v>
      </c>
      <c r="L8128" s="8">
        <v>67.430000000000007</v>
      </c>
      <c r="M8128" s="10">
        <f t="shared" si="504"/>
        <v>0.22035947712418302</v>
      </c>
      <c r="N8128" t="str">
        <f t="shared" si="505"/>
        <v>08</v>
      </c>
      <c r="O8128">
        <f t="shared" si="506"/>
        <v>2025</v>
      </c>
      <c r="P8128" s="8">
        <f t="shared" si="507"/>
        <v>0</v>
      </c>
    </row>
    <row r="8129" spans="1:16" x14ac:dyDescent="0.3">
      <c r="A8129" s="2" t="s">
        <v>10579</v>
      </c>
      <c r="B8129" s="4">
        <v>45884</v>
      </c>
      <c r="C8129" s="2" t="s">
        <v>2503</v>
      </c>
      <c r="D8129" s="2" t="s">
        <v>57</v>
      </c>
      <c r="E8129" s="2" t="s">
        <v>20</v>
      </c>
      <c r="F8129" s="2" t="s">
        <v>21</v>
      </c>
      <c r="G8129" s="6">
        <v>2</v>
      </c>
      <c r="H8129" s="8">
        <v>34178</v>
      </c>
      <c r="I8129" s="10">
        <v>0.05</v>
      </c>
      <c r="J8129" s="8">
        <v>64938.2</v>
      </c>
      <c r="K8129" s="8">
        <v>51532.68</v>
      </c>
      <c r="L8129" s="8">
        <v>13405.52</v>
      </c>
      <c r="M8129" s="10">
        <f t="shared" si="504"/>
        <v>0.20643504131620527</v>
      </c>
      <c r="N8129" t="str">
        <f t="shared" si="505"/>
        <v>08</v>
      </c>
      <c r="O8129">
        <f t="shared" si="506"/>
        <v>2025</v>
      </c>
      <c r="P8129" s="8">
        <f t="shared" si="507"/>
        <v>3417.8</v>
      </c>
    </row>
    <row r="8130" spans="1:16" x14ac:dyDescent="0.3">
      <c r="A8130" s="2" t="s">
        <v>10580</v>
      </c>
      <c r="B8130" s="4">
        <v>45884</v>
      </c>
      <c r="C8130" s="2" t="s">
        <v>10581</v>
      </c>
      <c r="D8130" s="2" t="s">
        <v>31</v>
      </c>
      <c r="E8130" s="2" t="s">
        <v>20</v>
      </c>
      <c r="F8130" s="2" t="s">
        <v>16</v>
      </c>
      <c r="G8130" s="6">
        <v>1</v>
      </c>
      <c r="H8130" s="8">
        <v>18641</v>
      </c>
      <c r="I8130" s="10">
        <v>0.1</v>
      </c>
      <c r="J8130" s="8">
        <v>16776.900000000001</v>
      </c>
      <c r="K8130" s="8">
        <v>13640.99</v>
      </c>
      <c r="L8130" s="8">
        <v>3135.91</v>
      </c>
      <c r="M8130" s="10">
        <f t="shared" si="504"/>
        <v>0.18691832221685767</v>
      </c>
      <c r="N8130" t="str">
        <f t="shared" si="505"/>
        <v>08</v>
      </c>
      <c r="O8130">
        <f t="shared" si="506"/>
        <v>2025</v>
      </c>
      <c r="P8130" s="8">
        <f t="shared" si="507"/>
        <v>1864.1000000000001</v>
      </c>
    </row>
    <row r="8131" spans="1:16" x14ac:dyDescent="0.3">
      <c r="A8131" s="2" t="s">
        <v>10582</v>
      </c>
      <c r="B8131" s="4">
        <v>45884</v>
      </c>
      <c r="C8131" s="2" t="s">
        <v>3730</v>
      </c>
      <c r="D8131" s="2" t="s">
        <v>73</v>
      </c>
      <c r="E8131" s="2" t="s">
        <v>49</v>
      </c>
      <c r="F8131" s="2" t="s">
        <v>32</v>
      </c>
      <c r="G8131" s="6">
        <v>1</v>
      </c>
      <c r="H8131" s="8">
        <v>152</v>
      </c>
      <c r="I8131" s="10">
        <v>0.1</v>
      </c>
      <c r="J8131" s="8">
        <v>136.80000000000001</v>
      </c>
      <c r="K8131" s="8">
        <v>105.44</v>
      </c>
      <c r="L8131" s="8">
        <v>31.36</v>
      </c>
      <c r="M8131" s="10">
        <f t="shared" ref="M8131:M8194" si="508">L8131/J8131</f>
        <v>0.22923976608187133</v>
      </c>
      <c r="N8131" t="str">
        <f t="shared" ref="N8131:N8194" si="509">TEXT(B8131,"mm")</f>
        <v>08</v>
      </c>
      <c r="O8131">
        <f t="shared" ref="O8131:O8194" si="510">YEAR(B8131)</f>
        <v>2025</v>
      </c>
      <c r="P8131" s="8">
        <f t="shared" ref="P8131:P8194" si="511">G8131*H8131*I8131</f>
        <v>15.200000000000001</v>
      </c>
    </row>
    <row r="8132" spans="1:16" x14ac:dyDescent="0.3">
      <c r="A8132" s="2" t="s">
        <v>10583</v>
      </c>
      <c r="B8132" s="4">
        <v>45884</v>
      </c>
      <c r="C8132" s="2" t="s">
        <v>8954</v>
      </c>
      <c r="D8132" s="2" t="s">
        <v>76</v>
      </c>
      <c r="E8132" s="2" t="s">
        <v>15</v>
      </c>
      <c r="F8132" s="2" t="s">
        <v>16</v>
      </c>
      <c r="G8132" s="6">
        <v>4</v>
      </c>
      <c r="H8132" s="8">
        <v>2762</v>
      </c>
      <c r="I8132" s="10">
        <v>0.1</v>
      </c>
      <c r="J8132" s="8">
        <v>9943.2000000000007</v>
      </c>
      <c r="K8132" s="8">
        <v>6906.18</v>
      </c>
      <c r="L8132" s="8">
        <v>3037.02</v>
      </c>
      <c r="M8132" s="10">
        <f t="shared" si="508"/>
        <v>0.30543688148684528</v>
      </c>
      <c r="N8132" t="str">
        <f t="shared" si="509"/>
        <v>08</v>
      </c>
      <c r="O8132">
        <f t="shared" si="510"/>
        <v>2025</v>
      </c>
      <c r="P8132" s="8">
        <f t="shared" si="511"/>
        <v>1104.8</v>
      </c>
    </row>
    <row r="8133" spans="1:16" x14ac:dyDescent="0.3">
      <c r="A8133" s="2" t="s">
        <v>10584</v>
      </c>
      <c r="B8133" s="4">
        <v>45884</v>
      </c>
      <c r="C8133" s="2" t="s">
        <v>2148</v>
      </c>
      <c r="D8133" s="2" t="s">
        <v>48</v>
      </c>
      <c r="E8133" s="2" t="s">
        <v>49</v>
      </c>
      <c r="F8133" s="2" t="s">
        <v>21</v>
      </c>
      <c r="G8133" s="6">
        <v>2</v>
      </c>
      <c r="H8133" s="8">
        <v>223</v>
      </c>
      <c r="I8133" s="10">
        <v>0.1</v>
      </c>
      <c r="J8133" s="8">
        <v>401.4</v>
      </c>
      <c r="K8133" s="8">
        <v>343.02</v>
      </c>
      <c r="L8133" s="8">
        <v>58.38</v>
      </c>
      <c r="M8133" s="10">
        <f t="shared" si="508"/>
        <v>0.14544095665171899</v>
      </c>
      <c r="N8133" t="str">
        <f t="shared" si="509"/>
        <v>08</v>
      </c>
      <c r="O8133">
        <f t="shared" si="510"/>
        <v>2025</v>
      </c>
      <c r="P8133" s="8">
        <f t="shared" si="511"/>
        <v>44.6</v>
      </c>
    </row>
    <row r="8134" spans="1:16" x14ac:dyDescent="0.3">
      <c r="A8134" s="2" t="s">
        <v>10585</v>
      </c>
      <c r="B8134" s="4">
        <v>45884</v>
      </c>
      <c r="C8134" s="2" t="s">
        <v>8025</v>
      </c>
      <c r="D8134" s="2" t="s">
        <v>35</v>
      </c>
      <c r="E8134" s="2" t="s">
        <v>36</v>
      </c>
      <c r="F8134" s="2" t="s">
        <v>21</v>
      </c>
      <c r="G8134" s="6">
        <v>3</v>
      </c>
      <c r="H8134" s="8">
        <v>9108</v>
      </c>
      <c r="I8134" s="10">
        <v>0.1</v>
      </c>
      <c r="J8134" s="8">
        <v>24591.599999999999</v>
      </c>
      <c r="K8134" s="8">
        <v>19707.12</v>
      </c>
      <c r="L8134" s="8">
        <v>4884.4799999999996</v>
      </c>
      <c r="M8134" s="10">
        <f t="shared" si="508"/>
        <v>0.19862392036305079</v>
      </c>
      <c r="N8134" t="str">
        <f t="shared" si="509"/>
        <v>08</v>
      </c>
      <c r="O8134">
        <f t="shared" si="510"/>
        <v>2025</v>
      </c>
      <c r="P8134" s="8">
        <f t="shared" si="511"/>
        <v>2732.4</v>
      </c>
    </row>
    <row r="8135" spans="1:16" x14ac:dyDescent="0.3">
      <c r="A8135" s="2" t="s">
        <v>10586</v>
      </c>
      <c r="B8135" s="4">
        <v>45884</v>
      </c>
      <c r="C8135" s="2" t="s">
        <v>296</v>
      </c>
      <c r="D8135" s="2" t="s">
        <v>64</v>
      </c>
      <c r="E8135" s="2" t="s">
        <v>36</v>
      </c>
      <c r="F8135" s="2" t="s">
        <v>16</v>
      </c>
      <c r="G8135" s="6">
        <v>1</v>
      </c>
      <c r="H8135" s="8">
        <v>13955</v>
      </c>
      <c r="I8135" s="10">
        <v>0</v>
      </c>
      <c r="J8135" s="8">
        <v>13955</v>
      </c>
      <c r="K8135" s="8">
        <v>8386.82</v>
      </c>
      <c r="L8135" s="8">
        <v>5568.18</v>
      </c>
      <c r="M8135" s="10">
        <f t="shared" si="508"/>
        <v>0.39900967395198855</v>
      </c>
      <c r="N8135" t="str">
        <f t="shared" si="509"/>
        <v>08</v>
      </c>
      <c r="O8135">
        <f t="shared" si="510"/>
        <v>2025</v>
      </c>
      <c r="P8135" s="8">
        <f t="shared" si="511"/>
        <v>0</v>
      </c>
    </row>
    <row r="8136" spans="1:16" x14ac:dyDescent="0.3">
      <c r="A8136" s="2" t="s">
        <v>10587</v>
      </c>
      <c r="B8136" s="4">
        <v>45884</v>
      </c>
      <c r="C8136" s="2" t="s">
        <v>1961</v>
      </c>
      <c r="D8136" s="2" t="s">
        <v>28</v>
      </c>
      <c r="E8136" s="2" t="s">
        <v>20</v>
      </c>
      <c r="F8136" s="2" t="s">
        <v>21</v>
      </c>
      <c r="G8136" s="6">
        <v>3</v>
      </c>
      <c r="H8136" s="8">
        <v>80000</v>
      </c>
      <c r="I8136" s="10">
        <v>0.1</v>
      </c>
      <c r="J8136" s="8">
        <v>216000</v>
      </c>
      <c r="K8136" s="8">
        <v>152945.99</v>
      </c>
      <c r="L8136" s="8">
        <v>63054.01</v>
      </c>
      <c r="M8136" s="10">
        <f t="shared" si="508"/>
        <v>0.29191671296296295</v>
      </c>
      <c r="N8136" t="str">
        <f t="shared" si="509"/>
        <v>08</v>
      </c>
      <c r="O8136">
        <f t="shared" si="510"/>
        <v>2025</v>
      </c>
      <c r="P8136" s="8">
        <f t="shared" si="511"/>
        <v>24000</v>
      </c>
    </row>
    <row r="8137" spans="1:16" x14ac:dyDescent="0.3">
      <c r="A8137" s="2" t="s">
        <v>10588</v>
      </c>
      <c r="B8137" s="4">
        <v>45884</v>
      </c>
      <c r="C8137" s="2" t="s">
        <v>1399</v>
      </c>
      <c r="D8137" s="2" t="s">
        <v>19</v>
      </c>
      <c r="E8137" s="2" t="s">
        <v>20</v>
      </c>
      <c r="F8137" s="2" t="s">
        <v>43</v>
      </c>
      <c r="G8137" s="6">
        <v>1</v>
      </c>
      <c r="H8137" s="8">
        <v>764</v>
      </c>
      <c r="I8137" s="10">
        <v>0</v>
      </c>
      <c r="J8137" s="8">
        <v>764</v>
      </c>
      <c r="K8137" s="8">
        <v>617.24</v>
      </c>
      <c r="L8137" s="8">
        <v>146.76</v>
      </c>
      <c r="M8137" s="10">
        <f t="shared" si="508"/>
        <v>0.19209424083769633</v>
      </c>
      <c r="N8137" t="str">
        <f t="shared" si="509"/>
        <v>08</v>
      </c>
      <c r="O8137">
        <f t="shared" si="510"/>
        <v>2025</v>
      </c>
      <c r="P8137" s="8">
        <f t="shared" si="511"/>
        <v>0</v>
      </c>
    </row>
    <row r="8138" spans="1:16" x14ac:dyDescent="0.3">
      <c r="A8138" s="2" t="s">
        <v>10589</v>
      </c>
      <c r="B8138" s="4">
        <v>45884</v>
      </c>
      <c r="C8138" s="2" t="s">
        <v>5464</v>
      </c>
      <c r="D8138" s="2" t="s">
        <v>35</v>
      </c>
      <c r="E8138" s="2" t="s">
        <v>36</v>
      </c>
      <c r="F8138" s="2" t="s">
        <v>21</v>
      </c>
      <c r="G8138" s="6">
        <v>1</v>
      </c>
      <c r="H8138" s="8">
        <v>5829</v>
      </c>
      <c r="I8138" s="10">
        <v>0</v>
      </c>
      <c r="J8138" s="8">
        <v>5829</v>
      </c>
      <c r="K8138" s="8">
        <v>4376.47</v>
      </c>
      <c r="L8138" s="8">
        <v>1452.53</v>
      </c>
      <c r="M8138" s="10">
        <f t="shared" si="508"/>
        <v>0.24919025561845942</v>
      </c>
      <c r="N8138" t="str">
        <f t="shared" si="509"/>
        <v>08</v>
      </c>
      <c r="O8138">
        <f t="shared" si="510"/>
        <v>2025</v>
      </c>
      <c r="P8138" s="8">
        <f t="shared" si="511"/>
        <v>0</v>
      </c>
    </row>
    <row r="8139" spans="1:16" x14ac:dyDescent="0.3">
      <c r="A8139" s="2" t="s">
        <v>10590</v>
      </c>
      <c r="B8139" s="4">
        <v>45884</v>
      </c>
      <c r="C8139" s="2" t="s">
        <v>1440</v>
      </c>
      <c r="D8139" s="2" t="s">
        <v>76</v>
      </c>
      <c r="E8139" s="2" t="s">
        <v>15</v>
      </c>
      <c r="F8139" s="2" t="s">
        <v>32</v>
      </c>
      <c r="G8139" s="6">
        <v>1</v>
      </c>
      <c r="H8139" s="8">
        <v>5248</v>
      </c>
      <c r="I8139" s="10">
        <v>0</v>
      </c>
      <c r="J8139" s="8">
        <v>5248</v>
      </c>
      <c r="K8139" s="8">
        <v>3387.87</v>
      </c>
      <c r="L8139" s="8">
        <v>1860.13</v>
      </c>
      <c r="M8139" s="10">
        <f t="shared" si="508"/>
        <v>0.35444550304878053</v>
      </c>
      <c r="N8139" t="str">
        <f t="shared" si="509"/>
        <v>08</v>
      </c>
      <c r="O8139">
        <f t="shared" si="510"/>
        <v>2025</v>
      </c>
      <c r="P8139" s="8">
        <f t="shared" si="511"/>
        <v>0</v>
      </c>
    </row>
    <row r="8140" spans="1:16" x14ac:dyDescent="0.3">
      <c r="A8140" s="2" t="s">
        <v>10591</v>
      </c>
      <c r="B8140" s="4">
        <v>45884</v>
      </c>
      <c r="C8140" s="2" t="s">
        <v>4974</v>
      </c>
      <c r="D8140" s="2" t="s">
        <v>48</v>
      </c>
      <c r="E8140" s="2" t="s">
        <v>49</v>
      </c>
      <c r="F8140" s="2" t="s">
        <v>21</v>
      </c>
      <c r="G8140" s="6">
        <v>1</v>
      </c>
      <c r="H8140" s="8">
        <v>194</v>
      </c>
      <c r="I8140" s="10">
        <v>0.1</v>
      </c>
      <c r="J8140" s="8">
        <v>174.6</v>
      </c>
      <c r="K8140" s="8">
        <v>123.16</v>
      </c>
      <c r="L8140" s="8">
        <v>51.44</v>
      </c>
      <c r="M8140" s="10">
        <f t="shared" si="508"/>
        <v>0.29461626575028638</v>
      </c>
      <c r="N8140" t="str">
        <f t="shared" si="509"/>
        <v>08</v>
      </c>
      <c r="O8140">
        <f t="shared" si="510"/>
        <v>2025</v>
      </c>
      <c r="P8140" s="8">
        <f t="shared" si="511"/>
        <v>19.400000000000002</v>
      </c>
    </row>
    <row r="8141" spans="1:16" x14ac:dyDescent="0.3">
      <c r="A8141" s="2" t="s">
        <v>10592</v>
      </c>
      <c r="B8141" s="4">
        <v>45885</v>
      </c>
      <c r="C8141" s="2" t="s">
        <v>2141</v>
      </c>
      <c r="D8141" s="2" t="s">
        <v>28</v>
      </c>
      <c r="E8141" s="2" t="s">
        <v>20</v>
      </c>
      <c r="F8141" s="2" t="s">
        <v>25</v>
      </c>
      <c r="G8141" s="6">
        <v>1</v>
      </c>
      <c r="H8141" s="8">
        <v>63139</v>
      </c>
      <c r="I8141" s="10">
        <v>0.05</v>
      </c>
      <c r="J8141" s="8">
        <v>59982.05</v>
      </c>
      <c r="K8141" s="8">
        <v>50572.03</v>
      </c>
      <c r="L8141" s="8">
        <v>9410.02</v>
      </c>
      <c r="M8141" s="10">
        <f t="shared" si="508"/>
        <v>0.15688060011286709</v>
      </c>
      <c r="N8141" t="str">
        <f t="shared" si="509"/>
        <v>08</v>
      </c>
      <c r="O8141">
        <f t="shared" si="510"/>
        <v>2025</v>
      </c>
      <c r="P8141" s="8">
        <f t="shared" si="511"/>
        <v>3156.9500000000003</v>
      </c>
    </row>
    <row r="8142" spans="1:16" x14ac:dyDescent="0.3">
      <c r="A8142" s="2" t="s">
        <v>10593</v>
      </c>
      <c r="B8142" s="4">
        <v>45885</v>
      </c>
      <c r="C8142" s="2" t="s">
        <v>3547</v>
      </c>
      <c r="D8142" s="2" t="s">
        <v>76</v>
      </c>
      <c r="E8142" s="2" t="s">
        <v>15</v>
      </c>
      <c r="F8142" s="2" t="s">
        <v>21</v>
      </c>
      <c r="G8142" s="6">
        <v>2</v>
      </c>
      <c r="H8142" s="8">
        <v>4225</v>
      </c>
      <c r="I8142" s="10">
        <v>0.1</v>
      </c>
      <c r="J8142" s="8">
        <v>7605</v>
      </c>
      <c r="K8142" s="8">
        <v>5319.3</v>
      </c>
      <c r="L8142" s="8">
        <v>2285.6999999999998</v>
      </c>
      <c r="M8142" s="10">
        <f t="shared" si="508"/>
        <v>0.30055226824457593</v>
      </c>
      <c r="N8142" t="str">
        <f t="shared" si="509"/>
        <v>08</v>
      </c>
      <c r="O8142">
        <f t="shared" si="510"/>
        <v>2025</v>
      </c>
      <c r="P8142" s="8">
        <f t="shared" si="511"/>
        <v>845</v>
      </c>
    </row>
    <row r="8143" spans="1:16" x14ac:dyDescent="0.3">
      <c r="A8143" s="2" t="s">
        <v>10594</v>
      </c>
      <c r="B8143" s="4">
        <v>45885</v>
      </c>
      <c r="C8143" s="2" t="s">
        <v>5088</v>
      </c>
      <c r="D8143" s="2" t="s">
        <v>99</v>
      </c>
      <c r="E8143" s="2" t="s">
        <v>15</v>
      </c>
      <c r="F8143" s="2" t="s">
        <v>21</v>
      </c>
      <c r="G8143" s="6">
        <v>1</v>
      </c>
      <c r="H8143" s="8">
        <v>633</v>
      </c>
      <c r="I8143" s="10">
        <v>0.1</v>
      </c>
      <c r="J8143" s="8">
        <v>569.70000000000005</v>
      </c>
      <c r="K8143" s="8">
        <v>469.02</v>
      </c>
      <c r="L8143" s="8">
        <v>100.68</v>
      </c>
      <c r="M8143" s="10">
        <f t="shared" si="508"/>
        <v>0.17672459189046866</v>
      </c>
      <c r="N8143" t="str">
        <f t="shared" si="509"/>
        <v>08</v>
      </c>
      <c r="O8143">
        <f t="shared" si="510"/>
        <v>2025</v>
      </c>
      <c r="P8143" s="8">
        <f t="shared" si="511"/>
        <v>63.300000000000004</v>
      </c>
    </row>
    <row r="8144" spans="1:16" x14ac:dyDescent="0.3">
      <c r="A8144" s="2" t="s">
        <v>10595</v>
      </c>
      <c r="B8144" s="4">
        <v>45885</v>
      </c>
      <c r="C8144" s="2" t="s">
        <v>1011</v>
      </c>
      <c r="D8144" s="2" t="s">
        <v>35</v>
      </c>
      <c r="E8144" s="2" t="s">
        <v>36</v>
      </c>
      <c r="F8144" s="2" t="s">
        <v>21</v>
      </c>
      <c r="G8144" s="6">
        <v>2</v>
      </c>
      <c r="H8144" s="8">
        <v>6299</v>
      </c>
      <c r="I8144" s="10">
        <v>0.05</v>
      </c>
      <c r="J8144" s="8">
        <v>11968.1</v>
      </c>
      <c r="K8144" s="8">
        <v>8072.5</v>
      </c>
      <c r="L8144" s="8">
        <v>3895.6</v>
      </c>
      <c r="M8144" s="10">
        <f t="shared" si="508"/>
        <v>0.3254986171572764</v>
      </c>
      <c r="N8144" t="str">
        <f t="shared" si="509"/>
        <v>08</v>
      </c>
      <c r="O8144">
        <f t="shared" si="510"/>
        <v>2025</v>
      </c>
      <c r="P8144" s="8">
        <f t="shared" si="511"/>
        <v>629.90000000000009</v>
      </c>
    </row>
    <row r="8145" spans="1:16" x14ac:dyDescent="0.3">
      <c r="A8145" s="2" t="s">
        <v>10596</v>
      </c>
      <c r="B8145" s="4">
        <v>45885</v>
      </c>
      <c r="C8145" s="2" t="s">
        <v>7129</v>
      </c>
      <c r="D8145" s="2" t="s">
        <v>64</v>
      </c>
      <c r="E8145" s="2" t="s">
        <v>36</v>
      </c>
      <c r="F8145" s="2" t="s">
        <v>32</v>
      </c>
      <c r="G8145" s="6">
        <v>1</v>
      </c>
      <c r="H8145" s="8">
        <v>12577</v>
      </c>
      <c r="I8145" s="10">
        <v>0.05</v>
      </c>
      <c r="J8145" s="8">
        <v>11948.15</v>
      </c>
      <c r="K8145" s="8">
        <v>7861.38</v>
      </c>
      <c r="L8145" s="8">
        <v>4086.77</v>
      </c>
      <c r="M8145" s="10">
        <f t="shared" si="508"/>
        <v>0.34204207345907106</v>
      </c>
      <c r="N8145" t="str">
        <f t="shared" si="509"/>
        <v>08</v>
      </c>
      <c r="O8145">
        <f t="shared" si="510"/>
        <v>2025</v>
      </c>
      <c r="P8145" s="8">
        <f t="shared" si="511"/>
        <v>628.85</v>
      </c>
    </row>
    <row r="8146" spans="1:16" x14ac:dyDescent="0.3">
      <c r="A8146" s="2" t="s">
        <v>10597</v>
      </c>
      <c r="B8146" s="4">
        <v>45885</v>
      </c>
      <c r="C8146" s="2" t="s">
        <v>2678</v>
      </c>
      <c r="D8146" s="2" t="s">
        <v>31</v>
      </c>
      <c r="E8146" s="2" t="s">
        <v>20</v>
      </c>
      <c r="F8146" s="2" t="s">
        <v>43</v>
      </c>
      <c r="G8146" s="6">
        <v>1</v>
      </c>
      <c r="H8146" s="8">
        <v>24187</v>
      </c>
      <c r="I8146" s="10">
        <v>0.1</v>
      </c>
      <c r="J8146" s="8">
        <v>21768.3</v>
      </c>
      <c r="K8146" s="8">
        <v>14819.39</v>
      </c>
      <c r="L8146" s="8">
        <v>6948.91</v>
      </c>
      <c r="M8146" s="10">
        <f t="shared" si="508"/>
        <v>0.31922152855298763</v>
      </c>
      <c r="N8146" t="str">
        <f t="shared" si="509"/>
        <v>08</v>
      </c>
      <c r="O8146">
        <f t="shared" si="510"/>
        <v>2025</v>
      </c>
      <c r="P8146" s="8">
        <f t="shared" si="511"/>
        <v>2418.7000000000003</v>
      </c>
    </row>
    <row r="8147" spans="1:16" x14ac:dyDescent="0.3">
      <c r="A8147" s="2" t="s">
        <v>10598</v>
      </c>
      <c r="B8147" s="4">
        <v>45885</v>
      </c>
      <c r="C8147" s="2" t="s">
        <v>10001</v>
      </c>
      <c r="D8147" s="2" t="s">
        <v>31</v>
      </c>
      <c r="E8147" s="2" t="s">
        <v>20</v>
      </c>
      <c r="F8147" s="2" t="s">
        <v>16</v>
      </c>
      <c r="G8147" s="6">
        <v>3</v>
      </c>
      <c r="H8147" s="8">
        <v>13079</v>
      </c>
      <c r="I8147" s="10">
        <v>0.1</v>
      </c>
      <c r="J8147" s="8">
        <v>35313.300000000003</v>
      </c>
      <c r="K8147" s="8">
        <v>31556.23</v>
      </c>
      <c r="L8147" s="8">
        <v>3757.07</v>
      </c>
      <c r="M8147" s="10">
        <f t="shared" si="508"/>
        <v>0.10639249234707603</v>
      </c>
      <c r="N8147" t="str">
        <f t="shared" si="509"/>
        <v>08</v>
      </c>
      <c r="O8147">
        <f t="shared" si="510"/>
        <v>2025</v>
      </c>
      <c r="P8147" s="8">
        <f t="shared" si="511"/>
        <v>3923.7000000000003</v>
      </c>
    </row>
    <row r="8148" spans="1:16" x14ac:dyDescent="0.3">
      <c r="A8148" s="2" t="s">
        <v>10599</v>
      </c>
      <c r="B8148" s="4">
        <v>45885</v>
      </c>
      <c r="C8148" s="2" t="s">
        <v>3352</v>
      </c>
      <c r="D8148" s="2" t="s">
        <v>31</v>
      </c>
      <c r="E8148" s="2" t="s">
        <v>20</v>
      </c>
      <c r="F8148" s="2" t="s">
        <v>32</v>
      </c>
      <c r="G8148" s="6">
        <v>1</v>
      </c>
      <c r="H8148" s="8">
        <v>10489</v>
      </c>
      <c r="I8148" s="10">
        <v>0</v>
      </c>
      <c r="J8148" s="8">
        <v>10489</v>
      </c>
      <c r="K8148" s="8">
        <v>6440.75</v>
      </c>
      <c r="L8148" s="8">
        <v>4048.25</v>
      </c>
      <c r="M8148" s="10">
        <f t="shared" si="508"/>
        <v>0.38595194966155022</v>
      </c>
      <c r="N8148" t="str">
        <f t="shared" si="509"/>
        <v>08</v>
      </c>
      <c r="O8148">
        <f t="shared" si="510"/>
        <v>2025</v>
      </c>
      <c r="P8148" s="8">
        <f t="shared" si="511"/>
        <v>0</v>
      </c>
    </row>
    <row r="8149" spans="1:16" x14ac:dyDescent="0.3">
      <c r="A8149" s="2" t="s">
        <v>10600</v>
      </c>
      <c r="B8149" s="4">
        <v>45885</v>
      </c>
      <c r="C8149" s="2" t="s">
        <v>7743</v>
      </c>
      <c r="D8149" s="2" t="s">
        <v>52</v>
      </c>
      <c r="E8149" s="2" t="s">
        <v>42</v>
      </c>
      <c r="F8149" s="2" t="s">
        <v>25</v>
      </c>
      <c r="G8149" s="6">
        <v>2</v>
      </c>
      <c r="H8149" s="8">
        <v>2256</v>
      </c>
      <c r="I8149" s="10">
        <v>0.05</v>
      </c>
      <c r="J8149" s="8">
        <v>4286.3999999999996</v>
      </c>
      <c r="K8149" s="8">
        <v>3182.35</v>
      </c>
      <c r="L8149" s="8">
        <v>1104.05</v>
      </c>
      <c r="M8149" s="10">
        <f t="shared" si="508"/>
        <v>0.25757045539380369</v>
      </c>
      <c r="N8149" t="str">
        <f t="shared" si="509"/>
        <v>08</v>
      </c>
      <c r="O8149">
        <f t="shared" si="510"/>
        <v>2025</v>
      </c>
      <c r="P8149" s="8">
        <f t="shared" si="511"/>
        <v>225.60000000000002</v>
      </c>
    </row>
    <row r="8150" spans="1:16" x14ac:dyDescent="0.3">
      <c r="A8150" s="2" t="s">
        <v>10601</v>
      </c>
      <c r="B8150" s="4">
        <v>45885</v>
      </c>
      <c r="C8150" s="2" t="s">
        <v>3957</v>
      </c>
      <c r="D8150" s="2" t="s">
        <v>76</v>
      </c>
      <c r="E8150" s="2" t="s">
        <v>15</v>
      </c>
      <c r="F8150" s="2" t="s">
        <v>25</v>
      </c>
      <c r="G8150" s="6">
        <v>1</v>
      </c>
      <c r="H8150" s="8">
        <v>3465</v>
      </c>
      <c r="I8150" s="10">
        <v>0.1</v>
      </c>
      <c r="J8150" s="8">
        <v>3118.5</v>
      </c>
      <c r="K8150" s="8">
        <v>2055.17</v>
      </c>
      <c r="L8150" s="8">
        <v>1063.33</v>
      </c>
      <c r="M8150" s="10">
        <f t="shared" si="508"/>
        <v>0.34097482764149428</v>
      </c>
      <c r="N8150" t="str">
        <f t="shared" si="509"/>
        <v>08</v>
      </c>
      <c r="O8150">
        <f t="shared" si="510"/>
        <v>2025</v>
      </c>
      <c r="P8150" s="8">
        <f t="shared" si="511"/>
        <v>346.5</v>
      </c>
    </row>
    <row r="8151" spans="1:16" x14ac:dyDescent="0.3">
      <c r="A8151" s="2" t="s">
        <v>10602</v>
      </c>
      <c r="B8151" s="4">
        <v>45885</v>
      </c>
      <c r="C8151" s="2" t="s">
        <v>3940</v>
      </c>
      <c r="D8151" s="2" t="s">
        <v>14</v>
      </c>
      <c r="E8151" s="2" t="s">
        <v>15</v>
      </c>
      <c r="F8151" s="2" t="s">
        <v>21</v>
      </c>
      <c r="G8151" s="6">
        <v>1</v>
      </c>
      <c r="H8151" s="8">
        <v>1166</v>
      </c>
      <c r="I8151" s="10">
        <v>0.1</v>
      </c>
      <c r="J8151" s="8">
        <v>1049.4000000000001</v>
      </c>
      <c r="K8151" s="8">
        <v>850.65</v>
      </c>
      <c r="L8151" s="8">
        <v>198.75</v>
      </c>
      <c r="M8151" s="10">
        <f t="shared" si="508"/>
        <v>0.18939393939393936</v>
      </c>
      <c r="N8151" t="str">
        <f t="shared" si="509"/>
        <v>08</v>
      </c>
      <c r="O8151">
        <f t="shared" si="510"/>
        <v>2025</v>
      </c>
      <c r="P8151" s="8">
        <f t="shared" si="511"/>
        <v>116.60000000000001</v>
      </c>
    </row>
    <row r="8152" spans="1:16" x14ac:dyDescent="0.3">
      <c r="A8152" s="2" t="s">
        <v>10603</v>
      </c>
      <c r="B8152" s="4">
        <v>45885</v>
      </c>
      <c r="C8152" s="2" t="s">
        <v>3065</v>
      </c>
      <c r="D8152" s="2" t="s">
        <v>14</v>
      </c>
      <c r="E8152" s="2" t="s">
        <v>15</v>
      </c>
      <c r="F8152" s="2" t="s">
        <v>25</v>
      </c>
      <c r="G8152" s="6">
        <v>5</v>
      </c>
      <c r="H8152" s="8">
        <v>1462</v>
      </c>
      <c r="I8152" s="10">
        <v>0.1</v>
      </c>
      <c r="J8152" s="8">
        <v>6579</v>
      </c>
      <c r="K8152" s="8">
        <v>4520.55</v>
      </c>
      <c r="L8152" s="8">
        <v>2058.4499999999998</v>
      </c>
      <c r="M8152" s="10">
        <f t="shared" si="508"/>
        <v>0.31288189694482443</v>
      </c>
      <c r="N8152" t="str">
        <f t="shared" si="509"/>
        <v>08</v>
      </c>
      <c r="O8152">
        <f t="shared" si="510"/>
        <v>2025</v>
      </c>
      <c r="P8152" s="8">
        <f t="shared" si="511"/>
        <v>731</v>
      </c>
    </row>
    <row r="8153" spans="1:16" x14ac:dyDescent="0.3">
      <c r="A8153" s="2" t="s">
        <v>10604</v>
      </c>
      <c r="B8153" s="4">
        <v>45885</v>
      </c>
      <c r="C8153" s="2" t="s">
        <v>2042</v>
      </c>
      <c r="D8153" s="2" t="s">
        <v>31</v>
      </c>
      <c r="E8153" s="2" t="s">
        <v>20</v>
      </c>
      <c r="F8153" s="2" t="s">
        <v>16</v>
      </c>
      <c r="G8153" s="6">
        <v>1</v>
      </c>
      <c r="H8153" s="8">
        <v>20236</v>
      </c>
      <c r="I8153" s="10">
        <v>0</v>
      </c>
      <c r="J8153" s="8">
        <v>20236</v>
      </c>
      <c r="K8153" s="8">
        <v>16304.39</v>
      </c>
      <c r="L8153" s="8">
        <v>3931.61</v>
      </c>
      <c r="M8153" s="10">
        <f t="shared" si="508"/>
        <v>0.19428790274757857</v>
      </c>
      <c r="N8153" t="str">
        <f t="shared" si="509"/>
        <v>08</v>
      </c>
      <c r="O8153">
        <f t="shared" si="510"/>
        <v>2025</v>
      </c>
      <c r="P8153" s="8">
        <f t="shared" si="511"/>
        <v>0</v>
      </c>
    </row>
    <row r="8154" spans="1:16" x14ac:dyDescent="0.3">
      <c r="A8154" s="2" t="s">
        <v>10605</v>
      </c>
      <c r="B8154" s="4">
        <v>45885</v>
      </c>
      <c r="C8154" s="2" t="s">
        <v>6661</v>
      </c>
      <c r="D8154" s="2" t="s">
        <v>14</v>
      </c>
      <c r="E8154" s="2" t="s">
        <v>15</v>
      </c>
      <c r="F8154" s="2" t="s">
        <v>16</v>
      </c>
      <c r="G8154" s="6">
        <v>1</v>
      </c>
      <c r="H8154" s="8">
        <v>909</v>
      </c>
      <c r="I8154" s="10">
        <v>0.05</v>
      </c>
      <c r="J8154" s="8">
        <v>863.55</v>
      </c>
      <c r="K8154" s="8">
        <v>604.36</v>
      </c>
      <c r="L8154" s="8">
        <v>259.19</v>
      </c>
      <c r="M8154" s="10">
        <f t="shared" si="508"/>
        <v>0.300144751317237</v>
      </c>
      <c r="N8154" t="str">
        <f t="shared" si="509"/>
        <v>08</v>
      </c>
      <c r="O8154">
        <f t="shared" si="510"/>
        <v>2025</v>
      </c>
      <c r="P8154" s="8">
        <f t="shared" si="511"/>
        <v>45.45</v>
      </c>
    </row>
    <row r="8155" spans="1:16" x14ac:dyDescent="0.3">
      <c r="A8155" s="2" t="s">
        <v>10606</v>
      </c>
      <c r="B8155" s="4">
        <v>45885</v>
      </c>
      <c r="C8155" s="2" t="s">
        <v>1618</v>
      </c>
      <c r="D8155" s="2" t="s">
        <v>14</v>
      </c>
      <c r="E8155" s="2" t="s">
        <v>15</v>
      </c>
      <c r="F8155" s="2" t="s">
        <v>21</v>
      </c>
      <c r="G8155" s="6">
        <v>1</v>
      </c>
      <c r="H8155" s="8">
        <v>691</v>
      </c>
      <c r="I8155" s="10">
        <v>0.05</v>
      </c>
      <c r="J8155" s="8">
        <v>656.45</v>
      </c>
      <c r="K8155" s="8">
        <v>515.96</v>
      </c>
      <c r="L8155" s="8">
        <v>140.49</v>
      </c>
      <c r="M8155" s="10">
        <f t="shared" si="508"/>
        <v>0.21401477644908218</v>
      </c>
      <c r="N8155" t="str">
        <f t="shared" si="509"/>
        <v>08</v>
      </c>
      <c r="O8155">
        <f t="shared" si="510"/>
        <v>2025</v>
      </c>
      <c r="P8155" s="8">
        <f t="shared" si="511"/>
        <v>34.550000000000004</v>
      </c>
    </row>
    <row r="8156" spans="1:16" x14ac:dyDescent="0.3">
      <c r="A8156" s="2" t="s">
        <v>10607</v>
      </c>
      <c r="B8156" s="4">
        <v>45885</v>
      </c>
      <c r="C8156" s="2" t="s">
        <v>1757</v>
      </c>
      <c r="D8156" s="2" t="s">
        <v>48</v>
      </c>
      <c r="E8156" s="2" t="s">
        <v>49</v>
      </c>
      <c r="F8156" s="2" t="s">
        <v>32</v>
      </c>
      <c r="G8156" s="6">
        <v>4</v>
      </c>
      <c r="H8156" s="8">
        <v>189</v>
      </c>
      <c r="I8156" s="10">
        <v>0.15</v>
      </c>
      <c r="J8156" s="8">
        <v>642.6</v>
      </c>
      <c r="K8156" s="8">
        <v>492.95</v>
      </c>
      <c r="L8156" s="8">
        <v>149.65</v>
      </c>
      <c r="M8156" s="10">
        <f t="shared" si="508"/>
        <v>0.23288204170557111</v>
      </c>
      <c r="N8156" t="str">
        <f t="shared" si="509"/>
        <v>08</v>
      </c>
      <c r="O8156">
        <f t="shared" si="510"/>
        <v>2025</v>
      </c>
      <c r="P8156" s="8">
        <f t="shared" si="511"/>
        <v>113.39999999999999</v>
      </c>
    </row>
    <row r="8157" spans="1:16" x14ac:dyDescent="0.3">
      <c r="A8157" s="2" t="s">
        <v>10608</v>
      </c>
      <c r="B8157" s="4">
        <v>45885</v>
      </c>
      <c r="C8157" s="2" t="s">
        <v>9138</v>
      </c>
      <c r="D8157" s="2" t="s">
        <v>99</v>
      </c>
      <c r="E8157" s="2" t="s">
        <v>15</v>
      </c>
      <c r="F8157" s="2" t="s">
        <v>43</v>
      </c>
      <c r="G8157" s="6">
        <v>2</v>
      </c>
      <c r="H8157" s="8">
        <v>1366</v>
      </c>
      <c r="I8157" s="10">
        <v>0</v>
      </c>
      <c r="J8157" s="8">
        <v>2732</v>
      </c>
      <c r="K8157" s="8">
        <v>2090.83</v>
      </c>
      <c r="L8157" s="8">
        <v>641.16999999999996</v>
      </c>
      <c r="M8157" s="10">
        <f t="shared" si="508"/>
        <v>0.23468887262079061</v>
      </c>
      <c r="N8157" t="str">
        <f t="shared" si="509"/>
        <v>08</v>
      </c>
      <c r="O8157">
        <f t="shared" si="510"/>
        <v>2025</v>
      </c>
      <c r="P8157" s="8">
        <f t="shared" si="511"/>
        <v>0</v>
      </c>
    </row>
    <row r="8158" spans="1:16" x14ac:dyDescent="0.3">
      <c r="A8158" s="2" t="s">
        <v>10609</v>
      </c>
      <c r="B8158" s="4">
        <v>45885</v>
      </c>
      <c r="C8158" s="2" t="s">
        <v>1503</v>
      </c>
      <c r="D8158" s="2" t="s">
        <v>57</v>
      </c>
      <c r="E8158" s="2" t="s">
        <v>20</v>
      </c>
      <c r="F8158" s="2" t="s">
        <v>25</v>
      </c>
      <c r="G8158" s="6">
        <v>4</v>
      </c>
      <c r="H8158" s="8">
        <v>21897</v>
      </c>
      <c r="I8158" s="10">
        <v>0.1</v>
      </c>
      <c r="J8158" s="8">
        <v>78829.2</v>
      </c>
      <c r="K8158" s="8">
        <v>53995.76</v>
      </c>
      <c r="L8158" s="8">
        <v>24833.439999999999</v>
      </c>
      <c r="M8158" s="10">
        <f t="shared" si="508"/>
        <v>0.31502844123751095</v>
      </c>
      <c r="N8158" t="str">
        <f t="shared" si="509"/>
        <v>08</v>
      </c>
      <c r="O8158">
        <f t="shared" si="510"/>
        <v>2025</v>
      </c>
      <c r="P8158" s="8">
        <f t="shared" si="511"/>
        <v>8758.8000000000011</v>
      </c>
    </row>
    <row r="8159" spans="1:16" x14ac:dyDescent="0.3">
      <c r="A8159" s="2" t="s">
        <v>10610</v>
      </c>
      <c r="B8159" s="4">
        <v>45886</v>
      </c>
      <c r="C8159" s="2" t="s">
        <v>5221</v>
      </c>
      <c r="D8159" s="2" t="s">
        <v>57</v>
      </c>
      <c r="E8159" s="2" t="s">
        <v>20</v>
      </c>
      <c r="F8159" s="2" t="s">
        <v>21</v>
      </c>
      <c r="G8159" s="6">
        <v>1</v>
      </c>
      <c r="H8159" s="8">
        <v>29725</v>
      </c>
      <c r="I8159" s="10">
        <v>0.05</v>
      </c>
      <c r="J8159" s="8">
        <v>28238.75</v>
      </c>
      <c r="K8159" s="8">
        <v>20796.150000000001</v>
      </c>
      <c r="L8159" s="8">
        <v>7442.6</v>
      </c>
      <c r="M8159" s="10">
        <f t="shared" si="508"/>
        <v>0.26355982470895489</v>
      </c>
      <c r="N8159" t="str">
        <f t="shared" si="509"/>
        <v>08</v>
      </c>
      <c r="O8159">
        <f t="shared" si="510"/>
        <v>2025</v>
      </c>
      <c r="P8159" s="8">
        <f t="shared" si="511"/>
        <v>1486.25</v>
      </c>
    </row>
    <row r="8160" spans="1:16" x14ac:dyDescent="0.3">
      <c r="A8160" s="2" t="s">
        <v>10611</v>
      </c>
      <c r="B8160" s="4">
        <v>45886</v>
      </c>
      <c r="C8160" s="2" t="s">
        <v>4971</v>
      </c>
      <c r="D8160" s="2" t="s">
        <v>24</v>
      </c>
      <c r="E8160" s="2" t="s">
        <v>20</v>
      </c>
      <c r="F8160" s="2" t="s">
        <v>21</v>
      </c>
      <c r="G8160" s="6">
        <v>1</v>
      </c>
      <c r="H8160" s="8">
        <v>2028</v>
      </c>
      <c r="I8160" s="10">
        <v>0.2</v>
      </c>
      <c r="J8160" s="8">
        <v>1622.4</v>
      </c>
      <c r="K8160" s="8">
        <v>1156.8399999999999</v>
      </c>
      <c r="L8160" s="8">
        <v>465.56</v>
      </c>
      <c r="M8160" s="10">
        <f t="shared" si="508"/>
        <v>0.28695759368836288</v>
      </c>
      <c r="N8160" t="str">
        <f t="shared" si="509"/>
        <v>08</v>
      </c>
      <c r="O8160">
        <f t="shared" si="510"/>
        <v>2025</v>
      </c>
      <c r="P8160" s="8">
        <f t="shared" si="511"/>
        <v>405.6</v>
      </c>
    </row>
    <row r="8161" spans="1:16" x14ac:dyDescent="0.3">
      <c r="A8161" s="2" t="s">
        <v>10612</v>
      </c>
      <c r="B8161" s="4">
        <v>45886</v>
      </c>
      <c r="C8161" s="2" t="s">
        <v>1107</v>
      </c>
      <c r="D8161" s="2" t="s">
        <v>14</v>
      </c>
      <c r="E8161" s="2" t="s">
        <v>15</v>
      </c>
      <c r="F8161" s="2" t="s">
        <v>32</v>
      </c>
      <c r="G8161" s="6">
        <v>1</v>
      </c>
      <c r="H8161" s="8">
        <v>667</v>
      </c>
      <c r="I8161" s="10">
        <v>0.1</v>
      </c>
      <c r="J8161" s="8">
        <v>600.29999999999995</v>
      </c>
      <c r="K8161" s="8">
        <v>506.88</v>
      </c>
      <c r="L8161" s="8">
        <v>93.42</v>
      </c>
      <c r="M8161" s="10">
        <f t="shared" si="508"/>
        <v>0.15562218890554724</v>
      </c>
      <c r="N8161" t="str">
        <f t="shared" si="509"/>
        <v>08</v>
      </c>
      <c r="O8161">
        <f t="shared" si="510"/>
        <v>2025</v>
      </c>
      <c r="P8161" s="8">
        <f t="shared" si="511"/>
        <v>66.7</v>
      </c>
    </row>
    <row r="8162" spans="1:16" x14ac:dyDescent="0.3">
      <c r="A8162" s="2" t="s">
        <v>10613</v>
      </c>
      <c r="B8162" s="4">
        <v>45886</v>
      </c>
      <c r="C8162" s="2" t="s">
        <v>8954</v>
      </c>
      <c r="D8162" s="2" t="s">
        <v>48</v>
      </c>
      <c r="E8162" s="2" t="s">
        <v>49</v>
      </c>
      <c r="F8162" s="2" t="s">
        <v>43</v>
      </c>
      <c r="G8162" s="6">
        <v>1</v>
      </c>
      <c r="H8162" s="8">
        <v>148</v>
      </c>
      <c r="I8162" s="10">
        <v>0.1</v>
      </c>
      <c r="J8162" s="8">
        <v>133.19999999999999</v>
      </c>
      <c r="K8162" s="8">
        <v>96.59</v>
      </c>
      <c r="L8162" s="8">
        <v>36.61</v>
      </c>
      <c r="M8162" s="10">
        <f t="shared" si="508"/>
        <v>0.27484984984984989</v>
      </c>
      <c r="N8162" t="str">
        <f t="shared" si="509"/>
        <v>08</v>
      </c>
      <c r="O8162">
        <f t="shared" si="510"/>
        <v>2025</v>
      </c>
      <c r="P8162" s="8">
        <f t="shared" si="511"/>
        <v>14.8</v>
      </c>
    </row>
    <row r="8163" spans="1:16" x14ac:dyDescent="0.3">
      <c r="A8163" s="2" t="s">
        <v>10614</v>
      </c>
      <c r="B8163" s="4">
        <v>45886</v>
      </c>
      <c r="C8163" s="2" t="s">
        <v>2356</v>
      </c>
      <c r="D8163" s="2" t="s">
        <v>57</v>
      </c>
      <c r="E8163" s="2" t="s">
        <v>20</v>
      </c>
      <c r="F8163" s="2" t="s">
        <v>32</v>
      </c>
      <c r="G8163" s="6">
        <v>4</v>
      </c>
      <c r="H8163" s="8">
        <v>27427</v>
      </c>
      <c r="I8163" s="10">
        <v>0.05</v>
      </c>
      <c r="J8163" s="8">
        <v>104222.6</v>
      </c>
      <c r="K8163" s="8">
        <v>80070.52</v>
      </c>
      <c r="L8163" s="8">
        <v>24152.080000000002</v>
      </c>
      <c r="M8163" s="10">
        <f t="shared" si="508"/>
        <v>0.2317355352869723</v>
      </c>
      <c r="N8163" t="str">
        <f t="shared" si="509"/>
        <v>08</v>
      </c>
      <c r="O8163">
        <f t="shared" si="510"/>
        <v>2025</v>
      </c>
      <c r="P8163" s="8">
        <f t="shared" si="511"/>
        <v>5485.4000000000005</v>
      </c>
    </row>
    <row r="8164" spans="1:16" x14ac:dyDescent="0.3">
      <c r="A8164" s="2" t="s">
        <v>10615</v>
      </c>
      <c r="B8164" s="4">
        <v>45886</v>
      </c>
      <c r="C8164" s="2" t="s">
        <v>8317</v>
      </c>
      <c r="D8164" s="2" t="s">
        <v>57</v>
      </c>
      <c r="E8164" s="2" t="s">
        <v>20</v>
      </c>
      <c r="F8164" s="2" t="s">
        <v>43</v>
      </c>
      <c r="G8164" s="6">
        <v>1</v>
      </c>
      <c r="H8164" s="8">
        <v>23155</v>
      </c>
      <c r="I8164" s="10">
        <v>0</v>
      </c>
      <c r="J8164" s="8">
        <v>23155</v>
      </c>
      <c r="K8164" s="8">
        <v>16853.66</v>
      </c>
      <c r="L8164" s="8">
        <v>6301.34</v>
      </c>
      <c r="M8164" s="10">
        <f t="shared" si="508"/>
        <v>0.2721373353487368</v>
      </c>
      <c r="N8164" t="str">
        <f t="shared" si="509"/>
        <v>08</v>
      </c>
      <c r="O8164">
        <f t="shared" si="510"/>
        <v>2025</v>
      </c>
      <c r="P8164" s="8">
        <f t="shared" si="511"/>
        <v>0</v>
      </c>
    </row>
    <row r="8165" spans="1:16" x14ac:dyDescent="0.3">
      <c r="A8165" s="2" t="s">
        <v>10616</v>
      </c>
      <c r="B8165" s="4">
        <v>45886</v>
      </c>
      <c r="C8165" s="2" t="s">
        <v>4044</v>
      </c>
      <c r="D8165" s="2" t="s">
        <v>57</v>
      </c>
      <c r="E8165" s="2" t="s">
        <v>20</v>
      </c>
      <c r="F8165" s="2" t="s">
        <v>32</v>
      </c>
      <c r="G8165" s="6">
        <v>1</v>
      </c>
      <c r="H8165" s="8">
        <v>19664</v>
      </c>
      <c r="I8165" s="10">
        <v>0</v>
      </c>
      <c r="J8165" s="8">
        <v>19664</v>
      </c>
      <c r="K8165" s="8">
        <v>11919.91</v>
      </c>
      <c r="L8165" s="8">
        <v>7744.09</v>
      </c>
      <c r="M8165" s="10">
        <f t="shared" si="508"/>
        <v>0.39382068755085436</v>
      </c>
      <c r="N8165" t="str">
        <f t="shared" si="509"/>
        <v>08</v>
      </c>
      <c r="O8165">
        <f t="shared" si="510"/>
        <v>2025</v>
      </c>
      <c r="P8165" s="8">
        <f t="shared" si="511"/>
        <v>0</v>
      </c>
    </row>
    <row r="8166" spans="1:16" x14ac:dyDescent="0.3">
      <c r="A8166" s="2" t="s">
        <v>10617</v>
      </c>
      <c r="B8166" s="4">
        <v>45886</v>
      </c>
      <c r="C8166" s="2" t="s">
        <v>4198</v>
      </c>
      <c r="D8166" s="2" t="s">
        <v>52</v>
      </c>
      <c r="E8166" s="2" t="s">
        <v>42</v>
      </c>
      <c r="F8166" s="2" t="s">
        <v>16</v>
      </c>
      <c r="G8166" s="6">
        <v>1</v>
      </c>
      <c r="H8166" s="8">
        <v>861</v>
      </c>
      <c r="I8166" s="10">
        <v>0.05</v>
      </c>
      <c r="J8166" s="8">
        <v>817.95</v>
      </c>
      <c r="K8166" s="8">
        <v>680.5</v>
      </c>
      <c r="L8166" s="8">
        <v>137.44999999999999</v>
      </c>
      <c r="M8166" s="10">
        <f t="shared" si="508"/>
        <v>0.16804205636041319</v>
      </c>
      <c r="N8166" t="str">
        <f t="shared" si="509"/>
        <v>08</v>
      </c>
      <c r="O8166">
        <f t="shared" si="510"/>
        <v>2025</v>
      </c>
      <c r="P8166" s="8">
        <f t="shared" si="511"/>
        <v>43.050000000000004</v>
      </c>
    </row>
    <row r="8167" spans="1:16" x14ac:dyDescent="0.3">
      <c r="A8167" s="2" t="s">
        <v>10618</v>
      </c>
      <c r="B8167" s="4">
        <v>45886</v>
      </c>
      <c r="C8167" s="2" t="s">
        <v>8025</v>
      </c>
      <c r="D8167" s="2" t="s">
        <v>41</v>
      </c>
      <c r="E8167" s="2" t="s">
        <v>42</v>
      </c>
      <c r="F8167" s="2" t="s">
        <v>43</v>
      </c>
      <c r="G8167" s="6">
        <v>2</v>
      </c>
      <c r="H8167" s="8">
        <v>799</v>
      </c>
      <c r="I8167" s="10">
        <v>0.1</v>
      </c>
      <c r="J8167" s="8">
        <v>1438.2</v>
      </c>
      <c r="K8167" s="8">
        <v>901.27</v>
      </c>
      <c r="L8167" s="8">
        <v>536.92999999999995</v>
      </c>
      <c r="M8167" s="10">
        <f t="shared" si="508"/>
        <v>0.37333472396050615</v>
      </c>
      <c r="N8167" t="str">
        <f t="shared" si="509"/>
        <v>08</v>
      </c>
      <c r="O8167">
        <f t="shared" si="510"/>
        <v>2025</v>
      </c>
      <c r="P8167" s="8">
        <f t="shared" si="511"/>
        <v>159.80000000000001</v>
      </c>
    </row>
    <row r="8168" spans="1:16" x14ac:dyDescent="0.3">
      <c r="A8168" s="2" t="s">
        <v>10619</v>
      </c>
      <c r="B8168" s="4">
        <v>45886</v>
      </c>
      <c r="C8168" s="2" t="s">
        <v>8029</v>
      </c>
      <c r="D8168" s="2" t="s">
        <v>48</v>
      </c>
      <c r="E8168" s="2" t="s">
        <v>49</v>
      </c>
      <c r="F8168" s="2" t="s">
        <v>32</v>
      </c>
      <c r="G8168" s="6">
        <v>2</v>
      </c>
      <c r="H8168" s="8">
        <v>80</v>
      </c>
      <c r="I8168" s="10">
        <v>0.05</v>
      </c>
      <c r="J8168" s="8">
        <v>152</v>
      </c>
      <c r="K8168" s="8">
        <v>89.92</v>
      </c>
      <c r="L8168" s="8">
        <v>62.08</v>
      </c>
      <c r="M8168" s="10">
        <f t="shared" si="508"/>
        <v>0.40842105263157896</v>
      </c>
      <c r="N8168" t="str">
        <f t="shared" si="509"/>
        <v>08</v>
      </c>
      <c r="O8168">
        <f t="shared" si="510"/>
        <v>2025</v>
      </c>
      <c r="P8168" s="8">
        <f t="shared" si="511"/>
        <v>8</v>
      </c>
    </row>
    <row r="8169" spans="1:16" x14ac:dyDescent="0.3">
      <c r="A8169" s="2" t="s">
        <v>10620</v>
      </c>
      <c r="B8169" s="4">
        <v>45886</v>
      </c>
      <c r="C8169" s="2" t="s">
        <v>318</v>
      </c>
      <c r="D8169" s="2" t="s">
        <v>35</v>
      </c>
      <c r="E8169" s="2" t="s">
        <v>36</v>
      </c>
      <c r="F8169" s="2" t="s">
        <v>25</v>
      </c>
      <c r="G8169" s="6">
        <v>4</v>
      </c>
      <c r="H8169" s="8">
        <v>3734</v>
      </c>
      <c r="I8169" s="10">
        <v>0.05</v>
      </c>
      <c r="J8169" s="8">
        <v>14189.2</v>
      </c>
      <c r="K8169" s="8">
        <v>11345.98</v>
      </c>
      <c r="L8169" s="8">
        <v>2843.22</v>
      </c>
      <c r="M8169" s="10">
        <f t="shared" si="508"/>
        <v>0.20037916161587685</v>
      </c>
      <c r="N8169" t="str">
        <f t="shared" si="509"/>
        <v>08</v>
      </c>
      <c r="O8169">
        <f t="shared" si="510"/>
        <v>2025</v>
      </c>
      <c r="P8169" s="8">
        <f t="shared" si="511"/>
        <v>746.80000000000007</v>
      </c>
    </row>
    <row r="8170" spans="1:16" x14ac:dyDescent="0.3">
      <c r="A8170" s="2" t="s">
        <v>10621</v>
      </c>
      <c r="B8170" s="4">
        <v>45886</v>
      </c>
      <c r="C8170" s="2" t="s">
        <v>3662</v>
      </c>
      <c r="D8170" s="2" t="s">
        <v>41</v>
      </c>
      <c r="E8170" s="2" t="s">
        <v>42</v>
      </c>
      <c r="F8170" s="2" t="s">
        <v>43</v>
      </c>
      <c r="G8170" s="6">
        <v>2</v>
      </c>
      <c r="H8170" s="8">
        <v>636</v>
      </c>
      <c r="I8170" s="10">
        <v>0.1</v>
      </c>
      <c r="J8170" s="8">
        <v>1144.8</v>
      </c>
      <c r="K8170" s="8">
        <v>719.08</v>
      </c>
      <c r="L8170" s="8">
        <v>425.72</v>
      </c>
      <c r="M8170" s="10">
        <f t="shared" si="508"/>
        <v>0.37187281621243889</v>
      </c>
      <c r="N8170" t="str">
        <f t="shared" si="509"/>
        <v>08</v>
      </c>
      <c r="O8170">
        <f t="shared" si="510"/>
        <v>2025</v>
      </c>
      <c r="P8170" s="8">
        <f t="shared" si="511"/>
        <v>127.2</v>
      </c>
    </row>
    <row r="8171" spans="1:16" x14ac:dyDescent="0.3">
      <c r="A8171" s="2" t="s">
        <v>10622</v>
      </c>
      <c r="B8171" s="4">
        <v>45886</v>
      </c>
      <c r="C8171" s="2" t="s">
        <v>1091</v>
      </c>
      <c r="D8171" s="2" t="s">
        <v>14</v>
      </c>
      <c r="E8171" s="2" t="s">
        <v>15</v>
      </c>
      <c r="F8171" s="2" t="s">
        <v>32</v>
      </c>
      <c r="G8171" s="6">
        <v>2</v>
      </c>
      <c r="H8171" s="8">
        <v>1271</v>
      </c>
      <c r="I8171" s="10">
        <v>0.15</v>
      </c>
      <c r="J8171" s="8">
        <v>2160.6999999999998</v>
      </c>
      <c r="K8171" s="8">
        <v>2011.67</v>
      </c>
      <c r="L8171" s="8">
        <v>149.03</v>
      </c>
      <c r="M8171" s="10">
        <f t="shared" si="508"/>
        <v>6.8973018003424827E-2</v>
      </c>
      <c r="N8171" t="str">
        <f t="shared" si="509"/>
        <v>08</v>
      </c>
      <c r="O8171">
        <f t="shared" si="510"/>
        <v>2025</v>
      </c>
      <c r="P8171" s="8">
        <f t="shared" si="511"/>
        <v>381.3</v>
      </c>
    </row>
    <row r="8172" spans="1:16" x14ac:dyDescent="0.3">
      <c r="A8172" s="2" t="s">
        <v>10623</v>
      </c>
      <c r="B8172" s="4">
        <v>45886</v>
      </c>
      <c r="C8172" s="2" t="s">
        <v>5213</v>
      </c>
      <c r="D8172" s="2" t="s">
        <v>28</v>
      </c>
      <c r="E8172" s="2" t="s">
        <v>20</v>
      </c>
      <c r="F8172" s="2" t="s">
        <v>16</v>
      </c>
      <c r="G8172" s="6">
        <v>2</v>
      </c>
      <c r="H8172" s="8">
        <v>78434</v>
      </c>
      <c r="I8172" s="10">
        <v>0.1</v>
      </c>
      <c r="J8172" s="8">
        <v>141181.20000000001</v>
      </c>
      <c r="K8172" s="8">
        <v>118528.03</v>
      </c>
      <c r="L8172" s="8">
        <v>22653.17</v>
      </c>
      <c r="M8172" s="10">
        <f t="shared" si="508"/>
        <v>0.1604545789382722</v>
      </c>
      <c r="N8172" t="str">
        <f t="shared" si="509"/>
        <v>08</v>
      </c>
      <c r="O8172">
        <f t="shared" si="510"/>
        <v>2025</v>
      </c>
      <c r="P8172" s="8">
        <f t="shared" si="511"/>
        <v>15686.800000000001</v>
      </c>
    </row>
    <row r="8173" spans="1:16" x14ac:dyDescent="0.3">
      <c r="A8173" s="2" t="s">
        <v>10624</v>
      </c>
      <c r="B8173" s="4">
        <v>45886</v>
      </c>
      <c r="C8173" s="2" t="s">
        <v>1336</v>
      </c>
      <c r="D8173" s="2" t="s">
        <v>57</v>
      </c>
      <c r="E8173" s="2" t="s">
        <v>20</v>
      </c>
      <c r="F8173" s="2" t="s">
        <v>43</v>
      </c>
      <c r="G8173" s="6">
        <v>1</v>
      </c>
      <c r="H8173" s="8">
        <v>33438</v>
      </c>
      <c r="I8173" s="10">
        <v>0</v>
      </c>
      <c r="J8173" s="8">
        <v>33438</v>
      </c>
      <c r="K8173" s="8">
        <v>26868.95</v>
      </c>
      <c r="L8173" s="8">
        <v>6569.05</v>
      </c>
      <c r="M8173" s="10">
        <f t="shared" si="508"/>
        <v>0.19645463245409414</v>
      </c>
      <c r="N8173" t="str">
        <f t="shared" si="509"/>
        <v>08</v>
      </c>
      <c r="O8173">
        <f t="shared" si="510"/>
        <v>2025</v>
      </c>
      <c r="P8173" s="8">
        <f t="shared" si="511"/>
        <v>0</v>
      </c>
    </row>
    <row r="8174" spans="1:16" x14ac:dyDescent="0.3">
      <c r="A8174" s="2" t="s">
        <v>10625</v>
      </c>
      <c r="B8174" s="4">
        <v>45886</v>
      </c>
      <c r="C8174" s="2" t="s">
        <v>2930</v>
      </c>
      <c r="D8174" s="2" t="s">
        <v>52</v>
      </c>
      <c r="E8174" s="2" t="s">
        <v>42</v>
      </c>
      <c r="F8174" s="2" t="s">
        <v>16</v>
      </c>
      <c r="G8174" s="6">
        <v>1</v>
      </c>
      <c r="H8174" s="8">
        <v>2546</v>
      </c>
      <c r="I8174" s="10">
        <v>0</v>
      </c>
      <c r="J8174" s="8">
        <v>2546</v>
      </c>
      <c r="K8174" s="8">
        <v>1855.57</v>
      </c>
      <c r="L8174" s="8">
        <v>690.43</v>
      </c>
      <c r="M8174" s="10">
        <f t="shared" si="508"/>
        <v>0.27118224666142965</v>
      </c>
      <c r="N8174" t="str">
        <f t="shared" si="509"/>
        <v>08</v>
      </c>
      <c r="O8174">
        <f t="shared" si="510"/>
        <v>2025</v>
      </c>
      <c r="P8174" s="8">
        <f t="shared" si="511"/>
        <v>0</v>
      </c>
    </row>
    <row r="8175" spans="1:16" x14ac:dyDescent="0.3">
      <c r="A8175" s="2" t="s">
        <v>10626</v>
      </c>
      <c r="B8175" s="4">
        <v>45886</v>
      </c>
      <c r="C8175" s="2" t="s">
        <v>1590</v>
      </c>
      <c r="D8175" s="2" t="s">
        <v>99</v>
      </c>
      <c r="E8175" s="2" t="s">
        <v>15</v>
      </c>
      <c r="F8175" s="2" t="s">
        <v>16</v>
      </c>
      <c r="G8175" s="6">
        <v>1</v>
      </c>
      <c r="H8175" s="8">
        <v>527</v>
      </c>
      <c r="I8175" s="10">
        <v>0</v>
      </c>
      <c r="J8175" s="8">
        <v>527</v>
      </c>
      <c r="K8175" s="8">
        <v>303.75</v>
      </c>
      <c r="L8175" s="8">
        <v>223.25</v>
      </c>
      <c r="M8175" s="10">
        <f t="shared" si="508"/>
        <v>0.42362428842504746</v>
      </c>
      <c r="N8175" t="str">
        <f t="shared" si="509"/>
        <v>08</v>
      </c>
      <c r="O8175">
        <f t="shared" si="510"/>
        <v>2025</v>
      </c>
      <c r="P8175" s="8">
        <f t="shared" si="511"/>
        <v>0</v>
      </c>
    </row>
    <row r="8176" spans="1:16" x14ac:dyDescent="0.3">
      <c r="A8176" s="2" t="s">
        <v>10627</v>
      </c>
      <c r="B8176" s="4">
        <v>45886</v>
      </c>
      <c r="C8176" s="2" t="s">
        <v>384</v>
      </c>
      <c r="D8176" s="2" t="s">
        <v>73</v>
      </c>
      <c r="E8176" s="2" t="s">
        <v>49</v>
      </c>
      <c r="F8176" s="2" t="s">
        <v>32</v>
      </c>
      <c r="G8176" s="6">
        <v>1</v>
      </c>
      <c r="H8176" s="8">
        <v>71</v>
      </c>
      <c r="I8176" s="10">
        <v>0.05</v>
      </c>
      <c r="J8176" s="8">
        <v>67.45</v>
      </c>
      <c r="K8176" s="8">
        <v>52.06</v>
      </c>
      <c r="L8176" s="8">
        <v>15.39</v>
      </c>
      <c r="M8176" s="10">
        <f t="shared" si="508"/>
        <v>0.22816901408450704</v>
      </c>
      <c r="N8176" t="str">
        <f t="shared" si="509"/>
        <v>08</v>
      </c>
      <c r="O8176">
        <f t="shared" si="510"/>
        <v>2025</v>
      </c>
      <c r="P8176" s="8">
        <f t="shared" si="511"/>
        <v>3.5500000000000003</v>
      </c>
    </row>
    <row r="8177" spans="1:16" x14ac:dyDescent="0.3">
      <c r="A8177" s="2" t="s">
        <v>10628</v>
      </c>
      <c r="B8177" s="4">
        <v>45886</v>
      </c>
      <c r="C8177" s="2" t="s">
        <v>476</v>
      </c>
      <c r="D8177" s="2" t="s">
        <v>73</v>
      </c>
      <c r="E8177" s="2" t="s">
        <v>49</v>
      </c>
      <c r="F8177" s="2" t="s">
        <v>43</v>
      </c>
      <c r="G8177" s="6">
        <v>2</v>
      </c>
      <c r="H8177" s="8">
        <v>152</v>
      </c>
      <c r="I8177" s="10">
        <v>0</v>
      </c>
      <c r="J8177" s="8">
        <v>304</v>
      </c>
      <c r="K8177" s="8">
        <v>187.51</v>
      </c>
      <c r="L8177" s="8">
        <v>116.49</v>
      </c>
      <c r="M8177" s="10">
        <f t="shared" si="508"/>
        <v>0.38319078947368418</v>
      </c>
      <c r="N8177" t="str">
        <f t="shared" si="509"/>
        <v>08</v>
      </c>
      <c r="O8177">
        <f t="shared" si="510"/>
        <v>2025</v>
      </c>
      <c r="P8177" s="8">
        <f t="shared" si="511"/>
        <v>0</v>
      </c>
    </row>
    <row r="8178" spans="1:16" x14ac:dyDescent="0.3">
      <c r="A8178" s="2" t="s">
        <v>10629</v>
      </c>
      <c r="B8178" s="4">
        <v>45887</v>
      </c>
      <c r="C8178" s="2" t="s">
        <v>3821</v>
      </c>
      <c r="D8178" s="2" t="s">
        <v>48</v>
      </c>
      <c r="E8178" s="2" t="s">
        <v>49</v>
      </c>
      <c r="F8178" s="2" t="s">
        <v>21</v>
      </c>
      <c r="G8178" s="6">
        <v>2</v>
      </c>
      <c r="H8178" s="8">
        <v>249</v>
      </c>
      <c r="I8178" s="10">
        <v>0.05</v>
      </c>
      <c r="J8178" s="8">
        <v>473.1</v>
      </c>
      <c r="K8178" s="8">
        <v>396.3</v>
      </c>
      <c r="L8178" s="8">
        <v>76.8</v>
      </c>
      <c r="M8178" s="10">
        <f t="shared" si="508"/>
        <v>0.16233354470513633</v>
      </c>
      <c r="N8178" t="str">
        <f t="shared" si="509"/>
        <v>08</v>
      </c>
      <c r="O8178">
        <f t="shared" si="510"/>
        <v>2025</v>
      </c>
      <c r="P8178" s="8">
        <f t="shared" si="511"/>
        <v>24.900000000000002</v>
      </c>
    </row>
    <row r="8179" spans="1:16" x14ac:dyDescent="0.3">
      <c r="A8179" s="2" t="s">
        <v>10630</v>
      </c>
      <c r="B8179" s="4">
        <v>45887</v>
      </c>
      <c r="C8179" s="2" t="s">
        <v>138</v>
      </c>
      <c r="D8179" s="2" t="s">
        <v>64</v>
      </c>
      <c r="E8179" s="2" t="s">
        <v>36</v>
      </c>
      <c r="F8179" s="2" t="s">
        <v>21</v>
      </c>
      <c r="G8179" s="6">
        <v>2</v>
      </c>
      <c r="H8179" s="8">
        <v>12856</v>
      </c>
      <c r="I8179" s="10">
        <v>0.1</v>
      </c>
      <c r="J8179" s="8">
        <v>23140.799999999999</v>
      </c>
      <c r="K8179" s="8">
        <v>15828.23</v>
      </c>
      <c r="L8179" s="8">
        <v>7312.57</v>
      </c>
      <c r="M8179" s="10">
        <f t="shared" si="508"/>
        <v>0.31600333609901127</v>
      </c>
      <c r="N8179" t="str">
        <f t="shared" si="509"/>
        <v>08</v>
      </c>
      <c r="O8179">
        <f t="shared" si="510"/>
        <v>2025</v>
      </c>
      <c r="P8179" s="8">
        <f t="shared" si="511"/>
        <v>2571.2000000000003</v>
      </c>
    </row>
    <row r="8180" spans="1:16" x14ac:dyDescent="0.3">
      <c r="A8180" s="2" t="s">
        <v>10631</v>
      </c>
      <c r="B8180" s="4">
        <v>45887</v>
      </c>
      <c r="C8180" s="2" t="s">
        <v>10632</v>
      </c>
      <c r="D8180" s="2" t="s">
        <v>24</v>
      </c>
      <c r="E8180" s="2" t="s">
        <v>20</v>
      </c>
      <c r="F8180" s="2" t="s">
        <v>25</v>
      </c>
      <c r="G8180" s="6">
        <v>2</v>
      </c>
      <c r="H8180" s="8">
        <v>3096</v>
      </c>
      <c r="I8180" s="10">
        <v>0.05</v>
      </c>
      <c r="J8180" s="8">
        <v>5882.4</v>
      </c>
      <c r="K8180" s="8">
        <v>3489.55</v>
      </c>
      <c r="L8180" s="8">
        <v>2392.85</v>
      </c>
      <c r="M8180" s="10">
        <f t="shared" si="508"/>
        <v>0.40678124575003399</v>
      </c>
      <c r="N8180" t="str">
        <f t="shared" si="509"/>
        <v>08</v>
      </c>
      <c r="O8180">
        <f t="shared" si="510"/>
        <v>2025</v>
      </c>
      <c r="P8180" s="8">
        <f t="shared" si="511"/>
        <v>309.60000000000002</v>
      </c>
    </row>
    <row r="8181" spans="1:16" x14ac:dyDescent="0.3">
      <c r="A8181" s="2" t="s">
        <v>10633</v>
      </c>
      <c r="B8181" s="4">
        <v>45887</v>
      </c>
      <c r="C8181" s="2" t="s">
        <v>6226</v>
      </c>
      <c r="D8181" s="2" t="s">
        <v>28</v>
      </c>
      <c r="E8181" s="2" t="s">
        <v>20</v>
      </c>
      <c r="F8181" s="2" t="s">
        <v>25</v>
      </c>
      <c r="G8181" s="6">
        <v>1</v>
      </c>
      <c r="H8181" s="8">
        <v>71882</v>
      </c>
      <c r="I8181" s="10">
        <v>0.1</v>
      </c>
      <c r="J8181" s="8">
        <v>64693.8</v>
      </c>
      <c r="K8181" s="8">
        <v>46757.89</v>
      </c>
      <c r="L8181" s="8">
        <v>17935.91</v>
      </c>
      <c r="M8181" s="10">
        <f t="shared" si="508"/>
        <v>0.27724310521255513</v>
      </c>
      <c r="N8181" t="str">
        <f t="shared" si="509"/>
        <v>08</v>
      </c>
      <c r="O8181">
        <f t="shared" si="510"/>
        <v>2025</v>
      </c>
      <c r="P8181" s="8">
        <f t="shared" si="511"/>
        <v>7188.2000000000007</v>
      </c>
    </row>
    <row r="8182" spans="1:16" x14ac:dyDescent="0.3">
      <c r="A8182" s="2" t="s">
        <v>10634</v>
      </c>
      <c r="B8182" s="4">
        <v>45887</v>
      </c>
      <c r="C8182" s="2" t="s">
        <v>1802</v>
      </c>
      <c r="D8182" s="2" t="s">
        <v>99</v>
      </c>
      <c r="E8182" s="2" t="s">
        <v>15</v>
      </c>
      <c r="F8182" s="2" t="s">
        <v>21</v>
      </c>
      <c r="G8182" s="6">
        <v>1</v>
      </c>
      <c r="H8182" s="8">
        <v>1517</v>
      </c>
      <c r="I8182" s="10">
        <v>0.05</v>
      </c>
      <c r="J8182" s="8">
        <v>1441.15</v>
      </c>
      <c r="K8182" s="8">
        <v>877.53</v>
      </c>
      <c r="L8182" s="8">
        <v>563.62</v>
      </c>
      <c r="M8182" s="10">
        <f t="shared" si="508"/>
        <v>0.3910904486000763</v>
      </c>
      <c r="N8182" t="str">
        <f t="shared" si="509"/>
        <v>08</v>
      </c>
      <c r="O8182">
        <f t="shared" si="510"/>
        <v>2025</v>
      </c>
      <c r="P8182" s="8">
        <f t="shared" si="511"/>
        <v>75.850000000000009</v>
      </c>
    </row>
    <row r="8183" spans="1:16" x14ac:dyDescent="0.3">
      <c r="A8183" s="2" t="s">
        <v>10635</v>
      </c>
      <c r="B8183" s="4">
        <v>45887</v>
      </c>
      <c r="C8183" s="2" t="s">
        <v>2381</v>
      </c>
      <c r="D8183" s="2" t="s">
        <v>28</v>
      </c>
      <c r="E8183" s="2" t="s">
        <v>20</v>
      </c>
      <c r="F8183" s="2" t="s">
        <v>16</v>
      </c>
      <c r="G8183" s="6">
        <v>1</v>
      </c>
      <c r="H8183" s="8">
        <v>61634</v>
      </c>
      <c r="I8183" s="10">
        <v>0.1</v>
      </c>
      <c r="J8183" s="8">
        <v>55470.6</v>
      </c>
      <c r="K8183" s="8">
        <v>46425.3</v>
      </c>
      <c r="L8183" s="8">
        <v>9045.2999999999993</v>
      </c>
      <c r="M8183" s="10">
        <f t="shared" si="508"/>
        <v>0.1630647586288953</v>
      </c>
      <c r="N8183" t="str">
        <f t="shared" si="509"/>
        <v>08</v>
      </c>
      <c r="O8183">
        <f t="shared" si="510"/>
        <v>2025</v>
      </c>
      <c r="P8183" s="8">
        <f t="shared" si="511"/>
        <v>6163.4000000000005</v>
      </c>
    </row>
    <row r="8184" spans="1:16" x14ac:dyDescent="0.3">
      <c r="A8184" s="2" t="s">
        <v>10636</v>
      </c>
      <c r="B8184" s="4">
        <v>45887</v>
      </c>
      <c r="C8184" s="2" t="s">
        <v>4594</v>
      </c>
      <c r="D8184" s="2" t="s">
        <v>24</v>
      </c>
      <c r="E8184" s="2" t="s">
        <v>20</v>
      </c>
      <c r="F8184" s="2" t="s">
        <v>43</v>
      </c>
      <c r="G8184" s="6">
        <v>1</v>
      </c>
      <c r="H8184" s="8">
        <v>2494</v>
      </c>
      <c r="I8184" s="10">
        <v>0.15</v>
      </c>
      <c r="J8184" s="8">
        <v>2119.9</v>
      </c>
      <c r="K8184" s="8">
        <v>1543.54</v>
      </c>
      <c r="L8184" s="8">
        <v>576.36</v>
      </c>
      <c r="M8184" s="10">
        <f t="shared" si="508"/>
        <v>0.27188074909193827</v>
      </c>
      <c r="N8184" t="str">
        <f t="shared" si="509"/>
        <v>08</v>
      </c>
      <c r="O8184">
        <f t="shared" si="510"/>
        <v>2025</v>
      </c>
      <c r="P8184" s="8">
        <f t="shared" si="511"/>
        <v>374.09999999999997</v>
      </c>
    </row>
    <row r="8185" spans="1:16" x14ac:dyDescent="0.3">
      <c r="A8185" s="2" t="s">
        <v>10637</v>
      </c>
      <c r="B8185" s="4">
        <v>45887</v>
      </c>
      <c r="C8185" s="2" t="s">
        <v>2249</v>
      </c>
      <c r="D8185" s="2" t="s">
        <v>28</v>
      </c>
      <c r="E8185" s="2" t="s">
        <v>20</v>
      </c>
      <c r="F8185" s="2" t="s">
        <v>43</v>
      </c>
      <c r="G8185" s="6">
        <v>1</v>
      </c>
      <c r="H8185" s="8">
        <v>77755</v>
      </c>
      <c r="I8185" s="10">
        <v>0.1</v>
      </c>
      <c r="J8185" s="8">
        <v>69979.5</v>
      </c>
      <c r="K8185" s="8">
        <v>51429.67</v>
      </c>
      <c r="L8185" s="8">
        <v>18549.830000000002</v>
      </c>
      <c r="M8185" s="10">
        <f t="shared" si="508"/>
        <v>0.26507520059445983</v>
      </c>
      <c r="N8185" t="str">
        <f t="shared" si="509"/>
        <v>08</v>
      </c>
      <c r="O8185">
        <f t="shared" si="510"/>
        <v>2025</v>
      </c>
      <c r="P8185" s="8">
        <f t="shared" si="511"/>
        <v>7775.5</v>
      </c>
    </row>
    <row r="8186" spans="1:16" x14ac:dyDescent="0.3">
      <c r="A8186" s="2" t="s">
        <v>10638</v>
      </c>
      <c r="B8186" s="4">
        <v>45887</v>
      </c>
      <c r="C8186" s="2" t="s">
        <v>203</v>
      </c>
      <c r="D8186" s="2" t="s">
        <v>19</v>
      </c>
      <c r="E8186" s="2" t="s">
        <v>20</v>
      </c>
      <c r="F8186" s="2" t="s">
        <v>43</v>
      </c>
      <c r="G8186" s="6">
        <v>2</v>
      </c>
      <c r="H8186" s="8">
        <v>2325</v>
      </c>
      <c r="I8186" s="10">
        <v>0.1</v>
      </c>
      <c r="J8186" s="8">
        <v>4185</v>
      </c>
      <c r="K8186" s="8">
        <v>2674.5</v>
      </c>
      <c r="L8186" s="8">
        <v>1510.5</v>
      </c>
      <c r="M8186" s="10">
        <f t="shared" si="508"/>
        <v>0.36093189964157707</v>
      </c>
      <c r="N8186" t="str">
        <f t="shared" si="509"/>
        <v>08</v>
      </c>
      <c r="O8186">
        <f t="shared" si="510"/>
        <v>2025</v>
      </c>
      <c r="P8186" s="8">
        <f t="shared" si="511"/>
        <v>465</v>
      </c>
    </row>
    <row r="8187" spans="1:16" x14ac:dyDescent="0.3">
      <c r="A8187" s="2" t="s">
        <v>10639</v>
      </c>
      <c r="B8187" s="4">
        <v>45887</v>
      </c>
      <c r="C8187" s="2" t="s">
        <v>3261</v>
      </c>
      <c r="D8187" s="2" t="s">
        <v>28</v>
      </c>
      <c r="E8187" s="2" t="s">
        <v>20</v>
      </c>
      <c r="F8187" s="2" t="s">
        <v>21</v>
      </c>
      <c r="G8187" s="6">
        <v>3</v>
      </c>
      <c r="H8187" s="8">
        <v>67251</v>
      </c>
      <c r="I8187" s="10">
        <v>0.05</v>
      </c>
      <c r="J8187" s="8">
        <v>191665.35</v>
      </c>
      <c r="K8187" s="8">
        <v>111961.42</v>
      </c>
      <c r="L8187" s="8">
        <v>79703.929999999993</v>
      </c>
      <c r="M8187" s="10">
        <f t="shared" si="508"/>
        <v>0.4158494480092515</v>
      </c>
      <c r="N8187" t="str">
        <f t="shared" si="509"/>
        <v>08</v>
      </c>
      <c r="O8187">
        <f t="shared" si="510"/>
        <v>2025</v>
      </c>
      <c r="P8187" s="8">
        <f t="shared" si="511"/>
        <v>10087.650000000001</v>
      </c>
    </row>
    <row r="8188" spans="1:16" x14ac:dyDescent="0.3">
      <c r="A8188" s="2" t="s">
        <v>10640</v>
      </c>
      <c r="B8188" s="4">
        <v>45887</v>
      </c>
      <c r="C8188" s="2" t="s">
        <v>2364</v>
      </c>
      <c r="D8188" s="2" t="s">
        <v>57</v>
      </c>
      <c r="E8188" s="2" t="s">
        <v>20</v>
      </c>
      <c r="F8188" s="2" t="s">
        <v>25</v>
      </c>
      <c r="G8188" s="6">
        <v>1</v>
      </c>
      <c r="H8188" s="8">
        <v>19888</v>
      </c>
      <c r="I8188" s="10">
        <v>0</v>
      </c>
      <c r="J8188" s="8">
        <v>19888</v>
      </c>
      <c r="K8188" s="8">
        <v>13018.27</v>
      </c>
      <c r="L8188" s="8">
        <v>6869.73</v>
      </c>
      <c r="M8188" s="10">
        <f t="shared" si="508"/>
        <v>0.34542085679806916</v>
      </c>
      <c r="N8188" t="str">
        <f t="shared" si="509"/>
        <v>08</v>
      </c>
      <c r="O8188">
        <f t="shared" si="510"/>
        <v>2025</v>
      </c>
      <c r="P8188" s="8">
        <f t="shared" si="511"/>
        <v>0</v>
      </c>
    </row>
    <row r="8189" spans="1:16" x14ac:dyDescent="0.3">
      <c r="A8189" s="2" t="s">
        <v>10641</v>
      </c>
      <c r="B8189" s="4">
        <v>45887</v>
      </c>
      <c r="C8189" s="2" t="s">
        <v>3404</v>
      </c>
      <c r="D8189" s="2" t="s">
        <v>57</v>
      </c>
      <c r="E8189" s="2" t="s">
        <v>20</v>
      </c>
      <c r="F8189" s="2" t="s">
        <v>21</v>
      </c>
      <c r="G8189" s="6">
        <v>2</v>
      </c>
      <c r="H8189" s="8">
        <v>19734</v>
      </c>
      <c r="I8189" s="10">
        <v>0.15</v>
      </c>
      <c r="J8189" s="8">
        <v>33547.800000000003</v>
      </c>
      <c r="K8189" s="8">
        <v>27552.34</v>
      </c>
      <c r="L8189" s="8">
        <v>5995.46</v>
      </c>
      <c r="M8189" s="10">
        <f t="shared" si="508"/>
        <v>0.17871395441727922</v>
      </c>
      <c r="N8189" t="str">
        <f t="shared" si="509"/>
        <v>08</v>
      </c>
      <c r="O8189">
        <f t="shared" si="510"/>
        <v>2025</v>
      </c>
      <c r="P8189" s="8">
        <f t="shared" si="511"/>
        <v>5920.2</v>
      </c>
    </row>
    <row r="8190" spans="1:16" x14ac:dyDescent="0.3">
      <c r="A8190" s="2" t="s">
        <v>10642</v>
      </c>
      <c r="B8190" s="4">
        <v>45887</v>
      </c>
      <c r="C8190" s="2" t="s">
        <v>740</v>
      </c>
      <c r="D8190" s="2" t="s">
        <v>57</v>
      </c>
      <c r="E8190" s="2" t="s">
        <v>20</v>
      </c>
      <c r="F8190" s="2" t="s">
        <v>32</v>
      </c>
      <c r="G8190" s="6">
        <v>1</v>
      </c>
      <c r="H8190" s="8">
        <v>33638</v>
      </c>
      <c r="I8190" s="10">
        <v>0.15</v>
      </c>
      <c r="J8190" s="8">
        <v>28592.3</v>
      </c>
      <c r="K8190" s="8">
        <v>23004.28</v>
      </c>
      <c r="L8190" s="8">
        <v>5588.02</v>
      </c>
      <c r="M8190" s="10">
        <f t="shared" si="508"/>
        <v>0.19543793259024284</v>
      </c>
      <c r="N8190" t="str">
        <f t="shared" si="509"/>
        <v>08</v>
      </c>
      <c r="O8190">
        <f t="shared" si="510"/>
        <v>2025</v>
      </c>
      <c r="P8190" s="8">
        <f t="shared" si="511"/>
        <v>5045.7</v>
      </c>
    </row>
    <row r="8191" spans="1:16" x14ac:dyDescent="0.3">
      <c r="A8191" s="2" t="s">
        <v>10643</v>
      </c>
      <c r="B8191" s="4">
        <v>45888</v>
      </c>
      <c r="C8191" s="2" t="s">
        <v>1614</v>
      </c>
      <c r="D8191" s="2" t="s">
        <v>99</v>
      </c>
      <c r="E8191" s="2" t="s">
        <v>15</v>
      </c>
      <c r="F8191" s="2" t="s">
        <v>43</v>
      </c>
      <c r="G8191" s="6">
        <v>3</v>
      </c>
      <c r="H8191" s="8">
        <v>1655</v>
      </c>
      <c r="I8191" s="10">
        <v>0</v>
      </c>
      <c r="J8191" s="8">
        <v>4965</v>
      </c>
      <c r="K8191" s="8">
        <v>3913.49</v>
      </c>
      <c r="L8191" s="8">
        <v>1051.51</v>
      </c>
      <c r="M8191" s="10">
        <f t="shared" si="508"/>
        <v>0.21178449144008057</v>
      </c>
      <c r="N8191" t="str">
        <f t="shared" si="509"/>
        <v>08</v>
      </c>
      <c r="O8191">
        <f t="shared" si="510"/>
        <v>2025</v>
      </c>
      <c r="P8191" s="8">
        <f t="shared" si="511"/>
        <v>0</v>
      </c>
    </row>
    <row r="8192" spans="1:16" x14ac:dyDescent="0.3">
      <c r="A8192" s="2" t="s">
        <v>10644</v>
      </c>
      <c r="B8192" s="4">
        <v>45888</v>
      </c>
      <c r="C8192" s="2" t="s">
        <v>10645</v>
      </c>
      <c r="D8192" s="2" t="s">
        <v>73</v>
      </c>
      <c r="E8192" s="2" t="s">
        <v>49</v>
      </c>
      <c r="F8192" s="2" t="s">
        <v>21</v>
      </c>
      <c r="G8192" s="6">
        <v>2</v>
      </c>
      <c r="H8192" s="8">
        <v>163</v>
      </c>
      <c r="I8192" s="10">
        <v>0.05</v>
      </c>
      <c r="J8192" s="8">
        <v>309.7</v>
      </c>
      <c r="K8192" s="8">
        <v>193.34</v>
      </c>
      <c r="L8192" s="8">
        <v>116.36</v>
      </c>
      <c r="M8192" s="10">
        <f t="shared" si="508"/>
        <v>0.3757184371972877</v>
      </c>
      <c r="N8192" t="str">
        <f t="shared" si="509"/>
        <v>08</v>
      </c>
      <c r="O8192">
        <f t="shared" si="510"/>
        <v>2025</v>
      </c>
      <c r="P8192" s="8">
        <f t="shared" si="511"/>
        <v>16.3</v>
      </c>
    </row>
    <row r="8193" spans="1:16" x14ac:dyDescent="0.3">
      <c r="A8193" s="2" t="s">
        <v>10646</v>
      </c>
      <c r="B8193" s="4">
        <v>45888</v>
      </c>
      <c r="C8193" s="2" t="s">
        <v>2473</v>
      </c>
      <c r="D8193" s="2" t="s">
        <v>35</v>
      </c>
      <c r="E8193" s="2" t="s">
        <v>36</v>
      </c>
      <c r="F8193" s="2" t="s">
        <v>32</v>
      </c>
      <c r="G8193" s="6">
        <v>3</v>
      </c>
      <c r="H8193" s="8">
        <v>8071</v>
      </c>
      <c r="I8193" s="10">
        <v>0.1</v>
      </c>
      <c r="J8193" s="8">
        <v>21791.7</v>
      </c>
      <c r="K8193" s="8">
        <v>17650.79</v>
      </c>
      <c r="L8193" s="8">
        <v>4140.91</v>
      </c>
      <c r="M8193" s="10">
        <f t="shared" si="508"/>
        <v>0.19002234795816755</v>
      </c>
      <c r="N8193" t="str">
        <f t="shared" si="509"/>
        <v>08</v>
      </c>
      <c r="O8193">
        <f t="shared" si="510"/>
        <v>2025</v>
      </c>
      <c r="P8193" s="8">
        <f t="shared" si="511"/>
        <v>2421.3000000000002</v>
      </c>
    </row>
    <row r="8194" spans="1:16" x14ac:dyDescent="0.3">
      <c r="A8194" s="2" t="s">
        <v>10647</v>
      </c>
      <c r="B8194" s="4">
        <v>45888</v>
      </c>
      <c r="C8194" s="2" t="s">
        <v>8977</v>
      </c>
      <c r="D8194" s="2" t="s">
        <v>31</v>
      </c>
      <c r="E8194" s="2" t="s">
        <v>20</v>
      </c>
      <c r="F8194" s="2" t="s">
        <v>21</v>
      </c>
      <c r="G8194" s="6">
        <v>2</v>
      </c>
      <c r="H8194" s="8">
        <v>17723</v>
      </c>
      <c r="I8194" s="10">
        <v>0.15</v>
      </c>
      <c r="J8194" s="8">
        <v>30129.1</v>
      </c>
      <c r="K8194" s="8">
        <v>25861.42</v>
      </c>
      <c r="L8194" s="8">
        <v>4267.68</v>
      </c>
      <c r="M8194" s="10">
        <f t="shared" si="508"/>
        <v>0.14164644811826441</v>
      </c>
      <c r="N8194" t="str">
        <f t="shared" si="509"/>
        <v>08</v>
      </c>
      <c r="O8194">
        <f t="shared" si="510"/>
        <v>2025</v>
      </c>
      <c r="P8194" s="8">
        <f t="shared" si="511"/>
        <v>5316.9</v>
      </c>
    </row>
    <row r="8195" spans="1:16" x14ac:dyDescent="0.3">
      <c r="A8195" s="2" t="s">
        <v>10648</v>
      </c>
      <c r="B8195" s="4">
        <v>45888</v>
      </c>
      <c r="C8195" s="2" t="s">
        <v>1202</v>
      </c>
      <c r="D8195" s="2" t="s">
        <v>73</v>
      </c>
      <c r="E8195" s="2" t="s">
        <v>49</v>
      </c>
      <c r="F8195" s="2" t="s">
        <v>25</v>
      </c>
      <c r="G8195" s="6">
        <v>2</v>
      </c>
      <c r="H8195" s="8">
        <v>174</v>
      </c>
      <c r="I8195" s="10">
        <v>0</v>
      </c>
      <c r="J8195" s="8">
        <v>348</v>
      </c>
      <c r="K8195" s="8">
        <v>238.18</v>
      </c>
      <c r="L8195" s="8">
        <v>109.82</v>
      </c>
      <c r="M8195" s="10">
        <f t="shared" ref="M8195:M8258" si="512">L8195/J8195</f>
        <v>0.31557471264367815</v>
      </c>
      <c r="N8195" t="str">
        <f t="shared" ref="N8195:N8258" si="513">TEXT(B8195,"mm")</f>
        <v>08</v>
      </c>
      <c r="O8195">
        <f t="shared" ref="O8195:O8258" si="514">YEAR(B8195)</f>
        <v>2025</v>
      </c>
      <c r="P8195" s="8">
        <f t="shared" ref="P8195:P8258" si="515">G8195*H8195*I8195</f>
        <v>0</v>
      </c>
    </row>
    <row r="8196" spans="1:16" x14ac:dyDescent="0.3">
      <c r="A8196" s="2" t="s">
        <v>10649</v>
      </c>
      <c r="B8196" s="4">
        <v>45888</v>
      </c>
      <c r="C8196" s="2" t="s">
        <v>2639</v>
      </c>
      <c r="D8196" s="2" t="s">
        <v>31</v>
      </c>
      <c r="E8196" s="2" t="s">
        <v>20</v>
      </c>
      <c r="F8196" s="2" t="s">
        <v>21</v>
      </c>
      <c r="G8196" s="6">
        <v>2</v>
      </c>
      <c r="H8196" s="8">
        <v>12183</v>
      </c>
      <c r="I8196" s="10">
        <v>0.15</v>
      </c>
      <c r="J8196" s="8">
        <v>20711.099999999999</v>
      </c>
      <c r="K8196" s="8">
        <v>13536.3</v>
      </c>
      <c r="L8196" s="8">
        <v>7174.8</v>
      </c>
      <c r="M8196" s="10">
        <f t="shared" si="512"/>
        <v>0.34642293263032869</v>
      </c>
      <c r="N8196" t="str">
        <f t="shared" si="513"/>
        <v>08</v>
      </c>
      <c r="O8196">
        <f t="shared" si="514"/>
        <v>2025</v>
      </c>
      <c r="P8196" s="8">
        <f t="shared" si="515"/>
        <v>3654.9</v>
      </c>
    </row>
    <row r="8197" spans="1:16" x14ac:dyDescent="0.3">
      <c r="A8197" s="2" t="s">
        <v>10650</v>
      </c>
      <c r="B8197" s="4">
        <v>45888</v>
      </c>
      <c r="C8197" s="2" t="s">
        <v>10373</v>
      </c>
      <c r="D8197" s="2" t="s">
        <v>48</v>
      </c>
      <c r="E8197" s="2" t="s">
        <v>49</v>
      </c>
      <c r="F8197" s="2" t="s">
        <v>32</v>
      </c>
      <c r="G8197" s="6">
        <v>1</v>
      </c>
      <c r="H8197" s="8">
        <v>110</v>
      </c>
      <c r="I8197" s="10">
        <v>0.2</v>
      </c>
      <c r="J8197" s="8">
        <v>88</v>
      </c>
      <c r="K8197" s="8">
        <v>62.2</v>
      </c>
      <c r="L8197" s="8">
        <v>25.8</v>
      </c>
      <c r="M8197" s="10">
        <f t="shared" si="512"/>
        <v>0.29318181818181821</v>
      </c>
      <c r="N8197" t="str">
        <f t="shared" si="513"/>
        <v>08</v>
      </c>
      <c r="O8197">
        <f t="shared" si="514"/>
        <v>2025</v>
      </c>
      <c r="P8197" s="8">
        <f t="shared" si="515"/>
        <v>22</v>
      </c>
    </row>
    <row r="8198" spans="1:16" x14ac:dyDescent="0.3">
      <c r="A8198" s="2" t="s">
        <v>10651</v>
      </c>
      <c r="B8198" s="4">
        <v>45888</v>
      </c>
      <c r="C8198" s="2" t="s">
        <v>3508</v>
      </c>
      <c r="D8198" s="2" t="s">
        <v>19</v>
      </c>
      <c r="E8198" s="2" t="s">
        <v>20</v>
      </c>
      <c r="F8198" s="2" t="s">
        <v>32</v>
      </c>
      <c r="G8198" s="6">
        <v>1</v>
      </c>
      <c r="H8198" s="8">
        <v>1448</v>
      </c>
      <c r="I8198" s="10">
        <v>0.05</v>
      </c>
      <c r="J8198" s="8">
        <v>1375.6</v>
      </c>
      <c r="K8198" s="8">
        <v>973.14</v>
      </c>
      <c r="L8198" s="8">
        <v>402.46</v>
      </c>
      <c r="M8198" s="10">
        <f t="shared" si="512"/>
        <v>0.29257051468450129</v>
      </c>
      <c r="N8198" t="str">
        <f t="shared" si="513"/>
        <v>08</v>
      </c>
      <c r="O8198">
        <f t="shared" si="514"/>
        <v>2025</v>
      </c>
      <c r="P8198" s="8">
        <f t="shared" si="515"/>
        <v>72.400000000000006</v>
      </c>
    </row>
    <row r="8199" spans="1:16" x14ac:dyDescent="0.3">
      <c r="A8199" s="2" t="s">
        <v>10652</v>
      </c>
      <c r="B8199" s="4">
        <v>45888</v>
      </c>
      <c r="C8199" s="2" t="s">
        <v>4598</v>
      </c>
      <c r="D8199" s="2" t="s">
        <v>14</v>
      </c>
      <c r="E8199" s="2" t="s">
        <v>15</v>
      </c>
      <c r="F8199" s="2" t="s">
        <v>16</v>
      </c>
      <c r="G8199" s="6">
        <v>4</v>
      </c>
      <c r="H8199" s="8">
        <v>1087</v>
      </c>
      <c r="I8199" s="10">
        <v>0.05</v>
      </c>
      <c r="J8199" s="8">
        <v>4130.6000000000004</v>
      </c>
      <c r="K8199" s="8">
        <v>3089.05</v>
      </c>
      <c r="L8199" s="8">
        <v>1041.55</v>
      </c>
      <c r="M8199" s="10">
        <f t="shared" si="512"/>
        <v>0.252154650656079</v>
      </c>
      <c r="N8199" t="str">
        <f t="shared" si="513"/>
        <v>08</v>
      </c>
      <c r="O8199">
        <f t="shared" si="514"/>
        <v>2025</v>
      </c>
      <c r="P8199" s="8">
        <f t="shared" si="515"/>
        <v>217.4</v>
      </c>
    </row>
    <row r="8200" spans="1:16" x14ac:dyDescent="0.3">
      <c r="A8200" s="2" t="s">
        <v>10653</v>
      </c>
      <c r="B8200" s="4">
        <v>45888</v>
      </c>
      <c r="C8200" s="2" t="s">
        <v>3024</v>
      </c>
      <c r="D8200" s="2" t="s">
        <v>24</v>
      </c>
      <c r="E8200" s="2" t="s">
        <v>20</v>
      </c>
      <c r="F8200" s="2" t="s">
        <v>32</v>
      </c>
      <c r="G8200" s="6">
        <v>1</v>
      </c>
      <c r="H8200" s="8">
        <v>4082</v>
      </c>
      <c r="I8200" s="10">
        <v>0</v>
      </c>
      <c r="J8200" s="8">
        <v>4082</v>
      </c>
      <c r="K8200" s="8">
        <v>2392.7199999999998</v>
      </c>
      <c r="L8200" s="8">
        <v>1689.28</v>
      </c>
      <c r="M8200" s="10">
        <f t="shared" si="512"/>
        <v>0.41383635472807445</v>
      </c>
      <c r="N8200" t="str">
        <f t="shared" si="513"/>
        <v>08</v>
      </c>
      <c r="O8200">
        <f t="shared" si="514"/>
        <v>2025</v>
      </c>
      <c r="P8200" s="8">
        <f t="shared" si="515"/>
        <v>0</v>
      </c>
    </row>
    <row r="8201" spans="1:16" x14ac:dyDescent="0.3">
      <c r="A8201" s="2" t="s">
        <v>10654</v>
      </c>
      <c r="B8201" s="4">
        <v>45888</v>
      </c>
      <c r="C8201" s="2" t="s">
        <v>9953</v>
      </c>
      <c r="D8201" s="2" t="s">
        <v>48</v>
      </c>
      <c r="E8201" s="2" t="s">
        <v>49</v>
      </c>
      <c r="F8201" s="2" t="s">
        <v>32</v>
      </c>
      <c r="G8201" s="6">
        <v>2</v>
      </c>
      <c r="H8201" s="8">
        <v>234</v>
      </c>
      <c r="I8201" s="10">
        <v>0</v>
      </c>
      <c r="J8201" s="8">
        <v>468</v>
      </c>
      <c r="K8201" s="8">
        <v>259.35000000000002</v>
      </c>
      <c r="L8201" s="8">
        <v>208.65</v>
      </c>
      <c r="M8201" s="10">
        <f t="shared" si="512"/>
        <v>0.44583333333333336</v>
      </c>
      <c r="N8201" t="str">
        <f t="shared" si="513"/>
        <v>08</v>
      </c>
      <c r="O8201">
        <f t="shared" si="514"/>
        <v>2025</v>
      </c>
      <c r="P8201" s="8">
        <f t="shared" si="515"/>
        <v>0</v>
      </c>
    </row>
    <row r="8202" spans="1:16" x14ac:dyDescent="0.3">
      <c r="A8202" s="2" t="s">
        <v>10655</v>
      </c>
      <c r="B8202" s="4">
        <v>45888</v>
      </c>
      <c r="C8202" s="2" t="s">
        <v>2419</v>
      </c>
      <c r="D8202" s="2" t="s">
        <v>28</v>
      </c>
      <c r="E8202" s="2" t="s">
        <v>20</v>
      </c>
      <c r="F8202" s="2" t="s">
        <v>25</v>
      </c>
      <c r="G8202" s="6">
        <v>2</v>
      </c>
      <c r="H8202" s="8">
        <v>79459</v>
      </c>
      <c r="I8202" s="10">
        <v>0.2</v>
      </c>
      <c r="J8202" s="8">
        <v>127134.39999999999</v>
      </c>
      <c r="K8202" s="8">
        <v>107624.08</v>
      </c>
      <c r="L8202" s="8">
        <v>19510.32</v>
      </c>
      <c r="M8202" s="10">
        <f t="shared" si="512"/>
        <v>0.15346216287645201</v>
      </c>
      <c r="N8202" t="str">
        <f t="shared" si="513"/>
        <v>08</v>
      </c>
      <c r="O8202">
        <f t="shared" si="514"/>
        <v>2025</v>
      </c>
      <c r="P8202" s="8">
        <f t="shared" si="515"/>
        <v>31783.600000000002</v>
      </c>
    </row>
    <row r="8203" spans="1:16" x14ac:dyDescent="0.3">
      <c r="A8203" s="2" t="s">
        <v>10656</v>
      </c>
      <c r="B8203" s="4">
        <v>45888</v>
      </c>
      <c r="C8203" s="2" t="s">
        <v>6044</v>
      </c>
      <c r="D8203" s="2" t="s">
        <v>28</v>
      </c>
      <c r="E8203" s="2" t="s">
        <v>20</v>
      </c>
      <c r="F8203" s="2" t="s">
        <v>16</v>
      </c>
      <c r="G8203" s="6">
        <v>1</v>
      </c>
      <c r="H8203" s="8">
        <v>60122</v>
      </c>
      <c r="I8203" s="10">
        <v>0</v>
      </c>
      <c r="J8203" s="8">
        <v>60122</v>
      </c>
      <c r="K8203" s="8">
        <v>38580.46</v>
      </c>
      <c r="L8203" s="8">
        <v>21541.54</v>
      </c>
      <c r="M8203" s="10">
        <f t="shared" si="512"/>
        <v>0.35829712917068629</v>
      </c>
      <c r="N8203" t="str">
        <f t="shared" si="513"/>
        <v>08</v>
      </c>
      <c r="O8203">
        <f t="shared" si="514"/>
        <v>2025</v>
      </c>
      <c r="P8203" s="8">
        <f t="shared" si="515"/>
        <v>0</v>
      </c>
    </row>
    <row r="8204" spans="1:16" x14ac:dyDescent="0.3">
      <c r="A8204" s="2" t="s">
        <v>10657</v>
      </c>
      <c r="B8204" s="4">
        <v>45888</v>
      </c>
      <c r="C8204" s="2" t="s">
        <v>2160</v>
      </c>
      <c r="D8204" s="2" t="s">
        <v>28</v>
      </c>
      <c r="E8204" s="2" t="s">
        <v>20</v>
      </c>
      <c r="F8204" s="2" t="s">
        <v>21</v>
      </c>
      <c r="G8204" s="6">
        <v>1</v>
      </c>
      <c r="H8204" s="8">
        <v>67271</v>
      </c>
      <c r="I8204" s="10">
        <v>0.1</v>
      </c>
      <c r="J8204" s="8">
        <v>60543.9</v>
      </c>
      <c r="K8204" s="8">
        <v>45180.21</v>
      </c>
      <c r="L8204" s="8">
        <v>15363.69</v>
      </c>
      <c r="M8204" s="10">
        <f t="shared" si="512"/>
        <v>0.2537611551287578</v>
      </c>
      <c r="N8204" t="str">
        <f t="shared" si="513"/>
        <v>08</v>
      </c>
      <c r="O8204">
        <f t="shared" si="514"/>
        <v>2025</v>
      </c>
      <c r="P8204" s="8">
        <f t="shared" si="515"/>
        <v>6727.1</v>
      </c>
    </row>
    <row r="8205" spans="1:16" x14ac:dyDescent="0.3">
      <c r="A8205" s="2" t="s">
        <v>10658</v>
      </c>
      <c r="B8205" s="4">
        <v>45888</v>
      </c>
      <c r="C8205" s="2" t="s">
        <v>3078</v>
      </c>
      <c r="D8205" s="2" t="s">
        <v>28</v>
      </c>
      <c r="E8205" s="2" t="s">
        <v>20</v>
      </c>
      <c r="F8205" s="2" t="s">
        <v>32</v>
      </c>
      <c r="G8205" s="6">
        <v>3</v>
      </c>
      <c r="H8205" s="8">
        <v>66677</v>
      </c>
      <c r="I8205" s="10">
        <v>0.05</v>
      </c>
      <c r="J8205" s="8">
        <v>190029.45</v>
      </c>
      <c r="K8205" s="8">
        <v>116550.99</v>
      </c>
      <c r="L8205" s="8">
        <v>73478.460000000006</v>
      </c>
      <c r="M8205" s="10">
        <f t="shared" si="512"/>
        <v>0.38666880317761276</v>
      </c>
      <c r="N8205" t="str">
        <f t="shared" si="513"/>
        <v>08</v>
      </c>
      <c r="O8205">
        <f t="shared" si="514"/>
        <v>2025</v>
      </c>
      <c r="P8205" s="8">
        <f t="shared" si="515"/>
        <v>10001.550000000001</v>
      </c>
    </row>
    <row r="8206" spans="1:16" x14ac:dyDescent="0.3">
      <c r="A8206" s="2" t="s">
        <v>10659</v>
      </c>
      <c r="B8206" s="4">
        <v>45888</v>
      </c>
      <c r="C8206" s="2" t="s">
        <v>1075</v>
      </c>
      <c r="D8206" s="2" t="s">
        <v>52</v>
      </c>
      <c r="E8206" s="2" t="s">
        <v>42</v>
      </c>
      <c r="F8206" s="2" t="s">
        <v>21</v>
      </c>
      <c r="G8206" s="6">
        <v>3</v>
      </c>
      <c r="H8206" s="8">
        <v>1487</v>
      </c>
      <c r="I8206" s="10">
        <v>0</v>
      </c>
      <c r="J8206" s="8">
        <v>4461</v>
      </c>
      <c r="K8206" s="8">
        <v>3321.15</v>
      </c>
      <c r="L8206" s="8">
        <v>1139.8499999999999</v>
      </c>
      <c r="M8206" s="10">
        <f t="shared" si="512"/>
        <v>0.25551445864156019</v>
      </c>
      <c r="N8206" t="str">
        <f t="shared" si="513"/>
        <v>08</v>
      </c>
      <c r="O8206">
        <f t="shared" si="514"/>
        <v>2025</v>
      </c>
      <c r="P8206" s="8">
        <f t="shared" si="515"/>
        <v>0</v>
      </c>
    </row>
    <row r="8207" spans="1:16" x14ac:dyDescent="0.3">
      <c r="A8207" s="2" t="s">
        <v>10660</v>
      </c>
      <c r="B8207" s="4">
        <v>45889</v>
      </c>
      <c r="C8207" s="2" t="s">
        <v>4931</v>
      </c>
      <c r="D8207" s="2" t="s">
        <v>52</v>
      </c>
      <c r="E8207" s="2" t="s">
        <v>42</v>
      </c>
      <c r="F8207" s="2" t="s">
        <v>32</v>
      </c>
      <c r="G8207" s="6">
        <v>2</v>
      </c>
      <c r="H8207" s="8">
        <v>1331</v>
      </c>
      <c r="I8207" s="10">
        <v>0.05</v>
      </c>
      <c r="J8207" s="8">
        <v>2528.9</v>
      </c>
      <c r="K8207" s="8">
        <v>1701.07</v>
      </c>
      <c r="L8207" s="8">
        <v>827.83</v>
      </c>
      <c r="M8207" s="10">
        <f t="shared" si="512"/>
        <v>0.32734785875281741</v>
      </c>
      <c r="N8207" t="str">
        <f t="shared" si="513"/>
        <v>08</v>
      </c>
      <c r="O8207">
        <f t="shared" si="514"/>
        <v>2025</v>
      </c>
      <c r="P8207" s="8">
        <f t="shared" si="515"/>
        <v>133.1</v>
      </c>
    </row>
    <row r="8208" spans="1:16" x14ac:dyDescent="0.3">
      <c r="A8208" s="2" t="s">
        <v>10661</v>
      </c>
      <c r="B8208" s="4">
        <v>45889</v>
      </c>
      <c r="C8208" s="2" t="s">
        <v>2034</v>
      </c>
      <c r="D8208" s="2" t="s">
        <v>24</v>
      </c>
      <c r="E8208" s="2" t="s">
        <v>20</v>
      </c>
      <c r="F8208" s="2" t="s">
        <v>16</v>
      </c>
      <c r="G8208" s="6">
        <v>1</v>
      </c>
      <c r="H8208" s="8">
        <v>3173</v>
      </c>
      <c r="I8208" s="10">
        <v>0.1</v>
      </c>
      <c r="J8208" s="8">
        <v>2855.7</v>
      </c>
      <c r="K8208" s="8">
        <v>2412.42</v>
      </c>
      <c r="L8208" s="8">
        <v>443.28</v>
      </c>
      <c r="M8208" s="10">
        <f t="shared" si="512"/>
        <v>0.15522638932660993</v>
      </c>
      <c r="N8208" t="str">
        <f t="shared" si="513"/>
        <v>08</v>
      </c>
      <c r="O8208">
        <f t="shared" si="514"/>
        <v>2025</v>
      </c>
      <c r="P8208" s="8">
        <f t="shared" si="515"/>
        <v>317.3</v>
      </c>
    </row>
    <row r="8209" spans="1:16" x14ac:dyDescent="0.3">
      <c r="A8209" s="2" t="s">
        <v>10662</v>
      </c>
      <c r="B8209" s="4">
        <v>45889</v>
      </c>
      <c r="C8209" s="2" t="s">
        <v>1326</v>
      </c>
      <c r="D8209" s="2" t="s">
        <v>28</v>
      </c>
      <c r="E8209" s="2" t="s">
        <v>20</v>
      </c>
      <c r="F8209" s="2" t="s">
        <v>32</v>
      </c>
      <c r="G8209" s="6">
        <v>1</v>
      </c>
      <c r="H8209" s="8">
        <v>55052</v>
      </c>
      <c r="I8209" s="10">
        <v>0.05</v>
      </c>
      <c r="J8209" s="8">
        <v>52299.4</v>
      </c>
      <c r="K8209" s="8">
        <v>39884.22</v>
      </c>
      <c r="L8209" s="8">
        <v>12415.18</v>
      </c>
      <c r="M8209" s="10">
        <f t="shared" si="512"/>
        <v>0.23738666217968082</v>
      </c>
      <c r="N8209" t="str">
        <f t="shared" si="513"/>
        <v>08</v>
      </c>
      <c r="O8209">
        <f t="shared" si="514"/>
        <v>2025</v>
      </c>
      <c r="P8209" s="8">
        <f t="shared" si="515"/>
        <v>2752.6000000000004</v>
      </c>
    </row>
    <row r="8210" spans="1:16" x14ac:dyDescent="0.3">
      <c r="A8210" s="2" t="s">
        <v>10663</v>
      </c>
      <c r="B8210" s="4">
        <v>45889</v>
      </c>
      <c r="C8210" s="2" t="s">
        <v>400</v>
      </c>
      <c r="D8210" s="2" t="s">
        <v>48</v>
      </c>
      <c r="E8210" s="2" t="s">
        <v>49</v>
      </c>
      <c r="F8210" s="2" t="s">
        <v>21</v>
      </c>
      <c r="G8210" s="6">
        <v>2</v>
      </c>
      <c r="H8210" s="8">
        <v>212</v>
      </c>
      <c r="I8210" s="10">
        <v>0.05</v>
      </c>
      <c r="J8210" s="8">
        <v>402.8</v>
      </c>
      <c r="K8210" s="8">
        <v>238.3</v>
      </c>
      <c r="L8210" s="8">
        <v>164.5</v>
      </c>
      <c r="M8210" s="10">
        <f t="shared" si="512"/>
        <v>0.40839126117179742</v>
      </c>
      <c r="N8210" t="str">
        <f t="shared" si="513"/>
        <v>08</v>
      </c>
      <c r="O8210">
        <f t="shared" si="514"/>
        <v>2025</v>
      </c>
      <c r="P8210" s="8">
        <f t="shared" si="515"/>
        <v>21.200000000000003</v>
      </c>
    </row>
    <row r="8211" spans="1:16" x14ac:dyDescent="0.3">
      <c r="A8211" s="2" t="s">
        <v>10664</v>
      </c>
      <c r="B8211" s="4">
        <v>45889</v>
      </c>
      <c r="C8211" s="2" t="s">
        <v>3254</v>
      </c>
      <c r="D8211" s="2" t="s">
        <v>57</v>
      </c>
      <c r="E8211" s="2" t="s">
        <v>20</v>
      </c>
      <c r="F8211" s="2" t="s">
        <v>16</v>
      </c>
      <c r="G8211" s="6">
        <v>3</v>
      </c>
      <c r="H8211" s="8">
        <v>34101</v>
      </c>
      <c r="I8211" s="10">
        <v>0.05</v>
      </c>
      <c r="J8211" s="8">
        <v>97187.85</v>
      </c>
      <c r="K8211" s="8">
        <v>60321.58</v>
      </c>
      <c r="L8211" s="8">
        <v>36866.269999999997</v>
      </c>
      <c r="M8211" s="10">
        <f t="shared" si="512"/>
        <v>0.37933002942240202</v>
      </c>
      <c r="N8211" t="str">
        <f t="shared" si="513"/>
        <v>08</v>
      </c>
      <c r="O8211">
        <f t="shared" si="514"/>
        <v>2025</v>
      </c>
      <c r="P8211" s="8">
        <f t="shared" si="515"/>
        <v>5115.1500000000005</v>
      </c>
    </row>
    <row r="8212" spans="1:16" x14ac:dyDescent="0.3">
      <c r="A8212" s="2" t="s">
        <v>10665</v>
      </c>
      <c r="B8212" s="4">
        <v>45889</v>
      </c>
      <c r="C8212" s="2" t="s">
        <v>1913</v>
      </c>
      <c r="D8212" s="2" t="s">
        <v>24</v>
      </c>
      <c r="E8212" s="2" t="s">
        <v>20</v>
      </c>
      <c r="F8212" s="2" t="s">
        <v>25</v>
      </c>
      <c r="G8212" s="6">
        <v>1</v>
      </c>
      <c r="H8212" s="8">
        <v>3974</v>
      </c>
      <c r="I8212" s="10">
        <v>0</v>
      </c>
      <c r="J8212" s="8">
        <v>3974</v>
      </c>
      <c r="K8212" s="8">
        <v>2661.82</v>
      </c>
      <c r="L8212" s="8">
        <v>1312.18</v>
      </c>
      <c r="M8212" s="10">
        <f t="shared" si="512"/>
        <v>0.33019124308002012</v>
      </c>
      <c r="N8212" t="str">
        <f t="shared" si="513"/>
        <v>08</v>
      </c>
      <c r="O8212">
        <f t="shared" si="514"/>
        <v>2025</v>
      </c>
      <c r="P8212" s="8">
        <f t="shared" si="515"/>
        <v>0</v>
      </c>
    </row>
    <row r="8213" spans="1:16" x14ac:dyDescent="0.3">
      <c r="A8213" s="2" t="s">
        <v>10666</v>
      </c>
      <c r="B8213" s="4">
        <v>45889</v>
      </c>
      <c r="C8213" s="2" t="s">
        <v>5042</v>
      </c>
      <c r="D8213" s="2" t="s">
        <v>64</v>
      </c>
      <c r="E8213" s="2" t="s">
        <v>36</v>
      </c>
      <c r="F8213" s="2" t="s">
        <v>32</v>
      </c>
      <c r="G8213" s="6">
        <v>1</v>
      </c>
      <c r="H8213" s="8">
        <v>11622</v>
      </c>
      <c r="I8213" s="10">
        <v>0</v>
      </c>
      <c r="J8213" s="8">
        <v>11622</v>
      </c>
      <c r="K8213" s="8">
        <v>7667.3</v>
      </c>
      <c r="L8213" s="8">
        <v>3954.7</v>
      </c>
      <c r="M8213" s="10">
        <f t="shared" si="512"/>
        <v>0.34027706074685937</v>
      </c>
      <c r="N8213" t="str">
        <f t="shared" si="513"/>
        <v>08</v>
      </c>
      <c r="O8213">
        <f t="shared" si="514"/>
        <v>2025</v>
      </c>
      <c r="P8213" s="8">
        <f t="shared" si="515"/>
        <v>0</v>
      </c>
    </row>
    <row r="8214" spans="1:16" x14ac:dyDescent="0.3">
      <c r="A8214" s="2" t="s">
        <v>10667</v>
      </c>
      <c r="B8214" s="4">
        <v>45889</v>
      </c>
      <c r="C8214" s="2" t="s">
        <v>7449</v>
      </c>
      <c r="D8214" s="2" t="s">
        <v>14</v>
      </c>
      <c r="E8214" s="2" t="s">
        <v>15</v>
      </c>
      <c r="F8214" s="2" t="s">
        <v>16</v>
      </c>
      <c r="G8214" s="6">
        <v>1</v>
      </c>
      <c r="H8214" s="8">
        <v>1093</v>
      </c>
      <c r="I8214" s="10">
        <v>0.15</v>
      </c>
      <c r="J8214" s="8">
        <v>929.05</v>
      </c>
      <c r="K8214" s="8">
        <v>850.34</v>
      </c>
      <c r="L8214" s="8">
        <v>78.709999999999994</v>
      </c>
      <c r="M8214" s="10">
        <f t="shared" si="512"/>
        <v>8.4720951509606582E-2</v>
      </c>
      <c r="N8214" t="str">
        <f t="shared" si="513"/>
        <v>08</v>
      </c>
      <c r="O8214">
        <f t="shared" si="514"/>
        <v>2025</v>
      </c>
      <c r="P8214" s="8">
        <f t="shared" si="515"/>
        <v>163.95</v>
      </c>
    </row>
    <row r="8215" spans="1:16" x14ac:dyDescent="0.3">
      <c r="A8215" s="2" t="s">
        <v>10668</v>
      </c>
      <c r="B8215" s="4">
        <v>45889</v>
      </c>
      <c r="C8215" s="2" t="s">
        <v>4068</v>
      </c>
      <c r="D8215" s="2" t="s">
        <v>24</v>
      </c>
      <c r="E8215" s="2" t="s">
        <v>20</v>
      </c>
      <c r="F8215" s="2" t="s">
        <v>43</v>
      </c>
      <c r="G8215" s="6">
        <v>1</v>
      </c>
      <c r="H8215" s="8">
        <v>1601</v>
      </c>
      <c r="I8215" s="10">
        <v>0.2</v>
      </c>
      <c r="J8215" s="8">
        <v>1280.8</v>
      </c>
      <c r="K8215" s="8">
        <v>897.96</v>
      </c>
      <c r="L8215" s="8">
        <v>382.84</v>
      </c>
      <c r="M8215" s="10">
        <f t="shared" si="512"/>
        <v>0.29890693316677075</v>
      </c>
      <c r="N8215" t="str">
        <f t="shared" si="513"/>
        <v>08</v>
      </c>
      <c r="O8215">
        <f t="shared" si="514"/>
        <v>2025</v>
      </c>
      <c r="P8215" s="8">
        <f t="shared" si="515"/>
        <v>320.20000000000005</v>
      </c>
    </row>
    <row r="8216" spans="1:16" x14ac:dyDescent="0.3">
      <c r="A8216" s="2" t="s">
        <v>10669</v>
      </c>
      <c r="B8216" s="4">
        <v>45889</v>
      </c>
      <c r="C8216" s="2" t="s">
        <v>1397</v>
      </c>
      <c r="D8216" s="2" t="s">
        <v>130</v>
      </c>
      <c r="E8216" s="2" t="s">
        <v>36</v>
      </c>
      <c r="F8216" s="2" t="s">
        <v>32</v>
      </c>
      <c r="G8216" s="6">
        <v>1</v>
      </c>
      <c r="H8216" s="8">
        <v>13615</v>
      </c>
      <c r="I8216" s="10">
        <v>0.05</v>
      </c>
      <c r="J8216" s="8">
        <v>12934.25</v>
      </c>
      <c r="K8216" s="8">
        <v>9588.2800000000007</v>
      </c>
      <c r="L8216" s="8">
        <v>3345.97</v>
      </c>
      <c r="M8216" s="10">
        <f t="shared" si="512"/>
        <v>0.25869068558285174</v>
      </c>
      <c r="N8216" t="str">
        <f t="shared" si="513"/>
        <v>08</v>
      </c>
      <c r="O8216">
        <f t="shared" si="514"/>
        <v>2025</v>
      </c>
      <c r="P8216" s="8">
        <f t="shared" si="515"/>
        <v>680.75</v>
      </c>
    </row>
    <row r="8217" spans="1:16" x14ac:dyDescent="0.3">
      <c r="A8217" s="2" t="s">
        <v>10670</v>
      </c>
      <c r="B8217" s="4">
        <v>45889</v>
      </c>
      <c r="C8217" s="2" t="s">
        <v>6395</v>
      </c>
      <c r="D8217" s="2" t="s">
        <v>35</v>
      </c>
      <c r="E8217" s="2" t="s">
        <v>36</v>
      </c>
      <c r="F8217" s="2" t="s">
        <v>16</v>
      </c>
      <c r="G8217" s="6">
        <v>1</v>
      </c>
      <c r="H8217" s="8">
        <v>4105</v>
      </c>
      <c r="I8217" s="10">
        <v>0</v>
      </c>
      <c r="J8217" s="8">
        <v>4105</v>
      </c>
      <c r="K8217" s="8">
        <v>2463.91</v>
      </c>
      <c r="L8217" s="8">
        <v>1641.09</v>
      </c>
      <c r="M8217" s="10">
        <f t="shared" si="512"/>
        <v>0.3997783191230207</v>
      </c>
      <c r="N8217" t="str">
        <f t="shared" si="513"/>
        <v>08</v>
      </c>
      <c r="O8217">
        <f t="shared" si="514"/>
        <v>2025</v>
      </c>
      <c r="P8217" s="8">
        <f t="shared" si="515"/>
        <v>0</v>
      </c>
    </row>
    <row r="8218" spans="1:16" x14ac:dyDescent="0.3">
      <c r="A8218" s="2" t="s">
        <v>10671</v>
      </c>
      <c r="B8218" s="4">
        <v>45889</v>
      </c>
      <c r="C8218" s="2" t="s">
        <v>1383</v>
      </c>
      <c r="D8218" s="2" t="s">
        <v>35</v>
      </c>
      <c r="E8218" s="2" t="s">
        <v>36</v>
      </c>
      <c r="F8218" s="2" t="s">
        <v>25</v>
      </c>
      <c r="G8218" s="6">
        <v>1</v>
      </c>
      <c r="H8218" s="8">
        <v>4441</v>
      </c>
      <c r="I8218" s="10">
        <v>0</v>
      </c>
      <c r="J8218" s="8">
        <v>4441</v>
      </c>
      <c r="K8218" s="8">
        <v>3027.98</v>
      </c>
      <c r="L8218" s="8">
        <v>1413.02</v>
      </c>
      <c r="M8218" s="10">
        <f t="shared" si="512"/>
        <v>0.31817608646701195</v>
      </c>
      <c r="N8218" t="str">
        <f t="shared" si="513"/>
        <v>08</v>
      </c>
      <c r="O8218">
        <f t="shared" si="514"/>
        <v>2025</v>
      </c>
      <c r="P8218" s="8">
        <f t="shared" si="515"/>
        <v>0</v>
      </c>
    </row>
    <row r="8219" spans="1:16" x14ac:dyDescent="0.3">
      <c r="A8219" s="2" t="s">
        <v>10672</v>
      </c>
      <c r="B8219" s="4">
        <v>45889</v>
      </c>
      <c r="C8219" s="2" t="s">
        <v>2664</v>
      </c>
      <c r="D8219" s="2" t="s">
        <v>48</v>
      </c>
      <c r="E8219" s="2" t="s">
        <v>49</v>
      </c>
      <c r="F8219" s="2" t="s">
        <v>32</v>
      </c>
      <c r="G8219" s="6">
        <v>3</v>
      </c>
      <c r="H8219" s="8">
        <v>221</v>
      </c>
      <c r="I8219" s="10">
        <v>0.1</v>
      </c>
      <c r="J8219" s="8">
        <v>596.70000000000005</v>
      </c>
      <c r="K8219" s="8">
        <v>514.08000000000004</v>
      </c>
      <c r="L8219" s="8">
        <v>82.62</v>
      </c>
      <c r="M8219" s="10">
        <f t="shared" si="512"/>
        <v>0.13846153846153847</v>
      </c>
      <c r="N8219" t="str">
        <f t="shared" si="513"/>
        <v>08</v>
      </c>
      <c r="O8219">
        <f t="shared" si="514"/>
        <v>2025</v>
      </c>
      <c r="P8219" s="8">
        <f t="shared" si="515"/>
        <v>66.3</v>
      </c>
    </row>
    <row r="8220" spans="1:16" x14ac:dyDescent="0.3">
      <c r="A8220" s="2" t="s">
        <v>10673</v>
      </c>
      <c r="B8220" s="4">
        <v>45889</v>
      </c>
      <c r="C8220" s="2" t="s">
        <v>1270</v>
      </c>
      <c r="D8220" s="2" t="s">
        <v>41</v>
      </c>
      <c r="E8220" s="2" t="s">
        <v>42</v>
      </c>
      <c r="F8220" s="2" t="s">
        <v>21</v>
      </c>
      <c r="G8220" s="6">
        <v>2</v>
      </c>
      <c r="H8220" s="8">
        <v>380</v>
      </c>
      <c r="I8220" s="10">
        <v>0.1</v>
      </c>
      <c r="J8220" s="8">
        <v>684</v>
      </c>
      <c r="K8220" s="8">
        <v>540.6</v>
      </c>
      <c r="L8220" s="8">
        <v>143.4</v>
      </c>
      <c r="M8220" s="10">
        <f t="shared" si="512"/>
        <v>0.20964912280701756</v>
      </c>
      <c r="N8220" t="str">
        <f t="shared" si="513"/>
        <v>08</v>
      </c>
      <c r="O8220">
        <f t="shared" si="514"/>
        <v>2025</v>
      </c>
      <c r="P8220" s="8">
        <f t="shared" si="515"/>
        <v>76</v>
      </c>
    </row>
    <row r="8221" spans="1:16" x14ac:dyDescent="0.3">
      <c r="A8221" s="2" t="s">
        <v>10674</v>
      </c>
      <c r="B8221" s="4">
        <v>45890</v>
      </c>
      <c r="C8221" s="2" t="s">
        <v>698</v>
      </c>
      <c r="D8221" s="2" t="s">
        <v>57</v>
      </c>
      <c r="E8221" s="2" t="s">
        <v>20</v>
      </c>
      <c r="F8221" s="2" t="s">
        <v>43</v>
      </c>
      <c r="G8221" s="6">
        <v>3</v>
      </c>
      <c r="H8221" s="8">
        <v>18029</v>
      </c>
      <c r="I8221" s="10">
        <v>0.15</v>
      </c>
      <c r="J8221" s="8">
        <v>45973.95</v>
      </c>
      <c r="K8221" s="8">
        <v>41083.129999999997</v>
      </c>
      <c r="L8221" s="8">
        <v>4890.82</v>
      </c>
      <c r="M8221" s="10">
        <f t="shared" si="512"/>
        <v>0.1063824187393078</v>
      </c>
      <c r="N8221" t="str">
        <f t="shared" si="513"/>
        <v>08</v>
      </c>
      <c r="O8221">
        <f t="shared" si="514"/>
        <v>2025</v>
      </c>
      <c r="P8221" s="8">
        <f t="shared" si="515"/>
        <v>8113.0499999999993</v>
      </c>
    </row>
    <row r="8222" spans="1:16" x14ac:dyDescent="0.3">
      <c r="A8222" s="2" t="s">
        <v>10675</v>
      </c>
      <c r="B8222" s="4">
        <v>45890</v>
      </c>
      <c r="C8222" s="2" t="s">
        <v>7217</v>
      </c>
      <c r="D8222" s="2" t="s">
        <v>41</v>
      </c>
      <c r="E8222" s="2" t="s">
        <v>42</v>
      </c>
      <c r="F8222" s="2" t="s">
        <v>21</v>
      </c>
      <c r="G8222" s="6">
        <v>2</v>
      </c>
      <c r="H8222" s="8">
        <v>1108</v>
      </c>
      <c r="I8222" s="10">
        <v>0.05</v>
      </c>
      <c r="J8222" s="8">
        <v>2105.1999999999998</v>
      </c>
      <c r="K8222" s="8">
        <v>1287.06</v>
      </c>
      <c r="L8222" s="8">
        <v>818.14</v>
      </c>
      <c r="M8222" s="10">
        <f t="shared" si="512"/>
        <v>0.38862815884476537</v>
      </c>
      <c r="N8222" t="str">
        <f t="shared" si="513"/>
        <v>08</v>
      </c>
      <c r="O8222">
        <f t="shared" si="514"/>
        <v>2025</v>
      </c>
      <c r="P8222" s="8">
        <f t="shared" si="515"/>
        <v>110.80000000000001</v>
      </c>
    </row>
    <row r="8223" spans="1:16" x14ac:dyDescent="0.3">
      <c r="A8223" s="2" t="s">
        <v>10676</v>
      </c>
      <c r="B8223" s="4">
        <v>45890</v>
      </c>
      <c r="C8223" s="2" t="s">
        <v>476</v>
      </c>
      <c r="D8223" s="2" t="s">
        <v>28</v>
      </c>
      <c r="E8223" s="2" t="s">
        <v>20</v>
      </c>
      <c r="F8223" s="2" t="s">
        <v>21</v>
      </c>
      <c r="G8223" s="6">
        <v>1</v>
      </c>
      <c r="H8223" s="8">
        <v>75451</v>
      </c>
      <c r="I8223" s="10">
        <v>0.05</v>
      </c>
      <c r="J8223" s="8">
        <v>71678.45</v>
      </c>
      <c r="K8223" s="8">
        <v>48810.91</v>
      </c>
      <c r="L8223" s="8">
        <v>22867.54</v>
      </c>
      <c r="M8223" s="10">
        <f t="shared" si="512"/>
        <v>0.31902949910328698</v>
      </c>
      <c r="N8223" t="str">
        <f t="shared" si="513"/>
        <v>08</v>
      </c>
      <c r="O8223">
        <f t="shared" si="514"/>
        <v>2025</v>
      </c>
      <c r="P8223" s="8">
        <f t="shared" si="515"/>
        <v>3772.55</v>
      </c>
    </row>
    <row r="8224" spans="1:16" x14ac:dyDescent="0.3">
      <c r="A8224" s="2" t="s">
        <v>10677</v>
      </c>
      <c r="B8224" s="4">
        <v>45890</v>
      </c>
      <c r="C8224" s="2" t="s">
        <v>2391</v>
      </c>
      <c r="D8224" s="2" t="s">
        <v>130</v>
      </c>
      <c r="E8224" s="2" t="s">
        <v>36</v>
      </c>
      <c r="F8224" s="2" t="s">
        <v>43</v>
      </c>
      <c r="G8224" s="6">
        <v>1</v>
      </c>
      <c r="H8224" s="8">
        <v>12141</v>
      </c>
      <c r="I8224" s="10">
        <v>0</v>
      </c>
      <c r="J8224" s="8">
        <v>12141</v>
      </c>
      <c r="K8224" s="8">
        <v>7284.47</v>
      </c>
      <c r="L8224" s="8">
        <v>4856.53</v>
      </c>
      <c r="M8224" s="10">
        <f t="shared" si="512"/>
        <v>0.40001070751997364</v>
      </c>
      <c r="N8224" t="str">
        <f t="shared" si="513"/>
        <v>08</v>
      </c>
      <c r="O8224">
        <f t="shared" si="514"/>
        <v>2025</v>
      </c>
      <c r="P8224" s="8">
        <f t="shared" si="515"/>
        <v>0</v>
      </c>
    </row>
    <row r="8225" spans="1:16" x14ac:dyDescent="0.3">
      <c r="A8225" s="2" t="s">
        <v>10678</v>
      </c>
      <c r="B8225" s="4">
        <v>45890</v>
      </c>
      <c r="C8225" s="2" t="s">
        <v>5249</v>
      </c>
      <c r="D8225" s="2" t="s">
        <v>28</v>
      </c>
      <c r="E8225" s="2" t="s">
        <v>20</v>
      </c>
      <c r="F8225" s="2" t="s">
        <v>43</v>
      </c>
      <c r="G8225" s="6">
        <v>1</v>
      </c>
      <c r="H8225" s="8">
        <v>58632</v>
      </c>
      <c r="I8225" s="10">
        <v>0.05</v>
      </c>
      <c r="J8225" s="8">
        <v>55700.4</v>
      </c>
      <c r="K8225" s="8">
        <v>37623.33</v>
      </c>
      <c r="L8225" s="8">
        <v>18077.07</v>
      </c>
      <c r="M8225" s="10">
        <f t="shared" si="512"/>
        <v>0.32454111640131844</v>
      </c>
      <c r="N8225" t="str">
        <f t="shared" si="513"/>
        <v>08</v>
      </c>
      <c r="O8225">
        <f t="shared" si="514"/>
        <v>2025</v>
      </c>
      <c r="P8225" s="8">
        <f t="shared" si="515"/>
        <v>2931.6000000000004</v>
      </c>
    </row>
    <row r="8226" spans="1:16" x14ac:dyDescent="0.3">
      <c r="A8226" s="2" t="s">
        <v>10679</v>
      </c>
      <c r="B8226" s="4">
        <v>45890</v>
      </c>
      <c r="C8226" s="2" t="s">
        <v>4525</v>
      </c>
      <c r="D8226" s="2" t="s">
        <v>31</v>
      </c>
      <c r="E8226" s="2" t="s">
        <v>20</v>
      </c>
      <c r="F8226" s="2" t="s">
        <v>43</v>
      </c>
      <c r="G8226" s="6">
        <v>2</v>
      </c>
      <c r="H8226" s="8">
        <v>23022</v>
      </c>
      <c r="I8226" s="10">
        <v>0</v>
      </c>
      <c r="J8226" s="8">
        <v>46044</v>
      </c>
      <c r="K8226" s="8">
        <v>35436.720000000001</v>
      </c>
      <c r="L8226" s="8">
        <v>10607.28</v>
      </c>
      <c r="M8226" s="10">
        <f t="shared" si="512"/>
        <v>0.23037268699504823</v>
      </c>
      <c r="N8226" t="str">
        <f t="shared" si="513"/>
        <v>08</v>
      </c>
      <c r="O8226">
        <f t="shared" si="514"/>
        <v>2025</v>
      </c>
      <c r="P8226" s="8">
        <f t="shared" si="515"/>
        <v>0</v>
      </c>
    </row>
    <row r="8227" spans="1:16" x14ac:dyDescent="0.3">
      <c r="A8227" s="2" t="s">
        <v>10680</v>
      </c>
      <c r="B8227" s="4">
        <v>45890</v>
      </c>
      <c r="C8227" s="2" t="s">
        <v>6338</v>
      </c>
      <c r="D8227" s="2" t="s">
        <v>19</v>
      </c>
      <c r="E8227" s="2" t="s">
        <v>20</v>
      </c>
      <c r="F8227" s="2" t="s">
        <v>16</v>
      </c>
      <c r="G8227" s="6">
        <v>4</v>
      </c>
      <c r="H8227" s="8">
        <v>1018</v>
      </c>
      <c r="I8227" s="10">
        <v>0</v>
      </c>
      <c r="J8227" s="8">
        <v>4072</v>
      </c>
      <c r="K8227" s="8">
        <v>2614.38</v>
      </c>
      <c r="L8227" s="8">
        <v>1457.62</v>
      </c>
      <c r="M8227" s="10">
        <f t="shared" si="512"/>
        <v>0.3579616895874263</v>
      </c>
      <c r="N8227" t="str">
        <f t="shared" si="513"/>
        <v>08</v>
      </c>
      <c r="O8227">
        <f t="shared" si="514"/>
        <v>2025</v>
      </c>
      <c r="P8227" s="8">
        <f t="shared" si="515"/>
        <v>0</v>
      </c>
    </row>
    <row r="8228" spans="1:16" x14ac:dyDescent="0.3">
      <c r="A8228" s="2" t="s">
        <v>10681</v>
      </c>
      <c r="B8228" s="4">
        <v>45890</v>
      </c>
      <c r="C8228" s="2" t="s">
        <v>386</v>
      </c>
      <c r="D8228" s="2" t="s">
        <v>73</v>
      </c>
      <c r="E8228" s="2" t="s">
        <v>49</v>
      </c>
      <c r="F8228" s="2" t="s">
        <v>16</v>
      </c>
      <c r="G8228" s="6">
        <v>2</v>
      </c>
      <c r="H8228" s="8">
        <v>74</v>
      </c>
      <c r="I8228" s="10">
        <v>0</v>
      </c>
      <c r="J8228" s="8">
        <v>148</v>
      </c>
      <c r="K8228" s="8">
        <v>83.39</v>
      </c>
      <c r="L8228" s="8">
        <v>64.61</v>
      </c>
      <c r="M8228" s="10">
        <f t="shared" si="512"/>
        <v>0.43655405405405406</v>
      </c>
      <c r="N8228" t="str">
        <f t="shared" si="513"/>
        <v>08</v>
      </c>
      <c r="O8228">
        <f t="shared" si="514"/>
        <v>2025</v>
      </c>
      <c r="P8228" s="8">
        <f t="shared" si="515"/>
        <v>0</v>
      </c>
    </row>
    <row r="8229" spans="1:16" x14ac:dyDescent="0.3">
      <c r="A8229" s="2" t="s">
        <v>10682</v>
      </c>
      <c r="B8229" s="4">
        <v>45890</v>
      </c>
      <c r="C8229" s="2" t="s">
        <v>2235</v>
      </c>
      <c r="D8229" s="2" t="s">
        <v>35</v>
      </c>
      <c r="E8229" s="2" t="s">
        <v>36</v>
      </c>
      <c r="F8229" s="2" t="s">
        <v>32</v>
      </c>
      <c r="G8229" s="6">
        <v>3</v>
      </c>
      <c r="H8229" s="8">
        <v>5556</v>
      </c>
      <c r="I8229" s="10">
        <v>0.1</v>
      </c>
      <c r="J8229" s="8">
        <v>15001.2</v>
      </c>
      <c r="K8229" s="8">
        <v>13435.4</v>
      </c>
      <c r="L8229" s="8">
        <v>1565.8</v>
      </c>
      <c r="M8229" s="10">
        <f t="shared" si="512"/>
        <v>0.10437831640135455</v>
      </c>
      <c r="N8229" t="str">
        <f t="shared" si="513"/>
        <v>08</v>
      </c>
      <c r="O8229">
        <f t="shared" si="514"/>
        <v>2025</v>
      </c>
      <c r="P8229" s="8">
        <f t="shared" si="515"/>
        <v>1666.8000000000002</v>
      </c>
    </row>
    <row r="8230" spans="1:16" x14ac:dyDescent="0.3">
      <c r="A8230" s="2" t="s">
        <v>10683</v>
      </c>
      <c r="B8230" s="4">
        <v>45890</v>
      </c>
      <c r="C8230" s="2" t="s">
        <v>1053</v>
      </c>
      <c r="D8230" s="2" t="s">
        <v>130</v>
      </c>
      <c r="E8230" s="2" t="s">
        <v>36</v>
      </c>
      <c r="F8230" s="2" t="s">
        <v>43</v>
      </c>
      <c r="G8230" s="6">
        <v>1</v>
      </c>
      <c r="H8230" s="8">
        <v>8535</v>
      </c>
      <c r="I8230" s="10">
        <v>0</v>
      </c>
      <c r="J8230" s="8">
        <v>8535</v>
      </c>
      <c r="K8230" s="8">
        <v>5674.02</v>
      </c>
      <c r="L8230" s="8">
        <v>2860.98</v>
      </c>
      <c r="M8230" s="10">
        <f t="shared" si="512"/>
        <v>0.33520562390158171</v>
      </c>
      <c r="N8230" t="str">
        <f t="shared" si="513"/>
        <v>08</v>
      </c>
      <c r="O8230">
        <f t="shared" si="514"/>
        <v>2025</v>
      </c>
      <c r="P8230" s="8">
        <f t="shared" si="515"/>
        <v>0</v>
      </c>
    </row>
    <row r="8231" spans="1:16" x14ac:dyDescent="0.3">
      <c r="A8231" s="2" t="s">
        <v>10684</v>
      </c>
      <c r="B8231" s="4">
        <v>45890</v>
      </c>
      <c r="C8231" s="2" t="s">
        <v>1254</v>
      </c>
      <c r="D8231" s="2" t="s">
        <v>76</v>
      </c>
      <c r="E8231" s="2" t="s">
        <v>15</v>
      </c>
      <c r="F8231" s="2" t="s">
        <v>16</v>
      </c>
      <c r="G8231" s="6">
        <v>3</v>
      </c>
      <c r="H8231" s="8">
        <v>3489</v>
      </c>
      <c r="I8231" s="10">
        <v>0.05</v>
      </c>
      <c r="J8231" s="8">
        <v>9943.65</v>
      </c>
      <c r="K8231" s="8">
        <v>8382.4699999999993</v>
      </c>
      <c r="L8231" s="8">
        <v>1561.18</v>
      </c>
      <c r="M8231" s="10">
        <f t="shared" si="512"/>
        <v>0.15700271027238491</v>
      </c>
      <c r="N8231" t="str">
        <f t="shared" si="513"/>
        <v>08</v>
      </c>
      <c r="O8231">
        <f t="shared" si="514"/>
        <v>2025</v>
      </c>
      <c r="P8231" s="8">
        <f t="shared" si="515"/>
        <v>523.35</v>
      </c>
    </row>
    <row r="8232" spans="1:16" x14ac:dyDescent="0.3">
      <c r="A8232" s="2" t="s">
        <v>10685</v>
      </c>
      <c r="B8232" s="4">
        <v>45890</v>
      </c>
      <c r="C8232" s="2" t="s">
        <v>4398</v>
      </c>
      <c r="D8232" s="2" t="s">
        <v>48</v>
      </c>
      <c r="E8232" s="2" t="s">
        <v>49</v>
      </c>
      <c r="F8232" s="2" t="s">
        <v>16</v>
      </c>
      <c r="G8232" s="6">
        <v>2</v>
      </c>
      <c r="H8232" s="8">
        <v>217</v>
      </c>
      <c r="I8232" s="10">
        <v>0</v>
      </c>
      <c r="J8232" s="8">
        <v>434</v>
      </c>
      <c r="K8232" s="8">
        <v>256.79000000000002</v>
      </c>
      <c r="L8232" s="8">
        <v>177.21</v>
      </c>
      <c r="M8232" s="10">
        <f t="shared" si="512"/>
        <v>0.40831797235023043</v>
      </c>
      <c r="N8232" t="str">
        <f t="shared" si="513"/>
        <v>08</v>
      </c>
      <c r="O8232">
        <f t="shared" si="514"/>
        <v>2025</v>
      </c>
      <c r="P8232" s="8">
        <f t="shared" si="515"/>
        <v>0</v>
      </c>
    </row>
    <row r="8233" spans="1:16" x14ac:dyDescent="0.3">
      <c r="A8233" s="2" t="s">
        <v>10686</v>
      </c>
      <c r="B8233" s="4">
        <v>45890</v>
      </c>
      <c r="C8233" s="2" t="s">
        <v>3235</v>
      </c>
      <c r="D8233" s="2" t="s">
        <v>57</v>
      </c>
      <c r="E8233" s="2" t="s">
        <v>20</v>
      </c>
      <c r="F8233" s="2" t="s">
        <v>16</v>
      </c>
      <c r="G8233" s="6">
        <v>2</v>
      </c>
      <c r="H8233" s="8">
        <v>26092</v>
      </c>
      <c r="I8233" s="10">
        <v>0.05</v>
      </c>
      <c r="J8233" s="8">
        <v>49574.8</v>
      </c>
      <c r="K8233" s="8">
        <v>37544.85</v>
      </c>
      <c r="L8233" s="8">
        <v>12029.95</v>
      </c>
      <c r="M8233" s="10">
        <f t="shared" si="512"/>
        <v>0.24266260277399002</v>
      </c>
      <c r="N8233" t="str">
        <f t="shared" si="513"/>
        <v>08</v>
      </c>
      <c r="O8233">
        <f t="shared" si="514"/>
        <v>2025</v>
      </c>
      <c r="P8233" s="8">
        <f t="shared" si="515"/>
        <v>2609.2000000000003</v>
      </c>
    </row>
    <row r="8234" spans="1:16" x14ac:dyDescent="0.3">
      <c r="A8234" s="2" t="s">
        <v>10687</v>
      </c>
      <c r="B8234" s="4">
        <v>45890</v>
      </c>
      <c r="C8234" s="2" t="s">
        <v>2726</v>
      </c>
      <c r="D8234" s="2" t="s">
        <v>57</v>
      </c>
      <c r="E8234" s="2" t="s">
        <v>20</v>
      </c>
      <c r="F8234" s="2" t="s">
        <v>32</v>
      </c>
      <c r="G8234" s="6">
        <v>4</v>
      </c>
      <c r="H8234" s="8">
        <v>25190</v>
      </c>
      <c r="I8234" s="10">
        <v>0.2</v>
      </c>
      <c r="J8234" s="8">
        <v>80608</v>
      </c>
      <c r="K8234" s="8">
        <v>58075.38</v>
      </c>
      <c r="L8234" s="8">
        <v>22532.62</v>
      </c>
      <c r="M8234" s="10">
        <f t="shared" si="512"/>
        <v>0.27953329694323142</v>
      </c>
      <c r="N8234" t="str">
        <f t="shared" si="513"/>
        <v>08</v>
      </c>
      <c r="O8234">
        <f t="shared" si="514"/>
        <v>2025</v>
      </c>
      <c r="P8234" s="8">
        <f t="shared" si="515"/>
        <v>20152</v>
      </c>
    </row>
    <row r="8235" spans="1:16" x14ac:dyDescent="0.3">
      <c r="A8235" s="2" t="s">
        <v>10688</v>
      </c>
      <c r="B8235" s="4">
        <v>45890</v>
      </c>
      <c r="C8235" s="2" t="s">
        <v>184</v>
      </c>
      <c r="D8235" s="2" t="s">
        <v>64</v>
      </c>
      <c r="E8235" s="2" t="s">
        <v>36</v>
      </c>
      <c r="F8235" s="2" t="s">
        <v>16</v>
      </c>
      <c r="G8235" s="6">
        <v>2</v>
      </c>
      <c r="H8235" s="8">
        <v>5085</v>
      </c>
      <c r="I8235" s="10">
        <v>0.1</v>
      </c>
      <c r="J8235" s="8">
        <v>9153</v>
      </c>
      <c r="K8235" s="8">
        <v>5851.67</v>
      </c>
      <c r="L8235" s="8">
        <v>3301.33</v>
      </c>
      <c r="M8235" s="10">
        <f t="shared" si="512"/>
        <v>0.36068283622855896</v>
      </c>
      <c r="N8235" t="str">
        <f t="shared" si="513"/>
        <v>08</v>
      </c>
      <c r="O8235">
        <f t="shared" si="514"/>
        <v>2025</v>
      </c>
      <c r="P8235" s="8">
        <f t="shared" si="515"/>
        <v>1017</v>
      </c>
    </row>
    <row r="8236" spans="1:16" x14ac:dyDescent="0.3">
      <c r="A8236" s="2" t="s">
        <v>10689</v>
      </c>
      <c r="B8236" s="4">
        <v>45890</v>
      </c>
      <c r="C8236" s="2" t="s">
        <v>3825</v>
      </c>
      <c r="D8236" s="2" t="s">
        <v>76</v>
      </c>
      <c r="E8236" s="2" t="s">
        <v>15</v>
      </c>
      <c r="F8236" s="2" t="s">
        <v>43</v>
      </c>
      <c r="G8236" s="6">
        <v>5</v>
      </c>
      <c r="H8236" s="8">
        <v>2758</v>
      </c>
      <c r="I8236" s="10">
        <v>0.05</v>
      </c>
      <c r="J8236" s="8">
        <v>13100.5</v>
      </c>
      <c r="K8236" s="8">
        <v>8479.5400000000009</v>
      </c>
      <c r="L8236" s="8">
        <v>4620.96</v>
      </c>
      <c r="M8236" s="10">
        <f t="shared" si="512"/>
        <v>0.35273157513072023</v>
      </c>
      <c r="N8236" t="str">
        <f t="shared" si="513"/>
        <v>08</v>
      </c>
      <c r="O8236">
        <f t="shared" si="514"/>
        <v>2025</v>
      </c>
      <c r="P8236" s="8">
        <f t="shared" si="515"/>
        <v>689.5</v>
      </c>
    </row>
    <row r="8237" spans="1:16" x14ac:dyDescent="0.3">
      <c r="A8237" s="2" t="s">
        <v>10690</v>
      </c>
      <c r="B8237" s="4">
        <v>45891</v>
      </c>
      <c r="C8237" s="2" t="s">
        <v>1222</v>
      </c>
      <c r="D8237" s="2" t="s">
        <v>99</v>
      </c>
      <c r="E8237" s="2" t="s">
        <v>15</v>
      </c>
      <c r="F8237" s="2" t="s">
        <v>43</v>
      </c>
      <c r="G8237" s="6">
        <v>1</v>
      </c>
      <c r="H8237" s="8">
        <v>1358</v>
      </c>
      <c r="I8237" s="10">
        <v>0</v>
      </c>
      <c r="J8237" s="8">
        <v>1358</v>
      </c>
      <c r="K8237" s="8">
        <v>816.04</v>
      </c>
      <c r="L8237" s="8">
        <v>541.96</v>
      </c>
      <c r="M8237" s="10">
        <f t="shared" si="512"/>
        <v>0.39908689248895435</v>
      </c>
      <c r="N8237" t="str">
        <f t="shared" si="513"/>
        <v>08</v>
      </c>
      <c r="O8237">
        <f t="shared" si="514"/>
        <v>2025</v>
      </c>
      <c r="P8237" s="8">
        <f t="shared" si="515"/>
        <v>0</v>
      </c>
    </row>
    <row r="8238" spans="1:16" x14ac:dyDescent="0.3">
      <c r="A8238" s="2" t="s">
        <v>10691</v>
      </c>
      <c r="B8238" s="4">
        <v>45891</v>
      </c>
      <c r="C8238" s="2" t="s">
        <v>1336</v>
      </c>
      <c r="D8238" s="2" t="s">
        <v>64</v>
      </c>
      <c r="E8238" s="2" t="s">
        <v>36</v>
      </c>
      <c r="F8238" s="2" t="s">
        <v>32</v>
      </c>
      <c r="G8238" s="6">
        <v>1</v>
      </c>
      <c r="H8238" s="8">
        <v>17162</v>
      </c>
      <c r="I8238" s="10">
        <v>0.05</v>
      </c>
      <c r="J8238" s="8">
        <v>16303.9</v>
      </c>
      <c r="K8238" s="8">
        <v>11738.84</v>
      </c>
      <c r="L8238" s="8">
        <v>4565.0600000000004</v>
      </c>
      <c r="M8238" s="10">
        <f t="shared" si="512"/>
        <v>0.27999803727942396</v>
      </c>
      <c r="N8238" t="str">
        <f t="shared" si="513"/>
        <v>08</v>
      </c>
      <c r="O8238">
        <f t="shared" si="514"/>
        <v>2025</v>
      </c>
      <c r="P8238" s="8">
        <f t="shared" si="515"/>
        <v>858.1</v>
      </c>
    </row>
    <row r="8239" spans="1:16" x14ac:dyDescent="0.3">
      <c r="A8239" s="2" t="s">
        <v>10692</v>
      </c>
      <c r="B8239" s="4">
        <v>45891</v>
      </c>
      <c r="C8239" s="2" t="s">
        <v>10693</v>
      </c>
      <c r="D8239" s="2" t="s">
        <v>76</v>
      </c>
      <c r="E8239" s="2" t="s">
        <v>15</v>
      </c>
      <c r="F8239" s="2" t="s">
        <v>16</v>
      </c>
      <c r="G8239" s="6">
        <v>1</v>
      </c>
      <c r="H8239" s="8">
        <v>3646</v>
      </c>
      <c r="I8239" s="10">
        <v>0.1</v>
      </c>
      <c r="J8239" s="8">
        <v>3281.4</v>
      </c>
      <c r="K8239" s="8">
        <v>2212.66</v>
      </c>
      <c r="L8239" s="8">
        <v>1068.74</v>
      </c>
      <c r="M8239" s="10">
        <f t="shared" si="512"/>
        <v>0.32569634911927836</v>
      </c>
      <c r="N8239" t="str">
        <f t="shared" si="513"/>
        <v>08</v>
      </c>
      <c r="O8239">
        <f t="shared" si="514"/>
        <v>2025</v>
      </c>
      <c r="P8239" s="8">
        <f t="shared" si="515"/>
        <v>364.6</v>
      </c>
    </row>
    <row r="8240" spans="1:16" x14ac:dyDescent="0.3">
      <c r="A8240" s="2" t="s">
        <v>10694</v>
      </c>
      <c r="B8240" s="4">
        <v>45891</v>
      </c>
      <c r="C8240" s="2" t="s">
        <v>879</v>
      </c>
      <c r="D8240" s="2" t="s">
        <v>35</v>
      </c>
      <c r="E8240" s="2" t="s">
        <v>36</v>
      </c>
      <c r="F8240" s="2" t="s">
        <v>32</v>
      </c>
      <c r="G8240" s="6">
        <v>2</v>
      </c>
      <c r="H8240" s="8">
        <v>6311</v>
      </c>
      <c r="I8240" s="10">
        <v>0.1</v>
      </c>
      <c r="J8240" s="8">
        <v>11359.8</v>
      </c>
      <c r="K8240" s="8">
        <v>8454.59</v>
      </c>
      <c r="L8240" s="8">
        <v>2905.21</v>
      </c>
      <c r="M8240" s="10">
        <f t="shared" si="512"/>
        <v>0.25574481945104671</v>
      </c>
      <c r="N8240" t="str">
        <f t="shared" si="513"/>
        <v>08</v>
      </c>
      <c r="O8240">
        <f t="shared" si="514"/>
        <v>2025</v>
      </c>
      <c r="P8240" s="8">
        <f t="shared" si="515"/>
        <v>1262.2</v>
      </c>
    </row>
    <row r="8241" spans="1:16" x14ac:dyDescent="0.3">
      <c r="A8241" s="2" t="s">
        <v>10695</v>
      </c>
      <c r="B8241" s="4">
        <v>45891</v>
      </c>
      <c r="C8241" s="2" t="s">
        <v>1401</v>
      </c>
      <c r="D8241" s="2" t="s">
        <v>24</v>
      </c>
      <c r="E8241" s="2" t="s">
        <v>20</v>
      </c>
      <c r="F8241" s="2" t="s">
        <v>21</v>
      </c>
      <c r="G8241" s="6">
        <v>1</v>
      </c>
      <c r="H8241" s="8">
        <v>2711</v>
      </c>
      <c r="I8241" s="10">
        <v>0.05</v>
      </c>
      <c r="J8241" s="8">
        <v>2575.4499999999998</v>
      </c>
      <c r="K8241" s="8">
        <v>1507.93</v>
      </c>
      <c r="L8241" s="8">
        <v>1067.52</v>
      </c>
      <c r="M8241" s="10">
        <f t="shared" si="512"/>
        <v>0.41449843716632045</v>
      </c>
      <c r="N8241" t="str">
        <f t="shared" si="513"/>
        <v>08</v>
      </c>
      <c r="O8241">
        <f t="shared" si="514"/>
        <v>2025</v>
      </c>
      <c r="P8241" s="8">
        <f t="shared" si="515"/>
        <v>135.55000000000001</v>
      </c>
    </row>
    <row r="8242" spans="1:16" x14ac:dyDescent="0.3">
      <c r="A8242" s="2" t="s">
        <v>10696</v>
      </c>
      <c r="B8242" s="4">
        <v>45891</v>
      </c>
      <c r="C8242" s="2" t="s">
        <v>4777</v>
      </c>
      <c r="D8242" s="2" t="s">
        <v>48</v>
      </c>
      <c r="E8242" s="2" t="s">
        <v>49</v>
      </c>
      <c r="F8242" s="2" t="s">
        <v>21</v>
      </c>
      <c r="G8242" s="6">
        <v>2</v>
      </c>
      <c r="H8242" s="8">
        <v>202</v>
      </c>
      <c r="I8242" s="10">
        <v>0.05</v>
      </c>
      <c r="J8242" s="8">
        <v>383.8</v>
      </c>
      <c r="K8242" s="8">
        <v>268.36</v>
      </c>
      <c r="L8242" s="8">
        <v>115.44</v>
      </c>
      <c r="M8242" s="10">
        <f t="shared" si="512"/>
        <v>0.30078165711307969</v>
      </c>
      <c r="N8242" t="str">
        <f t="shared" si="513"/>
        <v>08</v>
      </c>
      <c r="O8242">
        <f t="shared" si="514"/>
        <v>2025</v>
      </c>
      <c r="P8242" s="8">
        <f t="shared" si="515"/>
        <v>20.200000000000003</v>
      </c>
    </row>
    <row r="8243" spans="1:16" x14ac:dyDescent="0.3">
      <c r="A8243" s="2" t="s">
        <v>10697</v>
      </c>
      <c r="B8243" s="4">
        <v>45891</v>
      </c>
      <c r="C8243" s="2" t="s">
        <v>4246</v>
      </c>
      <c r="D8243" s="2" t="s">
        <v>52</v>
      </c>
      <c r="E8243" s="2" t="s">
        <v>42</v>
      </c>
      <c r="F8243" s="2" t="s">
        <v>21</v>
      </c>
      <c r="G8243" s="6">
        <v>1</v>
      </c>
      <c r="H8243" s="8">
        <v>2587</v>
      </c>
      <c r="I8243" s="10">
        <v>0.15</v>
      </c>
      <c r="J8243" s="8">
        <v>2198.9499999999998</v>
      </c>
      <c r="K8243" s="8">
        <v>1854.3</v>
      </c>
      <c r="L8243" s="8">
        <v>344.65</v>
      </c>
      <c r="M8243" s="10">
        <f t="shared" si="512"/>
        <v>0.15673389572295868</v>
      </c>
      <c r="N8243" t="str">
        <f t="shared" si="513"/>
        <v>08</v>
      </c>
      <c r="O8243">
        <f t="shared" si="514"/>
        <v>2025</v>
      </c>
      <c r="P8243" s="8">
        <f t="shared" si="515"/>
        <v>388.05</v>
      </c>
    </row>
    <row r="8244" spans="1:16" x14ac:dyDescent="0.3">
      <c r="A8244" s="2" t="s">
        <v>10698</v>
      </c>
      <c r="B8244" s="4">
        <v>45891</v>
      </c>
      <c r="C8244" s="2" t="s">
        <v>1999</v>
      </c>
      <c r="D8244" s="2" t="s">
        <v>41</v>
      </c>
      <c r="E8244" s="2" t="s">
        <v>42</v>
      </c>
      <c r="F8244" s="2" t="s">
        <v>32</v>
      </c>
      <c r="G8244" s="6">
        <v>2</v>
      </c>
      <c r="H8244" s="8">
        <v>367</v>
      </c>
      <c r="I8244" s="10">
        <v>0.05</v>
      </c>
      <c r="J8244" s="8">
        <v>697.3</v>
      </c>
      <c r="K8244" s="8">
        <v>560.46</v>
      </c>
      <c r="L8244" s="8">
        <v>136.84</v>
      </c>
      <c r="M8244" s="10">
        <f t="shared" si="512"/>
        <v>0.19624265022228599</v>
      </c>
      <c r="N8244" t="str">
        <f t="shared" si="513"/>
        <v>08</v>
      </c>
      <c r="O8244">
        <f t="shared" si="514"/>
        <v>2025</v>
      </c>
      <c r="P8244" s="8">
        <f t="shared" si="515"/>
        <v>36.700000000000003</v>
      </c>
    </row>
    <row r="8245" spans="1:16" x14ac:dyDescent="0.3">
      <c r="A8245" s="2" t="s">
        <v>10699</v>
      </c>
      <c r="B8245" s="4">
        <v>45891</v>
      </c>
      <c r="C8245" s="2" t="s">
        <v>2015</v>
      </c>
      <c r="D8245" s="2" t="s">
        <v>57</v>
      </c>
      <c r="E8245" s="2" t="s">
        <v>20</v>
      </c>
      <c r="F8245" s="2" t="s">
        <v>21</v>
      </c>
      <c r="G8245" s="6">
        <v>2</v>
      </c>
      <c r="H8245" s="8">
        <v>31608</v>
      </c>
      <c r="I8245" s="10">
        <v>0.05</v>
      </c>
      <c r="J8245" s="8">
        <v>60055.199999999997</v>
      </c>
      <c r="K8245" s="8">
        <v>40894.03</v>
      </c>
      <c r="L8245" s="8">
        <v>19161.169999999998</v>
      </c>
      <c r="M8245" s="10">
        <f t="shared" si="512"/>
        <v>0.31905929877845712</v>
      </c>
      <c r="N8245" t="str">
        <f t="shared" si="513"/>
        <v>08</v>
      </c>
      <c r="O8245">
        <f t="shared" si="514"/>
        <v>2025</v>
      </c>
      <c r="P8245" s="8">
        <f t="shared" si="515"/>
        <v>3160.8</v>
      </c>
    </row>
    <row r="8246" spans="1:16" x14ac:dyDescent="0.3">
      <c r="A8246" s="2" t="s">
        <v>10700</v>
      </c>
      <c r="B8246" s="4">
        <v>45891</v>
      </c>
      <c r="C8246" s="2" t="s">
        <v>7468</v>
      </c>
      <c r="D8246" s="2" t="s">
        <v>57</v>
      </c>
      <c r="E8246" s="2" t="s">
        <v>20</v>
      </c>
      <c r="F8246" s="2" t="s">
        <v>43</v>
      </c>
      <c r="G8246" s="6">
        <v>3</v>
      </c>
      <c r="H8246" s="8">
        <v>26277</v>
      </c>
      <c r="I8246" s="10">
        <v>0.1</v>
      </c>
      <c r="J8246" s="8">
        <v>70947.899999999994</v>
      </c>
      <c r="K8246" s="8">
        <v>61138.18</v>
      </c>
      <c r="L8246" s="8">
        <v>9809.7199999999993</v>
      </c>
      <c r="M8246" s="10">
        <f t="shared" si="512"/>
        <v>0.1382665307923138</v>
      </c>
      <c r="N8246" t="str">
        <f t="shared" si="513"/>
        <v>08</v>
      </c>
      <c r="O8246">
        <f t="shared" si="514"/>
        <v>2025</v>
      </c>
      <c r="P8246" s="8">
        <f t="shared" si="515"/>
        <v>7883.1</v>
      </c>
    </row>
    <row r="8247" spans="1:16" x14ac:dyDescent="0.3">
      <c r="A8247" s="2" t="s">
        <v>10701</v>
      </c>
      <c r="B8247" s="4">
        <v>45891</v>
      </c>
      <c r="C8247" s="2" t="s">
        <v>68</v>
      </c>
      <c r="D8247" s="2" t="s">
        <v>28</v>
      </c>
      <c r="E8247" s="2" t="s">
        <v>20</v>
      </c>
      <c r="F8247" s="2" t="s">
        <v>43</v>
      </c>
      <c r="G8247" s="6">
        <v>4</v>
      </c>
      <c r="H8247" s="8">
        <v>63792</v>
      </c>
      <c r="I8247" s="10">
        <v>0.15</v>
      </c>
      <c r="J8247" s="8">
        <v>216892.79999999999</v>
      </c>
      <c r="K8247" s="8">
        <v>161218.9</v>
      </c>
      <c r="L8247" s="8">
        <v>55673.9</v>
      </c>
      <c r="M8247" s="10">
        <f t="shared" si="512"/>
        <v>0.25668855766535359</v>
      </c>
      <c r="N8247" t="str">
        <f t="shared" si="513"/>
        <v>08</v>
      </c>
      <c r="O8247">
        <f t="shared" si="514"/>
        <v>2025</v>
      </c>
      <c r="P8247" s="8">
        <f t="shared" si="515"/>
        <v>38275.199999999997</v>
      </c>
    </row>
    <row r="8248" spans="1:16" x14ac:dyDescent="0.3">
      <c r="A8248" s="2" t="s">
        <v>10702</v>
      </c>
      <c r="B8248" s="4">
        <v>45891</v>
      </c>
      <c r="C8248" s="2" t="s">
        <v>1055</v>
      </c>
      <c r="D8248" s="2" t="s">
        <v>57</v>
      </c>
      <c r="E8248" s="2" t="s">
        <v>20</v>
      </c>
      <c r="F8248" s="2" t="s">
        <v>21</v>
      </c>
      <c r="G8248" s="6">
        <v>4</v>
      </c>
      <c r="H8248" s="8">
        <v>34987</v>
      </c>
      <c r="I8248" s="10">
        <v>0.05</v>
      </c>
      <c r="J8248" s="8">
        <v>132950.6</v>
      </c>
      <c r="K8248" s="8">
        <v>82204.59</v>
      </c>
      <c r="L8248" s="8">
        <v>50746.01</v>
      </c>
      <c r="M8248" s="10">
        <f t="shared" si="512"/>
        <v>0.3816907182066121</v>
      </c>
      <c r="N8248" t="str">
        <f t="shared" si="513"/>
        <v>08</v>
      </c>
      <c r="O8248">
        <f t="shared" si="514"/>
        <v>2025</v>
      </c>
      <c r="P8248" s="8">
        <f t="shared" si="515"/>
        <v>6997.4000000000005</v>
      </c>
    </row>
    <row r="8249" spans="1:16" x14ac:dyDescent="0.3">
      <c r="A8249" s="2" t="s">
        <v>10703</v>
      </c>
      <c r="B8249" s="4">
        <v>45891</v>
      </c>
      <c r="C8249" s="2" t="s">
        <v>675</v>
      </c>
      <c r="D8249" s="2" t="s">
        <v>64</v>
      </c>
      <c r="E8249" s="2" t="s">
        <v>36</v>
      </c>
      <c r="F8249" s="2" t="s">
        <v>25</v>
      </c>
      <c r="G8249" s="6">
        <v>3</v>
      </c>
      <c r="H8249" s="8">
        <v>11600</v>
      </c>
      <c r="I8249" s="10">
        <v>0</v>
      </c>
      <c r="J8249" s="8">
        <v>34800</v>
      </c>
      <c r="K8249" s="8">
        <v>25797.37</v>
      </c>
      <c r="L8249" s="8">
        <v>9002.6299999999992</v>
      </c>
      <c r="M8249" s="10">
        <f t="shared" si="512"/>
        <v>0.25869626436781606</v>
      </c>
      <c r="N8249" t="str">
        <f t="shared" si="513"/>
        <v>08</v>
      </c>
      <c r="O8249">
        <f t="shared" si="514"/>
        <v>2025</v>
      </c>
      <c r="P8249" s="8">
        <f t="shared" si="515"/>
        <v>0</v>
      </c>
    </row>
    <row r="8250" spans="1:16" x14ac:dyDescent="0.3">
      <c r="A8250" s="2" t="s">
        <v>10704</v>
      </c>
      <c r="B8250" s="4">
        <v>45892</v>
      </c>
      <c r="C8250" s="2" t="s">
        <v>8980</v>
      </c>
      <c r="D8250" s="2" t="s">
        <v>19</v>
      </c>
      <c r="E8250" s="2" t="s">
        <v>20</v>
      </c>
      <c r="F8250" s="2" t="s">
        <v>16</v>
      </c>
      <c r="G8250" s="6">
        <v>1</v>
      </c>
      <c r="H8250" s="8">
        <v>772</v>
      </c>
      <c r="I8250" s="10">
        <v>0</v>
      </c>
      <c r="J8250" s="8">
        <v>772</v>
      </c>
      <c r="K8250" s="8">
        <v>523.03</v>
      </c>
      <c r="L8250" s="8">
        <v>248.97</v>
      </c>
      <c r="M8250" s="10">
        <f t="shared" si="512"/>
        <v>0.32250000000000001</v>
      </c>
      <c r="N8250" t="str">
        <f t="shared" si="513"/>
        <v>08</v>
      </c>
      <c r="O8250">
        <f t="shared" si="514"/>
        <v>2025</v>
      </c>
      <c r="P8250" s="8">
        <f t="shared" si="515"/>
        <v>0</v>
      </c>
    </row>
    <row r="8251" spans="1:16" x14ac:dyDescent="0.3">
      <c r="A8251" s="2" t="s">
        <v>10705</v>
      </c>
      <c r="B8251" s="4">
        <v>45892</v>
      </c>
      <c r="C8251" s="2" t="s">
        <v>10346</v>
      </c>
      <c r="D8251" s="2" t="s">
        <v>57</v>
      </c>
      <c r="E8251" s="2" t="s">
        <v>20</v>
      </c>
      <c r="F8251" s="2" t="s">
        <v>25</v>
      </c>
      <c r="G8251" s="6">
        <v>1</v>
      </c>
      <c r="H8251" s="8">
        <v>33723</v>
      </c>
      <c r="I8251" s="10">
        <v>0.05</v>
      </c>
      <c r="J8251" s="8">
        <v>32036.85</v>
      </c>
      <c r="K8251" s="8">
        <v>21997.45</v>
      </c>
      <c r="L8251" s="8">
        <v>10039.4</v>
      </c>
      <c r="M8251" s="10">
        <f t="shared" si="512"/>
        <v>0.31337038441669512</v>
      </c>
      <c r="N8251" t="str">
        <f t="shared" si="513"/>
        <v>08</v>
      </c>
      <c r="O8251">
        <f t="shared" si="514"/>
        <v>2025</v>
      </c>
      <c r="P8251" s="8">
        <f t="shared" si="515"/>
        <v>1686.15</v>
      </c>
    </row>
    <row r="8252" spans="1:16" x14ac:dyDescent="0.3">
      <c r="A8252" s="2" t="s">
        <v>10706</v>
      </c>
      <c r="B8252" s="4">
        <v>45892</v>
      </c>
      <c r="C8252" s="2" t="s">
        <v>1847</v>
      </c>
      <c r="D8252" s="2" t="s">
        <v>14</v>
      </c>
      <c r="E8252" s="2" t="s">
        <v>15</v>
      </c>
      <c r="F8252" s="2" t="s">
        <v>43</v>
      </c>
      <c r="G8252" s="6">
        <v>2</v>
      </c>
      <c r="H8252" s="8">
        <v>908</v>
      </c>
      <c r="I8252" s="10">
        <v>0.1</v>
      </c>
      <c r="J8252" s="8">
        <v>1634.4</v>
      </c>
      <c r="K8252" s="8">
        <v>1373.18</v>
      </c>
      <c r="L8252" s="8">
        <v>261.22000000000003</v>
      </c>
      <c r="M8252" s="10">
        <f t="shared" si="512"/>
        <v>0.15982623592755751</v>
      </c>
      <c r="N8252" t="str">
        <f t="shared" si="513"/>
        <v>08</v>
      </c>
      <c r="O8252">
        <f t="shared" si="514"/>
        <v>2025</v>
      </c>
      <c r="P8252" s="8">
        <f t="shared" si="515"/>
        <v>181.60000000000002</v>
      </c>
    </row>
    <row r="8253" spans="1:16" x14ac:dyDescent="0.3">
      <c r="A8253" s="2" t="s">
        <v>10707</v>
      </c>
      <c r="B8253" s="4">
        <v>45892</v>
      </c>
      <c r="C8253" s="2" t="s">
        <v>4210</v>
      </c>
      <c r="D8253" s="2" t="s">
        <v>24</v>
      </c>
      <c r="E8253" s="2" t="s">
        <v>20</v>
      </c>
      <c r="F8253" s="2" t="s">
        <v>21</v>
      </c>
      <c r="G8253" s="6">
        <v>2</v>
      </c>
      <c r="H8253" s="8">
        <v>4371</v>
      </c>
      <c r="I8253" s="10">
        <v>0</v>
      </c>
      <c r="J8253" s="8">
        <v>8742</v>
      </c>
      <c r="K8253" s="8">
        <v>4832.54</v>
      </c>
      <c r="L8253" s="8">
        <v>3909.46</v>
      </c>
      <c r="M8253" s="10">
        <f t="shared" si="512"/>
        <v>0.44720430107526882</v>
      </c>
      <c r="N8253" t="str">
        <f t="shared" si="513"/>
        <v>08</v>
      </c>
      <c r="O8253">
        <f t="shared" si="514"/>
        <v>2025</v>
      </c>
      <c r="P8253" s="8">
        <f t="shared" si="515"/>
        <v>0</v>
      </c>
    </row>
    <row r="8254" spans="1:16" x14ac:dyDescent="0.3">
      <c r="A8254" s="2" t="s">
        <v>10708</v>
      </c>
      <c r="B8254" s="4">
        <v>45892</v>
      </c>
      <c r="C8254" s="2" t="s">
        <v>3756</v>
      </c>
      <c r="D8254" s="2" t="s">
        <v>31</v>
      </c>
      <c r="E8254" s="2" t="s">
        <v>20</v>
      </c>
      <c r="F8254" s="2" t="s">
        <v>21</v>
      </c>
      <c r="G8254" s="6">
        <v>2</v>
      </c>
      <c r="H8254" s="8">
        <v>23666</v>
      </c>
      <c r="I8254" s="10">
        <v>0.2</v>
      </c>
      <c r="J8254" s="8">
        <v>37865.599999999999</v>
      </c>
      <c r="K8254" s="8">
        <v>26923.49</v>
      </c>
      <c r="L8254" s="8">
        <v>10942.11</v>
      </c>
      <c r="M8254" s="10">
        <f t="shared" si="512"/>
        <v>0.28897231260035494</v>
      </c>
      <c r="N8254" t="str">
        <f t="shared" si="513"/>
        <v>08</v>
      </c>
      <c r="O8254">
        <f t="shared" si="514"/>
        <v>2025</v>
      </c>
      <c r="P8254" s="8">
        <f t="shared" si="515"/>
        <v>9466.4</v>
      </c>
    </row>
    <row r="8255" spans="1:16" x14ac:dyDescent="0.3">
      <c r="A8255" s="2" t="s">
        <v>10709</v>
      </c>
      <c r="B8255" s="4">
        <v>45892</v>
      </c>
      <c r="C8255" s="2" t="s">
        <v>771</v>
      </c>
      <c r="D8255" s="2" t="s">
        <v>52</v>
      </c>
      <c r="E8255" s="2" t="s">
        <v>42</v>
      </c>
      <c r="F8255" s="2" t="s">
        <v>32</v>
      </c>
      <c r="G8255" s="6">
        <v>1</v>
      </c>
      <c r="H8255" s="8">
        <v>2743</v>
      </c>
      <c r="I8255" s="10">
        <v>0.05</v>
      </c>
      <c r="J8255" s="8">
        <v>2605.85</v>
      </c>
      <c r="K8255" s="8">
        <v>1867.93</v>
      </c>
      <c r="L8255" s="8">
        <v>737.92</v>
      </c>
      <c r="M8255" s="10">
        <f t="shared" si="512"/>
        <v>0.28317823358980754</v>
      </c>
      <c r="N8255" t="str">
        <f t="shared" si="513"/>
        <v>08</v>
      </c>
      <c r="O8255">
        <f t="shared" si="514"/>
        <v>2025</v>
      </c>
      <c r="P8255" s="8">
        <f t="shared" si="515"/>
        <v>137.15</v>
      </c>
    </row>
    <row r="8256" spans="1:16" x14ac:dyDescent="0.3">
      <c r="A8256" s="2" t="s">
        <v>10710</v>
      </c>
      <c r="B8256" s="4">
        <v>45892</v>
      </c>
      <c r="C8256" s="2" t="s">
        <v>3162</v>
      </c>
      <c r="D8256" s="2" t="s">
        <v>99</v>
      </c>
      <c r="E8256" s="2" t="s">
        <v>15</v>
      </c>
      <c r="F8256" s="2" t="s">
        <v>25</v>
      </c>
      <c r="G8256" s="6">
        <v>1</v>
      </c>
      <c r="H8256" s="8">
        <v>1738</v>
      </c>
      <c r="I8256" s="10">
        <v>0.05</v>
      </c>
      <c r="J8256" s="8">
        <v>1651.1</v>
      </c>
      <c r="K8256" s="8">
        <v>1029.9100000000001</v>
      </c>
      <c r="L8256" s="8">
        <v>621.19000000000005</v>
      </c>
      <c r="M8256" s="10">
        <f t="shared" si="512"/>
        <v>0.37622796923263285</v>
      </c>
      <c r="N8256" t="str">
        <f t="shared" si="513"/>
        <v>08</v>
      </c>
      <c r="O8256">
        <f t="shared" si="514"/>
        <v>2025</v>
      </c>
      <c r="P8256" s="8">
        <f t="shared" si="515"/>
        <v>86.9</v>
      </c>
    </row>
    <row r="8257" spans="1:16" x14ac:dyDescent="0.3">
      <c r="A8257" s="2" t="s">
        <v>10711</v>
      </c>
      <c r="B8257" s="4">
        <v>45892</v>
      </c>
      <c r="C8257" s="2" t="s">
        <v>4077</v>
      </c>
      <c r="D8257" s="2" t="s">
        <v>19</v>
      </c>
      <c r="E8257" s="2" t="s">
        <v>20</v>
      </c>
      <c r="F8257" s="2" t="s">
        <v>43</v>
      </c>
      <c r="G8257" s="6">
        <v>1</v>
      </c>
      <c r="H8257" s="8">
        <v>2682</v>
      </c>
      <c r="I8257" s="10">
        <v>0.1</v>
      </c>
      <c r="J8257" s="8">
        <v>2413.8000000000002</v>
      </c>
      <c r="K8257" s="8">
        <v>1671.12</v>
      </c>
      <c r="L8257" s="8">
        <v>742.68</v>
      </c>
      <c r="M8257" s="10">
        <f t="shared" si="512"/>
        <v>0.30768083519761369</v>
      </c>
      <c r="N8257" t="str">
        <f t="shared" si="513"/>
        <v>08</v>
      </c>
      <c r="O8257">
        <f t="shared" si="514"/>
        <v>2025</v>
      </c>
      <c r="P8257" s="8">
        <f t="shared" si="515"/>
        <v>268.2</v>
      </c>
    </row>
    <row r="8258" spans="1:16" x14ac:dyDescent="0.3">
      <c r="A8258" s="2" t="s">
        <v>10712</v>
      </c>
      <c r="B8258" s="4">
        <v>45892</v>
      </c>
      <c r="C8258" s="2" t="s">
        <v>4883</v>
      </c>
      <c r="D8258" s="2" t="s">
        <v>73</v>
      </c>
      <c r="E8258" s="2" t="s">
        <v>49</v>
      </c>
      <c r="F8258" s="2" t="s">
        <v>25</v>
      </c>
      <c r="G8258" s="6">
        <v>1</v>
      </c>
      <c r="H8258" s="8">
        <v>93</v>
      </c>
      <c r="I8258" s="10">
        <v>0.05</v>
      </c>
      <c r="J8258" s="8">
        <v>88.35</v>
      </c>
      <c r="K8258" s="8">
        <v>63.17</v>
      </c>
      <c r="L8258" s="8">
        <v>25.18</v>
      </c>
      <c r="M8258" s="10">
        <f t="shared" si="512"/>
        <v>0.28500282965478213</v>
      </c>
      <c r="N8258" t="str">
        <f t="shared" si="513"/>
        <v>08</v>
      </c>
      <c r="O8258">
        <f t="shared" si="514"/>
        <v>2025</v>
      </c>
      <c r="P8258" s="8">
        <f t="shared" si="515"/>
        <v>4.6500000000000004</v>
      </c>
    </row>
    <row r="8259" spans="1:16" x14ac:dyDescent="0.3">
      <c r="A8259" s="2" t="s">
        <v>10713</v>
      </c>
      <c r="B8259" s="4">
        <v>45892</v>
      </c>
      <c r="C8259" s="2" t="s">
        <v>3852</v>
      </c>
      <c r="D8259" s="2" t="s">
        <v>64</v>
      </c>
      <c r="E8259" s="2" t="s">
        <v>36</v>
      </c>
      <c r="F8259" s="2" t="s">
        <v>43</v>
      </c>
      <c r="G8259" s="6">
        <v>3</v>
      </c>
      <c r="H8259" s="8">
        <v>13844</v>
      </c>
      <c r="I8259" s="10">
        <v>0.1</v>
      </c>
      <c r="J8259" s="8">
        <v>37378.800000000003</v>
      </c>
      <c r="K8259" s="8">
        <v>30765.94</v>
      </c>
      <c r="L8259" s="8">
        <v>6612.86</v>
      </c>
      <c r="M8259" s="10">
        <f t="shared" ref="M8259:M8322" si="516">L8259/J8259</f>
        <v>0.17691472171391268</v>
      </c>
      <c r="N8259" t="str">
        <f t="shared" ref="N8259:N8322" si="517">TEXT(B8259,"mm")</f>
        <v>08</v>
      </c>
      <c r="O8259">
        <f t="shared" ref="O8259:O8322" si="518">YEAR(B8259)</f>
        <v>2025</v>
      </c>
      <c r="P8259" s="8">
        <f t="shared" ref="P8259:P8322" si="519">G8259*H8259*I8259</f>
        <v>4153.2</v>
      </c>
    </row>
    <row r="8260" spans="1:16" x14ac:dyDescent="0.3">
      <c r="A8260" s="2" t="s">
        <v>10714</v>
      </c>
      <c r="B8260" s="4">
        <v>45892</v>
      </c>
      <c r="C8260" s="2" t="s">
        <v>5786</v>
      </c>
      <c r="D8260" s="2" t="s">
        <v>52</v>
      </c>
      <c r="E8260" s="2" t="s">
        <v>42</v>
      </c>
      <c r="F8260" s="2" t="s">
        <v>21</v>
      </c>
      <c r="G8260" s="6">
        <v>1</v>
      </c>
      <c r="H8260" s="8">
        <v>2868</v>
      </c>
      <c r="I8260" s="10">
        <v>0.1</v>
      </c>
      <c r="J8260" s="8">
        <v>2581.1999999999998</v>
      </c>
      <c r="K8260" s="8">
        <v>2131.6799999999998</v>
      </c>
      <c r="L8260" s="8">
        <v>449.52</v>
      </c>
      <c r="M8260" s="10">
        <f t="shared" si="516"/>
        <v>0.17415155741515576</v>
      </c>
      <c r="N8260" t="str">
        <f t="shared" si="517"/>
        <v>08</v>
      </c>
      <c r="O8260">
        <f t="shared" si="518"/>
        <v>2025</v>
      </c>
      <c r="P8260" s="8">
        <f t="shared" si="519"/>
        <v>286.8</v>
      </c>
    </row>
    <row r="8261" spans="1:16" x14ac:dyDescent="0.3">
      <c r="A8261" s="2" t="s">
        <v>10715</v>
      </c>
      <c r="B8261" s="4">
        <v>45893</v>
      </c>
      <c r="C8261" s="2" t="s">
        <v>1988</v>
      </c>
      <c r="D8261" s="2" t="s">
        <v>28</v>
      </c>
      <c r="E8261" s="2" t="s">
        <v>20</v>
      </c>
      <c r="F8261" s="2" t="s">
        <v>21</v>
      </c>
      <c r="G8261" s="6">
        <v>1</v>
      </c>
      <c r="H8261" s="8">
        <v>58138</v>
      </c>
      <c r="I8261" s="10">
        <v>0.05</v>
      </c>
      <c r="J8261" s="8">
        <v>55231.1</v>
      </c>
      <c r="K8261" s="8">
        <v>45430.97</v>
      </c>
      <c r="L8261" s="8">
        <v>9800.1299999999992</v>
      </c>
      <c r="M8261" s="10">
        <f t="shared" si="516"/>
        <v>0.17743861701106803</v>
      </c>
      <c r="N8261" t="str">
        <f t="shared" si="517"/>
        <v>08</v>
      </c>
      <c r="O8261">
        <f t="shared" si="518"/>
        <v>2025</v>
      </c>
      <c r="P8261" s="8">
        <f t="shared" si="519"/>
        <v>2906.9</v>
      </c>
    </row>
    <row r="8262" spans="1:16" x14ac:dyDescent="0.3">
      <c r="A8262" s="2" t="s">
        <v>10716</v>
      </c>
      <c r="B8262" s="4">
        <v>45893</v>
      </c>
      <c r="C8262" s="2" t="s">
        <v>2576</v>
      </c>
      <c r="D8262" s="2" t="s">
        <v>28</v>
      </c>
      <c r="E8262" s="2" t="s">
        <v>20</v>
      </c>
      <c r="F8262" s="2" t="s">
        <v>25</v>
      </c>
      <c r="G8262" s="6">
        <v>3</v>
      </c>
      <c r="H8262" s="8">
        <v>56007</v>
      </c>
      <c r="I8262" s="10">
        <v>0</v>
      </c>
      <c r="J8262" s="8">
        <v>168021</v>
      </c>
      <c r="K8262" s="8">
        <v>115337.78</v>
      </c>
      <c r="L8262" s="8">
        <v>52683.22</v>
      </c>
      <c r="M8262" s="10">
        <f t="shared" si="516"/>
        <v>0.31355140131293113</v>
      </c>
      <c r="N8262" t="str">
        <f t="shared" si="517"/>
        <v>08</v>
      </c>
      <c r="O8262">
        <f t="shared" si="518"/>
        <v>2025</v>
      </c>
      <c r="P8262" s="8">
        <f t="shared" si="519"/>
        <v>0</v>
      </c>
    </row>
    <row r="8263" spans="1:16" x14ac:dyDescent="0.3">
      <c r="A8263" s="2" t="s">
        <v>10717</v>
      </c>
      <c r="B8263" s="4">
        <v>45893</v>
      </c>
      <c r="C8263" s="2" t="s">
        <v>9496</v>
      </c>
      <c r="D8263" s="2" t="s">
        <v>48</v>
      </c>
      <c r="E8263" s="2" t="s">
        <v>49</v>
      </c>
      <c r="F8263" s="2" t="s">
        <v>16</v>
      </c>
      <c r="G8263" s="6">
        <v>1</v>
      </c>
      <c r="H8263" s="8">
        <v>195</v>
      </c>
      <c r="I8263" s="10">
        <v>0.1</v>
      </c>
      <c r="J8263" s="8">
        <v>175.5</v>
      </c>
      <c r="K8263" s="8">
        <v>148.66999999999999</v>
      </c>
      <c r="L8263" s="8">
        <v>26.83</v>
      </c>
      <c r="M8263" s="10">
        <f t="shared" si="516"/>
        <v>0.15287749287749286</v>
      </c>
      <c r="N8263" t="str">
        <f t="shared" si="517"/>
        <v>08</v>
      </c>
      <c r="O8263">
        <f t="shared" si="518"/>
        <v>2025</v>
      </c>
      <c r="P8263" s="8">
        <f t="shared" si="519"/>
        <v>19.5</v>
      </c>
    </row>
    <row r="8264" spans="1:16" x14ac:dyDescent="0.3">
      <c r="A8264" s="2" t="s">
        <v>10718</v>
      </c>
      <c r="B8264" s="4">
        <v>45893</v>
      </c>
      <c r="C8264" s="2" t="s">
        <v>5380</v>
      </c>
      <c r="D8264" s="2" t="s">
        <v>19</v>
      </c>
      <c r="E8264" s="2" t="s">
        <v>20</v>
      </c>
      <c r="F8264" s="2" t="s">
        <v>32</v>
      </c>
      <c r="G8264" s="6">
        <v>1</v>
      </c>
      <c r="H8264" s="8">
        <v>2238</v>
      </c>
      <c r="I8264" s="10">
        <v>0</v>
      </c>
      <c r="J8264" s="8">
        <v>2238</v>
      </c>
      <c r="K8264" s="8">
        <v>1609.2</v>
      </c>
      <c r="L8264" s="8">
        <v>628.79999999999995</v>
      </c>
      <c r="M8264" s="10">
        <f t="shared" si="516"/>
        <v>0.2809651474530831</v>
      </c>
      <c r="N8264" t="str">
        <f t="shared" si="517"/>
        <v>08</v>
      </c>
      <c r="O8264">
        <f t="shared" si="518"/>
        <v>2025</v>
      </c>
      <c r="P8264" s="8">
        <f t="shared" si="519"/>
        <v>0</v>
      </c>
    </row>
    <row r="8265" spans="1:16" x14ac:dyDescent="0.3">
      <c r="A8265" s="2" t="s">
        <v>10719</v>
      </c>
      <c r="B8265" s="4">
        <v>45893</v>
      </c>
      <c r="C8265" s="2" t="s">
        <v>134</v>
      </c>
      <c r="D8265" s="2" t="s">
        <v>52</v>
      </c>
      <c r="E8265" s="2" t="s">
        <v>42</v>
      </c>
      <c r="F8265" s="2" t="s">
        <v>25</v>
      </c>
      <c r="G8265" s="6">
        <v>1</v>
      </c>
      <c r="H8265" s="8">
        <v>985</v>
      </c>
      <c r="I8265" s="10">
        <v>0.2</v>
      </c>
      <c r="J8265" s="8">
        <v>788</v>
      </c>
      <c r="K8265" s="8">
        <v>763.8</v>
      </c>
      <c r="L8265" s="8">
        <v>24.2</v>
      </c>
      <c r="M8265" s="10">
        <f t="shared" si="516"/>
        <v>3.0710659898477155E-2</v>
      </c>
      <c r="N8265" t="str">
        <f t="shared" si="517"/>
        <v>08</v>
      </c>
      <c r="O8265">
        <f t="shared" si="518"/>
        <v>2025</v>
      </c>
      <c r="P8265" s="8">
        <f t="shared" si="519"/>
        <v>197</v>
      </c>
    </row>
    <row r="8266" spans="1:16" x14ac:dyDescent="0.3">
      <c r="A8266" s="2" t="s">
        <v>10720</v>
      </c>
      <c r="B8266" s="4">
        <v>45893</v>
      </c>
      <c r="C8266" s="2" t="s">
        <v>103</v>
      </c>
      <c r="D8266" s="2" t="s">
        <v>24</v>
      </c>
      <c r="E8266" s="2" t="s">
        <v>20</v>
      </c>
      <c r="F8266" s="2" t="s">
        <v>32</v>
      </c>
      <c r="G8266" s="6">
        <v>4</v>
      </c>
      <c r="H8266" s="8">
        <v>4799</v>
      </c>
      <c r="I8266" s="10">
        <v>0.1</v>
      </c>
      <c r="J8266" s="8">
        <v>17276.400000000001</v>
      </c>
      <c r="K8266" s="8">
        <v>13222</v>
      </c>
      <c r="L8266" s="8">
        <v>4054.4</v>
      </c>
      <c r="M8266" s="10">
        <f t="shared" si="516"/>
        <v>0.23467852098816883</v>
      </c>
      <c r="N8266" t="str">
        <f t="shared" si="517"/>
        <v>08</v>
      </c>
      <c r="O8266">
        <f t="shared" si="518"/>
        <v>2025</v>
      </c>
      <c r="P8266" s="8">
        <f t="shared" si="519"/>
        <v>1919.6000000000001</v>
      </c>
    </row>
    <row r="8267" spans="1:16" x14ac:dyDescent="0.3">
      <c r="A8267" s="2" t="s">
        <v>10721</v>
      </c>
      <c r="B8267" s="4">
        <v>45893</v>
      </c>
      <c r="C8267" s="2" t="s">
        <v>1582</v>
      </c>
      <c r="D8267" s="2" t="s">
        <v>130</v>
      </c>
      <c r="E8267" s="2" t="s">
        <v>36</v>
      </c>
      <c r="F8267" s="2" t="s">
        <v>32</v>
      </c>
      <c r="G8267" s="6">
        <v>3</v>
      </c>
      <c r="H8267" s="8">
        <v>20532</v>
      </c>
      <c r="I8267" s="10">
        <v>0.15</v>
      </c>
      <c r="J8267" s="8">
        <v>52356.6</v>
      </c>
      <c r="K8267" s="8">
        <v>35707.5</v>
      </c>
      <c r="L8267" s="8">
        <v>16649.099999999999</v>
      </c>
      <c r="M8267" s="10">
        <f t="shared" si="516"/>
        <v>0.3179942929831196</v>
      </c>
      <c r="N8267" t="str">
        <f t="shared" si="517"/>
        <v>08</v>
      </c>
      <c r="O8267">
        <f t="shared" si="518"/>
        <v>2025</v>
      </c>
      <c r="P8267" s="8">
        <f t="shared" si="519"/>
        <v>9239.4</v>
      </c>
    </row>
    <row r="8268" spans="1:16" x14ac:dyDescent="0.3">
      <c r="A8268" s="2" t="s">
        <v>10722</v>
      </c>
      <c r="B8268" s="4">
        <v>45893</v>
      </c>
      <c r="C8268" s="2" t="s">
        <v>2116</v>
      </c>
      <c r="D8268" s="2" t="s">
        <v>73</v>
      </c>
      <c r="E8268" s="2" t="s">
        <v>49</v>
      </c>
      <c r="F8268" s="2" t="s">
        <v>21</v>
      </c>
      <c r="G8268" s="6">
        <v>1</v>
      </c>
      <c r="H8268" s="8">
        <v>88</v>
      </c>
      <c r="I8268" s="10">
        <v>0.05</v>
      </c>
      <c r="J8268" s="8">
        <v>83.6</v>
      </c>
      <c r="K8268" s="8">
        <v>58.78</v>
      </c>
      <c r="L8268" s="8">
        <v>24.82</v>
      </c>
      <c r="M8268" s="10">
        <f t="shared" si="516"/>
        <v>0.29688995215311009</v>
      </c>
      <c r="N8268" t="str">
        <f t="shared" si="517"/>
        <v>08</v>
      </c>
      <c r="O8268">
        <f t="shared" si="518"/>
        <v>2025</v>
      </c>
      <c r="P8268" s="8">
        <f t="shared" si="519"/>
        <v>4.4000000000000004</v>
      </c>
    </row>
    <row r="8269" spans="1:16" x14ac:dyDescent="0.3">
      <c r="A8269" s="2" t="s">
        <v>10723</v>
      </c>
      <c r="B8269" s="4">
        <v>45893</v>
      </c>
      <c r="C8269" s="2" t="s">
        <v>6027</v>
      </c>
      <c r="D8269" s="2" t="s">
        <v>48</v>
      </c>
      <c r="E8269" s="2" t="s">
        <v>49</v>
      </c>
      <c r="F8269" s="2" t="s">
        <v>25</v>
      </c>
      <c r="G8269" s="6">
        <v>1</v>
      </c>
      <c r="H8269" s="8">
        <v>125</v>
      </c>
      <c r="I8269" s="10">
        <v>0.2</v>
      </c>
      <c r="J8269" s="8">
        <v>100</v>
      </c>
      <c r="K8269" s="8">
        <v>98.6</v>
      </c>
      <c r="L8269" s="8">
        <v>1.4</v>
      </c>
      <c r="M8269" s="10">
        <f t="shared" si="516"/>
        <v>1.3999999999999999E-2</v>
      </c>
      <c r="N8269" t="str">
        <f t="shared" si="517"/>
        <v>08</v>
      </c>
      <c r="O8269">
        <f t="shared" si="518"/>
        <v>2025</v>
      </c>
      <c r="P8269" s="8">
        <f t="shared" si="519"/>
        <v>25</v>
      </c>
    </row>
    <row r="8270" spans="1:16" x14ac:dyDescent="0.3">
      <c r="A8270" s="2" t="s">
        <v>10724</v>
      </c>
      <c r="B8270" s="4">
        <v>45893</v>
      </c>
      <c r="C8270" s="2" t="s">
        <v>9796</v>
      </c>
      <c r="D8270" s="2" t="s">
        <v>73</v>
      </c>
      <c r="E8270" s="2" t="s">
        <v>49</v>
      </c>
      <c r="F8270" s="2" t="s">
        <v>16</v>
      </c>
      <c r="G8270" s="6">
        <v>2</v>
      </c>
      <c r="H8270" s="8">
        <v>84</v>
      </c>
      <c r="I8270" s="10">
        <v>0.1</v>
      </c>
      <c r="J8270" s="8">
        <v>151.19999999999999</v>
      </c>
      <c r="K8270" s="8">
        <v>97.81</v>
      </c>
      <c r="L8270" s="8">
        <v>53.39</v>
      </c>
      <c r="M8270" s="10">
        <f t="shared" si="516"/>
        <v>0.35310846560846565</v>
      </c>
      <c r="N8270" t="str">
        <f t="shared" si="517"/>
        <v>08</v>
      </c>
      <c r="O8270">
        <f t="shared" si="518"/>
        <v>2025</v>
      </c>
      <c r="P8270" s="8">
        <f t="shared" si="519"/>
        <v>16.8</v>
      </c>
    </row>
    <row r="8271" spans="1:16" x14ac:dyDescent="0.3">
      <c r="A8271" s="2" t="s">
        <v>10725</v>
      </c>
      <c r="B8271" s="4">
        <v>45893</v>
      </c>
      <c r="C8271" s="2" t="s">
        <v>13</v>
      </c>
      <c r="D8271" s="2" t="s">
        <v>31</v>
      </c>
      <c r="E8271" s="2" t="s">
        <v>20</v>
      </c>
      <c r="F8271" s="2" t="s">
        <v>21</v>
      </c>
      <c r="G8271" s="6">
        <v>2</v>
      </c>
      <c r="H8271" s="8">
        <v>9928</v>
      </c>
      <c r="I8271" s="10">
        <v>0.1</v>
      </c>
      <c r="J8271" s="8">
        <v>17870.400000000001</v>
      </c>
      <c r="K8271" s="8">
        <v>12276.81</v>
      </c>
      <c r="L8271" s="8">
        <v>5593.59</v>
      </c>
      <c r="M8271" s="10">
        <f t="shared" si="516"/>
        <v>0.31300866236905722</v>
      </c>
      <c r="N8271" t="str">
        <f t="shared" si="517"/>
        <v>08</v>
      </c>
      <c r="O8271">
        <f t="shared" si="518"/>
        <v>2025</v>
      </c>
      <c r="P8271" s="8">
        <f t="shared" si="519"/>
        <v>1985.6000000000001</v>
      </c>
    </row>
    <row r="8272" spans="1:16" x14ac:dyDescent="0.3">
      <c r="A8272" s="2" t="s">
        <v>10726</v>
      </c>
      <c r="B8272" s="4">
        <v>45893</v>
      </c>
      <c r="C8272" s="2" t="s">
        <v>4666</v>
      </c>
      <c r="D8272" s="2" t="s">
        <v>52</v>
      </c>
      <c r="E8272" s="2" t="s">
        <v>42</v>
      </c>
      <c r="F8272" s="2" t="s">
        <v>21</v>
      </c>
      <c r="G8272" s="6">
        <v>1</v>
      </c>
      <c r="H8272" s="8">
        <v>2093</v>
      </c>
      <c r="I8272" s="10">
        <v>0.2</v>
      </c>
      <c r="J8272" s="8">
        <v>1674.4</v>
      </c>
      <c r="K8272" s="8">
        <v>1364.74</v>
      </c>
      <c r="L8272" s="8">
        <v>309.66000000000003</v>
      </c>
      <c r="M8272" s="10">
        <f t="shared" si="516"/>
        <v>0.18493788819875778</v>
      </c>
      <c r="N8272" t="str">
        <f t="shared" si="517"/>
        <v>08</v>
      </c>
      <c r="O8272">
        <f t="shared" si="518"/>
        <v>2025</v>
      </c>
      <c r="P8272" s="8">
        <f t="shared" si="519"/>
        <v>418.6</v>
      </c>
    </row>
    <row r="8273" spans="1:16" x14ac:dyDescent="0.3">
      <c r="A8273" s="2" t="s">
        <v>10727</v>
      </c>
      <c r="B8273" s="4">
        <v>45893</v>
      </c>
      <c r="C8273" s="2" t="s">
        <v>5372</v>
      </c>
      <c r="D8273" s="2" t="s">
        <v>19</v>
      </c>
      <c r="E8273" s="2" t="s">
        <v>20</v>
      </c>
      <c r="F8273" s="2" t="s">
        <v>16</v>
      </c>
      <c r="G8273" s="6">
        <v>1</v>
      </c>
      <c r="H8273" s="8">
        <v>1366</v>
      </c>
      <c r="I8273" s="10">
        <v>0</v>
      </c>
      <c r="J8273" s="8">
        <v>1366</v>
      </c>
      <c r="K8273" s="8">
        <v>791.89</v>
      </c>
      <c r="L8273" s="8">
        <v>574.11</v>
      </c>
      <c r="M8273" s="10">
        <f t="shared" si="516"/>
        <v>0.42028550512445095</v>
      </c>
      <c r="N8273" t="str">
        <f t="shared" si="517"/>
        <v>08</v>
      </c>
      <c r="O8273">
        <f t="shared" si="518"/>
        <v>2025</v>
      </c>
      <c r="P8273" s="8">
        <f t="shared" si="519"/>
        <v>0</v>
      </c>
    </row>
    <row r="8274" spans="1:16" x14ac:dyDescent="0.3">
      <c r="A8274" s="2" t="s">
        <v>10728</v>
      </c>
      <c r="B8274" s="4">
        <v>45893</v>
      </c>
      <c r="C8274" s="2" t="s">
        <v>5219</v>
      </c>
      <c r="D8274" s="2" t="s">
        <v>48</v>
      </c>
      <c r="E8274" s="2" t="s">
        <v>49</v>
      </c>
      <c r="F8274" s="2" t="s">
        <v>43</v>
      </c>
      <c r="G8274" s="6">
        <v>2</v>
      </c>
      <c r="H8274" s="8">
        <v>116</v>
      </c>
      <c r="I8274" s="10">
        <v>0.15</v>
      </c>
      <c r="J8274" s="8">
        <v>197.2</v>
      </c>
      <c r="K8274" s="8">
        <v>152.43</v>
      </c>
      <c r="L8274" s="8">
        <v>44.77</v>
      </c>
      <c r="M8274" s="10">
        <f t="shared" si="516"/>
        <v>0.22702839756592294</v>
      </c>
      <c r="N8274" t="str">
        <f t="shared" si="517"/>
        <v>08</v>
      </c>
      <c r="O8274">
        <f t="shared" si="518"/>
        <v>2025</v>
      </c>
      <c r="P8274" s="8">
        <f t="shared" si="519"/>
        <v>34.799999999999997</v>
      </c>
    </row>
    <row r="8275" spans="1:16" x14ac:dyDescent="0.3">
      <c r="A8275" s="2" t="s">
        <v>10729</v>
      </c>
      <c r="B8275" s="4">
        <v>45893</v>
      </c>
      <c r="C8275" s="2" t="s">
        <v>10037</v>
      </c>
      <c r="D8275" s="2" t="s">
        <v>41</v>
      </c>
      <c r="E8275" s="2" t="s">
        <v>42</v>
      </c>
      <c r="F8275" s="2" t="s">
        <v>32</v>
      </c>
      <c r="G8275" s="6">
        <v>2</v>
      </c>
      <c r="H8275" s="8">
        <v>1196</v>
      </c>
      <c r="I8275" s="10">
        <v>0.2</v>
      </c>
      <c r="J8275" s="8">
        <v>1913.6</v>
      </c>
      <c r="K8275" s="8">
        <v>1632.6</v>
      </c>
      <c r="L8275" s="8">
        <v>281</v>
      </c>
      <c r="M8275" s="10">
        <f t="shared" si="516"/>
        <v>0.14684364548494985</v>
      </c>
      <c r="N8275" t="str">
        <f t="shared" si="517"/>
        <v>08</v>
      </c>
      <c r="O8275">
        <f t="shared" si="518"/>
        <v>2025</v>
      </c>
      <c r="P8275" s="8">
        <f t="shared" si="519"/>
        <v>478.40000000000003</v>
      </c>
    </row>
    <row r="8276" spans="1:16" x14ac:dyDescent="0.3">
      <c r="A8276" s="2" t="s">
        <v>10730</v>
      </c>
      <c r="B8276" s="4">
        <v>45893</v>
      </c>
      <c r="C8276" s="2" t="s">
        <v>10731</v>
      </c>
      <c r="D8276" s="2" t="s">
        <v>99</v>
      </c>
      <c r="E8276" s="2" t="s">
        <v>15</v>
      </c>
      <c r="F8276" s="2" t="s">
        <v>25</v>
      </c>
      <c r="G8276" s="6">
        <v>2</v>
      </c>
      <c r="H8276" s="8">
        <v>529</v>
      </c>
      <c r="I8276" s="10">
        <v>0</v>
      </c>
      <c r="J8276" s="8">
        <v>1058</v>
      </c>
      <c r="K8276" s="8">
        <v>720.86</v>
      </c>
      <c r="L8276" s="8">
        <v>337.14</v>
      </c>
      <c r="M8276" s="10">
        <f t="shared" si="516"/>
        <v>0.31865784499054817</v>
      </c>
      <c r="N8276" t="str">
        <f t="shared" si="517"/>
        <v>08</v>
      </c>
      <c r="O8276">
        <f t="shared" si="518"/>
        <v>2025</v>
      </c>
      <c r="P8276" s="8">
        <f t="shared" si="519"/>
        <v>0</v>
      </c>
    </row>
    <row r="8277" spans="1:16" x14ac:dyDescent="0.3">
      <c r="A8277" s="2" t="s">
        <v>10732</v>
      </c>
      <c r="B8277" s="4">
        <v>45893</v>
      </c>
      <c r="C8277" s="2" t="s">
        <v>4601</v>
      </c>
      <c r="D8277" s="2" t="s">
        <v>73</v>
      </c>
      <c r="E8277" s="2" t="s">
        <v>49</v>
      </c>
      <c r="F8277" s="2" t="s">
        <v>16</v>
      </c>
      <c r="G8277" s="6">
        <v>2</v>
      </c>
      <c r="H8277" s="8">
        <v>81</v>
      </c>
      <c r="I8277" s="10">
        <v>0.2</v>
      </c>
      <c r="J8277" s="8">
        <v>129.6</v>
      </c>
      <c r="K8277" s="8">
        <v>127.62</v>
      </c>
      <c r="L8277" s="8">
        <v>1.98</v>
      </c>
      <c r="M8277" s="10">
        <f t="shared" si="516"/>
        <v>1.5277777777777779E-2</v>
      </c>
      <c r="N8277" t="str">
        <f t="shared" si="517"/>
        <v>08</v>
      </c>
      <c r="O8277">
        <f t="shared" si="518"/>
        <v>2025</v>
      </c>
      <c r="P8277" s="8">
        <f t="shared" si="519"/>
        <v>32.4</v>
      </c>
    </row>
    <row r="8278" spans="1:16" x14ac:dyDescent="0.3">
      <c r="A8278" s="2" t="s">
        <v>10733</v>
      </c>
      <c r="B8278" s="4">
        <v>45893</v>
      </c>
      <c r="C8278" s="2" t="s">
        <v>7348</v>
      </c>
      <c r="D8278" s="2" t="s">
        <v>57</v>
      </c>
      <c r="E8278" s="2" t="s">
        <v>20</v>
      </c>
      <c r="F8278" s="2" t="s">
        <v>25</v>
      </c>
      <c r="G8278" s="6">
        <v>2</v>
      </c>
      <c r="H8278" s="8">
        <v>27513</v>
      </c>
      <c r="I8278" s="10">
        <v>0.05</v>
      </c>
      <c r="J8278" s="8">
        <v>52274.7</v>
      </c>
      <c r="K8278" s="8">
        <v>40743.89</v>
      </c>
      <c r="L8278" s="8">
        <v>11530.81</v>
      </c>
      <c r="M8278" s="10">
        <f t="shared" si="516"/>
        <v>0.22058108415734573</v>
      </c>
      <c r="N8278" t="str">
        <f t="shared" si="517"/>
        <v>08</v>
      </c>
      <c r="O8278">
        <f t="shared" si="518"/>
        <v>2025</v>
      </c>
      <c r="P8278" s="8">
        <f t="shared" si="519"/>
        <v>2751.3</v>
      </c>
    </row>
    <row r="8279" spans="1:16" x14ac:dyDescent="0.3">
      <c r="A8279" s="2" t="s">
        <v>10734</v>
      </c>
      <c r="B8279" s="4">
        <v>45893</v>
      </c>
      <c r="C8279" s="2" t="s">
        <v>5979</v>
      </c>
      <c r="D8279" s="2" t="s">
        <v>52</v>
      </c>
      <c r="E8279" s="2" t="s">
        <v>42</v>
      </c>
      <c r="F8279" s="2" t="s">
        <v>25</v>
      </c>
      <c r="G8279" s="6">
        <v>2</v>
      </c>
      <c r="H8279" s="8">
        <v>2299</v>
      </c>
      <c r="I8279" s="10">
        <v>0</v>
      </c>
      <c r="J8279" s="8">
        <v>4598</v>
      </c>
      <c r="K8279" s="8">
        <v>2715.43</v>
      </c>
      <c r="L8279" s="8">
        <v>1882.57</v>
      </c>
      <c r="M8279" s="10">
        <f t="shared" si="516"/>
        <v>0.40943236189647669</v>
      </c>
      <c r="N8279" t="str">
        <f t="shared" si="517"/>
        <v>08</v>
      </c>
      <c r="O8279">
        <f t="shared" si="518"/>
        <v>2025</v>
      </c>
      <c r="P8279" s="8">
        <f t="shared" si="519"/>
        <v>0</v>
      </c>
    </row>
    <row r="8280" spans="1:16" x14ac:dyDescent="0.3">
      <c r="A8280" s="2" t="s">
        <v>10735</v>
      </c>
      <c r="B8280" s="4">
        <v>45894</v>
      </c>
      <c r="C8280" s="2" t="s">
        <v>7266</v>
      </c>
      <c r="D8280" s="2" t="s">
        <v>48</v>
      </c>
      <c r="E8280" s="2" t="s">
        <v>49</v>
      </c>
      <c r="F8280" s="2" t="s">
        <v>16</v>
      </c>
      <c r="G8280" s="6">
        <v>2</v>
      </c>
      <c r="H8280" s="8">
        <v>108</v>
      </c>
      <c r="I8280" s="10">
        <v>0.1</v>
      </c>
      <c r="J8280" s="8">
        <v>194.4</v>
      </c>
      <c r="K8280" s="8">
        <v>129.69</v>
      </c>
      <c r="L8280" s="8">
        <v>64.709999999999994</v>
      </c>
      <c r="M8280" s="10">
        <f t="shared" si="516"/>
        <v>0.33287037037037032</v>
      </c>
      <c r="N8280" t="str">
        <f t="shared" si="517"/>
        <v>08</v>
      </c>
      <c r="O8280">
        <f t="shared" si="518"/>
        <v>2025</v>
      </c>
      <c r="P8280" s="8">
        <f t="shared" si="519"/>
        <v>21.6</v>
      </c>
    </row>
    <row r="8281" spans="1:16" x14ac:dyDescent="0.3">
      <c r="A8281" s="2" t="s">
        <v>10736</v>
      </c>
      <c r="B8281" s="4">
        <v>45894</v>
      </c>
      <c r="C8281" s="2" t="s">
        <v>1287</v>
      </c>
      <c r="D8281" s="2" t="s">
        <v>52</v>
      </c>
      <c r="E8281" s="2" t="s">
        <v>42</v>
      </c>
      <c r="F8281" s="2" t="s">
        <v>16</v>
      </c>
      <c r="G8281" s="6">
        <v>2</v>
      </c>
      <c r="H8281" s="8">
        <v>1065</v>
      </c>
      <c r="I8281" s="10">
        <v>0.1</v>
      </c>
      <c r="J8281" s="8">
        <v>1917</v>
      </c>
      <c r="K8281" s="8">
        <v>1322.15</v>
      </c>
      <c r="L8281" s="8">
        <v>594.85</v>
      </c>
      <c r="M8281" s="10">
        <f t="shared" si="516"/>
        <v>0.31030255607720397</v>
      </c>
      <c r="N8281" t="str">
        <f t="shared" si="517"/>
        <v>08</v>
      </c>
      <c r="O8281">
        <f t="shared" si="518"/>
        <v>2025</v>
      </c>
      <c r="P8281" s="8">
        <f t="shared" si="519"/>
        <v>213</v>
      </c>
    </row>
    <row r="8282" spans="1:16" x14ac:dyDescent="0.3">
      <c r="A8282" s="2" t="s">
        <v>10737</v>
      </c>
      <c r="B8282" s="4">
        <v>45894</v>
      </c>
      <c r="C8282" s="2" t="s">
        <v>7957</v>
      </c>
      <c r="D8282" s="2" t="s">
        <v>48</v>
      </c>
      <c r="E8282" s="2" t="s">
        <v>49</v>
      </c>
      <c r="F8282" s="2" t="s">
        <v>21</v>
      </c>
      <c r="G8282" s="6">
        <v>3</v>
      </c>
      <c r="H8282" s="8">
        <v>105</v>
      </c>
      <c r="I8282" s="10">
        <v>0</v>
      </c>
      <c r="J8282" s="8">
        <v>315</v>
      </c>
      <c r="K8282" s="8">
        <v>216.01</v>
      </c>
      <c r="L8282" s="8">
        <v>98.99</v>
      </c>
      <c r="M8282" s="10">
        <f t="shared" si="516"/>
        <v>0.31425396825396823</v>
      </c>
      <c r="N8282" t="str">
        <f t="shared" si="517"/>
        <v>08</v>
      </c>
      <c r="O8282">
        <f t="shared" si="518"/>
        <v>2025</v>
      </c>
      <c r="P8282" s="8">
        <f t="shared" si="519"/>
        <v>0</v>
      </c>
    </row>
    <row r="8283" spans="1:16" x14ac:dyDescent="0.3">
      <c r="A8283" s="2" t="s">
        <v>10738</v>
      </c>
      <c r="B8283" s="4">
        <v>45894</v>
      </c>
      <c r="C8283" s="2" t="s">
        <v>6730</v>
      </c>
      <c r="D8283" s="2" t="s">
        <v>73</v>
      </c>
      <c r="E8283" s="2" t="s">
        <v>49</v>
      </c>
      <c r="F8283" s="2" t="s">
        <v>25</v>
      </c>
      <c r="G8283" s="6">
        <v>2</v>
      </c>
      <c r="H8283" s="8">
        <v>159</v>
      </c>
      <c r="I8283" s="10">
        <v>0.1</v>
      </c>
      <c r="J8283" s="8">
        <v>286.2</v>
      </c>
      <c r="K8283" s="8">
        <v>199.29</v>
      </c>
      <c r="L8283" s="8">
        <v>86.91</v>
      </c>
      <c r="M8283" s="10">
        <f t="shared" si="516"/>
        <v>0.30366876310272539</v>
      </c>
      <c r="N8283" t="str">
        <f t="shared" si="517"/>
        <v>08</v>
      </c>
      <c r="O8283">
        <f t="shared" si="518"/>
        <v>2025</v>
      </c>
      <c r="P8283" s="8">
        <f t="shared" si="519"/>
        <v>31.8</v>
      </c>
    </row>
    <row r="8284" spans="1:16" x14ac:dyDescent="0.3">
      <c r="A8284" s="2" t="s">
        <v>10739</v>
      </c>
      <c r="B8284" s="4">
        <v>45894</v>
      </c>
      <c r="C8284" s="2" t="s">
        <v>1604</v>
      </c>
      <c r="D8284" s="2" t="s">
        <v>130</v>
      </c>
      <c r="E8284" s="2" t="s">
        <v>36</v>
      </c>
      <c r="F8284" s="2" t="s">
        <v>32</v>
      </c>
      <c r="G8284" s="6">
        <v>1</v>
      </c>
      <c r="H8284" s="8">
        <v>21269</v>
      </c>
      <c r="I8284" s="10">
        <v>0.15</v>
      </c>
      <c r="J8284" s="8">
        <v>18078.650000000001</v>
      </c>
      <c r="K8284" s="8">
        <v>11848.57</v>
      </c>
      <c r="L8284" s="8">
        <v>6230.08</v>
      </c>
      <c r="M8284" s="10">
        <f t="shared" si="516"/>
        <v>0.3446098021699629</v>
      </c>
      <c r="N8284" t="str">
        <f t="shared" si="517"/>
        <v>08</v>
      </c>
      <c r="O8284">
        <f t="shared" si="518"/>
        <v>2025</v>
      </c>
      <c r="P8284" s="8">
        <f t="shared" si="519"/>
        <v>3190.35</v>
      </c>
    </row>
    <row r="8285" spans="1:16" x14ac:dyDescent="0.3">
      <c r="A8285" s="2" t="s">
        <v>10740</v>
      </c>
      <c r="B8285" s="4">
        <v>45894</v>
      </c>
      <c r="C8285" s="2" t="s">
        <v>1626</v>
      </c>
      <c r="D8285" s="2" t="s">
        <v>28</v>
      </c>
      <c r="E8285" s="2" t="s">
        <v>20</v>
      </c>
      <c r="F8285" s="2" t="s">
        <v>32</v>
      </c>
      <c r="G8285" s="6">
        <v>1</v>
      </c>
      <c r="H8285" s="8">
        <v>77905</v>
      </c>
      <c r="I8285" s="10">
        <v>0</v>
      </c>
      <c r="J8285" s="8">
        <v>77905</v>
      </c>
      <c r="K8285" s="8">
        <v>56718.99</v>
      </c>
      <c r="L8285" s="8">
        <v>21186.01</v>
      </c>
      <c r="M8285" s="10">
        <f t="shared" si="516"/>
        <v>0.27194672999165648</v>
      </c>
      <c r="N8285" t="str">
        <f t="shared" si="517"/>
        <v>08</v>
      </c>
      <c r="O8285">
        <f t="shared" si="518"/>
        <v>2025</v>
      </c>
      <c r="P8285" s="8">
        <f t="shared" si="519"/>
        <v>0</v>
      </c>
    </row>
    <row r="8286" spans="1:16" x14ac:dyDescent="0.3">
      <c r="A8286" s="2" t="s">
        <v>10741</v>
      </c>
      <c r="B8286" s="4">
        <v>45894</v>
      </c>
      <c r="C8286" s="2" t="s">
        <v>524</v>
      </c>
      <c r="D8286" s="2" t="s">
        <v>76</v>
      </c>
      <c r="E8286" s="2" t="s">
        <v>15</v>
      </c>
      <c r="F8286" s="2" t="s">
        <v>21</v>
      </c>
      <c r="G8286" s="6">
        <v>4</v>
      </c>
      <c r="H8286" s="8">
        <v>1825</v>
      </c>
      <c r="I8286" s="10">
        <v>0.1</v>
      </c>
      <c r="J8286" s="8">
        <v>6570</v>
      </c>
      <c r="K8286" s="8">
        <v>5157.8500000000004</v>
      </c>
      <c r="L8286" s="8">
        <v>1412.15</v>
      </c>
      <c r="M8286" s="10">
        <f t="shared" si="516"/>
        <v>0.21493911719939118</v>
      </c>
      <c r="N8286" t="str">
        <f t="shared" si="517"/>
        <v>08</v>
      </c>
      <c r="O8286">
        <f t="shared" si="518"/>
        <v>2025</v>
      </c>
      <c r="P8286" s="8">
        <f t="shared" si="519"/>
        <v>730</v>
      </c>
    </row>
    <row r="8287" spans="1:16" x14ac:dyDescent="0.3">
      <c r="A8287" s="2" t="s">
        <v>10742</v>
      </c>
      <c r="B8287" s="4">
        <v>45894</v>
      </c>
      <c r="C8287" s="2" t="s">
        <v>6820</v>
      </c>
      <c r="D8287" s="2" t="s">
        <v>57</v>
      </c>
      <c r="E8287" s="2" t="s">
        <v>20</v>
      </c>
      <c r="F8287" s="2" t="s">
        <v>21</v>
      </c>
      <c r="G8287" s="6">
        <v>1</v>
      </c>
      <c r="H8287" s="8">
        <v>22888</v>
      </c>
      <c r="I8287" s="10">
        <v>0</v>
      </c>
      <c r="J8287" s="8">
        <v>22888</v>
      </c>
      <c r="K8287" s="8">
        <v>15340.34</v>
      </c>
      <c r="L8287" s="8">
        <v>7547.66</v>
      </c>
      <c r="M8287" s="10">
        <f t="shared" si="516"/>
        <v>0.32976494232785741</v>
      </c>
      <c r="N8287" t="str">
        <f t="shared" si="517"/>
        <v>08</v>
      </c>
      <c r="O8287">
        <f t="shared" si="518"/>
        <v>2025</v>
      </c>
      <c r="P8287" s="8">
        <f t="shared" si="519"/>
        <v>0</v>
      </c>
    </row>
    <row r="8288" spans="1:16" x14ac:dyDescent="0.3">
      <c r="A8288" s="2" t="s">
        <v>10743</v>
      </c>
      <c r="B8288" s="4">
        <v>45894</v>
      </c>
      <c r="C8288" s="2" t="s">
        <v>2340</v>
      </c>
      <c r="D8288" s="2" t="s">
        <v>24</v>
      </c>
      <c r="E8288" s="2" t="s">
        <v>20</v>
      </c>
      <c r="F8288" s="2" t="s">
        <v>25</v>
      </c>
      <c r="G8288" s="6">
        <v>2</v>
      </c>
      <c r="H8288" s="8">
        <v>1890</v>
      </c>
      <c r="I8288" s="10">
        <v>0.1</v>
      </c>
      <c r="J8288" s="8">
        <v>3402</v>
      </c>
      <c r="K8288" s="8">
        <v>2515.3000000000002</v>
      </c>
      <c r="L8288" s="8">
        <v>886.7</v>
      </c>
      <c r="M8288" s="10">
        <f t="shared" si="516"/>
        <v>0.26064079952968844</v>
      </c>
      <c r="N8288" t="str">
        <f t="shared" si="517"/>
        <v>08</v>
      </c>
      <c r="O8288">
        <f t="shared" si="518"/>
        <v>2025</v>
      </c>
      <c r="P8288" s="8">
        <f t="shared" si="519"/>
        <v>378</v>
      </c>
    </row>
    <row r="8289" spans="1:16" x14ac:dyDescent="0.3">
      <c r="A8289" s="2" t="s">
        <v>10744</v>
      </c>
      <c r="B8289" s="4">
        <v>45894</v>
      </c>
      <c r="C8289" s="2" t="s">
        <v>132</v>
      </c>
      <c r="D8289" s="2" t="s">
        <v>73</v>
      </c>
      <c r="E8289" s="2" t="s">
        <v>49</v>
      </c>
      <c r="F8289" s="2" t="s">
        <v>21</v>
      </c>
      <c r="G8289" s="6">
        <v>1</v>
      </c>
      <c r="H8289" s="8">
        <v>76</v>
      </c>
      <c r="I8289" s="10">
        <v>0.1</v>
      </c>
      <c r="J8289" s="8">
        <v>68.400000000000006</v>
      </c>
      <c r="K8289" s="8">
        <v>56.1</v>
      </c>
      <c r="L8289" s="8">
        <v>12.3</v>
      </c>
      <c r="M8289" s="10">
        <f t="shared" si="516"/>
        <v>0.17982456140350878</v>
      </c>
      <c r="N8289" t="str">
        <f t="shared" si="517"/>
        <v>08</v>
      </c>
      <c r="O8289">
        <f t="shared" si="518"/>
        <v>2025</v>
      </c>
      <c r="P8289" s="8">
        <f t="shared" si="519"/>
        <v>7.6000000000000005</v>
      </c>
    </row>
    <row r="8290" spans="1:16" x14ac:dyDescent="0.3">
      <c r="A8290" s="2" t="s">
        <v>10745</v>
      </c>
      <c r="B8290" s="4">
        <v>45894</v>
      </c>
      <c r="C8290" s="2" t="s">
        <v>1091</v>
      </c>
      <c r="D8290" s="2" t="s">
        <v>48</v>
      </c>
      <c r="E8290" s="2" t="s">
        <v>49</v>
      </c>
      <c r="F8290" s="2" t="s">
        <v>32</v>
      </c>
      <c r="G8290" s="6">
        <v>1</v>
      </c>
      <c r="H8290" s="8">
        <v>134</v>
      </c>
      <c r="I8290" s="10">
        <v>0</v>
      </c>
      <c r="J8290" s="8">
        <v>134</v>
      </c>
      <c r="K8290" s="8">
        <v>87.35</v>
      </c>
      <c r="L8290" s="8">
        <v>46.65</v>
      </c>
      <c r="M8290" s="10">
        <f t="shared" si="516"/>
        <v>0.34813432835820896</v>
      </c>
      <c r="N8290" t="str">
        <f t="shared" si="517"/>
        <v>08</v>
      </c>
      <c r="O8290">
        <f t="shared" si="518"/>
        <v>2025</v>
      </c>
      <c r="P8290" s="8">
        <f t="shared" si="519"/>
        <v>0</v>
      </c>
    </row>
    <row r="8291" spans="1:16" x14ac:dyDescent="0.3">
      <c r="A8291" s="2" t="s">
        <v>10746</v>
      </c>
      <c r="B8291" s="4">
        <v>45894</v>
      </c>
      <c r="C8291" s="2" t="s">
        <v>2837</v>
      </c>
      <c r="D8291" s="2" t="s">
        <v>64</v>
      </c>
      <c r="E8291" s="2" t="s">
        <v>36</v>
      </c>
      <c r="F8291" s="2" t="s">
        <v>25</v>
      </c>
      <c r="G8291" s="6">
        <v>3</v>
      </c>
      <c r="H8291" s="8">
        <v>11320</v>
      </c>
      <c r="I8291" s="10">
        <v>0.2</v>
      </c>
      <c r="J8291" s="8">
        <v>27168</v>
      </c>
      <c r="K8291" s="8">
        <v>25684.42</v>
      </c>
      <c r="L8291" s="8">
        <v>1483.58</v>
      </c>
      <c r="M8291" s="10">
        <f t="shared" si="516"/>
        <v>5.4607626619552409E-2</v>
      </c>
      <c r="N8291" t="str">
        <f t="shared" si="517"/>
        <v>08</v>
      </c>
      <c r="O8291">
        <f t="shared" si="518"/>
        <v>2025</v>
      </c>
      <c r="P8291" s="8">
        <f t="shared" si="519"/>
        <v>6792</v>
      </c>
    </row>
    <row r="8292" spans="1:16" x14ac:dyDescent="0.3">
      <c r="A8292" s="2" t="s">
        <v>10747</v>
      </c>
      <c r="B8292" s="4">
        <v>45894</v>
      </c>
      <c r="C8292" s="2" t="s">
        <v>230</v>
      </c>
      <c r="D8292" s="2" t="s">
        <v>24</v>
      </c>
      <c r="E8292" s="2" t="s">
        <v>20</v>
      </c>
      <c r="F8292" s="2" t="s">
        <v>32</v>
      </c>
      <c r="G8292" s="6">
        <v>1</v>
      </c>
      <c r="H8292" s="8">
        <v>3678</v>
      </c>
      <c r="I8292" s="10">
        <v>0.05</v>
      </c>
      <c r="J8292" s="8">
        <v>3494.1</v>
      </c>
      <c r="K8292" s="8">
        <v>2799.57</v>
      </c>
      <c r="L8292" s="8">
        <v>694.53</v>
      </c>
      <c r="M8292" s="10">
        <f t="shared" si="516"/>
        <v>0.19877221602129302</v>
      </c>
      <c r="N8292" t="str">
        <f t="shared" si="517"/>
        <v>08</v>
      </c>
      <c r="O8292">
        <f t="shared" si="518"/>
        <v>2025</v>
      </c>
      <c r="P8292" s="8">
        <f t="shared" si="519"/>
        <v>183.9</v>
      </c>
    </row>
    <row r="8293" spans="1:16" x14ac:dyDescent="0.3">
      <c r="A8293" s="2" t="s">
        <v>10748</v>
      </c>
      <c r="B8293" s="4">
        <v>45894</v>
      </c>
      <c r="C8293" s="2" t="s">
        <v>4800</v>
      </c>
      <c r="D8293" s="2" t="s">
        <v>73</v>
      </c>
      <c r="E8293" s="2" t="s">
        <v>49</v>
      </c>
      <c r="F8293" s="2" t="s">
        <v>32</v>
      </c>
      <c r="G8293" s="6">
        <v>1</v>
      </c>
      <c r="H8293" s="8">
        <v>67</v>
      </c>
      <c r="I8293" s="10">
        <v>0.15</v>
      </c>
      <c r="J8293" s="8">
        <v>56.95</v>
      </c>
      <c r="K8293" s="8">
        <v>50.27</v>
      </c>
      <c r="L8293" s="8">
        <v>6.68</v>
      </c>
      <c r="M8293" s="10">
        <f t="shared" si="516"/>
        <v>0.11729587357330991</v>
      </c>
      <c r="N8293" t="str">
        <f t="shared" si="517"/>
        <v>08</v>
      </c>
      <c r="O8293">
        <f t="shared" si="518"/>
        <v>2025</v>
      </c>
      <c r="P8293" s="8">
        <f t="shared" si="519"/>
        <v>10.049999999999999</v>
      </c>
    </row>
    <row r="8294" spans="1:16" x14ac:dyDescent="0.3">
      <c r="A8294" s="2" t="s">
        <v>10749</v>
      </c>
      <c r="B8294" s="4">
        <v>45895</v>
      </c>
      <c r="C8294" s="2" t="s">
        <v>7194</v>
      </c>
      <c r="D8294" s="2" t="s">
        <v>130</v>
      </c>
      <c r="E8294" s="2" t="s">
        <v>36</v>
      </c>
      <c r="F8294" s="2" t="s">
        <v>32</v>
      </c>
      <c r="G8294" s="6">
        <v>2</v>
      </c>
      <c r="H8294" s="8">
        <v>20714</v>
      </c>
      <c r="I8294" s="10">
        <v>0.05</v>
      </c>
      <c r="J8294" s="8">
        <v>39356.6</v>
      </c>
      <c r="K8294" s="8">
        <v>23370.95</v>
      </c>
      <c r="L8294" s="8">
        <v>15985.65</v>
      </c>
      <c r="M8294" s="10">
        <f t="shared" si="516"/>
        <v>0.40617456792507484</v>
      </c>
      <c r="N8294" t="str">
        <f t="shared" si="517"/>
        <v>08</v>
      </c>
      <c r="O8294">
        <f t="shared" si="518"/>
        <v>2025</v>
      </c>
      <c r="P8294" s="8">
        <f t="shared" si="519"/>
        <v>2071.4</v>
      </c>
    </row>
    <row r="8295" spans="1:16" x14ac:dyDescent="0.3">
      <c r="A8295" s="2" t="s">
        <v>10750</v>
      </c>
      <c r="B8295" s="4">
        <v>45895</v>
      </c>
      <c r="C8295" s="2" t="s">
        <v>3229</v>
      </c>
      <c r="D8295" s="2" t="s">
        <v>24</v>
      </c>
      <c r="E8295" s="2" t="s">
        <v>20</v>
      </c>
      <c r="F8295" s="2" t="s">
        <v>21</v>
      </c>
      <c r="G8295" s="6">
        <v>2</v>
      </c>
      <c r="H8295" s="8">
        <v>3066</v>
      </c>
      <c r="I8295" s="10">
        <v>0.1</v>
      </c>
      <c r="J8295" s="8">
        <v>5518.8</v>
      </c>
      <c r="K8295" s="8">
        <v>3787.41</v>
      </c>
      <c r="L8295" s="8">
        <v>1731.39</v>
      </c>
      <c r="M8295" s="10">
        <f t="shared" si="516"/>
        <v>0.31372580995868665</v>
      </c>
      <c r="N8295" t="str">
        <f t="shared" si="517"/>
        <v>08</v>
      </c>
      <c r="O8295">
        <f t="shared" si="518"/>
        <v>2025</v>
      </c>
      <c r="P8295" s="8">
        <f t="shared" si="519"/>
        <v>613.20000000000005</v>
      </c>
    </row>
    <row r="8296" spans="1:16" x14ac:dyDescent="0.3">
      <c r="A8296" s="2" t="s">
        <v>10751</v>
      </c>
      <c r="B8296" s="4">
        <v>45895</v>
      </c>
      <c r="C8296" s="2" t="s">
        <v>2714</v>
      </c>
      <c r="D8296" s="2" t="s">
        <v>48</v>
      </c>
      <c r="E8296" s="2" t="s">
        <v>49</v>
      </c>
      <c r="F8296" s="2" t="s">
        <v>25</v>
      </c>
      <c r="G8296" s="6">
        <v>1</v>
      </c>
      <c r="H8296" s="8">
        <v>121</v>
      </c>
      <c r="I8296" s="10">
        <v>0.1</v>
      </c>
      <c r="J8296" s="8">
        <v>108.9</v>
      </c>
      <c r="K8296" s="8">
        <v>90.91</v>
      </c>
      <c r="L8296" s="8">
        <v>17.989999999999998</v>
      </c>
      <c r="M8296" s="10">
        <f t="shared" si="516"/>
        <v>0.16519742883379246</v>
      </c>
      <c r="N8296" t="str">
        <f t="shared" si="517"/>
        <v>08</v>
      </c>
      <c r="O8296">
        <f t="shared" si="518"/>
        <v>2025</v>
      </c>
      <c r="P8296" s="8">
        <f t="shared" si="519"/>
        <v>12.100000000000001</v>
      </c>
    </row>
    <row r="8297" spans="1:16" x14ac:dyDescent="0.3">
      <c r="A8297" s="2" t="s">
        <v>10752</v>
      </c>
      <c r="B8297" s="4">
        <v>45895</v>
      </c>
      <c r="C8297" s="2" t="s">
        <v>4609</v>
      </c>
      <c r="D8297" s="2" t="s">
        <v>64</v>
      </c>
      <c r="E8297" s="2" t="s">
        <v>36</v>
      </c>
      <c r="F8297" s="2" t="s">
        <v>32</v>
      </c>
      <c r="G8297" s="6">
        <v>1</v>
      </c>
      <c r="H8297" s="8">
        <v>17093</v>
      </c>
      <c r="I8297" s="10">
        <v>0.05</v>
      </c>
      <c r="J8297" s="8">
        <v>16238.35</v>
      </c>
      <c r="K8297" s="8">
        <v>10944.76</v>
      </c>
      <c r="L8297" s="8">
        <v>5293.59</v>
      </c>
      <c r="M8297" s="10">
        <f t="shared" si="516"/>
        <v>0.32599309658924708</v>
      </c>
      <c r="N8297" t="str">
        <f t="shared" si="517"/>
        <v>08</v>
      </c>
      <c r="O8297">
        <f t="shared" si="518"/>
        <v>2025</v>
      </c>
      <c r="P8297" s="8">
        <f t="shared" si="519"/>
        <v>854.65000000000009</v>
      </c>
    </row>
    <row r="8298" spans="1:16" x14ac:dyDescent="0.3">
      <c r="A8298" s="2" t="s">
        <v>10753</v>
      </c>
      <c r="B8298" s="4">
        <v>45895</v>
      </c>
      <c r="C8298" s="2" t="s">
        <v>1993</v>
      </c>
      <c r="D8298" s="2" t="s">
        <v>48</v>
      </c>
      <c r="E8298" s="2" t="s">
        <v>49</v>
      </c>
      <c r="F8298" s="2" t="s">
        <v>43</v>
      </c>
      <c r="G8298" s="6">
        <v>1</v>
      </c>
      <c r="H8298" s="8">
        <v>149</v>
      </c>
      <c r="I8298" s="10">
        <v>0</v>
      </c>
      <c r="J8298" s="8">
        <v>149</v>
      </c>
      <c r="K8298" s="8">
        <v>107.81</v>
      </c>
      <c r="L8298" s="8">
        <v>41.19</v>
      </c>
      <c r="M8298" s="10">
        <f t="shared" si="516"/>
        <v>0.27644295302013422</v>
      </c>
      <c r="N8298" t="str">
        <f t="shared" si="517"/>
        <v>08</v>
      </c>
      <c r="O8298">
        <f t="shared" si="518"/>
        <v>2025</v>
      </c>
      <c r="P8298" s="8">
        <f t="shared" si="519"/>
        <v>0</v>
      </c>
    </row>
    <row r="8299" spans="1:16" x14ac:dyDescent="0.3">
      <c r="A8299" s="2" t="s">
        <v>10754</v>
      </c>
      <c r="B8299" s="4">
        <v>45895</v>
      </c>
      <c r="C8299" s="2" t="s">
        <v>7932</v>
      </c>
      <c r="D8299" s="2" t="s">
        <v>48</v>
      </c>
      <c r="E8299" s="2" t="s">
        <v>49</v>
      </c>
      <c r="F8299" s="2" t="s">
        <v>16</v>
      </c>
      <c r="G8299" s="6">
        <v>4</v>
      </c>
      <c r="H8299" s="8">
        <v>123</v>
      </c>
      <c r="I8299" s="10">
        <v>0.05</v>
      </c>
      <c r="J8299" s="8">
        <v>467.4</v>
      </c>
      <c r="K8299" s="8">
        <v>304.31</v>
      </c>
      <c r="L8299" s="8">
        <v>163.09</v>
      </c>
      <c r="M8299" s="10">
        <f t="shared" si="516"/>
        <v>0.34893025246041937</v>
      </c>
      <c r="N8299" t="str">
        <f t="shared" si="517"/>
        <v>08</v>
      </c>
      <c r="O8299">
        <f t="shared" si="518"/>
        <v>2025</v>
      </c>
      <c r="P8299" s="8">
        <f t="shared" si="519"/>
        <v>24.6</v>
      </c>
    </row>
    <row r="8300" spans="1:16" x14ac:dyDescent="0.3">
      <c r="A8300" s="2" t="s">
        <v>10755</v>
      </c>
      <c r="B8300" s="4">
        <v>45895</v>
      </c>
      <c r="C8300" s="2" t="s">
        <v>5029</v>
      </c>
      <c r="D8300" s="2" t="s">
        <v>41</v>
      </c>
      <c r="E8300" s="2" t="s">
        <v>42</v>
      </c>
      <c r="F8300" s="2" t="s">
        <v>16</v>
      </c>
      <c r="G8300" s="6">
        <v>2</v>
      </c>
      <c r="H8300" s="8">
        <v>931</v>
      </c>
      <c r="I8300" s="10">
        <v>0.05</v>
      </c>
      <c r="J8300" s="8">
        <v>1768.9</v>
      </c>
      <c r="K8300" s="8">
        <v>1136.76</v>
      </c>
      <c r="L8300" s="8">
        <v>632.14</v>
      </c>
      <c r="M8300" s="10">
        <f t="shared" si="516"/>
        <v>0.35736333314489227</v>
      </c>
      <c r="N8300" t="str">
        <f t="shared" si="517"/>
        <v>08</v>
      </c>
      <c r="O8300">
        <f t="shared" si="518"/>
        <v>2025</v>
      </c>
      <c r="P8300" s="8">
        <f t="shared" si="519"/>
        <v>93.100000000000009</v>
      </c>
    </row>
    <row r="8301" spans="1:16" x14ac:dyDescent="0.3">
      <c r="A8301" s="2" t="s">
        <v>10756</v>
      </c>
      <c r="B8301" s="4">
        <v>45895</v>
      </c>
      <c r="C8301" s="2" t="s">
        <v>4879</v>
      </c>
      <c r="D8301" s="2" t="s">
        <v>73</v>
      </c>
      <c r="E8301" s="2" t="s">
        <v>49</v>
      </c>
      <c r="F8301" s="2" t="s">
        <v>43</v>
      </c>
      <c r="G8301" s="6">
        <v>1</v>
      </c>
      <c r="H8301" s="8">
        <v>87</v>
      </c>
      <c r="I8301" s="10">
        <v>0.15</v>
      </c>
      <c r="J8301" s="8">
        <v>73.95</v>
      </c>
      <c r="K8301" s="8">
        <v>53.87</v>
      </c>
      <c r="L8301" s="8">
        <v>20.079999999999998</v>
      </c>
      <c r="M8301" s="10">
        <f t="shared" si="516"/>
        <v>0.27153482082488162</v>
      </c>
      <c r="N8301" t="str">
        <f t="shared" si="517"/>
        <v>08</v>
      </c>
      <c r="O8301">
        <f t="shared" si="518"/>
        <v>2025</v>
      </c>
      <c r="P8301" s="8">
        <f t="shared" si="519"/>
        <v>13.049999999999999</v>
      </c>
    </row>
    <row r="8302" spans="1:16" x14ac:dyDescent="0.3">
      <c r="A8302" s="2" t="s">
        <v>10757</v>
      </c>
      <c r="B8302" s="4">
        <v>45895</v>
      </c>
      <c r="C8302" s="2" t="s">
        <v>5938</v>
      </c>
      <c r="D8302" s="2" t="s">
        <v>57</v>
      </c>
      <c r="E8302" s="2" t="s">
        <v>20</v>
      </c>
      <c r="F8302" s="2" t="s">
        <v>16</v>
      </c>
      <c r="G8302" s="6">
        <v>5</v>
      </c>
      <c r="H8302" s="8">
        <v>25301</v>
      </c>
      <c r="I8302" s="10">
        <v>0.15</v>
      </c>
      <c r="J8302" s="8">
        <v>107529.25</v>
      </c>
      <c r="K8302" s="8">
        <v>97904.38</v>
      </c>
      <c r="L8302" s="8">
        <v>9624.8700000000008</v>
      </c>
      <c r="M8302" s="10">
        <f t="shared" si="516"/>
        <v>8.9509319557236761E-2</v>
      </c>
      <c r="N8302" t="str">
        <f t="shared" si="517"/>
        <v>08</v>
      </c>
      <c r="O8302">
        <f t="shared" si="518"/>
        <v>2025</v>
      </c>
      <c r="P8302" s="8">
        <f t="shared" si="519"/>
        <v>18975.75</v>
      </c>
    </row>
    <row r="8303" spans="1:16" x14ac:dyDescent="0.3">
      <c r="A8303" s="2" t="s">
        <v>10758</v>
      </c>
      <c r="B8303" s="4">
        <v>45895</v>
      </c>
      <c r="C8303" s="2" t="s">
        <v>10004</v>
      </c>
      <c r="D8303" s="2" t="s">
        <v>64</v>
      </c>
      <c r="E8303" s="2" t="s">
        <v>36</v>
      </c>
      <c r="F8303" s="2" t="s">
        <v>32</v>
      </c>
      <c r="G8303" s="6">
        <v>3</v>
      </c>
      <c r="H8303" s="8">
        <v>12745</v>
      </c>
      <c r="I8303" s="10">
        <v>0.15</v>
      </c>
      <c r="J8303" s="8">
        <v>32499.75</v>
      </c>
      <c r="K8303" s="8">
        <v>24213.45</v>
      </c>
      <c r="L8303" s="8">
        <v>8286.2999999999993</v>
      </c>
      <c r="M8303" s="10">
        <f t="shared" si="516"/>
        <v>0.25496503819260147</v>
      </c>
      <c r="N8303" t="str">
        <f t="shared" si="517"/>
        <v>08</v>
      </c>
      <c r="O8303">
        <f t="shared" si="518"/>
        <v>2025</v>
      </c>
      <c r="P8303" s="8">
        <f t="shared" si="519"/>
        <v>5735.25</v>
      </c>
    </row>
    <row r="8304" spans="1:16" x14ac:dyDescent="0.3">
      <c r="A8304" s="2" t="s">
        <v>10759</v>
      </c>
      <c r="B8304" s="4">
        <v>45896</v>
      </c>
      <c r="C8304" s="2" t="s">
        <v>1148</v>
      </c>
      <c r="D8304" s="2" t="s">
        <v>19</v>
      </c>
      <c r="E8304" s="2" t="s">
        <v>20</v>
      </c>
      <c r="F8304" s="2" t="s">
        <v>32</v>
      </c>
      <c r="G8304" s="6">
        <v>1</v>
      </c>
      <c r="H8304" s="8">
        <v>1004</v>
      </c>
      <c r="I8304" s="10">
        <v>0.05</v>
      </c>
      <c r="J8304" s="8">
        <v>953.8</v>
      </c>
      <c r="K8304" s="8">
        <v>672.67</v>
      </c>
      <c r="L8304" s="8">
        <v>281.13</v>
      </c>
      <c r="M8304" s="10">
        <f t="shared" si="516"/>
        <v>0.29474732648353952</v>
      </c>
      <c r="N8304" t="str">
        <f t="shared" si="517"/>
        <v>08</v>
      </c>
      <c r="O8304">
        <f t="shared" si="518"/>
        <v>2025</v>
      </c>
      <c r="P8304" s="8">
        <f t="shared" si="519"/>
        <v>50.2</v>
      </c>
    </row>
    <row r="8305" spans="1:16" x14ac:dyDescent="0.3">
      <c r="A8305" s="2" t="s">
        <v>10760</v>
      </c>
      <c r="B8305" s="4">
        <v>45896</v>
      </c>
      <c r="C8305" s="2" t="s">
        <v>1118</v>
      </c>
      <c r="D8305" s="2" t="s">
        <v>19</v>
      </c>
      <c r="E8305" s="2" t="s">
        <v>20</v>
      </c>
      <c r="F8305" s="2" t="s">
        <v>25</v>
      </c>
      <c r="G8305" s="6">
        <v>2</v>
      </c>
      <c r="H8305" s="8">
        <v>993</v>
      </c>
      <c r="I8305" s="10">
        <v>0.1</v>
      </c>
      <c r="J8305" s="8">
        <v>1787.4</v>
      </c>
      <c r="K8305" s="8">
        <v>1367.73</v>
      </c>
      <c r="L8305" s="8">
        <v>419.67</v>
      </c>
      <c r="M8305" s="10">
        <f t="shared" si="516"/>
        <v>0.23479355488418932</v>
      </c>
      <c r="N8305" t="str">
        <f t="shared" si="517"/>
        <v>08</v>
      </c>
      <c r="O8305">
        <f t="shared" si="518"/>
        <v>2025</v>
      </c>
      <c r="P8305" s="8">
        <f t="shared" si="519"/>
        <v>198.60000000000002</v>
      </c>
    </row>
    <row r="8306" spans="1:16" x14ac:dyDescent="0.3">
      <c r="A8306" s="2" t="s">
        <v>10761</v>
      </c>
      <c r="B8306" s="4">
        <v>45896</v>
      </c>
      <c r="C8306" s="2" t="s">
        <v>6813</v>
      </c>
      <c r="D8306" s="2" t="s">
        <v>28</v>
      </c>
      <c r="E8306" s="2" t="s">
        <v>20</v>
      </c>
      <c r="F8306" s="2" t="s">
        <v>32</v>
      </c>
      <c r="G8306" s="6">
        <v>2</v>
      </c>
      <c r="H8306" s="8">
        <v>61090</v>
      </c>
      <c r="I8306" s="10">
        <v>0</v>
      </c>
      <c r="J8306" s="8">
        <v>122180</v>
      </c>
      <c r="K8306" s="8">
        <v>99914.12</v>
      </c>
      <c r="L8306" s="8">
        <v>22265.88</v>
      </c>
      <c r="M8306" s="10">
        <f t="shared" si="516"/>
        <v>0.18223833688001309</v>
      </c>
      <c r="N8306" t="str">
        <f t="shared" si="517"/>
        <v>08</v>
      </c>
      <c r="O8306">
        <f t="shared" si="518"/>
        <v>2025</v>
      </c>
      <c r="P8306" s="8">
        <f t="shared" si="519"/>
        <v>0</v>
      </c>
    </row>
    <row r="8307" spans="1:16" x14ac:dyDescent="0.3">
      <c r="A8307" s="2" t="s">
        <v>10762</v>
      </c>
      <c r="B8307" s="4">
        <v>45896</v>
      </c>
      <c r="C8307" s="2" t="s">
        <v>9668</v>
      </c>
      <c r="D8307" s="2" t="s">
        <v>76</v>
      </c>
      <c r="E8307" s="2" t="s">
        <v>15</v>
      </c>
      <c r="F8307" s="2" t="s">
        <v>25</v>
      </c>
      <c r="G8307" s="6">
        <v>1</v>
      </c>
      <c r="H8307" s="8">
        <v>2116</v>
      </c>
      <c r="I8307" s="10">
        <v>0</v>
      </c>
      <c r="J8307" s="8">
        <v>2116</v>
      </c>
      <c r="K8307" s="8">
        <v>1195.3599999999999</v>
      </c>
      <c r="L8307" s="8">
        <v>920.64</v>
      </c>
      <c r="M8307" s="10">
        <f t="shared" si="516"/>
        <v>0.43508506616257087</v>
      </c>
      <c r="N8307" t="str">
        <f t="shared" si="517"/>
        <v>08</v>
      </c>
      <c r="O8307">
        <f t="shared" si="518"/>
        <v>2025</v>
      </c>
      <c r="P8307" s="8">
        <f t="shared" si="519"/>
        <v>0</v>
      </c>
    </row>
    <row r="8308" spans="1:16" x14ac:dyDescent="0.3">
      <c r="A8308" s="2" t="s">
        <v>10763</v>
      </c>
      <c r="B8308" s="4">
        <v>45896</v>
      </c>
      <c r="C8308" s="2" t="s">
        <v>7082</v>
      </c>
      <c r="D8308" s="2" t="s">
        <v>73</v>
      </c>
      <c r="E8308" s="2" t="s">
        <v>49</v>
      </c>
      <c r="F8308" s="2" t="s">
        <v>16</v>
      </c>
      <c r="G8308" s="6">
        <v>1</v>
      </c>
      <c r="H8308" s="8">
        <v>53</v>
      </c>
      <c r="I8308" s="10">
        <v>0.05</v>
      </c>
      <c r="J8308" s="8">
        <v>50.35</v>
      </c>
      <c r="K8308" s="8">
        <v>38.74</v>
      </c>
      <c r="L8308" s="8">
        <v>11.61</v>
      </c>
      <c r="M8308" s="10">
        <f t="shared" si="516"/>
        <v>0.23058589870903673</v>
      </c>
      <c r="N8308" t="str">
        <f t="shared" si="517"/>
        <v>08</v>
      </c>
      <c r="O8308">
        <f t="shared" si="518"/>
        <v>2025</v>
      </c>
      <c r="P8308" s="8">
        <f t="shared" si="519"/>
        <v>2.6500000000000004</v>
      </c>
    </row>
    <row r="8309" spans="1:16" x14ac:dyDescent="0.3">
      <c r="A8309" s="2" t="s">
        <v>10764</v>
      </c>
      <c r="B8309" s="4">
        <v>45896</v>
      </c>
      <c r="C8309" s="2" t="s">
        <v>2166</v>
      </c>
      <c r="D8309" s="2" t="s">
        <v>76</v>
      </c>
      <c r="E8309" s="2" t="s">
        <v>15</v>
      </c>
      <c r="F8309" s="2" t="s">
        <v>43</v>
      </c>
      <c r="G8309" s="6">
        <v>1</v>
      </c>
      <c r="H8309" s="8">
        <v>4101</v>
      </c>
      <c r="I8309" s="10">
        <v>0.15</v>
      </c>
      <c r="J8309" s="8">
        <v>3485.85</v>
      </c>
      <c r="K8309" s="8">
        <v>2517.7600000000002</v>
      </c>
      <c r="L8309" s="8">
        <v>968.09</v>
      </c>
      <c r="M8309" s="10">
        <f t="shared" si="516"/>
        <v>0.27771992483899194</v>
      </c>
      <c r="N8309" t="str">
        <f t="shared" si="517"/>
        <v>08</v>
      </c>
      <c r="O8309">
        <f t="shared" si="518"/>
        <v>2025</v>
      </c>
      <c r="P8309" s="8">
        <f t="shared" si="519"/>
        <v>615.15</v>
      </c>
    </row>
    <row r="8310" spans="1:16" x14ac:dyDescent="0.3">
      <c r="A8310" s="2" t="s">
        <v>10765</v>
      </c>
      <c r="B8310" s="4">
        <v>45896</v>
      </c>
      <c r="C8310" s="2" t="s">
        <v>10766</v>
      </c>
      <c r="D8310" s="2" t="s">
        <v>99</v>
      </c>
      <c r="E8310" s="2" t="s">
        <v>15</v>
      </c>
      <c r="F8310" s="2" t="s">
        <v>25</v>
      </c>
      <c r="G8310" s="6">
        <v>1</v>
      </c>
      <c r="H8310" s="8">
        <v>588</v>
      </c>
      <c r="I8310" s="10">
        <v>0</v>
      </c>
      <c r="J8310" s="8">
        <v>588</v>
      </c>
      <c r="K8310" s="8">
        <v>477.7</v>
      </c>
      <c r="L8310" s="8">
        <v>110.3</v>
      </c>
      <c r="M8310" s="10">
        <f t="shared" si="516"/>
        <v>0.18758503401360543</v>
      </c>
      <c r="N8310" t="str">
        <f t="shared" si="517"/>
        <v>08</v>
      </c>
      <c r="O8310">
        <f t="shared" si="518"/>
        <v>2025</v>
      </c>
      <c r="P8310" s="8">
        <f t="shared" si="519"/>
        <v>0</v>
      </c>
    </row>
    <row r="8311" spans="1:16" x14ac:dyDescent="0.3">
      <c r="A8311" s="2" t="s">
        <v>10767</v>
      </c>
      <c r="B8311" s="4">
        <v>45896</v>
      </c>
      <c r="C8311" s="2" t="s">
        <v>6246</v>
      </c>
      <c r="D8311" s="2" t="s">
        <v>130</v>
      </c>
      <c r="E8311" s="2" t="s">
        <v>36</v>
      </c>
      <c r="F8311" s="2" t="s">
        <v>43</v>
      </c>
      <c r="G8311" s="6">
        <v>1</v>
      </c>
      <c r="H8311" s="8">
        <v>13608</v>
      </c>
      <c r="I8311" s="10">
        <v>0.15</v>
      </c>
      <c r="J8311" s="8">
        <v>11566.8</v>
      </c>
      <c r="K8311" s="8">
        <v>10746.99</v>
      </c>
      <c r="L8311" s="8">
        <v>819.81</v>
      </c>
      <c r="M8311" s="10">
        <f t="shared" si="516"/>
        <v>7.0876128229069399E-2</v>
      </c>
      <c r="N8311" t="str">
        <f t="shared" si="517"/>
        <v>08</v>
      </c>
      <c r="O8311">
        <f t="shared" si="518"/>
        <v>2025</v>
      </c>
      <c r="P8311" s="8">
        <f t="shared" si="519"/>
        <v>2041.1999999999998</v>
      </c>
    </row>
    <row r="8312" spans="1:16" x14ac:dyDescent="0.3">
      <c r="A8312" s="2" t="s">
        <v>10768</v>
      </c>
      <c r="B8312" s="4">
        <v>45896</v>
      </c>
      <c r="C8312" s="2" t="s">
        <v>3323</v>
      </c>
      <c r="D8312" s="2" t="s">
        <v>57</v>
      </c>
      <c r="E8312" s="2" t="s">
        <v>20</v>
      </c>
      <c r="F8312" s="2" t="s">
        <v>32</v>
      </c>
      <c r="G8312" s="6">
        <v>2</v>
      </c>
      <c r="H8312" s="8">
        <v>28256</v>
      </c>
      <c r="I8312" s="10">
        <v>0</v>
      </c>
      <c r="J8312" s="8">
        <v>56512</v>
      </c>
      <c r="K8312" s="8">
        <v>43266.91</v>
      </c>
      <c r="L8312" s="8">
        <v>13245.09</v>
      </c>
      <c r="M8312" s="10">
        <f t="shared" si="516"/>
        <v>0.23437659258210647</v>
      </c>
      <c r="N8312" t="str">
        <f t="shared" si="517"/>
        <v>08</v>
      </c>
      <c r="O8312">
        <f t="shared" si="518"/>
        <v>2025</v>
      </c>
      <c r="P8312" s="8">
        <f t="shared" si="519"/>
        <v>0</v>
      </c>
    </row>
    <row r="8313" spans="1:16" x14ac:dyDescent="0.3">
      <c r="A8313" s="2" t="s">
        <v>10769</v>
      </c>
      <c r="B8313" s="4">
        <v>45896</v>
      </c>
      <c r="C8313" s="2" t="s">
        <v>6276</v>
      </c>
      <c r="D8313" s="2" t="s">
        <v>24</v>
      </c>
      <c r="E8313" s="2" t="s">
        <v>20</v>
      </c>
      <c r="F8313" s="2" t="s">
        <v>43</v>
      </c>
      <c r="G8313" s="6">
        <v>2</v>
      </c>
      <c r="H8313" s="8">
        <v>1868</v>
      </c>
      <c r="I8313" s="10">
        <v>0</v>
      </c>
      <c r="J8313" s="8">
        <v>3736</v>
      </c>
      <c r="K8313" s="8">
        <v>2512.8200000000002</v>
      </c>
      <c r="L8313" s="8">
        <v>1223.18</v>
      </c>
      <c r="M8313" s="10">
        <f t="shared" si="516"/>
        <v>0.32740364025695934</v>
      </c>
      <c r="N8313" t="str">
        <f t="shared" si="517"/>
        <v>08</v>
      </c>
      <c r="O8313">
        <f t="shared" si="518"/>
        <v>2025</v>
      </c>
      <c r="P8313" s="8">
        <f t="shared" si="519"/>
        <v>0</v>
      </c>
    </row>
    <row r="8314" spans="1:16" x14ac:dyDescent="0.3">
      <c r="A8314" s="2" t="s">
        <v>10770</v>
      </c>
      <c r="B8314" s="4">
        <v>45896</v>
      </c>
      <c r="C8314" s="2" t="s">
        <v>1738</v>
      </c>
      <c r="D8314" s="2" t="s">
        <v>130</v>
      </c>
      <c r="E8314" s="2" t="s">
        <v>36</v>
      </c>
      <c r="F8314" s="2" t="s">
        <v>32</v>
      </c>
      <c r="G8314" s="6">
        <v>2</v>
      </c>
      <c r="H8314" s="8">
        <v>14907</v>
      </c>
      <c r="I8314" s="10">
        <v>0.05</v>
      </c>
      <c r="J8314" s="8">
        <v>28323.3</v>
      </c>
      <c r="K8314" s="8">
        <v>20116.54</v>
      </c>
      <c r="L8314" s="8">
        <v>8206.76</v>
      </c>
      <c r="M8314" s="10">
        <f t="shared" si="516"/>
        <v>0.2897529595774504</v>
      </c>
      <c r="N8314" t="str">
        <f t="shared" si="517"/>
        <v>08</v>
      </c>
      <c r="O8314">
        <f t="shared" si="518"/>
        <v>2025</v>
      </c>
      <c r="P8314" s="8">
        <f t="shared" si="519"/>
        <v>1490.7</v>
      </c>
    </row>
    <row r="8315" spans="1:16" x14ac:dyDescent="0.3">
      <c r="A8315" s="2" t="s">
        <v>10771</v>
      </c>
      <c r="B8315" s="4">
        <v>45896</v>
      </c>
      <c r="C8315" s="2" t="s">
        <v>619</v>
      </c>
      <c r="D8315" s="2" t="s">
        <v>19</v>
      </c>
      <c r="E8315" s="2" t="s">
        <v>20</v>
      </c>
      <c r="F8315" s="2" t="s">
        <v>21</v>
      </c>
      <c r="G8315" s="6">
        <v>3</v>
      </c>
      <c r="H8315" s="8">
        <v>1529</v>
      </c>
      <c r="I8315" s="10">
        <v>0</v>
      </c>
      <c r="J8315" s="8">
        <v>4587</v>
      </c>
      <c r="K8315" s="8">
        <v>3028.66</v>
      </c>
      <c r="L8315" s="8">
        <v>1558.34</v>
      </c>
      <c r="M8315" s="10">
        <f t="shared" si="516"/>
        <v>0.3397296708088075</v>
      </c>
      <c r="N8315" t="str">
        <f t="shared" si="517"/>
        <v>08</v>
      </c>
      <c r="O8315">
        <f t="shared" si="518"/>
        <v>2025</v>
      </c>
      <c r="P8315" s="8">
        <f t="shared" si="519"/>
        <v>0</v>
      </c>
    </row>
    <row r="8316" spans="1:16" x14ac:dyDescent="0.3">
      <c r="A8316" s="2" t="s">
        <v>10772</v>
      </c>
      <c r="B8316" s="4">
        <v>45897</v>
      </c>
      <c r="C8316" s="2" t="s">
        <v>3668</v>
      </c>
      <c r="D8316" s="2" t="s">
        <v>73</v>
      </c>
      <c r="E8316" s="2" t="s">
        <v>49</v>
      </c>
      <c r="F8316" s="2" t="s">
        <v>16</v>
      </c>
      <c r="G8316" s="6">
        <v>3</v>
      </c>
      <c r="H8316" s="8">
        <v>55</v>
      </c>
      <c r="I8316" s="10">
        <v>0.1</v>
      </c>
      <c r="J8316" s="8">
        <v>148.5</v>
      </c>
      <c r="K8316" s="8">
        <v>123.95</v>
      </c>
      <c r="L8316" s="8">
        <v>24.55</v>
      </c>
      <c r="M8316" s="10">
        <f t="shared" si="516"/>
        <v>0.16531986531986531</v>
      </c>
      <c r="N8316" t="str">
        <f t="shared" si="517"/>
        <v>08</v>
      </c>
      <c r="O8316">
        <f t="shared" si="518"/>
        <v>2025</v>
      </c>
      <c r="P8316" s="8">
        <f t="shared" si="519"/>
        <v>16.5</v>
      </c>
    </row>
    <row r="8317" spans="1:16" x14ac:dyDescent="0.3">
      <c r="A8317" s="2" t="s">
        <v>10773</v>
      </c>
      <c r="B8317" s="4">
        <v>45897</v>
      </c>
      <c r="C8317" s="2" t="s">
        <v>4581</v>
      </c>
      <c r="D8317" s="2" t="s">
        <v>41</v>
      </c>
      <c r="E8317" s="2" t="s">
        <v>42</v>
      </c>
      <c r="F8317" s="2" t="s">
        <v>21</v>
      </c>
      <c r="G8317" s="6">
        <v>2</v>
      </c>
      <c r="H8317" s="8">
        <v>399</v>
      </c>
      <c r="I8317" s="10">
        <v>0.2</v>
      </c>
      <c r="J8317" s="8">
        <v>638.4</v>
      </c>
      <c r="K8317" s="8">
        <v>476.48</v>
      </c>
      <c r="L8317" s="8">
        <v>161.91999999999999</v>
      </c>
      <c r="M8317" s="10">
        <f t="shared" si="516"/>
        <v>0.25363408521303255</v>
      </c>
      <c r="N8317" t="str">
        <f t="shared" si="517"/>
        <v>08</v>
      </c>
      <c r="O8317">
        <f t="shared" si="518"/>
        <v>2025</v>
      </c>
      <c r="P8317" s="8">
        <f t="shared" si="519"/>
        <v>159.60000000000002</v>
      </c>
    </row>
    <row r="8318" spans="1:16" x14ac:dyDescent="0.3">
      <c r="A8318" s="2" t="s">
        <v>10774</v>
      </c>
      <c r="B8318" s="4">
        <v>45897</v>
      </c>
      <c r="C8318" s="2" t="s">
        <v>51</v>
      </c>
      <c r="D8318" s="2" t="s">
        <v>130</v>
      </c>
      <c r="E8318" s="2" t="s">
        <v>36</v>
      </c>
      <c r="F8318" s="2" t="s">
        <v>16</v>
      </c>
      <c r="G8318" s="6">
        <v>1</v>
      </c>
      <c r="H8318" s="8">
        <v>19411</v>
      </c>
      <c r="I8318" s="10">
        <v>0.05</v>
      </c>
      <c r="J8318" s="8">
        <v>18440.45</v>
      </c>
      <c r="K8318" s="8">
        <v>15550.12</v>
      </c>
      <c r="L8318" s="8">
        <v>2890.33</v>
      </c>
      <c r="M8318" s="10">
        <f t="shared" si="516"/>
        <v>0.15673858284369416</v>
      </c>
      <c r="N8318" t="str">
        <f t="shared" si="517"/>
        <v>08</v>
      </c>
      <c r="O8318">
        <f t="shared" si="518"/>
        <v>2025</v>
      </c>
      <c r="P8318" s="8">
        <f t="shared" si="519"/>
        <v>970.55000000000007</v>
      </c>
    </row>
    <row r="8319" spans="1:16" x14ac:dyDescent="0.3">
      <c r="A8319" s="2" t="s">
        <v>10775</v>
      </c>
      <c r="B8319" s="4">
        <v>45897</v>
      </c>
      <c r="C8319" s="2" t="s">
        <v>5429</v>
      </c>
      <c r="D8319" s="2" t="s">
        <v>28</v>
      </c>
      <c r="E8319" s="2" t="s">
        <v>20</v>
      </c>
      <c r="F8319" s="2" t="s">
        <v>21</v>
      </c>
      <c r="G8319" s="6">
        <v>1</v>
      </c>
      <c r="H8319" s="8">
        <v>73453</v>
      </c>
      <c r="I8319" s="10">
        <v>0.1</v>
      </c>
      <c r="J8319" s="8">
        <v>66107.7</v>
      </c>
      <c r="K8319" s="8">
        <v>51454.97</v>
      </c>
      <c r="L8319" s="8">
        <v>14652.73</v>
      </c>
      <c r="M8319" s="10">
        <f t="shared" si="516"/>
        <v>0.22164936913551675</v>
      </c>
      <c r="N8319" t="str">
        <f t="shared" si="517"/>
        <v>08</v>
      </c>
      <c r="O8319">
        <f t="shared" si="518"/>
        <v>2025</v>
      </c>
      <c r="P8319" s="8">
        <f t="shared" si="519"/>
        <v>7345.3</v>
      </c>
    </row>
    <row r="8320" spans="1:16" x14ac:dyDescent="0.3">
      <c r="A8320" s="2" t="s">
        <v>10776</v>
      </c>
      <c r="B8320" s="4">
        <v>45897</v>
      </c>
      <c r="C8320" s="2" t="s">
        <v>7510</v>
      </c>
      <c r="D8320" s="2" t="s">
        <v>28</v>
      </c>
      <c r="E8320" s="2" t="s">
        <v>20</v>
      </c>
      <c r="F8320" s="2" t="s">
        <v>43</v>
      </c>
      <c r="G8320" s="6">
        <v>1</v>
      </c>
      <c r="H8320" s="8">
        <v>78520</v>
      </c>
      <c r="I8320" s="10">
        <v>0.15</v>
      </c>
      <c r="J8320" s="8">
        <v>66742</v>
      </c>
      <c r="K8320" s="8">
        <v>62210.75</v>
      </c>
      <c r="L8320" s="8">
        <v>4531.25</v>
      </c>
      <c r="M8320" s="10">
        <f t="shared" si="516"/>
        <v>6.7892032003835659E-2</v>
      </c>
      <c r="N8320" t="str">
        <f t="shared" si="517"/>
        <v>08</v>
      </c>
      <c r="O8320">
        <f t="shared" si="518"/>
        <v>2025</v>
      </c>
      <c r="P8320" s="8">
        <f t="shared" si="519"/>
        <v>11778</v>
      </c>
    </row>
    <row r="8321" spans="1:16" x14ac:dyDescent="0.3">
      <c r="A8321" s="2" t="s">
        <v>10777</v>
      </c>
      <c r="B8321" s="4">
        <v>45897</v>
      </c>
      <c r="C8321" s="2" t="s">
        <v>2675</v>
      </c>
      <c r="D8321" s="2" t="s">
        <v>130</v>
      </c>
      <c r="E8321" s="2" t="s">
        <v>36</v>
      </c>
      <c r="F8321" s="2" t="s">
        <v>16</v>
      </c>
      <c r="G8321" s="6">
        <v>2</v>
      </c>
      <c r="H8321" s="8">
        <v>12279</v>
      </c>
      <c r="I8321" s="10">
        <v>0.2</v>
      </c>
      <c r="J8321" s="8">
        <v>19646.400000000001</v>
      </c>
      <c r="K8321" s="8">
        <v>17308.169999999998</v>
      </c>
      <c r="L8321" s="8">
        <v>2338.23</v>
      </c>
      <c r="M8321" s="10">
        <f t="shared" si="516"/>
        <v>0.11901569753237233</v>
      </c>
      <c r="N8321" t="str">
        <f t="shared" si="517"/>
        <v>08</v>
      </c>
      <c r="O8321">
        <f t="shared" si="518"/>
        <v>2025</v>
      </c>
      <c r="P8321" s="8">
        <f t="shared" si="519"/>
        <v>4911.6000000000004</v>
      </c>
    </row>
    <row r="8322" spans="1:16" x14ac:dyDescent="0.3">
      <c r="A8322" s="2" t="s">
        <v>10778</v>
      </c>
      <c r="B8322" s="4">
        <v>45897</v>
      </c>
      <c r="C8322" s="2" t="s">
        <v>3935</v>
      </c>
      <c r="D8322" s="2" t="s">
        <v>24</v>
      </c>
      <c r="E8322" s="2" t="s">
        <v>20</v>
      </c>
      <c r="F8322" s="2" t="s">
        <v>43</v>
      </c>
      <c r="G8322" s="6">
        <v>1</v>
      </c>
      <c r="H8322" s="8">
        <v>3945</v>
      </c>
      <c r="I8322" s="10">
        <v>0.05</v>
      </c>
      <c r="J8322" s="8">
        <v>3747.75</v>
      </c>
      <c r="K8322" s="8">
        <v>2539.91</v>
      </c>
      <c r="L8322" s="8">
        <v>1207.8399999999999</v>
      </c>
      <c r="M8322" s="10">
        <f t="shared" si="516"/>
        <v>0.32228403708892001</v>
      </c>
      <c r="N8322" t="str">
        <f t="shared" si="517"/>
        <v>08</v>
      </c>
      <c r="O8322">
        <f t="shared" si="518"/>
        <v>2025</v>
      </c>
      <c r="P8322" s="8">
        <f t="shared" si="519"/>
        <v>197.25</v>
      </c>
    </row>
    <row r="8323" spans="1:16" x14ac:dyDescent="0.3">
      <c r="A8323" s="2" t="s">
        <v>10779</v>
      </c>
      <c r="B8323" s="4">
        <v>45897</v>
      </c>
      <c r="C8323" s="2" t="s">
        <v>10780</v>
      </c>
      <c r="D8323" s="2" t="s">
        <v>52</v>
      </c>
      <c r="E8323" s="2" t="s">
        <v>42</v>
      </c>
      <c r="F8323" s="2" t="s">
        <v>25</v>
      </c>
      <c r="G8323" s="6">
        <v>2</v>
      </c>
      <c r="H8323" s="8">
        <v>2486</v>
      </c>
      <c r="I8323" s="10">
        <v>0</v>
      </c>
      <c r="J8323" s="8">
        <v>4972</v>
      </c>
      <c r="K8323" s="8">
        <v>3291.72</v>
      </c>
      <c r="L8323" s="8">
        <v>1680.28</v>
      </c>
      <c r="M8323" s="10">
        <f t="shared" ref="M8323:M8386" si="520">L8323/J8323</f>
        <v>0.3379485116653258</v>
      </c>
      <c r="N8323" t="str">
        <f t="shared" ref="N8323:N8386" si="521">TEXT(B8323,"mm")</f>
        <v>08</v>
      </c>
      <c r="O8323">
        <f t="shared" ref="O8323:O8386" si="522">YEAR(B8323)</f>
        <v>2025</v>
      </c>
      <c r="P8323" s="8">
        <f t="shared" ref="P8323:P8386" si="523">G8323*H8323*I8323</f>
        <v>0</v>
      </c>
    </row>
    <row r="8324" spans="1:16" x14ac:dyDescent="0.3">
      <c r="A8324" s="2" t="s">
        <v>10781</v>
      </c>
      <c r="B8324" s="4">
        <v>45897</v>
      </c>
      <c r="C8324" s="2" t="s">
        <v>5380</v>
      </c>
      <c r="D8324" s="2" t="s">
        <v>57</v>
      </c>
      <c r="E8324" s="2" t="s">
        <v>20</v>
      </c>
      <c r="F8324" s="2" t="s">
        <v>32</v>
      </c>
      <c r="G8324" s="6">
        <v>2</v>
      </c>
      <c r="H8324" s="8">
        <v>23767</v>
      </c>
      <c r="I8324" s="10">
        <v>0.15</v>
      </c>
      <c r="J8324" s="8">
        <v>40403.9</v>
      </c>
      <c r="K8324" s="8">
        <v>33736.39</v>
      </c>
      <c r="L8324" s="8">
        <v>6667.51</v>
      </c>
      <c r="M8324" s="10">
        <f t="shared" si="520"/>
        <v>0.16502144594952467</v>
      </c>
      <c r="N8324" t="str">
        <f t="shared" si="521"/>
        <v>08</v>
      </c>
      <c r="O8324">
        <f t="shared" si="522"/>
        <v>2025</v>
      </c>
      <c r="P8324" s="8">
        <f t="shared" si="523"/>
        <v>7130.0999999999995</v>
      </c>
    </row>
    <row r="8325" spans="1:16" x14ac:dyDescent="0.3">
      <c r="A8325" s="2" t="s">
        <v>10782</v>
      </c>
      <c r="B8325" s="4">
        <v>45897</v>
      </c>
      <c r="C8325" s="2" t="s">
        <v>540</v>
      </c>
      <c r="D8325" s="2" t="s">
        <v>76</v>
      </c>
      <c r="E8325" s="2" t="s">
        <v>15</v>
      </c>
      <c r="F8325" s="2" t="s">
        <v>21</v>
      </c>
      <c r="G8325" s="6">
        <v>1</v>
      </c>
      <c r="H8325" s="8">
        <v>4816</v>
      </c>
      <c r="I8325" s="10">
        <v>0.1</v>
      </c>
      <c r="J8325" s="8">
        <v>4334.3999999999996</v>
      </c>
      <c r="K8325" s="8">
        <v>3554.12</v>
      </c>
      <c r="L8325" s="8">
        <v>780.28</v>
      </c>
      <c r="M8325" s="10">
        <f t="shared" si="520"/>
        <v>0.1800203026947213</v>
      </c>
      <c r="N8325" t="str">
        <f t="shared" si="521"/>
        <v>08</v>
      </c>
      <c r="O8325">
        <f t="shared" si="522"/>
        <v>2025</v>
      </c>
      <c r="P8325" s="8">
        <f t="shared" si="523"/>
        <v>481.6</v>
      </c>
    </row>
    <row r="8326" spans="1:16" x14ac:dyDescent="0.3">
      <c r="A8326" s="2" t="s">
        <v>10783</v>
      </c>
      <c r="B8326" s="4">
        <v>45897</v>
      </c>
      <c r="C8326" s="2" t="s">
        <v>1469</v>
      </c>
      <c r="D8326" s="2" t="s">
        <v>24</v>
      </c>
      <c r="E8326" s="2" t="s">
        <v>20</v>
      </c>
      <c r="F8326" s="2" t="s">
        <v>21</v>
      </c>
      <c r="G8326" s="6">
        <v>2</v>
      </c>
      <c r="H8326" s="8">
        <v>4189</v>
      </c>
      <c r="I8326" s="10">
        <v>0.1</v>
      </c>
      <c r="J8326" s="8">
        <v>7540.2</v>
      </c>
      <c r="K8326" s="8">
        <v>5145.41</v>
      </c>
      <c r="L8326" s="8">
        <v>2394.79</v>
      </c>
      <c r="M8326" s="10">
        <f t="shared" si="520"/>
        <v>0.31760298135327975</v>
      </c>
      <c r="N8326" t="str">
        <f t="shared" si="521"/>
        <v>08</v>
      </c>
      <c r="O8326">
        <f t="shared" si="522"/>
        <v>2025</v>
      </c>
      <c r="P8326" s="8">
        <f t="shared" si="523"/>
        <v>837.80000000000007</v>
      </c>
    </row>
    <row r="8327" spans="1:16" x14ac:dyDescent="0.3">
      <c r="A8327" s="2" t="s">
        <v>10784</v>
      </c>
      <c r="B8327" s="4">
        <v>45897</v>
      </c>
      <c r="C8327" s="2" t="s">
        <v>5343</v>
      </c>
      <c r="D8327" s="2" t="s">
        <v>41</v>
      </c>
      <c r="E8327" s="2" t="s">
        <v>42</v>
      </c>
      <c r="F8327" s="2" t="s">
        <v>25</v>
      </c>
      <c r="G8327" s="6">
        <v>1</v>
      </c>
      <c r="H8327" s="8">
        <v>1002</v>
      </c>
      <c r="I8327" s="10">
        <v>0</v>
      </c>
      <c r="J8327" s="8">
        <v>1002</v>
      </c>
      <c r="K8327" s="8">
        <v>619.28</v>
      </c>
      <c r="L8327" s="8">
        <v>382.72</v>
      </c>
      <c r="M8327" s="10">
        <f t="shared" si="520"/>
        <v>0.38195608782435131</v>
      </c>
      <c r="N8327" t="str">
        <f t="shared" si="521"/>
        <v>08</v>
      </c>
      <c r="O8327">
        <f t="shared" si="522"/>
        <v>2025</v>
      </c>
      <c r="P8327" s="8">
        <f t="shared" si="523"/>
        <v>0</v>
      </c>
    </row>
    <row r="8328" spans="1:16" x14ac:dyDescent="0.3">
      <c r="A8328" s="2" t="s">
        <v>10785</v>
      </c>
      <c r="B8328" s="4">
        <v>45897</v>
      </c>
      <c r="C8328" s="2" t="s">
        <v>117</v>
      </c>
      <c r="D8328" s="2" t="s">
        <v>57</v>
      </c>
      <c r="E8328" s="2" t="s">
        <v>20</v>
      </c>
      <c r="F8328" s="2" t="s">
        <v>21</v>
      </c>
      <c r="G8328" s="6">
        <v>1</v>
      </c>
      <c r="H8328" s="8">
        <v>31878</v>
      </c>
      <c r="I8328" s="10">
        <v>0.1</v>
      </c>
      <c r="J8328" s="8">
        <v>28690.2</v>
      </c>
      <c r="K8328" s="8">
        <v>19484.47</v>
      </c>
      <c r="L8328" s="8">
        <v>9205.73</v>
      </c>
      <c r="M8328" s="10">
        <f t="shared" si="520"/>
        <v>0.32086670709859111</v>
      </c>
      <c r="N8328" t="str">
        <f t="shared" si="521"/>
        <v>08</v>
      </c>
      <c r="O8328">
        <f t="shared" si="522"/>
        <v>2025</v>
      </c>
      <c r="P8328" s="8">
        <f t="shared" si="523"/>
        <v>3187.8</v>
      </c>
    </row>
    <row r="8329" spans="1:16" x14ac:dyDescent="0.3">
      <c r="A8329" s="2" t="s">
        <v>10786</v>
      </c>
      <c r="B8329" s="4">
        <v>45898</v>
      </c>
      <c r="C8329" s="2" t="s">
        <v>3714</v>
      </c>
      <c r="D8329" s="2" t="s">
        <v>14</v>
      </c>
      <c r="E8329" s="2" t="s">
        <v>15</v>
      </c>
      <c r="F8329" s="2" t="s">
        <v>25</v>
      </c>
      <c r="G8329" s="6">
        <v>1</v>
      </c>
      <c r="H8329" s="8">
        <v>1195</v>
      </c>
      <c r="I8329" s="10">
        <v>0</v>
      </c>
      <c r="J8329" s="8">
        <v>1195</v>
      </c>
      <c r="K8329" s="8">
        <v>791.16</v>
      </c>
      <c r="L8329" s="8">
        <v>403.84</v>
      </c>
      <c r="M8329" s="10">
        <f t="shared" si="520"/>
        <v>0.33794142259414223</v>
      </c>
      <c r="N8329" t="str">
        <f t="shared" si="521"/>
        <v>08</v>
      </c>
      <c r="O8329">
        <f t="shared" si="522"/>
        <v>2025</v>
      </c>
      <c r="P8329" s="8">
        <f t="shared" si="523"/>
        <v>0</v>
      </c>
    </row>
    <row r="8330" spans="1:16" x14ac:dyDescent="0.3">
      <c r="A8330" s="2" t="s">
        <v>10787</v>
      </c>
      <c r="B8330" s="4">
        <v>45898</v>
      </c>
      <c r="C8330" s="2" t="s">
        <v>7503</v>
      </c>
      <c r="D8330" s="2" t="s">
        <v>28</v>
      </c>
      <c r="E8330" s="2" t="s">
        <v>20</v>
      </c>
      <c r="F8330" s="2" t="s">
        <v>25</v>
      </c>
      <c r="G8330" s="6">
        <v>3</v>
      </c>
      <c r="H8330" s="8">
        <v>64006</v>
      </c>
      <c r="I8330" s="10">
        <v>0.2</v>
      </c>
      <c r="J8330" s="8">
        <v>153614.39999999999</v>
      </c>
      <c r="K8330" s="8">
        <v>157397.31</v>
      </c>
      <c r="L8330" s="8">
        <v>-3782.91</v>
      </c>
      <c r="M8330" s="10">
        <f t="shared" si="520"/>
        <v>-2.462601162391026E-2</v>
      </c>
      <c r="N8330" t="str">
        <f t="shared" si="521"/>
        <v>08</v>
      </c>
      <c r="O8330">
        <f t="shared" si="522"/>
        <v>2025</v>
      </c>
      <c r="P8330" s="8">
        <f t="shared" si="523"/>
        <v>38403.599999999999</v>
      </c>
    </row>
    <row r="8331" spans="1:16" x14ac:dyDescent="0.3">
      <c r="A8331" s="2" t="s">
        <v>10788</v>
      </c>
      <c r="B8331" s="4">
        <v>45898</v>
      </c>
      <c r="C8331" s="2" t="s">
        <v>1469</v>
      </c>
      <c r="D8331" s="2" t="s">
        <v>76</v>
      </c>
      <c r="E8331" s="2" t="s">
        <v>15</v>
      </c>
      <c r="F8331" s="2" t="s">
        <v>16</v>
      </c>
      <c r="G8331" s="6">
        <v>1</v>
      </c>
      <c r="H8331" s="8">
        <v>5029</v>
      </c>
      <c r="I8331" s="10">
        <v>0</v>
      </c>
      <c r="J8331" s="8">
        <v>5029</v>
      </c>
      <c r="K8331" s="8">
        <v>3612.02</v>
      </c>
      <c r="L8331" s="8">
        <v>1416.98</v>
      </c>
      <c r="M8331" s="10">
        <f t="shared" si="520"/>
        <v>0.28176178166633525</v>
      </c>
      <c r="N8331" t="str">
        <f t="shared" si="521"/>
        <v>08</v>
      </c>
      <c r="O8331">
        <f t="shared" si="522"/>
        <v>2025</v>
      </c>
      <c r="P8331" s="8">
        <f t="shared" si="523"/>
        <v>0</v>
      </c>
    </row>
    <row r="8332" spans="1:16" x14ac:dyDescent="0.3">
      <c r="A8332" s="2" t="s">
        <v>10789</v>
      </c>
      <c r="B8332" s="4">
        <v>45898</v>
      </c>
      <c r="C8332" s="2" t="s">
        <v>6502</v>
      </c>
      <c r="D8332" s="2" t="s">
        <v>76</v>
      </c>
      <c r="E8332" s="2" t="s">
        <v>15</v>
      </c>
      <c r="F8332" s="2" t="s">
        <v>43</v>
      </c>
      <c r="G8332" s="6">
        <v>2</v>
      </c>
      <c r="H8332" s="8">
        <v>2966</v>
      </c>
      <c r="I8332" s="10">
        <v>0.1</v>
      </c>
      <c r="J8332" s="8">
        <v>5338.8</v>
      </c>
      <c r="K8332" s="8">
        <v>4757.78</v>
      </c>
      <c r="L8332" s="8">
        <v>581.02</v>
      </c>
      <c r="M8332" s="10">
        <f t="shared" si="520"/>
        <v>0.10882969955795309</v>
      </c>
      <c r="N8332" t="str">
        <f t="shared" si="521"/>
        <v>08</v>
      </c>
      <c r="O8332">
        <f t="shared" si="522"/>
        <v>2025</v>
      </c>
      <c r="P8332" s="8">
        <f t="shared" si="523"/>
        <v>593.20000000000005</v>
      </c>
    </row>
    <row r="8333" spans="1:16" x14ac:dyDescent="0.3">
      <c r="A8333" s="2" t="s">
        <v>10790</v>
      </c>
      <c r="B8333" s="4">
        <v>45898</v>
      </c>
      <c r="C8333" s="2" t="s">
        <v>416</v>
      </c>
      <c r="D8333" s="2" t="s">
        <v>19</v>
      </c>
      <c r="E8333" s="2" t="s">
        <v>20</v>
      </c>
      <c r="F8333" s="2" t="s">
        <v>43</v>
      </c>
      <c r="G8333" s="6">
        <v>3</v>
      </c>
      <c r="H8333" s="8">
        <v>1769</v>
      </c>
      <c r="I8333" s="10">
        <v>0.05</v>
      </c>
      <c r="J8333" s="8">
        <v>5041.6499999999996</v>
      </c>
      <c r="K8333" s="8">
        <v>3294.5</v>
      </c>
      <c r="L8333" s="8">
        <v>1747.15</v>
      </c>
      <c r="M8333" s="10">
        <f t="shared" si="520"/>
        <v>0.34654329435799791</v>
      </c>
      <c r="N8333" t="str">
        <f t="shared" si="521"/>
        <v>08</v>
      </c>
      <c r="O8333">
        <f t="shared" si="522"/>
        <v>2025</v>
      </c>
      <c r="P8333" s="8">
        <f t="shared" si="523"/>
        <v>265.35000000000002</v>
      </c>
    </row>
    <row r="8334" spans="1:16" x14ac:dyDescent="0.3">
      <c r="A8334" s="2" t="s">
        <v>10791</v>
      </c>
      <c r="B8334" s="4">
        <v>45898</v>
      </c>
      <c r="C8334" s="2" t="s">
        <v>2597</v>
      </c>
      <c r="D8334" s="2" t="s">
        <v>28</v>
      </c>
      <c r="E8334" s="2" t="s">
        <v>20</v>
      </c>
      <c r="F8334" s="2" t="s">
        <v>43</v>
      </c>
      <c r="G8334" s="6">
        <v>1</v>
      </c>
      <c r="H8334" s="8">
        <v>77182</v>
      </c>
      <c r="I8334" s="10">
        <v>0</v>
      </c>
      <c r="J8334" s="8">
        <v>77182</v>
      </c>
      <c r="K8334" s="8">
        <v>55056.41</v>
      </c>
      <c r="L8334" s="8">
        <v>22125.59</v>
      </c>
      <c r="M8334" s="10">
        <f t="shared" si="520"/>
        <v>0.28666774636573294</v>
      </c>
      <c r="N8334" t="str">
        <f t="shared" si="521"/>
        <v>08</v>
      </c>
      <c r="O8334">
        <f t="shared" si="522"/>
        <v>2025</v>
      </c>
      <c r="P8334" s="8">
        <f t="shared" si="523"/>
        <v>0</v>
      </c>
    </row>
    <row r="8335" spans="1:16" x14ac:dyDescent="0.3">
      <c r="A8335" s="2" t="s">
        <v>10792</v>
      </c>
      <c r="B8335" s="4">
        <v>45898</v>
      </c>
      <c r="C8335" s="2" t="s">
        <v>3285</v>
      </c>
      <c r="D8335" s="2" t="s">
        <v>48</v>
      </c>
      <c r="E8335" s="2" t="s">
        <v>49</v>
      </c>
      <c r="F8335" s="2" t="s">
        <v>25</v>
      </c>
      <c r="G8335" s="6">
        <v>1</v>
      </c>
      <c r="H8335" s="8">
        <v>226</v>
      </c>
      <c r="I8335" s="10">
        <v>0.05</v>
      </c>
      <c r="J8335" s="8">
        <v>214.7</v>
      </c>
      <c r="K8335" s="8">
        <v>132.37</v>
      </c>
      <c r="L8335" s="8">
        <v>82.33</v>
      </c>
      <c r="M8335" s="10">
        <f t="shared" si="520"/>
        <v>0.38346530041918958</v>
      </c>
      <c r="N8335" t="str">
        <f t="shared" si="521"/>
        <v>08</v>
      </c>
      <c r="O8335">
        <f t="shared" si="522"/>
        <v>2025</v>
      </c>
      <c r="P8335" s="8">
        <f t="shared" si="523"/>
        <v>11.3</v>
      </c>
    </row>
    <row r="8336" spans="1:16" x14ac:dyDescent="0.3">
      <c r="A8336" s="2" t="s">
        <v>10793</v>
      </c>
      <c r="B8336" s="4">
        <v>45898</v>
      </c>
      <c r="C8336" s="2" t="s">
        <v>4506</v>
      </c>
      <c r="D8336" s="2" t="s">
        <v>52</v>
      </c>
      <c r="E8336" s="2" t="s">
        <v>42</v>
      </c>
      <c r="F8336" s="2" t="s">
        <v>32</v>
      </c>
      <c r="G8336" s="6">
        <v>5</v>
      </c>
      <c r="H8336" s="8">
        <v>835</v>
      </c>
      <c r="I8336" s="10">
        <v>0.15</v>
      </c>
      <c r="J8336" s="8">
        <v>3548.75</v>
      </c>
      <c r="K8336" s="8">
        <v>3058.78</v>
      </c>
      <c r="L8336" s="8">
        <v>489.97</v>
      </c>
      <c r="M8336" s="10">
        <f t="shared" si="520"/>
        <v>0.13806833392039453</v>
      </c>
      <c r="N8336" t="str">
        <f t="shared" si="521"/>
        <v>08</v>
      </c>
      <c r="O8336">
        <f t="shared" si="522"/>
        <v>2025</v>
      </c>
      <c r="P8336" s="8">
        <f t="shared" si="523"/>
        <v>626.25</v>
      </c>
    </row>
    <row r="8337" spans="1:16" x14ac:dyDescent="0.3">
      <c r="A8337" s="2" t="s">
        <v>10794</v>
      </c>
      <c r="B8337" s="4">
        <v>45898</v>
      </c>
      <c r="C8337" s="2" t="s">
        <v>5700</v>
      </c>
      <c r="D8337" s="2" t="s">
        <v>19</v>
      </c>
      <c r="E8337" s="2" t="s">
        <v>20</v>
      </c>
      <c r="F8337" s="2" t="s">
        <v>16</v>
      </c>
      <c r="G8337" s="6">
        <v>3</v>
      </c>
      <c r="H8337" s="8">
        <v>1052</v>
      </c>
      <c r="I8337" s="10">
        <v>0</v>
      </c>
      <c r="J8337" s="8">
        <v>3156</v>
      </c>
      <c r="K8337" s="8">
        <v>1782.16</v>
      </c>
      <c r="L8337" s="8">
        <v>1373.84</v>
      </c>
      <c r="M8337" s="10">
        <f t="shared" si="520"/>
        <v>0.43531051964512035</v>
      </c>
      <c r="N8337" t="str">
        <f t="shared" si="521"/>
        <v>08</v>
      </c>
      <c r="O8337">
        <f t="shared" si="522"/>
        <v>2025</v>
      </c>
      <c r="P8337" s="8">
        <f t="shared" si="523"/>
        <v>0</v>
      </c>
    </row>
    <row r="8338" spans="1:16" x14ac:dyDescent="0.3">
      <c r="A8338" s="2" t="s">
        <v>10795</v>
      </c>
      <c r="B8338" s="4">
        <v>45898</v>
      </c>
      <c r="C8338" s="2" t="s">
        <v>5221</v>
      </c>
      <c r="D8338" s="2" t="s">
        <v>14</v>
      </c>
      <c r="E8338" s="2" t="s">
        <v>15</v>
      </c>
      <c r="F8338" s="2" t="s">
        <v>21</v>
      </c>
      <c r="G8338" s="6">
        <v>2</v>
      </c>
      <c r="H8338" s="8">
        <v>1135</v>
      </c>
      <c r="I8338" s="10">
        <v>0.1</v>
      </c>
      <c r="J8338" s="8">
        <v>2043</v>
      </c>
      <c r="K8338" s="8">
        <v>1609.57</v>
      </c>
      <c r="L8338" s="8">
        <v>433.43</v>
      </c>
      <c r="M8338" s="10">
        <f t="shared" si="520"/>
        <v>0.21215369554576605</v>
      </c>
      <c r="N8338" t="str">
        <f t="shared" si="521"/>
        <v>08</v>
      </c>
      <c r="O8338">
        <f t="shared" si="522"/>
        <v>2025</v>
      </c>
      <c r="P8338" s="8">
        <f t="shared" si="523"/>
        <v>227</v>
      </c>
    </row>
    <row r="8339" spans="1:16" x14ac:dyDescent="0.3">
      <c r="A8339" s="2" t="s">
        <v>10796</v>
      </c>
      <c r="B8339" s="4">
        <v>45898</v>
      </c>
      <c r="C8339" s="2" t="s">
        <v>8748</v>
      </c>
      <c r="D8339" s="2" t="s">
        <v>64</v>
      </c>
      <c r="E8339" s="2" t="s">
        <v>36</v>
      </c>
      <c r="F8339" s="2" t="s">
        <v>32</v>
      </c>
      <c r="G8339" s="6">
        <v>4</v>
      </c>
      <c r="H8339" s="8">
        <v>8365</v>
      </c>
      <c r="I8339" s="10">
        <v>0</v>
      </c>
      <c r="J8339" s="8">
        <v>33460</v>
      </c>
      <c r="K8339" s="8">
        <v>23473.48</v>
      </c>
      <c r="L8339" s="8">
        <v>9986.52</v>
      </c>
      <c r="M8339" s="10">
        <f t="shared" si="520"/>
        <v>0.29846144650328754</v>
      </c>
      <c r="N8339" t="str">
        <f t="shared" si="521"/>
        <v>08</v>
      </c>
      <c r="O8339">
        <f t="shared" si="522"/>
        <v>2025</v>
      </c>
      <c r="P8339" s="8">
        <f t="shared" si="523"/>
        <v>0</v>
      </c>
    </row>
    <row r="8340" spans="1:16" x14ac:dyDescent="0.3">
      <c r="A8340" s="2" t="s">
        <v>10797</v>
      </c>
      <c r="B8340" s="4">
        <v>45899</v>
      </c>
      <c r="C8340" s="2" t="s">
        <v>416</v>
      </c>
      <c r="D8340" s="2" t="s">
        <v>35</v>
      </c>
      <c r="E8340" s="2" t="s">
        <v>36</v>
      </c>
      <c r="F8340" s="2" t="s">
        <v>43</v>
      </c>
      <c r="G8340" s="6">
        <v>1</v>
      </c>
      <c r="H8340" s="8">
        <v>7472</v>
      </c>
      <c r="I8340" s="10">
        <v>0</v>
      </c>
      <c r="J8340" s="8">
        <v>7472</v>
      </c>
      <c r="K8340" s="8">
        <v>5622.39</v>
      </c>
      <c r="L8340" s="8">
        <v>1849.61</v>
      </c>
      <c r="M8340" s="10">
        <f t="shared" si="520"/>
        <v>0.24753881156316915</v>
      </c>
      <c r="N8340" t="str">
        <f t="shared" si="521"/>
        <v>08</v>
      </c>
      <c r="O8340">
        <f t="shared" si="522"/>
        <v>2025</v>
      </c>
      <c r="P8340" s="8">
        <f t="shared" si="523"/>
        <v>0</v>
      </c>
    </row>
    <row r="8341" spans="1:16" x14ac:dyDescent="0.3">
      <c r="A8341" s="2" t="s">
        <v>10798</v>
      </c>
      <c r="B8341" s="4">
        <v>45899</v>
      </c>
      <c r="C8341" s="2" t="s">
        <v>1305</v>
      </c>
      <c r="D8341" s="2" t="s">
        <v>48</v>
      </c>
      <c r="E8341" s="2" t="s">
        <v>49</v>
      </c>
      <c r="F8341" s="2" t="s">
        <v>43</v>
      </c>
      <c r="G8341" s="6">
        <v>1</v>
      </c>
      <c r="H8341" s="8">
        <v>229</v>
      </c>
      <c r="I8341" s="10">
        <v>0</v>
      </c>
      <c r="J8341" s="8">
        <v>229</v>
      </c>
      <c r="K8341" s="8">
        <v>149.37</v>
      </c>
      <c r="L8341" s="8">
        <v>79.63</v>
      </c>
      <c r="M8341" s="10">
        <f t="shared" si="520"/>
        <v>0.34772925764192136</v>
      </c>
      <c r="N8341" t="str">
        <f t="shared" si="521"/>
        <v>08</v>
      </c>
      <c r="O8341">
        <f t="shared" si="522"/>
        <v>2025</v>
      </c>
      <c r="P8341" s="8">
        <f t="shared" si="523"/>
        <v>0</v>
      </c>
    </row>
    <row r="8342" spans="1:16" x14ac:dyDescent="0.3">
      <c r="A8342" s="2" t="s">
        <v>10799</v>
      </c>
      <c r="B8342" s="4">
        <v>45899</v>
      </c>
      <c r="C8342" s="2" t="s">
        <v>1150</v>
      </c>
      <c r="D8342" s="2" t="s">
        <v>24</v>
      </c>
      <c r="E8342" s="2" t="s">
        <v>20</v>
      </c>
      <c r="F8342" s="2" t="s">
        <v>32</v>
      </c>
      <c r="G8342" s="6">
        <v>3</v>
      </c>
      <c r="H8342" s="8">
        <v>1407</v>
      </c>
      <c r="I8342" s="10">
        <v>0.15</v>
      </c>
      <c r="J8342" s="8">
        <v>3587.85</v>
      </c>
      <c r="K8342" s="8">
        <v>2998.22</v>
      </c>
      <c r="L8342" s="8">
        <v>589.63</v>
      </c>
      <c r="M8342" s="10">
        <f t="shared" si="520"/>
        <v>0.16434076118009394</v>
      </c>
      <c r="N8342" t="str">
        <f t="shared" si="521"/>
        <v>08</v>
      </c>
      <c r="O8342">
        <f t="shared" si="522"/>
        <v>2025</v>
      </c>
      <c r="P8342" s="8">
        <f t="shared" si="523"/>
        <v>633.15</v>
      </c>
    </row>
    <row r="8343" spans="1:16" x14ac:dyDescent="0.3">
      <c r="A8343" s="2" t="s">
        <v>10800</v>
      </c>
      <c r="B8343" s="4">
        <v>45899</v>
      </c>
      <c r="C8343" s="2" t="s">
        <v>576</v>
      </c>
      <c r="D8343" s="2" t="s">
        <v>130</v>
      </c>
      <c r="E8343" s="2" t="s">
        <v>36</v>
      </c>
      <c r="F8343" s="2" t="s">
        <v>32</v>
      </c>
      <c r="G8343" s="6">
        <v>1</v>
      </c>
      <c r="H8343" s="8">
        <v>14816</v>
      </c>
      <c r="I8343" s="10">
        <v>0.05</v>
      </c>
      <c r="J8343" s="8">
        <v>14075.2</v>
      </c>
      <c r="K8343" s="8">
        <v>11327.27</v>
      </c>
      <c r="L8343" s="8">
        <v>2747.93</v>
      </c>
      <c r="M8343" s="10">
        <f t="shared" si="520"/>
        <v>0.19523203933159031</v>
      </c>
      <c r="N8343" t="str">
        <f t="shared" si="521"/>
        <v>08</v>
      </c>
      <c r="O8343">
        <f t="shared" si="522"/>
        <v>2025</v>
      </c>
      <c r="P8343" s="8">
        <f t="shared" si="523"/>
        <v>740.80000000000007</v>
      </c>
    </row>
    <row r="8344" spans="1:16" x14ac:dyDescent="0.3">
      <c r="A8344" s="2" t="s">
        <v>10801</v>
      </c>
      <c r="B8344" s="4">
        <v>45899</v>
      </c>
      <c r="C8344" s="2" t="s">
        <v>2551</v>
      </c>
      <c r="D8344" s="2" t="s">
        <v>28</v>
      </c>
      <c r="E8344" s="2" t="s">
        <v>20</v>
      </c>
      <c r="F8344" s="2" t="s">
        <v>25</v>
      </c>
      <c r="G8344" s="6">
        <v>2</v>
      </c>
      <c r="H8344" s="8">
        <v>55635</v>
      </c>
      <c r="I8344" s="10">
        <v>0.05</v>
      </c>
      <c r="J8344" s="8">
        <v>105706.5</v>
      </c>
      <c r="K8344" s="8">
        <v>72632.070000000007</v>
      </c>
      <c r="L8344" s="8">
        <v>33074.43</v>
      </c>
      <c r="M8344" s="10">
        <f t="shared" si="520"/>
        <v>0.31288927360190716</v>
      </c>
      <c r="N8344" t="str">
        <f t="shared" si="521"/>
        <v>08</v>
      </c>
      <c r="O8344">
        <f t="shared" si="522"/>
        <v>2025</v>
      </c>
      <c r="P8344" s="8">
        <f t="shared" si="523"/>
        <v>5563.5</v>
      </c>
    </row>
    <row r="8345" spans="1:16" x14ac:dyDescent="0.3">
      <c r="A8345" s="2" t="s">
        <v>10802</v>
      </c>
      <c r="B8345" s="4">
        <v>45899</v>
      </c>
      <c r="C8345" s="2" t="s">
        <v>6517</v>
      </c>
      <c r="D8345" s="2" t="s">
        <v>41</v>
      </c>
      <c r="E8345" s="2" t="s">
        <v>42</v>
      </c>
      <c r="F8345" s="2" t="s">
        <v>16</v>
      </c>
      <c r="G8345" s="6">
        <v>2</v>
      </c>
      <c r="H8345" s="8">
        <v>679</v>
      </c>
      <c r="I8345" s="10">
        <v>0.05</v>
      </c>
      <c r="J8345" s="8">
        <v>1290.0999999999999</v>
      </c>
      <c r="K8345" s="8">
        <v>1026.1500000000001</v>
      </c>
      <c r="L8345" s="8">
        <v>263.95</v>
      </c>
      <c r="M8345" s="10">
        <f t="shared" si="520"/>
        <v>0.2045965429036509</v>
      </c>
      <c r="N8345" t="str">
        <f t="shared" si="521"/>
        <v>08</v>
      </c>
      <c r="O8345">
        <f t="shared" si="522"/>
        <v>2025</v>
      </c>
      <c r="P8345" s="8">
        <f t="shared" si="523"/>
        <v>67.900000000000006</v>
      </c>
    </row>
    <row r="8346" spans="1:16" x14ac:dyDescent="0.3">
      <c r="A8346" s="2" t="s">
        <v>10803</v>
      </c>
      <c r="B8346" s="4">
        <v>45899</v>
      </c>
      <c r="C8346" s="2" t="s">
        <v>1698</v>
      </c>
      <c r="D8346" s="2" t="s">
        <v>73</v>
      </c>
      <c r="E8346" s="2" t="s">
        <v>49</v>
      </c>
      <c r="F8346" s="2" t="s">
        <v>32</v>
      </c>
      <c r="G8346" s="6">
        <v>2</v>
      </c>
      <c r="H8346" s="8">
        <v>82</v>
      </c>
      <c r="I8346" s="10">
        <v>0.1</v>
      </c>
      <c r="J8346" s="8">
        <v>147.6</v>
      </c>
      <c r="K8346" s="8">
        <v>97.25</v>
      </c>
      <c r="L8346" s="8">
        <v>50.35</v>
      </c>
      <c r="M8346" s="10">
        <f t="shared" si="520"/>
        <v>0.3411246612466125</v>
      </c>
      <c r="N8346" t="str">
        <f t="shared" si="521"/>
        <v>08</v>
      </c>
      <c r="O8346">
        <f t="shared" si="522"/>
        <v>2025</v>
      </c>
      <c r="P8346" s="8">
        <f t="shared" si="523"/>
        <v>16.400000000000002</v>
      </c>
    </row>
    <row r="8347" spans="1:16" x14ac:dyDescent="0.3">
      <c r="A8347" s="2" t="s">
        <v>10804</v>
      </c>
      <c r="B8347" s="4">
        <v>45899</v>
      </c>
      <c r="C8347" s="2" t="s">
        <v>1130</v>
      </c>
      <c r="D8347" s="2" t="s">
        <v>76</v>
      </c>
      <c r="E8347" s="2" t="s">
        <v>15</v>
      </c>
      <c r="F8347" s="2" t="s">
        <v>25</v>
      </c>
      <c r="G8347" s="6">
        <v>1</v>
      </c>
      <c r="H8347" s="8">
        <v>4587</v>
      </c>
      <c r="I8347" s="10">
        <v>0.2</v>
      </c>
      <c r="J8347" s="8">
        <v>3669.6</v>
      </c>
      <c r="K8347" s="8">
        <v>3546.15</v>
      </c>
      <c r="L8347" s="8">
        <v>123.45</v>
      </c>
      <c r="M8347" s="10">
        <f t="shared" si="520"/>
        <v>3.3641268803139307E-2</v>
      </c>
      <c r="N8347" t="str">
        <f t="shared" si="521"/>
        <v>08</v>
      </c>
      <c r="O8347">
        <f t="shared" si="522"/>
        <v>2025</v>
      </c>
      <c r="P8347" s="8">
        <f t="shared" si="523"/>
        <v>917.40000000000009</v>
      </c>
    </row>
    <row r="8348" spans="1:16" x14ac:dyDescent="0.3">
      <c r="A8348" s="2" t="s">
        <v>10805</v>
      </c>
      <c r="B8348" s="4">
        <v>45899</v>
      </c>
      <c r="C8348" s="2" t="s">
        <v>4775</v>
      </c>
      <c r="D8348" s="2" t="s">
        <v>76</v>
      </c>
      <c r="E8348" s="2" t="s">
        <v>15</v>
      </c>
      <c r="F8348" s="2" t="s">
        <v>25</v>
      </c>
      <c r="G8348" s="6">
        <v>5</v>
      </c>
      <c r="H8348" s="8">
        <v>3114</v>
      </c>
      <c r="I8348" s="10">
        <v>0.05</v>
      </c>
      <c r="J8348" s="8">
        <v>14791.5</v>
      </c>
      <c r="K8348" s="8">
        <v>10111.1</v>
      </c>
      <c r="L8348" s="8">
        <v>4680.3999999999996</v>
      </c>
      <c r="M8348" s="10">
        <f t="shared" si="520"/>
        <v>0.31642497380252171</v>
      </c>
      <c r="N8348" t="str">
        <f t="shared" si="521"/>
        <v>08</v>
      </c>
      <c r="O8348">
        <f t="shared" si="522"/>
        <v>2025</v>
      </c>
      <c r="P8348" s="8">
        <f t="shared" si="523"/>
        <v>778.5</v>
      </c>
    </row>
    <row r="8349" spans="1:16" x14ac:dyDescent="0.3">
      <c r="A8349" s="2" t="s">
        <v>10806</v>
      </c>
      <c r="B8349" s="4">
        <v>45900</v>
      </c>
      <c r="C8349" s="2" t="s">
        <v>2706</v>
      </c>
      <c r="D8349" s="2" t="s">
        <v>24</v>
      </c>
      <c r="E8349" s="2" t="s">
        <v>20</v>
      </c>
      <c r="F8349" s="2" t="s">
        <v>16</v>
      </c>
      <c r="G8349" s="6">
        <v>2</v>
      </c>
      <c r="H8349" s="8">
        <v>3716</v>
      </c>
      <c r="I8349" s="10">
        <v>0</v>
      </c>
      <c r="J8349" s="8">
        <v>7432</v>
      </c>
      <c r="K8349" s="8">
        <v>5081.34</v>
      </c>
      <c r="L8349" s="8">
        <v>2350.66</v>
      </c>
      <c r="M8349" s="10">
        <f t="shared" si="520"/>
        <v>0.316289020452099</v>
      </c>
      <c r="N8349" t="str">
        <f t="shared" si="521"/>
        <v>08</v>
      </c>
      <c r="O8349">
        <f t="shared" si="522"/>
        <v>2025</v>
      </c>
      <c r="P8349" s="8">
        <f t="shared" si="523"/>
        <v>0</v>
      </c>
    </row>
    <row r="8350" spans="1:16" x14ac:dyDescent="0.3">
      <c r="A8350" s="2" t="s">
        <v>10807</v>
      </c>
      <c r="B8350" s="4">
        <v>45900</v>
      </c>
      <c r="C8350" s="2" t="s">
        <v>7373</v>
      </c>
      <c r="D8350" s="2" t="s">
        <v>28</v>
      </c>
      <c r="E8350" s="2" t="s">
        <v>20</v>
      </c>
      <c r="F8350" s="2" t="s">
        <v>25</v>
      </c>
      <c r="G8350" s="6">
        <v>2</v>
      </c>
      <c r="H8350" s="8">
        <v>76906</v>
      </c>
      <c r="I8350" s="10">
        <v>0.05</v>
      </c>
      <c r="J8350" s="8">
        <v>146121.4</v>
      </c>
      <c r="K8350" s="8">
        <v>114326.32</v>
      </c>
      <c r="L8350" s="8">
        <v>31795.08</v>
      </c>
      <c r="M8350" s="10">
        <f t="shared" si="520"/>
        <v>0.21759358998750356</v>
      </c>
      <c r="N8350" t="str">
        <f t="shared" si="521"/>
        <v>08</v>
      </c>
      <c r="O8350">
        <f t="shared" si="522"/>
        <v>2025</v>
      </c>
      <c r="P8350" s="8">
        <f t="shared" si="523"/>
        <v>7690.6</v>
      </c>
    </row>
    <row r="8351" spans="1:16" x14ac:dyDescent="0.3">
      <c r="A8351" s="2" t="s">
        <v>10808</v>
      </c>
      <c r="B8351" s="4">
        <v>45900</v>
      </c>
      <c r="C8351" s="2" t="s">
        <v>7253</v>
      </c>
      <c r="D8351" s="2" t="s">
        <v>14</v>
      </c>
      <c r="E8351" s="2" t="s">
        <v>15</v>
      </c>
      <c r="F8351" s="2" t="s">
        <v>25</v>
      </c>
      <c r="G8351" s="6">
        <v>1</v>
      </c>
      <c r="H8351" s="8">
        <v>700</v>
      </c>
      <c r="I8351" s="10">
        <v>0.05</v>
      </c>
      <c r="J8351" s="8">
        <v>665</v>
      </c>
      <c r="K8351" s="8">
        <v>512.54999999999995</v>
      </c>
      <c r="L8351" s="8">
        <v>152.44999999999999</v>
      </c>
      <c r="M8351" s="10">
        <f t="shared" si="520"/>
        <v>0.22924812030075187</v>
      </c>
      <c r="N8351" t="str">
        <f t="shared" si="521"/>
        <v>08</v>
      </c>
      <c r="O8351">
        <f t="shared" si="522"/>
        <v>2025</v>
      </c>
      <c r="P8351" s="8">
        <f t="shared" si="523"/>
        <v>35</v>
      </c>
    </row>
    <row r="8352" spans="1:16" x14ac:dyDescent="0.3">
      <c r="A8352" s="2" t="s">
        <v>10809</v>
      </c>
      <c r="B8352" s="4">
        <v>45900</v>
      </c>
      <c r="C8352" s="2" t="s">
        <v>84</v>
      </c>
      <c r="D8352" s="2" t="s">
        <v>57</v>
      </c>
      <c r="E8352" s="2" t="s">
        <v>20</v>
      </c>
      <c r="F8352" s="2" t="s">
        <v>25</v>
      </c>
      <c r="G8352" s="6">
        <v>3</v>
      </c>
      <c r="H8352" s="8">
        <v>27676</v>
      </c>
      <c r="I8352" s="10">
        <v>0.05</v>
      </c>
      <c r="J8352" s="8">
        <v>78876.600000000006</v>
      </c>
      <c r="K8352" s="8">
        <v>63053.45</v>
      </c>
      <c r="L8352" s="8">
        <v>15823.15</v>
      </c>
      <c r="M8352" s="10">
        <f t="shared" si="520"/>
        <v>0.2006063902348732</v>
      </c>
      <c r="N8352" t="str">
        <f t="shared" si="521"/>
        <v>08</v>
      </c>
      <c r="O8352">
        <f t="shared" si="522"/>
        <v>2025</v>
      </c>
      <c r="P8352" s="8">
        <f t="shared" si="523"/>
        <v>4151.4000000000005</v>
      </c>
    </row>
    <row r="8353" spans="1:16" x14ac:dyDescent="0.3">
      <c r="A8353" s="2" t="s">
        <v>10810</v>
      </c>
      <c r="B8353" s="4">
        <v>45900</v>
      </c>
      <c r="C8353" s="2" t="s">
        <v>10811</v>
      </c>
      <c r="D8353" s="2" t="s">
        <v>57</v>
      </c>
      <c r="E8353" s="2" t="s">
        <v>20</v>
      </c>
      <c r="F8353" s="2" t="s">
        <v>32</v>
      </c>
      <c r="G8353" s="6">
        <v>2</v>
      </c>
      <c r="H8353" s="8">
        <v>24240</v>
      </c>
      <c r="I8353" s="10">
        <v>0.1</v>
      </c>
      <c r="J8353" s="8">
        <v>43632</v>
      </c>
      <c r="K8353" s="8">
        <v>30691.71</v>
      </c>
      <c r="L8353" s="8">
        <v>12940.29</v>
      </c>
      <c r="M8353" s="10">
        <f t="shared" si="520"/>
        <v>0.2965779702970297</v>
      </c>
      <c r="N8353" t="str">
        <f t="shared" si="521"/>
        <v>08</v>
      </c>
      <c r="O8353">
        <f t="shared" si="522"/>
        <v>2025</v>
      </c>
      <c r="P8353" s="8">
        <f t="shared" si="523"/>
        <v>4848</v>
      </c>
    </row>
    <row r="8354" spans="1:16" x14ac:dyDescent="0.3">
      <c r="A8354" s="2" t="s">
        <v>10812</v>
      </c>
      <c r="B8354" s="4">
        <v>45900</v>
      </c>
      <c r="C8354" s="2" t="s">
        <v>8623</v>
      </c>
      <c r="D8354" s="2" t="s">
        <v>73</v>
      </c>
      <c r="E8354" s="2" t="s">
        <v>49</v>
      </c>
      <c r="F8354" s="2" t="s">
        <v>32</v>
      </c>
      <c r="G8354" s="6">
        <v>2</v>
      </c>
      <c r="H8354" s="8">
        <v>62</v>
      </c>
      <c r="I8354" s="10">
        <v>0.05</v>
      </c>
      <c r="J8354" s="8">
        <v>117.8</v>
      </c>
      <c r="K8354" s="8">
        <v>75.05</v>
      </c>
      <c r="L8354" s="8">
        <v>42.75</v>
      </c>
      <c r="M8354" s="10">
        <f t="shared" si="520"/>
        <v>0.36290322580645162</v>
      </c>
      <c r="N8354" t="str">
        <f t="shared" si="521"/>
        <v>08</v>
      </c>
      <c r="O8354">
        <f t="shared" si="522"/>
        <v>2025</v>
      </c>
      <c r="P8354" s="8">
        <f t="shared" si="523"/>
        <v>6.2</v>
      </c>
    </row>
    <row r="8355" spans="1:16" x14ac:dyDescent="0.3">
      <c r="A8355" s="2" t="s">
        <v>10813</v>
      </c>
      <c r="B8355" s="4">
        <v>45900</v>
      </c>
      <c r="C8355" s="2" t="s">
        <v>2816</v>
      </c>
      <c r="D8355" s="2" t="s">
        <v>24</v>
      </c>
      <c r="E8355" s="2" t="s">
        <v>20</v>
      </c>
      <c r="F8355" s="2" t="s">
        <v>16</v>
      </c>
      <c r="G8355" s="6">
        <v>1</v>
      </c>
      <c r="H8355" s="8">
        <v>1872</v>
      </c>
      <c r="I8355" s="10">
        <v>0</v>
      </c>
      <c r="J8355" s="8">
        <v>1872</v>
      </c>
      <c r="K8355" s="8">
        <v>1457.26</v>
      </c>
      <c r="L8355" s="8">
        <v>414.74</v>
      </c>
      <c r="M8355" s="10">
        <f t="shared" si="520"/>
        <v>0.22154914529914529</v>
      </c>
      <c r="N8355" t="str">
        <f t="shared" si="521"/>
        <v>08</v>
      </c>
      <c r="O8355">
        <f t="shared" si="522"/>
        <v>2025</v>
      </c>
      <c r="P8355" s="8">
        <f t="shared" si="523"/>
        <v>0</v>
      </c>
    </row>
    <row r="8356" spans="1:16" x14ac:dyDescent="0.3">
      <c r="A8356" s="2" t="s">
        <v>10814</v>
      </c>
      <c r="B8356" s="4">
        <v>45900</v>
      </c>
      <c r="C8356" s="2" t="s">
        <v>4195</v>
      </c>
      <c r="D8356" s="2" t="s">
        <v>14</v>
      </c>
      <c r="E8356" s="2" t="s">
        <v>15</v>
      </c>
      <c r="F8356" s="2" t="s">
        <v>21</v>
      </c>
      <c r="G8356" s="6">
        <v>1</v>
      </c>
      <c r="H8356" s="8">
        <v>1459</v>
      </c>
      <c r="I8356" s="10">
        <v>0.05</v>
      </c>
      <c r="J8356" s="8">
        <v>1386.05</v>
      </c>
      <c r="K8356" s="8">
        <v>1015.05</v>
      </c>
      <c r="L8356" s="8">
        <v>371</v>
      </c>
      <c r="M8356" s="10">
        <f t="shared" si="520"/>
        <v>0.26766711157606149</v>
      </c>
      <c r="N8356" t="str">
        <f t="shared" si="521"/>
        <v>08</v>
      </c>
      <c r="O8356">
        <f t="shared" si="522"/>
        <v>2025</v>
      </c>
      <c r="P8356" s="8">
        <f t="shared" si="523"/>
        <v>72.95</v>
      </c>
    </row>
    <row r="8357" spans="1:16" x14ac:dyDescent="0.3">
      <c r="A8357" s="2" t="s">
        <v>10815</v>
      </c>
      <c r="B8357" s="4">
        <v>45900</v>
      </c>
      <c r="C8357" s="2" t="s">
        <v>2213</v>
      </c>
      <c r="D8357" s="2" t="s">
        <v>24</v>
      </c>
      <c r="E8357" s="2" t="s">
        <v>20</v>
      </c>
      <c r="F8357" s="2" t="s">
        <v>21</v>
      </c>
      <c r="G8357" s="6">
        <v>1</v>
      </c>
      <c r="H8357" s="8">
        <v>4129</v>
      </c>
      <c r="I8357" s="10">
        <v>0.15</v>
      </c>
      <c r="J8357" s="8">
        <v>3509.65</v>
      </c>
      <c r="K8357" s="8">
        <v>2424.52</v>
      </c>
      <c r="L8357" s="8">
        <v>1085.1300000000001</v>
      </c>
      <c r="M8357" s="10">
        <f t="shared" si="520"/>
        <v>0.30918467653469722</v>
      </c>
      <c r="N8357" t="str">
        <f t="shared" si="521"/>
        <v>08</v>
      </c>
      <c r="O8357">
        <f t="shared" si="522"/>
        <v>2025</v>
      </c>
      <c r="P8357" s="8">
        <f t="shared" si="523"/>
        <v>619.35</v>
      </c>
    </row>
    <row r="8358" spans="1:16" x14ac:dyDescent="0.3">
      <c r="A8358" s="2" t="s">
        <v>10816</v>
      </c>
      <c r="B8358" s="4">
        <v>45901</v>
      </c>
      <c r="C8358" s="2" t="s">
        <v>1194</v>
      </c>
      <c r="D8358" s="2" t="s">
        <v>130</v>
      </c>
      <c r="E8358" s="2" t="s">
        <v>36</v>
      </c>
      <c r="F8358" s="2" t="s">
        <v>32</v>
      </c>
      <c r="G8358" s="6">
        <v>1</v>
      </c>
      <c r="H8358" s="8">
        <v>14660</v>
      </c>
      <c r="I8358" s="10">
        <v>0</v>
      </c>
      <c r="J8358" s="8">
        <v>14660</v>
      </c>
      <c r="K8358" s="8">
        <v>10304.450000000001</v>
      </c>
      <c r="L8358" s="8">
        <v>4355.55</v>
      </c>
      <c r="M8358" s="10">
        <f t="shared" si="520"/>
        <v>0.29710436562073672</v>
      </c>
      <c r="N8358" t="str">
        <f t="shared" si="521"/>
        <v>09</v>
      </c>
      <c r="O8358">
        <f t="shared" si="522"/>
        <v>2025</v>
      </c>
      <c r="P8358" s="8">
        <f t="shared" si="523"/>
        <v>0</v>
      </c>
    </row>
    <row r="8359" spans="1:16" x14ac:dyDescent="0.3">
      <c r="A8359" s="2" t="s">
        <v>10817</v>
      </c>
      <c r="B8359" s="4">
        <v>45901</v>
      </c>
      <c r="C8359" s="2" t="s">
        <v>5953</v>
      </c>
      <c r="D8359" s="2" t="s">
        <v>130</v>
      </c>
      <c r="E8359" s="2" t="s">
        <v>36</v>
      </c>
      <c r="F8359" s="2" t="s">
        <v>32</v>
      </c>
      <c r="G8359" s="6">
        <v>1</v>
      </c>
      <c r="H8359" s="8">
        <v>19979</v>
      </c>
      <c r="I8359" s="10">
        <v>0</v>
      </c>
      <c r="J8359" s="8">
        <v>19979</v>
      </c>
      <c r="K8359" s="8">
        <v>12858.8</v>
      </c>
      <c r="L8359" s="8">
        <v>7120.2</v>
      </c>
      <c r="M8359" s="10">
        <f t="shared" si="520"/>
        <v>0.35638420341358423</v>
      </c>
      <c r="N8359" t="str">
        <f t="shared" si="521"/>
        <v>09</v>
      </c>
      <c r="O8359">
        <f t="shared" si="522"/>
        <v>2025</v>
      </c>
      <c r="P8359" s="8">
        <f t="shared" si="523"/>
        <v>0</v>
      </c>
    </row>
    <row r="8360" spans="1:16" x14ac:dyDescent="0.3">
      <c r="A8360" s="2" t="s">
        <v>10818</v>
      </c>
      <c r="B8360" s="4">
        <v>45901</v>
      </c>
      <c r="C8360" s="2" t="s">
        <v>4332</v>
      </c>
      <c r="D8360" s="2" t="s">
        <v>57</v>
      </c>
      <c r="E8360" s="2" t="s">
        <v>20</v>
      </c>
      <c r="F8360" s="2" t="s">
        <v>32</v>
      </c>
      <c r="G8360" s="6">
        <v>3</v>
      </c>
      <c r="H8360" s="8">
        <v>25719</v>
      </c>
      <c r="I8360" s="10">
        <v>0.05</v>
      </c>
      <c r="J8360" s="8">
        <v>73299.149999999994</v>
      </c>
      <c r="K8360" s="8">
        <v>48090.57</v>
      </c>
      <c r="L8360" s="8">
        <v>25208.58</v>
      </c>
      <c r="M8360" s="10">
        <f t="shared" si="520"/>
        <v>0.34391367430590947</v>
      </c>
      <c r="N8360" t="str">
        <f t="shared" si="521"/>
        <v>09</v>
      </c>
      <c r="O8360">
        <f t="shared" si="522"/>
        <v>2025</v>
      </c>
      <c r="P8360" s="8">
        <f t="shared" si="523"/>
        <v>3857.8500000000004</v>
      </c>
    </row>
    <row r="8361" spans="1:16" x14ac:dyDescent="0.3">
      <c r="A8361" s="2" t="s">
        <v>10819</v>
      </c>
      <c r="B8361" s="4">
        <v>45901</v>
      </c>
      <c r="C8361" s="2" t="s">
        <v>2487</v>
      </c>
      <c r="D8361" s="2" t="s">
        <v>52</v>
      </c>
      <c r="E8361" s="2" t="s">
        <v>42</v>
      </c>
      <c r="F8361" s="2" t="s">
        <v>32</v>
      </c>
      <c r="G8361" s="6">
        <v>1</v>
      </c>
      <c r="H8361" s="8">
        <v>1384</v>
      </c>
      <c r="I8361" s="10">
        <v>0</v>
      </c>
      <c r="J8361" s="8">
        <v>1384</v>
      </c>
      <c r="K8361" s="8">
        <v>857.98</v>
      </c>
      <c r="L8361" s="8">
        <v>526.02</v>
      </c>
      <c r="M8361" s="10">
        <f t="shared" si="520"/>
        <v>0.3800722543352601</v>
      </c>
      <c r="N8361" t="str">
        <f t="shared" si="521"/>
        <v>09</v>
      </c>
      <c r="O8361">
        <f t="shared" si="522"/>
        <v>2025</v>
      </c>
      <c r="P8361" s="8">
        <f t="shared" si="523"/>
        <v>0</v>
      </c>
    </row>
    <row r="8362" spans="1:16" x14ac:dyDescent="0.3">
      <c r="A8362" s="2" t="s">
        <v>10820</v>
      </c>
      <c r="B8362" s="4">
        <v>45901</v>
      </c>
      <c r="C8362" s="2" t="s">
        <v>1137</v>
      </c>
      <c r="D8362" s="2" t="s">
        <v>48</v>
      </c>
      <c r="E8362" s="2" t="s">
        <v>49</v>
      </c>
      <c r="F8362" s="2" t="s">
        <v>25</v>
      </c>
      <c r="G8362" s="6">
        <v>1</v>
      </c>
      <c r="H8362" s="8">
        <v>216</v>
      </c>
      <c r="I8362" s="10">
        <v>0.1</v>
      </c>
      <c r="J8362" s="8">
        <v>194.4</v>
      </c>
      <c r="K8362" s="8">
        <v>142.72</v>
      </c>
      <c r="L8362" s="8">
        <v>51.68</v>
      </c>
      <c r="M8362" s="10">
        <f t="shared" si="520"/>
        <v>0.26584362139917694</v>
      </c>
      <c r="N8362" t="str">
        <f t="shared" si="521"/>
        <v>09</v>
      </c>
      <c r="O8362">
        <f t="shared" si="522"/>
        <v>2025</v>
      </c>
      <c r="P8362" s="8">
        <f t="shared" si="523"/>
        <v>21.6</v>
      </c>
    </row>
    <row r="8363" spans="1:16" x14ac:dyDescent="0.3">
      <c r="A8363" s="2" t="s">
        <v>10821</v>
      </c>
      <c r="B8363" s="4">
        <v>45901</v>
      </c>
      <c r="C8363" s="2" t="s">
        <v>3363</v>
      </c>
      <c r="D8363" s="2" t="s">
        <v>64</v>
      </c>
      <c r="E8363" s="2" t="s">
        <v>36</v>
      </c>
      <c r="F8363" s="2" t="s">
        <v>32</v>
      </c>
      <c r="G8363" s="6">
        <v>4</v>
      </c>
      <c r="H8363" s="8">
        <v>14396</v>
      </c>
      <c r="I8363" s="10">
        <v>0</v>
      </c>
      <c r="J8363" s="8">
        <v>57584</v>
      </c>
      <c r="K8363" s="8">
        <v>32401</v>
      </c>
      <c r="L8363" s="8">
        <v>25183</v>
      </c>
      <c r="M8363" s="10">
        <f t="shared" si="520"/>
        <v>0.43732634065018061</v>
      </c>
      <c r="N8363" t="str">
        <f t="shared" si="521"/>
        <v>09</v>
      </c>
      <c r="O8363">
        <f t="shared" si="522"/>
        <v>2025</v>
      </c>
      <c r="P8363" s="8">
        <f t="shared" si="523"/>
        <v>0</v>
      </c>
    </row>
    <row r="8364" spans="1:16" x14ac:dyDescent="0.3">
      <c r="A8364" s="2" t="s">
        <v>10822</v>
      </c>
      <c r="B8364" s="4">
        <v>45901</v>
      </c>
      <c r="C8364" s="2" t="s">
        <v>4072</v>
      </c>
      <c r="D8364" s="2" t="s">
        <v>48</v>
      </c>
      <c r="E8364" s="2" t="s">
        <v>49</v>
      </c>
      <c r="F8364" s="2" t="s">
        <v>16</v>
      </c>
      <c r="G8364" s="6">
        <v>1</v>
      </c>
      <c r="H8364" s="8">
        <v>127</v>
      </c>
      <c r="I8364" s="10">
        <v>0.05</v>
      </c>
      <c r="J8364" s="8">
        <v>120.65</v>
      </c>
      <c r="K8364" s="8">
        <v>78.63</v>
      </c>
      <c r="L8364" s="8">
        <v>42.02</v>
      </c>
      <c r="M8364" s="10">
        <f t="shared" si="520"/>
        <v>0.34828014919187733</v>
      </c>
      <c r="N8364" t="str">
        <f t="shared" si="521"/>
        <v>09</v>
      </c>
      <c r="O8364">
        <f t="shared" si="522"/>
        <v>2025</v>
      </c>
      <c r="P8364" s="8">
        <f t="shared" si="523"/>
        <v>6.3500000000000005</v>
      </c>
    </row>
    <row r="8365" spans="1:16" x14ac:dyDescent="0.3">
      <c r="A8365" s="2" t="s">
        <v>10823</v>
      </c>
      <c r="B8365" s="4">
        <v>45901</v>
      </c>
      <c r="C8365" s="2" t="s">
        <v>1240</v>
      </c>
      <c r="D8365" s="2" t="s">
        <v>52</v>
      </c>
      <c r="E8365" s="2" t="s">
        <v>42</v>
      </c>
      <c r="F8365" s="2" t="s">
        <v>43</v>
      </c>
      <c r="G8365" s="6">
        <v>1</v>
      </c>
      <c r="H8365" s="8">
        <v>1559</v>
      </c>
      <c r="I8365" s="10">
        <v>0.1</v>
      </c>
      <c r="J8365" s="8">
        <v>1403.1</v>
      </c>
      <c r="K8365" s="8">
        <v>1037.49</v>
      </c>
      <c r="L8365" s="8">
        <v>365.61</v>
      </c>
      <c r="M8365" s="10">
        <f t="shared" si="520"/>
        <v>0.26057301689116957</v>
      </c>
      <c r="N8365" t="str">
        <f t="shared" si="521"/>
        <v>09</v>
      </c>
      <c r="O8365">
        <f t="shared" si="522"/>
        <v>2025</v>
      </c>
      <c r="P8365" s="8">
        <f t="shared" si="523"/>
        <v>155.9</v>
      </c>
    </row>
    <row r="8366" spans="1:16" x14ac:dyDescent="0.3">
      <c r="A8366" s="2" t="s">
        <v>10824</v>
      </c>
      <c r="B8366" s="4">
        <v>45901</v>
      </c>
      <c r="C8366" s="2" t="s">
        <v>9051</v>
      </c>
      <c r="D8366" s="2" t="s">
        <v>24</v>
      </c>
      <c r="E8366" s="2" t="s">
        <v>20</v>
      </c>
      <c r="F8366" s="2" t="s">
        <v>16</v>
      </c>
      <c r="G8366" s="6">
        <v>1</v>
      </c>
      <c r="H8366" s="8">
        <v>4428</v>
      </c>
      <c r="I8366" s="10">
        <v>0.05</v>
      </c>
      <c r="J8366" s="8">
        <v>4206.6000000000004</v>
      </c>
      <c r="K8366" s="8">
        <v>2892.62</v>
      </c>
      <c r="L8366" s="8">
        <v>1313.98</v>
      </c>
      <c r="M8366" s="10">
        <f t="shared" si="520"/>
        <v>0.31236152712404314</v>
      </c>
      <c r="N8366" t="str">
        <f t="shared" si="521"/>
        <v>09</v>
      </c>
      <c r="O8366">
        <f t="shared" si="522"/>
        <v>2025</v>
      </c>
      <c r="P8366" s="8">
        <f t="shared" si="523"/>
        <v>221.4</v>
      </c>
    </row>
    <row r="8367" spans="1:16" x14ac:dyDescent="0.3">
      <c r="A8367" s="2" t="s">
        <v>10825</v>
      </c>
      <c r="B8367" s="4">
        <v>45901</v>
      </c>
      <c r="C8367" s="2" t="s">
        <v>9496</v>
      </c>
      <c r="D8367" s="2" t="s">
        <v>28</v>
      </c>
      <c r="E8367" s="2" t="s">
        <v>20</v>
      </c>
      <c r="F8367" s="2" t="s">
        <v>16</v>
      </c>
      <c r="G8367" s="6">
        <v>2</v>
      </c>
      <c r="H8367" s="8">
        <v>71294</v>
      </c>
      <c r="I8367" s="10">
        <v>0.05</v>
      </c>
      <c r="J8367" s="8">
        <v>135458.6</v>
      </c>
      <c r="K8367" s="8">
        <v>96538.97</v>
      </c>
      <c r="L8367" s="8">
        <v>38919.629999999997</v>
      </c>
      <c r="M8367" s="10">
        <f t="shared" si="520"/>
        <v>0.28731752727401577</v>
      </c>
      <c r="N8367" t="str">
        <f t="shared" si="521"/>
        <v>09</v>
      </c>
      <c r="O8367">
        <f t="shared" si="522"/>
        <v>2025</v>
      </c>
      <c r="P8367" s="8">
        <f t="shared" si="523"/>
        <v>7129.4000000000005</v>
      </c>
    </row>
    <row r="8368" spans="1:16" x14ac:dyDescent="0.3">
      <c r="A8368" s="2" t="s">
        <v>10826</v>
      </c>
      <c r="B8368" s="4">
        <v>45901</v>
      </c>
      <c r="C8368" s="2" t="s">
        <v>1961</v>
      </c>
      <c r="D8368" s="2" t="s">
        <v>19</v>
      </c>
      <c r="E8368" s="2" t="s">
        <v>20</v>
      </c>
      <c r="F8368" s="2" t="s">
        <v>43</v>
      </c>
      <c r="G8368" s="6">
        <v>2</v>
      </c>
      <c r="H8368" s="8">
        <v>2612</v>
      </c>
      <c r="I8368" s="10">
        <v>0</v>
      </c>
      <c r="J8368" s="8">
        <v>5224</v>
      </c>
      <c r="K8368" s="8">
        <v>2897.37</v>
      </c>
      <c r="L8368" s="8">
        <v>2326.63</v>
      </c>
      <c r="M8368" s="10">
        <f t="shared" si="520"/>
        <v>0.44537327718223585</v>
      </c>
      <c r="N8368" t="str">
        <f t="shared" si="521"/>
        <v>09</v>
      </c>
      <c r="O8368">
        <f t="shared" si="522"/>
        <v>2025</v>
      </c>
      <c r="P8368" s="8">
        <f t="shared" si="523"/>
        <v>0</v>
      </c>
    </row>
    <row r="8369" spans="1:16" x14ac:dyDescent="0.3">
      <c r="A8369" s="2" t="s">
        <v>10827</v>
      </c>
      <c r="B8369" s="4">
        <v>45901</v>
      </c>
      <c r="C8369" s="2" t="s">
        <v>5440</v>
      </c>
      <c r="D8369" s="2" t="s">
        <v>73</v>
      </c>
      <c r="E8369" s="2" t="s">
        <v>49</v>
      </c>
      <c r="F8369" s="2" t="s">
        <v>25</v>
      </c>
      <c r="G8369" s="6">
        <v>1</v>
      </c>
      <c r="H8369" s="8">
        <v>119</v>
      </c>
      <c r="I8369" s="10">
        <v>0</v>
      </c>
      <c r="J8369" s="8">
        <v>119</v>
      </c>
      <c r="K8369" s="8">
        <v>90.92</v>
      </c>
      <c r="L8369" s="8">
        <v>28.08</v>
      </c>
      <c r="M8369" s="10">
        <f t="shared" si="520"/>
        <v>0.23596638655462182</v>
      </c>
      <c r="N8369" t="str">
        <f t="shared" si="521"/>
        <v>09</v>
      </c>
      <c r="O8369">
        <f t="shared" si="522"/>
        <v>2025</v>
      </c>
      <c r="P8369" s="8">
        <f t="shared" si="523"/>
        <v>0</v>
      </c>
    </row>
    <row r="8370" spans="1:16" x14ac:dyDescent="0.3">
      <c r="A8370" s="2" t="s">
        <v>10828</v>
      </c>
      <c r="B8370" s="4">
        <v>45901</v>
      </c>
      <c r="C8370" s="2" t="s">
        <v>4263</v>
      </c>
      <c r="D8370" s="2" t="s">
        <v>57</v>
      </c>
      <c r="E8370" s="2" t="s">
        <v>20</v>
      </c>
      <c r="F8370" s="2" t="s">
        <v>16</v>
      </c>
      <c r="G8370" s="6">
        <v>5</v>
      </c>
      <c r="H8370" s="8">
        <v>25199</v>
      </c>
      <c r="I8370" s="10">
        <v>0.1</v>
      </c>
      <c r="J8370" s="8">
        <v>113395.5</v>
      </c>
      <c r="K8370" s="8">
        <v>73352.7</v>
      </c>
      <c r="L8370" s="8">
        <v>40042.800000000003</v>
      </c>
      <c r="M8370" s="10">
        <f t="shared" si="520"/>
        <v>0.35312512401285767</v>
      </c>
      <c r="N8370" t="str">
        <f t="shared" si="521"/>
        <v>09</v>
      </c>
      <c r="O8370">
        <f t="shared" si="522"/>
        <v>2025</v>
      </c>
      <c r="P8370" s="8">
        <f t="shared" si="523"/>
        <v>12599.5</v>
      </c>
    </row>
    <row r="8371" spans="1:16" x14ac:dyDescent="0.3">
      <c r="A8371" s="2" t="s">
        <v>10829</v>
      </c>
      <c r="B8371" s="4">
        <v>45901</v>
      </c>
      <c r="C8371" s="2" t="s">
        <v>1234</v>
      </c>
      <c r="D8371" s="2" t="s">
        <v>14</v>
      </c>
      <c r="E8371" s="2" t="s">
        <v>15</v>
      </c>
      <c r="F8371" s="2" t="s">
        <v>21</v>
      </c>
      <c r="G8371" s="6">
        <v>3</v>
      </c>
      <c r="H8371" s="8">
        <v>1362</v>
      </c>
      <c r="I8371" s="10">
        <v>0.1</v>
      </c>
      <c r="J8371" s="8">
        <v>3677.4</v>
      </c>
      <c r="K8371" s="8">
        <v>3185.59</v>
      </c>
      <c r="L8371" s="8">
        <v>491.81</v>
      </c>
      <c r="M8371" s="10">
        <f t="shared" si="520"/>
        <v>0.13373851090444336</v>
      </c>
      <c r="N8371" t="str">
        <f t="shared" si="521"/>
        <v>09</v>
      </c>
      <c r="O8371">
        <f t="shared" si="522"/>
        <v>2025</v>
      </c>
      <c r="P8371" s="8">
        <f t="shared" si="523"/>
        <v>408.6</v>
      </c>
    </row>
    <row r="8372" spans="1:16" x14ac:dyDescent="0.3">
      <c r="A8372" s="2" t="s">
        <v>10830</v>
      </c>
      <c r="B8372" s="4">
        <v>45902</v>
      </c>
      <c r="C8372" s="2" t="s">
        <v>5201</v>
      </c>
      <c r="D8372" s="2" t="s">
        <v>28</v>
      </c>
      <c r="E8372" s="2" t="s">
        <v>20</v>
      </c>
      <c r="F8372" s="2" t="s">
        <v>43</v>
      </c>
      <c r="G8372" s="6">
        <v>4</v>
      </c>
      <c r="H8372" s="8">
        <v>75058</v>
      </c>
      <c r="I8372" s="10">
        <v>0.05</v>
      </c>
      <c r="J8372" s="8">
        <v>285220.40000000002</v>
      </c>
      <c r="K8372" s="8">
        <v>215551.77</v>
      </c>
      <c r="L8372" s="8">
        <v>69668.63</v>
      </c>
      <c r="M8372" s="10">
        <f t="shared" si="520"/>
        <v>0.24426243704868233</v>
      </c>
      <c r="N8372" t="str">
        <f t="shared" si="521"/>
        <v>09</v>
      </c>
      <c r="O8372">
        <f t="shared" si="522"/>
        <v>2025</v>
      </c>
      <c r="P8372" s="8">
        <f t="shared" si="523"/>
        <v>15011.6</v>
      </c>
    </row>
    <row r="8373" spans="1:16" x14ac:dyDescent="0.3">
      <c r="A8373" s="2" t="s">
        <v>10831</v>
      </c>
      <c r="B8373" s="4">
        <v>45902</v>
      </c>
      <c r="C8373" s="2" t="s">
        <v>3825</v>
      </c>
      <c r="D8373" s="2" t="s">
        <v>14</v>
      </c>
      <c r="E8373" s="2" t="s">
        <v>15</v>
      </c>
      <c r="F8373" s="2" t="s">
        <v>16</v>
      </c>
      <c r="G8373" s="6">
        <v>1</v>
      </c>
      <c r="H8373" s="8">
        <v>452</v>
      </c>
      <c r="I8373" s="10">
        <v>0.1</v>
      </c>
      <c r="J8373" s="8">
        <v>406.8</v>
      </c>
      <c r="K8373" s="8">
        <v>304.94</v>
      </c>
      <c r="L8373" s="8">
        <v>101.86</v>
      </c>
      <c r="M8373" s="10">
        <f t="shared" si="520"/>
        <v>0.25039331366764994</v>
      </c>
      <c r="N8373" t="str">
        <f t="shared" si="521"/>
        <v>09</v>
      </c>
      <c r="O8373">
        <f t="shared" si="522"/>
        <v>2025</v>
      </c>
      <c r="P8373" s="8">
        <f t="shared" si="523"/>
        <v>45.2</v>
      </c>
    </row>
    <row r="8374" spans="1:16" x14ac:dyDescent="0.3">
      <c r="A8374" s="2" t="s">
        <v>10832</v>
      </c>
      <c r="B8374" s="4">
        <v>45902</v>
      </c>
      <c r="C8374" s="2" t="s">
        <v>1413</v>
      </c>
      <c r="D8374" s="2" t="s">
        <v>48</v>
      </c>
      <c r="E8374" s="2" t="s">
        <v>49</v>
      </c>
      <c r="F8374" s="2" t="s">
        <v>25</v>
      </c>
      <c r="G8374" s="6">
        <v>4</v>
      </c>
      <c r="H8374" s="8">
        <v>87</v>
      </c>
      <c r="I8374" s="10">
        <v>0.1</v>
      </c>
      <c r="J8374" s="8">
        <v>313.2</v>
      </c>
      <c r="K8374" s="8">
        <v>220.49</v>
      </c>
      <c r="L8374" s="8">
        <v>92.71</v>
      </c>
      <c r="M8374" s="10">
        <f t="shared" si="520"/>
        <v>0.29600893997445721</v>
      </c>
      <c r="N8374" t="str">
        <f t="shared" si="521"/>
        <v>09</v>
      </c>
      <c r="O8374">
        <f t="shared" si="522"/>
        <v>2025</v>
      </c>
      <c r="P8374" s="8">
        <f t="shared" si="523"/>
        <v>34.800000000000004</v>
      </c>
    </row>
    <row r="8375" spans="1:16" x14ac:dyDescent="0.3">
      <c r="A8375" s="2" t="s">
        <v>10833</v>
      </c>
      <c r="B8375" s="4">
        <v>45902</v>
      </c>
      <c r="C8375" s="2" t="s">
        <v>3007</v>
      </c>
      <c r="D8375" s="2" t="s">
        <v>19</v>
      </c>
      <c r="E8375" s="2" t="s">
        <v>20</v>
      </c>
      <c r="F8375" s="2" t="s">
        <v>43</v>
      </c>
      <c r="G8375" s="6">
        <v>1</v>
      </c>
      <c r="H8375" s="8">
        <v>2554</v>
      </c>
      <c r="I8375" s="10">
        <v>0.05</v>
      </c>
      <c r="J8375" s="8">
        <v>2426.3000000000002</v>
      </c>
      <c r="K8375" s="8">
        <v>1639</v>
      </c>
      <c r="L8375" s="8">
        <v>787.3</v>
      </c>
      <c r="M8375" s="10">
        <f t="shared" si="520"/>
        <v>0.32448584264105834</v>
      </c>
      <c r="N8375" t="str">
        <f t="shared" si="521"/>
        <v>09</v>
      </c>
      <c r="O8375">
        <f t="shared" si="522"/>
        <v>2025</v>
      </c>
      <c r="P8375" s="8">
        <f t="shared" si="523"/>
        <v>127.7</v>
      </c>
    </row>
    <row r="8376" spans="1:16" x14ac:dyDescent="0.3">
      <c r="A8376" s="2" t="s">
        <v>10834</v>
      </c>
      <c r="B8376" s="4">
        <v>45902</v>
      </c>
      <c r="C8376" s="2" t="s">
        <v>9668</v>
      </c>
      <c r="D8376" s="2" t="s">
        <v>48</v>
      </c>
      <c r="E8376" s="2" t="s">
        <v>49</v>
      </c>
      <c r="F8376" s="2" t="s">
        <v>21</v>
      </c>
      <c r="G8376" s="6">
        <v>1</v>
      </c>
      <c r="H8376" s="8">
        <v>153</v>
      </c>
      <c r="I8376" s="10">
        <v>0.1</v>
      </c>
      <c r="J8376" s="8">
        <v>137.69999999999999</v>
      </c>
      <c r="K8376" s="8">
        <v>125.1</v>
      </c>
      <c r="L8376" s="8">
        <v>12.6</v>
      </c>
      <c r="M8376" s="10">
        <f t="shared" si="520"/>
        <v>9.1503267973856217E-2</v>
      </c>
      <c r="N8376" t="str">
        <f t="shared" si="521"/>
        <v>09</v>
      </c>
      <c r="O8376">
        <f t="shared" si="522"/>
        <v>2025</v>
      </c>
      <c r="P8376" s="8">
        <f t="shared" si="523"/>
        <v>15.3</v>
      </c>
    </row>
    <row r="8377" spans="1:16" x14ac:dyDescent="0.3">
      <c r="A8377" s="2" t="s">
        <v>10835</v>
      </c>
      <c r="B8377" s="4">
        <v>45902</v>
      </c>
      <c r="C8377" s="2" t="s">
        <v>1757</v>
      </c>
      <c r="D8377" s="2" t="s">
        <v>52</v>
      </c>
      <c r="E8377" s="2" t="s">
        <v>42</v>
      </c>
      <c r="F8377" s="2" t="s">
        <v>21</v>
      </c>
      <c r="G8377" s="6">
        <v>2</v>
      </c>
      <c r="H8377" s="8">
        <v>1356</v>
      </c>
      <c r="I8377" s="10">
        <v>0.1</v>
      </c>
      <c r="J8377" s="8">
        <v>2440.8000000000002</v>
      </c>
      <c r="K8377" s="8">
        <v>2132.5</v>
      </c>
      <c r="L8377" s="8">
        <v>308.3</v>
      </c>
      <c r="M8377" s="10">
        <f t="shared" si="520"/>
        <v>0.12631104555883316</v>
      </c>
      <c r="N8377" t="str">
        <f t="shared" si="521"/>
        <v>09</v>
      </c>
      <c r="O8377">
        <f t="shared" si="522"/>
        <v>2025</v>
      </c>
      <c r="P8377" s="8">
        <f t="shared" si="523"/>
        <v>271.2</v>
      </c>
    </row>
    <row r="8378" spans="1:16" x14ac:dyDescent="0.3">
      <c r="A8378" s="2" t="s">
        <v>10836</v>
      </c>
      <c r="B8378" s="4">
        <v>45902</v>
      </c>
      <c r="C8378" s="2" t="s">
        <v>2845</v>
      </c>
      <c r="D8378" s="2" t="s">
        <v>19</v>
      </c>
      <c r="E8378" s="2" t="s">
        <v>20</v>
      </c>
      <c r="F8378" s="2" t="s">
        <v>21</v>
      </c>
      <c r="G8378" s="6">
        <v>1</v>
      </c>
      <c r="H8378" s="8">
        <v>1488</v>
      </c>
      <c r="I8378" s="10">
        <v>0.15</v>
      </c>
      <c r="J8378" s="8">
        <v>1264.8</v>
      </c>
      <c r="K8378" s="8">
        <v>1164.58</v>
      </c>
      <c r="L8378" s="8">
        <v>100.22</v>
      </c>
      <c r="M8378" s="10">
        <f t="shared" si="520"/>
        <v>7.9237824161922835E-2</v>
      </c>
      <c r="N8378" t="str">
        <f t="shared" si="521"/>
        <v>09</v>
      </c>
      <c r="O8378">
        <f t="shared" si="522"/>
        <v>2025</v>
      </c>
      <c r="P8378" s="8">
        <f t="shared" si="523"/>
        <v>223.2</v>
      </c>
    </row>
    <row r="8379" spans="1:16" x14ac:dyDescent="0.3">
      <c r="A8379" s="2" t="s">
        <v>10837</v>
      </c>
      <c r="B8379" s="4">
        <v>45902</v>
      </c>
      <c r="C8379" s="2" t="s">
        <v>3177</v>
      </c>
      <c r="D8379" s="2" t="s">
        <v>48</v>
      </c>
      <c r="E8379" s="2" t="s">
        <v>49</v>
      </c>
      <c r="F8379" s="2" t="s">
        <v>43</v>
      </c>
      <c r="G8379" s="6">
        <v>1</v>
      </c>
      <c r="H8379" s="8">
        <v>108</v>
      </c>
      <c r="I8379" s="10">
        <v>0.1</v>
      </c>
      <c r="J8379" s="8">
        <v>97.2</v>
      </c>
      <c r="K8379" s="8">
        <v>70.77</v>
      </c>
      <c r="L8379" s="8">
        <v>26.43</v>
      </c>
      <c r="M8379" s="10">
        <f t="shared" si="520"/>
        <v>0.27191358024691359</v>
      </c>
      <c r="N8379" t="str">
        <f t="shared" si="521"/>
        <v>09</v>
      </c>
      <c r="O8379">
        <f t="shared" si="522"/>
        <v>2025</v>
      </c>
      <c r="P8379" s="8">
        <f t="shared" si="523"/>
        <v>10.8</v>
      </c>
    </row>
    <row r="8380" spans="1:16" x14ac:dyDescent="0.3">
      <c r="A8380" s="2" t="s">
        <v>10838</v>
      </c>
      <c r="B8380" s="4">
        <v>45902</v>
      </c>
      <c r="C8380" s="2" t="s">
        <v>68</v>
      </c>
      <c r="D8380" s="2" t="s">
        <v>64</v>
      </c>
      <c r="E8380" s="2" t="s">
        <v>36</v>
      </c>
      <c r="F8380" s="2" t="s">
        <v>32</v>
      </c>
      <c r="G8380" s="6">
        <v>1</v>
      </c>
      <c r="H8380" s="8">
        <v>9325</v>
      </c>
      <c r="I8380" s="10">
        <v>0.15</v>
      </c>
      <c r="J8380" s="8">
        <v>7926.25</v>
      </c>
      <c r="K8380" s="8">
        <v>7611.38</v>
      </c>
      <c r="L8380" s="8">
        <v>314.87</v>
      </c>
      <c r="M8380" s="10">
        <f t="shared" si="520"/>
        <v>3.9724964516637755E-2</v>
      </c>
      <c r="N8380" t="str">
        <f t="shared" si="521"/>
        <v>09</v>
      </c>
      <c r="O8380">
        <f t="shared" si="522"/>
        <v>2025</v>
      </c>
      <c r="P8380" s="8">
        <f t="shared" si="523"/>
        <v>1398.75</v>
      </c>
    </row>
    <row r="8381" spans="1:16" x14ac:dyDescent="0.3">
      <c r="A8381" s="2" t="s">
        <v>10839</v>
      </c>
      <c r="B8381" s="4">
        <v>45902</v>
      </c>
      <c r="C8381" s="2" t="s">
        <v>3529</v>
      </c>
      <c r="D8381" s="2" t="s">
        <v>19</v>
      </c>
      <c r="E8381" s="2" t="s">
        <v>20</v>
      </c>
      <c r="F8381" s="2" t="s">
        <v>25</v>
      </c>
      <c r="G8381" s="6">
        <v>1</v>
      </c>
      <c r="H8381" s="8">
        <v>2352</v>
      </c>
      <c r="I8381" s="10">
        <v>0.05</v>
      </c>
      <c r="J8381" s="8">
        <v>2234.4</v>
      </c>
      <c r="K8381" s="8">
        <v>1717.56</v>
      </c>
      <c r="L8381" s="8">
        <v>516.84</v>
      </c>
      <c r="M8381" s="10">
        <f t="shared" si="520"/>
        <v>0.23131041890440387</v>
      </c>
      <c r="N8381" t="str">
        <f t="shared" si="521"/>
        <v>09</v>
      </c>
      <c r="O8381">
        <f t="shared" si="522"/>
        <v>2025</v>
      </c>
      <c r="P8381" s="8">
        <f t="shared" si="523"/>
        <v>117.60000000000001</v>
      </c>
    </row>
    <row r="8382" spans="1:16" x14ac:dyDescent="0.3">
      <c r="A8382" s="2" t="s">
        <v>10840</v>
      </c>
      <c r="B8382" s="4">
        <v>45902</v>
      </c>
      <c r="C8382" s="2" t="s">
        <v>5024</v>
      </c>
      <c r="D8382" s="2" t="s">
        <v>14</v>
      </c>
      <c r="E8382" s="2" t="s">
        <v>15</v>
      </c>
      <c r="F8382" s="2" t="s">
        <v>21</v>
      </c>
      <c r="G8382" s="6">
        <v>1</v>
      </c>
      <c r="H8382" s="8">
        <v>1272</v>
      </c>
      <c r="I8382" s="10">
        <v>0.1</v>
      </c>
      <c r="J8382" s="8">
        <v>1144.8</v>
      </c>
      <c r="K8382" s="8">
        <v>1038.51</v>
      </c>
      <c r="L8382" s="8">
        <v>106.29</v>
      </c>
      <c r="M8382" s="10">
        <f t="shared" si="520"/>
        <v>9.2845911949685542E-2</v>
      </c>
      <c r="N8382" t="str">
        <f t="shared" si="521"/>
        <v>09</v>
      </c>
      <c r="O8382">
        <f t="shared" si="522"/>
        <v>2025</v>
      </c>
      <c r="P8382" s="8">
        <f t="shared" si="523"/>
        <v>127.2</v>
      </c>
    </row>
    <row r="8383" spans="1:16" x14ac:dyDescent="0.3">
      <c r="A8383" s="2" t="s">
        <v>10841</v>
      </c>
      <c r="B8383" s="4">
        <v>45902</v>
      </c>
      <c r="C8383" s="2" t="s">
        <v>3585</v>
      </c>
      <c r="D8383" s="2" t="s">
        <v>24</v>
      </c>
      <c r="E8383" s="2" t="s">
        <v>20</v>
      </c>
      <c r="F8383" s="2" t="s">
        <v>16</v>
      </c>
      <c r="G8383" s="6">
        <v>1</v>
      </c>
      <c r="H8383" s="8">
        <v>3571</v>
      </c>
      <c r="I8383" s="10">
        <v>0</v>
      </c>
      <c r="J8383" s="8">
        <v>3571</v>
      </c>
      <c r="K8383" s="8">
        <v>2480.98</v>
      </c>
      <c r="L8383" s="8">
        <v>1090.02</v>
      </c>
      <c r="M8383" s="10">
        <f t="shared" si="520"/>
        <v>0.3052422290674881</v>
      </c>
      <c r="N8383" t="str">
        <f t="shared" si="521"/>
        <v>09</v>
      </c>
      <c r="O8383">
        <f t="shared" si="522"/>
        <v>2025</v>
      </c>
      <c r="P8383" s="8">
        <f t="shared" si="523"/>
        <v>0</v>
      </c>
    </row>
    <row r="8384" spans="1:16" x14ac:dyDescent="0.3">
      <c r="A8384" s="2" t="s">
        <v>10842</v>
      </c>
      <c r="B8384" s="4">
        <v>45902</v>
      </c>
      <c r="C8384" s="2" t="s">
        <v>1422</v>
      </c>
      <c r="D8384" s="2" t="s">
        <v>24</v>
      </c>
      <c r="E8384" s="2" t="s">
        <v>20</v>
      </c>
      <c r="F8384" s="2" t="s">
        <v>25</v>
      </c>
      <c r="G8384" s="6">
        <v>2</v>
      </c>
      <c r="H8384" s="8">
        <v>1331</v>
      </c>
      <c r="I8384" s="10">
        <v>0</v>
      </c>
      <c r="J8384" s="8">
        <v>2662</v>
      </c>
      <c r="K8384" s="8">
        <v>1738.13</v>
      </c>
      <c r="L8384" s="8">
        <v>923.87</v>
      </c>
      <c r="M8384" s="10">
        <f t="shared" si="520"/>
        <v>0.34705860255447035</v>
      </c>
      <c r="N8384" t="str">
        <f t="shared" si="521"/>
        <v>09</v>
      </c>
      <c r="O8384">
        <f t="shared" si="522"/>
        <v>2025</v>
      </c>
      <c r="P8384" s="8">
        <f t="shared" si="523"/>
        <v>0</v>
      </c>
    </row>
    <row r="8385" spans="1:16" x14ac:dyDescent="0.3">
      <c r="A8385" s="2" t="s">
        <v>10843</v>
      </c>
      <c r="B8385" s="4">
        <v>45902</v>
      </c>
      <c r="C8385" s="2" t="s">
        <v>4616</v>
      </c>
      <c r="D8385" s="2" t="s">
        <v>19</v>
      </c>
      <c r="E8385" s="2" t="s">
        <v>20</v>
      </c>
      <c r="F8385" s="2" t="s">
        <v>43</v>
      </c>
      <c r="G8385" s="6">
        <v>1</v>
      </c>
      <c r="H8385" s="8">
        <v>1582</v>
      </c>
      <c r="I8385" s="10">
        <v>0</v>
      </c>
      <c r="J8385" s="8">
        <v>1582</v>
      </c>
      <c r="K8385" s="8">
        <v>944.24</v>
      </c>
      <c r="L8385" s="8">
        <v>637.76</v>
      </c>
      <c r="M8385" s="10">
        <f t="shared" si="520"/>
        <v>0.40313527180783815</v>
      </c>
      <c r="N8385" t="str">
        <f t="shared" si="521"/>
        <v>09</v>
      </c>
      <c r="O8385">
        <f t="shared" si="522"/>
        <v>2025</v>
      </c>
      <c r="P8385" s="8">
        <f t="shared" si="523"/>
        <v>0</v>
      </c>
    </row>
    <row r="8386" spans="1:16" x14ac:dyDescent="0.3">
      <c r="A8386" s="2" t="s">
        <v>10844</v>
      </c>
      <c r="B8386" s="4">
        <v>45902</v>
      </c>
      <c r="C8386" s="2" t="s">
        <v>7343</v>
      </c>
      <c r="D8386" s="2" t="s">
        <v>64</v>
      </c>
      <c r="E8386" s="2" t="s">
        <v>36</v>
      </c>
      <c r="F8386" s="2" t="s">
        <v>25</v>
      </c>
      <c r="G8386" s="6">
        <v>1</v>
      </c>
      <c r="H8386" s="8">
        <v>7120</v>
      </c>
      <c r="I8386" s="10">
        <v>0.05</v>
      </c>
      <c r="J8386" s="8">
        <v>6764</v>
      </c>
      <c r="K8386" s="8">
        <v>5432.75</v>
      </c>
      <c r="L8386" s="8">
        <v>1331.25</v>
      </c>
      <c r="M8386" s="10">
        <f t="shared" si="520"/>
        <v>0.19681401537551743</v>
      </c>
      <c r="N8386" t="str">
        <f t="shared" si="521"/>
        <v>09</v>
      </c>
      <c r="O8386">
        <f t="shared" si="522"/>
        <v>2025</v>
      </c>
      <c r="P8386" s="8">
        <f t="shared" si="523"/>
        <v>356</v>
      </c>
    </row>
    <row r="8387" spans="1:16" x14ac:dyDescent="0.3">
      <c r="A8387" s="2" t="s">
        <v>10845</v>
      </c>
      <c r="B8387" s="4">
        <v>45903</v>
      </c>
      <c r="C8387" s="2" t="s">
        <v>152</v>
      </c>
      <c r="D8387" s="2" t="s">
        <v>130</v>
      </c>
      <c r="E8387" s="2" t="s">
        <v>36</v>
      </c>
      <c r="F8387" s="2" t="s">
        <v>25</v>
      </c>
      <c r="G8387" s="6">
        <v>2</v>
      </c>
      <c r="H8387" s="8">
        <v>8971</v>
      </c>
      <c r="I8387" s="10">
        <v>0.1</v>
      </c>
      <c r="J8387" s="8">
        <v>16147.8</v>
      </c>
      <c r="K8387" s="8">
        <v>10218</v>
      </c>
      <c r="L8387" s="8">
        <v>5929.8</v>
      </c>
      <c r="M8387" s="10">
        <f t="shared" ref="M8387:M8450" si="524">L8387/J8387</f>
        <v>0.36722030245606213</v>
      </c>
      <c r="N8387" t="str">
        <f t="shared" ref="N8387:N8450" si="525">TEXT(B8387,"mm")</f>
        <v>09</v>
      </c>
      <c r="O8387">
        <f t="shared" ref="O8387:O8450" si="526">YEAR(B8387)</f>
        <v>2025</v>
      </c>
      <c r="P8387" s="8">
        <f t="shared" ref="P8387:P8450" si="527">G8387*H8387*I8387</f>
        <v>1794.2</v>
      </c>
    </row>
    <row r="8388" spans="1:16" x14ac:dyDescent="0.3">
      <c r="A8388" s="2" t="s">
        <v>10846</v>
      </c>
      <c r="B8388" s="4">
        <v>45903</v>
      </c>
      <c r="C8388" s="2" t="s">
        <v>2459</v>
      </c>
      <c r="D8388" s="2" t="s">
        <v>76</v>
      </c>
      <c r="E8388" s="2" t="s">
        <v>15</v>
      </c>
      <c r="F8388" s="2" t="s">
        <v>21</v>
      </c>
      <c r="G8388" s="6">
        <v>1</v>
      </c>
      <c r="H8388" s="8">
        <v>5555</v>
      </c>
      <c r="I8388" s="10">
        <v>0</v>
      </c>
      <c r="J8388" s="8">
        <v>5555</v>
      </c>
      <c r="K8388" s="8">
        <v>3057.06</v>
      </c>
      <c r="L8388" s="8">
        <v>2497.94</v>
      </c>
      <c r="M8388" s="10">
        <f t="shared" si="524"/>
        <v>0.44967416741674171</v>
      </c>
      <c r="N8388" t="str">
        <f t="shared" si="525"/>
        <v>09</v>
      </c>
      <c r="O8388">
        <f t="shared" si="526"/>
        <v>2025</v>
      </c>
      <c r="P8388" s="8">
        <f t="shared" si="527"/>
        <v>0</v>
      </c>
    </row>
    <row r="8389" spans="1:16" x14ac:dyDescent="0.3">
      <c r="A8389" s="2" t="s">
        <v>10847</v>
      </c>
      <c r="B8389" s="4">
        <v>45903</v>
      </c>
      <c r="C8389" s="2" t="s">
        <v>3846</v>
      </c>
      <c r="D8389" s="2" t="s">
        <v>48</v>
      </c>
      <c r="E8389" s="2" t="s">
        <v>49</v>
      </c>
      <c r="F8389" s="2" t="s">
        <v>43</v>
      </c>
      <c r="G8389" s="6">
        <v>1</v>
      </c>
      <c r="H8389" s="8">
        <v>231</v>
      </c>
      <c r="I8389" s="10">
        <v>0.05</v>
      </c>
      <c r="J8389" s="8">
        <v>219.45</v>
      </c>
      <c r="K8389" s="8">
        <v>137.46</v>
      </c>
      <c r="L8389" s="8">
        <v>81.99</v>
      </c>
      <c r="M8389" s="10">
        <f t="shared" si="524"/>
        <v>0.37361585782638412</v>
      </c>
      <c r="N8389" t="str">
        <f t="shared" si="525"/>
        <v>09</v>
      </c>
      <c r="O8389">
        <f t="shared" si="526"/>
        <v>2025</v>
      </c>
      <c r="P8389" s="8">
        <f t="shared" si="527"/>
        <v>11.55</v>
      </c>
    </row>
    <row r="8390" spans="1:16" x14ac:dyDescent="0.3">
      <c r="A8390" s="2" t="s">
        <v>10848</v>
      </c>
      <c r="B8390" s="4">
        <v>45903</v>
      </c>
      <c r="C8390" s="2" t="s">
        <v>5124</v>
      </c>
      <c r="D8390" s="2" t="s">
        <v>73</v>
      </c>
      <c r="E8390" s="2" t="s">
        <v>49</v>
      </c>
      <c r="F8390" s="2" t="s">
        <v>16</v>
      </c>
      <c r="G8390" s="6">
        <v>2</v>
      </c>
      <c r="H8390" s="8">
        <v>72</v>
      </c>
      <c r="I8390" s="10">
        <v>0.1</v>
      </c>
      <c r="J8390" s="8">
        <v>129.6</v>
      </c>
      <c r="K8390" s="8">
        <v>109.1</v>
      </c>
      <c r="L8390" s="8">
        <v>20.5</v>
      </c>
      <c r="M8390" s="10">
        <f t="shared" si="524"/>
        <v>0.15817901234567902</v>
      </c>
      <c r="N8390" t="str">
        <f t="shared" si="525"/>
        <v>09</v>
      </c>
      <c r="O8390">
        <f t="shared" si="526"/>
        <v>2025</v>
      </c>
      <c r="P8390" s="8">
        <f t="shared" si="527"/>
        <v>14.4</v>
      </c>
    </row>
    <row r="8391" spans="1:16" x14ac:dyDescent="0.3">
      <c r="A8391" s="2" t="s">
        <v>10849</v>
      </c>
      <c r="B8391" s="4">
        <v>45903</v>
      </c>
      <c r="C8391" s="2" t="s">
        <v>188</v>
      </c>
      <c r="D8391" s="2" t="s">
        <v>31</v>
      </c>
      <c r="E8391" s="2" t="s">
        <v>20</v>
      </c>
      <c r="F8391" s="2" t="s">
        <v>25</v>
      </c>
      <c r="G8391" s="6">
        <v>1</v>
      </c>
      <c r="H8391" s="8">
        <v>13656</v>
      </c>
      <c r="I8391" s="10">
        <v>0.1</v>
      </c>
      <c r="J8391" s="8">
        <v>12290.4</v>
      </c>
      <c r="K8391" s="8">
        <v>8019.24</v>
      </c>
      <c r="L8391" s="8">
        <v>4271.16</v>
      </c>
      <c r="M8391" s="10">
        <f t="shared" si="524"/>
        <v>0.34752001562194884</v>
      </c>
      <c r="N8391" t="str">
        <f t="shared" si="525"/>
        <v>09</v>
      </c>
      <c r="O8391">
        <f t="shared" si="526"/>
        <v>2025</v>
      </c>
      <c r="P8391" s="8">
        <f t="shared" si="527"/>
        <v>1365.6000000000001</v>
      </c>
    </row>
    <row r="8392" spans="1:16" x14ac:dyDescent="0.3">
      <c r="A8392" s="2" t="s">
        <v>10850</v>
      </c>
      <c r="B8392" s="4">
        <v>45903</v>
      </c>
      <c r="C8392" s="2" t="s">
        <v>2758</v>
      </c>
      <c r="D8392" s="2" t="s">
        <v>130</v>
      </c>
      <c r="E8392" s="2" t="s">
        <v>36</v>
      </c>
      <c r="F8392" s="2" t="s">
        <v>21</v>
      </c>
      <c r="G8392" s="6">
        <v>2</v>
      </c>
      <c r="H8392" s="8">
        <v>18160</v>
      </c>
      <c r="I8392" s="10">
        <v>0.2</v>
      </c>
      <c r="J8392" s="8">
        <v>29056</v>
      </c>
      <c r="K8392" s="8">
        <v>27284.44</v>
      </c>
      <c r="L8392" s="8">
        <v>1771.56</v>
      </c>
      <c r="M8392" s="10">
        <f t="shared" si="524"/>
        <v>6.0970539647577093E-2</v>
      </c>
      <c r="N8392" t="str">
        <f t="shared" si="525"/>
        <v>09</v>
      </c>
      <c r="O8392">
        <f t="shared" si="526"/>
        <v>2025</v>
      </c>
      <c r="P8392" s="8">
        <f t="shared" si="527"/>
        <v>7264</v>
      </c>
    </row>
    <row r="8393" spans="1:16" x14ac:dyDescent="0.3">
      <c r="A8393" s="2" t="s">
        <v>10851</v>
      </c>
      <c r="B8393" s="4">
        <v>45903</v>
      </c>
      <c r="C8393" s="2" t="s">
        <v>1683</v>
      </c>
      <c r="D8393" s="2" t="s">
        <v>28</v>
      </c>
      <c r="E8393" s="2" t="s">
        <v>20</v>
      </c>
      <c r="F8393" s="2" t="s">
        <v>32</v>
      </c>
      <c r="G8393" s="6">
        <v>2</v>
      </c>
      <c r="H8393" s="8">
        <v>74848</v>
      </c>
      <c r="I8393" s="10">
        <v>0.2</v>
      </c>
      <c r="J8393" s="8">
        <v>119756.8</v>
      </c>
      <c r="K8393" s="8">
        <v>100079.12</v>
      </c>
      <c r="L8393" s="8">
        <v>19677.68</v>
      </c>
      <c r="M8393" s="10">
        <f t="shared" si="524"/>
        <v>0.16431367571611799</v>
      </c>
      <c r="N8393" t="str">
        <f t="shared" si="525"/>
        <v>09</v>
      </c>
      <c r="O8393">
        <f t="shared" si="526"/>
        <v>2025</v>
      </c>
      <c r="P8393" s="8">
        <f t="shared" si="527"/>
        <v>29939.200000000001</v>
      </c>
    </row>
    <row r="8394" spans="1:16" x14ac:dyDescent="0.3">
      <c r="A8394" s="2" t="s">
        <v>10852</v>
      </c>
      <c r="B8394" s="4">
        <v>45903</v>
      </c>
      <c r="C8394" s="2" t="s">
        <v>4938</v>
      </c>
      <c r="D8394" s="2" t="s">
        <v>19</v>
      </c>
      <c r="E8394" s="2" t="s">
        <v>20</v>
      </c>
      <c r="F8394" s="2" t="s">
        <v>25</v>
      </c>
      <c r="G8394" s="6">
        <v>1</v>
      </c>
      <c r="H8394" s="8">
        <v>2506</v>
      </c>
      <c r="I8394" s="10">
        <v>0.1</v>
      </c>
      <c r="J8394" s="8">
        <v>2255.4</v>
      </c>
      <c r="K8394" s="8">
        <v>1565.48</v>
      </c>
      <c r="L8394" s="8">
        <v>689.92</v>
      </c>
      <c r="M8394" s="10">
        <f t="shared" si="524"/>
        <v>0.30589695841092485</v>
      </c>
      <c r="N8394" t="str">
        <f t="shared" si="525"/>
        <v>09</v>
      </c>
      <c r="O8394">
        <f t="shared" si="526"/>
        <v>2025</v>
      </c>
      <c r="P8394" s="8">
        <f t="shared" si="527"/>
        <v>250.60000000000002</v>
      </c>
    </row>
    <row r="8395" spans="1:16" x14ac:dyDescent="0.3">
      <c r="A8395" s="2" t="s">
        <v>10853</v>
      </c>
      <c r="B8395" s="4">
        <v>45903</v>
      </c>
      <c r="C8395" s="2" t="s">
        <v>2377</v>
      </c>
      <c r="D8395" s="2" t="s">
        <v>28</v>
      </c>
      <c r="E8395" s="2" t="s">
        <v>20</v>
      </c>
      <c r="F8395" s="2" t="s">
        <v>21</v>
      </c>
      <c r="G8395" s="6">
        <v>1</v>
      </c>
      <c r="H8395" s="8">
        <v>66696</v>
      </c>
      <c r="I8395" s="10">
        <v>0</v>
      </c>
      <c r="J8395" s="8">
        <v>66696</v>
      </c>
      <c r="K8395" s="8">
        <v>38723.839999999997</v>
      </c>
      <c r="L8395" s="8">
        <v>27972.16</v>
      </c>
      <c r="M8395" s="10">
        <f t="shared" si="524"/>
        <v>0.41939786493942666</v>
      </c>
      <c r="N8395" t="str">
        <f t="shared" si="525"/>
        <v>09</v>
      </c>
      <c r="O8395">
        <f t="shared" si="526"/>
        <v>2025</v>
      </c>
      <c r="P8395" s="8">
        <f t="shared" si="527"/>
        <v>0</v>
      </c>
    </row>
    <row r="8396" spans="1:16" x14ac:dyDescent="0.3">
      <c r="A8396" s="2" t="s">
        <v>10854</v>
      </c>
      <c r="B8396" s="4">
        <v>45903</v>
      </c>
      <c r="C8396" s="2" t="s">
        <v>4555</v>
      </c>
      <c r="D8396" s="2" t="s">
        <v>73</v>
      </c>
      <c r="E8396" s="2" t="s">
        <v>49</v>
      </c>
      <c r="F8396" s="2" t="s">
        <v>16</v>
      </c>
      <c r="G8396" s="6">
        <v>1</v>
      </c>
      <c r="H8396" s="8">
        <v>167</v>
      </c>
      <c r="I8396" s="10">
        <v>0.1</v>
      </c>
      <c r="J8396" s="8">
        <v>150.30000000000001</v>
      </c>
      <c r="K8396" s="8">
        <v>107.71</v>
      </c>
      <c r="L8396" s="8">
        <v>42.59</v>
      </c>
      <c r="M8396" s="10">
        <f t="shared" si="524"/>
        <v>0.28336660013306719</v>
      </c>
      <c r="N8396" t="str">
        <f t="shared" si="525"/>
        <v>09</v>
      </c>
      <c r="O8396">
        <f t="shared" si="526"/>
        <v>2025</v>
      </c>
      <c r="P8396" s="8">
        <f t="shared" si="527"/>
        <v>16.7</v>
      </c>
    </row>
    <row r="8397" spans="1:16" x14ac:dyDescent="0.3">
      <c r="A8397" s="2" t="s">
        <v>10855</v>
      </c>
      <c r="B8397" s="4">
        <v>45903</v>
      </c>
      <c r="C8397" s="2" t="s">
        <v>3791</v>
      </c>
      <c r="D8397" s="2" t="s">
        <v>31</v>
      </c>
      <c r="E8397" s="2" t="s">
        <v>20</v>
      </c>
      <c r="F8397" s="2" t="s">
        <v>43</v>
      </c>
      <c r="G8397" s="6">
        <v>2</v>
      </c>
      <c r="H8397" s="8">
        <v>22191</v>
      </c>
      <c r="I8397" s="10">
        <v>0.05</v>
      </c>
      <c r="J8397" s="8">
        <v>42162.9</v>
      </c>
      <c r="K8397" s="8">
        <v>31792.19</v>
      </c>
      <c r="L8397" s="8">
        <v>10370.709999999999</v>
      </c>
      <c r="M8397" s="10">
        <f t="shared" si="524"/>
        <v>0.24596766351460642</v>
      </c>
      <c r="N8397" t="str">
        <f t="shared" si="525"/>
        <v>09</v>
      </c>
      <c r="O8397">
        <f t="shared" si="526"/>
        <v>2025</v>
      </c>
      <c r="P8397" s="8">
        <f t="shared" si="527"/>
        <v>2219.1</v>
      </c>
    </row>
    <row r="8398" spans="1:16" x14ac:dyDescent="0.3">
      <c r="A8398" s="2" t="s">
        <v>10856</v>
      </c>
      <c r="B8398" s="4">
        <v>45903</v>
      </c>
      <c r="C8398" s="2" t="s">
        <v>2009</v>
      </c>
      <c r="D8398" s="2" t="s">
        <v>24</v>
      </c>
      <c r="E8398" s="2" t="s">
        <v>20</v>
      </c>
      <c r="F8398" s="2" t="s">
        <v>43</v>
      </c>
      <c r="G8398" s="6">
        <v>5</v>
      </c>
      <c r="H8398" s="8">
        <v>1847</v>
      </c>
      <c r="I8398" s="10">
        <v>0</v>
      </c>
      <c r="J8398" s="8">
        <v>9235</v>
      </c>
      <c r="K8398" s="8">
        <v>6365.66</v>
      </c>
      <c r="L8398" s="8">
        <v>2869.34</v>
      </c>
      <c r="M8398" s="10">
        <f t="shared" si="524"/>
        <v>0.31070276123443424</v>
      </c>
      <c r="N8398" t="str">
        <f t="shared" si="525"/>
        <v>09</v>
      </c>
      <c r="O8398">
        <f t="shared" si="526"/>
        <v>2025</v>
      </c>
      <c r="P8398" s="8">
        <f t="shared" si="527"/>
        <v>0</v>
      </c>
    </row>
    <row r="8399" spans="1:16" x14ac:dyDescent="0.3">
      <c r="A8399" s="2" t="s">
        <v>10857</v>
      </c>
      <c r="B8399" s="4">
        <v>45903</v>
      </c>
      <c r="C8399" s="2" t="s">
        <v>865</v>
      </c>
      <c r="D8399" s="2" t="s">
        <v>48</v>
      </c>
      <c r="E8399" s="2" t="s">
        <v>49</v>
      </c>
      <c r="F8399" s="2" t="s">
        <v>25</v>
      </c>
      <c r="G8399" s="6">
        <v>1</v>
      </c>
      <c r="H8399" s="8">
        <v>225</v>
      </c>
      <c r="I8399" s="10">
        <v>0.05</v>
      </c>
      <c r="J8399" s="8">
        <v>213.75</v>
      </c>
      <c r="K8399" s="8">
        <v>182.9</v>
      </c>
      <c r="L8399" s="8">
        <v>30.85</v>
      </c>
      <c r="M8399" s="10">
        <f t="shared" si="524"/>
        <v>0.14432748538011697</v>
      </c>
      <c r="N8399" t="str">
        <f t="shared" si="525"/>
        <v>09</v>
      </c>
      <c r="O8399">
        <f t="shared" si="526"/>
        <v>2025</v>
      </c>
      <c r="P8399" s="8">
        <f t="shared" si="527"/>
        <v>11.25</v>
      </c>
    </row>
    <row r="8400" spans="1:16" x14ac:dyDescent="0.3">
      <c r="A8400" s="2" t="s">
        <v>10858</v>
      </c>
      <c r="B8400" s="4">
        <v>45903</v>
      </c>
      <c r="C8400" s="2" t="s">
        <v>3229</v>
      </c>
      <c r="D8400" s="2" t="s">
        <v>57</v>
      </c>
      <c r="E8400" s="2" t="s">
        <v>20</v>
      </c>
      <c r="F8400" s="2" t="s">
        <v>43</v>
      </c>
      <c r="G8400" s="6">
        <v>2</v>
      </c>
      <c r="H8400" s="8">
        <v>32982</v>
      </c>
      <c r="I8400" s="10">
        <v>0.05</v>
      </c>
      <c r="J8400" s="8">
        <v>62665.8</v>
      </c>
      <c r="K8400" s="8">
        <v>45136.28</v>
      </c>
      <c r="L8400" s="8">
        <v>17529.52</v>
      </c>
      <c r="M8400" s="10">
        <f t="shared" si="524"/>
        <v>0.27973025158858578</v>
      </c>
      <c r="N8400" t="str">
        <f t="shared" si="525"/>
        <v>09</v>
      </c>
      <c r="O8400">
        <f t="shared" si="526"/>
        <v>2025</v>
      </c>
      <c r="P8400" s="8">
        <f t="shared" si="527"/>
        <v>3298.2000000000003</v>
      </c>
    </row>
    <row r="8401" spans="1:16" x14ac:dyDescent="0.3">
      <c r="A8401" s="2" t="s">
        <v>10859</v>
      </c>
      <c r="B8401" s="4">
        <v>45903</v>
      </c>
      <c r="C8401" s="2" t="s">
        <v>10001</v>
      </c>
      <c r="D8401" s="2" t="s">
        <v>24</v>
      </c>
      <c r="E8401" s="2" t="s">
        <v>20</v>
      </c>
      <c r="F8401" s="2" t="s">
        <v>43</v>
      </c>
      <c r="G8401" s="6">
        <v>3</v>
      </c>
      <c r="H8401" s="8">
        <v>1926</v>
      </c>
      <c r="I8401" s="10">
        <v>0.05</v>
      </c>
      <c r="J8401" s="8">
        <v>5489.1</v>
      </c>
      <c r="K8401" s="8">
        <v>4667.1899999999996</v>
      </c>
      <c r="L8401" s="8">
        <v>821.91</v>
      </c>
      <c r="M8401" s="10">
        <f t="shared" si="524"/>
        <v>0.14973492922336992</v>
      </c>
      <c r="N8401" t="str">
        <f t="shared" si="525"/>
        <v>09</v>
      </c>
      <c r="O8401">
        <f t="shared" si="526"/>
        <v>2025</v>
      </c>
      <c r="P8401" s="8">
        <f t="shared" si="527"/>
        <v>288.90000000000003</v>
      </c>
    </row>
    <row r="8402" spans="1:16" x14ac:dyDescent="0.3">
      <c r="A8402" s="2" t="s">
        <v>10860</v>
      </c>
      <c r="B8402" s="4">
        <v>45903</v>
      </c>
      <c r="C8402" s="2" t="s">
        <v>6952</v>
      </c>
      <c r="D8402" s="2" t="s">
        <v>24</v>
      </c>
      <c r="E8402" s="2" t="s">
        <v>20</v>
      </c>
      <c r="F8402" s="2" t="s">
        <v>43</v>
      </c>
      <c r="G8402" s="6">
        <v>1</v>
      </c>
      <c r="H8402" s="8">
        <v>2821</v>
      </c>
      <c r="I8402" s="10">
        <v>0.1</v>
      </c>
      <c r="J8402" s="8">
        <v>2538.9</v>
      </c>
      <c r="K8402" s="8">
        <v>1559.08</v>
      </c>
      <c r="L8402" s="8">
        <v>979.82</v>
      </c>
      <c r="M8402" s="10">
        <f t="shared" si="524"/>
        <v>0.38592303753594076</v>
      </c>
      <c r="N8402" t="str">
        <f t="shared" si="525"/>
        <v>09</v>
      </c>
      <c r="O8402">
        <f t="shared" si="526"/>
        <v>2025</v>
      </c>
      <c r="P8402" s="8">
        <f t="shared" si="527"/>
        <v>282.10000000000002</v>
      </c>
    </row>
    <row r="8403" spans="1:16" x14ac:dyDescent="0.3">
      <c r="A8403" s="2" t="s">
        <v>10861</v>
      </c>
      <c r="B8403" s="4">
        <v>45903</v>
      </c>
      <c r="C8403" s="2" t="s">
        <v>1130</v>
      </c>
      <c r="D8403" s="2" t="s">
        <v>64</v>
      </c>
      <c r="E8403" s="2" t="s">
        <v>36</v>
      </c>
      <c r="F8403" s="2" t="s">
        <v>21</v>
      </c>
      <c r="G8403" s="6">
        <v>1</v>
      </c>
      <c r="H8403" s="8">
        <v>10589</v>
      </c>
      <c r="I8403" s="10">
        <v>0.05</v>
      </c>
      <c r="J8403" s="8">
        <v>10059.549999999999</v>
      </c>
      <c r="K8403" s="8">
        <v>8470.4500000000007</v>
      </c>
      <c r="L8403" s="8">
        <v>1589.1</v>
      </c>
      <c r="M8403" s="10">
        <f t="shared" si="524"/>
        <v>0.15796929286101266</v>
      </c>
      <c r="N8403" t="str">
        <f t="shared" si="525"/>
        <v>09</v>
      </c>
      <c r="O8403">
        <f t="shared" si="526"/>
        <v>2025</v>
      </c>
      <c r="P8403" s="8">
        <f t="shared" si="527"/>
        <v>529.45000000000005</v>
      </c>
    </row>
    <row r="8404" spans="1:16" x14ac:dyDescent="0.3">
      <c r="A8404" s="2" t="s">
        <v>10862</v>
      </c>
      <c r="B8404" s="4">
        <v>45903</v>
      </c>
      <c r="C8404" s="2" t="s">
        <v>1287</v>
      </c>
      <c r="D8404" s="2" t="s">
        <v>31</v>
      </c>
      <c r="E8404" s="2" t="s">
        <v>20</v>
      </c>
      <c r="F8404" s="2" t="s">
        <v>25</v>
      </c>
      <c r="G8404" s="6">
        <v>4</v>
      </c>
      <c r="H8404" s="8">
        <v>18010</v>
      </c>
      <c r="I8404" s="10">
        <v>0.05</v>
      </c>
      <c r="J8404" s="8">
        <v>68438</v>
      </c>
      <c r="K8404" s="8">
        <v>57321.120000000003</v>
      </c>
      <c r="L8404" s="8">
        <v>11116.88</v>
      </c>
      <c r="M8404" s="10">
        <f t="shared" si="524"/>
        <v>0.16243724246763494</v>
      </c>
      <c r="N8404" t="str">
        <f t="shared" si="525"/>
        <v>09</v>
      </c>
      <c r="O8404">
        <f t="shared" si="526"/>
        <v>2025</v>
      </c>
      <c r="P8404" s="8">
        <f t="shared" si="527"/>
        <v>3602</v>
      </c>
    </row>
    <row r="8405" spans="1:16" x14ac:dyDescent="0.3">
      <c r="A8405" s="2" t="s">
        <v>10863</v>
      </c>
      <c r="B8405" s="4">
        <v>45903</v>
      </c>
      <c r="C8405" s="2" t="s">
        <v>5794</v>
      </c>
      <c r="D8405" s="2" t="s">
        <v>14</v>
      </c>
      <c r="E8405" s="2" t="s">
        <v>15</v>
      </c>
      <c r="F8405" s="2" t="s">
        <v>43</v>
      </c>
      <c r="G8405" s="6">
        <v>1</v>
      </c>
      <c r="H8405" s="8">
        <v>1387</v>
      </c>
      <c r="I8405" s="10">
        <v>0.05</v>
      </c>
      <c r="J8405" s="8">
        <v>1317.65</v>
      </c>
      <c r="K8405" s="8">
        <v>794.08</v>
      </c>
      <c r="L8405" s="8">
        <v>523.57000000000005</v>
      </c>
      <c r="M8405" s="10">
        <f t="shared" si="524"/>
        <v>0.39735134519789017</v>
      </c>
      <c r="N8405" t="str">
        <f t="shared" si="525"/>
        <v>09</v>
      </c>
      <c r="O8405">
        <f t="shared" si="526"/>
        <v>2025</v>
      </c>
      <c r="P8405" s="8">
        <f t="shared" si="527"/>
        <v>69.350000000000009</v>
      </c>
    </row>
    <row r="8406" spans="1:16" x14ac:dyDescent="0.3">
      <c r="A8406" s="2" t="s">
        <v>10864</v>
      </c>
      <c r="B8406" s="4">
        <v>45904</v>
      </c>
      <c r="C8406" s="2" t="s">
        <v>7560</v>
      </c>
      <c r="D8406" s="2" t="s">
        <v>73</v>
      </c>
      <c r="E8406" s="2" t="s">
        <v>49</v>
      </c>
      <c r="F8406" s="2" t="s">
        <v>16</v>
      </c>
      <c r="G8406" s="6">
        <v>3</v>
      </c>
      <c r="H8406" s="8">
        <v>78</v>
      </c>
      <c r="I8406" s="10">
        <v>0.05</v>
      </c>
      <c r="J8406" s="8">
        <v>222.3</v>
      </c>
      <c r="K8406" s="8">
        <v>159.11000000000001</v>
      </c>
      <c r="L8406" s="8">
        <v>63.19</v>
      </c>
      <c r="M8406" s="10">
        <f t="shared" si="524"/>
        <v>0.2842555105713</v>
      </c>
      <c r="N8406" t="str">
        <f t="shared" si="525"/>
        <v>09</v>
      </c>
      <c r="O8406">
        <f t="shared" si="526"/>
        <v>2025</v>
      </c>
      <c r="P8406" s="8">
        <f t="shared" si="527"/>
        <v>11.700000000000001</v>
      </c>
    </row>
    <row r="8407" spans="1:16" x14ac:dyDescent="0.3">
      <c r="A8407" s="2" t="s">
        <v>10865</v>
      </c>
      <c r="B8407" s="4">
        <v>45904</v>
      </c>
      <c r="C8407" s="2" t="s">
        <v>3380</v>
      </c>
      <c r="D8407" s="2" t="s">
        <v>35</v>
      </c>
      <c r="E8407" s="2" t="s">
        <v>36</v>
      </c>
      <c r="F8407" s="2" t="s">
        <v>43</v>
      </c>
      <c r="G8407" s="6">
        <v>1</v>
      </c>
      <c r="H8407" s="8">
        <v>9739</v>
      </c>
      <c r="I8407" s="10">
        <v>0.1</v>
      </c>
      <c r="J8407" s="8">
        <v>8765.1</v>
      </c>
      <c r="K8407" s="8">
        <v>5521.98</v>
      </c>
      <c r="L8407" s="8">
        <v>3243.12</v>
      </c>
      <c r="M8407" s="10">
        <f t="shared" si="524"/>
        <v>0.37000376493137555</v>
      </c>
      <c r="N8407" t="str">
        <f t="shared" si="525"/>
        <v>09</v>
      </c>
      <c r="O8407">
        <f t="shared" si="526"/>
        <v>2025</v>
      </c>
      <c r="P8407" s="8">
        <f t="shared" si="527"/>
        <v>973.90000000000009</v>
      </c>
    </row>
    <row r="8408" spans="1:16" x14ac:dyDescent="0.3">
      <c r="A8408" s="2" t="s">
        <v>10866</v>
      </c>
      <c r="B8408" s="4">
        <v>45904</v>
      </c>
      <c r="C8408" s="2" t="s">
        <v>4385</v>
      </c>
      <c r="D8408" s="2" t="s">
        <v>35</v>
      </c>
      <c r="E8408" s="2" t="s">
        <v>36</v>
      </c>
      <c r="F8408" s="2" t="s">
        <v>32</v>
      </c>
      <c r="G8408" s="6">
        <v>1</v>
      </c>
      <c r="H8408" s="8">
        <v>5634</v>
      </c>
      <c r="I8408" s="10">
        <v>0.05</v>
      </c>
      <c r="J8408" s="8">
        <v>5352.3</v>
      </c>
      <c r="K8408" s="8">
        <v>3996.81</v>
      </c>
      <c r="L8408" s="8">
        <v>1355.49</v>
      </c>
      <c r="M8408" s="10">
        <f t="shared" si="524"/>
        <v>0.25325374138220952</v>
      </c>
      <c r="N8408" t="str">
        <f t="shared" si="525"/>
        <v>09</v>
      </c>
      <c r="O8408">
        <f t="shared" si="526"/>
        <v>2025</v>
      </c>
      <c r="P8408" s="8">
        <f t="shared" si="527"/>
        <v>281.7</v>
      </c>
    </row>
    <row r="8409" spans="1:16" x14ac:dyDescent="0.3">
      <c r="A8409" s="2" t="s">
        <v>10867</v>
      </c>
      <c r="B8409" s="4">
        <v>45904</v>
      </c>
      <c r="C8409" s="2" t="s">
        <v>3940</v>
      </c>
      <c r="D8409" s="2" t="s">
        <v>48</v>
      </c>
      <c r="E8409" s="2" t="s">
        <v>49</v>
      </c>
      <c r="F8409" s="2" t="s">
        <v>32</v>
      </c>
      <c r="G8409" s="6">
        <v>1</v>
      </c>
      <c r="H8409" s="8">
        <v>86</v>
      </c>
      <c r="I8409" s="10">
        <v>0.05</v>
      </c>
      <c r="J8409" s="8">
        <v>81.7</v>
      </c>
      <c r="K8409" s="8">
        <v>54.95</v>
      </c>
      <c r="L8409" s="8">
        <v>26.75</v>
      </c>
      <c r="M8409" s="10">
        <f t="shared" si="524"/>
        <v>0.32741738066095472</v>
      </c>
      <c r="N8409" t="str">
        <f t="shared" si="525"/>
        <v>09</v>
      </c>
      <c r="O8409">
        <f t="shared" si="526"/>
        <v>2025</v>
      </c>
      <c r="P8409" s="8">
        <f t="shared" si="527"/>
        <v>4.3</v>
      </c>
    </row>
    <row r="8410" spans="1:16" x14ac:dyDescent="0.3">
      <c r="A8410" s="2" t="s">
        <v>10868</v>
      </c>
      <c r="B8410" s="4">
        <v>45904</v>
      </c>
      <c r="C8410" s="2" t="s">
        <v>4527</v>
      </c>
      <c r="D8410" s="2" t="s">
        <v>19</v>
      </c>
      <c r="E8410" s="2" t="s">
        <v>20</v>
      </c>
      <c r="F8410" s="2" t="s">
        <v>25</v>
      </c>
      <c r="G8410" s="6">
        <v>2</v>
      </c>
      <c r="H8410" s="8">
        <v>2584</v>
      </c>
      <c r="I8410" s="10">
        <v>0</v>
      </c>
      <c r="J8410" s="8">
        <v>5168</v>
      </c>
      <c r="K8410" s="8">
        <v>3141.01</v>
      </c>
      <c r="L8410" s="8">
        <v>2026.99</v>
      </c>
      <c r="M8410" s="10">
        <f t="shared" si="524"/>
        <v>0.39221942724458203</v>
      </c>
      <c r="N8410" t="str">
        <f t="shared" si="525"/>
        <v>09</v>
      </c>
      <c r="O8410">
        <f t="shared" si="526"/>
        <v>2025</v>
      </c>
      <c r="P8410" s="8">
        <f t="shared" si="527"/>
        <v>0</v>
      </c>
    </row>
    <row r="8411" spans="1:16" x14ac:dyDescent="0.3">
      <c r="A8411" s="2" t="s">
        <v>10869</v>
      </c>
      <c r="B8411" s="4">
        <v>45904</v>
      </c>
      <c r="C8411" s="2" t="s">
        <v>4092</v>
      </c>
      <c r="D8411" s="2" t="s">
        <v>14</v>
      </c>
      <c r="E8411" s="2" t="s">
        <v>15</v>
      </c>
      <c r="F8411" s="2" t="s">
        <v>16</v>
      </c>
      <c r="G8411" s="6">
        <v>1</v>
      </c>
      <c r="H8411" s="8">
        <v>795</v>
      </c>
      <c r="I8411" s="10">
        <v>0.05</v>
      </c>
      <c r="J8411" s="8">
        <v>755.25</v>
      </c>
      <c r="K8411" s="8">
        <v>519.72</v>
      </c>
      <c r="L8411" s="8">
        <v>235.53</v>
      </c>
      <c r="M8411" s="10">
        <f t="shared" si="524"/>
        <v>0.31185700099304864</v>
      </c>
      <c r="N8411" t="str">
        <f t="shared" si="525"/>
        <v>09</v>
      </c>
      <c r="O8411">
        <f t="shared" si="526"/>
        <v>2025</v>
      </c>
      <c r="P8411" s="8">
        <f t="shared" si="527"/>
        <v>39.75</v>
      </c>
    </row>
    <row r="8412" spans="1:16" x14ac:dyDescent="0.3">
      <c r="A8412" s="2" t="s">
        <v>10870</v>
      </c>
      <c r="B8412" s="4">
        <v>45904</v>
      </c>
      <c r="C8412" s="2" t="s">
        <v>335</v>
      </c>
      <c r="D8412" s="2" t="s">
        <v>57</v>
      </c>
      <c r="E8412" s="2" t="s">
        <v>20</v>
      </c>
      <c r="F8412" s="2" t="s">
        <v>32</v>
      </c>
      <c r="G8412" s="6">
        <v>2</v>
      </c>
      <c r="H8412" s="8">
        <v>32707</v>
      </c>
      <c r="I8412" s="10">
        <v>0</v>
      </c>
      <c r="J8412" s="8">
        <v>65414</v>
      </c>
      <c r="K8412" s="8">
        <v>39029.47</v>
      </c>
      <c r="L8412" s="8">
        <v>26384.53</v>
      </c>
      <c r="M8412" s="10">
        <f t="shared" si="524"/>
        <v>0.40334683706851743</v>
      </c>
      <c r="N8412" t="str">
        <f t="shared" si="525"/>
        <v>09</v>
      </c>
      <c r="O8412">
        <f t="shared" si="526"/>
        <v>2025</v>
      </c>
      <c r="P8412" s="8">
        <f t="shared" si="527"/>
        <v>0</v>
      </c>
    </row>
    <row r="8413" spans="1:16" x14ac:dyDescent="0.3">
      <c r="A8413" s="2" t="s">
        <v>10871</v>
      </c>
      <c r="B8413" s="4">
        <v>45904</v>
      </c>
      <c r="C8413" s="2" t="s">
        <v>5597</v>
      </c>
      <c r="D8413" s="2" t="s">
        <v>41</v>
      </c>
      <c r="E8413" s="2" t="s">
        <v>42</v>
      </c>
      <c r="F8413" s="2" t="s">
        <v>25</v>
      </c>
      <c r="G8413" s="6">
        <v>1</v>
      </c>
      <c r="H8413" s="8">
        <v>665</v>
      </c>
      <c r="I8413" s="10">
        <v>0</v>
      </c>
      <c r="J8413" s="8">
        <v>665</v>
      </c>
      <c r="K8413" s="8">
        <v>524.19000000000005</v>
      </c>
      <c r="L8413" s="8">
        <v>140.81</v>
      </c>
      <c r="M8413" s="10">
        <f t="shared" si="524"/>
        <v>0.21174436090225565</v>
      </c>
      <c r="N8413" t="str">
        <f t="shared" si="525"/>
        <v>09</v>
      </c>
      <c r="O8413">
        <f t="shared" si="526"/>
        <v>2025</v>
      </c>
      <c r="P8413" s="8">
        <f t="shared" si="527"/>
        <v>0</v>
      </c>
    </row>
    <row r="8414" spans="1:16" x14ac:dyDescent="0.3">
      <c r="A8414" s="2" t="s">
        <v>10872</v>
      </c>
      <c r="B8414" s="4">
        <v>45904</v>
      </c>
      <c r="C8414" s="2" t="s">
        <v>4049</v>
      </c>
      <c r="D8414" s="2" t="s">
        <v>19</v>
      </c>
      <c r="E8414" s="2" t="s">
        <v>20</v>
      </c>
      <c r="F8414" s="2" t="s">
        <v>32</v>
      </c>
      <c r="G8414" s="6">
        <v>2</v>
      </c>
      <c r="H8414" s="8">
        <v>2166</v>
      </c>
      <c r="I8414" s="10">
        <v>0.1</v>
      </c>
      <c r="J8414" s="8">
        <v>3898.8</v>
      </c>
      <c r="K8414" s="8">
        <v>3147.74</v>
      </c>
      <c r="L8414" s="8">
        <v>751.06</v>
      </c>
      <c r="M8414" s="10">
        <f t="shared" si="524"/>
        <v>0.1926387606443008</v>
      </c>
      <c r="N8414" t="str">
        <f t="shared" si="525"/>
        <v>09</v>
      </c>
      <c r="O8414">
        <f t="shared" si="526"/>
        <v>2025</v>
      </c>
      <c r="P8414" s="8">
        <f t="shared" si="527"/>
        <v>433.20000000000005</v>
      </c>
    </row>
    <row r="8415" spans="1:16" x14ac:dyDescent="0.3">
      <c r="A8415" s="2" t="s">
        <v>10873</v>
      </c>
      <c r="B8415" s="4">
        <v>45904</v>
      </c>
      <c r="C8415" s="2" t="s">
        <v>3670</v>
      </c>
      <c r="D8415" s="2" t="s">
        <v>14</v>
      </c>
      <c r="E8415" s="2" t="s">
        <v>15</v>
      </c>
      <c r="F8415" s="2" t="s">
        <v>25</v>
      </c>
      <c r="G8415" s="6">
        <v>2</v>
      </c>
      <c r="H8415" s="8">
        <v>1096</v>
      </c>
      <c r="I8415" s="10">
        <v>0.1</v>
      </c>
      <c r="J8415" s="8">
        <v>1972.8</v>
      </c>
      <c r="K8415" s="8">
        <v>1429.33</v>
      </c>
      <c r="L8415" s="8">
        <v>543.47</v>
      </c>
      <c r="M8415" s="10">
        <f t="shared" si="524"/>
        <v>0.27548154906731553</v>
      </c>
      <c r="N8415" t="str">
        <f t="shared" si="525"/>
        <v>09</v>
      </c>
      <c r="O8415">
        <f t="shared" si="526"/>
        <v>2025</v>
      </c>
      <c r="P8415" s="8">
        <f t="shared" si="527"/>
        <v>219.20000000000002</v>
      </c>
    </row>
    <row r="8416" spans="1:16" x14ac:dyDescent="0.3">
      <c r="A8416" s="2" t="s">
        <v>10874</v>
      </c>
      <c r="B8416" s="4">
        <v>45904</v>
      </c>
      <c r="C8416" s="2" t="s">
        <v>2898</v>
      </c>
      <c r="D8416" s="2" t="s">
        <v>48</v>
      </c>
      <c r="E8416" s="2" t="s">
        <v>49</v>
      </c>
      <c r="F8416" s="2" t="s">
        <v>43</v>
      </c>
      <c r="G8416" s="6">
        <v>1</v>
      </c>
      <c r="H8416" s="8">
        <v>133</v>
      </c>
      <c r="I8416" s="10">
        <v>0.05</v>
      </c>
      <c r="J8416" s="8">
        <v>126.35</v>
      </c>
      <c r="K8416" s="8">
        <v>104.95</v>
      </c>
      <c r="L8416" s="8">
        <v>21.4</v>
      </c>
      <c r="M8416" s="10">
        <f t="shared" si="524"/>
        <v>0.16937079540957656</v>
      </c>
      <c r="N8416" t="str">
        <f t="shared" si="525"/>
        <v>09</v>
      </c>
      <c r="O8416">
        <f t="shared" si="526"/>
        <v>2025</v>
      </c>
      <c r="P8416" s="8">
        <f t="shared" si="527"/>
        <v>6.65</v>
      </c>
    </row>
    <row r="8417" spans="1:16" x14ac:dyDescent="0.3">
      <c r="A8417" s="2" t="s">
        <v>10875</v>
      </c>
      <c r="B8417" s="4">
        <v>45904</v>
      </c>
      <c r="C8417" s="2" t="s">
        <v>1127</v>
      </c>
      <c r="D8417" s="2" t="s">
        <v>76</v>
      </c>
      <c r="E8417" s="2" t="s">
        <v>15</v>
      </c>
      <c r="F8417" s="2" t="s">
        <v>16</v>
      </c>
      <c r="G8417" s="6">
        <v>1</v>
      </c>
      <c r="H8417" s="8">
        <v>3177</v>
      </c>
      <c r="I8417" s="10">
        <v>0.15</v>
      </c>
      <c r="J8417" s="8">
        <v>2700.45</v>
      </c>
      <c r="K8417" s="8">
        <v>2177.5300000000002</v>
      </c>
      <c r="L8417" s="8">
        <v>522.91999999999996</v>
      </c>
      <c r="M8417" s="10">
        <f t="shared" si="524"/>
        <v>0.19364180044066728</v>
      </c>
      <c r="N8417" t="str">
        <f t="shared" si="525"/>
        <v>09</v>
      </c>
      <c r="O8417">
        <f t="shared" si="526"/>
        <v>2025</v>
      </c>
      <c r="P8417" s="8">
        <f t="shared" si="527"/>
        <v>476.54999999999995</v>
      </c>
    </row>
    <row r="8418" spans="1:16" x14ac:dyDescent="0.3">
      <c r="A8418" s="2" t="s">
        <v>10876</v>
      </c>
      <c r="B8418" s="4">
        <v>45904</v>
      </c>
      <c r="C8418" s="2" t="s">
        <v>3787</v>
      </c>
      <c r="D8418" s="2" t="s">
        <v>73</v>
      </c>
      <c r="E8418" s="2" t="s">
        <v>49</v>
      </c>
      <c r="F8418" s="2" t="s">
        <v>43</v>
      </c>
      <c r="G8418" s="6">
        <v>1</v>
      </c>
      <c r="H8418" s="8">
        <v>122</v>
      </c>
      <c r="I8418" s="10">
        <v>0.05</v>
      </c>
      <c r="J8418" s="8">
        <v>115.9</v>
      </c>
      <c r="K8418" s="8">
        <v>90.59</v>
      </c>
      <c r="L8418" s="8">
        <v>25.31</v>
      </c>
      <c r="M8418" s="10">
        <f t="shared" si="524"/>
        <v>0.21837791199309747</v>
      </c>
      <c r="N8418" t="str">
        <f t="shared" si="525"/>
        <v>09</v>
      </c>
      <c r="O8418">
        <f t="shared" si="526"/>
        <v>2025</v>
      </c>
      <c r="P8418" s="8">
        <f t="shared" si="527"/>
        <v>6.1000000000000005</v>
      </c>
    </row>
    <row r="8419" spans="1:16" x14ac:dyDescent="0.3">
      <c r="A8419" s="2" t="s">
        <v>10877</v>
      </c>
      <c r="B8419" s="4">
        <v>45904</v>
      </c>
      <c r="C8419" s="2" t="s">
        <v>3214</v>
      </c>
      <c r="D8419" s="2" t="s">
        <v>48</v>
      </c>
      <c r="E8419" s="2" t="s">
        <v>49</v>
      </c>
      <c r="F8419" s="2" t="s">
        <v>16</v>
      </c>
      <c r="G8419" s="6">
        <v>5</v>
      </c>
      <c r="H8419" s="8">
        <v>188</v>
      </c>
      <c r="I8419" s="10">
        <v>0.1</v>
      </c>
      <c r="J8419" s="8">
        <v>846</v>
      </c>
      <c r="K8419" s="8">
        <v>638.32000000000005</v>
      </c>
      <c r="L8419" s="8">
        <v>207.68</v>
      </c>
      <c r="M8419" s="10">
        <f t="shared" si="524"/>
        <v>0.24548463356973996</v>
      </c>
      <c r="N8419" t="str">
        <f t="shared" si="525"/>
        <v>09</v>
      </c>
      <c r="O8419">
        <f t="shared" si="526"/>
        <v>2025</v>
      </c>
      <c r="P8419" s="8">
        <f t="shared" si="527"/>
        <v>94</v>
      </c>
    </row>
    <row r="8420" spans="1:16" x14ac:dyDescent="0.3">
      <c r="A8420" s="2" t="s">
        <v>10878</v>
      </c>
      <c r="B8420" s="4">
        <v>45904</v>
      </c>
      <c r="C8420" s="2" t="s">
        <v>136</v>
      </c>
      <c r="D8420" s="2" t="s">
        <v>57</v>
      </c>
      <c r="E8420" s="2" t="s">
        <v>20</v>
      </c>
      <c r="F8420" s="2" t="s">
        <v>32</v>
      </c>
      <c r="G8420" s="6">
        <v>4</v>
      </c>
      <c r="H8420" s="8">
        <v>20821</v>
      </c>
      <c r="I8420" s="10">
        <v>0</v>
      </c>
      <c r="J8420" s="8">
        <v>83284</v>
      </c>
      <c r="K8420" s="8">
        <v>46446.91</v>
      </c>
      <c r="L8420" s="8">
        <v>36837.089999999997</v>
      </c>
      <c r="M8420" s="10">
        <f t="shared" si="524"/>
        <v>0.44230692570001434</v>
      </c>
      <c r="N8420" t="str">
        <f t="shared" si="525"/>
        <v>09</v>
      </c>
      <c r="O8420">
        <f t="shared" si="526"/>
        <v>2025</v>
      </c>
      <c r="P8420" s="8">
        <f t="shared" si="527"/>
        <v>0</v>
      </c>
    </row>
    <row r="8421" spans="1:16" x14ac:dyDescent="0.3">
      <c r="A8421" s="2" t="s">
        <v>10879</v>
      </c>
      <c r="B8421" s="4">
        <v>45904</v>
      </c>
      <c r="C8421" s="2" t="s">
        <v>1415</v>
      </c>
      <c r="D8421" s="2" t="s">
        <v>76</v>
      </c>
      <c r="E8421" s="2" t="s">
        <v>15</v>
      </c>
      <c r="F8421" s="2" t="s">
        <v>21</v>
      </c>
      <c r="G8421" s="6">
        <v>1</v>
      </c>
      <c r="H8421" s="8">
        <v>2175</v>
      </c>
      <c r="I8421" s="10">
        <v>0</v>
      </c>
      <c r="J8421" s="8">
        <v>2175</v>
      </c>
      <c r="K8421" s="8">
        <v>1653.41</v>
      </c>
      <c r="L8421" s="8">
        <v>521.59</v>
      </c>
      <c r="M8421" s="10">
        <f t="shared" si="524"/>
        <v>0.23981149425287357</v>
      </c>
      <c r="N8421" t="str">
        <f t="shared" si="525"/>
        <v>09</v>
      </c>
      <c r="O8421">
        <f t="shared" si="526"/>
        <v>2025</v>
      </c>
      <c r="P8421" s="8">
        <f t="shared" si="527"/>
        <v>0</v>
      </c>
    </row>
    <row r="8422" spans="1:16" x14ac:dyDescent="0.3">
      <c r="A8422" s="2" t="s">
        <v>10880</v>
      </c>
      <c r="B8422" s="4">
        <v>45904</v>
      </c>
      <c r="C8422" s="2" t="s">
        <v>2040</v>
      </c>
      <c r="D8422" s="2" t="s">
        <v>130</v>
      </c>
      <c r="E8422" s="2" t="s">
        <v>36</v>
      </c>
      <c r="F8422" s="2" t="s">
        <v>16</v>
      </c>
      <c r="G8422" s="6">
        <v>3</v>
      </c>
      <c r="H8422" s="8">
        <v>15906</v>
      </c>
      <c r="I8422" s="10">
        <v>0.05</v>
      </c>
      <c r="J8422" s="8">
        <v>45332.1</v>
      </c>
      <c r="K8422" s="8">
        <v>29820.54</v>
      </c>
      <c r="L8422" s="8">
        <v>15511.56</v>
      </c>
      <c r="M8422" s="10">
        <f t="shared" si="524"/>
        <v>0.34217607390789306</v>
      </c>
      <c r="N8422" t="str">
        <f t="shared" si="525"/>
        <v>09</v>
      </c>
      <c r="O8422">
        <f t="shared" si="526"/>
        <v>2025</v>
      </c>
      <c r="P8422" s="8">
        <f t="shared" si="527"/>
        <v>2385.9</v>
      </c>
    </row>
    <row r="8423" spans="1:16" x14ac:dyDescent="0.3">
      <c r="A8423" s="2" t="s">
        <v>10881</v>
      </c>
      <c r="B8423" s="4">
        <v>45905</v>
      </c>
      <c r="C8423" s="2" t="s">
        <v>631</v>
      </c>
      <c r="D8423" s="2" t="s">
        <v>35</v>
      </c>
      <c r="E8423" s="2" t="s">
        <v>36</v>
      </c>
      <c r="F8423" s="2" t="s">
        <v>21</v>
      </c>
      <c r="G8423" s="6">
        <v>1</v>
      </c>
      <c r="H8423" s="8">
        <v>6913</v>
      </c>
      <c r="I8423" s="10">
        <v>0.1</v>
      </c>
      <c r="J8423" s="8">
        <v>6221.7</v>
      </c>
      <c r="K8423" s="8">
        <v>4638.4399999999996</v>
      </c>
      <c r="L8423" s="8">
        <v>1583.26</v>
      </c>
      <c r="M8423" s="10">
        <f t="shared" si="524"/>
        <v>0.2544738576273366</v>
      </c>
      <c r="N8423" t="str">
        <f t="shared" si="525"/>
        <v>09</v>
      </c>
      <c r="O8423">
        <f t="shared" si="526"/>
        <v>2025</v>
      </c>
      <c r="P8423" s="8">
        <f t="shared" si="527"/>
        <v>691.30000000000007</v>
      </c>
    </row>
    <row r="8424" spans="1:16" x14ac:dyDescent="0.3">
      <c r="A8424" s="2" t="s">
        <v>10882</v>
      </c>
      <c r="B8424" s="4">
        <v>45905</v>
      </c>
      <c r="C8424" s="2" t="s">
        <v>6249</v>
      </c>
      <c r="D8424" s="2" t="s">
        <v>41</v>
      </c>
      <c r="E8424" s="2" t="s">
        <v>42</v>
      </c>
      <c r="F8424" s="2" t="s">
        <v>43</v>
      </c>
      <c r="G8424" s="6">
        <v>1</v>
      </c>
      <c r="H8424" s="8">
        <v>669</v>
      </c>
      <c r="I8424" s="10">
        <v>0.05</v>
      </c>
      <c r="J8424" s="8">
        <v>635.54999999999995</v>
      </c>
      <c r="K8424" s="8">
        <v>547.01</v>
      </c>
      <c r="L8424" s="8">
        <v>88.54</v>
      </c>
      <c r="M8424" s="10">
        <f t="shared" si="524"/>
        <v>0.13931240657698057</v>
      </c>
      <c r="N8424" t="str">
        <f t="shared" si="525"/>
        <v>09</v>
      </c>
      <c r="O8424">
        <f t="shared" si="526"/>
        <v>2025</v>
      </c>
      <c r="P8424" s="8">
        <f t="shared" si="527"/>
        <v>33.450000000000003</v>
      </c>
    </row>
    <row r="8425" spans="1:16" x14ac:dyDescent="0.3">
      <c r="A8425" s="2" t="s">
        <v>10883</v>
      </c>
      <c r="B8425" s="4">
        <v>45905</v>
      </c>
      <c r="C8425" s="2" t="s">
        <v>3970</v>
      </c>
      <c r="D8425" s="2" t="s">
        <v>57</v>
      </c>
      <c r="E8425" s="2" t="s">
        <v>20</v>
      </c>
      <c r="F8425" s="2" t="s">
        <v>32</v>
      </c>
      <c r="G8425" s="6">
        <v>2</v>
      </c>
      <c r="H8425" s="8">
        <v>30518</v>
      </c>
      <c r="I8425" s="10">
        <v>0</v>
      </c>
      <c r="J8425" s="8">
        <v>61036</v>
      </c>
      <c r="K8425" s="8">
        <v>34730.46</v>
      </c>
      <c r="L8425" s="8">
        <v>26305.54</v>
      </c>
      <c r="M8425" s="10">
        <f t="shared" si="524"/>
        <v>0.43098400943705356</v>
      </c>
      <c r="N8425" t="str">
        <f t="shared" si="525"/>
        <v>09</v>
      </c>
      <c r="O8425">
        <f t="shared" si="526"/>
        <v>2025</v>
      </c>
      <c r="P8425" s="8">
        <f t="shared" si="527"/>
        <v>0</v>
      </c>
    </row>
    <row r="8426" spans="1:16" x14ac:dyDescent="0.3">
      <c r="A8426" s="2" t="s">
        <v>10884</v>
      </c>
      <c r="B8426" s="4">
        <v>45905</v>
      </c>
      <c r="C8426" s="2" t="s">
        <v>348</v>
      </c>
      <c r="D8426" s="2" t="s">
        <v>64</v>
      </c>
      <c r="E8426" s="2" t="s">
        <v>36</v>
      </c>
      <c r="F8426" s="2" t="s">
        <v>25</v>
      </c>
      <c r="G8426" s="6">
        <v>4</v>
      </c>
      <c r="H8426" s="8">
        <v>15465</v>
      </c>
      <c r="I8426" s="10">
        <v>0.05</v>
      </c>
      <c r="J8426" s="8">
        <v>58767</v>
      </c>
      <c r="K8426" s="8">
        <v>44191.85</v>
      </c>
      <c r="L8426" s="8">
        <v>14575.15</v>
      </c>
      <c r="M8426" s="10">
        <f t="shared" si="524"/>
        <v>0.24801589327343576</v>
      </c>
      <c r="N8426" t="str">
        <f t="shared" si="525"/>
        <v>09</v>
      </c>
      <c r="O8426">
        <f t="shared" si="526"/>
        <v>2025</v>
      </c>
      <c r="P8426" s="8">
        <f t="shared" si="527"/>
        <v>3093</v>
      </c>
    </row>
    <row r="8427" spans="1:16" x14ac:dyDescent="0.3">
      <c r="A8427" s="2" t="s">
        <v>10885</v>
      </c>
      <c r="B8427" s="4">
        <v>45905</v>
      </c>
      <c r="C8427" s="2" t="s">
        <v>10886</v>
      </c>
      <c r="D8427" s="2" t="s">
        <v>14</v>
      </c>
      <c r="E8427" s="2" t="s">
        <v>15</v>
      </c>
      <c r="F8427" s="2" t="s">
        <v>25</v>
      </c>
      <c r="G8427" s="6">
        <v>1</v>
      </c>
      <c r="H8427" s="8">
        <v>1071</v>
      </c>
      <c r="I8427" s="10">
        <v>0.05</v>
      </c>
      <c r="J8427" s="8">
        <v>1017.45</v>
      </c>
      <c r="K8427" s="8">
        <v>775.32</v>
      </c>
      <c r="L8427" s="8">
        <v>242.13</v>
      </c>
      <c r="M8427" s="10">
        <f t="shared" si="524"/>
        <v>0.23797729618163052</v>
      </c>
      <c r="N8427" t="str">
        <f t="shared" si="525"/>
        <v>09</v>
      </c>
      <c r="O8427">
        <f t="shared" si="526"/>
        <v>2025</v>
      </c>
      <c r="P8427" s="8">
        <f t="shared" si="527"/>
        <v>53.550000000000004</v>
      </c>
    </row>
    <row r="8428" spans="1:16" x14ac:dyDescent="0.3">
      <c r="A8428" s="2" t="s">
        <v>10887</v>
      </c>
      <c r="B8428" s="4">
        <v>45905</v>
      </c>
      <c r="C8428" s="2" t="s">
        <v>4233</v>
      </c>
      <c r="D8428" s="2" t="s">
        <v>130</v>
      </c>
      <c r="E8428" s="2" t="s">
        <v>36</v>
      </c>
      <c r="F8428" s="2" t="s">
        <v>16</v>
      </c>
      <c r="G8428" s="6">
        <v>1</v>
      </c>
      <c r="H8428" s="8">
        <v>16707</v>
      </c>
      <c r="I8428" s="10">
        <v>0.05</v>
      </c>
      <c r="J8428" s="8">
        <v>15871.65</v>
      </c>
      <c r="K8428" s="8">
        <v>10522.33</v>
      </c>
      <c r="L8428" s="8">
        <v>5349.32</v>
      </c>
      <c r="M8428" s="10">
        <f t="shared" si="524"/>
        <v>0.3370361619617368</v>
      </c>
      <c r="N8428" t="str">
        <f t="shared" si="525"/>
        <v>09</v>
      </c>
      <c r="O8428">
        <f t="shared" si="526"/>
        <v>2025</v>
      </c>
      <c r="P8428" s="8">
        <f t="shared" si="527"/>
        <v>835.35</v>
      </c>
    </row>
    <row r="8429" spans="1:16" x14ac:dyDescent="0.3">
      <c r="A8429" s="2" t="s">
        <v>10888</v>
      </c>
      <c r="B8429" s="4">
        <v>45905</v>
      </c>
      <c r="C8429" s="2" t="s">
        <v>779</v>
      </c>
      <c r="D8429" s="2" t="s">
        <v>28</v>
      </c>
      <c r="E8429" s="2" t="s">
        <v>20</v>
      </c>
      <c r="F8429" s="2" t="s">
        <v>43</v>
      </c>
      <c r="G8429" s="6">
        <v>3</v>
      </c>
      <c r="H8429" s="8">
        <v>65858</v>
      </c>
      <c r="I8429" s="10">
        <v>0</v>
      </c>
      <c r="J8429" s="8">
        <v>197574</v>
      </c>
      <c r="K8429" s="8">
        <v>153923.82999999999</v>
      </c>
      <c r="L8429" s="8">
        <v>43650.17</v>
      </c>
      <c r="M8429" s="10">
        <f t="shared" si="524"/>
        <v>0.22093073987467987</v>
      </c>
      <c r="N8429" t="str">
        <f t="shared" si="525"/>
        <v>09</v>
      </c>
      <c r="O8429">
        <f t="shared" si="526"/>
        <v>2025</v>
      </c>
      <c r="P8429" s="8">
        <f t="shared" si="527"/>
        <v>0</v>
      </c>
    </row>
    <row r="8430" spans="1:16" x14ac:dyDescent="0.3">
      <c r="A8430" s="2" t="s">
        <v>10889</v>
      </c>
      <c r="B8430" s="4">
        <v>45905</v>
      </c>
      <c r="C8430" s="2" t="s">
        <v>1708</v>
      </c>
      <c r="D8430" s="2" t="s">
        <v>76</v>
      </c>
      <c r="E8430" s="2" t="s">
        <v>15</v>
      </c>
      <c r="F8430" s="2" t="s">
        <v>16</v>
      </c>
      <c r="G8430" s="6">
        <v>2</v>
      </c>
      <c r="H8430" s="8">
        <v>3248</v>
      </c>
      <c r="I8430" s="10">
        <v>0.15</v>
      </c>
      <c r="J8430" s="8">
        <v>5521.6</v>
      </c>
      <c r="K8430" s="8">
        <v>4540.55</v>
      </c>
      <c r="L8430" s="8">
        <v>981.05</v>
      </c>
      <c r="M8430" s="10">
        <f t="shared" si="524"/>
        <v>0.17767494929006084</v>
      </c>
      <c r="N8430" t="str">
        <f t="shared" si="525"/>
        <v>09</v>
      </c>
      <c r="O8430">
        <f t="shared" si="526"/>
        <v>2025</v>
      </c>
      <c r="P8430" s="8">
        <f t="shared" si="527"/>
        <v>974.4</v>
      </c>
    </row>
    <row r="8431" spans="1:16" x14ac:dyDescent="0.3">
      <c r="A8431" s="2" t="s">
        <v>10890</v>
      </c>
      <c r="B8431" s="4">
        <v>45905</v>
      </c>
      <c r="C8431" s="2" t="s">
        <v>1745</v>
      </c>
      <c r="D8431" s="2" t="s">
        <v>41</v>
      </c>
      <c r="E8431" s="2" t="s">
        <v>42</v>
      </c>
      <c r="F8431" s="2" t="s">
        <v>21</v>
      </c>
      <c r="G8431" s="6">
        <v>1</v>
      </c>
      <c r="H8431" s="8">
        <v>977</v>
      </c>
      <c r="I8431" s="10">
        <v>0</v>
      </c>
      <c r="J8431" s="8">
        <v>977</v>
      </c>
      <c r="K8431" s="8">
        <v>800.7</v>
      </c>
      <c r="L8431" s="8">
        <v>176.3</v>
      </c>
      <c r="M8431" s="10">
        <f t="shared" si="524"/>
        <v>0.18045035823950872</v>
      </c>
      <c r="N8431" t="str">
        <f t="shared" si="525"/>
        <v>09</v>
      </c>
      <c r="O8431">
        <f t="shared" si="526"/>
        <v>2025</v>
      </c>
      <c r="P8431" s="8">
        <f t="shared" si="527"/>
        <v>0</v>
      </c>
    </row>
    <row r="8432" spans="1:16" x14ac:dyDescent="0.3">
      <c r="A8432" s="2" t="s">
        <v>10891</v>
      </c>
      <c r="B8432" s="4">
        <v>45906</v>
      </c>
      <c r="C8432" s="2" t="s">
        <v>328</v>
      </c>
      <c r="D8432" s="2" t="s">
        <v>48</v>
      </c>
      <c r="E8432" s="2" t="s">
        <v>49</v>
      </c>
      <c r="F8432" s="2" t="s">
        <v>16</v>
      </c>
      <c r="G8432" s="6">
        <v>1</v>
      </c>
      <c r="H8432" s="8">
        <v>117</v>
      </c>
      <c r="I8432" s="10">
        <v>0.2</v>
      </c>
      <c r="J8432" s="8">
        <v>93.6</v>
      </c>
      <c r="K8432" s="8">
        <v>91.92</v>
      </c>
      <c r="L8432" s="8">
        <v>1.68</v>
      </c>
      <c r="M8432" s="10">
        <f t="shared" si="524"/>
        <v>1.7948717948717951E-2</v>
      </c>
      <c r="N8432" t="str">
        <f t="shared" si="525"/>
        <v>09</v>
      </c>
      <c r="O8432">
        <f t="shared" si="526"/>
        <v>2025</v>
      </c>
      <c r="P8432" s="8">
        <f t="shared" si="527"/>
        <v>23.400000000000002</v>
      </c>
    </row>
    <row r="8433" spans="1:16" x14ac:dyDescent="0.3">
      <c r="A8433" s="2" t="s">
        <v>10892</v>
      </c>
      <c r="B8433" s="4">
        <v>45906</v>
      </c>
      <c r="C8433" s="2" t="s">
        <v>8817</v>
      </c>
      <c r="D8433" s="2" t="s">
        <v>52</v>
      </c>
      <c r="E8433" s="2" t="s">
        <v>42</v>
      </c>
      <c r="F8433" s="2" t="s">
        <v>16</v>
      </c>
      <c r="G8433" s="6">
        <v>2</v>
      </c>
      <c r="H8433" s="8">
        <v>2626</v>
      </c>
      <c r="I8433" s="10">
        <v>0</v>
      </c>
      <c r="J8433" s="8">
        <v>5252</v>
      </c>
      <c r="K8433" s="8">
        <v>3475.57</v>
      </c>
      <c r="L8433" s="8">
        <v>1776.43</v>
      </c>
      <c r="M8433" s="10">
        <f t="shared" si="524"/>
        <v>0.33823876618431076</v>
      </c>
      <c r="N8433" t="str">
        <f t="shared" si="525"/>
        <v>09</v>
      </c>
      <c r="O8433">
        <f t="shared" si="526"/>
        <v>2025</v>
      </c>
      <c r="P8433" s="8">
        <f t="shared" si="527"/>
        <v>0</v>
      </c>
    </row>
    <row r="8434" spans="1:16" x14ac:dyDescent="0.3">
      <c r="A8434" s="2" t="s">
        <v>10893</v>
      </c>
      <c r="B8434" s="4">
        <v>45906</v>
      </c>
      <c r="C8434" s="2" t="s">
        <v>10894</v>
      </c>
      <c r="D8434" s="2" t="s">
        <v>28</v>
      </c>
      <c r="E8434" s="2" t="s">
        <v>20</v>
      </c>
      <c r="F8434" s="2" t="s">
        <v>25</v>
      </c>
      <c r="G8434" s="6">
        <v>2</v>
      </c>
      <c r="H8434" s="8">
        <v>60108</v>
      </c>
      <c r="I8434" s="10">
        <v>0.1</v>
      </c>
      <c r="J8434" s="8">
        <v>108194.4</v>
      </c>
      <c r="K8434" s="8">
        <v>78868.710000000006</v>
      </c>
      <c r="L8434" s="8">
        <v>29325.69</v>
      </c>
      <c r="M8434" s="10">
        <f t="shared" si="524"/>
        <v>0.27104628335662473</v>
      </c>
      <c r="N8434" t="str">
        <f t="shared" si="525"/>
        <v>09</v>
      </c>
      <c r="O8434">
        <f t="shared" si="526"/>
        <v>2025</v>
      </c>
      <c r="P8434" s="8">
        <f t="shared" si="527"/>
        <v>12021.6</v>
      </c>
    </row>
    <row r="8435" spans="1:16" x14ac:dyDescent="0.3">
      <c r="A8435" s="2" t="s">
        <v>10895</v>
      </c>
      <c r="B8435" s="4">
        <v>45906</v>
      </c>
      <c r="C8435" s="2" t="s">
        <v>2861</v>
      </c>
      <c r="D8435" s="2" t="s">
        <v>48</v>
      </c>
      <c r="E8435" s="2" t="s">
        <v>49</v>
      </c>
      <c r="F8435" s="2" t="s">
        <v>43</v>
      </c>
      <c r="G8435" s="6">
        <v>1</v>
      </c>
      <c r="H8435" s="8">
        <v>180</v>
      </c>
      <c r="I8435" s="10">
        <v>0.1</v>
      </c>
      <c r="J8435" s="8">
        <v>162</v>
      </c>
      <c r="K8435" s="8">
        <v>113.88</v>
      </c>
      <c r="L8435" s="8">
        <v>48.12</v>
      </c>
      <c r="M8435" s="10">
        <f t="shared" si="524"/>
        <v>0.29703703703703704</v>
      </c>
      <c r="N8435" t="str">
        <f t="shared" si="525"/>
        <v>09</v>
      </c>
      <c r="O8435">
        <f t="shared" si="526"/>
        <v>2025</v>
      </c>
      <c r="P8435" s="8">
        <f t="shared" si="527"/>
        <v>18</v>
      </c>
    </row>
    <row r="8436" spans="1:16" x14ac:dyDescent="0.3">
      <c r="A8436" s="2" t="s">
        <v>10896</v>
      </c>
      <c r="B8436" s="4">
        <v>45906</v>
      </c>
      <c r="C8436" s="2" t="s">
        <v>4123</v>
      </c>
      <c r="D8436" s="2" t="s">
        <v>28</v>
      </c>
      <c r="E8436" s="2" t="s">
        <v>20</v>
      </c>
      <c r="F8436" s="2" t="s">
        <v>21</v>
      </c>
      <c r="G8436" s="6">
        <v>2</v>
      </c>
      <c r="H8436" s="8">
        <v>61856</v>
      </c>
      <c r="I8436" s="10">
        <v>0.05</v>
      </c>
      <c r="J8436" s="8">
        <v>117526.39999999999</v>
      </c>
      <c r="K8436" s="8">
        <v>85217.27</v>
      </c>
      <c r="L8436" s="8">
        <v>32309.13</v>
      </c>
      <c r="M8436" s="10">
        <f t="shared" si="524"/>
        <v>0.27490955223677405</v>
      </c>
      <c r="N8436" t="str">
        <f t="shared" si="525"/>
        <v>09</v>
      </c>
      <c r="O8436">
        <f t="shared" si="526"/>
        <v>2025</v>
      </c>
      <c r="P8436" s="8">
        <f t="shared" si="527"/>
        <v>6185.6</v>
      </c>
    </row>
    <row r="8437" spans="1:16" x14ac:dyDescent="0.3">
      <c r="A8437" s="2" t="s">
        <v>10897</v>
      </c>
      <c r="B8437" s="4">
        <v>45906</v>
      </c>
      <c r="C8437" s="2" t="s">
        <v>1892</v>
      </c>
      <c r="D8437" s="2" t="s">
        <v>76</v>
      </c>
      <c r="E8437" s="2" t="s">
        <v>15</v>
      </c>
      <c r="F8437" s="2" t="s">
        <v>32</v>
      </c>
      <c r="G8437" s="6">
        <v>1</v>
      </c>
      <c r="H8437" s="8">
        <v>3245</v>
      </c>
      <c r="I8437" s="10">
        <v>0.05</v>
      </c>
      <c r="J8437" s="8">
        <v>3082.75</v>
      </c>
      <c r="K8437" s="8">
        <v>1957.17</v>
      </c>
      <c r="L8437" s="8">
        <v>1125.58</v>
      </c>
      <c r="M8437" s="10">
        <f t="shared" si="524"/>
        <v>0.3651220501175898</v>
      </c>
      <c r="N8437" t="str">
        <f t="shared" si="525"/>
        <v>09</v>
      </c>
      <c r="O8437">
        <f t="shared" si="526"/>
        <v>2025</v>
      </c>
      <c r="P8437" s="8">
        <f t="shared" si="527"/>
        <v>162.25</v>
      </c>
    </row>
    <row r="8438" spans="1:16" x14ac:dyDescent="0.3">
      <c r="A8438" s="2" t="s">
        <v>10898</v>
      </c>
      <c r="B8438" s="4">
        <v>45906</v>
      </c>
      <c r="C8438" s="2" t="s">
        <v>2021</v>
      </c>
      <c r="D8438" s="2" t="s">
        <v>48</v>
      </c>
      <c r="E8438" s="2" t="s">
        <v>49</v>
      </c>
      <c r="F8438" s="2" t="s">
        <v>43</v>
      </c>
      <c r="G8438" s="6">
        <v>3</v>
      </c>
      <c r="H8438" s="8">
        <v>154</v>
      </c>
      <c r="I8438" s="10">
        <v>0.1</v>
      </c>
      <c r="J8438" s="8">
        <v>415.8</v>
      </c>
      <c r="K8438" s="8">
        <v>273.99</v>
      </c>
      <c r="L8438" s="8">
        <v>141.81</v>
      </c>
      <c r="M8438" s="10">
        <f t="shared" si="524"/>
        <v>0.34105339105339105</v>
      </c>
      <c r="N8438" t="str">
        <f t="shared" si="525"/>
        <v>09</v>
      </c>
      <c r="O8438">
        <f t="shared" si="526"/>
        <v>2025</v>
      </c>
      <c r="P8438" s="8">
        <f t="shared" si="527"/>
        <v>46.2</v>
      </c>
    </row>
    <row r="8439" spans="1:16" x14ac:dyDescent="0.3">
      <c r="A8439" s="2" t="s">
        <v>10899</v>
      </c>
      <c r="B8439" s="4">
        <v>45906</v>
      </c>
      <c r="C8439" s="2" t="s">
        <v>5066</v>
      </c>
      <c r="D8439" s="2" t="s">
        <v>14</v>
      </c>
      <c r="E8439" s="2" t="s">
        <v>15</v>
      </c>
      <c r="F8439" s="2" t="s">
        <v>32</v>
      </c>
      <c r="G8439" s="6">
        <v>2</v>
      </c>
      <c r="H8439" s="8">
        <v>1335</v>
      </c>
      <c r="I8439" s="10">
        <v>0.1</v>
      </c>
      <c r="J8439" s="8">
        <v>2403</v>
      </c>
      <c r="K8439" s="8">
        <v>1671.76</v>
      </c>
      <c r="L8439" s="8">
        <v>731.24</v>
      </c>
      <c r="M8439" s="10">
        <f t="shared" si="524"/>
        <v>0.30430295464003332</v>
      </c>
      <c r="N8439" t="str">
        <f t="shared" si="525"/>
        <v>09</v>
      </c>
      <c r="O8439">
        <f t="shared" si="526"/>
        <v>2025</v>
      </c>
      <c r="P8439" s="8">
        <f t="shared" si="527"/>
        <v>267</v>
      </c>
    </row>
    <row r="8440" spans="1:16" x14ac:dyDescent="0.3">
      <c r="A8440" s="2" t="s">
        <v>10900</v>
      </c>
      <c r="B8440" s="4">
        <v>45906</v>
      </c>
      <c r="C8440" s="2" t="s">
        <v>47</v>
      </c>
      <c r="D8440" s="2" t="s">
        <v>35</v>
      </c>
      <c r="E8440" s="2" t="s">
        <v>36</v>
      </c>
      <c r="F8440" s="2" t="s">
        <v>21</v>
      </c>
      <c r="G8440" s="6">
        <v>1</v>
      </c>
      <c r="H8440" s="8">
        <v>8448</v>
      </c>
      <c r="I8440" s="10">
        <v>0.15</v>
      </c>
      <c r="J8440" s="8">
        <v>7180.8</v>
      </c>
      <c r="K8440" s="8">
        <v>5485.45</v>
      </c>
      <c r="L8440" s="8">
        <v>1695.35</v>
      </c>
      <c r="M8440" s="10">
        <f t="shared" si="524"/>
        <v>0.23609486408199643</v>
      </c>
      <c r="N8440" t="str">
        <f t="shared" si="525"/>
        <v>09</v>
      </c>
      <c r="O8440">
        <f t="shared" si="526"/>
        <v>2025</v>
      </c>
      <c r="P8440" s="8">
        <f t="shared" si="527"/>
        <v>1267.2</v>
      </c>
    </row>
    <row r="8441" spans="1:16" x14ac:dyDescent="0.3">
      <c r="A8441" s="2" t="s">
        <v>10901</v>
      </c>
      <c r="B8441" s="4">
        <v>45906</v>
      </c>
      <c r="C8441" s="2" t="s">
        <v>1270</v>
      </c>
      <c r="D8441" s="2" t="s">
        <v>52</v>
      </c>
      <c r="E8441" s="2" t="s">
        <v>42</v>
      </c>
      <c r="F8441" s="2" t="s">
        <v>43</v>
      </c>
      <c r="G8441" s="6">
        <v>1</v>
      </c>
      <c r="H8441" s="8">
        <v>1600</v>
      </c>
      <c r="I8441" s="10">
        <v>0.1</v>
      </c>
      <c r="J8441" s="8">
        <v>1440</v>
      </c>
      <c r="K8441" s="8">
        <v>1015.88</v>
      </c>
      <c r="L8441" s="8">
        <v>424.12</v>
      </c>
      <c r="M8441" s="10">
        <f t="shared" si="524"/>
        <v>0.29452777777777778</v>
      </c>
      <c r="N8441" t="str">
        <f t="shared" si="525"/>
        <v>09</v>
      </c>
      <c r="O8441">
        <f t="shared" si="526"/>
        <v>2025</v>
      </c>
      <c r="P8441" s="8">
        <f t="shared" si="527"/>
        <v>160</v>
      </c>
    </row>
    <row r="8442" spans="1:16" x14ac:dyDescent="0.3">
      <c r="A8442" s="2" t="s">
        <v>10902</v>
      </c>
      <c r="B8442" s="4">
        <v>45906</v>
      </c>
      <c r="C8442" s="2" t="s">
        <v>2660</v>
      </c>
      <c r="D8442" s="2" t="s">
        <v>24</v>
      </c>
      <c r="E8442" s="2" t="s">
        <v>20</v>
      </c>
      <c r="F8442" s="2" t="s">
        <v>16</v>
      </c>
      <c r="G8442" s="6">
        <v>1</v>
      </c>
      <c r="H8442" s="8">
        <v>3082</v>
      </c>
      <c r="I8442" s="10">
        <v>0</v>
      </c>
      <c r="J8442" s="8">
        <v>3082</v>
      </c>
      <c r="K8442" s="8">
        <v>1796.11</v>
      </c>
      <c r="L8442" s="8">
        <v>1285.8900000000001</v>
      </c>
      <c r="M8442" s="10">
        <f t="shared" si="524"/>
        <v>0.41722582738481506</v>
      </c>
      <c r="N8442" t="str">
        <f t="shared" si="525"/>
        <v>09</v>
      </c>
      <c r="O8442">
        <f t="shared" si="526"/>
        <v>2025</v>
      </c>
      <c r="P8442" s="8">
        <f t="shared" si="527"/>
        <v>0</v>
      </c>
    </row>
    <row r="8443" spans="1:16" x14ac:dyDescent="0.3">
      <c r="A8443" s="2" t="s">
        <v>10903</v>
      </c>
      <c r="B8443" s="4">
        <v>45907</v>
      </c>
      <c r="C8443" s="2" t="s">
        <v>910</v>
      </c>
      <c r="D8443" s="2" t="s">
        <v>35</v>
      </c>
      <c r="E8443" s="2" t="s">
        <v>36</v>
      </c>
      <c r="F8443" s="2" t="s">
        <v>43</v>
      </c>
      <c r="G8443" s="6">
        <v>3</v>
      </c>
      <c r="H8443" s="8">
        <v>5007</v>
      </c>
      <c r="I8443" s="10">
        <v>0.1</v>
      </c>
      <c r="J8443" s="8">
        <v>13518.9</v>
      </c>
      <c r="K8443" s="8">
        <v>9698.3700000000008</v>
      </c>
      <c r="L8443" s="8">
        <v>3820.53</v>
      </c>
      <c r="M8443" s="10">
        <f t="shared" si="524"/>
        <v>0.28260657301999426</v>
      </c>
      <c r="N8443" t="str">
        <f t="shared" si="525"/>
        <v>09</v>
      </c>
      <c r="O8443">
        <f t="shared" si="526"/>
        <v>2025</v>
      </c>
      <c r="P8443" s="8">
        <f t="shared" si="527"/>
        <v>1502.1000000000001</v>
      </c>
    </row>
    <row r="8444" spans="1:16" x14ac:dyDescent="0.3">
      <c r="A8444" s="2" t="s">
        <v>10904</v>
      </c>
      <c r="B8444" s="4">
        <v>45907</v>
      </c>
      <c r="C8444" s="2" t="s">
        <v>1133</v>
      </c>
      <c r="D8444" s="2" t="s">
        <v>73</v>
      </c>
      <c r="E8444" s="2" t="s">
        <v>49</v>
      </c>
      <c r="F8444" s="2" t="s">
        <v>25</v>
      </c>
      <c r="G8444" s="6">
        <v>1</v>
      </c>
      <c r="H8444" s="8">
        <v>153</v>
      </c>
      <c r="I8444" s="10">
        <v>0</v>
      </c>
      <c r="J8444" s="8">
        <v>153</v>
      </c>
      <c r="K8444" s="8">
        <v>111.12</v>
      </c>
      <c r="L8444" s="8">
        <v>41.88</v>
      </c>
      <c r="M8444" s="10">
        <f t="shared" si="524"/>
        <v>0.27372549019607845</v>
      </c>
      <c r="N8444" t="str">
        <f t="shared" si="525"/>
        <v>09</v>
      </c>
      <c r="O8444">
        <f t="shared" si="526"/>
        <v>2025</v>
      </c>
      <c r="P8444" s="8">
        <f t="shared" si="527"/>
        <v>0</v>
      </c>
    </row>
    <row r="8445" spans="1:16" x14ac:dyDescent="0.3">
      <c r="A8445" s="2" t="s">
        <v>10905</v>
      </c>
      <c r="B8445" s="4">
        <v>45907</v>
      </c>
      <c r="C8445" s="2" t="s">
        <v>129</v>
      </c>
      <c r="D8445" s="2" t="s">
        <v>14</v>
      </c>
      <c r="E8445" s="2" t="s">
        <v>15</v>
      </c>
      <c r="F8445" s="2" t="s">
        <v>25</v>
      </c>
      <c r="G8445" s="6">
        <v>2</v>
      </c>
      <c r="H8445" s="8">
        <v>1078</v>
      </c>
      <c r="I8445" s="10">
        <v>0.05</v>
      </c>
      <c r="J8445" s="8">
        <v>2048.1999999999998</v>
      </c>
      <c r="K8445" s="8">
        <v>1207.3800000000001</v>
      </c>
      <c r="L8445" s="8">
        <v>840.82</v>
      </c>
      <c r="M8445" s="10">
        <f t="shared" si="524"/>
        <v>0.41051655111805496</v>
      </c>
      <c r="N8445" t="str">
        <f t="shared" si="525"/>
        <v>09</v>
      </c>
      <c r="O8445">
        <f t="shared" si="526"/>
        <v>2025</v>
      </c>
      <c r="P8445" s="8">
        <f t="shared" si="527"/>
        <v>107.80000000000001</v>
      </c>
    </row>
    <row r="8446" spans="1:16" x14ac:dyDescent="0.3">
      <c r="A8446" s="2" t="s">
        <v>10906</v>
      </c>
      <c r="B8446" s="4">
        <v>45907</v>
      </c>
      <c r="C8446" s="2" t="s">
        <v>4465</v>
      </c>
      <c r="D8446" s="2" t="s">
        <v>73</v>
      </c>
      <c r="E8446" s="2" t="s">
        <v>49</v>
      </c>
      <c r="F8446" s="2" t="s">
        <v>16</v>
      </c>
      <c r="G8446" s="6">
        <v>3</v>
      </c>
      <c r="H8446" s="8">
        <v>109</v>
      </c>
      <c r="I8446" s="10">
        <v>0.05</v>
      </c>
      <c r="J8446" s="8">
        <v>310.64999999999998</v>
      </c>
      <c r="K8446" s="8">
        <v>213.58</v>
      </c>
      <c r="L8446" s="8">
        <v>97.07</v>
      </c>
      <c r="M8446" s="10">
        <f t="shared" si="524"/>
        <v>0.31247384516336713</v>
      </c>
      <c r="N8446" t="str">
        <f t="shared" si="525"/>
        <v>09</v>
      </c>
      <c r="O8446">
        <f t="shared" si="526"/>
        <v>2025</v>
      </c>
      <c r="P8446" s="8">
        <f t="shared" si="527"/>
        <v>16.350000000000001</v>
      </c>
    </row>
    <row r="8447" spans="1:16" x14ac:dyDescent="0.3">
      <c r="A8447" s="2" t="s">
        <v>10907</v>
      </c>
      <c r="B8447" s="4">
        <v>45907</v>
      </c>
      <c r="C8447" s="2" t="s">
        <v>6584</v>
      </c>
      <c r="D8447" s="2" t="s">
        <v>48</v>
      </c>
      <c r="E8447" s="2" t="s">
        <v>49</v>
      </c>
      <c r="F8447" s="2" t="s">
        <v>21</v>
      </c>
      <c r="G8447" s="6">
        <v>2</v>
      </c>
      <c r="H8447" s="8">
        <v>120</v>
      </c>
      <c r="I8447" s="10">
        <v>0.2</v>
      </c>
      <c r="J8447" s="8">
        <v>192</v>
      </c>
      <c r="K8447" s="8">
        <v>159.49</v>
      </c>
      <c r="L8447" s="8">
        <v>32.51</v>
      </c>
      <c r="M8447" s="10">
        <f t="shared" si="524"/>
        <v>0.16932291666666666</v>
      </c>
      <c r="N8447" t="str">
        <f t="shared" si="525"/>
        <v>09</v>
      </c>
      <c r="O8447">
        <f t="shared" si="526"/>
        <v>2025</v>
      </c>
      <c r="P8447" s="8">
        <f t="shared" si="527"/>
        <v>48</v>
      </c>
    </row>
    <row r="8448" spans="1:16" x14ac:dyDescent="0.3">
      <c r="A8448" s="2" t="s">
        <v>10908</v>
      </c>
      <c r="B8448" s="4">
        <v>45907</v>
      </c>
      <c r="C8448" s="2" t="s">
        <v>276</v>
      </c>
      <c r="D8448" s="2" t="s">
        <v>14</v>
      </c>
      <c r="E8448" s="2" t="s">
        <v>15</v>
      </c>
      <c r="F8448" s="2" t="s">
        <v>21</v>
      </c>
      <c r="G8448" s="6">
        <v>1</v>
      </c>
      <c r="H8448" s="8">
        <v>827</v>
      </c>
      <c r="I8448" s="10">
        <v>0</v>
      </c>
      <c r="J8448" s="8">
        <v>827</v>
      </c>
      <c r="K8448" s="8">
        <v>511.92</v>
      </c>
      <c r="L8448" s="8">
        <v>315.08</v>
      </c>
      <c r="M8448" s="10">
        <f t="shared" si="524"/>
        <v>0.38099153567110033</v>
      </c>
      <c r="N8448" t="str">
        <f t="shared" si="525"/>
        <v>09</v>
      </c>
      <c r="O8448">
        <f t="shared" si="526"/>
        <v>2025</v>
      </c>
      <c r="P8448" s="8">
        <f t="shared" si="527"/>
        <v>0</v>
      </c>
    </row>
    <row r="8449" spans="1:16" x14ac:dyDescent="0.3">
      <c r="A8449" s="2" t="s">
        <v>10909</v>
      </c>
      <c r="B8449" s="4">
        <v>45907</v>
      </c>
      <c r="C8449" s="2" t="s">
        <v>3852</v>
      </c>
      <c r="D8449" s="2" t="s">
        <v>31</v>
      </c>
      <c r="E8449" s="2" t="s">
        <v>20</v>
      </c>
      <c r="F8449" s="2" t="s">
        <v>43</v>
      </c>
      <c r="G8449" s="6">
        <v>4</v>
      </c>
      <c r="H8449" s="8">
        <v>15240</v>
      </c>
      <c r="I8449" s="10">
        <v>0</v>
      </c>
      <c r="J8449" s="8">
        <v>60960</v>
      </c>
      <c r="K8449" s="8">
        <v>42323.61</v>
      </c>
      <c r="L8449" s="8">
        <v>18636.39</v>
      </c>
      <c r="M8449" s="10">
        <f t="shared" si="524"/>
        <v>0.30571505905511809</v>
      </c>
      <c r="N8449" t="str">
        <f t="shared" si="525"/>
        <v>09</v>
      </c>
      <c r="O8449">
        <f t="shared" si="526"/>
        <v>2025</v>
      </c>
      <c r="P8449" s="8">
        <f t="shared" si="527"/>
        <v>0</v>
      </c>
    </row>
    <row r="8450" spans="1:16" x14ac:dyDescent="0.3">
      <c r="A8450" s="2" t="s">
        <v>10910</v>
      </c>
      <c r="B8450" s="4">
        <v>45907</v>
      </c>
      <c r="C8450" s="2" t="s">
        <v>264</v>
      </c>
      <c r="D8450" s="2" t="s">
        <v>99</v>
      </c>
      <c r="E8450" s="2" t="s">
        <v>15</v>
      </c>
      <c r="F8450" s="2" t="s">
        <v>43</v>
      </c>
      <c r="G8450" s="6">
        <v>2</v>
      </c>
      <c r="H8450" s="8">
        <v>1484</v>
      </c>
      <c r="I8450" s="10">
        <v>0.05</v>
      </c>
      <c r="J8450" s="8">
        <v>2819.6</v>
      </c>
      <c r="K8450" s="8">
        <v>2214.2600000000002</v>
      </c>
      <c r="L8450" s="8">
        <v>605.34</v>
      </c>
      <c r="M8450" s="10">
        <f t="shared" si="524"/>
        <v>0.21469002695417791</v>
      </c>
      <c r="N8450" t="str">
        <f t="shared" si="525"/>
        <v>09</v>
      </c>
      <c r="O8450">
        <f t="shared" si="526"/>
        <v>2025</v>
      </c>
      <c r="P8450" s="8">
        <f t="shared" si="527"/>
        <v>148.4</v>
      </c>
    </row>
    <row r="8451" spans="1:16" x14ac:dyDescent="0.3">
      <c r="A8451" s="2" t="s">
        <v>10911</v>
      </c>
      <c r="B8451" s="4">
        <v>45907</v>
      </c>
      <c r="C8451" s="2" t="s">
        <v>51</v>
      </c>
      <c r="D8451" s="2" t="s">
        <v>24</v>
      </c>
      <c r="E8451" s="2" t="s">
        <v>20</v>
      </c>
      <c r="F8451" s="2" t="s">
        <v>25</v>
      </c>
      <c r="G8451" s="6">
        <v>2</v>
      </c>
      <c r="H8451" s="8">
        <v>4310</v>
      </c>
      <c r="I8451" s="10">
        <v>0.05</v>
      </c>
      <c r="J8451" s="8">
        <v>8189</v>
      </c>
      <c r="K8451" s="8">
        <v>5491.91</v>
      </c>
      <c r="L8451" s="8">
        <v>2697.09</v>
      </c>
      <c r="M8451" s="10">
        <f t="shared" ref="M8451:M8514" si="528">L8451/J8451</f>
        <v>0.32935523262913668</v>
      </c>
      <c r="N8451" t="str">
        <f t="shared" ref="N8451:N8514" si="529">TEXT(B8451,"mm")</f>
        <v>09</v>
      </c>
      <c r="O8451">
        <f t="shared" ref="O8451:O8514" si="530">YEAR(B8451)</f>
        <v>2025</v>
      </c>
      <c r="P8451" s="8">
        <f t="shared" ref="P8451:P8514" si="531">G8451*H8451*I8451</f>
        <v>431</v>
      </c>
    </row>
    <row r="8452" spans="1:16" x14ac:dyDescent="0.3">
      <c r="A8452" s="2" t="s">
        <v>10912</v>
      </c>
      <c r="B8452" s="4">
        <v>45907</v>
      </c>
      <c r="C8452" s="2" t="s">
        <v>4212</v>
      </c>
      <c r="D8452" s="2" t="s">
        <v>41</v>
      </c>
      <c r="E8452" s="2" t="s">
        <v>42</v>
      </c>
      <c r="F8452" s="2" t="s">
        <v>25</v>
      </c>
      <c r="G8452" s="6">
        <v>1</v>
      </c>
      <c r="H8452" s="8">
        <v>746</v>
      </c>
      <c r="I8452" s="10">
        <v>0</v>
      </c>
      <c r="J8452" s="8">
        <v>746</v>
      </c>
      <c r="K8452" s="8">
        <v>529.38</v>
      </c>
      <c r="L8452" s="8">
        <v>216.62</v>
      </c>
      <c r="M8452" s="10">
        <f t="shared" si="528"/>
        <v>0.29037533512064345</v>
      </c>
      <c r="N8452" t="str">
        <f t="shared" si="529"/>
        <v>09</v>
      </c>
      <c r="O8452">
        <f t="shared" si="530"/>
        <v>2025</v>
      </c>
      <c r="P8452" s="8">
        <f t="shared" si="531"/>
        <v>0</v>
      </c>
    </row>
    <row r="8453" spans="1:16" x14ac:dyDescent="0.3">
      <c r="A8453" s="2" t="s">
        <v>10913</v>
      </c>
      <c r="B8453" s="4">
        <v>45907</v>
      </c>
      <c r="C8453" s="2" t="s">
        <v>5452</v>
      </c>
      <c r="D8453" s="2" t="s">
        <v>41</v>
      </c>
      <c r="E8453" s="2" t="s">
        <v>42</v>
      </c>
      <c r="F8453" s="2" t="s">
        <v>16</v>
      </c>
      <c r="G8453" s="6">
        <v>2</v>
      </c>
      <c r="H8453" s="8">
        <v>707</v>
      </c>
      <c r="I8453" s="10">
        <v>0</v>
      </c>
      <c r="J8453" s="8">
        <v>1414</v>
      </c>
      <c r="K8453" s="8">
        <v>1103.81</v>
      </c>
      <c r="L8453" s="8">
        <v>310.19</v>
      </c>
      <c r="M8453" s="10">
        <f t="shared" si="528"/>
        <v>0.21937057991513437</v>
      </c>
      <c r="N8453" t="str">
        <f t="shared" si="529"/>
        <v>09</v>
      </c>
      <c r="O8453">
        <f t="shared" si="530"/>
        <v>2025</v>
      </c>
      <c r="P8453" s="8">
        <f t="shared" si="531"/>
        <v>0</v>
      </c>
    </row>
    <row r="8454" spans="1:16" x14ac:dyDescent="0.3">
      <c r="A8454" s="2" t="s">
        <v>10914</v>
      </c>
      <c r="B8454" s="4">
        <v>45907</v>
      </c>
      <c r="C8454" s="2" t="s">
        <v>1256</v>
      </c>
      <c r="D8454" s="2" t="s">
        <v>41</v>
      </c>
      <c r="E8454" s="2" t="s">
        <v>42</v>
      </c>
      <c r="F8454" s="2" t="s">
        <v>43</v>
      </c>
      <c r="G8454" s="6">
        <v>1</v>
      </c>
      <c r="H8454" s="8">
        <v>441</v>
      </c>
      <c r="I8454" s="10">
        <v>0.1</v>
      </c>
      <c r="J8454" s="8">
        <v>396.9</v>
      </c>
      <c r="K8454" s="8">
        <v>271.66000000000003</v>
      </c>
      <c r="L8454" s="8">
        <v>125.24</v>
      </c>
      <c r="M8454" s="10">
        <f t="shared" si="528"/>
        <v>0.31554547745023936</v>
      </c>
      <c r="N8454" t="str">
        <f t="shared" si="529"/>
        <v>09</v>
      </c>
      <c r="O8454">
        <f t="shared" si="530"/>
        <v>2025</v>
      </c>
      <c r="P8454" s="8">
        <f t="shared" si="531"/>
        <v>44.1</v>
      </c>
    </row>
    <row r="8455" spans="1:16" x14ac:dyDescent="0.3">
      <c r="A8455" s="2" t="s">
        <v>10915</v>
      </c>
      <c r="B8455" s="4">
        <v>45907</v>
      </c>
      <c r="C8455" s="2" t="s">
        <v>2911</v>
      </c>
      <c r="D8455" s="2" t="s">
        <v>28</v>
      </c>
      <c r="E8455" s="2" t="s">
        <v>20</v>
      </c>
      <c r="F8455" s="2" t="s">
        <v>25</v>
      </c>
      <c r="G8455" s="6">
        <v>1</v>
      </c>
      <c r="H8455" s="8">
        <v>76673</v>
      </c>
      <c r="I8455" s="10">
        <v>0.2</v>
      </c>
      <c r="J8455" s="8">
        <v>61338.400000000001</v>
      </c>
      <c r="K8455" s="8">
        <v>50669.95</v>
      </c>
      <c r="L8455" s="8">
        <v>10668.45</v>
      </c>
      <c r="M8455" s="10">
        <f t="shared" si="528"/>
        <v>0.17392775162051832</v>
      </c>
      <c r="N8455" t="str">
        <f t="shared" si="529"/>
        <v>09</v>
      </c>
      <c r="O8455">
        <f t="shared" si="530"/>
        <v>2025</v>
      </c>
      <c r="P8455" s="8">
        <f t="shared" si="531"/>
        <v>15334.6</v>
      </c>
    </row>
    <row r="8456" spans="1:16" x14ac:dyDescent="0.3">
      <c r="A8456" s="2" t="s">
        <v>10916</v>
      </c>
      <c r="B8456" s="4">
        <v>45907</v>
      </c>
      <c r="C8456" s="2" t="s">
        <v>1764</v>
      </c>
      <c r="D8456" s="2" t="s">
        <v>41</v>
      </c>
      <c r="E8456" s="2" t="s">
        <v>42</v>
      </c>
      <c r="F8456" s="2" t="s">
        <v>32</v>
      </c>
      <c r="G8456" s="6">
        <v>1</v>
      </c>
      <c r="H8456" s="8">
        <v>984</v>
      </c>
      <c r="I8456" s="10">
        <v>0.05</v>
      </c>
      <c r="J8456" s="8">
        <v>934.8</v>
      </c>
      <c r="K8456" s="8">
        <v>615.76</v>
      </c>
      <c r="L8456" s="8">
        <v>319.04000000000002</v>
      </c>
      <c r="M8456" s="10">
        <f t="shared" si="528"/>
        <v>0.34129225502781346</v>
      </c>
      <c r="N8456" t="str">
        <f t="shared" si="529"/>
        <v>09</v>
      </c>
      <c r="O8456">
        <f t="shared" si="530"/>
        <v>2025</v>
      </c>
      <c r="P8456" s="8">
        <f t="shared" si="531"/>
        <v>49.2</v>
      </c>
    </row>
    <row r="8457" spans="1:16" x14ac:dyDescent="0.3">
      <c r="A8457" s="2" t="s">
        <v>10917</v>
      </c>
      <c r="B8457" s="4">
        <v>45907</v>
      </c>
      <c r="C8457" s="2" t="s">
        <v>8778</v>
      </c>
      <c r="D8457" s="2" t="s">
        <v>99</v>
      </c>
      <c r="E8457" s="2" t="s">
        <v>15</v>
      </c>
      <c r="F8457" s="2" t="s">
        <v>21</v>
      </c>
      <c r="G8457" s="6">
        <v>1</v>
      </c>
      <c r="H8457" s="8">
        <v>503</v>
      </c>
      <c r="I8457" s="10">
        <v>0.15</v>
      </c>
      <c r="J8457" s="8">
        <v>427.55</v>
      </c>
      <c r="K8457" s="8">
        <v>318.3</v>
      </c>
      <c r="L8457" s="8">
        <v>109.25</v>
      </c>
      <c r="M8457" s="10">
        <f t="shared" si="528"/>
        <v>0.25552566951233774</v>
      </c>
      <c r="N8457" t="str">
        <f t="shared" si="529"/>
        <v>09</v>
      </c>
      <c r="O8457">
        <f t="shared" si="530"/>
        <v>2025</v>
      </c>
      <c r="P8457" s="8">
        <f t="shared" si="531"/>
        <v>75.45</v>
      </c>
    </row>
    <row r="8458" spans="1:16" x14ac:dyDescent="0.3">
      <c r="A8458" s="2" t="s">
        <v>10918</v>
      </c>
      <c r="B8458" s="4">
        <v>45907</v>
      </c>
      <c r="C8458" s="2" t="s">
        <v>769</v>
      </c>
      <c r="D8458" s="2" t="s">
        <v>24</v>
      </c>
      <c r="E8458" s="2" t="s">
        <v>20</v>
      </c>
      <c r="F8458" s="2" t="s">
        <v>16</v>
      </c>
      <c r="G8458" s="6">
        <v>1</v>
      </c>
      <c r="H8458" s="8">
        <v>3045</v>
      </c>
      <c r="I8458" s="10">
        <v>0</v>
      </c>
      <c r="J8458" s="8">
        <v>3045</v>
      </c>
      <c r="K8458" s="8">
        <v>1908.88</v>
      </c>
      <c r="L8458" s="8">
        <v>1136.1199999999999</v>
      </c>
      <c r="M8458" s="10">
        <f t="shared" si="528"/>
        <v>0.37311001642036123</v>
      </c>
      <c r="N8458" t="str">
        <f t="shared" si="529"/>
        <v>09</v>
      </c>
      <c r="O8458">
        <f t="shared" si="530"/>
        <v>2025</v>
      </c>
      <c r="P8458" s="8">
        <f t="shared" si="531"/>
        <v>0</v>
      </c>
    </row>
    <row r="8459" spans="1:16" x14ac:dyDescent="0.3">
      <c r="A8459" s="2" t="s">
        <v>10919</v>
      </c>
      <c r="B8459" s="4">
        <v>45907</v>
      </c>
      <c r="C8459" s="2" t="s">
        <v>7337</v>
      </c>
      <c r="D8459" s="2" t="s">
        <v>24</v>
      </c>
      <c r="E8459" s="2" t="s">
        <v>20</v>
      </c>
      <c r="F8459" s="2" t="s">
        <v>16</v>
      </c>
      <c r="G8459" s="6">
        <v>2</v>
      </c>
      <c r="H8459" s="8">
        <v>1287</v>
      </c>
      <c r="I8459" s="10">
        <v>0</v>
      </c>
      <c r="J8459" s="8">
        <v>2574</v>
      </c>
      <c r="K8459" s="8">
        <v>1515.98</v>
      </c>
      <c r="L8459" s="8">
        <v>1058.02</v>
      </c>
      <c r="M8459" s="10">
        <f t="shared" si="528"/>
        <v>0.41104118104118104</v>
      </c>
      <c r="N8459" t="str">
        <f t="shared" si="529"/>
        <v>09</v>
      </c>
      <c r="O8459">
        <f t="shared" si="530"/>
        <v>2025</v>
      </c>
      <c r="P8459" s="8">
        <f t="shared" si="531"/>
        <v>0</v>
      </c>
    </row>
    <row r="8460" spans="1:16" x14ac:dyDescent="0.3">
      <c r="A8460" s="2" t="s">
        <v>10920</v>
      </c>
      <c r="B8460" s="4">
        <v>45907</v>
      </c>
      <c r="C8460" s="2" t="s">
        <v>3805</v>
      </c>
      <c r="D8460" s="2" t="s">
        <v>57</v>
      </c>
      <c r="E8460" s="2" t="s">
        <v>20</v>
      </c>
      <c r="F8460" s="2" t="s">
        <v>43</v>
      </c>
      <c r="G8460" s="6">
        <v>2</v>
      </c>
      <c r="H8460" s="8">
        <v>25238</v>
      </c>
      <c r="I8460" s="10">
        <v>0.15</v>
      </c>
      <c r="J8460" s="8">
        <v>42904.6</v>
      </c>
      <c r="K8460" s="8">
        <v>37059.449999999997</v>
      </c>
      <c r="L8460" s="8">
        <v>5845.15</v>
      </c>
      <c r="M8460" s="10">
        <f t="shared" si="528"/>
        <v>0.1362359746973518</v>
      </c>
      <c r="N8460" t="str">
        <f t="shared" si="529"/>
        <v>09</v>
      </c>
      <c r="O8460">
        <f t="shared" si="530"/>
        <v>2025</v>
      </c>
      <c r="P8460" s="8">
        <f t="shared" si="531"/>
        <v>7571.4</v>
      </c>
    </row>
    <row r="8461" spans="1:16" x14ac:dyDescent="0.3">
      <c r="A8461" s="2" t="s">
        <v>10921</v>
      </c>
      <c r="B8461" s="4">
        <v>45907</v>
      </c>
      <c r="C8461" s="2" t="s">
        <v>4268</v>
      </c>
      <c r="D8461" s="2" t="s">
        <v>35</v>
      </c>
      <c r="E8461" s="2" t="s">
        <v>36</v>
      </c>
      <c r="F8461" s="2" t="s">
        <v>32</v>
      </c>
      <c r="G8461" s="6">
        <v>2</v>
      </c>
      <c r="H8461" s="8">
        <v>3865</v>
      </c>
      <c r="I8461" s="10">
        <v>0</v>
      </c>
      <c r="J8461" s="8">
        <v>7730</v>
      </c>
      <c r="K8461" s="8">
        <v>6295.47</v>
      </c>
      <c r="L8461" s="8">
        <v>1434.53</v>
      </c>
      <c r="M8461" s="10">
        <f t="shared" si="528"/>
        <v>0.18557956015523933</v>
      </c>
      <c r="N8461" t="str">
        <f t="shared" si="529"/>
        <v>09</v>
      </c>
      <c r="O8461">
        <f t="shared" si="530"/>
        <v>2025</v>
      </c>
      <c r="P8461" s="8">
        <f t="shared" si="531"/>
        <v>0</v>
      </c>
    </row>
    <row r="8462" spans="1:16" x14ac:dyDescent="0.3">
      <c r="A8462" s="2" t="s">
        <v>10922</v>
      </c>
      <c r="B8462" s="4">
        <v>45907</v>
      </c>
      <c r="C8462" s="2" t="s">
        <v>6044</v>
      </c>
      <c r="D8462" s="2" t="s">
        <v>57</v>
      </c>
      <c r="E8462" s="2" t="s">
        <v>20</v>
      </c>
      <c r="F8462" s="2" t="s">
        <v>32</v>
      </c>
      <c r="G8462" s="6">
        <v>3</v>
      </c>
      <c r="H8462" s="8">
        <v>28840</v>
      </c>
      <c r="I8462" s="10">
        <v>0.15</v>
      </c>
      <c r="J8462" s="8">
        <v>73542</v>
      </c>
      <c r="K8462" s="8">
        <v>69850.89</v>
      </c>
      <c r="L8462" s="8">
        <v>3691.11</v>
      </c>
      <c r="M8462" s="10">
        <f t="shared" si="528"/>
        <v>5.0190503385820352E-2</v>
      </c>
      <c r="N8462" t="str">
        <f t="shared" si="529"/>
        <v>09</v>
      </c>
      <c r="O8462">
        <f t="shared" si="530"/>
        <v>2025</v>
      </c>
      <c r="P8462" s="8">
        <f t="shared" si="531"/>
        <v>12978</v>
      </c>
    </row>
    <row r="8463" spans="1:16" x14ac:dyDescent="0.3">
      <c r="A8463" s="2" t="s">
        <v>10923</v>
      </c>
      <c r="B8463" s="4">
        <v>45908</v>
      </c>
      <c r="C8463" s="2" t="s">
        <v>1550</v>
      </c>
      <c r="D8463" s="2" t="s">
        <v>28</v>
      </c>
      <c r="E8463" s="2" t="s">
        <v>20</v>
      </c>
      <c r="F8463" s="2" t="s">
        <v>32</v>
      </c>
      <c r="G8463" s="6">
        <v>1</v>
      </c>
      <c r="H8463" s="8">
        <v>59243</v>
      </c>
      <c r="I8463" s="10">
        <v>0.1</v>
      </c>
      <c r="J8463" s="8">
        <v>53318.7</v>
      </c>
      <c r="K8463" s="8">
        <v>39849.089999999997</v>
      </c>
      <c r="L8463" s="8">
        <v>13469.61</v>
      </c>
      <c r="M8463" s="10">
        <f t="shared" si="528"/>
        <v>0.25262450134755726</v>
      </c>
      <c r="N8463" t="str">
        <f t="shared" si="529"/>
        <v>09</v>
      </c>
      <c r="O8463">
        <f t="shared" si="530"/>
        <v>2025</v>
      </c>
      <c r="P8463" s="8">
        <f t="shared" si="531"/>
        <v>5924.3</v>
      </c>
    </row>
    <row r="8464" spans="1:16" x14ac:dyDescent="0.3">
      <c r="A8464" s="2" t="s">
        <v>10924</v>
      </c>
      <c r="B8464" s="4">
        <v>45908</v>
      </c>
      <c r="C8464" s="2" t="s">
        <v>262</v>
      </c>
      <c r="D8464" s="2" t="s">
        <v>19</v>
      </c>
      <c r="E8464" s="2" t="s">
        <v>20</v>
      </c>
      <c r="F8464" s="2" t="s">
        <v>32</v>
      </c>
      <c r="G8464" s="6">
        <v>2</v>
      </c>
      <c r="H8464" s="8">
        <v>905</v>
      </c>
      <c r="I8464" s="10">
        <v>0</v>
      </c>
      <c r="J8464" s="8">
        <v>1810</v>
      </c>
      <c r="K8464" s="8">
        <v>1342.78</v>
      </c>
      <c r="L8464" s="8">
        <v>467.22</v>
      </c>
      <c r="M8464" s="10">
        <f t="shared" si="528"/>
        <v>0.25813259668508287</v>
      </c>
      <c r="N8464" t="str">
        <f t="shared" si="529"/>
        <v>09</v>
      </c>
      <c r="O8464">
        <f t="shared" si="530"/>
        <v>2025</v>
      </c>
      <c r="P8464" s="8">
        <f t="shared" si="531"/>
        <v>0</v>
      </c>
    </row>
    <row r="8465" spans="1:16" x14ac:dyDescent="0.3">
      <c r="A8465" s="2" t="s">
        <v>10925</v>
      </c>
      <c r="B8465" s="4">
        <v>45908</v>
      </c>
      <c r="C8465" s="2" t="s">
        <v>1401</v>
      </c>
      <c r="D8465" s="2" t="s">
        <v>64</v>
      </c>
      <c r="E8465" s="2" t="s">
        <v>36</v>
      </c>
      <c r="F8465" s="2" t="s">
        <v>32</v>
      </c>
      <c r="G8465" s="6">
        <v>1</v>
      </c>
      <c r="H8465" s="8">
        <v>17171</v>
      </c>
      <c r="I8465" s="10">
        <v>0</v>
      </c>
      <c r="J8465" s="8">
        <v>17171</v>
      </c>
      <c r="K8465" s="8">
        <v>12689.32</v>
      </c>
      <c r="L8465" s="8">
        <v>4481.68</v>
      </c>
      <c r="M8465" s="10">
        <f t="shared" si="528"/>
        <v>0.2610028536485936</v>
      </c>
      <c r="N8465" t="str">
        <f t="shared" si="529"/>
        <v>09</v>
      </c>
      <c r="O8465">
        <f t="shared" si="530"/>
        <v>2025</v>
      </c>
      <c r="P8465" s="8">
        <f t="shared" si="531"/>
        <v>0</v>
      </c>
    </row>
    <row r="8466" spans="1:16" x14ac:dyDescent="0.3">
      <c r="A8466" s="2" t="s">
        <v>10926</v>
      </c>
      <c r="B8466" s="4">
        <v>45908</v>
      </c>
      <c r="C8466" s="2" t="s">
        <v>962</v>
      </c>
      <c r="D8466" s="2" t="s">
        <v>57</v>
      </c>
      <c r="E8466" s="2" t="s">
        <v>20</v>
      </c>
      <c r="F8466" s="2" t="s">
        <v>32</v>
      </c>
      <c r="G8466" s="6">
        <v>1</v>
      </c>
      <c r="H8466" s="8">
        <v>33139</v>
      </c>
      <c r="I8466" s="10">
        <v>0.1</v>
      </c>
      <c r="J8466" s="8">
        <v>29825.1</v>
      </c>
      <c r="K8466" s="8">
        <v>26634.82</v>
      </c>
      <c r="L8466" s="8">
        <v>3190.28</v>
      </c>
      <c r="M8466" s="10">
        <f t="shared" si="528"/>
        <v>0.10696628007953034</v>
      </c>
      <c r="N8466" t="str">
        <f t="shared" si="529"/>
        <v>09</v>
      </c>
      <c r="O8466">
        <f t="shared" si="530"/>
        <v>2025</v>
      </c>
      <c r="P8466" s="8">
        <f t="shared" si="531"/>
        <v>3313.9</v>
      </c>
    </row>
    <row r="8467" spans="1:16" x14ac:dyDescent="0.3">
      <c r="A8467" s="2" t="s">
        <v>10927</v>
      </c>
      <c r="B8467" s="4">
        <v>45908</v>
      </c>
      <c r="C8467" s="2" t="s">
        <v>1210</v>
      </c>
      <c r="D8467" s="2" t="s">
        <v>64</v>
      </c>
      <c r="E8467" s="2" t="s">
        <v>36</v>
      </c>
      <c r="F8467" s="2" t="s">
        <v>25</v>
      </c>
      <c r="G8467" s="6">
        <v>2</v>
      </c>
      <c r="H8467" s="8">
        <v>10369</v>
      </c>
      <c r="I8467" s="10">
        <v>0.1</v>
      </c>
      <c r="J8467" s="8">
        <v>18664.2</v>
      </c>
      <c r="K8467" s="8">
        <v>12143.57</v>
      </c>
      <c r="L8467" s="8">
        <v>6520.63</v>
      </c>
      <c r="M8467" s="10">
        <f t="shared" si="528"/>
        <v>0.34936563045831054</v>
      </c>
      <c r="N8467" t="str">
        <f t="shared" si="529"/>
        <v>09</v>
      </c>
      <c r="O8467">
        <f t="shared" si="530"/>
        <v>2025</v>
      </c>
      <c r="P8467" s="8">
        <f t="shared" si="531"/>
        <v>2073.8000000000002</v>
      </c>
    </row>
    <row r="8468" spans="1:16" x14ac:dyDescent="0.3">
      <c r="A8468" s="2" t="s">
        <v>10928</v>
      </c>
      <c r="B8468" s="4">
        <v>45908</v>
      </c>
      <c r="C8468" s="2" t="s">
        <v>2710</v>
      </c>
      <c r="D8468" s="2" t="s">
        <v>31</v>
      </c>
      <c r="E8468" s="2" t="s">
        <v>20</v>
      </c>
      <c r="F8468" s="2" t="s">
        <v>16</v>
      </c>
      <c r="G8468" s="6">
        <v>1</v>
      </c>
      <c r="H8468" s="8">
        <v>16639</v>
      </c>
      <c r="I8468" s="10">
        <v>0</v>
      </c>
      <c r="J8468" s="8">
        <v>16639</v>
      </c>
      <c r="K8468" s="8">
        <v>11435.61</v>
      </c>
      <c r="L8468" s="8">
        <v>5203.3900000000003</v>
      </c>
      <c r="M8468" s="10">
        <f t="shared" si="528"/>
        <v>0.31272251938217444</v>
      </c>
      <c r="N8468" t="str">
        <f t="shared" si="529"/>
        <v>09</v>
      </c>
      <c r="O8468">
        <f t="shared" si="530"/>
        <v>2025</v>
      </c>
      <c r="P8468" s="8">
        <f t="shared" si="531"/>
        <v>0</v>
      </c>
    </row>
    <row r="8469" spans="1:16" x14ac:dyDescent="0.3">
      <c r="A8469" s="2" t="s">
        <v>10929</v>
      </c>
      <c r="B8469" s="4">
        <v>45908</v>
      </c>
      <c r="C8469" s="2" t="s">
        <v>2263</v>
      </c>
      <c r="D8469" s="2" t="s">
        <v>48</v>
      </c>
      <c r="E8469" s="2" t="s">
        <v>49</v>
      </c>
      <c r="F8469" s="2" t="s">
        <v>32</v>
      </c>
      <c r="G8469" s="6">
        <v>3</v>
      </c>
      <c r="H8469" s="8">
        <v>233</v>
      </c>
      <c r="I8469" s="10">
        <v>0.15</v>
      </c>
      <c r="J8469" s="8">
        <v>594.15</v>
      </c>
      <c r="K8469" s="8">
        <v>434.81</v>
      </c>
      <c r="L8469" s="8">
        <v>159.34</v>
      </c>
      <c r="M8469" s="10">
        <f t="shared" si="528"/>
        <v>0.26818143566439451</v>
      </c>
      <c r="N8469" t="str">
        <f t="shared" si="529"/>
        <v>09</v>
      </c>
      <c r="O8469">
        <f t="shared" si="530"/>
        <v>2025</v>
      </c>
      <c r="P8469" s="8">
        <f t="shared" si="531"/>
        <v>104.85</v>
      </c>
    </row>
    <row r="8470" spans="1:16" x14ac:dyDescent="0.3">
      <c r="A8470" s="2" t="s">
        <v>10930</v>
      </c>
      <c r="B8470" s="4">
        <v>45908</v>
      </c>
      <c r="C8470" s="2" t="s">
        <v>4721</v>
      </c>
      <c r="D8470" s="2" t="s">
        <v>28</v>
      </c>
      <c r="E8470" s="2" t="s">
        <v>20</v>
      </c>
      <c r="F8470" s="2" t="s">
        <v>16</v>
      </c>
      <c r="G8470" s="6">
        <v>3</v>
      </c>
      <c r="H8470" s="8">
        <v>58671</v>
      </c>
      <c r="I8470" s="10">
        <v>0.05</v>
      </c>
      <c r="J8470" s="8">
        <v>167212.35</v>
      </c>
      <c r="K8470" s="8">
        <v>131175.17000000001</v>
      </c>
      <c r="L8470" s="8">
        <v>36037.18</v>
      </c>
      <c r="M8470" s="10">
        <f t="shared" si="528"/>
        <v>0.21551745430286698</v>
      </c>
      <c r="N8470" t="str">
        <f t="shared" si="529"/>
        <v>09</v>
      </c>
      <c r="O8470">
        <f t="shared" si="530"/>
        <v>2025</v>
      </c>
      <c r="P8470" s="8">
        <f t="shared" si="531"/>
        <v>8800.65</v>
      </c>
    </row>
    <row r="8471" spans="1:16" x14ac:dyDescent="0.3">
      <c r="A8471" s="2" t="s">
        <v>10931</v>
      </c>
      <c r="B8471" s="4">
        <v>45908</v>
      </c>
      <c r="C8471" s="2" t="s">
        <v>538</v>
      </c>
      <c r="D8471" s="2" t="s">
        <v>57</v>
      </c>
      <c r="E8471" s="2" t="s">
        <v>20</v>
      </c>
      <c r="F8471" s="2" t="s">
        <v>25</v>
      </c>
      <c r="G8471" s="6">
        <v>2</v>
      </c>
      <c r="H8471" s="8">
        <v>34411</v>
      </c>
      <c r="I8471" s="10">
        <v>0.05</v>
      </c>
      <c r="J8471" s="8">
        <v>65380.9</v>
      </c>
      <c r="K8471" s="8">
        <v>42939.8</v>
      </c>
      <c r="L8471" s="8">
        <v>22441.1</v>
      </c>
      <c r="M8471" s="10">
        <f t="shared" si="528"/>
        <v>0.3432363274289586</v>
      </c>
      <c r="N8471" t="str">
        <f t="shared" si="529"/>
        <v>09</v>
      </c>
      <c r="O8471">
        <f t="shared" si="530"/>
        <v>2025</v>
      </c>
      <c r="P8471" s="8">
        <f t="shared" si="531"/>
        <v>3441.1000000000004</v>
      </c>
    </row>
    <row r="8472" spans="1:16" x14ac:dyDescent="0.3">
      <c r="A8472" s="2" t="s">
        <v>10932</v>
      </c>
      <c r="B8472" s="4">
        <v>45908</v>
      </c>
      <c r="C8472" s="2" t="s">
        <v>8098</v>
      </c>
      <c r="D8472" s="2" t="s">
        <v>64</v>
      </c>
      <c r="E8472" s="2" t="s">
        <v>36</v>
      </c>
      <c r="F8472" s="2" t="s">
        <v>32</v>
      </c>
      <c r="G8472" s="6">
        <v>1</v>
      </c>
      <c r="H8472" s="8">
        <v>17123</v>
      </c>
      <c r="I8472" s="10">
        <v>0.1</v>
      </c>
      <c r="J8472" s="8">
        <v>15410.7</v>
      </c>
      <c r="K8472" s="8">
        <v>13340.68</v>
      </c>
      <c r="L8472" s="8">
        <v>2070.02</v>
      </c>
      <c r="M8472" s="10">
        <f t="shared" si="528"/>
        <v>0.13432355441349192</v>
      </c>
      <c r="N8472" t="str">
        <f t="shared" si="529"/>
        <v>09</v>
      </c>
      <c r="O8472">
        <f t="shared" si="530"/>
        <v>2025</v>
      </c>
      <c r="P8472" s="8">
        <f t="shared" si="531"/>
        <v>1712.3000000000002</v>
      </c>
    </row>
    <row r="8473" spans="1:16" x14ac:dyDescent="0.3">
      <c r="A8473" s="2" t="s">
        <v>10933</v>
      </c>
      <c r="B8473" s="4">
        <v>45908</v>
      </c>
      <c r="C8473" s="2" t="s">
        <v>4103</v>
      </c>
      <c r="D8473" s="2" t="s">
        <v>19</v>
      </c>
      <c r="E8473" s="2" t="s">
        <v>20</v>
      </c>
      <c r="F8473" s="2" t="s">
        <v>25</v>
      </c>
      <c r="G8473" s="6">
        <v>3</v>
      </c>
      <c r="H8473" s="8">
        <v>1218</v>
      </c>
      <c r="I8473" s="10">
        <v>0.2</v>
      </c>
      <c r="J8473" s="8">
        <v>2923.2</v>
      </c>
      <c r="K8473" s="8">
        <v>2889.87</v>
      </c>
      <c r="L8473" s="8">
        <v>33.33</v>
      </c>
      <c r="M8473" s="10">
        <f t="shared" si="528"/>
        <v>1.1401888341543515E-2</v>
      </c>
      <c r="N8473" t="str">
        <f t="shared" si="529"/>
        <v>09</v>
      </c>
      <c r="O8473">
        <f t="shared" si="530"/>
        <v>2025</v>
      </c>
      <c r="P8473" s="8">
        <f t="shared" si="531"/>
        <v>730.80000000000007</v>
      </c>
    </row>
    <row r="8474" spans="1:16" x14ac:dyDescent="0.3">
      <c r="A8474" s="2" t="s">
        <v>10934</v>
      </c>
      <c r="B8474" s="4">
        <v>45908</v>
      </c>
      <c r="C8474" s="2" t="s">
        <v>7875</v>
      </c>
      <c r="D8474" s="2" t="s">
        <v>57</v>
      </c>
      <c r="E8474" s="2" t="s">
        <v>20</v>
      </c>
      <c r="F8474" s="2" t="s">
        <v>25</v>
      </c>
      <c r="G8474" s="6">
        <v>1</v>
      </c>
      <c r="H8474" s="8">
        <v>23492</v>
      </c>
      <c r="I8474" s="10">
        <v>0</v>
      </c>
      <c r="J8474" s="8">
        <v>23492</v>
      </c>
      <c r="K8474" s="8">
        <v>14435.6</v>
      </c>
      <c r="L8474" s="8">
        <v>9056.4</v>
      </c>
      <c r="M8474" s="10">
        <f t="shared" si="528"/>
        <v>0.38550996083773198</v>
      </c>
      <c r="N8474" t="str">
        <f t="shared" si="529"/>
        <v>09</v>
      </c>
      <c r="O8474">
        <f t="shared" si="530"/>
        <v>2025</v>
      </c>
      <c r="P8474" s="8">
        <f t="shared" si="531"/>
        <v>0</v>
      </c>
    </row>
    <row r="8475" spans="1:16" x14ac:dyDescent="0.3">
      <c r="A8475" s="2" t="s">
        <v>10935</v>
      </c>
      <c r="B8475" s="4">
        <v>45908</v>
      </c>
      <c r="C8475" s="2" t="s">
        <v>5760</v>
      </c>
      <c r="D8475" s="2" t="s">
        <v>31</v>
      </c>
      <c r="E8475" s="2" t="s">
        <v>20</v>
      </c>
      <c r="F8475" s="2" t="s">
        <v>25</v>
      </c>
      <c r="G8475" s="6">
        <v>1</v>
      </c>
      <c r="H8475" s="8">
        <v>21441</v>
      </c>
      <c r="I8475" s="10">
        <v>0</v>
      </c>
      <c r="J8475" s="8">
        <v>21441</v>
      </c>
      <c r="K8475" s="8">
        <v>13807.13</v>
      </c>
      <c r="L8475" s="8">
        <v>7633.87</v>
      </c>
      <c r="M8475" s="10">
        <f t="shared" si="528"/>
        <v>0.35604076302411269</v>
      </c>
      <c r="N8475" t="str">
        <f t="shared" si="529"/>
        <v>09</v>
      </c>
      <c r="O8475">
        <f t="shared" si="530"/>
        <v>2025</v>
      </c>
      <c r="P8475" s="8">
        <f t="shared" si="531"/>
        <v>0</v>
      </c>
    </row>
    <row r="8476" spans="1:16" x14ac:dyDescent="0.3">
      <c r="A8476" s="2" t="s">
        <v>10936</v>
      </c>
      <c r="B8476" s="4">
        <v>45908</v>
      </c>
      <c r="C8476" s="2" t="s">
        <v>9668</v>
      </c>
      <c r="D8476" s="2" t="s">
        <v>57</v>
      </c>
      <c r="E8476" s="2" t="s">
        <v>20</v>
      </c>
      <c r="F8476" s="2" t="s">
        <v>25</v>
      </c>
      <c r="G8476" s="6">
        <v>3</v>
      </c>
      <c r="H8476" s="8">
        <v>31294</v>
      </c>
      <c r="I8476" s="10">
        <v>0.1</v>
      </c>
      <c r="J8476" s="8">
        <v>84493.8</v>
      </c>
      <c r="K8476" s="8">
        <v>64761.52</v>
      </c>
      <c r="L8476" s="8">
        <v>19732.28</v>
      </c>
      <c r="M8476" s="10">
        <f t="shared" si="528"/>
        <v>0.23353524163903147</v>
      </c>
      <c r="N8476" t="str">
        <f t="shared" si="529"/>
        <v>09</v>
      </c>
      <c r="O8476">
        <f t="shared" si="530"/>
        <v>2025</v>
      </c>
      <c r="P8476" s="8">
        <f t="shared" si="531"/>
        <v>9388.2000000000007</v>
      </c>
    </row>
    <row r="8477" spans="1:16" x14ac:dyDescent="0.3">
      <c r="A8477" s="2" t="s">
        <v>10937</v>
      </c>
      <c r="B8477" s="4">
        <v>45908</v>
      </c>
      <c r="C8477" s="2" t="s">
        <v>2114</v>
      </c>
      <c r="D8477" s="2" t="s">
        <v>41</v>
      </c>
      <c r="E8477" s="2" t="s">
        <v>42</v>
      </c>
      <c r="F8477" s="2" t="s">
        <v>32</v>
      </c>
      <c r="G8477" s="6">
        <v>1</v>
      </c>
      <c r="H8477" s="8">
        <v>684</v>
      </c>
      <c r="I8477" s="10">
        <v>0.2</v>
      </c>
      <c r="J8477" s="8">
        <v>547.20000000000005</v>
      </c>
      <c r="K8477" s="8">
        <v>465.27</v>
      </c>
      <c r="L8477" s="8">
        <v>81.93</v>
      </c>
      <c r="M8477" s="10">
        <f t="shared" si="528"/>
        <v>0.14972587719298244</v>
      </c>
      <c r="N8477" t="str">
        <f t="shared" si="529"/>
        <v>09</v>
      </c>
      <c r="O8477">
        <f t="shared" si="530"/>
        <v>2025</v>
      </c>
      <c r="P8477" s="8">
        <f t="shared" si="531"/>
        <v>136.80000000000001</v>
      </c>
    </row>
    <row r="8478" spans="1:16" x14ac:dyDescent="0.3">
      <c r="A8478" s="2" t="s">
        <v>10938</v>
      </c>
      <c r="B8478" s="4">
        <v>45908</v>
      </c>
      <c r="C8478" s="2" t="s">
        <v>3252</v>
      </c>
      <c r="D8478" s="2" t="s">
        <v>130</v>
      </c>
      <c r="E8478" s="2" t="s">
        <v>36</v>
      </c>
      <c r="F8478" s="2" t="s">
        <v>43</v>
      </c>
      <c r="G8478" s="6">
        <v>1</v>
      </c>
      <c r="H8478" s="8">
        <v>19467</v>
      </c>
      <c r="I8478" s="10">
        <v>0.15</v>
      </c>
      <c r="J8478" s="8">
        <v>16546.95</v>
      </c>
      <c r="K8478" s="8">
        <v>11826.5</v>
      </c>
      <c r="L8478" s="8">
        <v>4720.45</v>
      </c>
      <c r="M8478" s="10">
        <f t="shared" si="528"/>
        <v>0.28527613850286604</v>
      </c>
      <c r="N8478" t="str">
        <f t="shared" si="529"/>
        <v>09</v>
      </c>
      <c r="O8478">
        <f t="shared" si="530"/>
        <v>2025</v>
      </c>
      <c r="P8478" s="8">
        <f t="shared" si="531"/>
        <v>2920.0499999999997</v>
      </c>
    </row>
    <row r="8479" spans="1:16" x14ac:dyDescent="0.3">
      <c r="A8479" s="2" t="s">
        <v>10939</v>
      </c>
      <c r="B8479" s="4">
        <v>45908</v>
      </c>
      <c r="C8479" s="2" t="s">
        <v>6236</v>
      </c>
      <c r="D8479" s="2" t="s">
        <v>73</v>
      </c>
      <c r="E8479" s="2" t="s">
        <v>49</v>
      </c>
      <c r="F8479" s="2" t="s">
        <v>43</v>
      </c>
      <c r="G8479" s="6">
        <v>2</v>
      </c>
      <c r="H8479" s="8">
        <v>142</v>
      </c>
      <c r="I8479" s="10">
        <v>0</v>
      </c>
      <c r="J8479" s="8">
        <v>284</v>
      </c>
      <c r="K8479" s="8">
        <v>203.22</v>
      </c>
      <c r="L8479" s="8">
        <v>80.78</v>
      </c>
      <c r="M8479" s="10">
        <f t="shared" si="528"/>
        <v>0.28443661971830986</v>
      </c>
      <c r="N8479" t="str">
        <f t="shared" si="529"/>
        <v>09</v>
      </c>
      <c r="O8479">
        <f t="shared" si="530"/>
        <v>2025</v>
      </c>
      <c r="P8479" s="8">
        <f t="shared" si="531"/>
        <v>0</v>
      </c>
    </row>
    <row r="8480" spans="1:16" x14ac:dyDescent="0.3">
      <c r="A8480" s="2" t="s">
        <v>10940</v>
      </c>
      <c r="B8480" s="4">
        <v>45908</v>
      </c>
      <c r="C8480" s="2" t="s">
        <v>6257</v>
      </c>
      <c r="D8480" s="2" t="s">
        <v>31</v>
      </c>
      <c r="E8480" s="2" t="s">
        <v>20</v>
      </c>
      <c r="F8480" s="2" t="s">
        <v>32</v>
      </c>
      <c r="G8480" s="6">
        <v>1</v>
      </c>
      <c r="H8480" s="8">
        <v>10250</v>
      </c>
      <c r="I8480" s="10">
        <v>0.1</v>
      </c>
      <c r="J8480" s="8">
        <v>9225</v>
      </c>
      <c r="K8480" s="8">
        <v>7813.12</v>
      </c>
      <c r="L8480" s="8">
        <v>1411.88</v>
      </c>
      <c r="M8480" s="10">
        <f t="shared" si="528"/>
        <v>0.15304932249322495</v>
      </c>
      <c r="N8480" t="str">
        <f t="shared" si="529"/>
        <v>09</v>
      </c>
      <c r="O8480">
        <f t="shared" si="530"/>
        <v>2025</v>
      </c>
      <c r="P8480" s="8">
        <f t="shared" si="531"/>
        <v>1025</v>
      </c>
    </row>
    <row r="8481" spans="1:16" x14ac:dyDescent="0.3">
      <c r="A8481" s="2" t="s">
        <v>10941</v>
      </c>
      <c r="B8481" s="4">
        <v>45908</v>
      </c>
      <c r="C8481" s="2" t="s">
        <v>1448</v>
      </c>
      <c r="D8481" s="2" t="s">
        <v>64</v>
      </c>
      <c r="E8481" s="2" t="s">
        <v>36</v>
      </c>
      <c r="F8481" s="2" t="s">
        <v>32</v>
      </c>
      <c r="G8481" s="6">
        <v>1</v>
      </c>
      <c r="H8481" s="8">
        <v>10991</v>
      </c>
      <c r="I8481" s="10">
        <v>0.1</v>
      </c>
      <c r="J8481" s="8">
        <v>9891.9</v>
      </c>
      <c r="K8481" s="8">
        <v>7591.67</v>
      </c>
      <c r="L8481" s="8">
        <v>2300.23</v>
      </c>
      <c r="M8481" s="10">
        <f t="shared" si="528"/>
        <v>0.23253672196443556</v>
      </c>
      <c r="N8481" t="str">
        <f t="shared" si="529"/>
        <v>09</v>
      </c>
      <c r="O8481">
        <f t="shared" si="530"/>
        <v>2025</v>
      </c>
      <c r="P8481" s="8">
        <f t="shared" si="531"/>
        <v>1099.1000000000001</v>
      </c>
    </row>
    <row r="8482" spans="1:16" x14ac:dyDescent="0.3">
      <c r="A8482" s="2" t="s">
        <v>10942</v>
      </c>
      <c r="B8482" s="4">
        <v>45909</v>
      </c>
      <c r="C8482" s="2" t="s">
        <v>416</v>
      </c>
      <c r="D8482" s="2" t="s">
        <v>99</v>
      </c>
      <c r="E8482" s="2" t="s">
        <v>15</v>
      </c>
      <c r="F8482" s="2" t="s">
        <v>21</v>
      </c>
      <c r="G8482" s="6">
        <v>2</v>
      </c>
      <c r="H8482" s="8">
        <v>1762</v>
      </c>
      <c r="I8482" s="10">
        <v>0.1</v>
      </c>
      <c r="J8482" s="8">
        <v>3171.6</v>
      </c>
      <c r="K8482" s="8">
        <v>1980.76</v>
      </c>
      <c r="L8482" s="8">
        <v>1190.8399999999999</v>
      </c>
      <c r="M8482" s="10">
        <f t="shared" si="528"/>
        <v>0.37546979442552653</v>
      </c>
      <c r="N8482" t="str">
        <f t="shared" si="529"/>
        <v>09</v>
      </c>
      <c r="O8482">
        <f t="shared" si="530"/>
        <v>2025</v>
      </c>
      <c r="P8482" s="8">
        <f t="shared" si="531"/>
        <v>352.40000000000003</v>
      </c>
    </row>
    <row r="8483" spans="1:16" x14ac:dyDescent="0.3">
      <c r="A8483" s="2" t="s">
        <v>10943</v>
      </c>
      <c r="B8483" s="4">
        <v>45909</v>
      </c>
      <c r="C8483" s="2" t="s">
        <v>5461</v>
      </c>
      <c r="D8483" s="2" t="s">
        <v>57</v>
      </c>
      <c r="E8483" s="2" t="s">
        <v>20</v>
      </c>
      <c r="F8483" s="2" t="s">
        <v>43</v>
      </c>
      <c r="G8483" s="6">
        <v>2</v>
      </c>
      <c r="H8483" s="8">
        <v>26509</v>
      </c>
      <c r="I8483" s="10">
        <v>0.1</v>
      </c>
      <c r="J8483" s="8">
        <v>47716.2</v>
      </c>
      <c r="K8483" s="8">
        <v>35200.839999999997</v>
      </c>
      <c r="L8483" s="8">
        <v>12515.36</v>
      </c>
      <c r="M8483" s="10">
        <f t="shared" si="528"/>
        <v>0.26228744116254021</v>
      </c>
      <c r="N8483" t="str">
        <f t="shared" si="529"/>
        <v>09</v>
      </c>
      <c r="O8483">
        <f t="shared" si="530"/>
        <v>2025</v>
      </c>
      <c r="P8483" s="8">
        <f t="shared" si="531"/>
        <v>5301.8</v>
      </c>
    </row>
    <row r="8484" spans="1:16" x14ac:dyDescent="0.3">
      <c r="A8484" s="2" t="s">
        <v>10944</v>
      </c>
      <c r="B8484" s="4">
        <v>45909</v>
      </c>
      <c r="C8484" s="2" t="s">
        <v>7932</v>
      </c>
      <c r="D8484" s="2" t="s">
        <v>73</v>
      </c>
      <c r="E8484" s="2" t="s">
        <v>49</v>
      </c>
      <c r="F8484" s="2" t="s">
        <v>16</v>
      </c>
      <c r="G8484" s="6">
        <v>5</v>
      </c>
      <c r="H8484" s="8">
        <v>71</v>
      </c>
      <c r="I8484" s="10">
        <v>0.05</v>
      </c>
      <c r="J8484" s="8">
        <v>337.25</v>
      </c>
      <c r="K8484" s="8">
        <v>223.78</v>
      </c>
      <c r="L8484" s="8">
        <v>113.47</v>
      </c>
      <c r="M8484" s="10">
        <f t="shared" si="528"/>
        <v>0.33645663454410674</v>
      </c>
      <c r="N8484" t="str">
        <f t="shared" si="529"/>
        <v>09</v>
      </c>
      <c r="O8484">
        <f t="shared" si="530"/>
        <v>2025</v>
      </c>
      <c r="P8484" s="8">
        <f t="shared" si="531"/>
        <v>17.75</v>
      </c>
    </row>
    <row r="8485" spans="1:16" x14ac:dyDescent="0.3">
      <c r="A8485" s="2" t="s">
        <v>10945</v>
      </c>
      <c r="B8485" s="4">
        <v>45909</v>
      </c>
      <c r="C8485" s="2" t="s">
        <v>302</v>
      </c>
      <c r="D8485" s="2" t="s">
        <v>48</v>
      </c>
      <c r="E8485" s="2" t="s">
        <v>49</v>
      </c>
      <c r="F8485" s="2" t="s">
        <v>32</v>
      </c>
      <c r="G8485" s="6">
        <v>2</v>
      </c>
      <c r="H8485" s="8">
        <v>210</v>
      </c>
      <c r="I8485" s="10">
        <v>0.05</v>
      </c>
      <c r="J8485" s="8">
        <v>399</v>
      </c>
      <c r="K8485" s="8">
        <v>251.93</v>
      </c>
      <c r="L8485" s="8">
        <v>147.07</v>
      </c>
      <c r="M8485" s="10">
        <f t="shared" si="528"/>
        <v>0.36859649122807014</v>
      </c>
      <c r="N8485" t="str">
        <f t="shared" si="529"/>
        <v>09</v>
      </c>
      <c r="O8485">
        <f t="shared" si="530"/>
        <v>2025</v>
      </c>
      <c r="P8485" s="8">
        <f t="shared" si="531"/>
        <v>21</v>
      </c>
    </row>
    <row r="8486" spans="1:16" x14ac:dyDescent="0.3">
      <c r="A8486" s="2" t="s">
        <v>10946</v>
      </c>
      <c r="B8486" s="4">
        <v>45909</v>
      </c>
      <c r="C8486" s="2" t="s">
        <v>1997</v>
      </c>
      <c r="D8486" s="2" t="s">
        <v>41</v>
      </c>
      <c r="E8486" s="2" t="s">
        <v>42</v>
      </c>
      <c r="F8486" s="2" t="s">
        <v>21</v>
      </c>
      <c r="G8486" s="6">
        <v>4</v>
      </c>
      <c r="H8486" s="8">
        <v>572</v>
      </c>
      <c r="I8486" s="10">
        <v>0.1</v>
      </c>
      <c r="J8486" s="8">
        <v>2059.1999999999998</v>
      </c>
      <c r="K8486" s="8">
        <v>1583.51</v>
      </c>
      <c r="L8486" s="8">
        <v>475.69</v>
      </c>
      <c r="M8486" s="10">
        <f t="shared" si="528"/>
        <v>0.23100718725718727</v>
      </c>
      <c r="N8486" t="str">
        <f t="shared" si="529"/>
        <v>09</v>
      </c>
      <c r="O8486">
        <f t="shared" si="530"/>
        <v>2025</v>
      </c>
      <c r="P8486" s="8">
        <f t="shared" si="531"/>
        <v>228.8</v>
      </c>
    </row>
    <row r="8487" spans="1:16" x14ac:dyDescent="0.3">
      <c r="A8487" s="2" t="s">
        <v>10947</v>
      </c>
      <c r="B8487" s="4">
        <v>45909</v>
      </c>
      <c r="C8487" s="2" t="s">
        <v>1771</v>
      </c>
      <c r="D8487" s="2" t="s">
        <v>76</v>
      </c>
      <c r="E8487" s="2" t="s">
        <v>15</v>
      </c>
      <c r="F8487" s="2" t="s">
        <v>25</v>
      </c>
      <c r="G8487" s="6">
        <v>1</v>
      </c>
      <c r="H8487" s="8">
        <v>5879</v>
      </c>
      <c r="I8487" s="10">
        <v>0.1</v>
      </c>
      <c r="J8487" s="8">
        <v>5291.1</v>
      </c>
      <c r="K8487" s="8">
        <v>4065.55</v>
      </c>
      <c r="L8487" s="8">
        <v>1225.55</v>
      </c>
      <c r="M8487" s="10">
        <f t="shared" si="528"/>
        <v>0.23162480391600987</v>
      </c>
      <c r="N8487" t="str">
        <f t="shared" si="529"/>
        <v>09</v>
      </c>
      <c r="O8487">
        <f t="shared" si="530"/>
        <v>2025</v>
      </c>
      <c r="P8487" s="8">
        <f t="shared" si="531"/>
        <v>587.9</v>
      </c>
    </row>
    <row r="8488" spans="1:16" x14ac:dyDescent="0.3">
      <c r="A8488" s="2" t="s">
        <v>10948</v>
      </c>
      <c r="B8488" s="4">
        <v>45909</v>
      </c>
      <c r="C8488" s="2" t="s">
        <v>1186</v>
      </c>
      <c r="D8488" s="2" t="s">
        <v>64</v>
      </c>
      <c r="E8488" s="2" t="s">
        <v>36</v>
      </c>
      <c r="F8488" s="2" t="s">
        <v>21</v>
      </c>
      <c r="G8488" s="6">
        <v>3</v>
      </c>
      <c r="H8488" s="8">
        <v>9521</v>
      </c>
      <c r="I8488" s="10">
        <v>0.05</v>
      </c>
      <c r="J8488" s="8">
        <v>27134.85</v>
      </c>
      <c r="K8488" s="8">
        <v>16791.310000000001</v>
      </c>
      <c r="L8488" s="8">
        <v>10343.540000000001</v>
      </c>
      <c r="M8488" s="10">
        <f t="shared" si="528"/>
        <v>0.38119024059465967</v>
      </c>
      <c r="N8488" t="str">
        <f t="shared" si="529"/>
        <v>09</v>
      </c>
      <c r="O8488">
        <f t="shared" si="530"/>
        <v>2025</v>
      </c>
      <c r="P8488" s="8">
        <f t="shared" si="531"/>
        <v>1428.15</v>
      </c>
    </row>
    <row r="8489" spans="1:16" x14ac:dyDescent="0.3">
      <c r="A8489" s="2" t="s">
        <v>10949</v>
      </c>
      <c r="B8489" s="4">
        <v>45909</v>
      </c>
      <c r="C8489" s="2" t="s">
        <v>1702</v>
      </c>
      <c r="D8489" s="2" t="s">
        <v>64</v>
      </c>
      <c r="E8489" s="2" t="s">
        <v>36</v>
      </c>
      <c r="F8489" s="2" t="s">
        <v>25</v>
      </c>
      <c r="G8489" s="6">
        <v>5</v>
      </c>
      <c r="H8489" s="8">
        <v>7469</v>
      </c>
      <c r="I8489" s="10">
        <v>0.15</v>
      </c>
      <c r="J8489" s="8">
        <v>31743.25</v>
      </c>
      <c r="K8489" s="8">
        <v>20954.95</v>
      </c>
      <c r="L8489" s="8">
        <v>10788.3</v>
      </c>
      <c r="M8489" s="10">
        <f t="shared" si="528"/>
        <v>0.33986123034030857</v>
      </c>
      <c r="N8489" t="str">
        <f t="shared" si="529"/>
        <v>09</v>
      </c>
      <c r="O8489">
        <f t="shared" si="530"/>
        <v>2025</v>
      </c>
      <c r="P8489" s="8">
        <f t="shared" si="531"/>
        <v>5601.75</v>
      </c>
    </row>
    <row r="8490" spans="1:16" x14ac:dyDescent="0.3">
      <c r="A8490" s="2" t="s">
        <v>10950</v>
      </c>
      <c r="B8490" s="4">
        <v>45909</v>
      </c>
      <c r="C8490" s="2" t="s">
        <v>1728</v>
      </c>
      <c r="D8490" s="2" t="s">
        <v>64</v>
      </c>
      <c r="E8490" s="2" t="s">
        <v>36</v>
      </c>
      <c r="F8490" s="2" t="s">
        <v>32</v>
      </c>
      <c r="G8490" s="6">
        <v>2</v>
      </c>
      <c r="H8490" s="8">
        <v>11719</v>
      </c>
      <c r="I8490" s="10">
        <v>0.05</v>
      </c>
      <c r="J8490" s="8">
        <v>22266.1</v>
      </c>
      <c r="K8490" s="8">
        <v>15402.89</v>
      </c>
      <c r="L8490" s="8">
        <v>6863.21</v>
      </c>
      <c r="M8490" s="10">
        <f t="shared" si="528"/>
        <v>0.30823583833720319</v>
      </c>
      <c r="N8490" t="str">
        <f t="shared" si="529"/>
        <v>09</v>
      </c>
      <c r="O8490">
        <f t="shared" si="530"/>
        <v>2025</v>
      </c>
      <c r="P8490" s="8">
        <f t="shared" si="531"/>
        <v>1171.9000000000001</v>
      </c>
    </row>
    <row r="8491" spans="1:16" x14ac:dyDescent="0.3">
      <c r="A8491" s="2" t="s">
        <v>10951</v>
      </c>
      <c r="B8491" s="4">
        <v>45909</v>
      </c>
      <c r="C8491" s="2" t="s">
        <v>3462</v>
      </c>
      <c r="D8491" s="2" t="s">
        <v>57</v>
      </c>
      <c r="E8491" s="2" t="s">
        <v>20</v>
      </c>
      <c r="F8491" s="2" t="s">
        <v>21</v>
      </c>
      <c r="G8491" s="6">
        <v>1</v>
      </c>
      <c r="H8491" s="8">
        <v>19627</v>
      </c>
      <c r="I8491" s="10">
        <v>0.1</v>
      </c>
      <c r="J8491" s="8">
        <v>17664.3</v>
      </c>
      <c r="K8491" s="8">
        <v>14469.81</v>
      </c>
      <c r="L8491" s="8">
        <v>3194.49</v>
      </c>
      <c r="M8491" s="10">
        <f t="shared" si="528"/>
        <v>0.18084441500653861</v>
      </c>
      <c r="N8491" t="str">
        <f t="shared" si="529"/>
        <v>09</v>
      </c>
      <c r="O8491">
        <f t="shared" si="530"/>
        <v>2025</v>
      </c>
      <c r="P8491" s="8">
        <f t="shared" si="531"/>
        <v>1962.7</v>
      </c>
    </row>
    <row r="8492" spans="1:16" x14ac:dyDescent="0.3">
      <c r="A8492" s="2" t="s">
        <v>10952</v>
      </c>
      <c r="B8492" s="4">
        <v>45909</v>
      </c>
      <c r="C8492" s="2" t="s">
        <v>10953</v>
      </c>
      <c r="D8492" s="2" t="s">
        <v>48</v>
      </c>
      <c r="E8492" s="2" t="s">
        <v>49</v>
      </c>
      <c r="F8492" s="2" t="s">
        <v>21</v>
      </c>
      <c r="G8492" s="6">
        <v>1</v>
      </c>
      <c r="H8492" s="8">
        <v>189</v>
      </c>
      <c r="I8492" s="10">
        <v>0.05</v>
      </c>
      <c r="J8492" s="8">
        <v>179.55</v>
      </c>
      <c r="K8492" s="8">
        <v>123.77</v>
      </c>
      <c r="L8492" s="8">
        <v>55.78</v>
      </c>
      <c r="M8492" s="10">
        <f t="shared" si="528"/>
        <v>0.31066555277081592</v>
      </c>
      <c r="N8492" t="str">
        <f t="shared" si="529"/>
        <v>09</v>
      </c>
      <c r="O8492">
        <f t="shared" si="530"/>
        <v>2025</v>
      </c>
      <c r="P8492" s="8">
        <f t="shared" si="531"/>
        <v>9.4500000000000011</v>
      </c>
    </row>
    <row r="8493" spans="1:16" x14ac:dyDescent="0.3">
      <c r="A8493" s="2" t="s">
        <v>10954</v>
      </c>
      <c r="B8493" s="4">
        <v>45909</v>
      </c>
      <c r="C8493" s="2" t="s">
        <v>5612</v>
      </c>
      <c r="D8493" s="2" t="s">
        <v>19</v>
      </c>
      <c r="E8493" s="2" t="s">
        <v>20</v>
      </c>
      <c r="F8493" s="2" t="s">
        <v>21</v>
      </c>
      <c r="G8493" s="6">
        <v>2</v>
      </c>
      <c r="H8493" s="8">
        <v>2509</v>
      </c>
      <c r="I8493" s="10">
        <v>0.1</v>
      </c>
      <c r="J8493" s="8">
        <v>4516.2</v>
      </c>
      <c r="K8493" s="8">
        <v>4067.86</v>
      </c>
      <c r="L8493" s="8">
        <v>448.34</v>
      </c>
      <c r="M8493" s="10">
        <f t="shared" si="528"/>
        <v>9.927372569859616E-2</v>
      </c>
      <c r="N8493" t="str">
        <f t="shared" si="529"/>
        <v>09</v>
      </c>
      <c r="O8493">
        <f t="shared" si="530"/>
        <v>2025</v>
      </c>
      <c r="P8493" s="8">
        <f t="shared" si="531"/>
        <v>501.8</v>
      </c>
    </row>
    <row r="8494" spans="1:16" x14ac:dyDescent="0.3">
      <c r="A8494" s="2" t="s">
        <v>10955</v>
      </c>
      <c r="B8494" s="4">
        <v>45909</v>
      </c>
      <c r="C8494" s="2" t="s">
        <v>740</v>
      </c>
      <c r="D8494" s="2" t="s">
        <v>28</v>
      </c>
      <c r="E8494" s="2" t="s">
        <v>20</v>
      </c>
      <c r="F8494" s="2" t="s">
        <v>25</v>
      </c>
      <c r="G8494" s="6">
        <v>1</v>
      </c>
      <c r="H8494" s="8">
        <v>77143</v>
      </c>
      <c r="I8494" s="10">
        <v>0</v>
      </c>
      <c r="J8494" s="8">
        <v>77143</v>
      </c>
      <c r="K8494" s="8">
        <v>45025.919999999998</v>
      </c>
      <c r="L8494" s="8">
        <v>32117.08</v>
      </c>
      <c r="M8494" s="10">
        <f t="shared" si="528"/>
        <v>0.41633174753380087</v>
      </c>
      <c r="N8494" t="str">
        <f t="shared" si="529"/>
        <v>09</v>
      </c>
      <c r="O8494">
        <f t="shared" si="530"/>
        <v>2025</v>
      </c>
      <c r="P8494" s="8">
        <f t="shared" si="531"/>
        <v>0</v>
      </c>
    </row>
    <row r="8495" spans="1:16" x14ac:dyDescent="0.3">
      <c r="A8495" s="2" t="s">
        <v>10956</v>
      </c>
      <c r="B8495" s="4">
        <v>45909</v>
      </c>
      <c r="C8495" s="2" t="s">
        <v>2315</v>
      </c>
      <c r="D8495" s="2" t="s">
        <v>130</v>
      </c>
      <c r="E8495" s="2" t="s">
        <v>36</v>
      </c>
      <c r="F8495" s="2" t="s">
        <v>16</v>
      </c>
      <c r="G8495" s="6">
        <v>1</v>
      </c>
      <c r="H8495" s="8">
        <v>21878</v>
      </c>
      <c r="I8495" s="10">
        <v>0.05</v>
      </c>
      <c r="J8495" s="8">
        <v>20784.099999999999</v>
      </c>
      <c r="K8495" s="8">
        <v>12229.65</v>
      </c>
      <c r="L8495" s="8">
        <v>8554.4500000000007</v>
      </c>
      <c r="M8495" s="10">
        <f t="shared" si="528"/>
        <v>0.41158626065117093</v>
      </c>
      <c r="N8495" t="str">
        <f t="shared" si="529"/>
        <v>09</v>
      </c>
      <c r="O8495">
        <f t="shared" si="530"/>
        <v>2025</v>
      </c>
      <c r="P8495" s="8">
        <f t="shared" si="531"/>
        <v>1093.9000000000001</v>
      </c>
    </row>
    <row r="8496" spans="1:16" x14ac:dyDescent="0.3">
      <c r="A8496" s="2" t="s">
        <v>10957</v>
      </c>
      <c r="B8496" s="4">
        <v>45909</v>
      </c>
      <c r="C8496" s="2" t="s">
        <v>4585</v>
      </c>
      <c r="D8496" s="2" t="s">
        <v>57</v>
      </c>
      <c r="E8496" s="2" t="s">
        <v>20</v>
      </c>
      <c r="F8496" s="2" t="s">
        <v>43</v>
      </c>
      <c r="G8496" s="6">
        <v>1</v>
      </c>
      <c r="H8496" s="8">
        <v>18632</v>
      </c>
      <c r="I8496" s="10">
        <v>0.1</v>
      </c>
      <c r="J8496" s="8">
        <v>16768.8</v>
      </c>
      <c r="K8496" s="8">
        <v>10253.82</v>
      </c>
      <c r="L8496" s="8">
        <v>6514.98</v>
      </c>
      <c r="M8496" s="10">
        <f t="shared" si="528"/>
        <v>0.38851796192929727</v>
      </c>
      <c r="N8496" t="str">
        <f t="shared" si="529"/>
        <v>09</v>
      </c>
      <c r="O8496">
        <f t="shared" si="530"/>
        <v>2025</v>
      </c>
      <c r="P8496" s="8">
        <f t="shared" si="531"/>
        <v>1863.2</v>
      </c>
    </row>
    <row r="8497" spans="1:16" x14ac:dyDescent="0.3">
      <c r="A8497" s="2" t="s">
        <v>10958</v>
      </c>
      <c r="B8497" s="4">
        <v>45910</v>
      </c>
      <c r="C8497" s="2" t="s">
        <v>9245</v>
      </c>
      <c r="D8497" s="2" t="s">
        <v>130</v>
      </c>
      <c r="E8497" s="2" t="s">
        <v>36</v>
      </c>
      <c r="F8497" s="2" t="s">
        <v>32</v>
      </c>
      <c r="G8497" s="6">
        <v>1</v>
      </c>
      <c r="H8497" s="8">
        <v>17179</v>
      </c>
      <c r="I8497" s="10">
        <v>0.15</v>
      </c>
      <c r="J8497" s="8">
        <v>14602.15</v>
      </c>
      <c r="K8497" s="8">
        <v>10460.75</v>
      </c>
      <c r="L8497" s="8">
        <v>4141.3999999999996</v>
      </c>
      <c r="M8497" s="10">
        <f t="shared" si="528"/>
        <v>0.28361576891074258</v>
      </c>
      <c r="N8497" t="str">
        <f t="shared" si="529"/>
        <v>09</v>
      </c>
      <c r="O8497">
        <f t="shared" si="530"/>
        <v>2025</v>
      </c>
      <c r="P8497" s="8">
        <f t="shared" si="531"/>
        <v>2576.85</v>
      </c>
    </row>
    <row r="8498" spans="1:16" x14ac:dyDescent="0.3">
      <c r="A8498" s="2" t="s">
        <v>10959</v>
      </c>
      <c r="B8498" s="4">
        <v>45910</v>
      </c>
      <c r="C8498" s="2" t="s">
        <v>942</v>
      </c>
      <c r="D8498" s="2" t="s">
        <v>57</v>
      </c>
      <c r="E8498" s="2" t="s">
        <v>20</v>
      </c>
      <c r="F8498" s="2" t="s">
        <v>25</v>
      </c>
      <c r="G8498" s="6">
        <v>2</v>
      </c>
      <c r="H8498" s="8">
        <v>21597</v>
      </c>
      <c r="I8498" s="10">
        <v>0.15</v>
      </c>
      <c r="J8498" s="8">
        <v>36714.9</v>
      </c>
      <c r="K8498" s="8">
        <v>25766.46</v>
      </c>
      <c r="L8498" s="8">
        <v>10948.44</v>
      </c>
      <c r="M8498" s="10">
        <f t="shared" si="528"/>
        <v>0.29820154760056544</v>
      </c>
      <c r="N8498" t="str">
        <f t="shared" si="529"/>
        <v>09</v>
      </c>
      <c r="O8498">
        <f t="shared" si="530"/>
        <v>2025</v>
      </c>
      <c r="P8498" s="8">
        <f t="shared" si="531"/>
        <v>6479.0999999999995</v>
      </c>
    </row>
    <row r="8499" spans="1:16" x14ac:dyDescent="0.3">
      <c r="A8499" s="2" t="s">
        <v>10960</v>
      </c>
      <c r="B8499" s="4">
        <v>45910</v>
      </c>
      <c r="C8499" s="2" t="s">
        <v>3789</v>
      </c>
      <c r="D8499" s="2" t="s">
        <v>99</v>
      </c>
      <c r="E8499" s="2" t="s">
        <v>15</v>
      </c>
      <c r="F8499" s="2" t="s">
        <v>21</v>
      </c>
      <c r="G8499" s="6">
        <v>2</v>
      </c>
      <c r="H8499" s="8">
        <v>997</v>
      </c>
      <c r="I8499" s="10">
        <v>0</v>
      </c>
      <c r="J8499" s="8">
        <v>1994</v>
      </c>
      <c r="K8499" s="8">
        <v>1609.54</v>
      </c>
      <c r="L8499" s="8">
        <v>384.46</v>
      </c>
      <c r="M8499" s="10">
        <f t="shared" si="528"/>
        <v>0.19280842527582748</v>
      </c>
      <c r="N8499" t="str">
        <f t="shared" si="529"/>
        <v>09</v>
      </c>
      <c r="O8499">
        <f t="shared" si="530"/>
        <v>2025</v>
      </c>
      <c r="P8499" s="8">
        <f t="shared" si="531"/>
        <v>0</v>
      </c>
    </row>
    <row r="8500" spans="1:16" x14ac:dyDescent="0.3">
      <c r="A8500" s="2" t="s">
        <v>10961</v>
      </c>
      <c r="B8500" s="4">
        <v>45910</v>
      </c>
      <c r="C8500" s="2" t="s">
        <v>10962</v>
      </c>
      <c r="D8500" s="2" t="s">
        <v>19</v>
      </c>
      <c r="E8500" s="2" t="s">
        <v>20</v>
      </c>
      <c r="F8500" s="2" t="s">
        <v>25</v>
      </c>
      <c r="G8500" s="6">
        <v>2</v>
      </c>
      <c r="H8500" s="8">
        <v>2913</v>
      </c>
      <c r="I8500" s="10">
        <v>0</v>
      </c>
      <c r="J8500" s="8">
        <v>5826</v>
      </c>
      <c r="K8500" s="8">
        <v>4320.6099999999997</v>
      </c>
      <c r="L8500" s="8">
        <v>1505.39</v>
      </c>
      <c r="M8500" s="10">
        <f t="shared" si="528"/>
        <v>0.25839169241331961</v>
      </c>
      <c r="N8500" t="str">
        <f t="shared" si="529"/>
        <v>09</v>
      </c>
      <c r="O8500">
        <f t="shared" si="530"/>
        <v>2025</v>
      </c>
      <c r="P8500" s="8">
        <f t="shared" si="531"/>
        <v>0</v>
      </c>
    </row>
    <row r="8501" spans="1:16" x14ac:dyDescent="0.3">
      <c r="A8501" s="2" t="s">
        <v>10963</v>
      </c>
      <c r="B8501" s="4">
        <v>45910</v>
      </c>
      <c r="C8501" s="2" t="s">
        <v>6376</v>
      </c>
      <c r="D8501" s="2" t="s">
        <v>57</v>
      </c>
      <c r="E8501" s="2" t="s">
        <v>20</v>
      </c>
      <c r="F8501" s="2" t="s">
        <v>25</v>
      </c>
      <c r="G8501" s="6">
        <v>1</v>
      </c>
      <c r="H8501" s="8">
        <v>22667</v>
      </c>
      <c r="I8501" s="10">
        <v>0.1</v>
      </c>
      <c r="J8501" s="8">
        <v>20400.3</v>
      </c>
      <c r="K8501" s="8">
        <v>12788.57</v>
      </c>
      <c r="L8501" s="8">
        <v>7611.73</v>
      </c>
      <c r="M8501" s="10">
        <f t="shared" si="528"/>
        <v>0.37311853257059946</v>
      </c>
      <c r="N8501" t="str">
        <f t="shared" si="529"/>
        <v>09</v>
      </c>
      <c r="O8501">
        <f t="shared" si="530"/>
        <v>2025</v>
      </c>
      <c r="P8501" s="8">
        <f t="shared" si="531"/>
        <v>2266.7000000000003</v>
      </c>
    </row>
    <row r="8502" spans="1:16" x14ac:dyDescent="0.3">
      <c r="A8502" s="2" t="s">
        <v>10964</v>
      </c>
      <c r="B8502" s="4">
        <v>45910</v>
      </c>
      <c r="C8502" s="2" t="s">
        <v>10236</v>
      </c>
      <c r="D8502" s="2" t="s">
        <v>41</v>
      </c>
      <c r="E8502" s="2" t="s">
        <v>42</v>
      </c>
      <c r="F8502" s="2" t="s">
        <v>25</v>
      </c>
      <c r="G8502" s="6">
        <v>3</v>
      </c>
      <c r="H8502" s="8">
        <v>405</v>
      </c>
      <c r="I8502" s="10">
        <v>0</v>
      </c>
      <c r="J8502" s="8">
        <v>1215</v>
      </c>
      <c r="K8502" s="8">
        <v>854.96</v>
      </c>
      <c r="L8502" s="8">
        <v>360.04</v>
      </c>
      <c r="M8502" s="10">
        <f t="shared" si="528"/>
        <v>0.29632921810699592</v>
      </c>
      <c r="N8502" t="str">
        <f t="shared" si="529"/>
        <v>09</v>
      </c>
      <c r="O8502">
        <f t="shared" si="530"/>
        <v>2025</v>
      </c>
      <c r="P8502" s="8">
        <f t="shared" si="531"/>
        <v>0</v>
      </c>
    </row>
    <row r="8503" spans="1:16" x14ac:dyDescent="0.3">
      <c r="A8503" s="2" t="s">
        <v>10965</v>
      </c>
      <c r="B8503" s="4">
        <v>45910</v>
      </c>
      <c r="C8503" s="2" t="s">
        <v>900</v>
      </c>
      <c r="D8503" s="2" t="s">
        <v>24</v>
      </c>
      <c r="E8503" s="2" t="s">
        <v>20</v>
      </c>
      <c r="F8503" s="2" t="s">
        <v>16</v>
      </c>
      <c r="G8503" s="6">
        <v>5</v>
      </c>
      <c r="H8503" s="8">
        <v>1925</v>
      </c>
      <c r="I8503" s="10">
        <v>0</v>
      </c>
      <c r="J8503" s="8">
        <v>9625</v>
      </c>
      <c r="K8503" s="8">
        <v>5902.82</v>
      </c>
      <c r="L8503" s="8">
        <v>3722.18</v>
      </c>
      <c r="M8503" s="10">
        <f t="shared" si="528"/>
        <v>0.38672000000000001</v>
      </c>
      <c r="N8503" t="str">
        <f t="shared" si="529"/>
        <v>09</v>
      </c>
      <c r="O8503">
        <f t="shared" si="530"/>
        <v>2025</v>
      </c>
      <c r="P8503" s="8">
        <f t="shared" si="531"/>
        <v>0</v>
      </c>
    </row>
    <row r="8504" spans="1:16" x14ac:dyDescent="0.3">
      <c r="A8504" s="2" t="s">
        <v>10966</v>
      </c>
      <c r="B8504" s="4">
        <v>45910</v>
      </c>
      <c r="C8504" s="2" t="s">
        <v>4392</v>
      </c>
      <c r="D8504" s="2" t="s">
        <v>52</v>
      </c>
      <c r="E8504" s="2" t="s">
        <v>42</v>
      </c>
      <c r="F8504" s="2" t="s">
        <v>43</v>
      </c>
      <c r="G8504" s="6">
        <v>1</v>
      </c>
      <c r="H8504" s="8">
        <v>1046</v>
      </c>
      <c r="I8504" s="10">
        <v>0</v>
      </c>
      <c r="J8504" s="8">
        <v>1046</v>
      </c>
      <c r="K8504" s="8">
        <v>823.78</v>
      </c>
      <c r="L8504" s="8">
        <v>222.22</v>
      </c>
      <c r="M8504" s="10">
        <f t="shared" si="528"/>
        <v>0.2124474187380497</v>
      </c>
      <c r="N8504" t="str">
        <f t="shared" si="529"/>
        <v>09</v>
      </c>
      <c r="O8504">
        <f t="shared" si="530"/>
        <v>2025</v>
      </c>
      <c r="P8504" s="8">
        <f t="shared" si="531"/>
        <v>0</v>
      </c>
    </row>
    <row r="8505" spans="1:16" x14ac:dyDescent="0.3">
      <c r="A8505" s="2" t="s">
        <v>10967</v>
      </c>
      <c r="B8505" s="4">
        <v>45910</v>
      </c>
      <c r="C8505" s="2" t="s">
        <v>3915</v>
      </c>
      <c r="D8505" s="2" t="s">
        <v>76</v>
      </c>
      <c r="E8505" s="2" t="s">
        <v>15</v>
      </c>
      <c r="F8505" s="2" t="s">
        <v>25</v>
      </c>
      <c r="G8505" s="6">
        <v>1</v>
      </c>
      <c r="H8505" s="8">
        <v>4494</v>
      </c>
      <c r="I8505" s="10">
        <v>0.15</v>
      </c>
      <c r="J8505" s="8">
        <v>3819.9</v>
      </c>
      <c r="K8505" s="8">
        <v>2692.31</v>
      </c>
      <c r="L8505" s="8">
        <v>1127.5899999999999</v>
      </c>
      <c r="M8505" s="10">
        <f t="shared" si="528"/>
        <v>0.29518835571611818</v>
      </c>
      <c r="N8505" t="str">
        <f t="shared" si="529"/>
        <v>09</v>
      </c>
      <c r="O8505">
        <f t="shared" si="530"/>
        <v>2025</v>
      </c>
      <c r="P8505" s="8">
        <f t="shared" si="531"/>
        <v>674.1</v>
      </c>
    </row>
    <row r="8506" spans="1:16" x14ac:dyDescent="0.3">
      <c r="A8506" s="2" t="s">
        <v>10968</v>
      </c>
      <c r="B8506" s="4">
        <v>45910</v>
      </c>
      <c r="C8506" s="2" t="s">
        <v>888</v>
      </c>
      <c r="D8506" s="2" t="s">
        <v>28</v>
      </c>
      <c r="E8506" s="2" t="s">
        <v>20</v>
      </c>
      <c r="F8506" s="2" t="s">
        <v>21</v>
      </c>
      <c r="G8506" s="6">
        <v>1</v>
      </c>
      <c r="H8506" s="8">
        <v>63173</v>
      </c>
      <c r="I8506" s="10">
        <v>0.1</v>
      </c>
      <c r="J8506" s="8">
        <v>56855.7</v>
      </c>
      <c r="K8506" s="8">
        <v>40933.67</v>
      </c>
      <c r="L8506" s="8">
        <v>15922.03</v>
      </c>
      <c r="M8506" s="10">
        <f t="shared" si="528"/>
        <v>0.28004281013161392</v>
      </c>
      <c r="N8506" t="str">
        <f t="shared" si="529"/>
        <v>09</v>
      </c>
      <c r="O8506">
        <f t="shared" si="530"/>
        <v>2025</v>
      </c>
      <c r="P8506" s="8">
        <f t="shared" si="531"/>
        <v>6317.3</v>
      </c>
    </row>
    <row r="8507" spans="1:16" x14ac:dyDescent="0.3">
      <c r="A8507" s="2" t="s">
        <v>10969</v>
      </c>
      <c r="B8507" s="4">
        <v>45910</v>
      </c>
      <c r="C8507" s="2" t="s">
        <v>2867</v>
      </c>
      <c r="D8507" s="2" t="s">
        <v>28</v>
      </c>
      <c r="E8507" s="2" t="s">
        <v>20</v>
      </c>
      <c r="F8507" s="2" t="s">
        <v>16</v>
      </c>
      <c r="G8507" s="6">
        <v>1</v>
      </c>
      <c r="H8507" s="8">
        <v>68873</v>
      </c>
      <c r="I8507" s="10">
        <v>0.1</v>
      </c>
      <c r="J8507" s="8">
        <v>61985.7</v>
      </c>
      <c r="K8507" s="8">
        <v>40679.629999999997</v>
      </c>
      <c r="L8507" s="8">
        <v>21306.07</v>
      </c>
      <c r="M8507" s="10">
        <f t="shared" si="528"/>
        <v>0.34372556896187345</v>
      </c>
      <c r="N8507" t="str">
        <f t="shared" si="529"/>
        <v>09</v>
      </c>
      <c r="O8507">
        <f t="shared" si="530"/>
        <v>2025</v>
      </c>
      <c r="P8507" s="8">
        <f t="shared" si="531"/>
        <v>6887.3</v>
      </c>
    </row>
    <row r="8508" spans="1:16" x14ac:dyDescent="0.3">
      <c r="A8508" s="2" t="s">
        <v>10970</v>
      </c>
      <c r="B8508" s="4">
        <v>45911</v>
      </c>
      <c r="C8508" s="2" t="s">
        <v>10971</v>
      </c>
      <c r="D8508" s="2" t="s">
        <v>31</v>
      </c>
      <c r="E8508" s="2" t="s">
        <v>20</v>
      </c>
      <c r="F8508" s="2" t="s">
        <v>16</v>
      </c>
      <c r="G8508" s="6">
        <v>3</v>
      </c>
      <c r="H8508" s="8">
        <v>18995</v>
      </c>
      <c r="I8508" s="10">
        <v>0.1</v>
      </c>
      <c r="J8508" s="8">
        <v>51286.5</v>
      </c>
      <c r="K8508" s="8">
        <v>40288.269999999997</v>
      </c>
      <c r="L8508" s="8">
        <v>10998.23</v>
      </c>
      <c r="M8508" s="10">
        <f t="shared" si="528"/>
        <v>0.21444688173300966</v>
      </c>
      <c r="N8508" t="str">
        <f t="shared" si="529"/>
        <v>09</v>
      </c>
      <c r="O8508">
        <f t="shared" si="530"/>
        <v>2025</v>
      </c>
      <c r="P8508" s="8">
        <f t="shared" si="531"/>
        <v>5698.5</v>
      </c>
    </row>
    <row r="8509" spans="1:16" x14ac:dyDescent="0.3">
      <c r="A8509" s="2" t="s">
        <v>10972</v>
      </c>
      <c r="B8509" s="4">
        <v>45911</v>
      </c>
      <c r="C8509" s="2" t="s">
        <v>2114</v>
      </c>
      <c r="D8509" s="2" t="s">
        <v>130</v>
      </c>
      <c r="E8509" s="2" t="s">
        <v>36</v>
      </c>
      <c r="F8509" s="2" t="s">
        <v>16</v>
      </c>
      <c r="G8509" s="6">
        <v>1</v>
      </c>
      <c r="H8509" s="8">
        <v>16193</v>
      </c>
      <c r="I8509" s="10">
        <v>0.1</v>
      </c>
      <c r="J8509" s="8">
        <v>14573.7</v>
      </c>
      <c r="K8509" s="8">
        <v>10157.549999999999</v>
      </c>
      <c r="L8509" s="8">
        <v>4416.1499999999996</v>
      </c>
      <c r="M8509" s="10">
        <f t="shared" si="528"/>
        <v>0.30302188188311818</v>
      </c>
      <c r="N8509" t="str">
        <f t="shared" si="529"/>
        <v>09</v>
      </c>
      <c r="O8509">
        <f t="shared" si="530"/>
        <v>2025</v>
      </c>
      <c r="P8509" s="8">
        <f t="shared" si="531"/>
        <v>1619.3000000000002</v>
      </c>
    </row>
    <row r="8510" spans="1:16" x14ac:dyDescent="0.3">
      <c r="A8510" s="2" t="s">
        <v>10973</v>
      </c>
      <c r="B8510" s="4">
        <v>45911</v>
      </c>
      <c r="C8510" s="2" t="s">
        <v>6016</v>
      </c>
      <c r="D8510" s="2" t="s">
        <v>14</v>
      </c>
      <c r="E8510" s="2" t="s">
        <v>15</v>
      </c>
      <c r="F8510" s="2" t="s">
        <v>32</v>
      </c>
      <c r="G8510" s="6">
        <v>3</v>
      </c>
      <c r="H8510" s="8">
        <v>1464</v>
      </c>
      <c r="I8510" s="10">
        <v>0.15</v>
      </c>
      <c r="J8510" s="8">
        <v>3733.2</v>
      </c>
      <c r="K8510" s="8">
        <v>3364.77</v>
      </c>
      <c r="L8510" s="8">
        <v>368.43</v>
      </c>
      <c r="M8510" s="10">
        <f t="shared" si="528"/>
        <v>9.869013179042109E-2</v>
      </c>
      <c r="N8510" t="str">
        <f t="shared" si="529"/>
        <v>09</v>
      </c>
      <c r="O8510">
        <f t="shared" si="530"/>
        <v>2025</v>
      </c>
      <c r="P8510" s="8">
        <f t="shared" si="531"/>
        <v>658.8</v>
      </c>
    </row>
    <row r="8511" spans="1:16" x14ac:dyDescent="0.3">
      <c r="A8511" s="2" t="s">
        <v>10974</v>
      </c>
      <c r="B8511" s="4">
        <v>45911</v>
      </c>
      <c r="C8511" s="2" t="s">
        <v>4460</v>
      </c>
      <c r="D8511" s="2" t="s">
        <v>76</v>
      </c>
      <c r="E8511" s="2" t="s">
        <v>15</v>
      </c>
      <c r="F8511" s="2" t="s">
        <v>32</v>
      </c>
      <c r="G8511" s="6">
        <v>1</v>
      </c>
      <c r="H8511" s="8">
        <v>4777</v>
      </c>
      <c r="I8511" s="10">
        <v>0.1</v>
      </c>
      <c r="J8511" s="8">
        <v>4299.3</v>
      </c>
      <c r="K8511" s="8">
        <v>2682.32</v>
      </c>
      <c r="L8511" s="8">
        <v>1616.98</v>
      </c>
      <c r="M8511" s="10">
        <f t="shared" si="528"/>
        <v>0.37610308654897306</v>
      </c>
      <c r="N8511" t="str">
        <f t="shared" si="529"/>
        <v>09</v>
      </c>
      <c r="O8511">
        <f t="shared" si="530"/>
        <v>2025</v>
      </c>
      <c r="P8511" s="8">
        <f t="shared" si="531"/>
        <v>477.70000000000005</v>
      </c>
    </row>
    <row r="8512" spans="1:16" x14ac:dyDescent="0.3">
      <c r="A8512" s="2" t="s">
        <v>10975</v>
      </c>
      <c r="B8512" s="4">
        <v>45911</v>
      </c>
      <c r="C8512" s="2" t="s">
        <v>3162</v>
      </c>
      <c r="D8512" s="2" t="s">
        <v>31</v>
      </c>
      <c r="E8512" s="2" t="s">
        <v>20</v>
      </c>
      <c r="F8512" s="2" t="s">
        <v>21</v>
      </c>
      <c r="G8512" s="6">
        <v>2</v>
      </c>
      <c r="H8512" s="8">
        <v>24493</v>
      </c>
      <c r="I8512" s="10">
        <v>0.1</v>
      </c>
      <c r="J8512" s="8">
        <v>44087.4</v>
      </c>
      <c r="K8512" s="8">
        <v>35597.08</v>
      </c>
      <c r="L8512" s="8">
        <v>8490.32</v>
      </c>
      <c r="M8512" s="10">
        <f t="shared" si="528"/>
        <v>0.19257928569160349</v>
      </c>
      <c r="N8512" t="str">
        <f t="shared" si="529"/>
        <v>09</v>
      </c>
      <c r="O8512">
        <f t="shared" si="530"/>
        <v>2025</v>
      </c>
      <c r="P8512" s="8">
        <f t="shared" si="531"/>
        <v>4898.6000000000004</v>
      </c>
    </row>
    <row r="8513" spans="1:16" x14ac:dyDescent="0.3">
      <c r="A8513" s="2" t="s">
        <v>10976</v>
      </c>
      <c r="B8513" s="4">
        <v>45911</v>
      </c>
      <c r="C8513" s="2" t="s">
        <v>1378</v>
      </c>
      <c r="D8513" s="2" t="s">
        <v>48</v>
      </c>
      <c r="E8513" s="2" t="s">
        <v>49</v>
      </c>
      <c r="F8513" s="2" t="s">
        <v>43</v>
      </c>
      <c r="G8513" s="6">
        <v>2</v>
      </c>
      <c r="H8513" s="8">
        <v>233</v>
      </c>
      <c r="I8513" s="10">
        <v>0</v>
      </c>
      <c r="J8513" s="8">
        <v>466</v>
      </c>
      <c r="K8513" s="8">
        <v>257.82</v>
      </c>
      <c r="L8513" s="8">
        <v>208.18</v>
      </c>
      <c r="M8513" s="10">
        <f t="shared" si="528"/>
        <v>0.44673819742489274</v>
      </c>
      <c r="N8513" t="str">
        <f t="shared" si="529"/>
        <v>09</v>
      </c>
      <c r="O8513">
        <f t="shared" si="530"/>
        <v>2025</v>
      </c>
      <c r="P8513" s="8">
        <f t="shared" si="531"/>
        <v>0</v>
      </c>
    </row>
    <row r="8514" spans="1:16" x14ac:dyDescent="0.3">
      <c r="A8514" s="2" t="s">
        <v>10977</v>
      </c>
      <c r="B8514" s="4">
        <v>45911</v>
      </c>
      <c r="C8514" s="2" t="s">
        <v>7194</v>
      </c>
      <c r="D8514" s="2" t="s">
        <v>57</v>
      </c>
      <c r="E8514" s="2" t="s">
        <v>20</v>
      </c>
      <c r="F8514" s="2" t="s">
        <v>32</v>
      </c>
      <c r="G8514" s="6">
        <v>3</v>
      </c>
      <c r="H8514" s="8">
        <v>30518</v>
      </c>
      <c r="I8514" s="10">
        <v>0.05</v>
      </c>
      <c r="J8514" s="8">
        <v>86976.3</v>
      </c>
      <c r="K8514" s="8">
        <v>52053.58</v>
      </c>
      <c r="L8514" s="8">
        <v>34922.720000000001</v>
      </c>
      <c r="M8514" s="10">
        <f t="shared" si="528"/>
        <v>0.40151995428639758</v>
      </c>
      <c r="N8514" t="str">
        <f t="shared" si="529"/>
        <v>09</v>
      </c>
      <c r="O8514">
        <f t="shared" si="530"/>
        <v>2025</v>
      </c>
      <c r="P8514" s="8">
        <f t="shared" si="531"/>
        <v>4577.7</v>
      </c>
    </row>
    <row r="8515" spans="1:16" x14ac:dyDescent="0.3">
      <c r="A8515" s="2" t="s">
        <v>10978</v>
      </c>
      <c r="B8515" s="4">
        <v>45911</v>
      </c>
      <c r="C8515" s="2" t="s">
        <v>4084</v>
      </c>
      <c r="D8515" s="2" t="s">
        <v>73</v>
      </c>
      <c r="E8515" s="2" t="s">
        <v>49</v>
      </c>
      <c r="F8515" s="2" t="s">
        <v>32</v>
      </c>
      <c r="G8515" s="6">
        <v>2</v>
      </c>
      <c r="H8515" s="8">
        <v>88</v>
      </c>
      <c r="I8515" s="10">
        <v>0</v>
      </c>
      <c r="J8515" s="8">
        <v>176</v>
      </c>
      <c r="K8515" s="8">
        <v>112.84</v>
      </c>
      <c r="L8515" s="8">
        <v>63.16</v>
      </c>
      <c r="M8515" s="10">
        <f t="shared" ref="M8515:M8578" si="532">L8515/J8515</f>
        <v>0.35886363636363633</v>
      </c>
      <c r="N8515" t="str">
        <f t="shared" ref="N8515:N8578" si="533">TEXT(B8515,"mm")</f>
        <v>09</v>
      </c>
      <c r="O8515">
        <f t="shared" ref="O8515:O8578" si="534">YEAR(B8515)</f>
        <v>2025</v>
      </c>
      <c r="P8515" s="8">
        <f t="shared" ref="P8515:P8578" si="535">G8515*H8515*I8515</f>
        <v>0</v>
      </c>
    </row>
    <row r="8516" spans="1:16" x14ac:dyDescent="0.3">
      <c r="A8516" s="2" t="s">
        <v>10979</v>
      </c>
      <c r="B8516" s="4">
        <v>45911</v>
      </c>
      <c r="C8516" s="2" t="s">
        <v>550</v>
      </c>
      <c r="D8516" s="2" t="s">
        <v>28</v>
      </c>
      <c r="E8516" s="2" t="s">
        <v>20</v>
      </c>
      <c r="F8516" s="2" t="s">
        <v>32</v>
      </c>
      <c r="G8516" s="6">
        <v>1</v>
      </c>
      <c r="H8516" s="8">
        <v>64487</v>
      </c>
      <c r="I8516" s="10">
        <v>0.05</v>
      </c>
      <c r="J8516" s="8">
        <v>61262.65</v>
      </c>
      <c r="K8516" s="8">
        <v>51841.05</v>
      </c>
      <c r="L8516" s="8">
        <v>9421.6</v>
      </c>
      <c r="M8516" s="10">
        <f t="shared" si="532"/>
        <v>0.15379027841596796</v>
      </c>
      <c r="N8516" t="str">
        <f t="shared" si="533"/>
        <v>09</v>
      </c>
      <c r="O8516">
        <f t="shared" si="534"/>
        <v>2025</v>
      </c>
      <c r="P8516" s="8">
        <f t="shared" si="535"/>
        <v>3224.3500000000004</v>
      </c>
    </row>
    <row r="8517" spans="1:16" x14ac:dyDescent="0.3">
      <c r="A8517" s="2" t="s">
        <v>10980</v>
      </c>
      <c r="B8517" s="4">
        <v>45911</v>
      </c>
      <c r="C8517" s="2" t="s">
        <v>2096</v>
      </c>
      <c r="D8517" s="2" t="s">
        <v>31</v>
      </c>
      <c r="E8517" s="2" t="s">
        <v>20</v>
      </c>
      <c r="F8517" s="2" t="s">
        <v>43</v>
      </c>
      <c r="G8517" s="6">
        <v>2</v>
      </c>
      <c r="H8517" s="8">
        <v>9299</v>
      </c>
      <c r="I8517" s="10">
        <v>0.2</v>
      </c>
      <c r="J8517" s="8">
        <v>14878.4</v>
      </c>
      <c r="K8517" s="8">
        <v>11883.24</v>
      </c>
      <c r="L8517" s="8">
        <v>2995.16</v>
      </c>
      <c r="M8517" s="10">
        <f t="shared" si="532"/>
        <v>0.20130928056780298</v>
      </c>
      <c r="N8517" t="str">
        <f t="shared" si="533"/>
        <v>09</v>
      </c>
      <c r="O8517">
        <f t="shared" si="534"/>
        <v>2025</v>
      </c>
      <c r="P8517" s="8">
        <f t="shared" si="535"/>
        <v>3719.6000000000004</v>
      </c>
    </row>
    <row r="8518" spans="1:16" x14ac:dyDescent="0.3">
      <c r="A8518" s="2" t="s">
        <v>10981</v>
      </c>
      <c r="B8518" s="4">
        <v>45911</v>
      </c>
      <c r="C8518" s="2" t="s">
        <v>1192</v>
      </c>
      <c r="D8518" s="2" t="s">
        <v>57</v>
      </c>
      <c r="E8518" s="2" t="s">
        <v>20</v>
      </c>
      <c r="F8518" s="2" t="s">
        <v>32</v>
      </c>
      <c r="G8518" s="6">
        <v>1</v>
      </c>
      <c r="H8518" s="8">
        <v>26635</v>
      </c>
      <c r="I8518" s="10">
        <v>0</v>
      </c>
      <c r="J8518" s="8">
        <v>26635</v>
      </c>
      <c r="K8518" s="8">
        <v>20109.96</v>
      </c>
      <c r="L8518" s="8">
        <v>6525.04</v>
      </c>
      <c r="M8518" s="10">
        <f t="shared" si="532"/>
        <v>0.24497991364745636</v>
      </c>
      <c r="N8518" t="str">
        <f t="shared" si="533"/>
        <v>09</v>
      </c>
      <c r="O8518">
        <f t="shared" si="534"/>
        <v>2025</v>
      </c>
      <c r="P8518" s="8">
        <f t="shared" si="535"/>
        <v>0</v>
      </c>
    </row>
    <row r="8519" spans="1:16" x14ac:dyDescent="0.3">
      <c r="A8519" s="2" t="s">
        <v>10982</v>
      </c>
      <c r="B8519" s="4">
        <v>45911</v>
      </c>
      <c r="C8519" s="2" t="s">
        <v>2703</v>
      </c>
      <c r="D8519" s="2" t="s">
        <v>64</v>
      </c>
      <c r="E8519" s="2" t="s">
        <v>36</v>
      </c>
      <c r="F8519" s="2" t="s">
        <v>16</v>
      </c>
      <c r="G8519" s="6">
        <v>2</v>
      </c>
      <c r="H8519" s="8">
        <v>17478</v>
      </c>
      <c r="I8519" s="10">
        <v>0.05</v>
      </c>
      <c r="J8519" s="8">
        <v>33208.199999999997</v>
      </c>
      <c r="K8519" s="8">
        <v>27622.53</v>
      </c>
      <c r="L8519" s="8">
        <v>5585.67</v>
      </c>
      <c r="M8519" s="10">
        <f t="shared" si="532"/>
        <v>0.16820152853813217</v>
      </c>
      <c r="N8519" t="str">
        <f t="shared" si="533"/>
        <v>09</v>
      </c>
      <c r="O8519">
        <f t="shared" si="534"/>
        <v>2025</v>
      </c>
      <c r="P8519" s="8">
        <f t="shared" si="535"/>
        <v>1747.8000000000002</v>
      </c>
    </row>
    <row r="8520" spans="1:16" x14ac:dyDescent="0.3">
      <c r="A8520" s="2" t="s">
        <v>10983</v>
      </c>
      <c r="B8520" s="4">
        <v>45911</v>
      </c>
      <c r="C8520" s="2" t="s">
        <v>3888</v>
      </c>
      <c r="D8520" s="2" t="s">
        <v>130</v>
      </c>
      <c r="E8520" s="2" t="s">
        <v>36</v>
      </c>
      <c r="F8520" s="2" t="s">
        <v>16</v>
      </c>
      <c r="G8520" s="6">
        <v>1</v>
      </c>
      <c r="H8520" s="8">
        <v>8782</v>
      </c>
      <c r="I8520" s="10">
        <v>0.1</v>
      </c>
      <c r="J8520" s="8">
        <v>7903.8</v>
      </c>
      <c r="K8520" s="8">
        <v>6400</v>
      </c>
      <c r="L8520" s="8">
        <v>1503.8</v>
      </c>
      <c r="M8520" s="10">
        <f t="shared" si="532"/>
        <v>0.19026291151091879</v>
      </c>
      <c r="N8520" t="str">
        <f t="shared" si="533"/>
        <v>09</v>
      </c>
      <c r="O8520">
        <f t="shared" si="534"/>
        <v>2025</v>
      </c>
      <c r="P8520" s="8">
        <f t="shared" si="535"/>
        <v>878.2</v>
      </c>
    </row>
    <row r="8521" spans="1:16" x14ac:dyDescent="0.3">
      <c r="A8521" s="2" t="s">
        <v>10984</v>
      </c>
      <c r="B8521" s="4">
        <v>45911</v>
      </c>
      <c r="C8521" s="2" t="s">
        <v>4398</v>
      </c>
      <c r="D8521" s="2" t="s">
        <v>19</v>
      </c>
      <c r="E8521" s="2" t="s">
        <v>20</v>
      </c>
      <c r="F8521" s="2" t="s">
        <v>25</v>
      </c>
      <c r="G8521" s="6">
        <v>2</v>
      </c>
      <c r="H8521" s="8">
        <v>2230</v>
      </c>
      <c r="I8521" s="10">
        <v>0.1</v>
      </c>
      <c r="J8521" s="8">
        <v>4014</v>
      </c>
      <c r="K8521" s="8">
        <v>3501.48</v>
      </c>
      <c r="L8521" s="8">
        <v>512.52</v>
      </c>
      <c r="M8521" s="10">
        <f t="shared" si="532"/>
        <v>0.1276831091180867</v>
      </c>
      <c r="N8521" t="str">
        <f t="shared" si="533"/>
        <v>09</v>
      </c>
      <c r="O8521">
        <f t="shared" si="534"/>
        <v>2025</v>
      </c>
      <c r="P8521" s="8">
        <f t="shared" si="535"/>
        <v>446</v>
      </c>
    </row>
    <row r="8522" spans="1:16" x14ac:dyDescent="0.3">
      <c r="A8522" s="2" t="s">
        <v>10985</v>
      </c>
      <c r="B8522" s="4">
        <v>45911</v>
      </c>
      <c r="C8522" s="2" t="s">
        <v>5671</v>
      </c>
      <c r="D8522" s="2" t="s">
        <v>14</v>
      </c>
      <c r="E8522" s="2" t="s">
        <v>15</v>
      </c>
      <c r="F8522" s="2" t="s">
        <v>25</v>
      </c>
      <c r="G8522" s="6">
        <v>1</v>
      </c>
      <c r="H8522" s="8">
        <v>513</v>
      </c>
      <c r="I8522" s="10">
        <v>0.05</v>
      </c>
      <c r="J8522" s="8">
        <v>487.35</v>
      </c>
      <c r="K8522" s="8">
        <v>293.5</v>
      </c>
      <c r="L8522" s="8">
        <v>193.85</v>
      </c>
      <c r="M8522" s="10">
        <f t="shared" si="532"/>
        <v>0.39776341438391299</v>
      </c>
      <c r="N8522" t="str">
        <f t="shared" si="533"/>
        <v>09</v>
      </c>
      <c r="O8522">
        <f t="shared" si="534"/>
        <v>2025</v>
      </c>
      <c r="P8522" s="8">
        <f t="shared" si="535"/>
        <v>25.650000000000002</v>
      </c>
    </row>
    <row r="8523" spans="1:16" x14ac:dyDescent="0.3">
      <c r="A8523" s="2" t="s">
        <v>10986</v>
      </c>
      <c r="B8523" s="4">
        <v>45911</v>
      </c>
      <c r="C8523" s="2" t="s">
        <v>1808</v>
      </c>
      <c r="D8523" s="2" t="s">
        <v>35</v>
      </c>
      <c r="E8523" s="2" t="s">
        <v>36</v>
      </c>
      <c r="F8523" s="2" t="s">
        <v>32</v>
      </c>
      <c r="G8523" s="6">
        <v>4</v>
      </c>
      <c r="H8523" s="8">
        <v>3438</v>
      </c>
      <c r="I8523" s="10">
        <v>0.2</v>
      </c>
      <c r="J8523" s="8">
        <v>11001.6</v>
      </c>
      <c r="K8523" s="8">
        <v>8868.57</v>
      </c>
      <c r="L8523" s="8">
        <v>2133.0300000000002</v>
      </c>
      <c r="M8523" s="10">
        <f t="shared" si="532"/>
        <v>0.19388361692844677</v>
      </c>
      <c r="N8523" t="str">
        <f t="shared" si="533"/>
        <v>09</v>
      </c>
      <c r="O8523">
        <f t="shared" si="534"/>
        <v>2025</v>
      </c>
      <c r="P8523" s="8">
        <f t="shared" si="535"/>
        <v>2750.4</v>
      </c>
    </row>
    <row r="8524" spans="1:16" x14ac:dyDescent="0.3">
      <c r="A8524" s="2" t="s">
        <v>10987</v>
      </c>
      <c r="B8524" s="4">
        <v>45911</v>
      </c>
      <c r="C8524" s="2" t="s">
        <v>3224</v>
      </c>
      <c r="D8524" s="2" t="s">
        <v>130</v>
      </c>
      <c r="E8524" s="2" t="s">
        <v>36</v>
      </c>
      <c r="F8524" s="2" t="s">
        <v>25</v>
      </c>
      <c r="G8524" s="6">
        <v>2</v>
      </c>
      <c r="H8524" s="8">
        <v>20151</v>
      </c>
      <c r="I8524" s="10">
        <v>0.05</v>
      </c>
      <c r="J8524" s="8">
        <v>38286.9</v>
      </c>
      <c r="K8524" s="8">
        <v>25457.19</v>
      </c>
      <c r="L8524" s="8">
        <v>12829.71</v>
      </c>
      <c r="M8524" s="10">
        <f t="shared" si="532"/>
        <v>0.33509398776082677</v>
      </c>
      <c r="N8524" t="str">
        <f t="shared" si="533"/>
        <v>09</v>
      </c>
      <c r="O8524">
        <f t="shared" si="534"/>
        <v>2025</v>
      </c>
      <c r="P8524" s="8">
        <f t="shared" si="535"/>
        <v>2015.1000000000001</v>
      </c>
    </row>
    <row r="8525" spans="1:16" x14ac:dyDescent="0.3">
      <c r="A8525" s="2" t="s">
        <v>10988</v>
      </c>
      <c r="B8525" s="4">
        <v>45912</v>
      </c>
      <c r="C8525" s="2" t="s">
        <v>186</v>
      </c>
      <c r="D8525" s="2" t="s">
        <v>41</v>
      </c>
      <c r="E8525" s="2" t="s">
        <v>42</v>
      </c>
      <c r="F8525" s="2" t="s">
        <v>21</v>
      </c>
      <c r="G8525" s="6">
        <v>2</v>
      </c>
      <c r="H8525" s="8">
        <v>394</v>
      </c>
      <c r="I8525" s="10">
        <v>0</v>
      </c>
      <c r="J8525" s="8">
        <v>788</v>
      </c>
      <c r="K8525" s="8">
        <v>569.24</v>
      </c>
      <c r="L8525" s="8">
        <v>218.76</v>
      </c>
      <c r="M8525" s="10">
        <f t="shared" si="532"/>
        <v>0.27761421319796953</v>
      </c>
      <c r="N8525" t="str">
        <f t="shared" si="533"/>
        <v>09</v>
      </c>
      <c r="O8525">
        <f t="shared" si="534"/>
        <v>2025</v>
      </c>
      <c r="P8525" s="8">
        <f t="shared" si="535"/>
        <v>0</v>
      </c>
    </row>
    <row r="8526" spans="1:16" x14ac:dyDescent="0.3">
      <c r="A8526" s="2" t="s">
        <v>10989</v>
      </c>
      <c r="B8526" s="4">
        <v>45912</v>
      </c>
      <c r="C8526" s="2" t="s">
        <v>3177</v>
      </c>
      <c r="D8526" s="2" t="s">
        <v>28</v>
      </c>
      <c r="E8526" s="2" t="s">
        <v>20</v>
      </c>
      <c r="F8526" s="2" t="s">
        <v>25</v>
      </c>
      <c r="G8526" s="6">
        <v>2</v>
      </c>
      <c r="H8526" s="8">
        <v>63209</v>
      </c>
      <c r="I8526" s="10">
        <v>0.05</v>
      </c>
      <c r="J8526" s="8">
        <v>120097.1</v>
      </c>
      <c r="K8526" s="8">
        <v>100867.17</v>
      </c>
      <c r="L8526" s="8">
        <v>19229.93</v>
      </c>
      <c r="M8526" s="10">
        <f t="shared" si="532"/>
        <v>0.16011985301893217</v>
      </c>
      <c r="N8526" t="str">
        <f t="shared" si="533"/>
        <v>09</v>
      </c>
      <c r="O8526">
        <f t="shared" si="534"/>
        <v>2025</v>
      </c>
      <c r="P8526" s="8">
        <f t="shared" si="535"/>
        <v>6320.9000000000005</v>
      </c>
    </row>
    <row r="8527" spans="1:16" x14ac:dyDescent="0.3">
      <c r="A8527" s="2" t="s">
        <v>10990</v>
      </c>
      <c r="B8527" s="4">
        <v>45912</v>
      </c>
      <c r="C8527" s="2" t="s">
        <v>1644</v>
      </c>
      <c r="D8527" s="2" t="s">
        <v>14</v>
      </c>
      <c r="E8527" s="2" t="s">
        <v>15</v>
      </c>
      <c r="F8527" s="2" t="s">
        <v>21</v>
      </c>
      <c r="G8527" s="6">
        <v>1</v>
      </c>
      <c r="H8527" s="8">
        <v>1303</v>
      </c>
      <c r="I8527" s="10">
        <v>0.05</v>
      </c>
      <c r="J8527" s="8">
        <v>1237.8499999999999</v>
      </c>
      <c r="K8527" s="8">
        <v>853.91</v>
      </c>
      <c r="L8527" s="8">
        <v>383.94</v>
      </c>
      <c r="M8527" s="10">
        <f t="shared" si="532"/>
        <v>0.31016682150502889</v>
      </c>
      <c r="N8527" t="str">
        <f t="shared" si="533"/>
        <v>09</v>
      </c>
      <c r="O8527">
        <f t="shared" si="534"/>
        <v>2025</v>
      </c>
      <c r="P8527" s="8">
        <f t="shared" si="535"/>
        <v>65.150000000000006</v>
      </c>
    </row>
    <row r="8528" spans="1:16" x14ac:dyDescent="0.3">
      <c r="A8528" s="2" t="s">
        <v>10991</v>
      </c>
      <c r="B8528" s="4">
        <v>45912</v>
      </c>
      <c r="C8528" s="2" t="s">
        <v>2964</v>
      </c>
      <c r="D8528" s="2" t="s">
        <v>28</v>
      </c>
      <c r="E8528" s="2" t="s">
        <v>20</v>
      </c>
      <c r="F8528" s="2" t="s">
        <v>43</v>
      </c>
      <c r="G8528" s="6">
        <v>1</v>
      </c>
      <c r="H8528" s="8">
        <v>75923</v>
      </c>
      <c r="I8528" s="10">
        <v>0.2</v>
      </c>
      <c r="J8528" s="8">
        <v>60738.400000000001</v>
      </c>
      <c r="K8528" s="8">
        <v>52014.91</v>
      </c>
      <c r="L8528" s="8">
        <v>8723.49</v>
      </c>
      <c r="M8528" s="10">
        <f t="shared" si="532"/>
        <v>0.14362396770412128</v>
      </c>
      <c r="N8528" t="str">
        <f t="shared" si="533"/>
        <v>09</v>
      </c>
      <c r="O8528">
        <f t="shared" si="534"/>
        <v>2025</v>
      </c>
      <c r="P8528" s="8">
        <f t="shared" si="535"/>
        <v>15184.6</v>
      </c>
    </row>
    <row r="8529" spans="1:16" x14ac:dyDescent="0.3">
      <c r="A8529" s="2" t="s">
        <v>10992</v>
      </c>
      <c r="B8529" s="4">
        <v>45912</v>
      </c>
      <c r="C8529" s="2" t="s">
        <v>7242</v>
      </c>
      <c r="D8529" s="2" t="s">
        <v>76</v>
      </c>
      <c r="E8529" s="2" t="s">
        <v>15</v>
      </c>
      <c r="F8529" s="2" t="s">
        <v>43</v>
      </c>
      <c r="G8529" s="6">
        <v>3</v>
      </c>
      <c r="H8529" s="8">
        <v>2602</v>
      </c>
      <c r="I8529" s="10">
        <v>0.1</v>
      </c>
      <c r="J8529" s="8">
        <v>7025.4</v>
      </c>
      <c r="K8529" s="8">
        <v>4310.09</v>
      </c>
      <c r="L8529" s="8">
        <v>2715.31</v>
      </c>
      <c r="M8529" s="10">
        <f t="shared" si="532"/>
        <v>0.38649898938138755</v>
      </c>
      <c r="N8529" t="str">
        <f t="shared" si="533"/>
        <v>09</v>
      </c>
      <c r="O8529">
        <f t="shared" si="534"/>
        <v>2025</v>
      </c>
      <c r="P8529" s="8">
        <f t="shared" si="535"/>
        <v>780.6</v>
      </c>
    </row>
    <row r="8530" spans="1:16" x14ac:dyDescent="0.3">
      <c r="A8530" s="2" t="s">
        <v>10993</v>
      </c>
      <c r="B8530" s="4">
        <v>45912</v>
      </c>
      <c r="C8530" s="2" t="s">
        <v>4592</v>
      </c>
      <c r="D8530" s="2" t="s">
        <v>64</v>
      </c>
      <c r="E8530" s="2" t="s">
        <v>36</v>
      </c>
      <c r="F8530" s="2" t="s">
        <v>21</v>
      </c>
      <c r="G8530" s="6">
        <v>2</v>
      </c>
      <c r="H8530" s="8">
        <v>13333</v>
      </c>
      <c r="I8530" s="10">
        <v>0.1</v>
      </c>
      <c r="J8530" s="8">
        <v>23999.4</v>
      </c>
      <c r="K8530" s="8">
        <v>16687.169999999998</v>
      </c>
      <c r="L8530" s="8">
        <v>7312.23</v>
      </c>
      <c r="M8530" s="10">
        <f t="shared" si="532"/>
        <v>0.30468386709667739</v>
      </c>
      <c r="N8530" t="str">
        <f t="shared" si="533"/>
        <v>09</v>
      </c>
      <c r="O8530">
        <f t="shared" si="534"/>
        <v>2025</v>
      </c>
      <c r="P8530" s="8">
        <f t="shared" si="535"/>
        <v>2666.6000000000004</v>
      </c>
    </row>
    <row r="8531" spans="1:16" x14ac:dyDescent="0.3">
      <c r="A8531" s="2" t="s">
        <v>10994</v>
      </c>
      <c r="B8531" s="4">
        <v>45912</v>
      </c>
      <c r="C8531" s="2" t="s">
        <v>2099</v>
      </c>
      <c r="D8531" s="2" t="s">
        <v>19</v>
      </c>
      <c r="E8531" s="2" t="s">
        <v>20</v>
      </c>
      <c r="F8531" s="2" t="s">
        <v>32</v>
      </c>
      <c r="G8531" s="6">
        <v>3</v>
      </c>
      <c r="H8531" s="8">
        <v>2842</v>
      </c>
      <c r="I8531" s="10">
        <v>0.05</v>
      </c>
      <c r="J8531" s="8">
        <v>8099.7</v>
      </c>
      <c r="K8531" s="8">
        <v>5565.73</v>
      </c>
      <c r="L8531" s="8">
        <v>2533.9699999999998</v>
      </c>
      <c r="M8531" s="10">
        <f t="shared" si="532"/>
        <v>0.31284738940948431</v>
      </c>
      <c r="N8531" t="str">
        <f t="shared" si="533"/>
        <v>09</v>
      </c>
      <c r="O8531">
        <f t="shared" si="534"/>
        <v>2025</v>
      </c>
      <c r="P8531" s="8">
        <f t="shared" si="535"/>
        <v>426.3</v>
      </c>
    </row>
    <row r="8532" spans="1:16" x14ac:dyDescent="0.3">
      <c r="A8532" s="2" t="s">
        <v>10995</v>
      </c>
      <c r="B8532" s="4">
        <v>45912</v>
      </c>
      <c r="C8532" s="2" t="s">
        <v>5902</v>
      </c>
      <c r="D8532" s="2" t="s">
        <v>57</v>
      </c>
      <c r="E8532" s="2" t="s">
        <v>20</v>
      </c>
      <c r="F8532" s="2" t="s">
        <v>25</v>
      </c>
      <c r="G8532" s="6">
        <v>4</v>
      </c>
      <c r="H8532" s="8">
        <v>18496</v>
      </c>
      <c r="I8532" s="10">
        <v>0.1</v>
      </c>
      <c r="J8532" s="8">
        <v>66585.600000000006</v>
      </c>
      <c r="K8532" s="8">
        <v>41942.82</v>
      </c>
      <c r="L8532" s="8">
        <v>24642.78</v>
      </c>
      <c r="M8532" s="10">
        <f t="shared" si="532"/>
        <v>0.37009173154555935</v>
      </c>
      <c r="N8532" t="str">
        <f t="shared" si="533"/>
        <v>09</v>
      </c>
      <c r="O8532">
        <f t="shared" si="534"/>
        <v>2025</v>
      </c>
      <c r="P8532" s="8">
        <f t="shared" si="535"/>
        <v>7398.4000000000005</v>
      </c>
    </row>
    <row r="8533" spans="1:16" x14ac:dyDescent="0.3">
      <c r="A8533" s="2" t="s">
        <v>10996</v>
      </c>
      <c r="B8533" s="4">
        <v>45912</v>
      </c>
      <c r="C8533" s="2" t="s">
        <v>7293</v>
      </c>
      <c r="D8533" s="2" t="s">
        <v>130</v>
      </c>
      <c r="E8533" s="2" t="s">
        <v>36</v>
      </c>
      <c r="F8533" s="2" t="s">
        <v>43</v>
      </c>
      <c r="G8533" s="6">
        <v>1</v>
      </c>
      <c r="H8533" s="8">
        <v>20774</v>
      </c>
      <c r="I8533" s="10">
        <v>0</v>
      </c>
      <c r="J8533" s="8">
        <v>20774</v>
      </c>
      <c r="K8533" s="8">
        <v>13039.51</v>
      </c>
      <c r="L8533" s="8">
        <v>7734.49</v>
      </c>
      <c r="M8533" s="10">
        <f t="shared" si="532"/>
        <v>0.37231587561374796</v>
      </c>
      <c r="N8533" t="str">
        <f t="shared" si="533"/>
        <v>09</v>
      </c>
      <c r="O8533">
        <f t="shared" si="534"/>
        <v>2025</v>
      </c>
      <c r="P8533" s="8">
        <f t="shared" si="535"/>
        <v>0</v>
      </c>
    </row>
    <row r="8534" spans="1:16" x14ac:dyDescent="0.3">
      <c r="A8534" s="2" t="s">
        <v>10997</v>
      </c>
      <c r="B8534" s="4">
        <v>45912</v>
      </c>
      <c r="C8534" s="2" t="s">
        <v>182</v>
      </c>
      <c r="D8534" s="2" t="s">
        <v>24</v>
      </c>
      <c r="E8534" s="2" t="s">
        <v>20</v>
      </c>
      <c r="F8534" s="2" t="s">
        <v>43</v>
      </c>
      <c r="G8534" s="6">
        <v>3</v>
      </c>
      <c r="H8534" s="8">
        <v>4332</v>
      </c>
      <c r="I8534" s="10">
        <v>0.05</v>
      </c>
      <c r="J8534" s="8">
        <v>12346.2</v>
      </c>
      <c r="K8534" s="8">
        <v>10602.17</v>
      </c>
      <c r="L8534" s="8">
        <v>1744.03</v>
      </c>
      <c r="M8534" s="10">
        <f t="shared" si="532"/>
        <v>0.14126046880821627</v>
      </c>
      <c r="N8534" t="str">
        <f t="shared" si="533"/>
        <v>09</v>
      </c>
      <c r="O8534">
        <f t="shared" si="534"/>
        <v>2025</v>
      </c>
      <c r="P8534" s="8">
        <f t="shared" si="535"/>
        <v>649.80000000000007</v>
      </c>
    </row>
    <row r="8535" spans="1:16" x14ac:dyDescent="0.3">
      <c r="A8535" s="2" t="s">
        <v>10998</v>
      </c>
      <c r="B8535" s="4">
        <v>45912</v>
      </c>
      <c r="C8535" s="2" t="s">
        <v>10999</v>
      </c>
      <c r="D8535" s="2" t="s">
        <v>52</v>
      </c>
      <c r="E8535" s="2" t="s">
        <v>42</v>
      </c>
      <c r="F8535" s="2" t="s">
        <v>16</v>
      </c>
      <c r="G8535" s="6">
        <v>5</v>
      </c>
      <c r="H8535" s="8">
        <v>2414</v>
      </c>
      <c r="I8535" s="10">
        <v>0.05</v>
      </c>
      <c r="J8535" s="8">
        <v>11466.5</v>
      </c>
      <c r="K8535" s="8">
        <v>7035.72</v>
      </c>
      <c r="L8535" s="8">
        <v>4430.78</v>
      </c>
      <c r="M8535" s="10">
        <f t="shared" si="532"/>
        <v>0.38641084899489814</v>
      </c>
      <c r="N8535" t="str">
        <f t="shared" si="533"/>
        <v>09</v>
      </c>
      <c r="O8535">
        <f t="shared" si="534"/>
        <v>2025</v>
      </c>
      <c r="P8535" s="8">
        <f t="shared" si="535"/>
        <v>603.5</v>
      </c>
    </row>
    <row r="8536" spans="1:16" x14ac:dyDescent="0.3">
      <c r="A8536" s="2" t="s">
        <v>11000</v>
      </c>
      <c r="B8536" s="4">
        <v>45912</v>
      </c>
      <c r="C8536" s="2" t="s">
        <v>4026</v>
      </c>
      <c r="D8536" s="2" t="s">
        <v>64</v>
      </c>
      <c r="E8536" s="2" t="s">
        <v>36</v>
      </c>
      <c r="F8536" s="2" t="s">
        <v>25</v>
      </c>
      <c r="G8536" s="6">
        <v>1</v>
      </c>
      <c r="H8536" s="8">
        <v>14823</v>
      </c>
      <c r="I8536" s="10">
        <v>0</v>
      </c>
      <c r="J8536" s="8">
        <v>14823</v>
      </c>
      <c r="K8536" s="8">
        <v>9276.49</v>
      </c>
      <c r="L8536" s="8">
        <v>5546.51</v>
      </c>
      <c r="M8536" s="10">
        <f t="shared" si="532"/>
        <v>0.37418268906429197</v>
      </c>
      <c r="N8536" t="str">
        <f t="shared" si="533"/>
        <v>09</v>
      </c>
      <c r="O8536">
        <f t="shared" si="534"/>
        <v>2025</v>
      </c>
      <c r="P8536" s="8">
        <f t="shared" si="535"/>
        <v>0</v>
      </c>
    </row>
    <row r="8537" spans="1:16" x14ac:dyDescent="0.3">
      <c r="A8537" s="2" t="s">
        <v>11001</v>
      </c>
      <c r="B8537" s="4">
        <v>45912</v>
      </c>
      <c r="C8537" s="2" t="s">
        <v>2881</v>
      </c>
      <c r="D8537" s="2" t="s">
        <v>31</v>
      </c>
      <c r="E8537" s="2" t="s">
        <v>20</v>
      </c>
      <c r="F8537" s="2" t="s">
        <v>16</v>
      </c>
      <c r="G8537" s="6">
        <v>2</v>
      </c>
      <c r="H8537" s="8">
        <v>23114</v>
      </c>
      <c r="I8537" s="10">
        <v>0</v>
      </c>
      <c r="J8537" s="8">
        <v>46228</v>
      </c>
      <c r="K8537" s="8">
        <v>29919.02</v>
      </c>
      <c r="L8537" s="8">
        <v>16308.98</v>
      </c>
      <c r="M8537" s="10">
        <f t="shared" si="532"/>
        <v>0.35279441031409536</v>
      </c>
      <c r="N8537" t="str">
        <f t="shared" si="533"/>
        <v>09</v>
      </c>
      <c r="O8537">
        <f t="shared" si="534"/>
        <v>2025</v>
      </c>
      <c r="P8537" s="8">
        <f t="shared" si="535"/>
        <v>0</v>
      </c>
    </row>
    <row r="8538" spans="1:16" x14ac:dyDescent="0.3">
      <c r="A8538" s="2" t="s">
        <v>11002</v>
      </c>
      <c r="B8538" s="4">
        <v>45912</v>
      </c>
      <c r="C8538" s="2" t="s">
        <v>11003</v>
      </c>
      <c r="D8538" s="2" t="s">
        <v>14</v>
      </c>
      <c r="E8538" s="2" t="s">
        <v>15</v>
      </c>
      <c r="F8538" s="2" t="s">
        <v>16</v>
      </c>
      <c r="G8538" s="6">
        <v>4</v>
      </c>
      <c r="H8538" s="8">
        <v>1193</v>
      </c>
      <c r="I8538" s="10">
        <v>0.05</v>
      </c>
      <c r="J8538" s="8">
        <v>4533.3999999999996</v>
      </c>
      <c r="K8538" s="8">
        <v>3776.01</v>
      </c>
      <c r="L8538" s="8">
        <v>757.39</v>
      </c>
      <c r="M8538" s="10">
        <f t="shared" si="532"/>
        <v>0.16706886663431422</v>
      </c>
      <c r="N8538" t="str">
        <f t="shared" si="533"/>
        <v>09</v>
      </c>
      <c r="O8538">
        <f t="shared" si="534"/>
        <v>2025</v>
      </c>
      <c r="P8538" s="8">
        <f t="shared" si="535"/>
        <v>238.60000000000002</v>
      </c>
    </row>
    <row r="8539" spans="1:16" x14ac:dyDescent="0.3">
      <c r="A8539" s="2" t="s">
        <v>11004</v>
      </c>
      <c r="B8539" s="4">
        <v>45913</v>
      </c>
      <c r="C8539" s="2" t="s">
        <v>4367</v>
      </c>
      <c r="D8539" s="2" t="s">
        <v>35</v>
      </c>
      <c r="E8539" s="2" t="s">
        <v>36</v>
      </c>
      <c r="F8539" s="2" t="s">
        <v>43</v>
      </c>
      <c r="G8539" s="6">
        <v>1</v>
      </c>
      <c r="H8539" s="8">
        <v>9727</v>
      </c>
      <c r="I8539" s="10">
        <v>0</v>
      </c>
      <c r="J8539" s="8">
        <v>9727</v>
      </c>
      <c r="K8539" s="8">
        <v>6313.17</v>
      </c>
      <c r="L8539" s="8">
        <v>3413.83</v>
      </c>
      <c r="M8539" s="10">
        <f t="shared" si="532"/>
        <v>0.35096432610260098</v>
      </c>
      <c r="N8539" t="str">
        <f t="shared" si="533"/>
        <v>09</v>
      </c>
      <c r="O8539">
        <f t="shared" si="534"/>
        <v>2025</v>
      </c>
      <c r="P8539" s="8">
        <f t="shared" si="535"/>
        <v>0</v>
      </c>
    </row>
    <row r="8540" spans="1:16" x14ac:dyDescent="0.3">
      <c r="A8540" s="2" t="s">
        <v>11005</v>
      </c>
      <c r="B8540" s="4">
        <v>45913</v>
      </c>
      <c r="C8540" s="2" t="s">
        <v>617</v>
      </c>
      <c r="D8540" s="2" t="s">
        <v>24</v>
      </c>
      <c r="E8540" s="2" t="s">
        <v>20</v>
      </c>
      <c r="F8540" s="2" t="s">
        <v>25</v>
      </c>
      <c r="G8540" s="6">
        <v>1</v>
      </c>
      <c r="H8540" s="8">
        <v>3069</v>
      </c>
      <c r="I8540" s="10">
        <v>0</v>
      </c>
      <c r="J8540" s="8">
        <v>3069</v>
      </c>
      <c r="K8540" s="8">
        <v>2250.16</v>
      </c>
      <c r="L8540" s="8">
        <v>818.84</v>
      </c>
      <c r="M8540" s="10">
        <f t="shared" si="532"/>
        <v>0.2668100358422939</v>
      </c>
      <c r="N8540" t="str">
        <f t="shared" si="533"/>
        <v>09</v>
      </c>
      <c r="O8540">
        <f t="shared" si="534"/>
        <v>2025</v>
      </c>
      <c r="P8540" s="8">
        <f t="shared" si="535"/>
        <v>0</v>
      </c>
    </row>
    <row r="8541" spans="1:16" x14ac:dyDescent="0.3">
      <c r="A8541" s="2" t="s">
        <v>11006</v>
      </c>
      <c r="B8541" s="4">
        <v>45913</v>
      </c>
      <c r="C8541" s="2" t="s">
        <v>3026</v>
      </c>
      <c r="D8541" s="2" t="s">
        <v>24</v>
      </c>
      <c r="E8541" s="2" t="s">
        <v>20</v>
      </c>
      <c r="F8541" s="2" t="s">
        <v>21</v>
      </c>
      <c r="G8541" s="6">
        <v>2</v>
      </c>
      <c r="H8541" s="8">
        <v>2329</v>
      </c>
      <c r="I8541" s="10">
        <v>0.1</v>
      </c>
      <c r="J8541" s="8">
        <v>4192.2</v>
      </c>
      <c r="K8541" s="8">
        <v>3482.35</v>
      </c>
      <c r="L8541" s="8">
        <v>709.85</v>
      </c>
      <c r="M8541" s="10">
        <f t="shared" si="532"/>
        <v>0.1693263680167931</v>
      </c>
      <c r="N8541" t="str">
        <f t="shared" si="533"/>
        <v>09</v>
      </c>
      <c r="O8541">
        <f t="shared" si="534"/>
        <v>2025</v>
      </c>
      <c r="P8541" s="8">
        <f t="shared" si="535"/>
        <v>465.8</v>
      </c>
    </row>
    <row r="8542" spans="1:16" x14ac:dyDescent="0.3">
      <c r="A8542" s="2" t="s">
        <v>11007</v>
      </c>
      <c r="B8542" s="4">
        <v>45913</v>
      </c>
      <c r="C8542" s="2" t="s">
        <v>643</v>
      </c>
      <c r="D8542" s="2" t="s">
        <v>76</v>
      </c>
      <c r="E8542" s="2" t="s">
        <v>15</v>
      </c>
      <c r="F8542" s="2" t="s">
        <v>16</v>
      </c>
      <c r="G8542" s="6">
        <v>1</v>
      </c>
      <c r="H8542" s="8">
        <v>2279</v>
      </c>
      <c r="I8542" s="10">
        <v>0.05</v>
      </c>
      <c r="J8542" s="8">
        <v>2165.0500000000002</v>
      </c>
      <c r="K8542" s="8">
        <v>1342.32</v>
      </c>
      <c r="L8542" s="8">
        <v>822.73</v>
      </c>
      <c r="M8542" s="10">
        <f t="shared" si="532"/>
        <v>0.38000508071407124</v>
      </c>
      <c r="N8542" t="str">
        <f t="shared" si="533"/>
        <v>09</v>
      </c>
      <c r="O8542">
        <f t="shared" si="534"/>
        <v>2025</v>
      </c>
      <c r="P8542" s="8">
        <f t="shared" si="535"/>
        <v>113.95</v>
      </c>
    </row>
    <row r="8543" spans="1:16" x14ac:dyDescent="0.3">
      <c r="A8543" s="2" t="s">
        <v>11008</v>
      </c>
      <c r="B8543" s="4">
        <v>45913</v>
      </c>
      <c r="C8543" s="2" t="s">
        <v>5567</v>
      </c>
      <c r="D8543" s="2" t="s">
        <v>52</v>
      </c>
      <c r="E8543" s="2" t="s">
        <v>42</v>
      </c>
      <c r="F8543" s="2" t="s">
        <v>25</v>
      </c>
      <c r="G8543" s="6">
        <v>2</v>
      </c>
      <c r="H8543" s="8">
        <v>1988</v>
      </c>
      <c r="I8543" s="10">
        <v>0.15</v>
      </c>
      <c r="J8543" s="8">
        <v>3379.6</v>
      </c>
      <c r="K8543" s="8">
        <v>2943.95</v>
      </c>
      <c r="L8543" s="8">
        <v>435.65</v>
      </c>
      <c r="M8543" s="10">
        <f t="shared" si="532"/>
        <v>0.12890578766717956</v>
      </c>
      <c r="N8543" t="str">
        <f t="shared" si="533"/>
        <v>09</v>
      </c>
      <c r="O8543">
        <f t="shared" si="534"/>
        <v>2025</v>
      </c>
      <c r="P8543" s="8">
        <f t="shared" si="535"/>
        <v>596.4</v>
      </c>
    </row>
    <row r="8544" spans="1:16" x14ac:dyDescent="0.3">
      <c r="A8544" s="2" t="s">
        <v>11009</v>
      </c>
      <c r="B8544" s="4">
        <v>45913</v>
      </c>
      <c r="C8544" s="2" t="s">
        <v>6699</v>
      </c>
      <c r="D8544" s="2" t="s">
        <v>19</v>
      </c>
      <c r="E8544" s="2" t="s">
        <v>20</v>
      </c>
      <c r="F8544" s="2" t="s">
        <v>32</v>
      </c>
      <c r="G8544" s="6">
        <v>2</v>
      </c>
      <c r="H8544" s="8">
        <v>1809</v>
      </c>
      <c r="I8544" s="10">
        <v>0.1</v>
      </c>
      <c r="J8544" s="8">
        <v>3256.2</v>
      </c>
      <c r="K8544" s="8">
        <v>2559.4299999999998</v>
      </c>
      <c r="L8544" s="8">
        <v>696.77</v>
      </c>
      <c r="M8544" s="10">
        <f t="shared" si="532"/>
        <v>0.21398255635403232</v>
      </c>
      <c r="N8544" t="str">
        <f t="shared" si="533"/>
        <v>09</v>
      </c>
      <c r="O8544">
        <f t="shared" si="534"/>
        <v>2025</v>
      </c>
      <c r="P8544" s="8">
        <f t="shared" si="535"/>
        <v>361.8</v>
      </c>
    </row>
    <row r="8545" spans="1:16" x14ac:dyDescent="0.3">
      <c r="A8545" s="2" t="s">
        <v>11010</v>
      </c>
      <c r="B8545" s="4">
        <v>45913</v>
      </c>
      <c r="C8545" s="2" t="s">
        <v>4263</v>
      </c>
      <c r="D8545" s="2" t="s">
        <v>24</v>
      </c>
      <c r="E8545" s="2" t="s">
        <v>20</v>
      </c>
      <c r="F8545" s="2" t="s">
        <v>43</v>
      </c>
      <c r="G8545" s="6">
        <v>1</v>
      </c>
      <c r="H8545" s="8">
        <v>3518</v>
      </c>
      <c r="I8545" s="10">
        <v>0.05</v>
      </c>
      <c r="J8545" s="8">
        <v>3342.1</v>
      </c>
      <c r="K8545" s="8">
        <v>2640.46</v>
      </c>
      <c r="L8545" s="8">
        <v>701.64</v>
      </c>
      <c r="M8545" s="10">
        <f t="shared" si="532"/>
        <v>0.20993985817300501</v>
      </c>
      <c r="N8545" t="str">
        <f t="shared" si="533"/>
        <v>09</v>
      </c>
      <c r="O8545">
        <f t="shared" si="534"/>
        <v>2025</v>
      </c>
      <c r="P8545" s="8">
        <f t="shared" si="535"/>
        <v>175.9</v>
      </c>
    </row>
    <row r="8546" spans="1:16" x14ac:dyDescent="0.3">
      <c r="A8546" s="2" t="s">
        <v>11011</v>
      </c>
      <c r="B8546" s="4">
        <v>45913</v>
      </c>
      <c r="C8546" s="2" t="s">
        <v>2648</v>
      </c>
      <c r="D8546" s="2" t="s">
        <v>35</v>
      </c>
      <c r="E8546" s="2" t="s">
        <v>36</v>
      </c>
      <c r="F8546" s="2" t="s">
        <v>32</v>
      </c>
      <c r="G8546" s="6">
        <v>2</v>
      </c>
      <c r="H8546" s="8">
        <v>3961</v>
      </c>
      <c r="I8546" s="10">
        <v>0.05</v>
      </c>
      <c r="J8546" s="8">
        <v>7525.9</v>
      </c>
      <c r="K8546" s="8">
        <v>5169.4399999999996</v>
      </c>
      <c r="L8546" s="8">
        <v>2356.46</v>
      </c>
      <c r="M8546" s="10">
        <f t="shared" si="532"/>
        <v>0.31311338178822468</v>
      </c>
      <c r="N8546" t="str">
        <f t="shared" si="533"/>
        <v>09</v>
      </c>
      <c r="O8546">
        <f t="shared" si="534"/>
        <v>2025</v>
      </c>
      <c r="P8546" s="8">
        <f t="shared" si="535"/>
        <v>396.1</v>
      </c>
    </row>
    <row r="8547" spans="1:16" x14ac:dyDescent="0.3">
      <c r="A8547" s="2" t="s">
        <v>11012</v>
      </c>
      <c r="B8547" s="4">
        <v>45913</v>
      </c>
      <c r="C8547" s="2" t="s">
        <v>310</v>
      </c>
      <c r="D8547" s="2" t="s">
        <v>57</v>
      </c>
      <c r="E8547" s="2" t="s">
        <v>20</v>
      </c>
      <c r="F8547" s="2" t="s">
        <v>21</v>
      </c>
      <c r="G8547" s="6">
        <v>1</v>
      </c>
      <c r="H8547" s="8">
        <v>21922</v>
      </c>
      <c r="I8547" s="10">
        <v>0.05</v>
      </c>
      <c r="J8547" s="8">
        <v>20825.900000000001</v>
      </c>
      <c r="K8547" s="8">
        <v>12788.93</v>
      </c>
      <c r="L8547" s="8">
        <v>8036.97</v>
      </c>
      <c r="M8547" s="10">
        <f t="shared" si="532"/>
        <v>0.38591225349204594</v>
      </c>
      <c r="N8547" t="str">
        <f t="shared" si="533"/>
        <v>09</v>
      </c>
      <c r="O8547">
        <f t="shared" si="534"/>
        <v>2025</v>
      </c>
      <c r="P8547" s="8">
        <f t="shared" si="535"/>
        <v>1096.1000000000001</v>
      </c>
    </row>
    <row r="8548" spans="1:16" x14ac:dyDescent="0.3">
      <c r="A8548" s="2" t="s">
        <v>11013</v>
      </c>
      <c r="B8548" s="4">
        <v>45913</v>
      </c>
      <c r="C8548" s="2" t="s">
        <v>7978</v>
      </c>
      <c r="D8548" s="2" t="s">
        <v>130</v>
      </c>
      <c r="E8548" s="2" t="s">
        <v>36</v>
      </c>
      <c r="F8548" s="2" t="s">
        <v>43</v>
      </c>
      <c r="G8548" s="6">
        <v>1</v>
      </c>
      <c r="H8548" s="8">
        <v>8787</v>
      </c>
      <c r="I8548" s="10">
        <v>0.1</v>
      </c>
      <c r="J8548" s="8">
        <v>7908.3</v>
      </c>
      <c r="K8548" s="8">
        <v>5317.98</v>
      </c>
      <c r="L8548" s="8">
        <v>2590.3200000000002</v>
      </c>
      <c r="M8548" s="10">
        <f t="shared" si="532"/>
        <v>0.32754447858578961</v>
      </c>
      <c r="N8548" t="str">
        <f t="shared" si="533"/>
        <v>09</v>
      </c>
      <c r="O8548">
        <f t="shared" si="534"/>
        <v>2025</v>
      </c>
      <c r="P8548" s="8">
        <f t="shared" si="535"/>
        <v>878.7</v>
      </c>
    </row>
    <row r="8549" spans="1:16" x14ac:dyDescent="0.3">
      <c r="A8549" s="2" t="s">
        <v>11014</v>
      </c>
      <c r="B8549" s="4">
        <v>45913</v>
      </c>
      <c r="C8549" s="2" t="s">
        <v>4324</v>
      </c>
      <c r="D8549" s="2" t="s">
        <v>19</v>
      </c>
      <c r="E8549" s="2" t="s">
        <v>20</v>
      </c>
      <c r="F8549" s="2" t="s">
        <v>25</v>
      </c>
      <c r="G8549" s="6">
        <v>1</v>
      </c>
      <c r="H8549" s="8">
        <v>2778</v>
      </c>
      <c r="I8549" s="10">
        <v>0</v>
      </c>
      <c r="J8549" s="8">
        <v>2778</v>
      </c>
      <c r="K8549" s="8">
        <v>1574.91</v>
      </c>
      <c r="L8549" s="8">
        <v>1203.0899999999999</v>
      </c>
      <c r="M8549" s="10">
        <f t="shared" si="532"/>
        <v>0.43307775377969759</v>
      </c>
      <c r="N8549" t="str">
        <f t="shared" si="533"/>
        <v>09</v>
      </c>
      <c r="O8549">
        <f t="shared" si="534"/>
        <v>2025</v>
      </c>
      <c r="P8549" s="8">
        <f t="shared" si="535"/>
        <v>0</v>
      </c>
    </row>
    <row r="8550" spans="1:16" x14ac:dyDescent="0.3">
      <c r="A8550" s="2" t="s">
        <v>11015</v>
      </c>
      <c r="B8550" s="4">
        <v>45914</v>
      </c>
      <c r="C8550" s="2" t="s">
        <v>11016</v>
      </c>
      <c r="D8550" s="2" t="s">
        <v>24</v>
      </c>
      <c r="E8550" s="2" t="s">
        <v>20</v>
      </c>
      <c r="F8550" s="2" t="s">
        <v>43</v>
      </c>
      <c r="G8550" s="6">
        <v>1</v>
      </c>
      <c r="H8550" s="8">
        <v>3309</v>
      </c>
      <c r="I8550" s="10">
        <v>0.1</v>
      </c>
      <c r="J8550" s="8">
        <v>2978.1</v>
      </c>
      <c r="K8550" s="8">
        <v>2211.2600000000002</v>
      </c>
      <c r="L8550" s="8">
        <v>766.84</v>
      </c>
      <c r="M8550" s="10">
        <f t="shared" si="532"/>
        <v>0.25749303247036703</v>
      </c>
      <c r="N8550" t="str">
        <f t="shared" si="533"/>
        <v>09</v>
      </c>
      <c r="O8550">
        <f t="shared" si="534"/>
        <v>2025</v>
      </c>
      <c r="P8550" s="8">
        <f t="shared" si="535"/>
        <v>330.90000000000003</v>
      </c>
    </row>
    <row r="8551" spans="1:16" x14ac:dyDescent="0.3">
      <c r="A8551" s="2" t="s">
        <v>11017</v>
      </c>
      <c r="B8551" s="4">
        <v>45914</v>
      </c>
      <c r="C8551" s="2" t="s">
        <v>4869</v>
      </c>
      <c r="D8551" s="2" t="s">
        <v>31</v>
      </c>
      <c r="E8551" s="2" t="s">
        <v>20</v>
      </c>
      <c r="F8551" s="2" t="s">
        <v>21</v>
      </c>
      <c r="G8551" s="6">
        <v>1</v>
      </c>
      <c r="H8551" s="8">
        <v>9952</v>
      </c>
      <c r="I8551" s="10">
        <v>0.15</v>
      </c>
      <c r="J8551" s="8">
        <v>8459.2000000000007</v>
      </c>
      <c r="K8551" s="8">
        <v>7546.84</v>
      </c>
      <c r="L8551" s="8">
        <v>912.36</v>
      </c>
      <c r="M8551" s="10">
        <f t="shared" si="532"/>
        <v>0.10785417060714961</v>
      </c>
      <c r="N8551" t="str">
        <f t="shared" si="533"/>
        <v>09</v>
      </c>
      <c r="O8551">
        <f t="shared" si="534"/>
        <v>2025</v>
      </c>
      <c r="P8551" s="8">
        <f t="shared" si="535"/>
        <v>1492.8</v>
      </c>
    </row>
    <row r="8552" spans="1:16" x14ac:dyDescent="0.3">
      <c r="A8552" s="2" t="s">
        <v>11018</v>
      </c>
      <c r="B8552" s="4">
        <v>45914</v>
      </c>
      <c r="C8552" s="2" t="s">
        <v>4658</v>
      </c>
      <c r="D8552" s="2" t="s">
        <v>57</v>
      </c>
      <c r="E8552" s="2" t="s">
        <v>20</v>
      </c>
      <c r="F8552" s="2" t="s">
        <v>25</v>
      </c>
      <c r="G8552" s="6">
        <v>1</v>
      </c>
      <c r="H8552" s="8">
        <v>18196</v>
      </c>
      <c r="I8552" s="10">
        <v>0.15</v>
      </c>
      <c r="J8552" s="8">
        <v>15466.6</v>
      </c>
      <c r="K8552" s="8">
        <v>12342.23</v>
      </c>
      <c r="L8552" s="8">
        <v>3124.37</v>
      </c>
      <c r="M8552" s="10">
        <f t="shared" si="532"/>
        <v>0.20200755175668861</v>
      </c>
      <c r="N8552" t="str">
        <f t="shared" si="533"/>
        <v>09</v>
      </c>
      <c r="O8552">
        <f t="shared" si="534"/>
        <v>2025</v>
      </c>
      <c r="P8552" s="8">
        <f t="shared" si="535"/>
        <v>2729.4</v>
      </c>
    </row>
    <row r="8553" spans="1:16" x14ac:dyDescent="0.3">
      <c r="A8553" s="2" t="s">
        <v>11019</v>
      </c>
      <c r="B8553" s="4">
        <v>45914</v>
      </c>
      <c r="C8553" s="2" t="s">
        <v>1172</v>
      </c>
      <c r="D8553" s="2" t="s">
        <v>14</v>
      </c>
      <c r="E8553" s="2" t="s">
        <v>15</v>
      </c>
      <c r="F8553" s="2" t="s">
        <v>32</v>
      </c>
      <c r="G8553" s="6">
        <v>1</v>
      </c>
      <c r="H8553" s="8">
        <v>403</v>
      </c>
      <c r="I8553" s="10">
        <v>0</v>
      </c>
      <c r="J8553" s="8">
        <v>403</v>
      </c>
      <c r="K8553" s="8">
        <v>263.33</v>
      </c>
      <c r="L8553" s="8">
        <v>139.66999999999999</v>
      </c>
      <c r="M8553" s="10">
        <f t="shared" si="532"/>
        <v>0.34657568238213399</v>
      </c>
      <c r="N8553" t="str">
        <f t="shared" si="533"/>
        <v>09</v>
      </c>
      <c r="O8553">
        <f t="shared" si="534"/>
        <v>2025</v>
      </c>
      <c r="P8553" s="8">
        <f t="shared" si="535"/>
        <v>0</v>
      </c>
    </row>
    <row r="8554" spans="1:16" x14ac:dyDescent="0.3">
      <c r="A8554" s="2" t="s">
        <v>11020</v>
      </c>
      <c r="B8554" s="4">
        <v>45914</v>
      </c>
      <c r="C8554" s="2" t="s">
        <v>3957</v>
      </c>
      <c r="D8554" s="2" t="s">
        <v>41</v>
      </c>
      <c r="E8554" s="2" t="s">
        <v>42</v>
      </c>
      <c r="F8554" s="2" t="s">
        <v>25</v>
      </c>
      <c r="G8554" s="6">
        <v>3</v>
      </c>
      <c r="H8554" s="8">
        <v>1075</v>
      </c>
      <c r="I8554" s="10">
        <v>0</v>
      </c>
      <c r="J8554" s="8">
        <v>3225</v>
      </c>
      <c r="K8554" s="8">
        <v>2070.54</v>
      </c>
      <c r="L8554" s="8">
        <v>1154.46</v>
      </c>
      <c r="M8554" s="10">
        <f t="shared" si="532"/>
        <v>0.35797209302325583</v>
      </c>
      <c r="N8554" t="str">
        <f t="shared" si="533"/>
        <v>09</v>
      </c>
      <c r="O8554">
        <f t="shared" si="534"/>
        <v>2025</v>
      </c>
      <c r="P8554" s="8">
        <f t="shared" si="535"/>
        <v>0</v>
      </c>
    </row>
    <row r="8555" spans="1:16" x14ac:dyDescent="0.3">
      <c r="A8555" s="2" t="s">
        <v>11021</v>
      </c>
      <c r="B8555" s="4">
        <v>45914</v>
      </c>
      <c r="C8555" s="2" t="s">
        <v>1899</v>
      </c>
      <c r="D8555" s="2" t="s">
        <v>73</v>
      </c>
      <c r="E8555" s="2" t="s">
        <v>49</v>
      </c>
      <c r="F8555" s="2" t="s">
        <v>43</v>
      </c>
      <c r="G8555" s="6">
        <v>1</v>
      </c>
      <c r="H8555" s="8">
        <v>135</v>
      </c>
      <c r="I8555" s="10">
        <v>0.15</v>
      </c>
      <c r="J8555" s="8">
        <v>114.75</v>
      </c>
      <c r="K8555" s="8">
        <v>107.92</v>
      </c>
      <c r="L8555" s="8">
        <v>6.83</v>
      </c>
      <c r="M8555" s="10">
        <f t="shared" si="532"/>
        <v>5.9520697167755994E-2</v>
      </c>
      <c r="N8555" t="str">
        <f t="shared" si="533"/>
        <v>09</v>
      </c>
      <c r="O8555">
        <f t="shared" si="534"/>
        <v>2025</v>
      </c>
      <c r="P8555" s="8">
        <f t="shared" si="535"/>
        <v>20.25</v>
      </c>
    </row>
    <row r="8556" spans="1:16" x14ac:dyDescent="0.3">
      <c r="A8556" s="2" t="s">
        <v>11022</v>
      </c>
      <c r="B8556" s="4">
        <v>45914</v>
      </c>
      <c r="C8556" s="2" t="s">
        <v>3427</v>
      </c>
      <c r="D8556" s="2" t="s">
        <v>31</v>
      </c>
      <c r="E8556" s="2" t="s">
        <v>20</v>
      </c>
      <c r="F8556" s="2" t="s">
        <v>16</v>
      </c>
      <c r="G8556" s="6">
        <v>1</v>
      </c>
      <c r="H8556" s="8">
        <v>24921</v>
      </c>
      <c r="I8556" s="10">
        <v>0.05</v>
      </c>
      <c r="J8556" s="8">
        <v>23674.95</v>
      </c>
      <c r="K8556" s="8">
        <v>17523.57</v>
      </c>
      <c r="L8556" s="8">
        <v>6151.38</v>
      </c>
      <c r="M8556" s="10">
        <f t="shared" si="532"/>
        <v>0.25982652550480573</v>
      </c>
      <c r="N8556" t="str">
        <f t="shared" si="533"/>
        <v>09</v>
      </c>
      <c r="O8556">
        <f t="shared" si="534"/>
        <v>2025</v>
      </c>
      <c r="P8556" s="8">
        <f t="shared" si="535"/>
        <v>1246.0500000000002</v>
      </c>
    </row>
    <row r="8557" spans="1:16" x14ac:dyDescent="0.3">
      <c r="A8557" s="2" t="s">
        <v>11023</v>
      </c>
      <c r="B8557" s="4">
        <v>45914</v>
      </c>
      <c r="C8557" s="2" t="s">
        <v>4848</v>
      </c>
      <c r="D8557" s="2" t="s">
        <v>24</v>
      </c>
      <c r="E8557" s="2" t="s">
        <v>20</v>
      </c>
      <c r="F8557" s="2" t="s">
        <v>16</v>
      </c>
      <c r="G8557" s="6">
        <v>2</v>
      </c>
      <c r="H8557" s="8">
        <v>1992</v>
      </c>
      <c r="I8557" s="10">
        <v>0</v>
      </c>
      <c r="J8557" s="8">
        <v>3984</v>
      </c>
      <c r="K8557" s="8">
        <v>2762.75</v>
      </c>
      <c r="L8557" s="8">
        <v>1221.25</v>
      </c>
      <c r="M8557" s="10">
        <f t="shared" si="532"/>
        <v>0.3065386546184739</v>
      </c>
      <c r="N8557" t="str">
        <f t="shared" si="533"/>
        <v>09</v>
      </c>
      <c r="O8557">
        <f t="shared" si="534"/>
        <v>2025</v>
      </c>
      <c r="P8557" s="8">
        <f t="shared" si="535"/>
        <v>0</v>
      </c>
    </row>
    <row r="8558" spans="1:16" x14ac:dyDescent="0.3">
      <c r="A8558" s="2" t="s">
        <v>11024</v>
      </c>
      <c r="B8558" s="4">
        <v>45914</v>
      </c>
      <c r="C8558" s="2" t="s">
        <v>4316</v>
      </c>
      <c r="D8558" s="2" t="s">
        <v>14</v>
      </c>
      <c r="E8558" s="2" t="s">
        <v>15</v>
      </c>
      <c r="F8558" s="2" t="s">
        <v>25</v>
      </c>
      <c r="G8558" s="6">
        <v>1</v>
      </c>
      <c r="H8558" s="8">
        <v>572</v>
      </c>
      <c r="I8558" s="10">
        <v>0</v>
      </c>
      <c r="J8558" s="8">
        <v>572</v>
      </c>
      <c r="K8558" s="8">
        <v>434.68</v>
      </c>
      <c r="L8558" s="8">
        <v>137.32</v>
      </c>
      <c r="M8558" s="10">
        <f t="shared" si="532"/>
        <v>0.24006993006993005</v>
      </c>
      <c r="N8558" t="str">
        <f t="shared" si="533"/>
        <v>09</v>
      </c>
      <c r="O8558">
        <f t="shared" si="534"/>
        <v>2025</v>
      </c>
      <c r="P8558" s="8">
        <f t="shared" si="535"/>
        <v>0</v>
      </c>
    </row>
    <row r="8559" spans="1:16" x14ac:dyDescent="0.3">
      <c r="A8559" s="2" t="s">
        <v>11025</v>
      </c>
      <c r="B8559" s="4">
        <v>45914</v>
      </c>
      <c r="C8559" s="2" t="s">
        <v>4875</v>
      </c>
      <c r="D8559" s="2" t="s">
        <v>57</v>
      </c>
      <c r="E8559" s="2" t="s">
        <v>20</v>
      </c>
      <c r="F8559" s="2" t="s">
        <v>21</v>
      </c>
      <c r="G8559" s="6">
        <v>3</v>
      </c>
      <c r="H8559" s="8">
        <v>20343</v>
      </c>
      <c r="I8559" s="10">
        <v>0.05</v>
      </c>
      <c r="J8559" s="8">
        <v>57977.55</v>
      </c>
      <c r="K8559" s="8">
        <v>35558.78</v>
      </c>
      <c r="L8559" s="8">
        <v>22418.77</v>
      </c>
      <c r="M8559" s="10">
        <f t="shared" si="532"/>
        <v>0.38668018914217656</v>
      </c>
      <c r="N8559" t="str">
        <f t="shared" si="533"/>
        <v>09</v>
      </c>
      <c r="O8559">
        <f t="shared" si="534"/>
        <v>2025</v>
      </c>
      <c r="P8559" s="8">
        <f t="shared" si="535"/>
        <v>3051.4500000000003</v>
      </c>
    </row>
    <row r="8560" spans="1:16" x14ac:dyDescent="0.3">
      <c r="A8560" s="2" t="s">
        <v>11026</v>
      </c>
      <c r="B8560" s="4">
        <v>45914</v>
      </c>
      <c r="C8560" s="2" t="s">
        <v>2825</v>
      </c>
      <c r="D8560" s="2" t="s">
        <v>76</v>
      </c>
      <c r="E8560" s="2" t="s">
        <v>15</v>
      </c>
      <c r="F8560" s="2" t="s">
        <v>43</v>
      </c>
      <c r="G8560" s="6">
        <v>1</v>
      </c>
      <c r="H8560" s="8">
        <v>4832</v>
      </c>
      <c r="I8560" s="10">
        <v>0.05</v>
      </c>
      <c r="J8560" s="8">
        <v>4590.3999999999996</v>
      </c>
      <c r="K8560" s="8">
        <v>3003.82</v>
      </c>
      <c r="L8560" s="8">
        <v>1586.58</v>
      </c>
      <c r="M8560" s="10">
        <f t="shared" si="532"/>
        <v>0.34563001045660507</v>
      </c>
      <c r="N8560" t="str">
        <f t="shared" si="533"/>
        <v>09</v>
      </c>
      <c r="O8560">
        <f t="shared" si="534"/>
        <v>2025</v>
      </c>
      <c r="P8560" s="8">
        <f t="shared" si="535"/>
        <v>241.60000000000002</v>
      </c>
    </row>
    <row r="8561" spans="1:16" x14ac:dyDescent="0.3">
      <c r="A8561" s="2" t="s">
        <v>11027</v>
      </c>
      <c r="B8561" s="4">
        <v>45914</v>
      </c>
      <c r="C8561" s="2" t="s">
        <v>784</v>
      </c>
      <c r="D8561" s="2" t="s">
        <v>57</v>
      </c>
      <c r="E8561" s="2" t="s">
        <v>20</v>
      </c>
      <c r="F8561" s="2" t="s">
        <v>21</v>
      </c>
      <c r="G8561" s="6">
        <v>2</v>
      </c>
      <c r="H8561" s="8">
        <v>30552</v>
      </c>
      <c r="I8561" s="10">
        <v>0.15</v>
      </c>
      <c r="J8561" s="8">
        <v>51938.400000000001</v>
      </c>
      <c r="K8561" s="8">
        <v>49420.71</v>
      </c>
      <c r="L8561" s="8">
        <v>2517.69</v>
      </c>
      <c r="M8561" s="10">
        <f t="shared" si="532"/>
        <v>4.8474539069359085E-2</v>
      </c>
      <c r="N8561" t="str">
        <f t="shared" si="533"/>
        <v>09</v>
      </c>
      <c r="O8561">
        <f t="shared" si="534"/>
        <v>2025</v>
      </c>
      <c r="P8561" s="8">
        <f t="shared" si="535"/>
        <v>9165.6</v>
      </c>
    </row>
    <row r="8562" spans="1:16" x14ac:dyDescent="0.3">
      <c r="A8562" s="2" t="s">
        <v>11028</v>
      </c>
      <c r="B8562" s="4">
        <v>45914</v>
      </c>
      <c r="C8562" s="2" t="s">
        <v>1429</v>
      </c>
      <c r="D8562" s="2" t="s">
        <v>28</v>
      </c>
      <c r="E8562" s="2" t="s">
        <v>20</v>
      </c>
      <c r="F8562" s="2" t="s">
        <v>32</v>
      </c>
      <c r="G8562" s="6">
        <v>1</v>
      </c>
      <c r="H8562" s="8">
        <v>62237</v>
      </c>
      <c r="I8562" s="10">
        <v>0</v>
      </c>
      <c r="J8562" s="8">
        <v>62237</v>
      </c>
      <c r="K8562" s="8">
        <v>44116.14</v>
      </c>
      <c r="L8562" s="8">
        <v>18120.86</v>
      </c>
      <c r="M8562" s="10">
        <f t="shared" si="532"/>
        <v>0.29115895689059562</v>
      </c>
      <c r="N8562" t="str">
        <f t="shared" si="533"/>
        <v>09</v>
      </c>
      <c r="O8562">
        <f t="shared" si="534"/>
        <v>2025</v>
      </c>
      <c r="P8562" s="8">
        <f t="shared" si="535"/>
        <v>0</v>
      </c>
    </row>
    <row r="8563" spans="1:16" x14ac:dyDescent="0.3">
      <c r="A8563" s="2" t="s">
        <v>11029</v>
      </c>
      <c r="B8563" s="4">
        <v>45914</v>
      </c>
      <c r="C8563" s="2" t="s">
        <v>8237</v>
      </c>
      <c r="D8563" s="2" t="s">
        <v>35</v>
      </c>
      <c r="E8563" s="2" t="s">
        <v>36</v>
      </c>
      <c r="F8563" s="2" t="s">
        <v>32</v>
      </c>
      <c r="G8563" s="6">
        <v>1</v>
      </c>
      <c r="H8563" s="8">
        <v>9824</v>
      </c>
      <c r="I8563" s="10">
        <v>0.1</v>
      </c>
      <c r="J8563" s="8">
        <v>8841.6</v>
      </c>
      <c r="K8563" s="8">
        <v>7697.28</v>
      </c>
      <c r="L8563" s="8">
        <v>1144.32</v>
      </c>
      <c r="M8563" s="10">
        <f t="shared" si="532"/>
        <v>0.1294245385450597</v>
      </c>
      <c r="N8563" t="str">
        <f t="shared" si="533"/>
        <v>09</v>
      </c>
      <c r="O8563">
        <f t="shared" si="534"/>
        <v>2025</v>
      </c>
      <c r="P8563" s="8">
        <f t="shared" si="535"/>
        <v>982.40000000000009</v>
      </c>
    </row>
    <row r="8564" spans="1:16" x14ac:dyDescent="0.3">
      <c r="A8564" s="2" t="s">
        <v>11030</v>
      </c>
      <c r="B8564" s="4">
        <v>45914</v>
      </c>
      <c r="C8564" s="2" t="s">
        <v>1606</v>
      </c>
      <c r="D8564" s="2" t="s">
        <v>48</v>
      </c>
      <c r="E8564" s="2" t="s">
        <v>49</v>
      </c>
      <c r="F8564" s="2" t="s">
        <v>21</v>
      </c>
      <c r="G8564" s="6">
        <v>4</v>
      </c>
      <c r="H8564" s="8">
        <v>97</v>
      </c>
      <c r="I8564" s="10">
        <v>0.05</v>
      </c>
      <c r="J8564" s="8">
        <v>368.6</v>
      </c>
      <c r="K8564" s="8">
        <v>287.33</v>
      </c>
      <c r="L8564" s="8">
        <v>81.27</v>
      </c>
      <c r="M8564" s="10">
        <f t="shared" si="532"/>
        <v>0.22048290830168202</v>
      </c>
      <c r="N8564" t="str">
        <f t="shared" si="533"/>
        <v>09</v>
      </c>
      <c r="O8564">
        <f t="shared" si="534"/>
        <v>2025</v>
      </c>
      <c r="P8564" s="8">
        <f t="shared" si="535"/>
        <v>19.400000000000002</v>
      </c>
    </row>
    <row r="8565" spans="1:16" x14ac:dyDescent="0.3">
      <c r="A8565" s="2" t="s">
        <v>11031</v>
      </c>
      <c r="B8565" s="4">
        <v>45914</v>
      </c>
      <c r="C8565" s="2" t="s">
        <v>910</v>
      </c>
      <c r="D8565" s="2" t="s">
        <v>57</v>
      </c>
      <c r="E8565" s="2" t="s">
        <v>20</v>
      </c>
      <c r="F8565" s="2" t="s">
        <v>32</v>
      </c>
      <c r="G8565" s="6">
        <v>2</v>
      </c>
      <c r="H8565" s="8">
        <v>21346</v>
      </c>
      <c r="I8565" s="10">
        <v>0.2</v>
      </c>
      <c r="J8565" s="8">
        <v>34153.599999999999</v>
      </c>
      <c r="K8565" s="8">
        <v>25672.85</v>
      </c>
      <c r="L8565" s="8">
        <v>8480.75</v>
      </c>
      <c r="M8565" s="10">
        <f t="shared" si="532"/>
        <v>0.24831203738405322</v>
      </c>
      <c r="N8565" t="str">
        <f t="shared" si="533"/>
        <v>09</v>
      </c>
      <c r="O8565">
        <f t="shared" si="534"/>
        <v>2025</v>
      </c>
      <c r="P8565" s="8">
        <f t="shared" si="535"/>
        <v>8538.4</v>
      </c>
    </row>
    <row r="8566" spans="1:16" x14ac:dyDescent="0.3">
      <c r="A8566" s="2" t="s">
        <v>11032</v>
      </c>
      <c r="B8566" s="4">
        <v>45914</v>
      </c>
      <c r="C8566" s="2" t="s">
        <v>8313</v>
      </c>
      <c r="D8566" s="2" t="s">
        <v>41</v>
      </c>
      <c r="E8566" s="2" t="s">
        <v>42</v>
      </c>
      <c r="F8566" s="2" t="s">
        <v>25</v>
      </c>
      <c r="G8566" s="6">
        <v>1</v>
      </c>
      <c r="H8566" s="8">
        <v>597</v>
      </c>
      <c r="I8566" s="10">
        <v>0</v>
      </c>
      <c r="J8566" s="8">
        <v>597</v>
      </c>
      <c r="K8566" s="8">
        <v>396.76</v>
      </c>
      <c r="L8566" s="8">
        <v>200.24</v>
      </c>
      <c r="M8566" s="10">
        <f t="shared" si="532"/>
        <v>0.33541038525963152</v>
      </c>
      <c r="N8566" t="str">
        <f t="shared" si="533"/>
        <v>09</v>
      </c>
      <c r="O8566">
        <f t="shared" si="534"/>
        <v>2025</v>
      </c>
      <c r="P8566" s="8">
        <f t="shared" si="535"/>
        <v>0</v>
      </c>
    </row>
    <row r="8567" spans="1:16" x14ac:dyDescent="0.3">
      <c r="A8567" s="2" t="s">
        <v>11033</v>
      </c>
      <c r="B8567" s="4">
        <v>45914</v>
      </c>
      <c r="C8567" s="2" t="s">
        <v>3051</v>
      </c>
      <c r="D8567" s="2" t="s">
        <v>57</v>
      </c>
      <c r="E8567" s="2" t="s">
        <v>20</v>
      </c>
      <c r="F8567" s="2" t="s">
        <v>16</v>
      </c>
      <c r="G8567" s="6">
        <v>1</v>
      </c>
      <c r="H8567" s="8">
        <v>34030</v>
      </c>
      <c r="I8567" s="10">
        <v>0.15</v>
      </c>
      <c r="J8567" s="8">
        <v>28925.5</v>
      </c>
      <c r="K8567" s="8">
        <v>18861.189999999999</v>
      </c>
      <c r="L8567" s="8">
        <v>10064.31</v>
      </c>
      <c r="M8567" s="10">
        <f t="shared" si="532"/>
        <v>0.34793901574735092</v>
      </c>
      <c r="N8567" t="str">
        <f t="shared" si="533"/>
        <v>09</v>
      </c>
      <c r="O8567">
        <f t="shared" si="534"/>
        <v>2025</v>
      </c>
      <c r="P8567" s="8">
        <f t="shared" si="535"/>
        <v>5104.5</v>
      </c>
    </row>
    <row r="8568" spans="1:16" x14ac:dyDescent="0.3">
      <c r="A8568" s="2" t="s">
        <v>11034</v>
      </c>
      <c r="B8568" s="4">
        <v>45914</v>
      </c>
      <c r="C8568" s="2" t="s">
        <v>9104</v>
      </c>
      <c r="D8568" s="2" t="s">
        <v>130</v>
      </c>
      <c r="E8568" s="2" t="s">
        <v>36</v>
      </c>
      <c r="F8568" s="2" t="s">
        <v>25</v>
      </c>
      <c r="G8568" s="6">
        <v>2</v>
      </c>
      <c r="H8568" s="8">
        <v>19800</v>
      </c>
      <c r="I8568" s="10">
        <v>0</v>
      </c>
      <c r="J8568" s="8">
        <v>39600</v>
      </c>
      <c r="K8568" s="8">
        <v>23307.55</v>
      </c>
      <c r="L8568" s="8">
        <v>16292.45</v>
      </c>
      <c r="M8568" s="10">
        <f t="shared" si="532"/>
        <v>0.41142550505050507</v>
      </c>
      <c r="N8568" t="str">
        <f t="shared" si="533"/>
        <v>09</v>
      </c>
      <c r="O8568">
        <f t="shared" si="534"/>
        <v>2025</v>
      </c>
      <c r="P8568" s="8">
        <f t="shared" si="535"/>
        <v>0</v>
      </c>
    </row>
    <row r="8569" spans="1:16" x14ac:dyDescent="0.3">
      <c r="A8569" s="2" t="s">
        <v>11035</v>
      </c>
      <c r="B8569" s="4">
        <v>45915</v>
      </c>
      <c r="C8569" s="2" t="s">
        <v>1781</v>
      </c>
      <c r="D8569" s="2" t="s">
        <v>52</v>
      </c>
      <c r="E8569" s="2" t="s">
        <v>42</v>
      </c>
      <c r="F8569" s="2" t="s">
        <v>16</v>
      </c>
      <c r="G8569" s="6">
        <v>1</v>
      </c>
      <c r="H8569" s="8">
        <v>1429</v>
      </c>
      <c r="I8569" s="10">
        <v>0.1</v>
      </c>
      <c r="J8569" s="8">
        <v>1286.0999999999999</v>
      </c>
      <c r="K8569" s="8">
        <v>993.28</v>
      </c>
      <c r="L8569" s="8">
        <v>292.82</v>
      </c>
      <c r="M8569" s="10">
        <f t="shared" si="532"/>
        <v>0.22768058471347485</v>
      </c>
      <c r="N8569" t="str">
        <f t="shared" si="533"/>
        <v>09</v>
      </c>
      <c r="O8569">
        <f t="shared" si="534"/>
        <v>2025</v>
      </c>
      <c r="P8569" s="8">
        <f t="shared" si="535"/>
        <v>142.9</v>
      </c>
    </row>
    <row r="8570" spans="1:16" x14ac:dyDescent="0.3">
      <c r="A8570" s="2" t="s">
        <v>11036</v>
      </c>
      <c r="B8570" s="4">
        <v>45915</v>
      </c>
      <c r="C8570" s="2" t="s">
        <v>1600</v>
      </c>
      <c r="D8570" s="2" t="s">
        <v>52</v>
      </c>
      <c r="E8570" s="2" t="s">
        <v>42</v>
      </c>
      <c r="F8570" s="2" t="s">
        <v>25</v>
      </c>
      <c r="G8570" s="6">
        <v>1</v>
      </c>
      <c r="H8570" s="8">
        <v>2769</v>
      </c>
      <c r="I8570" s="10">
        <v>0.1</v>
      </c>
      <c r="J8570" s="8">
        <v>2492.1</v>
      </c>
      <c r="K8570" s="8">
        <v>1820.3</v>
      </c>
      <c r="L8570" s="8">
        <v>671.8</v>
      </c>
      <c r="M8570" s="10">
        <f t="shared" si="532"/>
        <v>0.26957184703663578</v>
      </c>
      <c r="N8570" t="str">
        <f t="shared" si="533"/>
        <v>09</v>
      </c>
      <c r="O8570">
        <f t="shared" si="534"/>
        <v>2025</v>
      </c>
      <c r="P8570" s="8">
        <f t="shared" si="535"/>
        <v>276.90000000000003</v>
      </c>
    </row>
    <row r="8571" spans="1:16" x14ac:dyDescent="0.3">
      <c r="A8571" s="2" t="s">
        <v>11037</v>
      </c>
      <c r="B8571" s="4">
        <v>45915</v>
      </c>
      <c r="C8571" s="2" t="s">
        <v>720</v>
      </c>
      <c r="D8571" s="2" t="s">
        <v>35</v>
      </c>
      <c r="E8571" s="2" t="s">
        <v>36</v>
      </c>
      <c r="F8571" s="2" t="s">
        <v>32</v>
      </c>
      <c r="G8571" s="6">
        <v>1</v>
      </c>
      <c r="H8571" s="8">
        <v>4511</v>
      </c>
      <c r="I8571" s="10">
        <v>0.1</v>
      </c>
      <c r="J8571" s="8">
        <v>4059.9</v>
      </c>
      <c r="K8571" s="8">
        <v>2978.02</v>
      </c>
      <c r="L8571" s="8">
        <v>1081.8800000000001</v>
      </c>
      <c r="M8571" s="10">
        <f t="shared" si="532"/>
        <v>0.26647946993768323</v>
      </c>
      <c r="N8571" t="str">
        <f t="shared" si="533"/>
        <v>09</v>
      </c>
      <c r="O8571">
        <f t="shared" si="534"/>
        <v>2025</v>
      </c>
      <c r="P8571" s="8">
        <f t="shared" si="535"/>
        <v>451.1</v>
      </c>
    </row>
    <row r="8572" spans="1:16" x14ac:dyDescent="0.3">
      <c r="A8572" s="2" t="s">
        <v>11038</v>
      </c>
      <c r="B8572" s="4">
        <v>45915</v>
      </c>
      <c r="C8572" s="2" t="s">
        <v>840</v>
      </c>
      <c r="D8572" s="2" t="s">
        <v>99</v>
      </c>
      <c r="E8572" s="2" t="s">
        <v>15</v>
      </c>
      <c r="F8572" s="2" t="s">
        <v>16</v>
      </c>
      <c r="G8572" s="6">
        <v>1</v>
      </c>
      <c r="H8572" s="8">
        <v>1161</v>
      </c>
      <c r="I8572" s="10">
        <v>0</v>
      </c>
      <c r="J8572" s="8">
        <v>1161</v>
      </c>
      <c r="K8572" s="8">
        <v>715.81</v>
      </c>
      <c r="L8572" s="8">
        <v>445.19</v>
      </c>
      <c r="M8572" s="10">
        <f t="shared" si="532"/>
        <v>0.38345391903531439</v>
      </c>
      <c r="N8572" t="str">
        <f t="shared" si="533"/>
        <v>09</v>
      </c>
      <c r="O8572">
        <f t="shared" si="534"/>
        <v>2025</v>
      </c>
      <c r="P8572" s="8">
        <f t="shared" si="535"/>
        <v>0</v>
      </c>
    </row>
    <row r="8573" spans="1:16" x14ac:dyDescent="0.3">
      <c r="A8573" s="2" t="s">
        <v>11039</v>
      </c>
      <c r="B8573" s="4">
        <v>45915</v>
      </c>
      <c r="C8573" s="2" t="s">
        <v>7908</v>
      </c>
      <c r="D8573" s="2" t="s">
        <v>35</v>
      </c>
      <c r="E8573" s="2" t="s">
        <v>36</v>
      </c>
      <c r="F8573" s="2" t="s">
        <v>21</v>
      </c>
      <c r="G8573" s="6">
        <v>2</v>
      </c>
      <c r="H8573" s="8">
        <v>8186</v>
      </c>
      <c r="I8573" s="10">
        <v>0</v>
      </c>
      <c r="J8573" s="8">
        <v>16372</v>
      </c>
      <c r="K8573" s="8">
        <v>13420.09</v>
      </c>
      <c r="L8573" s="8">
        <v>2951.91</v>
      </c>
      <c r="M8573" s="10">
        <f t="shared" si="532"/>
        <v>0.18030234546787197</v>
      </c>
      <c r="N8573" t="str">
        <f t="shared" si="533"/>
        <v>09</v>
      </c>
      <c r="O8573">
        <f t="shared" si="534"/>
        <v>2025</v>
      </c>
      <c r="P8573" s="8">
        <f t="shared" si="535"/>
        <v>0</v>
      </c>
    </row>
    <row r="8574" spans="1:16" x14ac:dyDescent="0.3">
      <c r="A8574" s="2" t="s">
        <v>11040</v>
      </c>
      <c r="B8574" s="4">
        <v>45915</v>
      </c>
      <c r="C8574" s="2" t="s">
        <v>2566</v>
      </c>
      <c r="D8574" s="2" t="s">
        <v>52</v>
      </c>
      <c r="E8574" s="2" t="s">
        <v>42</v>
      </c>
      <c r="F8574" s="2" t="s">
        <v>43</v>
      </c>
      <c r="G8574" s="6">
        <v>4</v>
      </c>
      <c r="H8574" s="8">
        <v>2323</v>
      </c>
      <c r="I8574" s="10">
        <v>0.05</v>
      </c>
      <c r="J8574" s="8">
        <v>8827.4</v>
      </c>
      <c r="K8574" s="8">
        <v>5830.64</v>
      </c>
      <c r="L8574" s="8">
        <v>2996.76</v>
      </c>
      <c r="M8574" s="10">
        <f t="shared" si="532"/>
        <v>0.33948387973808825</v>
      </c>
      <c r="N8574" t="str">
        <f t="shared" si="533"/>
        <v>09</v>
      </c>
      <c r="O8574">
        <f t="shared" si="534"/>
        <v>2025</v>
      </c>
      <c r="P8574" s="8">
        <f t="shared" si="535"/>
        <v>464.6</v>
      </c>
    </row>
    <row r="8575" spans="1:16" x14ac:dyDescent="0.3">
      <c r="A8575" s="2" t="s">
        <v>11041</v>
      </c>
      <c r="B8575" s="4">
        <v>45915</v>
      </c>
      <c r="C8575" s="2" t="s">
        <v>3183</v>
      </c>
      <c r="D8575" s="2" t="s">
        <v>24</v>
      </c>
      <c r="E8575" s="2" t="s">
        <v>20</v>
      </c>
      <c r="F8575" s="2" t="s">
        <v>21</v>
      </c>
      <c r="G8575" s="6">
        <v>1</v>
      </c>
      <c r="H8575" s="8">
        <v>3303</v>
      </c>
      <c r="I8575" s="10">
        <v>0.05</v>
      </c>
      <c r="J8575" s="8">
        <v>3137.85</v>
      </c>
      <c r="K8575" s="8">
        <v>1937.65</v>
      </c>
      <c r="L8575" s="8">
        <v>1200.2</v>
      </c>
      <c r="M8575" s="10">
        <f t="shared" si="532"/>
        <v>0.38249119620122063</v>
      </c>
      <c r="N8575" t="str">
        <f t="shared" si="533"/>
        <v>09</v>
      </c>
      <c r="O8575">
        <f t="shared" si="534"/>
        <v>2025</v>
      </c>
      <c r="P8575" s="8">
        <f t="shared" si="535"/>
        <v>165.15</v>
      </c>
    </row>
    <row r="8576" spans="1:16" x14ac:dyDescent="0.3">
      <c r="A8576" s="2" t="s">
        <v>11042</v>
      </c>
      <c r="B8576" s="4">
        <v>45915</v>
      </c>
      <c r="C8576" s="2" t="s">
        <v>8013</v>
      </c>
      <c r="D8576" s="2" t="s">
        <v>130</v>
      </c>
      <c r="E8576" s="2" t="s">
        <v>36</v>
      </c>
      <c r="F8576" s="2" t="s">
        <v>16</v>
      </c>
      <c r="G8576" s="6">
        <v>2</v>
      </c>
      <c r="H8576" s="8">
        <v>10292</v>
      </c>
      <c r="I8576" s="10">
        <v>0.1</v>
      </c>
      <c r="J8576" s="8">
        <v>18525.599999999999</v>
      </c>
      <c r="K8576" s="8">
        <v>15689.78</v>
      </c>
      <c r="L8576" s="8">
        <v>2835.82</v>
      </c>
      <c r="M8576" s="10">
        <f t="shared" si="532"/>
        <v>0.1530757438355573</v>
      </c>
      <c r="N8576" t="str">
        <f t="shared" si="533"/>
        <v>09</v>
      </c>
      <c r="O8576">
        <f t="shared" si="534"/>
        <v>2025</v>
      </c>
      <c r="P8576" s="8">
        <f t="shared" si="535"/>
        <v>2058.4</v>
      </c>
    </row>
    <row r="8577" spans="1:16" x14ac:dyDescent="0.3">
      <c r="A8577" s="2" t="s">
        <v>11043</v>
      </c>
      <c r="B8577" s="4">
        <v>45915</v>
      </c>
      <c r="C8577" s="2" t="s">
        <v>6439</v>
      </c>
      <c r="D8577" s="2" t="s">
        <v>35</v>
      </c>
      <c r="E8577" s="2" t="s">
        <v>36</v>
      </c>
      <c r="F8577" s="2" t="s">
        <v>43</v>
      </c>
      <c r="G8577" s="6">
        <v>1</v>
      </c>
      <c r="H8577" s="8">
        <v>9073</v>
      </c>
      <c r="I8577" s="10">
        <v>0</v>
      </c>
      <c r="J8577" s="8">
        <v>9073</v>
      </c>
      <c r="K8577" s="8">
        <v>5433.31</v>
      </c>
      <c r="L8577" s="8">
        <v>3639.69</v>
      </c>
      <c r="M8577" s="10">
        <f t="shared" si="532"/>
        <v>0.40115617767000994</v>
      </c>
      <c r="N8577" t="str">
        <f t="shared" si="533"/>
        <v>09</v>
      </c>
      <c r="O8577">
        <f t="shared" si="534"/>
        <v>2025</v>
      </c>
      <c r="P8577" s="8">
        <f t="shared" si="535"/>
        <v>0</v>
      </c>
    </row>
    <row r="8578" spans="1:16" x14ac:dyDescent="0.3">
      <c r="A8578" s="2" t="s">
        <v>11044</v>
      </c>
      <c r="B8578" s="4">
        <v>45915</v>
      </c>
      <c r="C8578" s="2" t="s">
        <v>3380</v>
      </c>
      <c r="D8578" s="2" t="s">
        <v>19</v>
      </c>
      <c r="E8578" s="2" t="s">
        <v>20</v>
      </c>
      <c r="F8578" s="2" t="s">
        <v>21</v>
      </c>
      <c r="G8578" s="6">
        <v>5</v>
      </c>
      <c r="H8578" s="8">
        <v>856</v>
      </c>
      <c r="I8578" s="10">
        <v>0</v>
      </c>
      <c r="J8578" s="8">
        <v>4280</v>
      </c>
      <c r="K8578" s="8">
        <v>2793.9</v>
      </c>
      <c r="L8578" s="8">
        <v>1486.1</v>
      </c>
      <c r="M8578" s="10">
        <f t="shared" si="532"/>
        <v>0.34721962616822427</v>
      </c>
      <c r="N8578" t="str">
        <f t="shared" si="533"/>
        <v>09</v>
      </c>
      <c r="O8578">
        <f t="shared" si="534"/>
        <v>2025</v>
      </c>
      <c r="P8578" s="8">
        <f t="shared" si="535"/>
        <v>0</v>
      </c>
    </row>
    <row r="8579" spans="1:16" x14ac:dyDescent="0.3">
      <c r="A8579" s="2" t="s">
        <v>11045</v>
      </c>
      <c r="B8579" s="4">
        <v>45915</v>
      </c>
      <c r="C8579" s="2" t="s">
        <v>2563</v>
      </c>
      <c r="D8579" s="2" t="s">
        <v>24</v>
      </c>
      <c r="E8579" s="2" t="s">
        <v>20</v>
      </c>
      <c r="F8579" s="2" t="s">
        <v>32</v>
      </c>
      <c r="G8579" s="6">
        <v>3</v>
      </c>
      <c r="H8579" s="8">
        <v>2015</v>
      </c>
      <c r="I8579" s="10">
        <v>0.2</v>
      </c>
      <c r="J8579" s="8">
        <v>4836</v>
      </c>
      <c r="K8579" s="8">
        <v>3899.89</v>
      </c>
      <c r="L8579" s="8">
        <v>936.11</v>
      </c>
      <c r="M8579" s="10">
        <f t="shared" ref="M8579:M8642" si="536">L8579/J8579</f>
        <v>0.19357113316790736</v>
      </c>
      <c r="N8579" t="str">
        <f t="shared" ref="N8579:N8642" si="537">TEXT(B8579,"mm")</f>
        <v>09</v>
      </c>
      <c r="O8579">
        <f t="shared" ref="O8579:O8642" si="538">YEAR(B8579)</f>
        <v>2025</v>
      </c>
      <c r="P8579" s="8">
        <f t="shared" ref="P8579:P8642" si="539">G8579*H8579*I8579</f>
        <v>1209</v>
      </c>
    </row>
    <row r="8580" spans="1:16" x14ac:dyDescent="0.3">
      <c r="A8580" s="2" t="s">
        <v>11046</v>
      </c>
      <c r="B8580" s="4">
        <v>45915</v>
      </c>
      <c r="C8580" s="2" t="s">
        <v>7293</v>
      </c>
      <c r="D8580" s="2" t="s">
        <v>41</v>
      </c>
      <c r="E8580" s="2" t="s">
        <v>42</v>
      </c>
      <c r="F8580" s="2" t="s">
        <v>43</v>
      </c>
      <c r="G8580" s="6">
        <v>1</v>
      </c>
      <c r="H8580" s="8">
        <v>1115</v>
      </c>
      <c r="I8580" s="10">
        <v>0.1</v>
      </c>
      <c r="J8580" s="8">
        <v>1003.5</v>
      </c>
      <c r="K8580" s="8">
        <v>734.31</v>
      </c>
      <c r="L8580" s="8">
        <v>269.19</v>
      </c>
      <c r="M8580" s="10">
        <f t="shared" si="536"/>
        <v>0.26825112107623317</v>
      </c>
      <c r="N8580" t="str">
        <f t="shared" si="537"/>
        <v>09</v>
      </c>
      <c r="O8580">
        <f t="shared" si="538"/>
        <v>2025</v>
      </c>
      <c r="P8580" s="8">
        <f t="shared" si="539"/>
        <v>111.5</v>
      </c>
    </row>
    <row r="8581" spans="1:16" x14ac:dyDescent="0.3">
      <c r="A8581" s="2" t="s">
        <v>11047</v>
      </c>
      <c r="B8581" s="4">
        <v>45915</v>
      </c>
      <c r="C8581" s="2" t="s">
        <v>3852</v>
      </c>
      <c r="D8581" s="2" t="s">
        <v>130</v>
      </c>
      <c r="E8581" s="2" t="s">
        <v>36</v>
      </c>
      <c r="F8581" s="2" t="s">
        <v>32</v>
      </c>
      <c r="G8581" s="6">
        <v>5</v>
      </c>
      <c r="H8581" s="8">
        <v>20839</v>
      </c>
      <c r="I8581" s="10">
        <v>0.1</v>
      </c>
      <c r="J8581" s="8">
        <v>93775.5</v>
      </c>
      <c r="K8581" s="8">
        <v>62918.66</v>
      </c>
      <c r="L8581" s="8">
        <v>30856.84</v>
      </c>
      <c r="M8581" s="10">
        <f t="shared" si="536"/>
        <v>0.32905012503265779</v>
      </c>
      <c r="N8581" t="str">
        <f t="shared" si="537"/>
        <v>09</v>
      </c>
      <c r="O8581">
        <f t="shared" si="538"/>
        <v>2025</v>
      </c>
      <c r="P8581" s="8">
        <f t="shared" si="539"/>
        <v>10419.5</v>
      </c>
    </row>
    <row r="8582" spans="1:16" x14ac:dyDescent="0.3">
      <c r="A8582" s="2" t="s">
        <v>11048</v>
      </c>
      <c r="B8582" s="4">
        <v>45915</v>
      </c>
      <c r="C8582" s="2" t="s">
        <v>1612</v>
      </c>
      <c r="D8582" s="2" t="s">
        <v>19</v>
      </c>
      <c r="E8582" s="2" t="s">
        <v>20</v>
      </c>
      <c r="F8582" s="2" t="s">
        <v>16</v>
      </c>
      <c r="G8582" s="6">
        <v>2</v>
      </c>
      <c r="H8582" s="8">
        <v>1155</v>
      </c>
      <c r="I8582" s="10">
        <v>0.2</v>
      </c>
      <c r="J8582" s="8">
        <v>1848</v>
      </c>
      <c r="K8582" s="8">
        <v>1442.67</v>
      </c>
      <c r="L8582" s="8">
        <v>405.33</v>
      </c>
      <c r="M8582" s="10">
        <f t="shared" si="536"/>
        <v>0.21933441558441558</v>
      </c>
      <c r="N8582" t="str">
        <f t="shared" si="537"/>
        <v>09</v>
      </c>
      <c r="O8582">
        <f t="shared" si="538"/>
        <v>2025</v>
      </c>
      <c r="P8582" s="8">
        <f t="shared" si="539"/>
        <v>462</v>
      </c>
    </row>
    <row r="8583" spans="1:16" x14ac:dyDescent="0.3">
      <c r="A8583" s="2" t="s">
        <v>11049</v>
      </c>
      <c r="B8583" s="4">
        <v>45915</v>
      </c>
      <c r="C8583" s="2" t="s">
        <v>5816</v>
      </c>
      <c r="D8583" s="2" t="s">
        <v>57</v>
      </c>
      <c r="E8583" s="2" t="s">
        <v>20</v>
      </c>
      <c r="F8583" s="2" t="s">
        <v>16</v>
      </c>
      <c r="G8583" s="6">
        <v>1</v>
      </c>
      <c r="H8583" s="8">
        <v>24828</v>
      </c>
      <c r="I8583" s="10">
        <v>0.1</v>
      </c>
      <c r="J8583" s="8">
        <v>22345.200000000001</v>
      </c>
      <c r="K8583" s="8">
        <v>18035.84</v>
      </c>
      <c r="L8583" s="8">
        <v>4309.3599999999997</v>
      </c>
      <c r="M8583" s="10">
        <f t="shared" si="536"/>
        <v>0.19285394626138944</v>
      </c>
      <c r="N8583" t="str">
        <f t="shared" si="537"/>
        <v>09</v>
      </c>
      <c r="O8583">
        <f t="shared" si="538"/>
        <v>2025</v>
      </c>
      <c r="P8583" s="8">
        <f t="shared" si="539"/>
        <v>2482.8000000000002</v>
      </c>
    </row>
    <row r="8584" spans="1:16" x14ac:dyDescent="0.3">
      <c r="A8584" s="2" t="s">
        <v>11050</v>
      </c>
      <c r="B8584" s="4">
        <v>45915</v>
      </c>
      <c r="C8584" s="2" t="s">
        <v>4598</v>
      </c>
      <c r="D8584" s="2" t="s">
        <v>52</v>
      </c>
      <c r="E8584" s="2" t="s">
        <v>42</v>
      </c>
      <c r="F8584" s="2" t="s">
        <v>16</v>
      </c>
      <c r="G8584" s="6">
        <v>1</v>
      </c>
      <c r="H8584" s="8">
        <v>1486</v>
      </c>
      <c r="I8584" s="10">
        <v>0.2</v>
      </c>
      <c r="J8584" s="8">
        <v>1188.8</v>
      </c>
      <c r="K8584" s="8">
        <v>1016.74</v>
      </c>
      <c r="L8584" s="8">
        <v>172.06</v>
      </c>
      <c r="M8584" s="10">
        <f t="shared" si="536"/>
        <v>0.14473418573351279</v>
      </c>
      <c r="N8584" t="str">
        <f t="shared" si="537"/>
        <v>09</v>
      </c>
      <c r="O8584">
        <f t="shared" si="538"/>
        <v>2025</v>
      </c>
      <c r="P8584" s="8">
        <f t="shared" si="539"/>
        <v>297.2</v>
      </c>
    </row>
    <row r="8585" spans="1:16" x14ac:dyDescent="0.3">
      <c r="A8585" s="2" t="s">
        <v>11051</v>
      </c>
      <c r="B8585" s="4">
        <v>45915</v>
      </c>
      <c r="C8585" s="2" t="s">
        <v>916</v>
      </c>
      <c r="D8585" s="2" t="s">
        <v>130</v>
      </c>
      <c r="E8585" s="2" t="s">
        <v>36</v>
      </c>
      <c r="F8585" s="2" t="s">
        <v>43</v>
      </c>
      <c r="G8585" s="6">
        <v>1</v>
      </c>
      <c r="H8585" s="8">
        <v>11760</v>
      </c>
      <c r="I8585" s="10">
        <v>0.05</v>
      </c>
      <c r="J8585" s="8">
        <v>11172</v>
      </c>
      <c r="K8585" s="8">
        <v>8436.5499999999993</v>
      </c>
      <c r="L8585" s="8">
        <v>2735.45</v>
      </c>
      <c r="M8585" s="10">
        <f t="shared" si="536"/>
        <v>0.2448487289652703</v>
      </c>
      <c r="N8585" t="str">
        <f t="shared" si="537"/>
        <v>09</v>
      </c>
      <c r="O8585">
        <f t="shared" si="538"/>
        <v>2025</v>
      </c>
      <c r="P8585" s="8">
        <f t="shared" si="539"/>
        <v>588</v>
      </c>
    </row>
    <row r="8586" spans="1:16" x14ac:dyDescent="0.3">
      <c r="A8586" s="2" t="s">
        <v>11052</v>
      </c>
      <c r="B8586" s="4">
        <v>45915</v>
      </c>
      <c r="C8586" s="2" t="s">
        <v>2183</v>
      </c>
      <c r="D8586" s="2" t="s">
        <v>48</v>
      </c>
      <c r="E8586" s="2" t="s">
        <v>49</v>
      </c>
      <c r="F8586" s="2" t="s">
        <v>25</v>
      </c>
      <c r="G8586" s="6">
        <v>1</v>
      </c>
      <c r="H8586" s="8">
        <v>213</v>
      </c>
      <c r="I8586" s="10">
        <v>0</v>
      </c>
      <c r="J8586" s="8">
        <v>213</v>
      </c>
      <c r="K8586" s="8">
        <v>137.38</v>
      </c>
      <c r="L8586" s="8">
        <v>75.62</v>
      </c>
      <c r="M8586" s="10">
        <f t="shared" si="536"/>
        <v>0.3550234741784038</v>
      </c>
      <c r="N8586" t="str">
        <f t="shared" si="537"/>
        <v>09</v>
      </c>
      <c r="O8586">
        <f t="shared" si="538"/>
        <v>2025</v>
      </c>
      <c r="P8586" s="8">
        <f t="shared" si="539"/>
        <v>0</v>
      </c>
    </row>
    <row r="8587" spans="1:16" x14ac:dyDescent="0.3">
      <c r="A8587" s="2" t="s">
        <v>11053</v>
      </c>
      <c r="B8587" s="4">
        <v>45915</v>
      </c>
      <c r="C8587" s="2" t="s">
        <v>2031</v>
      </c>
      <c r="D8587" s="2" t="s">
        <v>73</v>
      </c>
      <c r="E8587" s="2" t="s">
        <v>49</v>
      </c>
      <c r="F8587" s="2" t="s">
        <v>43</v>
      </c>
      <c r="G8587" s="6">
        <v>2</v>
      </c>
      <c r="H8587" s="8">
        <v>124</v>
      </c>
      <c r="I8587" s="10">
        <v>0.2</v>
      </c>
      <c r="J8587" s="8">
        <v>198.4</v>
      </c>
      <c r="K8587" s="8">
        <v>170</v>
      </c>
      <c r="L8587" s="8">
        <v>28.4</v>
      </c>
      <c r="M8587" s="10">
        <f t="shared" si="536"/>
        <v>0.14314516129032256</v>
      </c>
      <c r="N8587" t="str">
        <f t="shared" si="537"/>
        <v>09</v>
      </c>
      <c r="O8587">
        <f t="shared" si="538"/>
        <v>2025</v>
      </c>
      <c r="P8587" s="8">
        <f t="shared" si="539"/>
        <v>49.6</v>
      </c>
    </row>
    <row r="8588" spans="1:16" x14ac:dyDescent="0.3">
      <c r="A8588" s="2" t="s">
        <v>11054</v>
      </c>
      <c r="B8588" s="4">
        <v>45915</v>
      </c>
      <c r="C8588" s="2" t="s">
        <v>376</v>
      </c>
      <c r="D8588" s="2" t="s">
        <v>19</v>
      </c>
      <c r="E8588" s="2" t="s">
        <v>20</v>
      </c>
      <c r="F8588" s="2" t="s">
        <v>25</v>
      </c>
      <c r="G8588" s="6">
        <v>2</v>
      </c>
      <c r="H8588" s="8">
        <v>1666</v>
      </c>
      <c r="I8588" s="10">
        <v>0.05</v>
      </c>
      <c r="J8588" s="8">
        <v>3165.4</v>
      </c>
      <c r="K8588" s="8">
        <v>2360.98</v>
      </c>
      <c r="L8588" s="8">
        <v>804.42</v>
      </c>
      <c r="M8588" s="10">
        <f t="shared" si="536"/>
        <v>0.25412902002906423</v>
      </c>
      <c r="N8588" t="str">
        <f t="shared" si="537"/>
        <v>09</v>
      </c>
      <c r="O8588">
        <f t="shared" si="538"/>
        <v>2025</v>
      </c>
      <c r="P8588" s="8">
        <f t="shared" si="539"/>
        <v>166.60000000000002</v>
      </c>
    </row>
    <row r="8589" spans="1:16" x14ac:dyDescent="0.3">
      <c r="A8589" s="2" t="s">
        <v>11055</v>
      </c>
      <c r="B8589" s="4">
        <v>45915</v>
      </c>
      <c r="C8589" s="2" t="s">
        <v>8817</v>
      </c>
      <c r="D8589" s="2" t="s">
        <v>57</v>
      </c>
      <c r="E8589" s="2" t="s">
        <v>20</v>
      </c>
      <c r="F8589" s="2" t="s">
        <v>43</v>
      </c>
      <c r="G8589" s="6">
        <v>1</v>
      </c>
      <c r="H8589" s="8">
        <v>24387</v>
      </c>
      <c r="I8589" s="10">
        <v>0.05</v>
      </c>
      <c r="J8589" s="8">
        <v>23167.65</v>
      </c>
      <c r="K8589" s="8">
        <v>19167.68</v>
      </c>
      <c r="L8589" s="8">
        <v>3999.97</v>
      </c>
      <c r="M8589" s="10">
        <f t="shared" si="536"/>
        <v>0.17265324709238958</v>
      </c>
      <c r="N8589" t="str">
        <f t="shared" si="537"/>
        <v>09</v>
      </c>
      <c r="O8589">
        <f t="shared" si="538"/>
        <v>2025</v>
      </c>
      <c r="P8589" s="8">
        <f t="shared" si="539"/>
        <v>1219.3500000000001</v>
      </c>
    </row>
    <row r="8590" spans="1:16" x14ac:dyDescent="0.3">
      <c r="A8590" s="2" t="s">
        <v>11056</v>
      </c>
      <c r="B8590" s="4">
        <v>45915</v>
      </c>
      <c r="C8590" s="2" t="s">
        <v>5053</v>
      </c>
      <c r="D8590" s="2" t="s">
        <v>57</v>
      </c>
      <c r="E8590" s="2" t="s">
        <v>20</v>
      </c>
      <c r="F8590" s="2" t="s">
        <v>32</v>
      </c>
      <c r="G8590" s="6">
        <v>3</v>
      </c>
      <c r="H8590" s="8">
        <v>19869</v>
      </c>
      <c r="I8590" s="10">
        <v>0</v>
      </c>
      <c r="J8590" s="8">
        <v>59607</v>
      </c>
      <c r="K8590" s="8">
        <v>38400.92</v>
      </c>
      <c r="L8590" s="8">
        <v>21206.080000000002</v>
      </c>
      <c r="M8590" s="10">
        <f t="shared" si="536"/>
        <v>0.35576492693811135</v>
      </c>
      <c r="N8590" t="str">
        <f t="shared" si="537"/>
        <v>09</v>
      </c>
      <c r="O8590">
        <f t="shared" si="538"/>
        <v>2025</v>
      </c>
      <c r="P8590" s="8">
        <f t="shared" si="539"/>
        <v>0</v>
      </c>
    </row>
    <row r="8591" spans="1:16" x14ac:dyDescent="0.3">
      <c r="A8591" s="2" t="s">
        <v>11057</v>
      </c>
      <c r="B8591" s="4">
        <v>45916</v>
      </c>
      <c r="C8591" s="2" t="s">
        <v>5632</v>
      </c>
      <c r="D8591" s="2" t="s">
        <v>130</v>
      </c>
      <c r="E8591" s="2" t="s">
        <v>36</v>
      </c>
      <c r="F8591" s="2" t="s">
        <v>25</v>
      </c>
      <c r="G8591" s="6">
        <v>1</v>
      </c>
      <c r="H8591" s="8">
        <v>19155</v>
      </c>
      <c r="I8591" s="10">
        <v>0.05</v>
      </c>
      <c r="J8591" s="8">
        <v>18197.25</v>
      </c>
      <c r="K8591" s="8">
        <v>15368.5</v>
      </c>
      <c r="L8591" s="8">
        <v>2828.75</v>
      </c>
      <c r="M8591" s="10">
        <f t="shared" si="536"/>
        <v>0.15544931239610379</v>
      </c>
      <c r="N8591" t="str">
        <f t="shared" si="537"/>
        <v>09</v>
      </c>
      <c r="O8591">
        <f t="shared" si="538"/>
        <v>2025</v>
      </c>
      <c r="P8591" s="8">
        <f t="shared" si="539"/>
        <v>957.75</v>
      </c>
    </row>
    <row r="8592" spans="1:16" x14ac:dyDescent="0.3">
      <c r="A8592" s="2" t="s">
        <v>11058</v>
      </c>
      <c r="B8592" s="4">
        <v>45916</v>
      </c>
      <c r="C8592" s="2" t="s">
        <v>402</v>
      </c>
      <c r="D8592" s="2" t="s">
        <v>28</v>
      </c>
      <c r="E8592" s="2" t="s">
        <v>20</v>
      </c>
      <c r="F8592" s="2" t="s">
        <v>32</v>
      </c>
      <c r="G8592" s="6">
        <v>1</v>
      </c>
      <c r="H8592" s="8">
        <v>62840</v>
      </c>
      <c r="I8592" s="10">
        <v>0.05</v>
      </c>
      <c r="J8592" s="8">
        <v>59698</v>
      </c>
      <c r="K8592" s="8">
        <v>40777.26</v>
      </c>
      <c r="L8592" s="8">
        <v>18920.740000000002</v>
      </c>
      <c r="M8592" s="10">
        <f t="shared" si="536"/>
        <v>0.31694093604475865</v>
      </c>
      <c r="N8592" t="str">
        <f t="shared" si="537"/>
        <v>09</v>
      </c>
      <c r="O8592">
        <f t="shared" si="538"/>
        <v>2025</v>
      </c>
      <c r="P8592" s="8">
        <f t="shared" si="539"/>
        <v>3142</v>
      </c>
    </row>
    <row r="8593" spans="1:16" x14ac:dyDescent="0.3">
      <c r="A8593" s="2" t="s">
        <v>11059</v>
      </c>
      <c r="B8593" s="4">
        <v>45916</v>
      </c>
      <c r="C8593" s="2" t="s">
        <v>1023</v>
      </c>
      <c r="D8593" s="2" t="s">
        <v>48</v>
      </c>
      <c r="E8593" s="2" t="s">
        <v>49</v>
      </c>
      <c r="F8593" s="2" t="s">
        <v>21</v>
      </c>
      <c r="G8593" s="6">
        <v>3</v>
      </c>
      <c r="H8593" s="8">
        <v>208</v>
      </c>
      <c r="I8593" s="10">
        <v>0.05</v>
      </c>
      <c r="J8593" s="8">
        <v>592.79999999999995</v>
      </c>
      <c r="K8593" s="8">
        <v>454.19</v>
      </c>
      <c r="L8593" s="8">
        <v>138.61000000000001</v>
      </c>
      <c r="M8593" s="10">
        <f t="shared" si="536"/>
        <v>0.23382253711201084</v>
      </c>
      <c r="N8593" t="str">
        <f t="shared" si="537"/>
        <v>09</v>
      </c>
      <c r="O8593">
        <f t="shared" si="538"/>
        <v>2025</v>
      </c>
      <c r="P8593" s="8">
        <f t="shared" si="539"/>
        <v>31.200000000000003</v>
      </c>
    </row>
    <row r="8594" spans="1:16" x14ac:dyDescent="0.3">
      <c r="A8594" s="2" t="s">
        <v>11060</v>
      </c>
      <c r="B8594" s="4">
        <v>45916</v>
      </c>
      <c r="C8594" s="2" t="s">
        <v>1079</v>
      </c>
      <c r="D8594" s="2" t="s">
        <v>41</v>
      </c>
      <c r="E8594" s="2" t="s">
        <v>42</v>
      </c>
      <c r="F8594" s="2" t="s">
        <v>32</v>
      </c>
      <c r="G8594" s="6">
        <v>2</v>
      </c>
      <c r="H8594" s="8">
        <v>434</v>
      </c>
      <c r="I8594" s="10">
        <v>0.15</v>
      </c>
      <c r="J8594" s="8">
        <v>737.8</v>
      </c>
      <c r="K8594" s="8">
        <v>573.51</v>
      </c>
      <c r="L8594" s="8">
        <v>164.29</v>
      </c>
      <c r="M8594" s="10">
        <f t="shared" si="536"/>
        <v>0.22267552182163189</v>
      </c>
      <c r="N8594" t="str">
        <f t="shared" si="537"/>
        <v>09</v>
      </c>
      <c r="O8594">
        <f t="shared" si="538"/>
        <v>2025</v>
      </c>
      <c r="P8594" s="8">
        <f t="shared" si="539"/>
        <v>130.19999999999999</v>
      </c>
    </row>
    <row r="8595" spans="1:16" x14ac:dyDescent="0.3">
      <c r="A8595" s="2" t="s">
        <v>11061</v>
      </c>
      <c r="B8595" s="4">
        <v>45916</v>
      </c>
      <c r="C8595" s="2" t="s">
        <v>3046</v>
      </c>
      <c r="D8595" s="2" t="s">
        <v>57</v>
      </c>
      <c r="E8595" s="2" t="s">
        <v>20</v>
      </c>
      <c r="F8595" s="2" t="s">
        <v>16</v>
      </c>
      <c r="G8595" s="6">
        <v>1</v>
      </c>
      <c r="H8595" s="8">
        <v>20130</v>
      </c>
      <c r="I8595" s="10">
        <v>0.05</v>
      </c>
      <c r="J8595" s="8">
        <v>19123.5</v>
      </c>
      <c r="K8595" s="8">
        <v>13119.5</v>
      </c>
      <c r="L8595" s="8">
        <v>6004</v>
      </c>
      <c r="M8595" s="10">
        <f t="shared" si="536"/>
        <v>0.31395926477893693</v>
      </c>
      <c r="N8595" t="str">
        <f t="shared" si="537"/>
        <v>09</v>
      </c>
      <c r="O8595">
        <f t="shared" si="538"/>
        <v>2025</v>
      </c>
      <c r="P8595" s="8">
        <f t="shared" si="539"/>
        <v>1006.5</v>
      </c>
    </row>
    <row r="8596" spans="1:16" x14ac:dyDescent="0.3">
      <c r="A8596" s="2" t="s">
        <v>11062</v>
      </c>
      <c r="B8596" s="4">
        <v>45916</v>
      </c>
      <c r="C8596" s="2" t="s">
        <v>8762</v>
      </c>
      <c r="D8596" s="2" t="s">
        <v>48</v>
      </c>
      <c r="E8596" s="2" t="s">
        <v>49</v>
      </c>
      <c r="F8596" s="2" t="s">
        <v>32</v>
      </c>
      <c r="G8596" s="6">
        <v>1</v>
      </c>
      <c r="H8596" s="8">
        <v>168</v>
      </c>
      <c r="I8596" s="10">
        <v>0.15</v>
      </c>
      <c r="J8596" s="8">
        <v>142.80000000000001</v>
      </c>
      <c r="K8596" s="8">
        <v>114.72</v>
      </c>
      <c r="L8596" s="8">
        <v>28.08</v>
      </c>
      <c r="M8596" s="10">
        <f t="shared" si="536"/>
        <v>0.19663865546218484</v>
      </c>
      <c r="N8596" t="str">
        <f t="shared" si="537"/>
        <v>09</v>
      </c>
      <c r="O8596">
        <f t="shared" si="538"/>
        <v>2025</v>
      </c>
      <c r="P8596" s="8">
        <f t="shared" si="539"/>
        <v>25.2</v>
      </c>
    </row>
    <row r="8597" spans="1:16" x14ac:dyDescent="0.3">
      <c r="A8597" s="2" t="s">
        <v>11063</v>
      </c>
      <c r="B8597" s="4">
        <v>45916</v>
      </c>
      <c r="C8597" s="2" t="s">
        <v>2765</v>
      </c>
      <c r="D8597" s="2" t="s">
        <v>52</v>
      </c>
      <c r="E8597" s="2" t="s">
        <v>42</v>
      </c>
      <c r="F8597" s="2" t="s">
        <v>16</v>
      </c>
      <c r="G8597" s="6">
        <v>5</v>
      </c>
      <c r="H8597" s="8">
        <v>2429</v>
      </c>
      <c r="I8597" s="10">
        <v>0.05</v>
      </c>
      <c r="J8597" s="8">
        <v>11537.75</v>
      </c>
      <c r="K8597" s="8">
        <v>9324.5400000000009</v>
      </c>
      <c r="L8597" s="8">
        <v>2213.21</v>
      </c>
      <c r="M8597" s="10">
        <f t="shared" si="536"/>
        <v>0.19182336244068385</v>
      </c>
      <c r="N8597" t="str">
        <f t="shared" si="537"/>
        <v>09</v>
      </c>
      <c r="O8597">
        <f t="shared" si="538"/>
        <v>2025</v>
      </c>
      <c r="P8597" s="8">
        <f t="shared" si="539"/>
        <v>607.25</v>
      </c>
    </row>
    <row r="8598" spans="1:16" x14ac:dyDescent="0.3">
      <c r="A8598" s="2" t="s">
        <v>11064</v>
      </c>
      <c r="B8598" s="4">
        <v>45916</v>
      </c>
      <c r="C8598" s="2" t="s">
        <v>8259</v>
      </c>
      <c r="D8598" s="2" t="s">
        <v>52</v>
      </c>
      <c r="E8598" s="2" t="s">
        <v>42</v>
      </c>
      <c r="F8598" s="2" t="s">
        <v>25</v>
      </c>
      <c r="G8598" s="6">
        <v>2</v>
      </c>
      <c r="H8598" s="8">
        <v>1478</v>
      </c>
      <c r="I8598" s="10">
        <v>0.1</v>
      </c>
      <c r="J8598" s="8">
        <v>2660.4</v>
      </c>
      <c r="K8598" s="8">
        <v>1676.81</v>
      </c>
      <c r="L8598" s="8">
        <v>983.59</v>
      </c>
      <c r="M8598" s="10">
        <f t="shared" si="536"/>
        <v>0.36971508043903173</v>
      </c>
      <c r="N8598" t="str">
        <f t="shared" si="537"/>
        <v>09</v>
      </c>
      <c r="O8598">
        <f t="shared" si="538"/>
        <v>2025</v>
      </c>
      <c r="P8598" s="8">
        <f t="shared" si="539"/>
        <v>295.60000000000002</v>
      </c>
    </row>
    <row r="8599" spans="1:16" x14ac:dyDescent="0.3">
      <c r="A8599" s="2" t="s">
        <v>11065</v>
      </c>
      <c r="B8599" s="4">
        <v>45916</v>
      </c>
      <c r="C8599" s="2" t="s">
        <v>146</v>
      </c>
      <c r="D8599" s="2" t="s">
        <v>14</v>
      </c>
      <c r="E8599" s="2" t="s">
        <v>15</v>
      </c>
      <c r="F8599" s="2" t="s">
        <v>25</v>
      </c>
      <c r="G8599" s="6">
        <v>4</v>
      </c>
      <c r="H8599" s="8">
        <v>1000</v>
      </c>
      <c r="I8599" s="10">
        <v>0.05</v>
      </c>
      <c r="J8599" s="8">
        <v>3800</v>
      </c>
      <c r="K8599" s="8">
        <v>2724.87</v>
      </c>
      <c r="L8599" s="8">
        <v>1075.1300000000001</v>
      </c>
      <c r="M8599" s="10">
        <f t="shared" si="536"/>
        <v>0.28292894736842106</v>
      </c>
      <c r="N8599" t="str">
        <f t="shared" si="537"/>
        <v>09</v>
      </c>
      <c r="O8599">
        <f t="shared" si="538"/>
        <v>2025</v>
      </c>
      <c r="P8599" s="8">
        <f t="shared" si="539"/>
        <v>200</v>
      </c>
    </row>
    <row r="8600" spans="1:16" x14ac:dyDescent="0.3">
      <c r="A8600" s="2" t="s">
        <v>11066</v>
      </c>
      <c r="B8600" s="4">
        <v>45916</v>
      </c>
      <c r="C8600" s="2" t="s">
        <v>4414</v>
      </c>
      <c r="D8600" s="2" t="s">
        <v>130</v>
      </c>
      <c r="E8600" s="2" t="s">
        <v>36</v>
      </c>
      <c r="F8600" s="2" t="s">
        <v>43</v>
      </c>
      <c r="G8600" s="6">
        <v>1</v>
      </c>
      <c r="H8600" s="8">
        <v>16151</v>
      </c>
      <c r="I8600" s="10">
        <v>0.05</v>
      </c>
      <c r="J8600" s="8">
        <v>15343.45</v>
      </c>
      <c r="K8600" s="8">
        <v>11873.4</v>
      </c>
      <c r="L8600" s="8">
        <v>3470.05</v>
      </c>
      <c r="M8600" s="10">
        <f t="shared" si="536"/>
        <v>0.22615839332092846</v>
      </c>
      <c r="N8600" t="str">
        <f t="shared" si="537"/>
        <v>09</v>
      </c>
      <c r="O8600">
        <f t="shared" si="538"/>
        <v>2025</v>
      </c>
      <c r="P8600" s="8">
        <f t="shared" si="539"/>
        <v>807.55000000000007</v>
      </c>
    </row>
    <row r="8601" spans="1:16" x14ac:dyDescent="0.3">
      <c r="A8601" s="2" t="s">
        <v>11067</v>
      </c>
      <c r="B8601" s="4">
        <v>45916</v>
      </c>
      <c r="C8601" s="2" t="s">
        <v>1314</v>
      </c>
      <c r="D8601" s="2" t="s">
        <v>31</v>
      </c>
      <c r="E8601" s="2" t="s">
        <v>20</v>
      </c>
      <c r="F8601" s="2" t="s">
        <v>16</v>
      </c>
      <c r="G8601" s="6">
        <v>1</v>
      </c>
      <c r="H8601" s="8">
        <v>14789</v>
      </c>
      <c r="I8601" s="10">
        <v>0</v>
      </c>
      <c r="J8601" s="8">
        <v>14789</v>
      </c>
      <c r="K8601" s="8">
        <v>10396.540000000001</v>
      </c>
      <c r="L8601" s="8">
        <v>4392.46</v>
      </c>
      <c r="M8601" s="10">
        <f t="shared" si="536"/>
        <v>0.29700858746365544</v>
      </c>
      <c r="N8601" t="str">
        <f t="shared" si="537"/>
        <v>09</v>
      </c>
      <c r="O8601">
        <f t="shared" si="538"/>
        <v>2025</v>
      </c>
      <c r="P8601" s="8">
        <f t="shared" si="539"/>
        <v>0</v>
      </c>
    </row>
    <row r="8602" spans="1:16" x14ac:dyDescent="0.3">
      <c r="A8602" s="2" t="s">
        <v>11068</v>
      </c>
      <c r="B8602" s="4">
        <v>45916</v>
      </c>
      <c r="C8602" s="2" t="s">
        <v>769</v>
      </c>
      <c r="D8602" s="2" t="s">
        <v>48</v>
      </c>
      <c r="E8602" s="2" t="s">
        <v>49</v>
      </c>
      <c r="F8602" s="2" t="s">
        <v>32</v>
      </c>
      <c r="G8602" s="6">
        <v>2</v>
      </c>
      <c r="H8602" s="8">
        <v>144</v>
      </c>
      <c r="I8602" s="10">
        <v>0</v>
      </c>
      <c r="J8602" s="8">
        <v>288</v>
      </c>
      <c r="K8602" s="8">
        <v>229.44</v>
      </c>
      <c r="L8602" s="8">
        <v>58.56</v>
      </c>
      <c r="M8602" s="10">
        <f t="shared" si="536"/>
        <v>0.20333333333333334</v>
      </c>
      <c r="N8602" t="str">
        <f t="shared" si="537"/>
        <v>09</v>
      </c>
      <c r="O8602">
        <f t="shared" si="538"/>
        <v>2025</v>
      </c>
      <c r="P8602" s="8">
        <f t="shared" si="539"/>
        <v>0</v>
      </c>
    </row>
    <row r="8603" spans="1:16" x14ac:dyDescent="0.3">
      <c r="A8603" s="2" t="s">
        <v>11069</v>
      </c>
      <c r="B8603" s="4">
        <v>45916</v>
      </c>
      <c r="C8603" s="2" t="s">
        <v>3716</v>
      </c>
      <c r="D8603" s="2" t="s">
        <v>31</v>
      </c>
      <c r="E8603" s="2" t="s">
        <v>20</v>
      </c>
      <c r="F8603" s="2" t="s">
        <v>16</v>
      </c>
      <c r="G8603" s="6">
        <v>1</v>
      </c>
      <c r="H8603" s="8">
        <v>17897</v>
      </c>
      <c r="I8603" s="10">
        <v>0.05</v>
      </c>
      <c r="J8603" s="8">
        <v>17002.150000000001</v>
      </c>
      <c r="K8603" s="8">
        <v>14225.39</v>
      </c>
      <c r="L8603" s="8">
        <v>2776.76</v>
      </c>
      <c r="M8603" s="10">
        <f t="shared" si="536"/>
        <v>0.16331816858456136</v>
      </c>
      <c r="N8603" t="str">
        <f t="shared" si="537"/>
        <v>09</v>
      </c>
      <c r="O8603">
        <f t="shared" si="538"/>
        <v>2025</v>
      </c>
      <c r="P8603" s="8">
        <f t="shared" si="539"/>
        <v>894.85</v>
      </c>
    </row>
    <row r="8604" spans="1:16" x14ac:dyDescent="0.3">
      <c r="A8604" s="2" t="s">
        <v>11070</v>
      </c>
      <c r="B8604" s="4">
        <v>45916</v>
      </c>
      <c r="C8604" s="2" t="s">
        <v>1089</v>
      </c>
      <c r="D8604" s="2" t="s">
        <v>41</v>
      </c>
      <c r="E8604" s="2" t="s">
        <v>42</v>
      </c>
      <c r="F8604" s="2" t="s">
        <v>25</v>
      </c>
      <c r="G8604" s="6">
        <v>1</v>
      </c>
      <c r="H8604" s="8">
        <v>866</v>
      </c>
      <c r="I8604" s="10">
        <v>0</v>
      </c>
      <c r="J8604" s="8">
        <v>866</v>
      </c>
      <c r="K8604" s="8">
        <v>637.89</v>
      </c>
      <c r="L8604" s="8">
        <v>228.11</v>
      </c>
      <c r="M8604" s="10">
        <f t="shared" si="536"/>
        <v>0.26340646651270211</v>
      </c>
      <c r="N8604" t="str">
        <f t="shared" si="537"/>
        <v>09</v>
      </c>
      <c r="O8604">
        <f t="shared" si="538"/>
        <v>2025</v>
      </c>
      <c r="P8604" s="8">
        <f t="shared" si="539"/>
        <v>0</v>
      </c>
    </row>
    <row r="8605" spans="1:16" x14ac:dyDescent="0.3">
      <c r="A8605" s="2" t="s">
        <v>11071</v>
      </c>
      <c r="B8605" s="4">
        <v>45916</v>
      </c>
      <c r="C8605" s="2" t="s">
        <v>4416</v>
      </c>
      <c r="D8605" s="2" t="s">
        <v>28</v>
      </c>
      <c r="E8605" s="2" t="s">
        <v>20</v>
      </c>
      <c r="F8605" s="2" t="s">
        <v>25</v>
      </c>
      <c r="G8605" s="6">
        <v>2</v>
      </c>
      <c r="H8605" s="8">
        <v>57757</v>
      </c>
      <c r="I8605" s="10">
        <v>0.05</v>
      </c>
      <c r="J8605" s="8">
        <v>109738.3</v>
      </c>
      <c r="K8605" s="8">
        <v>72849.59</v>
      </c>
      <c r="L8605" s="8">
        <v>36888.71</v>
      </c>
      <c r="M8605" s="10">
        <f t="shared" si="536"/>
        <v>0.33615164441220613</v>
      </c>
      <c r="N8605" t="str">
        <f t="shared" si="537"/>
        <v>09</v>
      </c>
      <c r="O8605">
        <f t="shared" si="538"/>
        <v>2025</v>
      </c>
      <c r="P8605" s="8">
        <f t="shared" si="539"/>
        <v>5775.7000000000007</v>
      </c>
    </row>
    <row r="8606" spans="1:16" x14ac:dyDescent="0.3">
      <c r="A8606" s="2" t="s">
        <v>11072</v>
      </c>
      <c r="B8606" s="4">
        <v>45916</v>
      </c>
      <c r="C8606" s="2" t="s">
        <v>360</v>
      </c>
      <c r="D8606" s="2" t="s">
        <v>64</v>
      </c>
      <c r="E8606" s="2" t="s">
        <v>36</v>
      </c>
      <c r="F8606" s="2" t="s">
        <v>21</v>
      </c>
      <c r="G8606" s="6">
        <v>1</v>
      </c>
      <c r="H8606" s="8">
        <v>11493</v>
      </c>
      <c r="I8606" s="10">
        <v>0.05</v>
      </c>
      <c r="J8606" s="8">
        <v>10918.35</v>
      </c>
      <c r="K8606" s="8">
        <v>9280.99</v>
      </c>
      <c r="L8606" s="8">
        <v>1637.36</v>
      </c>
      <c r="M8606" s="10">
        <f t="shared" si="536"/>
        <v>0.14996405134475446</v>
      </c>
      <c r="N8606" t="str">
        <f t="shared" si="537"/>
        <v>09</v>
      </c>
      <c r="O8606">
        <f t="shared" si="538"/>
        <v>2025</v>
      </c>
      <c r="P8606" s="8">
        <f t="shared" si="539"/>
        <v>574.65</v>
      </c>
    </row>
    <row r="8607" spans="1:16" x14ac:dyDescent="0.3">
      <c r="A8607" s="2" t="s">
        <v>11073</v>
      </c>
      <c r="B8607" s="4">
        <v>45916</v>
      </c>
      <c r="C8607" s="2" t="s">
        <v>7337</v>
      </c>
      <c r="D8607" s="2" t="s">
        <v>35</v>
      </c>
      <c r="E8607" s="2" t="s">
        <v>36</v>
      </c>
      <c r="F8607" s="2" t="s">
        <v>25</v>
      </c>
      <c r="G8607" s="6">
        <v>1</v>
      </c>
      <c r="H8607" s="8">
        <v>3321</v>
      </c>
      <c r="I8607" s="10">
        <v>0.05</v>
      </c>
      <c r="J8607" s="8">
        <v>3154.95</v>
      </c>
      <c r="K8607" s="8">
        <v>2001.06</v>
      </c>
      <c r="L8607" s="8">
        <v>1153.8900000000001</v>
      </c>
      <c r="M8607" s="10">
        <f t="shared" si="536"/>
        <v>0.36573955213236348</v>
      </c>
      <c r="N8607" t="str">
        <f t="shared" si="537"/>
        <v>09</v>
      </c>
      <c r="O8607">
        <f t="shared" si="538"/>
        <v>2025</v>
      </c>
      <c r="P8607" s="8">
        <f t="shared" si="539"/>
        <v>166.05</v>
      </c>
    </row>
    <row r="8608" spans="1:16" x14ac:dyDescent="0.3">
      <c r="A8608" s="2" t="s">
        <v>11074</v>
      </c>
      <c r="B8608" s="4">
        <v>45917</v>
      </c>
      <c r="C8608" s="2" t="s">
        <v>846</v>
      </c>
      <c r="D8608" s="2" t="s">
        <v>64</v>
      </c>
      <c r="E8608" s="2" t="s">
        <v>36</v>
      </c>
      <c r="F8608" s="2" t="s">
        <v>32</v>
      </c>
      <c r="G8608" s="6">
        <v>3</v>
      </c>
      <c r="H8608" s="8">
        <v>15087</v>
      </c>
      <c r="I8608" s="10">
        <v>0.1</v>
      </c>
      <c r="J8608" s="8">
        <v>40734.9</v>
      </c>
      <c r="K8608" s="8">
        <v>36458.81</v>
      </c>
      <c r="L8608" s="8">
        <v>4276.09</v>
      </c>
      <c r="M8608" s="10">
        <f t="shared" si="536"/>
        <v>0.10497362212746318</v>
      </c>
      <c r="N8608" t="str">
        <f t="shared" si="537"/>
        <v>09</v>
      </c>
      <c r="O8608">
        <f t="shared" si="538"/>
        <v>2025</v>
      </c>
      <c r="P8608" s="8">
        <f t="shared" si="539"/>
        <v>4526.1000000000004</v>
      </c>
    </row>
    <row r="8609" spans="1:16" x14ac:dyDescent="0.3">
      <c r="A8609" s="2" t="s">
        <v>11075</v>
      </c>
      <c r="B8609" s="4">
        <v>45917</v>
      </c>
      <c r="C8609" s="2" t="s">
        <v>1578</v>
      </c>
      <c r="D8609" s="2" t="s">
        <v>48</v>
      </c>
      <c r="E8609" s="2" t="s">
        <v>49</v>
      </c>
      <c r="F8609" s="2" t="s">
        <v>16</v>
      </c>
      <c r="G8609" s="6">
        <v>1</v>
      </c>
      <c r="H8609" s="8">
        <v>160</v>
      </c>
      <c r="I8609" s="10">
        <v>0</v>
      </c>
      <c r="J8609" s="8">
        <v>160</v>
      </c>
      <c r="K8609" s="8">
        <v>107.8</v>
      </c>
      <c r="L8609" s="8">
        <v>52.2</v>
      </c>
      <c r="M8609" s="10">
        <f t="shared" si="536"/>
        <v>0.32625000000000004</v>
      </c>
      <c r="N8609" t="str">
        <f t="shared" si="537"/>
        <v>09</v>
      </c>
      <c r="O8609">
        <f t="shared" si="538"/>
        <v>2025</v>
      </c>
      <c r="P8609" s="8">
        <f t="shared" si="539"/>
        <v>0</v>
      </c>
    </row>
    <row r="8610" spans="1:16" x14ac:dyDescent="0.3">
      <c r="A8610" s="2" t="s">
        <v>11076</v>
      </c>
      <c r="B8610" s="4">
        <v>45917</v>
      </c>
      <c r="C8610" s="2" t="s">
        <v>2112</v>
      </c>
      <c r="D8610" s="2" t="s">
        <v>24</v>
      </c>
      <c r="E8610" s="2" t="s">
        <v>20</v>
      </c>
      <c r="F8610" s="2" t="s">
        <v>43</v>
      </c>
      <c r="G8610" s="6">
        <v>3</v>
      </c>
      <c r="H8610" s="8">
        <v>3126</v>
      </c>
      <c r="I8610" s="10">
        <v>0.05</v>
      </c>
      <c r="J8610" s="8">
        <v>8909.1</v>
      </c>
      <c r="K8610" s="8">
        <v>5556.13</v>
      </c>
      <c r="L8610" s="8">
        <v>3352.97</v>
      </c>
      <c r="M8610" s="10">
        <f t="shared" si="536"/>
        <v>0.37635339147613112</v>
      </c>
      <c r="N8610" t="str">
        <f t="shared" si="537"/>
        <v>09</v>
      </c>
      <c r="O8610">
        <f t="shared" si="538"/>
        <v>2025</v>
      </c>
      <c r="P8610" s="8">
        <f t="shared" si="539"/>
        <v>468.90000000000003</v>
      </c>
    </row>
    <row r="8611" spans="1:16" x14ac:dyDescent="0.3">
      <c r="A8611" s="2" t="s">
        <v>11077</v>
      </c>
      <c r="B8611" s="4">
        <v>45917</v>
      </c>
      <c r="C8611" s="2" t="s">
        <v>1653</v>
      </c>
      <c r="D8611" s="2" t="s">
        <v>99</v>
      </c>
      <c r="E8611" s="2" t="s">
        <v>15</v>
      </c>
      <c r="F8611" s="2" t="s">
        <v>25</v>
      </c>
      <c r="G8611" s="6">
        <v>1</v>
      </c>
      <c r="H8611" s="8">
        <v>731</v>
      </c>
      <c r="I8611" s="10">
        <v>0.1</v>
      </c>
      <c r="J8611" s="8">
        <v>657.9</v>
      </c>
      <c r="K8611" s="8">
        <v>512.85</v>
      </c>
      <c r="L8611" s="8">
        <v>145.05000000000001</v>
      </c>
      <c r="M8611" s="10">
        <f t="shared" si="536"/>
        <v>0.22047423620611037</v>
      </c>
      <c r="N8611" t="str">
        <f t="shared" si="537"/>
        <v>09</v>
      </c>
      <c r="O8611">
        <f t="shared" si="538"/>
        <v>2025</v>
      </c>
      <c r="P8611" s="8">
        <f t="shared" si="539"/>
        <v>73.100000000000009</v>
      </c>
    </row>
    <row r="8612" spans="1:16" x14ac:dyDescent="0.3">
      <c r="A8612" s="2" t="s">
        <v>11078</v>
      </c>
      <c r="B8612" s="4">
        <v>45917</v>
      </c>
      <c r="C8612" s="2" t="s">
        <v>6952</v>
      </c>
      <c r="D8612" s="2" t="s">
        <v>31</v>
      </c>
      <c r="E8612" s="2" t="s">
        <v>20</v>
      </c>
      <c r="F8612" s="2" t="s">
        <v>21</v>
      </c>
      <c r="G8612" s="6">
        <v>1</v>
      </c>
      <c r="H8612" s="8">
        <v>18067</v>
      </c>
      <c r="I8612" s="10">
        <v>0.05</v>
      </c>
      <c r="J8612" s="8">
        <v>17163.650000000001</v>
      </c>
      <c r="K8612" s="8">
        <v>12367.68</v>
      </c>
      <c r="L8612" s="8">
        <v>4795.97</v>
      </c>
      <c r="M8612" s="10">
        <f t="shared" si="536"/>
        <v>0.27942599621875297</v>
      </c>
      <c r="N8612" t="str">
        <f t="shared" si="537"/>
        <v>09</v>
      </c>
      <c r="O8612">
        <f t="shared" si="538"/>
        <v>2025</v>
      </c>
      <c r="P8612" s="8">
        <f t="shared" si="539"/>
        <v>903.35</v>
      </c>
    </row>
    <row r="8613" spans="1:16" x14ac:dyDescent="0.3">
      <c r="A8613" s="2" t="s">
        <v>11079</v>
      </c>
      <c r="B8613" s="4">
        <v>45917</v>
      </c>
      <c r="C8613" s="2" t="s">
        <v>3108</v>
      </c>
      <c r="D8613" s="2" t="s">
        <v>73</v>
      </c>
      <c r="E8613" s="2" t="s">
        <v>49</v>
      </c>
      <c r="F8613" s="2" t="s">
        <v>25</v>
      </c>
      <c r="G8613" s="6">
        <v>2</v>
      </c>
      <c r="H8613" s="8">
        <v>178</v>
      </c>
      <c r="I8613" s="10">
        <v>0.2</v>
      </c>
      <c r="J8613" s="8">
        <v>284.8</v>
      </c>
      <c r="K8613" s="8">
        <v>216.64</v>
      </c>
      <c r="L8613" s="8">
        <v>68.16</v>
      </c>
      <c r="M8613" s="10">
        <f t="shared" si="536"/>
        <v>0.23932584269662918</v>
      </c>
      <c r="N8613" t="str">
        <f t="shared" si="537"/>
        <v>09</v>
      </c>
      <c r="O8613">
        <f t="shared" si="538"/>
        <v>2025</v>
      </c>
      <c r="P8613" s="8">
        <f t="shared" si="539"/>
        <v>71.2</v>
      </c>
    </row>
    <row r="8614" spans="1:16" x14ac:dyDescent="0.3">
      <c r="A8614" s="2" t="s">
        <v>11080</v>
      </c>
      <c r="B8614" s="4">
        <v>45917</v>
      </c>
      <c r="C8614" s="2" t="s">
        <v>5308</v>
      </c>
      <c r="D8614" s="2" t="s">
        <v>24</v>
      </c>
      <c r="E8614" s="2" t="s">
        <v>20</v>
      </c>
      <c r="F8614" s="2" t="s">
        <v>21</v>
      </c>
      <c r="G8614" s="6">
        <v>1</v>
      </c>
      <c r="H8614" s="8">
        <v>3628</v>
      </c>
      <c r="I8614" s="10">
        <v>0.05</v>
      </c>
      <c r="J8614" s="8">
        <v>3446.6</v>
      </c>
      <c r="K8614" s="8">
        <v>2491.1</v>
      </c>
      <c r="L8614" s="8">
        <v>955.5</v>
      </c>
      <c r="M8614" s="10">
        <f t="shared" si="536"/>
        <v>0.2772297336505542</v>
      </c>
      <c r="N8614" t="str">
        <f t="shared" si="537"/>
        <v>09</v>
      </c>
      <c r="O8614">
        <f t="shared" si="538"/>
        <v>2025</v>
      </c>
      <c r="P8614" s="8">
        <f t="shared" si="539"/>
        <v>181.4</v>
      </c>
    </row>
    <row r="8615" spans="1:16" x14ac:dyDescent="0.3">
      <c r="A8615" s="2" t="s">
        <v>11081</v>
      </c>
      <c r="B8615" s="4">
        <v>45917</v>
      </c>
      <c r="C8615" s="2" t="s">
        <v>3494</v>
      </c>
      <c r="D8615" s="2" t="s">
        <v>24</v>
      </c>
      <c r="E8615" s="2" t="s">
        <v>20</v>
      </c>
      <c r="F8615" s="2" t="s">
        <v>16</v>
      </c>
      <c r="G8615" s="6">
        <v>1</v>
      </c>
      <c r="H8615" s="8">
        <v>1728</v>
      </c>
      <c r="I8615" s="10">
        <v>0.15</v>
      </c>
      <c r="J8615" s="8">
        <v>1468.8</v>
      </c>
      <c r="K8615" s="8">
        <v>1036.8699999999999</v>
      </c>
      <c r="L8615" s="8">
        <v>431.93</v>
      </c>
      <c r="M8615" s="10">
        <f t="shared" si="536"/>
        <v>0.2940699891067538</v>
      </c>
      <c r="N8615" t="str">
        <f t="shared" si="537"/>
        <v>09</v>
      </c>
      <c r="O8615">
        <f t="shared" si="538"/>
        <v>2025</v>
      </c>
      <c r="P8615" s="8">
        <f t="shared" si="539"/>
        <v>259.2</v>
      </c>
    </row>
    <row r="8616" spans="1:16" x14ac:dyDescent="0.3">
      <c r="A8616" s="2" t="s">
        <v>11082</v>
      </c>
      <c r="B8616" s="4">
        <v>45917</v>
      </c>
      <c r="C8616" s="2" t="s">
        <v>7527</v>
      </c>
      <c r="D8616" s="2" t="s">
        <v>64</v>
      </c>
      <c r="E8616" s="2" t="s">
        <v>36</v>
      </c>
      <c r="F8616" s="2" t="s">
        <v>32</v>
      </c>
      <c r="G8616" s="6">
        <v>1</v>
      </c>
      <c r="H8616" s="8">
        <v>9450</v>
      </c>
      <c r="I8616" s="10">
        <v>0.15</v>
      </c>
      <c r="J8616" s="8">
        <v>8032.5</v>
      </c>
      <c r="K8616" s="8">
        <v>7254.7</v>
      </c>
      <c r="L8616" s="8">
        <v>777.8</v>
      </c>
      <c r="M8616" s="10">
        <f t="shared" si="536"/>
        <v>9.6831621537503881E-2</v>
      </c>
      <c r="N8616" t="str">
        <f t="shared" si="537"/>
        <v>09</v>
      </c>
      <c r="O8616">
        <f t="shared" si="538"/>
        <v>2025</v>
      </c>
      <c r="P8616" s="8">
        <f t="shared" si="539"/>
        <v>1417.5</v>
      </c>
    </row>
    <row r="8617" spans="1:16" x14ac:dyDescent="0.3">
      <c r="A8617" s="2" t="s">
        <v>11083</v>
      </c>
      <c r="B8617" s="4">
        <v>45917</v>
      </c>
      <c r="C8617" s="2" t="s">
        <v>2026</v>
      </c>
      <c r="D8617" s="2" t="s">
        <v>35</v>
      </c>
      <c r="E8617" s="2" t="s">
        <v>36</v>
      </c>
      <c r="F8617" s="2" t="s">
        <v>32</v>
      </c>
      <c r="G8617" s="6">
        <v>2</v>
      </c>
      <c r="H8617" s="8">
        <v>5901</v>
      </c>
      <c r="I8617" s="10">
        <v>0.05</v>
      </c>
      <c r="J8617" s="8">
        <v>11211.9</v>
      </c>
      <c r="K8617" s="8">
        <v>7301</v>
      </c>
      <c r="L8617" s="8">
        <v>3910.9</v>
      </c>
      <c r="M8617" s="10">
        <f t="shared" si="536"/>
        <v>0.34881688206280831</v>
      </c>
      <c r="N8617" t="str">
        <f t="shared" si="537"/>
        <v>09</v>
      </c>
      <c r="O8617">
        <f t="shared" si="538"/>
        <v>2025</v>
      </c>
      <c r="P8617" s="8">
        <f t="shared" si="539"/>
        <v>590.1</v>
      </c>
    </row>
    <row r="8618" spans="1:16" x14ac:dyDescent="0.3">
      <c r="A8618" s="2" t="s">
        <v>11084</v>
      </c>
      <c r="B8618" s="4">
        <v>45917</v>
      </c>
      <c r="C8618" s="2" t="s">
        <v>1283</v>
      </c>
      <c r="D8618" s="2" t="s">
        <v>52</v>
      </c>
      <c r="E8618" s="2" t="s">
        <v>42</v>
      </c>
      <c r="F8618" s="2" t="s">
        <v>21</v>
      </c>
      <c r="G8618" s="6">
        <v>4</v>
      </c>
      <c r="H8618" s="8">
        <v>2781</v>
      </c>
      <c r="I8618" s="10">
        <v>0.05</v>
      </c>
      <c r="J8618" s="8">
        <v>10567.8</v>
      </c>
      <c r="K8618" s="8">
        <v>6401.13</v>
      </c>
      <c r="L8618" s="8">
        <v>4166.67</v>
      </c>
      <c r="M8618" s="10">
        <f t="shared" si="536"/>
        <v>0.39427979333446889</v>
      </c>
      <c r="N8618" t="str">
        <f t="shared" si="537"/>
        <v>09</v>
      </c>
      <c r="O8618">
        <f t="shared" si="538"/>
        <v>2025</v>
      </c>
      <c r="P8618" s="8">
        <f t="shared" si="539"/>
        <v>556.20000000000005</v>
      </c>
    </row>
    <row r="8619" spans="1:16" x14ac:dyDescent="0.3">
      <c r="A8619" s="2" t="s">
        <v>11085</v>
      </c>
      <c r="B8619" s="4">
        <v>45918</v>
      </c>
      <c r="C8619" s="2" t="s">
        <v>129</v>
      </c>
      <c r="D8619" s="2" t="s">
        <v>31</v>
      </c>
      <c r="E8619" s="2" t="s">
        <v>20</v>
      </c>
      <c r="F8619" s="2" t="s">
        <v>32</v>
      </c>
      <c r="G8619" s="6">
        <v>1</v>
      </c>
      <c r="H8619" s="8">
        <v>23335</v>
      </c>
      <c r="I8619" s="10">
        <v>0.05</v>
      </c>
      <c r="J8619" s="8">
        <v>22168.25</v>
      </c>
      <c r="K8619" s="8">
        <v>15900.48</v>
      </c>
      <c r="L8619" s="8">
        <v>6267.77</v>
      </c>
      <c r="M8619" s="10">
        <f t="shared" si="536"/>
        <v>0.28273634590010488</v>
      </c>
      <c r="N8619" t="str">
        <f t="shared" si="537"/>
        <v>09</v>
      </c>
      <c r="O8619">
        <f t="shared" si="538"/>
        <v>2025</v>
      </c>
      <c r="P8619" s="8">
        <f t="shared" si="539"/>
        <v>1166.75</v>
      </c>
    </row>
    <row r="8620" spans="1:16" x14ac:dyDescent="0.3">
      <c r="A8620" s="2" t="s">
        <v>11086</v>
      </c>
      <c r="B8620" s="4">
        <v>45918</v>
      </c>
      <c r="C8620" s="2" t="s">
        <v>262</v>
      </c>
      <c r="D8620" s="2" t="s">
        <v>48</v>
      </c>
      <c r="E8620" s="2" t="s">
        <v>49</v>
      </c>
      <c r="F8620" s="2" t="s">
        <v>21</v>
      </c>
      <c r="G8620" s="6">
        <v>4</v>
      </c>
      <c r="H8620" s="8">
        <v>216</v>
      </c>
      <c r="I8620" s="10">
        <v>0.1</v>
      </c>
      <c r="J8620" s="8">
        <v>777.6</v>
      </c>
      <c r="K8620" s="8">
        <v>600.62</v>
      </c>
      <c r="L8620" s="8">
        <v>176.98</v>
      </c>
      <c r="M8620" s="10">
        <f t="shared" si="536"/>
        <v>0.22759773662551439</v>
      </c>
      <c r="N8620" t="str">
        <f t="shared" si="537"/>
        <v>09</v>
      </c>
      <c r="O8620">
        <f t="shared" si="538"/>
        <v>2025</v>
      </c>
      <c r="P8620" s="8">
        <f t="shared" si="539"/>
        <v>86.4</v>
      </c>
    </row>
    <row r="8621" spans="1:16" x14ac:dyDescent="0.3">
      <c r="A8621" s="2" t="s">
        <v>11087</v>
      </c>
      <c r="B8621" s="4">
        <v>45918</v>
      </c>
      <c r="C8621" s="2" t="s">
        <v>5674</v>
      </c>
      <c r="D8621" s="2" t="s">
        <v>57</v>
      </c>
      <c r="E8621" s="2" t="s">
        <v>20</v>
      </c>
      <c r="F8621" s="2" t="s">
        <v>43</v>
      </c>
      <c r="G8621" s="6">
        <v>3</v>
      </c>
      <c r="H8621" s="8">
        <v>28790</v>
      </c>
      <c r="I8621" s="10">
        <v>0.05</v>
      </c>
      <c r="J8621" s="8">
        <v>82051.5</v>
      </c>
      <c r="K8621" s="8">
        <v>69878.58</v>
      </c>
      <c r="L8621" s="8">
        <v>12172.92</v>
      </c>
      <c r="M8621" s="10">
        <f t="shared" si="536"/>
        <v>0.14835706842653698</v>
      </c>
      <c r="N8621" t="str">
        <f t="shared" si="537"/>
        <v>09</v>
      </c>
      <c r="O8621">
        <f t="shared" si="538"/>
        <v>2025</v>
      </c>
      <c r="P8621" s="8">
        <f t="shared" si="539"/>
        <v>4318.5</v>
      </c>
    </row>
    <row r="8622" spans="1:16" x14ac:dyDescent="0.3">
      <c r="A8622" s="2" t="s">
        <v>11088</v>
      </c>
      <c r="B8622" s="4">
        <v>45918</v>
      </c>
      <c r="C8622" s="2" t="s">
        <v>2151</v>
      </c>
      <c r="D8622" s="2" t="s">
        <v>41</v>
      </c>
      <c r="E8622" s="2" t="s">
        <v>42</v>
      </c>
      <c r="F8622" s="2" t="s">
        <v>25</v>
      </c>
      <c r="G8622" s="6">
        <v>1</v>
      </c>
      <c r="H8622" s="8">
        <v>698</v>
      </c>
      <c r="I8622" s="10">
        <v>0</v>
      </c>
      <c r="J8622" s="8">
        <v>698</v>
      </c>
      <c r="K8622" s="8">
        <v>466.43</v>
      </c>
      <c r="L8622" s="8">
        <v>231.57</v>
      </c>
      <c r="M8622" s="10">
        <f t="shared" si="536"/>
        <v>0.33176217765042981</v>
      </c>
      <c r="N8622" t="str">
        <f t="shared" si="537"/>
        <v>09</v>
      </c>
      <c r="O8622">
        <f t="shared" si="538"/>
        <v>2025</v>
      </c>
      <c r="P8622" s="8">
        <f t="shared" si="539"/>
        <v>0</v>
      </c>
    </row>
    <row r="8623" spans="1:16" x14ac:dyDescent="0.3">
      <c r="A8623" s="2" t="s">
        <v>11089</v>
      </c>
      <c r="B8623" s="4">
        <v>45918</v>
      </c>
      <c r="C8623" s="2" t="s">
        <v>633</v>
      </c>
      <c r="D8623" s="2" t="s">
        <v>19</v>
      </c>
      <c r="E8623" s="2" t="s">
        <v>20</v>
      </c>
      <c r="F8623" s="2" t="s">
        <v>21</v>
      </c>
      <c r="G8623" s="6">
        <v>4</v>
      </c>
      <c r="H8623" s="8">
        <v>999</v>
      </c>
      <c r="I8623" s="10">
        <v>0.05</v>
      </c>
      <c r="J8623" s="8">
        <v>3796.2</v>
      </c>
      <c r="K8623" s="8">
        <v>2416.7800000000002</v>
      </c>
      <c r="L8623" s="8">
        <v>1379.42</v>
      </c>
      <c r="M8623" s="10">
        <f t="shared" si="536"/>
        <v>0.36336863178968448</v>
      </c>
      <c r="N8623" t="str">
        <f t="shared" si="537"/>
        <v>09</v>
      </c>
      <c r="O8623">
        <f t="shared" si="538"/>
        <v>2025</v>
      </c>
      <c r="P8623" s="8">
        <f t="shared" si="539"/>
        <v>199.8</v>
      </c>
    </row>
    <row r="8624" spans="1:16" x14ac:dyDescent="0.3">
      <c r="A8624" s="2" t="s">
        <v>11090</v>
      </c>
      <c r="B8624" s="4">
        <v>45918</v>
      </c>
      <c r="C8624" s="2" t="s">
        <v>1044</v>
      </c>
      <c r="D8624" s="2" t="s">
        <v>14</v>
      </c>
      <c r="E8624" s="2" t="s">
        <v>15</v>
      </c>
      <c r="F8624" s="2" t="s">
        <v>32</v>
      </c>
      <c r="G8624" s="6">
        <v>1</v>
      </c>
      <c r="H8624" s="8">
        <v>1176</v>
      </c>
      <c r="I8624" s="10">
        <v>0.05</v>
      </c>
      <c r="J8624" s="8">
        <v>1117.2</v>
      </c>
      <c r="K8624" s="8">
        <v>924.73</v>
      </c>
      <c r="L8624" s="8">
        <v>192.47</v>
      </c>
      <c r="M8624" s="10">
        <f t="shared" si="536"/>
        <v>0.17227891156462585</v>
      </c>
      <c r="N8624" t="str">
        <f t="shared" si="537"/>
        <v>09</v>
      </c>
      <c r="O8624">
        <f t="shared" si="538"/>
        <v>2025</v>
      </c>
      <c r="P8624" s="8">
        <f t="shared" si="539"/>
        <v>58.800000000000004</v>
      </c>
    </row>
    <row r="8625" spans="1:16" x14ac:dyDescent="0.3">
      <c r="A8625" s="2" t="s">
        <v>11091</v>
      </c>
      <c r="B8625" s="4">
        <v>45918</v>
      </c>
      <c r="C8625" s="2" t="s">
        <v>6335</v>
      </c>
      <c r="D8625" s="2" t="s">
        <v>41</v>
      </c>
      <c r="E8625" s="2" t="s">
        <v>42</v>
      </c>
      <c r="F8625" s="2" t="s">
        <v>25</v>
      </c>
      <c r="G8625" s="6">
        <v>1</v>
      </c>
      <c r="H8625" s="8">
        <v>1066</v>
      </c>
      <c r="I8625" s="10">
        <v>0.1</v>
      </c>
      <c r="J8625" s="8">
        <v>959.4</v>
      </c>
      <c r="K8625" s="8">
        <v>696.07</v>
      </c>
      <c r="L8625" s="8">
        <v>263.33</v>
      </c>
      <c r="M8625" s="10">
        <f t="shared" si="536"/>
        <v>0.27447362935167813</v>
      </c>
      <c r="N8625" t="str">
        <f t="shared" si="537"/>
        <v>09</v>
      </c>
      <c r="O8625">
        <f t="shared" si="538"/>
        <v>2025</v>
      </c>
      <c r="P8625" s="8">
        <f t="shared" si="539"/>
        <v>106.60000000000001</v>
      </c>
    </row>
    <row r="8626" spans="1:16" x14ac:dyDescent="0.3">
      <c r="A8626" s="2" t="s">
        <v>11092</v>
      </c>
      <c r="B8626" s="4">
        <v>45918</v>
      </c>
      <c r="C8626" s="2" t="s">
        <v>540</v>
      </c>
      <c r="D8626" s="2" t="s">
        <v>64</v>
      </c>
      <c r="E8626" s="2" t="s">
        <v>36</v>
      </c>
      <c r="F8626" s="2" t="s">
        <v>32</v>
      </c>
      <c r="G8626" s="6">
        <v>1</v>
      </c>
      <c r="H8626" s="8">
        <v>9671</v>
      </c>
      <c r="I8626" s="10">
        <v>0.1</v>
      </c>
      <c r="J8626" s="8">
        <v>8703.9</v>
      </c>
      <c r="K8626" s="8">
        <v>5560.2</v>
      </c>
      <c r="L8626" s="8">
        <v>3143.7</v>
      </c>
      <c r="M8626" s="10">
        <f t="shared" si="536"/>
        <v>0.36118291800227481</v>
      </c>
      <c r="N8626" t="str">
        <f t="shared" si="537"/>
        <v>09</v>
      </c>
      <c r="O8626">
        <f t="shared" si="538"/>
        <v>2025</v>
      </c>
      <c r="P8626" s="8">
        <f t="shared" si="539"/>
        <v>967.1</v>
      </c>
    </row>
    <row r="8627" spans="1:16" x14ac:dyDescent="0.3">
      <c r="A8627" s="2" t="s">
        <v>11093</v>
      </c>
      <c r="B8627" s="4">
        <v>45918</v>
      </c>
      <c r="C8627" s="2" t="s">
        <v>9361</v>
      </c>
      <c r="D8627" s="2" t="s">
        <v>73</v>
      </c>
      <c r="E8627" s="2" t="s">
        <v>49</v>
      </c>
      <c r="F8627" s="2" t="s">
        <v>43</v>
      </c>
      <c r="G8627" s="6">
        <v>1</v>
      </c>
      <c r="H8627" s="8">
        <v>126</v>
      </c>
      <c r="I8627" s="10">
        <v>0.2</v>
      </c>
      <c r="J8627" s="8">
        <v>100.8</v>
      </c>
      <c r="K8627" s="8">
        <v>97.6</v>
      </c>
      <c r="L8627" s="8">
        <v>3.2</v>
      </c>
      <c r="M8627" s="10">
        <f t="shared" si="536"/>
        <v>3.1746031746031751E-2</v>
      </c>
      <c r="N8627" t="str">
        <f t="shared" si="537"/>
        <v>09</v>
      </c>
      <c r="O8627">
        <f t="shared" si="538"/>
        <v>2025</v>
      </c>
      <c r="P8627" s="8">
        <f t="shared" si="539"/>
        <v>25.200000000000003</v>
      </c>
    </row>
    <row r="8628" spans="1:16" x14ac:dyDescent="0.3">
      <c r="A8628" s="2" t="s">
        <v>11094</v>
      </c>
      <c r="B8628" s="4">
        <v>45918</v>
      </c>
      <c r="C8628" s="2" t="s">
        <v>675</v>
      </c>
      <c r="D8628" s="2" t="s">
        <v>48</v>
      </c>
      <c r="E8628" s="2" t="s">
        <v>49</v>
      </c>
      <c r="F8628" s="2" t="s">
        <v>25</v>
      </c>
      <c r="G8628" s="6">
        <v>1</v>
      </c>
      <c r="H8628" s="8">
        <v>108</v>
      </c>
      <c r="I8628" s="10">
        <v>0.05</v>
      </c>
      <c r="J8628" s="8">
        <v>102.6</v>
      </c>
      <c r="K8628" s="8">
        <v>83.67</v>
      </c>
      <c r="L8628" s="8">
        <v>18.93</v>
      </c>
      <c r="M8628" s="10">
        <f t="shared" si="536"/>
        <v>0.1845029239766082</v>
      </c>
      <c r="N8628" t="str">
        <f t="shared" si="537"/>
        <v>09</v>
      </c>
      <c r="O8628">
        <f t="shared" si="538"/>
        <v>2025</v>
      </c>
      <c r="P8628" s="8">
        <f t="shared" si="539"/>
        <v>5.4</v>
      </c>
    </row>
    <row r="8629" spans="1:16" x14ac:dyDescent="0.3">
      <c r="A8629" s="2" t="s">
        <v>11095</v>
      </c>
      <c r="B8629" s="4">
        <v>45918</v>
      </c>
      <c r="C8629" s="2" t="s">
        <v>7279</v>
      </c>
      <c r="D8629" s="2" t="s">
        <v>48</v>
      </c>
      <c r="E8629" s="2" t="s">
        <v>49</v>
      </c>
      <c r="F8629" s="2" t="s">
        <v>21</v>
      </c>
      <c r="G8629" s="6">
        <v>1</v>
      </c>
      <c r="H8629" s="8">
        <v>83</v>
      </c>
      <c r="I8629" s="10">
        <v>0.05</v>
      </c>
      <c r="J8629" s="8">
        <v>78.849999999999994</v>
      </c>
      <c r="K8629" s="8">
        <v>64.040000000000006</v>
      </c>
      <c r="L8629" s="8">
        <v>14.81</v>
      </c>
      <c r="M8629" s="10">
        <f t="shared" si="536"/>
        <v>0.18782498414711479</v>
      </c>
      <c r="N8629" t="str">
        <f t="shared" si="537"/>
        <v>09</v>
      </c>
      <c r="O8629">
        <f t="shared" si="538"/>
        <v>2025</v>
      </c>
      <c r="P8629" s="8">
        <f t="shared" si="539"/>
        <v>4.1500000000000004</v>
      </c>
    </row>
    <row r="8630" spans="1:16" x14ac:dyDescent="0.3">
      <c r="A8630" s="2" t="s">
        <v>11096</v>
      </c>
      <c r="B8630" s="4">
        <v>45918</v>
      </c>
      <c r="C8630" s="2" t="s">
        <v>1628</v>
      </c>
      <c r="D8630" s="2" t="s">
        <v>52</v>
      </c>
      <c r="E8630" s="2" t="s">
        <v>42</v>
      </c>
      <c r="F8630" s="2" t="s">
        <v>25</v>
      </c>
      <c r="G8630" s="6">
        <v>1</v>
      </c>
      <c r="H8630" s="8">
        <v>1220</v>
      </c>
      <c r="I8630" s="10">
        <v>0</v>
      </c>
      <c r="J8630" s="8">
        <v>1220</v>
      </c>
      <c r="K8630" s="8">
        <v>973.13</v>
      </c>
      <c r="L8630" s="8">
        <v>246.87</v>
      </c>
      <c r="M8630" s="10">
        <f t="shared" si="536"/>
        <v>0.20235245901639345</v>
      </c>
      <c r="N8630" t="str">
        <f t="shared" si="537"/>
        <v>09</v>
      </c>
      <c r="O8630">
        <f t="shared" si="538"/>
        <v>2025</v>
      </c>
      <c r="P8630" s="8">
        <f t="shared" si="539"/>
        <v>0</v>
      </c>
    </row>
    <row r="8631" spans="1:16" x14ac:dyDescent="0.3">
      <c r="A8631" s="2" t="s">
        <v>11097</v>
      </c>
      <c r="B8631" s="4">
        <v>45918</v>
      </c>
      <c r="C8631" s="2" t="s">
        <v>11098</v>
      </c>
      <c r="D8631" s="2" t="s">
        <v>35</v>
      </c>
      <c r="E8631" s="2" t="s">
        <v>36</v>
      </c>
      <c r="F8631" s="2" t="s">
        <v>16</v>
      </c>
      <c r="G8631" s="6">
        <v>1</v>
      </c>
      <c r="H8631" s="8">
        <v>6573</v>
      </c>
      <c r="I8631" s="10">
        <v>0.1</v>
      </c>
      <c r="J8631" s="8">
        <v>5915.7</v>
      </c>
      <c r="K8631" s="8">
        <v>4883.7</v>
      </c>
      <c r="L8631" s="8">
        <v>1032</v>
      </c>
      <c r="M8631" s="10">
        <f t="shared" si="536"/>
        <v>0.17445103707084539</v>
      </c>
      <c r="N8631" t="str">
        <f t="shared" si="537"/>
        <v>09</v>
      </c>
      <c r="O8631">
        <f t="shared" si="538"/>
        <v>2025</v>
      </c>
      <c r="P8631" s="8">
        <f t="shared" si="539"/>
        <v>657.30000000000007</v>
      </c>
    </row>
    <row r="8632" spans="1:16" x14ac:dyDescent="0.3">
      <c r="A8632" s="2" t="s">
        <v>11099</v>
      </c>
      <c r="B8632" s="4">
        <v>45918</v>
      </c>
      <c r="C8632" s="2" t="s">
        <v>5721</v>
      </c>
      <c r="D8632" s="2" t="s">
        <v>52</v>
      </c>
      <c r="E8632" s="2" t="s">
        <v>42</v>
      </c>
      <c r="F8632" s="2" t="s">
        <v>32</v>
      </c>
      <c r="G8632" s="6">
        <v>5</v>
      </c>
      <c r="H8632" s="8">
        <v>1489</v>
      </c>
      <c r="I8632" s="10">
        <v>0.15</v>
      </c>
      <c r="J8632" s="8">
        <v>6328.25</v>
      </c>
      <c r="K8632" s="8">
        <v>5981.86</v>
      </c>
      <c r="L8632" s="8">
        <v>346.39</v>
      </c>
      <c r="M8632" s="10">
        <f t="shared" si="536"/>
        <v>5.4737091613005176E-2</v>
      </c>
      <c r="N8632" t="str">
        <f t="shared" si="537"/>
        <v>09</v>
      </c>
      <c r="O8632">
        <f t="shared" si="538"/>
        <v>2025</v>
      </c>
      <c r="P8632" s="8">
        <f t="shared" si="539"/>
        <v>1116.75</v>
      </c>
    </row>
    <row r="8633" spans="1:16" x14ac:dyDescent="0.3">
      <c r="A8633" s="2" t="s">
        <v>11100</v>
      </c>
      <c r="B8633" s="4">
        <v>45918</v>
      </c>
      <c r="C8633" s="2" t="s">
        <v>117</v>
      </c>
      <c r="D8633" s="2" t="s">
        <v>24</v>
      </c>
      <c r="E8633" s="2" t="s">
        <v>20</v>
      </c>
      <c r="F8633" s="2" t="s">
        <v>25</v>
      </c>
      <c r="G8633" s="6">
        <v>1</v>
      </c>
      <c r="H8633" s="8">
        <v>2863</v>
      </c>
      <c r="I8633" s="10">
        <v>0</v>
      </c>
      <c r="J8633" s="8">
        <v>2863</v>
      </c>
      <c r="K8633" s="8">
        <v>2168.38</v>
      </c>
      <c r="L8633" s="8">
        <v>694.62</v>
      </c>
      <c r="M8633" s="10">
        <f t="shared" si="536"/>
        <v>0.24261962975899407</v>
      </c>
      <c r="N8633" t="str">
        <f t="shared" si="537"/>
        <v>09</v>
      </c>
      <c r="O8633">
        <f t="shared" si="538"/>
        <v>2025</v>
      </c>
      <c r="P8633" s="8">
        <f t="shared" si="539"/>
        <v>0</v>
      </c>
    </row>
    <row r="8634" spans="1:16" x14ac:dyDescent="0.3">
      <c r="A8634" s="2" t="s">
        <v>11101</v>
      </c>
      <c r="B8634" s="4">
        <v>45918</v>
      </c>
      <c r="C8634" s="2" t="s">
        <v>1759</v>
      </c>
      <c r="D8634" s="2" t="s">
        <v>130</v>
      </c>
      <c r="E8634" s="2" t="s">
        <v>36</v>
      </c>
      <c r="F8634" s="2" t="s">
        <v>25</v>
      </c>
      <c r="G8634" s="6">
        <v>2</v>
      </c>
      <c r="H8634" s="8">
        <v>11372</v>
      </c>
      <c r="I8634" s="10">
        <v>0.05</v>
      </c>
      <c r="J8634" s="8">
        <v>21606.799999999999</v>
      </c>
      <c r="K8634" s="8">
        <v>16671.919999999998</v>
      </c>
      <c r="L8634" s="8">
        <v>4934.88</v>
      </c>
      <c r="M8634" s="10">
        <f t="shared" si="536"/>
        <v>0.22839476461114094</v>
      </c>
      <c r="N8634" t="str">
        <f t="shared" si="537"/>
        <v>09</v>
      </c>
      <c r="O8634">
        <f t="shared" si="538"/>
        <v>2025</v>
      </c>
      <c r="P8634" s="8">
        <f t="shared" si="539"/>
        <v>1137.2</v>
      </c>
    </row>
    <row r="8635" spans="1:16" x14ac:dyDescent="0.3">
      <c r="A8635" s="2" t="s">
        <v>11102</v>
      </c>
      <c r="B8635" s="4">
        <v>45918</v>
      </c>
      <c r="C8635" s="2" t="s">
        <v>2449</v>
      </c>
      <c r="D8635" s="2" t="s">
        <v>73</v>
      </c>
      <c r="E8635" s="2" t="s">
        <v>49</v>
      </c>
      <c r="F8635" s="2" t="s">
        <v>21</v>
      </c>
      <c r="G8635" s="6">
        <v>1</v>
      </c>
      <c r="H8635" s="8">
        <v>163</v>
      </c>
      <c r="I8635" s="10">
        <v>0.05</v>
      </c>
      <c r="J8635" s="8">
        <v>154.85</v>
      </c>
      <c r="K8635" s="8">
        <v>96.36</v>
      </c>
      <c r="L8635" s="8">
        <v>58.49</v>
      </c>
      <c r="M8635" s="10">
        <f t="shared" si="536"/>
        <v>0.37772037455602198</v>
      </c>
      <c r="N8635" t="str">
        <f t="shared" si="537"/>
        <v>09</v>
      </c>
      <c r="O8635">
        <f t="shared" si="538"/>
        <v>2025</v>
      </c>
      <c r="P8635" s="8">
        <f t="shared" si="539"/>
        <v>8.15</v>
      </c>
    </row>
    <row r="8636" spans="1:16" x14ac:dyDescent="0.3">
      <c r="A8636" s="2" t="s">
        <v>11103</v>
      </c>
      <c r="B8636" s="4">
        <v>45918</v>
      </c>
      <c r="C8636" s="2" t="s">
        <v>7279</v>
      </c>
      <c r="D8636" s="2" t="s">
        <v>41</v>
      </c>
      <c r="E8636" s="2" t="s">
        <v>42</v>
      </c>
      <c r="F8636" s="2" t="s">
        <v>21</v>
      </c>
      <c r="G8636" s="6">
        <v>1</v>
      </c>
      <c r="H8636" s="8">
        <v>1057</v>
      </c>
      <c r="I8636" s="10">
        <v>0.1</v>
      </c>
      <c r="J8636" s="8">
        <v>951.3</v>
      </c>
      <c r="K8636" s="8">
        <v>825.64</v>
      </c>
      <c r="L8636" s="8">
        <v>125.66</v>
      </c>
      <c r="M8636" s="10">
        <f t="shared" si="536"/>
        <v>0.13209292547040891</v>
      </c>
      <c r="N8636" t="str">
        <f t="shared" si="537"/>
        <v>09</v>
      </c>
      <c r="O8636">
        <f t="shared" si="538"/>
        <v>2025</v>
      </c>
      <c r="P8636" s="8">
        <f t="shared" si="539"/>
        <v>105.7</v>
      </c>
    </row>
    <row r="8637" spans="1:16" x14ac:dyDescent="0.3">
      <c r="A8637" s="2" t="s">
        <v>11104</v>
      </c>
      <c r="B8637" s="4">
        <v>45919</v>
      </c>
      <c r="C8637" s="2" t="s">
        <v>5832</v>
      </c>
      <c r="D8637" s="2" t="s">
        <v>31</v>
      </c>
      <c r="E8637" s="2" t="s">
        <v>20</v>
      </c>
      <c r="F8637" s="2" t="s">
        <v>16</v>
      </c>
      <c r="G8637" s="6">
        <v>1</v>
      </c>
      <c r="H8637" s="8">
        <v>15656</v>
      </c>
      <c r="I8637" s="10">
        <v>0.2</v>
      </c>
      <c r="J8637" s="8">
        <v>12524.8</v>
      </c>
      <c r="K8637" s="8">
        <v>12105.05</v>
      </c>
      <c r="L8637" s="8">
        <v>419.75</v>
      </c>
      <c r="M8637" s="10">
        <f t="shared" si="536"/>
        <v>3.3513509197751666E-2</v>
      </c>
      <c r="N8637" t="str">
        <f t="shared" si="537"/>
        <v>09</v>
      </c>
      <c r="O8637">
        <f t="shared" si="538"/>
        <v>2025</v>
      </c>
      <c r="P8637" s="8">
        <f t="shared" si="539"/>
        <v>3131.2000000000003</v>
      </c>
    </row>
    <row r="8638" spans="1:16" x14ac:dyDescent="0.3">
      <c r="A8638" s="2" t="s">
        <v>11105</v>
      </c>
      <c r="B8638" s="4">
        <v>45919</v>
      </c>
      <c r="C8638" s="2" t="s">
        <v>825</v>
      </c>
      <c r="D8638" s="2" t="s">
        <v>41</v>
      </c>
      <c r="E8638" s="2" t="s">
        <v>42</v>
      </c>
      <c r="F8638" s="2" t="s">
        <v>21</v>
      </c>
      <c r="G8638" s="6">
        <v>1</v>
      </c>
      <c r="H8638" s="8">
        <v>685</v>
      </c>
      <c r="I8638" s="10">
        <v>0.05</v>
      </c>
      <c r="J8638" s="8">
        <v>650.75</v>
      </c>
      <c r="K8638" s="8">
        <v>452.15</v>
      </c>
      <c r="L8638" s="8">
        <v>198.6</v>
      </c>
      <c r="M8638" s="10">
        <f t="shared" si="536"/>
        <v>0.30518632347291585</v>
      </c>
      <c r="N8638" t="str">
        <f t="shared" si="537"/>
        <v>09</v>
      </c>
      <c r="O8638">
        <f t="shared" si="538"/>
        <v>2025</v>
      </c>
      <c r="P8638" s="8">
        <f t="shared" si="539"/>
        <v>34.25</v>
      </c>
    </row>
    <row r="8639" spans="1:16" x14ac:dyDescent="0.3">
      <c r="A8639" s="2" t="s">
        <v>11106</v>
      </c>
      <c r="B8639" s="4">
        <v>45919</v>
      </c>
      <c r="C8639" s="2" t="s">
        <v>6912</v>
      </c>
      <c r="D8639" s="2" t="s">
        <v>14</v>
      </c>
      <c r="E8639" s="2" t="s">
        <v>15</v>
      </c>
      <c r="F8639" s="2" t="s">
        <v>25</v>
      </c>
      <c r="G8639" s="6">
        <v>1</v>
      </c>
      <c r="H8639" s="8">
        <v>406</v>
      </c>
      <c r="I8639" s="10">
        <v>0.05</v>
      </c>
      <c r="J8639" s="8">
        <v>385.7</v>
      </c>
      <c r="K8639" s="8">
        <v>285.33999999999997</v>
      </c>
      <c r="L8639" s="8">
        <v>100.36</v>
      </c>
      <c r="M8639" s="10">
        <f t="shared" si="536"/>
        <v>0.26020222971221157</v>
      </c>
      <c r="N8639" t="str">
        <f t="shared" si="537"/>
        <v>09</v>
      </c>
      <c r="O8639">
        <f t="shared" si="538"/>
        <v>2025</v>
      </c>
      <c r="P8639" s="8">
        <f t="shared" si="539"/>
        <v>20.3</v>
      </c>
    </row>
    <row r="8640" spans="1:16" x14ac:dyDescent="0.3">
      <c r="A8640" s="2" t="s">
        <v>11107</v>
      </c>
      <c r="B8640" s="4">
        <v>45919</v>
      </c>
      <c r="C8640" s="2" t="s">
        <v>2948</v>
      </c>
      <c r="D8640" s="2" t="s">
        <v>28</v>
      </c>
      <c r="E8640" s="2" t="s">
        <v>20</v>
      </c>
      <c r="F8640" s="2" t="s">
        <v>43</v>
      </c>
      <c r="G8640" s="6">
        <v>1</v>
      </c>
      <c r="H8640" s="8">
        <v>66619</v>
      </c>
      <c r="I8640" s="10">
        <v>0</v>
      </c>
      <c r="J8640" s="8">
        <v>66619</v>
      </c>
      <c r="K8640" s="8">
        <v>52402.43</v>
      </c>
      <c r="L8640" s="8">
        <v>14216.57</v>
      </c>
      <c r="M8640" s="10">
        <f t="shared" si="536"/>
        <v>0.21340113180924361</v>
      </c>
      <c r="N8640" t="str">
        <f t="shared" si="537"/>
        <v>09</v>
      </c>
      <c r="O8640">
        <f t="shared" si="538"/>
        <v>2025</v>
      </c>
      <c r="P8640" s="8">
        <f t="shared" si="539"/>
        <v>0</v>
      </c>
    </row>
    <row r="8641" spans="1:16" x14ac:dyDescent="0.3">
      <c r="A8641" s="2" t="s">
        <v>11108</v>
      </c>
      <c r="B8641" s="4">
        <v>45919</v>
      </c>
      <c r="C8641" s="2" t="s">
        <v>3977</v>
      </c>
      <c r="D8641" s="2" t="s">
        <v>99</v>
      </c>
      <c r="E8641" s="2" t="s">
        <v>15</v>
      </c>
      <c r="F8641" s="2" t="s">
        <v>21</v>
      </c>
      <c r="G8641" s="6">
        <v>2</v>
      </c>
      <c r="H8641" s="8">
        <v>1081</v>
      </c>
      <c r="I8641" s="10">
        <v>0.1</v>
      </c>
      <c r="J8641" s="8">
        <v>1945.8</v>
      </c>
      <c r="K8641" s="8">
        <v>1491.67</v>
      </c>
      <c r="L8641" s="8">
        <v>454.13</v>
      </c>
      <c r="M8641" s="10">
        <f t="shared" si="536"/>
        <v>0.23338986535101244</v>
      </c>
      <c r="N8641" t="str">
        <f t="shared" si="537"/>
        <v>09</v>
      </c>
      <c r="O8641">
        <f t="shared" si="538"/>
        <v>2025</v>
      </c>
      <c r="P8641" s="8">
        <f t="shared" si="539"/>
        <v>216.20000000000002</v>
      </c>
    </row>
    <row r="8642" spans="1:16" x14ac:dyDescent="0.3">
      <c r="A8642" s="2" t="s">
        <v>11109</v>
      </c>
      <c r="B8642" s="4">
        <v>45919</v>
      </c>
      <c r="C8642" s="2" t="s">
        <v>3809</v>
      </c>
      <c r="D8642" s="2" t="s">
        <v>48</v>
      </c>
      <c r="E8642" s="2" t="s">
        <v>49</v>
      </c>
      <c r="F8642" s="2" t="s">
        <v>32</v>
      </c>
      <c r="G8642" s="6">
        <v>1</v>
      </c>
      <c r="H8642" s="8">
        <v>108</v>
      </c>
      <c r="I8642" s="10">
        <v>0</v>
      </c>
      <c r="J8642" s="8">
        <v>108</v>
      </c>
      <c r="K8642" s="8">
        <v>73.17</v>
      </c>
      <c r="L8642" s="8">
        <v>34.83</v>
      </c>
      <c r="M8642" s="10">
        <f t="shared" si="536"/>
        <v>0.32250000000000001</v>
      </c>
      <c r="N8642" t="str">
        <f t="shared" si="537"/>
        <v>09</v>
      </c>
      <c r="O8642">
        <f t="shared" si="538"/>
        <v>2025</v>
      </c>
      <c r="P8642" s="8">
        <f t="shared" si="539"/>
        <v>0</v>
      </c>
    </row>
    <row r="8643" spans="1:16" x14ac:dyDescent="0.3">
      <c r="A8643" s="2" t="s">
        <v>11110</v>
      </c>
      <c r="B8643" s="4">
        <v>45919</v>
      </c>
      <c r="C8643" s="2" t="s">
        <v>6502</v>
      </c>
      <c r="D8643" s="2" t="s">
        <v>14</v>
      </c>
      <c r="E8643" s="2" t="s">
        <v>15</v>
      </c>
      <c r="F8643" s="2" t="s">
        <v>43</v>
      </c>
      <c r="G8643" s="6">
        <v>1</v>
      </c>
      <c r="H8643" s="8">
        <v>891</v>
      </c>
      <c r="I8643" s="10">
        <v>0.1</v>
      </c>
      <c r="J8643" s="8">
        <v>801.9</v>
      </c>
      <c r="K8643" s="8">
        <v>709.3</v>
      </c>
      <c r="L8643" s="8">
        <v>92.6</v>
      </c>
      <c r="M8643" s="10">
        <f t="shared" ref="M8643:M8706" si="540">L8643/J8643</f>
        <v>0.11547574510537473</v>
      </c>
      <c r="N8643" t="str">
        <f t="shared" ref="N8643:N8706" si="541">TEXT(B8643,"mm")</f>
        <v>09</v>
      </c>
      <c r="O8643">
        <f t="shared" ref="O8643:O8706" si="542">YEAR(B8643)</f>
        <v>2025</v>
      </c>
      <c r="P8643" s="8">
        <f t="shared" ref="P8643:P8706" si="543">G8643*H8643*I8643</f>
        <v>89.100000000000009</v>
      </c>
    </row>
    <row r="8644" spans="1:16" x14ac:dyDescent="0.3">
      <c r="A8644" s="2" t="s">
        <v>11111</v>
      </c>
      <c r="B8644" s="4">
        <v>45919</v>
      </c>
      <c r="C8644" s="2" t="s">
        <v>3583</v>
      </c>
      <c r="D8644" s="2" t="s">
        <v>76</v>
      </c>
      <c r="E8644" s="2" t="s">
        <v>15</v>
      </c>
      <c r="F8644" s="2" t="s">
        <v>43</v>
      </c>
      <c r="G8644" s="6">
        <v>1</v>
      </c>
      <c r="H8644" s="8">
        <v>3844</v>
      </c>
      <c r="I8644" s="10">
        <v>0.05</v>
      </c>
      <c r="J8644" s="8">
        <v>3651.8</v>
      </c>
      <c r="K8644" s="8">
        <v>2413.0500000000002</v>
      </c>
      <c r="L8644" s="8">
        <v>1238.75</v>
      </c>
      <c r="M8644" s="10">
        <f t="shared" si="540"/>
        <v>0.3392162769045402</v>
      </c>
      <c r="N8644" t="str">
        <f t="shared" si="541"/>
        <v>09</v>
      </c>
      <c r="O8644">
        <f t="shared" si="542"/>
        <v>2025</v>
      </c>
      <c r="P8644" s="8">
        <f t="shared" si="543"/>
        <v>192.20000000000002</v>
      </c>
    </row>
    <row r="8645" spans="1:16" x14ac:dyDescent="0.3">
      <c r="A8645" s="2" t="s">
        <v>11112</v>
      </c>
      <c r="B8645" s="4">
        <v>45919</v>
      </c>
      <c r="C8645" s="2" t="s">
        <v>6634</v>
      </c>
      <c r="D8645" s="2" t="s">
        <v>52</v>
      </c>
      <c r="E8645" s="2" t="s">
        <v>42</v>
      </c>
      <c r="F8645" s="2" t="s">
        <v>21</v>
      </c>
      <c r="G8645" s="6">
        <v>2</v>
      </c>
      <c r="H8645" s="8">
        <v>2106</v>
      </c>
      <c r="I8645" s="10">
        <v>0.15</v>
      </c>
      <c r="J8645" s="8">
        <v>3580.2</v>
      </c>
      <c r="K8645" s="8">
        <v>3338.48</v>
      </c>
      <c r="L8645" s="8">
        <v>241.72</v>
      </c>
      <c r="M8645" s="10">
        <f t="shared" si="540"/>
        <v>6.7515781241271444E-2</v>
      </c>
      <c r="N8645" t="str">
        <f t="shared" si="541"/>
        <v>09</v>
      </c>
      <c r="O8645">
        <f t="shared" si="542"/>
        <v>2025</v>
      </c>
      <c r="P8645" s="8">
        <f t="shared" si="543"/>
        <v>631.79999999999995</v>
      </c>
    </row>
    <row r="8646" spans="1:16" x14ac:dyDescent="0.3">
      <c r="A8646" s="2" t="s">
        <v>11113</v>
      </c>
      <c r="B8646" s="4">
        <v>45919</v>
      </c>
      <c r="C8646" s="2" t="s">
        <v>2201</v>
      </c>
      <c r="D8646" s="2" t="s">
        <v>31</v>
      </c>
      <c r="E8646" s="2" t="s">
        <v>20</v>
      </c>
      <c r="F8646" s="2" t="s">
        <v>16</v>
      </c>
      <c r="G8646" s="6">
        <v>3</v>
      </c>
      <c r="H8646" s="8">
        <v>18285</v>
      </c>
      <c r="I8646" s="10">
        <v>0.05</v>
      </c>
      <c r="J8646" s="8">
        <v>52112.25</v>
      </c>
      <c r="K8646" s="8">
        <v>30330.91</v>
      </c>
      <c r="L8646" s="8">
        <v>21781.34</v>
      </c>
      <c r="M8646" s="10">
        <f t="shared" si="540"/>
        <v>0.41796967123852835</v>
      </c>
      <c r="N8646" t="str">
        <f t="shared" si="541"/>
        <v>09</v>
      </c>
      <c r="O8646">
        <f t="shared" si="542"/>
        <v>2025</v>
      </c>
      <c r="P8646" s="8">
        <f t="shared" si="543"/>
        <v>2742.75</v>
      </c>
    </row>
    <row r="8647" spans="1:16" x14ac:dyDescent="0.3">
      <c r="A8647" s="2" t="s">
        <v>11114</v>
      </c>
      <c r="B8647" s="4">
        <v>45919</v>
      </c>
      <c r="C8647" s="2" t="s">
        <v>1553</v>
      </c>
      <c r="D8647" s="2" t="s">
        <v>35</v>
      </c>
      <c r="E8647" s="2" t="s">
        <v>36</v>
      </c>
      <c r="F8647" s="2" t="s">
        <v>16</v>
      </c>
      <c r="G8647" s="6">
        <v>1</v>
      </c>
      <c r="H8647" s="8">
        <v>6048</v>
      </c>
      <c r="I8647" s="10">
        <v>0.1</v>
      </c>
      <c r="J8647" s="8">
        <v>5443.2</v>
      </c>
      <c r="K8647" s="8">
        <v>4640.3999999999996</v>
      </c>
      <c r="L8647" s="8">
        <v>802.8</v>
      </c>
      <c r="M8647" s="10">
        <f t="shared" si="540"/>
        <v>0.14748677248677247</v>
      </c>
      <c r="N8647" t="str">
        <f t="shared" si="541"/>
        <v>09</v>
      </c>
      <c r="O8647">
        <f t="shared" si="542"/>
        <v>2025</v>
      </c>
      <c r="P8647" s="8">
        <f t="shared" si="543"/>
        <v>604.80000000000007</v>
      </c>
    </row>
    <row r="8648" spans="1:16" x14ac:dyDescent="0.3">
      <c r="A8648" s="2" t="s">
        <v>11115</v>
      </c>
      <c r="B8648" s="4">
        <v>45919</v>
      </c>
      <c r="C8648" s="2" t="s">
        <v>2925</v>
      </c>
      <c r="D8648" s="2" t="s">
        <v>24</v>
      </c>
      <c r="E8648" s="2" t="s">
        <v>20</v>
      </c>
      <c r="F8648" s="2" t="s">
        <v>43</v>
      </c>
      <c r="G8648" s="6">
        <v>5</v>
      </c>
      <c r="H8648" s="8">
        <v>1289</v>
      </c>
      <c r="I8648" s="10">
        <v>0.1</v>
      </c>
      <c r="J8648" s="8">
        <v>5800.5</v>
      </c>
      <c r="K8648" s="8">
        <v>4003.32</v>
      </c>
      <c r="L8648" s="8">
        <v>1797.18</v>
      </c>
      <c r="M8648" s="10">
        <f t="shared" si="540"/>
        <v>0.30983191104215158</v>
      </c>
      <c r="N8648" t="str">
        <f t="shared" si="541"/>
        <v>09</v>
      </c>
      <c r="O8648">
        <f t="shared" si="542"/>
        <v>2025</v>
      </c>
      <c r="P8648" s="8">
        <f t="shared" si="543"/>
        <v>644.5</v>
      </c>
    </row>
    <row r="8649" spans="1:16" x14ac:dyDescent="0.3">
      <c r="A8649" s="2" t="s">
        <v>11116</v>
      </c>
      <c r="B8649" s="4">
        <v>45919</v>
      </c>
      <c r="C8649" s="2" t="s">
        <v>863</v>
      </c>
      <c r="D8649" s="2" t="s">
        <v>31</v>
      </c>
      <c r="E8649" s="2" t="s">
        <v>20</v>
      </c>
      <c r="F8649" s="2" t="s">
        <v>21</v>
      </c>
      <c r="G8649" s="6">
        <v>2</v>
      </c>
      <c r="H8649" s="8">
        <v>20280</v>
      </c>
      <c r="I8649" s="10">
        <v>0.05</v>
      </c>
      <c r="J8649" s="8">
        <v>38532</v>
      </c>
      <c r="K8649" s="8">
        <v>26870.240000000002</v>
      </c>
      <c r="L8649" s="8">
        <v>11661.76</v>
      </c>
      <c r="M8649" s="10">
        <f t="shared" si="540"/>
        <v>0.30265130281324615</v>
      </c>
      <c r="N8649" t="str">
        <f t="shared" si="541"/>
        <v>09</v>
      </c>
      <c r="O8649">
        <f t="shared" si="542"/>
        <v>2025</v>
      </c>
      <c r="P8649" s="8">
        <f t="shared" si="543"/>
        <v>2028</v>
      </c>
    </row>
    <row r="8650" spans="1:16" x14ac:dyDescent="0.3">
      <c r="A8650" s="2" t="s">
        <v>11117</v>
      </c>
      <c r="B8650" s="4">
        <v>45920</v>
      </c>
      <c r="C8650" s="2" t="s">
        <v>256</v>
      </c>
      <c r="D8650" s="2" t="s">
        <v>48</v>
      </c>
      <c r="E8650" s="2" t="s">
        <v>49</v>
      </c>
      <c r="F8650" s="2" t="s">
        <v>32</v>
      </c>
      <c r="G8650" s="6">
        <v>1</v>
      </c>
      <c r="H8650" s="8">
        <v>149</v>
      </c>
      <c r="I8650" s="10">
        <v>0.1</v>
      </c>
      <c r="J8650" s="8">
        <v>134.1</v>
      </c>
      <c r="K8650" s="8">
        <v>105.79</v>
      </c>
      <c r="L8650" s="8">
        <v>28.31</v>
      </c>
      <c r="M8650" s="10">
        <f t="shared" si="540"/>
        <v>0.21111111111111111</v>
      </c>
      <c r="N8650" t="str">
        <f t="shared" si="541"/>
        <v>09</v>
      </c>
      <c r="O8650">
        <f t="shared" si="542"/>
        <v>2025</v>
      </c>
      <c r="P8650" s="8">
        <f t="shared" si="543"/>
        <v>14.9</v>
      </c>
    </row>
    <row r="8651" spans="1:16" x14ac:dyDescent="0.3">
      <c r="A8651" s="2" t="s">
        <v>11118</v>
      </c>
      <c r="B8651" s="4">
        <v>45920</v>
      </c>
      <c r="C8651" s="2" t="s">
        <v>10025</v>
      </c>
      <c r="D8651" s="2" t="s">
        <v>19</v>
      </c>
      <c r="E8651" s="2" t="s">
        <v>20</v>
      </c>
      <c r="F8651" s="2" t="s">
        <v>25</v>
      </c>
      <c r="G8651" s="6">
        <v>3</v>
      </c>
      <c r="H8651" s="8">
        <v>1864</v>
      </c>
      <c r="I8651" s="10">
        <v>0.2</v>
      </c>
      <c r="J8651" s="8">
        <v>4473.6000000000004</v>
      </c>
      <c r="K8651" s="8">
        <v>4325.34</v>
      </c>
      <c r="L8651" s="8">
        <v>148.26</v>
      </c>
      <c r="M8651" s="10">
        <f t="shared" si="540"/>
        <v>3.3141094420600856E-2</v>
      </c>
      <c r="N8651" t="str">
        <f t="shared" si="541"/>
        <v>09</v>
      </c>
      <c r="O8651">
        <f t="shared" si="542"/>
        <v>2025</v>
      </c>
      <c r="P8651" s="8">
        <f t="shared" si="543"/>
        <v>1118.4000000000001</v>
      </c>
    </row>
    <row r="8652" spans="1:16" x14ac:dyDescent="0.3">
      <c r="A8652" s="2" t="s">
        <v>11119</v>
      </c>
      <c r="B8652" s="4">
        <v>45920</v>
      </c>
      <c r="C8652" s="2" t="s">
        <v>158</v>
      </c>
      <c r="D8652" s="2" t="s">
        <v>130</v>
      </c>
      <c r="E8652" s="2" t="s">
        <v>36</v>
      </c>
      <c r="F8652" s="2" t="s">
        <v>16</v>
      </c>
      <c r="G8652" s="6">
        <v>2</v>
      </c>
      <c r="H8652" s="8">
        <v>13084</v>
      </c>
      <c r="I8652" s="10">
        <v>0</v>
      </c>
      <c r="J8652" s="8">
        <v>26168</v>
      </c>
      <c r="K8652" s="8">
        <v>19835.650000000001</v>
      </c>
      <c r="L8652" s="8">
        <v>6332.35</v>
      </c>
      <c r="M8652" s="10">
        <f t="shared" si="540"/>
        <v>0.24198830632833998</v>
      </c>
      <c r="N8652" t="str">
        <f t="shared" si="541"/>
        <v>09</v>
      </c>
      <c r="O8652">
        <f t="shared" si="542"/>
        <v>2025</v>
      </c>
      <c r="P8652" s="8">
        <f t="shared" si="543"/>
        <v>0</v>
      </c>
    </row>
    <row r="8653" spans="1:16" x14ac:dyDescent="0.3">
      <c r="A8653" s="2" t="s">
        <v>11120</v>
      </c>
      <c r="B8653" s="4">
        <v>45920</v>
      </c>
      <c r="C8653" s="2" t="s">
        <v>1328</v>
      </c>
      <c r="D8653" s="2" t="s">
        <v>64</v>
      </c>
      <c r="E8653" s="2" t="s">
        <v>36</v>
      </c>
      <c r="F8653" s="2" t="s">
        <v>25</v>
      </c>
      <c r="G8653" s="6">
        <v>3</v>
      </c>
      <c r="H8653" s="8">
        <v>9760</v>
      </c>
      <c r="I8653" s="10">
        <v>0.05</v>
      </c>
      <c r="J8653" s="8">
        <v>27816</v>
      </c>
      <c r="K8653" s="8">
        <v>19256.93</v>
      </c>
      <c r="L8653" s="8">
        <v>8559.07</v>
      </c>
      <c r="M8653" s="10">
        <f t="shared" si="540"/>
        <v>0.30770312050618348</v>
      </c>
      <c r="N8653" t="str">
        <f t="shared" si="541"/>
        <v>09</v>
      </c>
      <c r="O8653">
        <f t="shared" si="542"/>
        <v>2025</v>
      </c>
      <c r="P8653" s="8">
        <f t="shared" si="543"/>
        <v>1464</v>
      </c>
    </row>
    <row r="8654" spans="1:16" x14ac:dyDescent="0.3">
      <c r="A8654" s="2" t="s">
        <v>11121</v>
      </c>
      <c r="B8654" s="4">
        <v>45920</v>
      </c>
      <c r="C8654" s="2" t="s">
        <v>11122</v>
      </c>
      <c r="D8654" s="2" t="s">
        <v>48</v>
      </c>
      <c r="E8654" s="2" t="s">
        <v>49</v>
      </c>
      <c r="F8654" s="2" t="s">
        <v>25</v>
      </c>
      <c r="G8654" s="6">
        <v>4</v>
      </c>
      <c r="H8654" s="8">
        <v>131</v>
      </c>
      <c r="I8654" s="10">
        <v>0.1</v>
      </c>
      <c r="J8654" s="8">
        <v>471.6</v>
      </c>
      <c r="K8654" s="8">
        <v>288.38</v>
      </c>
      <c r="L8654" s="8">
        <v>183.22</v>
      </c>
      <c r="M8654" s="10">
        <f t="shared" si="540"/>
        <v>0.3885072094995759</v>
      </c>
      <c r="N8654" t="str">
        <f t="shared" si="541"/>
        <v>09</v>
      </c>
      <c r="O8654">
        <f t="shared" si="542"/>
        <v>2025</v>
      </c>
      <c r="P8654" s="8">
        <f t="shared" si="543"/>
        <v>52.400000000000006</v>
      </c>
    </row>
    <row r="8655" spans="1:16" x14ac:dyDescent="0.3">
      <c r="A8655" s="2" t="s">
        <v>11123</v>
      </c>
      <c r="B8655" s="4">
        <v>45920</v>
      </c>
      <c r="C8655" s="2" t="s">
        <v>9104</v>
      </c>
      <c r="D8655" s="2" t="s">
        <v>28</v>
      </c>
      <c r="E8655" s="2" t="s">
        <v>20</v>
      </c>
      <c r="F8655" s="2" t="s">
        <v>32</v>
      </c>
      <c r="G8655" s="6">
        <v>1</v>
      </c>
      <c r="H8655" s="8">
        <v>69839</v>
      </c>
      <c r="I8655" s="10">
        <v>0.15</v>
      </c>
      <c r="J8655" s="8">
        <v>59363.15</v>
      </c>
      <c r="K8655" s="8">
        <v>41419.33</v>
      </c>
      <c r="L8655" s="8">
        <v>17943.82</v>
      </c>
      <c r="M8655" s="10">
        <f t="shared" si="540"/>
        <v>0.30227203239720263</v>
      </c>
      <c r="N8655" t="str">
        <f t="shared" si="541"/>
        <v>09</v>
      </c>
      <c r="O8655">
        <f t="shared" si="542"/>
        <v>2025</v>
      </c>
      <c r="P8655" s="8">
        <f t="shared" si="543"/>
        <v>10475.85</v>
      </c>
    </row>
    <row r="8656" spans="1:16" x14ac:dyDescent="0.3">
      <c r="A8656" s="2" t="s">
        <v>11124</v>
      </c>
      <c r="B8656" s="4">
        <v>45920</v>
      </c>
      <c r="C8656" s="2" t="s">
        <v>3668</v>
      </c>
      <c r="D8656" s="2" t="s">
        <v>19</v>
      </c>
      <c r="E8656" s="2" t="s">
        <v>20</v>
      </c>
      <c r="F8656" s="2" t="s">
        <v>43</v>
      </c>
      <c r="G8656" s="6">
        <v>1</v>
      </c>
      <c r="H8656" s="8">
        <v>1601</v>
      </c>
      <c r="I8656" s="10">
        <v>0.2</v>
      </c>
      <c r="J8656" s="8">
        <v>1280.8</v>
      </c>
      <c r="K8656" s="8">
        <v>933.13</v>
      </c>
      <c r="L8656" s="8">
        <v>347.67</v>
      </c>
      <c r="M8656" s="10">
        <f t="shared" si="540"/>
        <v>0.27144753279200501</v>
      </c>
      <c r="N8656" t="str">
        <f t="shared" si="541"/>
        <v>09</v>
      </c>
      <c r="O8656">
        <f t="shared" si="542"/>
        <v>2025</v>
      </c>
      <c r="P8656" s="8">
        <f t="shared" si="543"/>
        <v>320.20000000000005</v>
      </c>
    </row>
    <row r="8657" spans="1:16" x14ac:dyDescent="0.3">
      <c r="A8657" s="2" t="s">
        <v>11125</v>
      </c>
      <c r="B8657" s="4">
        <v>45920</v>
      </c>
      <c r="C8657" s="2" t="s">
        <v>6852</v>
      </c>
      <c r="D8657" s="2" t="s">
        <v>76</v>
      </c>
      <c r="E8657" s="2" t="s">
        <v>15</v>
      </c>
      <c r="F8657" s="2" t="s">
        <v>21</v>
      </c>
      <c r="G8657" s="6">
        <v>1</v>
      </c>
      <c r="H8657" s="8">
        <v>4229</v>
      </c>
      <c r="I8657" s="10">
        <v>0.1</v>
      </c>
      <c r="J8657" s="8">
        <v>3806.1</v>
      </c>
      <c r="K8657" s="8">
        <v>3430.49</v>
      </c>
      <c r="L8657" s="8">
        <v>375.61</v>
      </c>
      <c r="M8657" s="10">
        <f t="shared" si="540"/>
        <v>9.8686319329497396E-2</v>
      </c>
      <c r="N8657" t="str">
        <f t="shared" si="541"/>
        <v>09</v>
      </c>
      <c r="O8657">
        <f t="shared" si="542"/>
        <v>2025</v>
      </c>
      <c r="P8657" s="8">
        <f t="shared" si="543"/>
        <v>422.90000000000003</v>
      </c>
    </row>
    <row r="8658" spans="1:16" x14ac:dyDescent="0.3">
      <c r="A8658" s="2" t="s">
        <v>11126</v>
      </c>
      <c r="B8658" s="4">
        <v>45920</v>
      </c>
      <c r="C8658" s="2" t="s">
        <v>3289</v>
      </c>
      <c r="D8658" s="2" t="s">
        <v>48</v>
      </c>
      <c r="E8658" s="2" t="s">
        <v>49</v>
      </c>
      <c r="F8658" s="2" t="s">
        <v>21</v>
      </c>
      <c r="G8658" s="6">
        <v>2</v>
      </c>
      <c r="H8658" s="8">
        <v>166</v>
      </c>
      <c r="I8658" s="10">
        <v>0.05</v>
      </c>
      <c r="J8658" s="8">
        <v>315.39999999999998</v>
      </c>
      <c r="K8658" s="8">
        <v>207.59</v>
      </c>
      <c r="L8658" s="8">
        <v>107.81</v>
      </c>
      <c r="M8658" s="10">
        <f t="shared" si="540"/>
        <v>0.34181991122384275</v>
      </c>
      <c r="N8658" t="str">
        <f t="shared" si="541"/>
        <v>09</v>
      </c>
      <c r="O8658">
        <f t="shared" si="542"/>
        <v>2025</v>
      </c>
      <c r="P8658" s="8">
        <f t="shared" si="543"/>
        <v>16.600000000000001</v>
      </c>
    </row>
    <row r="8659" spans="1:16" x14ac:dyDescent="0.3">
      <c r="A8659" s="2" t="s">
        <v>11127</v>
      </c>
      <c r="B8659" s="4">
        <v>45920</v>
      </c>
      <c r="C8659" s="2" t="s">
        <v>6185</v>
      </c>
      <c r="D8659" s="2" t="s">
        <v>35</v>
      </c>
      <c r="E8659" s="2" t="s">
        <v>36</v>
      </c>
      <c r="F8659" s="2" t="s">
        <v>25</v>
      </c>
      <c r="G8659" s="6">
        <v>3</v>
      </c>
      <c r="H8659" s="8">
        <v>9402</v>
      </c>
      <c r="I8659" s="10">
        <v>0</v>
      </c>
      <c r="J8659" s="8">
        <v>28206</v>
      </c>
      <c r="K8659" s="8">
        <v>16654.560000000001</v>
      </c>
      <c r="L8659" s="8">
        <v>11551.44</v>
      </c>
      <c r="M8659" s="10">
        <f t="shared" si="540"/>
        <v>0.40953839608593917</v>
      </c>
      <c r="N8659" t="str">
        <f t="shared" si="541"/>
        <v>09</v>
      </c>
      <c r="O8659">
        <f t="shared" si="542"/>
        <v>2025</v>
      </c>
      <c r="P8659" s="8">
        <f t="shared" si="543"/>
        <v>0</v>
      </c>
    </row>
    <row r="8660" spans="1:16" x14ac:dyDescent="0.3">
      <c r="A8660" s="2" t="s">
        <v>11128</v>
      </c>
      <c r="B8660" s="4">
        <v>45920</v>
      </c>
      <c r="C8660" s="2" t="s">
        <v>3476</v>
      </c>
      <c r="D8660" s="2" t="s">
        <v>24</v>
      </c>
      <c r="E8660" s="2" t="s">
        <v>20</v>
      </c>
      <c r="F8660" s="2" t="s">
        <v>16</v>
      </c>
      <c r="G8660" s="6">
        <v>1</v>
      </c>
      <c r="H8660" s="8">
        <v>4996</v>
      </c>
      <c r="I8660" s="10">
        <v>0.05</v>
      </c>
      <c r="J8660" s="8">
        <v>4746.2</v>
      </c>
      <c r="K8660" s="8">
        <v>4047.7</v>
      </c>
      <c r="L8660" s="8">
        <v>698.5</v>
      </c>
      <c r="M8660" s="10">
        <f t="shared" si="540"/>
        <v>0.14717036787324597</v>
      </c>
      <c r="N8660" t="str">
        <f t="shared" si="541"/>
        <v>09</v>
      </c>
      <c r="O8660">
        <f t="shared" si="542"/>
        <v>2025</v>
      </c>
      <c r="P8660" s="8">
        <f t="shared" si="543"/>
        <v>249.8</v>
      </c>
    </row>
    <row r="8661" spans="1:16" x14ac:dyDescent="0.3">
      <c r="A8661" s="2" t="s">
        <v>11129</v>
      </c>
      <c r="B8661" s="4">
        <v>45920</v>
      </c>
      <c r="C8661" s="2" t="s">
        <v>8085</v>
      </c>
      <c r="D8661" s="2" t="s">
        <v>24</v>
      </c>
      <c r="E8661" s="2" t="s">
        <v>20</v>
      </c>
      <c r="F8661" s="2" t="s">
        <v>32</v>
      </c>
      <c r="G8661" s="6">
        <v>1</v>
      </c>
      <c r="H8661" s="8">
        <v>2572</v>
      </c>
      <c r="I8661" s="10">
        <v>0</v>
      </c>
      <c r="J8661" s="8">
        <v>2572</v>
      </c>
      <c r="K8661" s="8">
        <v>1705.93</v>
      </c>
      <c r="L8661" s="8">
        <v>866.07</v>
      </c>
      <c r="M8661" s="10">
        <f t="shared" si="540"/>
        <v>0.33673017107309489</v>
      </c>
      <c r="N8661" t="str">
        <f t="shared" si="541"/>
        <v>09</v>
      </c>
      <c r="O8661">
        <f t="shared" si="542"/>
        <v>2025</v>
      </c>
      <c r="P8661" s="8">
        <f t="shared" si="543"/>
        <v>0</v>
      </c>
    </row>
    <row r="8662" spans="1:16" x14ac:dyDescent="0.3">
      <c r="A8662" s="2" t="s">
        <v>11130</v>
      </c>
      <c r="B8662" s="4">
        <v>45920</v>
      </c>
      <c r="C8662" s="2" t="s">
        <v>3819</v>
      </c>
      <c r="D8662" s="2" t="s">
        <v>57</v>
      </c>
      <c r="E8662" s="2" t="s">
        <v>20</v>
      </c>
      <c r="F8662" s="2" t="s">
        <v>43</v>
      </c>
      <c r="G8662" s="6">
        <v>1</v>
      </c>
      <c r="H8662" s="8">
        <v>24864</v>
      </c>
      <c r="I8662" s="10">
        <v>0</v>
      </c>
      <c r="J8662" s="8">
        <v>24864</v>
      </c>
      <c r="K8662" s="8">
        <v>16985.169999999998</v>
      </c>
      <c r="L8662" s="8">
        <v>7878.83</v>
      </c>
      <c r="M8662" s="10">
        <f t="shared" si="540"/>
        <v>0.31687701093951093</v>
      </c>
      <c r="N8662" t="str">
        <f t="shared" si="541"/>
        <v>09</v>
      </c>
      <c r="O8662">
        <f t="shared" si="542"/>
        <v>2025</v>
      </c>
      <c r="P8662" s="8">
        <f t="shared" si="543"/>
        <v>0</v>
      </c>
    </row>
    <row r="8663" spans="1:16" x14ac:dyDescent="0.3">
      <c r="A8663" s="2" t="s">
        <v>11131</v>
      </c>
      <c r="B8663" s="4">
        <v>45920</v>
      </c>
      <c r="C8663" s="2" t="s">
        <v>8912</v>
      </c>
      <c r="D8663" s="2" t="s">
        <v>48</v>
      </c>
      <c r="E8663" s="2" t="s">
        <v>49</v>
      </c>
      <c r="F8663" s="2" t="s">
        <v>16</v>
      </c>
      <c r="G8663" s="6">
        <v>1</v>
      </c>
      <c r="H8663" s="8">
        <v>190</v>
      </c>
      <c r="I8663" s="10">
        <v>0.1</v>
      </c>
      <c r="J8663" s="8">
        <v>171</v>
      </c>
      <c r="K8663" s="8">
        <v>123.51</v>
      </c>
      <c r="L8663" s="8">
        <v>47.49</v>
      </c>
      <c r="M8663" s="10">
        <f t="shared" si="540"/>
        <v>0.27771929824561403</v>
      </c>
      <c r="N8663" t="str">
        <f t="shared" si="541"/>
        <v>09</v>
      </c>
      <c r="O8663">
        <f t="shared" si="542"/>
        <v>2025</v>
      </c>
      <c r="P8663" s="8">
        <f t="shared" si="543"/>
        <v>19</v>
      </c>
    </row>
    <row r="8664" spans="1:16" x14ac:dyDescent="0.3">
      <c r="A8664" s="2" t="s">
        <v>11132</v>
      </c>
      <c r="B8664" s="4">
        <v>45920</v>
      </c>
      <c r="C8664" s="2" t="s">
        <v>3308</v>
      </c>
      <c r="D8664" s="2" t="s">
        <v>24</v>
      </c>
      <c r="E8664" s="2" t="s">
        <v>20</v>
      </c>
      <c r="F8664" s="2" t="s">
        <v>25</v>
      </c>
      <c r="G8664" s="6">
        <v>1</v>
      </c>
      <c r="H8664" s="8">
        <v>2745</v>
      </c>
      <c r="I8664" s="10">
        <v>0</v>
      </c>
      <c r="J8664" s="8">
        <v>2745</v>
      </c>
      <c r="K8664" s="8">
        <v>2059.25</v>
      </c>
      <c r="L8664" s="8">
        <v>685.75</v>
      </c>
      <c r="M8664" s="10">
        <f t="shared" si="540"/>
        <v>0.24981785063752276</v>
      </c>
      <c r="N8664" t="str">
        <f t="shared" si="541"/>
        <v>09</v>
      </c>
      <c r="O8664">
        <f t="shared" si="542"/>
        <v>2025</v>
      </c>
      <c r="P8664" s="8">
        <f t="shared" si="543"/>
        <v>0</v>
      </c>
    </row>
    <row r="8665" spans="1:16" x14ac:dyDescent="0.3">
      <c r="A8665" s="2" t="s">
        <v>11133</v>
      </c>
      <c r="B8665" s="4">
        <v>45920</v>
      </c>
      <c r="C8665" s="2" t="s">
        <v>9493</v>
      </c>
      <c r="D8665" s="2" t="s">
        <v>48</v>
      </c>
      <c r="E8665" s="2" t="s">
        <v>49</v>
      </c>
      <c r="F8665" s="2" t="s">
        <v>16</v>
      </c>
      <c r="G8665" s="6">
        <v>1</v>
      </c>
      <c r="H8665" s="8">
        <v>109</v>
      </c>
      <c r="I8665" s="10">
        <v>0.05</v>
      </c>
      <c r="J8665" s="8">
        <v>103.55</v>
      </c>
      <c r="K8665" s="8">
        <v>64.510000000000005</v>
      </c>
      <c r="L8665" s="8">
        <v>39.04</v>
      </c>
      <c r="M8665" s="10">
        <f t="shared" si="540"/>
        <v>0.37701593433124098</v>
      </c>
      <c r="N8665" t="str">
        <f t="shared" si="541"/>
        <v>09</v>
      </c>
      <c r="O8665">
        <f t="shared" si="542"/>
        <v>2025</v>
      </c>
      <c r="P8665" s="8">
        <f t="shared" si="543"/>
        <v>5.45</v>
      </c>
    </row>
    <row r="8666" spans="1:16" x14ac:dyDescent="0.3">
      <c r="A8666" s="2" t="s">
        <v>11134</v>
      </c>
      <c r="B8666" s="4">
        <v>45921</v>
      </c>
      <c r="C8666" s="2" t="s">
        <v>1968</v>
      </c>
      <c r="D8666" s="2" t="s">
        <v>52</v>
      </c>
      <c r="E8666" s="2" t="s">
        <v>42</v>
      </c>
      <c r="F8666" s="2" t="s">
        <v>43</v>
      </c>
      <c r="G8666" s="6">
        <v>2</v>
      </c>
      <c r="H8666" s="8">
        <v>2870</v>
      </c>
      <c r="I8666" s="10">
        <v>0.1</v>
      </c>
      <c r="J8666" s="8">
        <v>5166</v>
      </c>
      <c r="K8666" s="8">
        <v>3814.5</v>
      </c>
      <c r="L8666" s="8">
        <v>1351.5</v>
      </c>
      <c r="M8666" s="10">
        <f t="shared" si="540"/>
        <v>0.26161440185830431</v>
      </c>
      <c r="N8666" t="str">
        <f t="shared" si="541"/>
        <v>09</v>
      </c>
      <c r="O8666">
        <f t="shared" si="542"/>
        <v>2025</v>
      </c>
      <c r="P8666" s="8">
        <f t="shared" si="543"/>
        <v>574</v>
      </c>
    </row>
    <row r="8667" spans="1:16" x14ac:dyDescent="0.3">
      <c r="A8667" s="2" t="s">
        <v>11135</v>
      </c>
      <c r="B8667" s="4">
        <v>45921</v>
      </c>
      <c r="C8667" s="2" t="s">
        <v>3972</v>
      </c>
      <c r="D8667" s="2" t="s">
        <v>52</v>
      </c>
      <c r="E8667" s="2" t="s">
        <v>42</v>
      </c>
      <c r="F8667" s="2" t="s">
        <v>32</v>
      </c>
      <c r="G8667" s="6">
        <v>4</v>
      </c>
      <c r="H8667" s="8">
        <v>2184</v>
      </c>
      <c r="I8667" s="10">
        <v>0.15</v>
      </c>
      <c r="J8667" s="8">
        <v>7425.6</v>
      </c>
      <c r="K8667" s="8">
        <v>6268.25</v>
      </c>
      <c r="L8667" s="8">
        <v>1157.3499999999999</v>
      </c>
      <c r="M8667" s="10">
        <f t="shared" si="540"/>
        <v>0.15585945916828267</v>
      </c>
      <c r="N8667" t="str">
        <f t="shared" si="541"/>
        <v>09</v>
      </c>
      <c r="O8667">
        <f t="shared" si="542"/>
        <v>2025</v>
      </c>
      <c r="P8667" s="8">
        <f t="shared" si="543"/>
        <v>1310.3999999999999</v>
      </c>
    </row>
    <row r="8668" spans="1:16" x14ac:dyDescent="0.3">
      <c r="A8668" s="2" t="s">
        <v>11136</v>
      </c>
      <c r="B8668" s="4">
        <v>45921</v>
      </c>
      <c r="C8668" s="2" t="s">
        <v>2491</v>
      </c>
      <c r="D8668" s="2" t="s">
        <v>64</v>
      </c>
      <c r="E8668" s="2" t="s">
        <v>36</v>
      </c>
      <c r="F8668" s="2" t="s">
        <v>21</v>
      </c>
      <c r="G8668" s="6">
        <v>2</v>
      </c>
      <c r="H8668" s="8">
        <v>8909</v>
      </c>
      <c r="I8668" s="10">
        <v>0.05</v>
      </c>
      <c r="J8668" s="8">
        <v>16927.099999999999</v>
      </c>
      <c r="K8668" s="8">
        <v>10043.59</v>
      </c>
      <c r="L8668" s="8">
        <v>6883.51</v>
      </c>
      <c r="M8668" s="10">
        <f t="shared" si="540"/>
        <v>0.40665619036928952</v>
      </c>
      <c r="N8668" t="str">
        <f t="shared" si="541"/>
        <v>09</v>
      </c>
      <c r="O8668">
        <f t="shared" si="542"/>
        <v>2025</v>
      </c>
      <c r="P8668" s="8">
        <f t="shared" si="543"/>
        <v>890.90000000000009</v>
      </c>
    </row>
    <row r="8669" spans="1:16" x14ac:dyDescent="0.3">
      <c r="A8669" s="2" t="s">
        <v>11137</v>
      </c>
      <c r="B8669" s="4">
        <v>45921</v>
      </c>
      <c r="C8669" s="2" t="s">
        <v>152</v>
      </c>
      <c r="D8669" s="2" t="s">
        <v>57</v>
      </c>
      <c r="E8669" s="2" t="s">
        <v>20</v>
      </c>
      <c r="F8669" s="2" t="s">
        <v>16</v>
      </c>
      <c r="G8669" s="6">
        <v>3</v>
      </c>
      <c r="H8669" s="8">
        <v>27094</v>
      </c>
      <c r="I8669" s="10">
        <v>0.05</v>
      </c>
      <c r="J8669" s="8">
        <v>77217.899999999994</v>
      </c>
      <c r="K8669" s="8">
        <v>50454.720000000001</v>
      </c>
      <c r="L8669" s="8">
        <v>26763.18</v>
      </c>
      <c r="M8669" s="10">
        <f t="shared" si="540"/>
        <v>0.34659295318831518</v>
      </c>
      <c r="N8669" t="str">
        <f t="shared" si="541"/>
        <v>09</v>
      </c>
      <c r="O8669">
        <f t="shared" si="542"/>
        <v>2025</v>
      </c>
      <c r="P8669" s="8">
        <f t="shared" si="543"/>
        <v>4064.1000000000004</v>
      </c>
    </row>
    <row r="8670" spans="1:16" x14ac:dyDescent="0.3">
      <c r="A8670" s="2" t="s">
        <v>11138</v>
      </c>
      <c r="B8670" s="4">
        <v>45921</v>
      </c>
      <c r="C8670" s="2" t="s">
        <v>1469</v>
      </c>
      <c r="D8670" s="2" t="s">
        <v>76</v>
      </c>
      <c r="E8670" s="2" t="s">
        <v>15</v>
      </c>
      <c r="F8670" s="2" t="s">
        <v>16</v>
      </c>
      <c r="G8670" s="6">
        <v>1</v>
      </c>
      <c r="H8670" s="8">
        <v>3793</v>
      </c>
      <c r="I8670" s="10">
        <v>0.05</v>
      </c>
      <c r="J8670" s="8">
        <v>3603.35</v>
      </c>
      <c r="K8670" s="8">
        <v>2771.68</v>
      </c>
      <c r="L8670" s="8">
        <v>831.67</v>
      </c>
      <c r="M8670" s="10">
        <f t="shared" si="540"/>
        <v>0.23080466787850196</v>
      </c>
      <c r="N8670" t="str">
        <f t="shared" si="541"/>
        <v>09</v>
      </c>
      <c r="O8670">
        <f t="shared" si="542"/>
        <v>2025</v>
      </c>
      <c r="P8670" s="8">
        <f t="shared" si="543"/>
        <v>189.65</v>
      </c>
    </row>
    <row r="8671" spans="1:16" x14ac:dyDescent="0.3">
      <c r="A8671" s="2" t="s">
        <v>11139</v>
      </c>
      <c r="B8671" s="4">
        <v>45921</v>
      </c>
      <c r="C8671" s="2" t="s">
        <v>8325</v>
      </c>
      <c r="D8671" s="2" t="s">
        <v>28</v>
      </c>
      <c r="E8671" s="2" t="s">
        <v>20</v>
      </c>
      <c r="F8671" s="2" t="s">
        <v>16</v>
      </c>
      <c r="G8671" s="6">
        <v>1</v>
      </c>
      <c r="H8671" s="8">
        <v>70972</v>
      </c>
      <c r="I8671" s="10">
        <v>0</v>
      </c>
      <c r="J8671" s="8">
        <v>70972</v>
      </c>
      <c r="K8671" s="8">
        <v>43080.29</v>
      </c>
      <c r="L8671" s="8">
        <v>27891.71</v>
      </c>
      <c r="M8671" s="10">
        <f t="shared" si="540"/>
        <v>0.39299597024178551</v>
      </c>
      <c r="N8671" t="str">
        <f t="shared" si="541"/>
        <v>09</v>
      </c>
      <c r="O8671">
        <f t="shared" si="542"/>
        <v>2025</v>
      </c>
      <c r="P8671" s="8">
        <f t="shared" si="543"/>
        <v>0</v>
      </c>
    </row>
    <row r="8672" spans="1:16" x14ac:dyDescent="0.3">
      <c r="A8672" s="2" t="s">
        <v>11140</v>
      </c>
      <c r="B8672" s="4">
        <v>45921</v>
      </c>
      <c r="C8672" s="2" t="s">
        <v>2576</v>
      </c>
      <c r="D8672" s="2" t="s">
        <v>35</v>
      </c>
      <c r="E8672" s="2" t="s">
        <v>36</v>
      </c>
      <c r="F8672" s="2" t="s">
        <v>25</v>
      </c>
      <c r="G8672" s="6">
        <v>3</v>
      </c>
      <c r="H8672" s="8">
        <v>3716</v>
      </c>
      <c r="I8672" s="10">
        <v>0.05</v>
      </c>
      <c r="J8672" s="8">
        <v>10590.6</v>
      </c>
      <c r="K8672" s="8">
        <v>6805.03</v>
      </c>
      <c r="L8672" s="8">
        <v>3785.57</v>
      </c>
      <c r="M8672" s="10">
        <f t="shared" si="540"/>
        <v>0.35744622589843822</v>
      </c>
      <c r="N8672" t="str">
        <f t="shared" si="541"/>
        <v>09</v>
      </c>
      <c r="O8672">
        <f t="shared" si="542"/>
        <v>2025</v>
      </c>
      <c r="P8672" s="8">
        <f t="shared" si="543"/>
        <v>557.4</v>
      </c>
    </row>
    <row r="8673" spans="1:16" x14ac:dyDescent="0.3">
      <c r="A8673" s="2" t="s">
        <v>11141</v>
      </c>
      <c r="B8673" s="4">
        <v>45921</v>
      </c>
      <c r="C8673" s="2" t="s">
        <v>9398</v>
      </c>
      <c r="D8673" s="2" t="s">
        <v>48</v>
      </c>
      <c r="E8673" s="2" t="s">
        <v>49</v>
      </c>
      <c r="F8673" s="2" t="s">
        <v>32</v>
      </c>
      <c r="G8673" s="6">
        <v>1</v>
      </c>
      <c r="H8673" s="8">
        <v>157</v>
      </c>
      <c r="I8673" s="10">
        <v>0.1</v>
      </c>
      <c r="J8673" s="8">
        <v>141.30000000000001</v>
      </c>
      <c r="K8673" s="8">
        <v>124.73</v>
      </c>
      <c r="L8673" s="8">
        <v>16.57</v>
      </c>
      <c r="M8673" s="10">
        <f t="shared" si="540"/>
        <v>0.11726822363765038</v>
      </c>
      <c r="N8673" t="str">
        <f t="shared" si="541"/>
        <v>09</v>
      </c>
      <c r="O8673">
        <f t="shared" si="542"/>
        <v>2025</v>
      </c>
      <c r="P8673" s="8">
        <f t="shared" si="543"/>
        <v>15.700000000000001</v>
      </c>
    </row>
    <row r="8674" spans="1:16" x14ac:dyDescent="0.3">
      <c r="A8674" s="2" t="s">
        <v>11142</v>
      </c>
      <c r="B8674" s="4">
        <v>45921</v>
      </c>
      <c r="C8674" s="2" t="s">
        <v>5703</v>
      </c>
      <c r="D8674" s="2" t="s">
        <v>130</v>
      </c>
      <c r="E8674" s="2" t="s">
        <v>36</v>
      </c>
      <c r="F8674" s="2" t="s">
        <v>43</v>
      </c>
      <c r="G8674" s="6">
        <v>1</v>
      </c>
      <c r="H8674" s="8">
        <v>14307</v>
      </c>
      <c r="I8674" s="10">
        <v>0.05</v>
      </c>
      <c r="J8674" s="8">
        <v>13591.65</v>
      </c>
      <c r="K8674" s="8">
        <v>9242.14</v>
      </c>
      <c r="L8674" s="8">
        <v>4349.51</v>
      </c>
      <c r="M8674" s="10">
        <f t="shared" si="540"/>
        <v>0.32001339057436001</v>
      </c>
      <c r="N8674" t="str">
        <f t="shared" si="541"/>
        <v>09</v>
      </c>
      <c r="O8674">
        <f t="shared" si="542"/>
        <v>2025</v>
      </c>
      <c r="P8674" s="8">
        <f t="shared" si="543"/>
        <v>715.35</v>
      </c>
    </row>
    <row r="8675" spans="1:16" x14ac:dyDescent="0.3">
      <c r="A8675" s="2" t="s">
        <v>11143</v>
      </c>
      <c r="B8675" s="4">
        <v>45921</v>
      </c>
      <c r="C8675" s="2" t="s">
        <v>238</v>
      </c>
      <c r="D8675" s="2" t="s">
        <v>130</v>
      </c>
      <c r="E8675" s="2" t="s">
        <v>36</v>
      </c>
      <c r="F8675" s="2" t="s">
        <v>21</v>
      </c>
      <c r="G8675" s="6">
        <v>1</v>
      </c>
      <c r="H8675" s="8">
        <v>8026</v>
      </c>
      <c r="I8675" s="10">
        <v>0.05</v>
      </c>
      <c r="J8675" s="8">
        <v>7624.7</v>
      </c>
      <c r="K8675" s="8">
        <v>5540.7</v>
      </c>
      <c r="L8675" s="8">
        <v>2084</v>
      </c>
      <c r="M8675" s="10">
        <f t="shared" si="540"/>
        <v>0.27332222907130771</v>
      </c>
      <c r="N8675" t="str">
        <f t="shared" si="541"/>
        <v>09</v>
      </c>
      <c r="O8675">
        <f t="shared" si="542"/>
        <v>2025</v>
      </c>
      <c r="P8675" s="8">
        <f t="shared" si="543"/>
        <v>401.3</v>
      </c>
    </row>
    <row r="8676" spans="1:16" x14ac:dyDescent="0.3">
      <c r="A8676" s="2" t="s">
        <v>11144</v>
      </c>
      <c r="B8676" s="4">
        <v>45921</v>
      </c>
      <c r="C8676" s="2" t="s">
        <v>5979</v>
      </c>
      <c r="D8676" s="2" t="s">
        <v>57</v>
      </c>
      <c r="E8676" s="2" t="s">
        <v>20</v>
      </c>
      <c r="F8676" s="2" t="s">
        <v>25</v>
      </c>
      <c r="G8676" s="6">
        <v>3</v>
      </c>
      <c r="H8676" s="8">
        <v>18717</v>
      </c>
      <c r="I8676" s="10">
        <v>0.05</v>
      </c>
      <c r="J8676" s="8">
        <v>53343.45</v>
      </c>
      <c r="K8676" s="8">
        <v>43323.96</v>
      </c>
      <c r="L8676" s="8">
        <v>10019.49</v>
      </c>
      <c r="M8676" s="10">
        <f t="shared" si="540"/>
        <v>0.18782980853319386</v>
      </c>
      <c r="N8676" t="str">
        <f t="shared" si="541"/>
        <v>09</v>
      </c>
      <c r="O8676">
        <f t="shared" si="542"/>
        <v>2025</v>
      </c>
      <c r="P8676" s="8">
        <f t="shared" si="543"/>
        <v>2807.55</v>
      </c>
    </row>
    <row r="8677" spans="1:16" x14ac:dyDescent="0.3">
      <c r="A8677" s="2" t="s">
        <v>11145</v>
      </c>
      <c r="B8677" s="4">
        <v>45921</v>
      </c>
      <c r="C8677" s="2" t="s">
        <v>1083</v>
      </c>
      <c r="D8677" s="2" t="s">
        <v>130</v>
      </c>
      <c r="E8677" s="2" t="s">
        <v>36</v>
      </c>
      <c r="F8677" s="2" t="s">
        <v>32</v>
      </c>
      <c r="G8677" s="6">
        <v>2</v>
      </c>
      <c r="H8677" s="8">
        <v>12706</v>
      </c>
      <c r="I8677" s="10">
        <v>0.1</v>
      </c>
      <c r="J8677" s="8">
        <v>22870.799999999999</v>
      </c>
      <c r="K8677" s="8">
        <v>19244.18</v>
      </c>
      <c r="L8677" s="8">
        <v>3626.62</v>
      </c>
      <c r="M8677" s="10">
        <f t="shared" si="540"/>
        <v>0.15856987949700055</v>
      </c>
      <c r="N8677" t="str">
        <f t="shared" si="541"/>
        <v>09</v>
      </c>
      <c r="O8677">
        <f t="shared" si="542"/>
        <v>2025</v>
      </c>
      <c r="P8677" s="8">
        <f t="shared" si="543"/>
        <v>2541.2000000000003</v>
      </c>
    </row>
    <row r="8678" spans="1:16" x14ac:dyDescent="0.3">
      <c r="A8678" s="2" t="s">
        <v>11146</v>
      </c>
      <c r="B8678" s="4">
        <v>45921</v>
      </c>
      <c r="C8678" s="2" t="s">
        <v>1991</v>
      </c>
      <c r="D8678" s="2" t="s">
        <v>52</v>
      </c>
      <c r="E8678" s="2" t="s">
        <v>42</v>
      </c>
      <c r="F8678" s="2" t="s">
        <v>16</v>
      </c>
      <c r="G8678" s="6">
        <v>1</v>
      </c>
      <c r="H8678" s="8">
        <v>2099</v>
      </c>
      <c r="I8678" s="10">
        <v>0.05</v>
      </c>
      <c r="J8678" s="8">
        <v>1994.05</v>
      </c>
      <c r="K8678" s="8">
        <v>1674.81</v>
      </c>
      <c r="L8678" s="8">
        <v>319.24</v>
      </c>
      <c r="M8678" s="10">
        <f t="shared" si="540"/>
        <v>0.16009628645219529</v>
      </c>
      <c r="N8678" t="str">
        <f t="shared" si="541"/>
        <v>09</v>
      </c>
      <c r="O8678">
        <f t="shared" si="542"/>
        <v>2025</v>
      </c>
      <c r="P8678" s="8">
        <f t="shared" si="543"/>
        <v>104.95</v>
      </c>
    </row>
    <row r="8679" spans="1:16" x14ac:dyDescent="0.3">
      <c r="A8679" s="2" t="s">
        <v>11147</v>
      </c>
      <c r="B8679" s="4">
        <v>45922</v>
      </c>
      <c r="C8679" s="2" t="s">
        <v>1332</v>
      </c>
      <c r="D8679" s="2" t="s">
        <v>64</v>
      </c>
      <c r="E8679" s="2" t="s">
        <v>36</v>
      </c>
      <c r="F8679" s="2" t="s">
        <v>21</v>
      </c>
      <c r="G8679" s="6">
        <v>1</v>
      </c>
      <c r="H8679" s="8">
        <v>13048</v>
      </c>
      <c r="I8679" s="10">
        <v>0.05</v>
      </c>
      <c r="J8679" s="8">
        <v>12395.6</v>
      </c>
      <c r="K8679" s="8">
        <v>9793.35</v>
      </c>
      <c r="L8679" s="8">
        <v>2602.25</v>
      </c>
      <c r="M8679" s="10">
        <f t="shared" si="540"/>
        <v>0.20993336345154731</v>
      </c>
      <c r="N8679" t="str">
        <f t="shared" si="541"/>
        <v>09</v>
      </c>
      <c r="O8679">
        <f t="shared" si="542"/>
        <v>2025</v>
      </c>
      <c r="P8679" s="8">
        <f t="shared" si="543"/>
        <v>652.40000000000009</v>
      </c>
    </row>
    <row r="8680" spans="1:16" x14ac:dyDescent="0.3">
      <c r="A8680" s="2" t="s">
        <v>11148</v>
      </c>
      <c r="B8680" s="4">
        <v>45922</v>
      </c>
      <c r="C8680" s="2" t="s">
        <v>5083</v>
      </c>
      <c r="D8680" s="2" t="s">
        <v>73</v>
      </c>
      <c r="E8680" s="2" t="s">
        <v>49</v>
      </c>
      <c r="F8680" s="2" t="s">
        <v>32</v>
      </c>
      <c r="G8680" s="6">
        <v>1</v>
      </c>
      <c r="H8680" s="8">
        <v>58</v>
      </c>
      <c r="I8680" s="10">
        <v>0</v>
      </c>
      <c r="J8680" s="8">
        <v>58</v>
      </c>
      <c r="K8680" s="8">
        <v>43</v>
      </c>
      <c r="L8680" s="8">
        <v>15</v>
      </c>
      <c r="M8680" s="10">
        <f t="shared" si="540"/>
        <v>0.25862068965517243</v>
      </c>
      <c r="N8680" t="str">
        <f t="shared" si="541"/>
        <v>09</v>
      </c>
      <c r="O8680">
        <f t="shared" si="542"/>
        <v>2025</v>
      </c>
      <c r="P8680" s="8">
        <f t="shared" si="543"/>
        <v>0</v>
      </c>
    </row>
    <row r="8681" spans="1:16" x14ac:dyDescent="0.3">
      <c r="A8681" s="2" t="s">
        <v>11149</v>
      </c>
      <c r="B8681" s="4">
        <v>45922</v>
      </c>
      <c r="C8681" s="2" t="s">
        <v>740</v>
      </c>
      <c r="D8681" s="2" t="s">
        <v>52</v>
      </c>
      <c r="E8681" s="2" t="s">
        <v>42</v>
      </c>
      <c r="F8681" s="2" t="s">
        <v>16</v>
      </c>
      <c r="G8681" s="6">
        <v>1</v>
      </c>
      <c r="H8681" s="8">
        <v>1106</v>
      </c>
      <c r="I8681" s="10">
        <v>0</v>
      </c>
      <c r="J8681" s="8">
        <v>1106</v>
      </c>
      <c r="K8681" s="8">
        <v>614.53</v>
      </c>
      <c r="L8681" s="8">
        <v>491.47</v>
      </c>
      <c r="M8681" s="10">
        <f t="shared" si="540"/>
        <v>0.44436708860759494</v>
      </c>
      <c r="N8681" t="str">
        <f t="shared" si="541"/>
        <v>09</v>
      </c>
      <c r="O8681">
        <f t="shared" si="542"/>
        <v>2025</v>
      </c>
      <c r="P8681" s="8">
        <f t="shared" si="543"/>
        <v>0</v>
      </c>
    </row>
    <row r="8682" spans="1:16" x14ac:dyDescent="0.3">
      <c r="A8682" s="2" t="s">
        <v>11150</v>
      </c>
      <c r="B8682" s="4">
        <v>45922</v>
      </c>
      <c r="C8682" s="2" t="s">
        <v>11151</v>
      </c>
      <c r="D8682" s="2" t="s">
        <v>31</v>
      </c>
      <c r="E8682" s="2" t="s">
        <v>20</v>
      </c>
      <c r="F8682" s="2" t="s">
        <v>16</v>
      </c>
      <c r="G8682" s="6">
        <v>4</v>
      </c>
      <c r="H8682" s="8">
        <v>21933</v>
      </c>
      <c r="I8682" s="10">
        <v>0.1</v>
      </c>
      <c r="J8682" s="8">
        <v>78958.8</v>
      </c>
      <c r="K8682" s="8">
        <v>64031.47</v>
      </c>
      <c r="L8682" s="8">
        <v>14927.33</v>
      </c>
      <c r="M8682" s="10">
        <f t="shared" si="540"/>
        <v>0.1890521385836664</v>
      </c>
      <c r="N8682" t="str">
        <f t="shared" si="541"/>
        <v>09</v>
      </c>
      <c r="O8682">
        <f t="shared" si="542"/>
        <v>2025</v>
      </c>
      <c r="P8682" s="8">
        <f t="shared" si="543"/>
        <v>8773.2000000000007</v>
      </c>
    </row>
    <row r="8683" spans="1:16" x14ac:dyDescent="0.3">
      <c r="A8683" s="2" t="s">
        <v>11152</v>
      </c>
      <c r="B8683" s="4">
        <v>45922</v>
      </c>
      <c r="C8683" s="2" t="s">
        <v>10632</v>
      </c>
      <c r="D8683" s="2" t="s">
        <v>57</v>
      </c>
      <c r="E8683" s="2" t="s">
        <v>20</v>
      </c>
      <c r="F8683" s="2" t="s">
        <v>16</v>
      </c>
      <c r="G8683" s="6">
        <v>2</v>
      </c>
      <c r="H8683" s="8">
        <v>23110</v>
      </c>
      <c r="I8683" s="10">
        <v>0.15</v>
      </c>
      <c r="J8683" s="8">
        <v>39287</v>
      </c>
      <c r="K8683" s="8">
        <v>35791.589999999997</v>
      </c>
      <c r="L8683" s="8">
        <v>3495.41</v>
      </c>
      <c r="M8683" s="10">
        <f t="shared" si="540"/>
        <v>8.8971160943823652E-2</v>
      </c>
      <c r="N8683" t="str">
        <f t="shared" si="541"/>
        <v>09</v>
      </c>
      <c r="O8683">
        <f t="shared" si="542"/>
        <v>2025</v>
      </c>
      <c r="P8683" s="8">
        <f t="shared" si="543"/>
        <v>6933</v>
      </c>
    </row>
    <row r="8684" spans="1:16" x14ac:dyDescent="0.3">
      <c r="A8684" s="2" t="s">
        <v>11153</v>
      </c>
      <c r="B8684" s="4">
        <v>45922</v>
      </c>
      <c r="C8684" s="2" t="s">
        <v>3159</v>
      </c>
      <c r="D8684" s="2" t="s">
        <v>130</v>
      </c>
      <c r="E8684" s="2" t="s">
        <v>36</v>
      </c>
      <c r="F8684" s="2" t="s">
        <v>43</v>
      </c>
      <c r="G8684" s="6">
        <v>1</v>
      </c>
      <c r="H8684" s="8">
        <v>11561</v>
      </c>
      <c r="I8684" s="10">
        <v>0</v>
      </c>
      <c r="J8684" s="8">
        <v>11561</v>
      </c>
      <c r="K8684" s="8">
        <v>7148.41</v>
      </c>
      <c r="L8684" s="8">
        <v>4412.59</v>
      </c>
      <c r="M8684" s="10">
        <f t="shared" si="540"/>
        <v>0.38167892050860652</v>
      </c>
      <c r="N8684" t="str">
        <f t="shared" si="541"/>
        <v>09</v>
      </c>
      <c r="O8684">
        <f t="shared" si="542"/>
        <v>2025</v>
      </c>
      <c r="P8684" s="8">
        <f t="shared" si="543"/>
        <v>0</v>
      </c>
    </row>
    <row r="8685" spans="1:16" x14ac:dyDescent="0.3">
      <c r="A8685" s="2" t="s">
        <v>11154</v>
      </c>
      <c r="B8685" s="4">
        <v>45922</v>
      </c>
      <c r="C8685" s="2" t="s">
        <v>288</v>
      </c>
      <c r="D8685" s="2" t="s">
        <v>19</v>
      </c>
      <c r="E8685" s="2" t="s">
        <v>20</v>
      </c>
      <c r="F8685" s="2" t="s">
        <v>43</v>
      </c>
      <c r="G8685" s="6">
        <v>1</v>
      </c>
      <c r="H8685" s="8">
        <v>1659</v>
      </c>
      <c r="I8685" s="10">
        <v>0</v>
      </c>
      <c r="J8685" s="8">
        <v>1659</v>
      </c>
      <c r="K8685" s="8">
        <v>1270.49</v>
      </c>
      <c r="L8685" s="8">
        <v>388.51</v>
      </c>
      <c r="M8685" s="10">
        <f t="shared" si="540"/>
        <v>0.23418324291742013</v>
      </c>
      <c r="N8685" t="str">
        <f t="shared" si="541"/>
        <v>09</v>
      </c>
      <c r="O8685">
        <f t="shared" si="542"/>
        <v>2025</v>
      </c>
      <c r="P8685" s="8">
        <f t="shared" si="543"/>
        <v>0</v>
      </c>
    </row>
    <row r="8686" spans="1:16" x14ac:dyDescent="0.3">
      <c r="A8686" s="2" t="s">
        <v>11155</v>
      </c>
      <c r="B8686" s="4">
        <v>45922</v>
      </c>
      <c r="C8686" s="2" t="s">
        <v>7635</v>
      </c>
      <c r="D8686" s="2" t="s">
        <v>73</v>
      </c>
      <c r="E8686" s="2" t="s">
        <v>49</v>
      </c>
      <c r="F8686" s="2" t="s">
        <v>32</v>
      </c>
      <c r="G8686" s="6">
        <v>1</v>
      </c>
      <c r="H8686" s="8">
        <v>83</v>
      </c>
      <c r="I8686" s="10">
        <v>0.1</v>
      </c>
      <c r="J8686" s="8">
        <v>74.7</v>
      </c>
      <c r="K8686" s="8">
        <v>58.27</v>
      </c>
      <c r="L8686" s="8">
        <v>16.43</v>
      </c>
      <c r="M8686" s="10">
        <f t="shared" si="540"/>
        <v>0.21994645247657293</v>
      </c>
      <c r="N8686" t="str">
        <f t="shared" si="541"/>
        <v>09</v>
      </c>
      <c r="O8686">
        <f t="shared" si="542"/>
        <v>2025</v>
      </c>
      <c r="P8686" s="8">
        <f t="shared" si="543"/>
        <v>8.3000000000000007</v>
      </c>
    </row>
    <row r="8687" spans="1:16" x14ac:dyDescent="0.3">
      <c r="A8687" s="2" t="s">
        <v>11156</v>
      </c>
      <c r="B8687" s="4">
        <v>45923</v>
      </c>
      <c r="C8687" s="2" t="s">
        <v>635</v>
      </c>
      <c r="D8687" s="2" t="s">
        <v>31</v>
      </c>
      <c r="E8687" s="2" t="s">
        <v>20</v>
      </c>
      <c r="F8687" s="2" t="s">
        <v>16</v>
      </c>
      <c r="G8687" s="6">
        <v>1</v>
      </c>
      <c r="H8687" s="8">
        <v>19611</v>
      </c>
      <c r="I8687" s="10">
        <v>0.05</v>
      </c>
      <c r="J8687" s="8">
        <v>18630.45</v>
      </c>
      <c r="K8687" s="8">
        <v>12802.05</v>
      </c>
      <c r="L8687" s="8">
        <v>5828.4</v>
      </c>
      <c r="M8687" s="10">
        <f t="shared" si="540"/>
        <v>0.31284268495930045</v>
      </c>
      <c r="N8687" t="str">
        <f t="shared" si="541"/>
        <v>09</v>
      </c>
      <c r="O8687">
        <f t="shared" si="542"/>
        <v>2025</v>
      </c>
      <c r="P8687" s="8">
        <f t="shared" si="543"/>
        <v>980.55000000000007</v>
      </c>
    </row>
    <row r="8688" spans="1:16" x14ac:dyDescent="0.3">
      <c r="A8688" s="2" t="s">
        <v>11157</v>
      </c>
      <c r="B8688" s="4">
        <v>45923</v>
      </c>
      <c r="C8688" s="2" t="s">
        <v>1757</v>
      </c>
      <c r="D8688" s="2" t="s">
        <v>19</v>
      </c>
      <c r="E8688" s="2" t="s">
        <v>20</v>
      </c>
      <c r="F8688" s="2" t="s">
        <v>21</v>
      </c>
      <c r="G8688" s="6">
        <v>1</v>
      </c>
      <c r="H8688" s="8">
        <v>1232</v>
      </c>
      <c r="I8688" s="10">
        <v>0.1</v>
      </c>
      <c r="J8688" s="8">
        <v>1108.8</v>
      </c>
      <c r="K8688" s="8">
        <v>893.29</v>
      </c>
      <c r="L8688" s="8">
        <v>215.51</v>
      </c>
      <c r="M8688" s="10">
        <f t="shared" si="540"/>
        <v>0.19436327561327563</v>
      </c>
      <c r="N8688" t="str">
        <f t="shared" si="541"/>
        <v>09</v>
      </c>
      <c r="O8688">
        <f t="shared" si="542"/>
        <v>2025</v>
      </c>
      <c r="P8688" s="8">
        <f t="shared" si="543"/>
        <v>123.2</v>
      </c>
    </row>
    <row r="8689" spans="1:16" x14ac:dyDescent="0.3">
      <c r="A8689" s="2" t="s">
        <v>11158</v>
      </c>
      <c r="B8689" s="4">
        <v>45923</v>
      </c>
      <c r="C8689" s="2" t="s">
        <v>3181</v>
      </c>
      <c r="D8689" s="2" t="s">
        <v>28</v>
      </c>
      <c r="E8689" s="2" t="s">
        <v>20</v>
      </c>
      <c r="F8689" s="2" t="s">
        <v>16</v>
      </c>
      <c r="G8689" s="6">
        <v>3</v>
      </c>
      <c r="H8689" s="8">
        <v>62088</v>
      </c>
      <c r="I8689" s="10">
        <v>0.1</v>
      </c>
      <c r="J8689" s="8">
        <v>167637.6</v>
      </c>
      <c r="K8689" s="8">
        <v>112138.95</v>
      </c>
      <c r="L8689" s="8">
        <v>55498.65</v>
      </c>
      <c r="M8689" s="10">
        <f t="shared" si="540"/>
        <v>0.3310632578848659</v>
      </c>
      <c r="N8689" t="str">
        <f t="shared" si="541"/>
        <v>09</v>
      </c>
      <c r="O8689">
        <f t="shared" si="542"/>
        <v>2025</v>
      </c>
      <c r="P8689" s="8">
        <f t="shared" si="543"/>
        <v>18626.400000000001</v>
      </c>
    </row>
    <row r="8690" spans="1:16" x14ac:dyDescent="0.3">
      <c r="A8690" s="2" t="s">
        <v>11159</v>
      </c>
      <c r="B8690" s="4">
        <v>45923</v>
      </c>
      <c r="C8690" s="2" t="s">
        <v>4927</v>
      </c>
      <c r="D8690" s="2" t="s">
        <v>14</v>
      </c>
      <c r="E8690" s="2" t="s">
        <v>15</v>
      </c>
      <c r="F8690" s="2" t="s">
        <v>21</v>
      </c>
      <c r="G8690" s="6">
        <v>2</v>
      </c>
      <c r="H8690" s="8">
        <v>1432</v>
      </c>
      <c r="I8690" s="10">
        <v>0.1</v>
      </c>
      <c r="J8690" s="8">
        <v>2577.6</v>
      </c>
      <c r="K8690" s="8">
        <v>2100.36</v>
      </c>
      <c r="L8690" s="8">
        <v>477.24</v>
      </c>
      <c r="M8690" s="10">
        <f t="shared" si="540"/>
        <v>0.18514897579143391</v>
      </c>
      <c r="N8690" t="str">
        <f t="shared" si="541"/>
        <v>09</v>
      </c>
      <c r="O8690">
        <f t="shared" si="542"/>
        <v>2025</v>
      </c>
      <c r="P8690" s="8">
        <f t="shared" si="543"/>
        <v>286.40000000000003</v>
      </c>
    </row>
    <row r="8691" spans="1:16" x14ac:dyDescent="0.3">
      <c r="A8691" s="2" t="s">
        <v>11160</v>
      </c>
      <c r="B8691" s="4">
        <v>45923</v>
      </c>
      <c r="C8691" s="2" t="s">
        <v>6878</v>
      </c>
      <c r="D8691" s="2" t="s">
        <v>24</v>
      </c>
      <c r="E8691" s="2" t="s">
        <v>20</v>
      </c>
      <c r="F8691" s="2" t="s">
        <v>16</v>
      </c>
      <c r="G8691" s="6">
        <v>2</v>
      </c>
      <c r="H8691" s="8">
        <v>2492</v>
      </c>
      <c r="I8691" s="10">
        <v>0.1</v>
      </c>
      <c r="J8691" s="8">
        <v>4485.6000000000004</v>
      </c>
      <c r="K8691" s="8">
        <v>3927.37</v>
      </c>
      <c r="L8691" s="8">
        <v>558.23</v>
      </c>
      <c r="M8691" s="10">
        <f t="shared" si="540"/>
        <v>0.12444934902800071</v>
      </c>
      <c r="N8691" t="str">
        <f t="shared" si="541"/>
        <v>09</v>
      </c>
      <c r="O8691">
        <f t="shared" si="542"/>
        <v>2025</v>
      </c>
      <c r="P8691" s="8">
        <f t="shared" si="543"/>
        <v>498.40000000000003</v>
      </c>
    </row>
    <row r="8692" spans="1:16" x14ac:dyDescent="0.3">
      <c r="A8692" s="2" t="s">
        <v>11161</v>
      </c>
      <c r="B8692" s="4">
        <v>45923</v>
      </c>
      <c r="C8692" s="2" t="s">
        <v>6152</v>
      </c>
      <c r="D8692" s="2" t="s">
        <v>14</v>
      </c>
      <c r="E8692" s="2" t="s">
        <v>15</v>
      </c>
      <c r="F8692" s="2" t="s">
        <v>21</v>
      </c>
      <c r="G8692" s="6">
        <v>5</v>
      </c>
      <c r="H8692" s="8">
        <v>739</v>
      </c>
      <c r="I8692" s="10">
        <v>0.1</v>
      </c>
      <c r="J8692" s="8">
        <v>3325.5</v>
      </c>
      <c r="K8692" s="8">
        <v>2484.4699999999998</v>
      </c>
      <c r="L8692" s="8">
        <v>841.03</v>
      </c>
      <c r="M8692" s="10">
        <f t="shared" si="540"/>
        <v>0.25290332280860023</v>
      </c>
      <c r="N8692" t="str">
        <f t="shared" si="541"/>
        <v>09</v>
      </c>
      <c r="O8692">
        <f t="shared" si="542"/>
        <v>2025</v>
      </c>
      <c r="P8692" s="8">
        <f t="shared" si="543"/>
        <v>369.5</v>
      </c>
    </row>
    <row r="8693" spans="1:16" x14ac:dyDescent="0.3">
      <c r="A8693" s="2" t="s">
        <v>11162</v>
      </c>
      <c r="B8693" s="4">
        <v>45923</v>
      </c>
      <c r="C8693" s="2" t="s">
        <v>474</v>
      </c>
      <c r="D8693" s="2" t="s">
        <v>19</v>
      </c>
      <c r="E8693" s="2" t="s">
        <v>20</v>
      </c>
      <c r="F8693" s="2" t="s">
        <v>43</v>
      </c>
      <c r="G8693" s="6">
        <v>1</v>
      </c>
      <c r="H8693" s="8">
        <v>732</v>
      </c>
      <c r="I8693" s="10">
        <v>0.1</v>
      </c>
      <c r="J8693" s="8">
        <v>658.8</v>
      </c>
      <c r="K8693" s="8">
        <v>595.25</v>
      </c>
      <c r="L8693" s="8">
        <v>63.55</v>
      </c>
      <c r="M8693" s="10">
        <f t="shared" si="540"/>
        <v>9.6463266545233767E-2</v>
      </c>
      <c r="N8693" t="str">
        <f t="shared" si="541"/>
        <v>09</v>
      </c>
      <c r="O8693">
        <f t="shared" si="542"/>
        <v>2025</v>
      </c>
      <c r="P8693" s="8">
        <f t="shared" si="543"/>
        <v>73.2</v>
      </c>
    </row>
    <row r="8694" spans="1:16" x14ac:dyDescent="0.3">
      <c r="A8694" s="2" t="s">
        <v>11163</v>
      </c>
      <c r="B8694" s="4">
        <v>45923</v>
      </c>
      <c r="C8694" s="2" t="s">
        <v>2686</v>
      </c>
      <c r="D8694" s="2" t="s">
        <v>57</v>
      </c>
      <c r="E8694" s="2" t="s">
        <v>20</v>
      </c>
      <c r="F8694" s="2" t="s">
        <v>43</v>
      </c>
      <c r="G8694" s="6">
        <v>1</v>
      </c>
      <c r="H8694" s="8">
        <v>18287</v>
      </c>
      <c r="I8694" s="10">
        <v>0.1</v>
      </c>
      <c r="J8694" s="8">
        <v>16458.3</v>
      </c>
      <c r="K8694" s="8">
        <v>11353.19</v>
      </c>
      <c r="L8694" s="8">
        <v>5105.1099999999997</v>
      </c>
      <c r="M8694" s="10">
        <f t="shared" si="540"/>
        <v>0.31018452695600396</v>
      </c>
      <c r="N8694" t="str">
        <f t="shared" si="541"/>
        <v>09</v>
      </c>
      <c r="O8694">
        <f t="shared" si="542"/>
        <v>2025</v>
      </c>
      <c r="P8694" s="8">
        <f t="shared" si="543"/>
        <v>1828.7</v>
      </c>
    </row>
    <row r="8695" spans="1:16" x14ac:dyDescent="0.3">
      <c r="A8695" s="2" t="s">
        <v>11164</v>
      </c>
      <c r="B8695" s="4">
        <v>45923</v>
      </c>
      <c r="C8695" s="2" t="s">
        <v>3932</v>
      </c>
      <c r="D8695" s="2" t="s">
        <v>41</v>
      </c>
      <c r="E8695" s="2" t="s">
        <v>42</v>
      </c>
      <c r="F8695" s="2" t="s">
        <v>32</v>
      </c>
      <c r="G8695" s="6">
        <v>1</v>
      </c>
      <c r="H8695" s="8">
        <v>463</v>
      </c>
      <c r="I8695" s="10">
        <v>0</v>
      </c>
      <c r="J8695" s="8">
        <v>463</v>
      </c>
      <c r="K8695" s="8">
        <v>301.07</v>
      </c>
      <c r="L8695" s="8">
        <v>161.93</v>
      </c>
      <c r="M8695" s="10">
        <f t="shared" si="540"/>
        <v>0.34974082073434126</v>
      </c>
      <c r="N8695" t="str">
        <f t="shared" si="541"/>
        <v>09</v>
      </c>
      <c r="O8695">
        <f t="shared" si="542"/>
        <v>2025</v>
      </c>
      <c r="P8695" s="8">
        <f t="shared" si="543"/>
        <v>0</v>
      </c>
    </row>
    <row r="8696" spans="1:16" x14ac:dyDescent="0.3">
      <c r="A8696" s="2" t="s">
        <v>11165</v>
      </c>
      <c r="B8696" s="4">
        <v>45923</v>
      </c>
      <c r="C8696" s="2" t="s">
        <v>1527</v>
      </c>
      <c r="D8696" s="2" t="s">
        <v>24</v>
      </c>
      <c r="E8696" s="2" t="s">
        <v>20</v>
      </c>
      <c r="F8696" s="2" t="s">
        <v>21</v>
      </c>
      <c r="G8696" s="6">
        <v>1</v>
      </c>
      <c r="H8696" s="8">
        <v>1211</v>
      </c>
      <c r="I8696" s="10">
        <v>0.05</v>
      </c>
      <c r="J8696" s="8">
        <v>1150.45</v>
      </c>
      <c r="K8696" s="8">
        <v>972.63</v>
      </c>
      <c r="L8696" s="8">
        <v>177.82</v>
      </c>
      <c r="M8696" s="10">
        <f t="shared" si="540"/>
        <v>0.15456560476335346</v>
      </c>
      <c r="N8696" t="str">
        <f t="shared" si="541"/>
        <v>09</v>
      </c>
      <c r="O8696">
        <f t="shared" si="542"/>
        <v>2025</v>
      </c>
      <c r="P8696" s="8">
        <f t="shared" si="543"/>
        <v>60.550000000000004</v>
      </c>
    </row>
    <row r="8697" spans="1:16" x14ac:dyDescent="0.3">
      <c r="A8697" s="2" t="s">
        <v>11166</v>
      </c>
      <c r="B8697" s="4">
        <v>45923</v>
      </c>
      <c r="C8697" s="2" t="s">
        <v>214</v>
      </c>
      <c r="D8697" s="2" t="s">
        <v>52</v>
      </c>
      <c r="E8697" s="2" t="s">
        <v>42</v>
      </c>
      <c r="F8697" s="2" t="s">
        <v>32</v>
      </c>
      <c r="G8697" s="6">
        <v>5</v>
      </c>
      <c r="H8697" s="8">
        <v>2464</v>
      </c>
      <c r="I8697" s="10">
        <v>0.05</v>
      </c>
      <c r="J8697" s="8">
        <v>11704</v>
      </c>
      <c r="K8697" s="8">
        <v>7326.9</v>
      </c>
      <c r="L8697" s="8">
        <v>4377.1000000000004</v>
      </c>
      <c r="M8697" s="10">
        <f t="shared" si="540"/>
        <v>0.37398325358851675</v>
      </c>
      <c r="N8697" t="str">
        <f t="shared" si="541"/>
        <v>09</v>
      </c>
      <c r="O8697">
        <f t="shared" si="542"/>
        <v>2025</v>
      </c>
      <c r="P8697" s="8">
        <f t="shared" si="543"/>
        <v>616</v>
      </c>
    </row>
    <row r="8698" spans="1:16" x14ac:dyDescent="0.3">
      <c r="A8698" s="2" t="s">
        <v>11167</v>
      </c>
      <c r="B8698" s="4">
        <v>45924</v>
      </c>
      <c r="C8698" s="2" t="s">
        <v>7993</v>
      </c>
      <c r="D8698" s="2" t="s">
        <v>41</v>
      </c>
      <c r="E8698" s="2" t="s">
        <v>42</v>
      </c>
      <c r="F8698" s="2" t="s">
        <v>43</v>
      </c>
      <c r="G8698" s="6">
        <v>5</v>
      </c>
      <c r="H8698" s="8">
        <v>712</v>
      </c>
      <c r="I8698" s="10">
        <v>0.05</v>
      </c>
      <c r="J8698" s="8">
        <v>3382</v>
      </c>
      <c r="K8698" s="8">
        <v>2141.29</v>
      </c>
      <c r="L8698" s="8">
        <v>1240.71</v>
      </c>
      <c r="M8698" s="10">
        <f t="shared" si="540"/>
        <v>0.36685688941454764</v>
      </c>
      <c r="N8698" t="str">
        <f t="shared" si="541"/>
        <v>09</v>
      </c>
      <c r="O8698">
        <f t="shared" si="542"/>
        <v>2025</v>
      </c>
      <c r="P8698" s="8">
        <f t="shared" si="543"/>
        <v>178</v>
      </c>
    </row>
    <row r="8699" spans="1:16" x14ac:dyDescent="0.3">
      <c r="A8699" s="2" t="s">
        <v>11168</v>
      </c>
      <c r="B8699" s="4">
        <v>45924</v>
      </c>
      <c r="C8699" s="2" t="s">
        <v>2775</v>
      </c>
      <c r="D8699" s="2" t="s">
        <v>28</v>
      </c>
      <c r="E8699" s="2" t="s">
        <v>20</v>
      </c>
      <c r="F8699" s="2" t="s">
        <v>25</v>
      </c>
      <c r="G8699" s="6">
        <v>1</v>
      </c>
      <c r="H8699" s="8">
        <v>60470</v>
      </c>
      <c r="I8699" s="10">
        <v>0</v>
      </c>
      <c r="J8699" s="8">
        <v>60470</v>
      </c>
      <c r="K8699" s="8">
        <v>43115.61</v>
      </c>
      <c r="L8699" s="8">
        <v>17354.39</v>
      </c>
      <c r="M8699" s="10">
        <f t="shared" si="540"/>
        <v>0.28699173143707624</v>
      </c>
      <c r="N8699" t="str">
        <f t="shared" si="541"/>
        <v>09</v>
      </c>
      <c r="O8699">
        <f t="shared" si="542"/>
        <v>2025</v>
      </c>
      <c r="P8699" s="8">
        <f t="shared" si="543"/>
        <v>0</v>
      </c>
    </row>
    <row r="8700" spans="1:16" x14ac:dyDescent="0.3">
      <c r="A8700" s="2" t="s">
        <v>11169</v>
      </c>
      <c r="B8700" s="4">
        <v>45924</v>
      </c>
      <c r="C8700" s="2" t="s">
        <v>3004</v>
      </c>
      <c r="D8700" s="2" t="s">
        <v>31</v>
      </c>
      <c r="E8700" s="2" t="s">
        <v>20</v>
      </c>
      <c r="F8700" s="2" t="s">
        <v>25</v>
      </c>
      <c r="G8700" s="6">
        <v>2</v>
      </c>
      <c r="H8700" s="8">
        <v>16099</v>
      </c>
      <c r="I8700" s="10">
        <v>0</v>
      </c>
      <c r="J8700" s="8">
        <v>32198</v>
      </c>
      <c r="K8700" s="8">
        <v>24975.27</v>
      </c>
      <c r="L8700" s="8">
        <v>7222.73</v>
      </c>
      <c r="M8700" s="10">
        <f t="shared" si="540"/>
        <v>0.22432231815640721</v>
      </c>
      <c r="N8700" t="str">
        <f t="shared" si="541"/>
        <v>09</v>
      </c>
      <c r="O8700">
        <f t="shared" si="542"/>
        <v>2025</v>
      </c>
      <c r="P8700" s="8">
        <f t="shared" si="543"/>
        <v>0</v>
      </c>
    </row>
    <row r="8701" spans="1:16" x14ac:dyDescent="0.3">
      <c r="A8701" s="2" t="s">
        <v>11170</v>
      </c>
      <c r="B8701" s="4">
        <v>45924</v>
      </c>
      <c r="C8701" s="2" t="s">
        <v>1757</v>
      </c>
      <c r="D8701" s="2" t="s">
        <v>24</v>
      </c>
      <c r="E8701" s="2" t="s">
        <v>20</v>
      </c>
      <c r="F8701" s="2" t="s">
        <v>43</v>
      </c>
      <c r="G8701" s="6">
        <v>1</v>
      </c>
      <c r="H8701" s="8">
        <v>1958</v>
      </c>
      <c r="I8701" s="10">
        <v>0.05</v>
      </c>
      <c r="J8701" s="8">
        <v>1860.1</v>
      </c>
      <c r="K8701" s="8">
        <v>1480.27</v>
      </c>
      <c r="L8701" s="8">
        <v>379.83</v>
      </c>
      <c r="M8701" s="10">
        <f t="shared" si="540"/>
        <v>0.20419869899467771</v>
      </c>
      <c r="N8701" t="str">
        <f t="shared" si="541"/>
        <v>09</v>
      </c>
      <c r="O8701">
        <f t="shared" si="542"/>
        <v>2025</v>
      </c>
      <c r="P8701" s="8">
        <f t="shared" si="543"/>
        <v>97.9</v>
      </c>
    </row>
    <row r="8702" spans="1:16" x14ac:dyDescent="0.3">
      <c r="A8702" s="2" t="s">
        <v>11171</v>
      </c>
      <c r="B8702" s="4">
        <v>45924</v>
      </c>
      <c r="C8702" s="2" t="s">
        <v>2689</v>
      </c>
      <c r="D8702" s="2" t="s">
        <v>35</v>
      </c>
      <c r="E8702" s="2" t="s">
        <v>36</v>
      </c>
      <c r="F8702" s="2" t="s">
        <v>32</v>
      </c>
      <c r="G8702" s="6">
        <v>2</v>
      </c>
      <c r="H8702" s="8">
        <v>7709</v>
      </c>
      <c r="I8702" s="10">
        <v>0.2</v>
      </c>
      <c r="J8702" s="8">
        <v>12334.4</v>
      </c>
      <c r="K8702" s="8">
        <v>8646.7000000000007</v>
      </c>
      <c r="L8702" s="8">
        <v>3687.7</v>
      </c>
      <c r="M8702" s="10">
        <f t="shared" si="540"/>
        <v>0.29897684524581658</v>
      </c>
      <c r="N8702" t="str">
        <f t="shared" si="541"/>
        <v>09</v>
      </c>
      <c r="O8702">
        <f t="shared" si="542"/>
        <v>2025</v>
      </c>
      <c r="P8702" s="8">
        <f t="shared" si="543"/>
        <v>3083.6000000000004</v>
      </c>
    </row>
    <row r="8703" spans="1:16" x14ac:dyDescent="0.3">
      <c r="A8703" s="2" t="s">
        <v>11172</v>
      </c>
      <c r="B8703" s="4">
        <v>45924</v>
      </c>
      <c r="C8703" s="2" t="s">
        <v>1632</v>
      </c>
      <c r="D8703" s="2" t="s">
        <v>48</v>
      </c>
      <c r="E8703" s="2" t="s">
        <v>49</v>
      </c>
      <c r="F8703" s="2" t="s">
        <v>32</v>
      </c>
      <c r="G8703" s="6">
        <v>2</v>
      </c>
      <c r="H8703" s="8">
        <v>140</v>
      </c>
      <c r="I8703" s="10">
        <v>0.05</v>
      </c>
      <c r="J8703" s="8">
        <v>266</v>
      </c>
      <c r="K8703" s="8">
        <v>176.15</v>
      </c>
      <c r="L8703" s="8">
        <v>89.85</v>
      </c>
      <c r="M8703" s="10">
        <f t="shared" si="540"/>
        <v>0.33778195488721802</v>
      </c>
      <c r="N8703" t="str">
        <f t="shared" si="541"/>
        <v>09</v>
      </c>
      <c r="O8703">
        <f t="shared" si="542"/>
        <v>2025</v>
      </c>
      <c r="P8703" s="8">
        <f t="shared" si="543"/>
        <v>14</v>
      </c>
    </row>
    <row r="8704" spans="1:16" x14ac:dyDescent="0.3">
      <c r="A8704" s="2" t="s">
        <v>11173</v>
      </c>
      <c r="B8704" s="4">
        <v>45924</v>
      </c>
      <c r="C8704" s="2" t="s">
        <v>3523</v>
      </c>
      <c r="D8704" s="2" t="s">
        <v>76</v>
      </c>
      <c r="E8704" s="2" t="s">
        <v>15</v>
      </c>
      <c r="F8704" s="2" t="s">
        <v>32</v>
      </c>
      <c r="G8704" s="6">
        <v>3</v>
      </c>
      <c r="H8704" s="8">
        <v>4142</v>
      </c>
      <c r="I8704" s="10">
        <v>0.05</v>
      </c>
      <c r="J8704" s="8">
        <v>11804.7</v>
      </c>
      <c r="K8704" s="8">
        <v>8170.37</v>
      </c>
      <c r="L8704" s="8">
        <v>3634.33</v>
      </c>
      <c r="M8704" s="10">
        <f t="shared" si="540"/>
        <v>0.3078714410361974</v>
      </c>
      <c r="N8704" t="str">
        <f t="shared" si="541"/>
        <v>09</v>
      </c>
      <c r="O8704">
        <f t="shared" si="542"/>
        <v>2025</v>
      </c>
      <c r="P8704" s="8">
        <f t="shared" si="543"/>
        <v>621.30000000000007</v>
      </c>
    </row>
    <row r="8705" spans="1:16" x14ac:dyDescent="0.3">
      <c r="A8705" s="2" t="s">
        <v>11174</v>
      </c>
      <c r="B8705" s="4">
        <v>45924</v>
      </c>
      <c r="C8705" s="2" t="s">
        <v>857</v>
      </c>
      <c r="D8705" s="2" t="s">
        <v>64</v>
      </c>
      <c r="E8705" s="2" t="s">
        <v>36</v>
      </c>
      <c r="F8705" s="2" t="s">
        <v>32</v>
      </c>
      <c r="G8705" s="6">
        <v>2</v>
      </c>
      <c r="H8705" s="8">
        <v>12317</v>
      </c>
      <c r="I8705" s="10">
        <v>0</v>
      </c>
      <c r="J8705" s="8">
        <v>24634</v>
      </c>
      <c r="K8705" s="8">
        <v>14227.65</v>
      </c>
      <c r="L8705" s="8">
        <v>10406.35</v>
      </c>
      <c r="M8705" s="10">
        <f t="shared" si="540"/>
        <v>0.4224384996346513</v>
      </c>
      <c r="N8705" t="str">
        <f t="shared" si="541"/>
        <v>09</v>
      </c>
      <c r="O8705">
        <f t="shared" si="542"/>
        <v>2025</v>
      </c>
      <c r="P8705" s="8">
        <f t="shared" si="543"/>
        <v>0</v>
      </c>
    </row>
    <row r="8706" spans="1:16" x14ac:dyDescent="0.3">
      <c r="A8706" s="2" t="s">
        <v>11175</v>
      </c>
      <c r="B8706" s="4">
        <v>45924</v>
      </c>
      <c r="C8706" s="2" t="s">
        <v>7279</v>
      </c>
      <c r="D8706" s="2" t="s">
        <v>57</v>
      </c>
      <c r="E8706" s="2" t="s">
        <v>20</v>
      </c>
      <c r="F8706" s="2" t="s">
        <v>16</v>
      </c>
      <c r="G8706" s="6">
        <v>3</v>
      </c>
      <c r="H8706" s="8">
        <v>18453</v>
      </c>
      <c r="I8706" s="10">
        <v>0.05</v>
      </c>
      <c r="J8706" s="8">
        <v>52591.05</v>
      </c>
      <c r="K8706" s="8">
        <v>42692.49</v>
      </c>
      <c r="L8706" s="8">
        <v>9898.56</v>
      </c>
      <c r="M8706" s="10">
        <f t="shared" si="540"/>
        <v>0.18821757694512659</v>
      </c>
      <c r="N8706" t="str">
        <f t="shared" si="541"/>
        <v>09</v>
      </c>
      <c r="O8706">
        <f t="shared" si="542"/>
        <v>2025</v>
      </c>
      <c r="P8706" s="8">
        <f t="shared" si="543"/>
        <v>2767.9500000000003</v>
      </c>
    </row>
    <row r="8707" spans="1:16" x14ac:dyDescent="0.3">
      <c r="A8707" s="2" t="s">
        <v>11176</v>
      </c>
      <c r="B8707" s="4">
        <v>45924</v>
      </c>
      <c r="C8707" s="2" t="s">
        <v>6692</v>
      </c>
      <c r="D8707" s="2" t="s">
        <v>28</v>
      </c>
      <c r="E8707" s="2" t="s">
        <v>20</v>
      </c>
      <c r="F8707" s="2" t="s">
        <v>43</v>
      </c>
      <c r="G8707" s="6">
        <v>1</v>
      </c>
      <c r="H8707" s="8">
        <v>58261</v>
      </c>
      <c r="I8707" s="10">
        <v>0.1</v>
      </c>
      <c r="J8707" s="8">
        <v>52434.9</v>
      </c>
      <c r="K8707" s="8">
        <v>47356.93</v>
      </c>
      <c r="L8707" s="8">
        <v>5077.97</v>
      </c>
      <c r="M8707" s="10">
        <f t="shared" ref="M8707:M8770" si="544">L8707/J8707</f>
        <v>9.6843323816770896E-2</v>
      </c>
      <c r="N8707" t="str">
        <f t="shared" ref="N8707:N8770" si="545">TEXT(B8707,"mm")</f>
        <v>09</v>
      </c>
      <c r="O8707">
        <f t="shared" ref="O8707:O8770" si="546">YEAR(B8707)</f>
        <v>2025</v>
      </c>
      <c r="P8707" s="8">
        <f t="shared" ref="P8707:P8770" si="547">G8707*H8707*I8707</f>
        <v>5826.1</v>
      </c>
    </row>
    <row r="8708" spans="1:16" x14ac:dyDescent="0.3">
      <c r="A8708" s="2" t="s">
        <v>11177</v>
      </c>
      <c r="B8708" s="4">
        <v>45924</v>
      </c>
      <c r="C8708" s="2" t="s">
        <v>1218</v>
      </c>
      <c r="D8708" s="2" t="s">
        <v>48</v>
      </c>
      <c r="E8708" s="2" t="s">
        <v>49</v>
      </c>
      <c r="F8708" s="2" t="s">
        <v>21</v>
      </c>
      <c r="G8708" s="6">
        <v>4</v>
      </c>
      <c r="H8708" s="8">
        <v>151</v>
      </c>
      <c r="I8708" s="10">
        <v>0.1</v>
      </c>
      <c r="J8708" s="8">
        <v>543.6</v>
      </c>
      <c r="K8708" s="8">
        <v>469.07</v>
      </c>
      <c r="L8708" s="8">
        <v>74.53</v>
      </c>
      <c r="M8708" s="10">
        <f t="shared" si="544"/>
        <v>0.13710448859455482</v>
      </c>
      <c r="N8708" t="str">
        <f t="shared" si="545"/>
        <v>09</v>
      </c>
      <c r="O8708">
        <f t="shared" si="546"/>
        <v>2025</v>
      </c>
      <c r="P8708" s="8">
        <f t="shared" si="547"/>
        <v>60.400000000000006</v>
      </c>
    </row>
    <row r="8709" spans="1:16" x14ac:dyDescent="0.3">
      <c r="A8709" s="2" t="s">
        <v>11178</v>
      </c>
      <c r="B8709" s="4">
        <v>45924</v>
      </c>
      <c r="C8709" s="2" t="s">
        <v>1144</v>
      </c>
      <c r="D8709" s="2" t="s">
        <v>28</v>
      </c>
      <c r="E8709" s="2" t="s">
        <v>20</v>
      </c>
      <c r="F8709" s="2" t="s">
        <v>32</v>
      </c>
      <c r="G8709" s="6">
        <v>2</v>
      </c>
      <c r="H8709" s="8">
        <v>66187</v>
      </c>
      <c r="I8709" s="10">
        <v>0.05</v>
      </c>
      <c r="J8709" s="8">
        <v>125755.3</v>
      </c>
      <c r="K8709" s="8">
        <v>85016.89</v>
      </c>
      <c r="L8709" s="8">
        <v>40738.410000000003</v>
      </c>
      <c r="M8709" s="10">
        <f t="shared" si="544"/>
        <v>0.32394984545382982</v>
      </c>
      <c r="N8709" t="str">
        <f t="shared" si="545"/>
        <v>09</v>
      </c>
      <c r="O8709">
        <f t="shared" si="546"/>
        <v>2025</v>
      </c>
      <c r="P8709" s="8">
        <f t="shared" si="547"/>
        <v>6618.7000000000007</v>
      </c>
    </row>
    <row r="8710" spans="1:16" x14ac:dyDescent="0.3">
      <c r="A8710" s="2" t="s">
        <v>11179</v>
      </c>
      <c r="B8710" s="4">
        <v>45924</v>
      </c>
      <c r="C8710" s="2" t="s">
        <v>3720</v>
      </c>
      <c r="D8710" s="2" t="s">
        <v>130</v>
      </c>
      <c r="E8710" s="2" t="s">
        <v>36</v>
      </c>
      <c r="F8710" s="2" t="s">
        <v>21</v>
      </c>
      <c r="G8710" s="6">
        <v>1</v>
      </c>
      <c r="H8710" s="8">
        <v>7406</v>
      </c>
      <c r="I8710" s="10">
        <v>0.05</v>
      </c>
      <c r="J8710" s="8">
        <v>7035.7</v>
      </c>
      <c r="K8710" s="8">
        <v>4169.2</v>
      </c>
      <c r="L8710" s="8">
        <v>2866.5</v>
      </c>
      <c r="M8710" s="10">
        <f t="shared" si="544"/>
        <v>0.40742214705004476</v>
      </c>
      <c r="N8710" t="str">
        <f t="shared" si="545"/>
        <v>09</v>
      </c>
      <c r="O8710">
        <f t="shared" si="546"/>
        <v>2025</v>
      </c>
      <c r="P8710" s="8">
        <f t="shared" si="547"/>
        <v>370.3</v>
      </c>
    </row>
    <row r="8711" spans="1:16" x14ac:dyDescent="0.3">
      <c r="A8711" s="2" t="s">
        <v>11180</v>
      </c>
      <c r="B8711" s="4">
        <v>45924</v>
      </c>
      <c r="C8711" s="2" t="s">
        <v>637</v>
      </c>
      <c r="D8711" s="2" t="s">
        <v>73</v>
      </c>
      <c r="E8711" s="2" t="s">
        <v>49</v>
      </c>
      <c r="F8711" s="2" t="s">
        <v>25</v>
      </c>
      <c r="G8711" s="6">
        <v>4</v>
      </c>
      <c r="H8711" s="8">
        <v>117</v>
      </c>
      <c r="I8711" s="10">
        <v>0.05</v>
      </c>
      <c r="J8711" s="8">
        <v>444.6</v>
      </c>
      <c r="K8711" s="8">
        <v>265.27999999999997</v>
      </c>
      <c r="L8711" s="8">
        <v>179.32</v>
      </c>
      <c r="M8711" s="10">
        <f t="shared" si="544"/>
        <v>0.40332883490778226</v>
      </c>
      <c r="N8711" t="str">
        <f t="shared" si="545"/>
        <v>09</v>
      </c>
      <c r="O8711">
        <f t="shared" si="546"/>
        <v>2025</v>
      </c>
      <c r="P8711" s="8">
        <f t="shared" si="547"/>
        <v>23.400000000000002</v>
      </c>
    </row>
    <row r="8712" spans="1:16" x14ac:dyDescent="0.3">
      <c r="A8712" s="2" t="s">
        <v>11181</v>
      </c>
      <c r="B8712" s="4">
        <v>45924</v>
      </c>
      <c r="C8712" s="2" t="s">
        <v>1309</v>
      </c>
      <c r="D8712" s="2" t="s">
        <v>76</v>
      </c>
      <c r="E8712" s="2" t="s">
        <v>15</v>
      </c>
      <c r="F8712" s="2" t="s">
        <v>21</v>
      </c>
      <c r="G8712" s="6">
        <v>1</v>
      </c>
      <c r="H8712" s="8">
        <v>1814</v>
      </c>
      <c r="I8712" s="10">
        <v>0</v>
      </c>
      <c r="J8712" s="8">
        <v>1814</v>
      </c>
      <c r="K8712" s="8">
        <v>1130.19</v>
      </c>
      <c r="L8712" s="8">
        <v>683.81</v>
      </c>
      <c r="M8712" s="10">
        <f t="shared" si="544"/>
        <v>0.37696251378169787</v>
      </c>
      <c r="N8712" t="str">
        <f t="shared" si="545"/>
        <v>09</v>
      </c>
      <c r="O8712">
        <f t="shared" si="546"/>
        <v>2025</v>
      </c>
      <c r="P8712" s="8">
        <f t="shared" si="547"/>
        <v>0</v>
      </c>
    </row>
    <row r="8713" spans="1:16" x14ac:dyDescent="0.3">
      <c r="A8713" s="2" t="s">
        <v>11182</v>
      </c>
      <c r="B8713" s="4">
        <v>45925</v>
      </c>
      <c r="C8713" s="2" t="s">
        <v>2129</v>
      </c>
      <c r="D8713" s="2" t="s">
        <v>19</v>
      </c>
      <c r="E8713" s="2" t="s">
        <v>20</v>
      </c>
      <c r="F8713" s="2" t="s">
        <v>16</v>
      </c>
      <c r="G8713" s="6">
        <v>2</v>
      </c>
      <c r="H8713" s="8">
        <v>1468</v>
      </c>
      <c r="I8713" s="10">
        <v>0</v>
      </c>
      <c r="J8713" s="8">
        <v>2936</v>
      </c>
      <c r="K8713" s="8">
        <v>2106.73</v>
      </c>
      <c r="L8713" s="8">
        <v>829.27</v>
      </c>
      <c r="M8713" s="10">
        <f t="shared" si="544"/>
        <v>0.28244891008174389</v>
      </c>
      <c r="N8713" t="str">
        <f t="shared" si="545"/>
        <v>09</v>
      </c>
      <c r="O8713">
        <f t="shared" si="546"/>
        <v>2025</v>
      </c>
      <c r="P8713" s="8">
        <f t="shared" si="547"/>
        <v>0</v>
      </c>
    </row>
    <row r="8714" spans="1:16" x14ac:dyDescent="0.3">
      <c r="A8714" s="2" t="s">
        <v>11183</v>
      </c>
      <c r="B8714" s="4">
        <v>45925</v>
      </c>
      <c r="C8714" s="2" t="s">
        <v>2057</v>
      </c>
      <c r="D8714" s="2" t="s">
        <v>57</v>
      </c>
      <c r="E8714" s="2" t="s">
        <v>20</v>
      </c>
      <c r="F8714" s="2" t="s">
        <v>43</v>
      </c>
      <c r="G8714" s="6">
        <v>1</v>
      </c>
      <c r="H8714" s="8">
        <v>27448</v>
      </c>
      <c r="I8714" s="10">
        <v>0.1</v>
      </c>
      <c r="J8714" s="8">
        <v>24703.200000000001</v>
      </c>
      <c r="K8714" s="8">
        <v>16076.99</v>
      </c>
      <c r="L8714" s="8">
        <v>8626.2099999999991</v>
      </c>
      <c r="M8714" s="10">
        <f t="shared" si="544"/>
        <v>0.34919403154247219</v>
      </c>
      <c r="N8714" t="str">
        <f t="shared" si="545"/>
        <v>09</v>
      </c>
      <c r="O8714">
        <f t="shared" si="546"/>
        <v>2025</v>
      </c>
      <c r="P8714" s="8">
        <f t="shared" si="547"/>
        <v>2744.8</v>
      </c>
    </row>
    <row r="8715" spans="1:16" x14ac:dyDescent="0.3">
      <c r="A8715" s="2" t="s">
        <v>11184</v>
      </c>
      <c r="B8715" s="4">
        <v>45925</v>
      </c>
      <c r="C8715" s="2" t="s">
        <v>8098</v>
      </c>
      <c r="D8715" s="2" t="s">
        <v>64</v>
      </c>
      <c r="E8715" s="2" t="s">
        <v>36</v>
      </c>
      <c r="F8715" s="2" t="s">
        <v>25</v>
      </c>
      <c r="G8715" s="6">
        <v>4</v>
      </c>
      <c r="H8715" s="8">
        <v>6851</v>
      </c>
      <c r="I8715" s="10">
        <v>0.15</v>
      </c>
      <c r="J8715" s="8">
        <v>23293.4</v>
      </c>
      <c r="K8715" s="8">
        <v>20327.830000000002</v>
      </c>
      <c r="L8715" s="8">
        <v>2965.57</v>
      </c>
      <c r="M8715" s="10">
        <f t="shared" si="544"/>
        <v>0.12731374552448332</v>
      </c>
      <c r="N8715" t="str">
        <f t="shared" si="545"/>
        <v>09</v>
      </c>
      <c r="O8715">
        <f t="shared" si="546"/>
        <v>2025</v>
      </c>
      <c r="P8715" s="8">
        <f t="shared" si="547"/>
        <v>4110.5999999999995</v>
      </c>
    </row>
    <row r="8716" spans="1:16" x14ac:dyDescent="0.3">
      <c r="A8716" s="2" t="s">
        <v>11185</v>
      </c>
      <c r="B8716" s="4">
        <v>45925</v>
      </c>
      <c r="C8716" s="2" t="s">
        <v>2287</v>
      </c>
      <c r="D8716" s="2" t="s">
        <v>52</v>
      </c>
      <c r="E8716" s="2" t="s">
        <v>42</v>
      </c>
      <c r="F8716" s="2" t="s">
        <v>43</v>
      </c>
      <c r="G8716" s="6">
        <v>1</v>
      </c>
      <c r="H8716" s="8">
        <v>1524</v>
      </c>
      <c r="I8716" s="10">
        <v>0</v>
      </c>
      <c r="J8716" s="8">
        <v>1524</v>
      </c>
      <c r="K8716" s="8">
        <v>1097.53</v>
      </c>
      <c r="L8716" s="8">
        <v>426.47</v>
      </c>
      <c r="M8716" s="10">
        <f t="shared" si="544"/>
        <v>0.27983595800524935</v>
      </c>
      <c r="N8716" t="str">
        <f t="shared" si="545"/>
        <v>09</v>
      </c>
      <c r="O8716">
        <f t="shared" si="546"/>
        <v>2025</v>
      </c>
      <c r="P8716" s="8">
        <f t="shared" si="547"/>
        <v>0</v>
      </c>
    </row>
    <row r="8717" spans="1:16" x14ac:dyDescent="0.3">
      <c r="A8717" s="2" t="s">
        <v>11186</v>
      </c>
      <c r="B8717" s="4">
        <v>45925</v>
      </c>
      <c r="C8717" s="2" t="s">
        <v>10731</v>
      </c>
      <c r="D8717" s="2" t="s">
        <v>76</v>
      </c>
      <c r="E8717" s="2" t="s">
        <v>15</v>
      </c>
      <c r="F8717" s="2" t="s">
        <v>43</v>
      </c>
      <c r="G8717" s="6">
        <v>1</v>
      </c>
      <c r="H8717" s="8">
        <v>4867</v>
      </c>
      <c r="I8717" s="10">
        <v>0.1</v>
      </c>
      <c r="J8717" s="8">
        <v>4380.3</v>
      </c>
      <c r="K8717" s="8">
        <v>2832.46</v>
      </c>
      <c r="L8717" s="8">
        <v>1547.84</v>
      </c>
      <c r="M8717" s="10">
        <f t="shared" si="544"/>
        <v>0.35336392484533019</v>
      </c>
      <c r="N8717" t="str">
        <f t="shared" si="545"/>
        <v>09</v>
      </c>
      <c r="O8717">
        <f t="shared" si="546"/>
        <v>2025</v>
      </c>
      <c r="P8717" s="8">
        <f t="shared" si="547"/>
        <v>486.70000000000005</v>
      </c>
    </row>
    <row r="8718" spans="1:16" x14ac:dyDescent="0.3">
      <c r="A8718" s="2" t="s">
        <v>11187</v>
      </c>
      <c r="B8718" s="4">
        <v>45925</v>
      </c>
      <c r="C8718" s="2" t="s">
        <v>3631</v>
      </c>
      <c r="D8718" s="2" t="s">
        <v>64</v>
      </c>
      <c r="E8718" s="2" t="s">
        <v>36</v>
      </c>
      <c r="F8718" s="2" t="s">
        <v>43</v>
      </c>
      <c r="G8718" s="6">
        <v>1</v>
      </c>
      <c r="H8718" s="8">
        <v>8082</v>
      </c>
      <c r="I8718" s="10">
        <v>0</v>
      </c>
      <c r="J8718" s="8">
        <v>8082</v>
      </c>
      <c r="K8718" s="8">
        <v>4968.47</v>
      </c>
      <c r="L8718" s="8">
        <v>3113.53</v>
      </c>
      <c r="M8718" s="10">
        <f t="shared" si="544"/>
        <v>0.38524251422915123</v>
      </c>
      <c r="N8718" t="str">
        <f t="shared" si="545"/>
        <v>09</v>
      </c>
      <c r="O8718">
        <f t="shared" si="546"/>
        <v>2025</v>
      </c>
      <c r="P8718" s="8">
        <f t="shared" si="547"/>
        <v>0</v>
      </c>
    </row>
    <row r="8719" spans="1:16" x14ac:dyDescent="0.3">
      <c r="A8719" s="2" t="s">
        <v>11188</v>
      </c>
      <c r="B8719" s="4">
        <v>45925</v>
      </c>
      <c r="C8719" s="2" t="s">
        <v>9897</v>
      </c>
      <c r="D8719" s="2" t="s">
        <v>24</v>
      </c>
      <c r="E8719" s="2" t="s">
        <v>20</v>
      </c>
      <c r="F8719" s="2" t="s">
        <v>43</v>
      </c>
      <c r="G8719" s="6">
        <v>2</v>
      </c>
      <c r="H8719" s="8">
        <v>4113</v>
      </c>
      <c r="I8719" s="10">
        <v>0.15</v>
      </c>
      <c r="J8719" s="8">
        <v>6992.1</v>
      </c>
      <c r="K8719" s="8">
        <v>5847.59</v>
      </c>
      <c r="L8719" s="8">
        <v>1144.51</v>
      </c>
      <c r="M8719" s="10">
        <f t="shared" si="544"/>
        <v>0.16368616009496431</v>
      </c>
      <c r="N8719" t="str">
        <f t="shared" si="545"/>
        <v>09</v>
      </c>
      <c r="O8719">
        <f t="shared" si="546"/>
        <v>2025</v>
      </c>
      <c r="P8719" s="8">
        <f t="shared" si="547"/>
        <v>1233.8999999999999</v>
      </c>
    </row>
    <row r="8720" spans="1:16" x14ac:dyDescent="0.3">
      <c r="A8720" s="2" t="s">
        <v>11189</v>
      </c>
      <c r="B8720" s="4">
        <v>45925</v>
      </c>
      <c r="C8720" s="2" t="s">
        <v>3981</v>
      </c>
      <c r="D8720" s="2" t="s">
        <v>64</v>
      </c>
      <c r="E8720" s="2" t="s">
        <v>36</v>
      </c>
      <c r="F8720" s="2" t="s">
        <v>43</v>
      </c>
      <c r="G8720" s="6">
        <v>2</v>
      </c>
      <c r="H8720" s="8">
        <v>11668</v>
      </c>
      <c r="I8720" s="10">
        <v>0.05</v>
      </c>
      <c r="J8720" s="8">
        <v>22169.200000000001</v>
      </c>
      <c r="K8720" s="8">
        <v>15435.16</v>
      </c>
      <c r="L8720" s="8">
        <v>6734.04</v>
      </c>
      <c r="M8720" s="10">
        <f t="shared" si="544"/>
        <v>0.30375656315969901</v>
      </c>
      <c r="N8720" t="str">
        <f t="shared" si="545"/>
        <v>09</v>
      </c>
      <c r="O8720">
        <f t="shared" si="546"/>
        <v>2025</v>
      </c>
      <c r="P8720" s="8">
        <f t="shared" si="547"/>
        <v>1166.8</v>
      </c>
    </row>
    <row r="8721" spans="1:16" x14ac:dyDescent="0.3">
      <c r="A8721" s="2" t="s">
        <v>11190</v>
      </c>
      <c r="B8721" s="4">
        <v>45925</v>
      </c>
      <c r="C8721" s="2" t="s">
        <v>9308</v>
      </c>
      <c r="D8721" s="2" t="s">
        <v>64</v>
      </c>
      <c r="E8721" s="2" t="s">
        <v>36</v>
      </c>
      <c r="F8721" s="2" t="s">
        <v>21</v>
      </c>
      <c r="G8721" s="6">
        <v>1</v>
      </c>
      <c r="H8721" s="8">
        <v>14498</v>
      </c>
      <c r="I8721" s="10">
        <v>0.1</v>
      </c>
      <c r="J8721" s="8">
        <v>13048.2</v>
      </c>
      <c r="K8721" s="8">
        <v>8041.56</v>
      </c>
      <c r="L8721" s="8">
        <v>5006.6400000000003</v>
      </c>
      <c r="M8721" s="10">
        <f t="shared" si="544"/>
        <v>0.38370349933324138</v>
      </c>
      <c r="N8721" t="str">
        <f t="shared" si="545"/>
        <v>09</v>
      </c>
      <c r="O8721">
        <f t="shared" si="546"/>
        <v>2025</v>
      </c>
      <c r="P8721" s="8">
        <f t="shared" si="547"/>
        <v>1449.8000000000002</v>
      </c>
    </row>
    <row r="8722" spans="1:16" x14ac:dyDescent="0.3">
      <c r="A8722" s="2" t="s">
        <v>11191</v>
      </c>
      <c r="B8722" s="4">
        <v>45925</v>
      </c>
      <c r="C8722" s="2" t="s">
        <v>5323</v>
      </c>
      <c r="D8722" s="2" t="s">
        <v>28</v>
      </c>
      <c r="E8722" s="2" t="s">
        <v>20</v>
      </c>
      <c r="F8722" s="2" t="s">
        <v>16</v>
      </c>
      <c r="G8722" s="6">
        <v>1</v>
      </c>
      <c r="H8722" s="8">
        <v>68407</v>
      </c>
      <c r="I8722" s="10">
        <v>0.05</v>
      </c>
      <c r="J8722" s="8">
        <v>64986.65</v>
      </c>
      <c r="K8722" s="8">
        <v>50822.36</v>
      </c>
      <c r="L8722" s="8">
        <v>14164.29</v>
      </c>
      <c r="M8722" s="10">
        <f t="shared" si="544"/>
        <v>0.21795691884410107</v>
      </c>
      <c r="N8722" t="str">
        <f t="shared" si="545"/>
        <v>09</v>
      </c>
      <c r="O8722">
        <f t="shared" si="546"/>
        <v>2025</v>
      </c>
      <c r="P8722" s="8">
        <f t="shared" si="547"/>
        <v>3420.3500000000004</v>
      </c>
    </row>
    <row r="8723" spans="1:16" x14ac:dyDescent="0.3">
      <c r="A8723" s="2" t="s">
        <v>11192</v>
      </c>
      <c r="B8723" s="4">
        <v>45925</v>
      </c>
      <c r="C8723" s="2" t="s">
        <v>7256</v>
      </c>
      <c r="D8723" s="2" t="s">
        <v>48</v>
      </c>
      <c r="E8723" s="2" t="s">
        <v>49</v>
      </c>
      <c r="F8723" s="2" t="s">
        <v>43</v>
      </c>
      <c r="G8723" s="6">
        <v>1</v>
      </c>
      <c r="H8723" s="8">
        <v>250</v>
      </c>
      <c r="I8723" s="10">
        <v>0</v>
      </c>
      <c r="J8723" s="8">
        <v>250</v>
      </c>
      <c r="K8723" s="8">
        <v>178.86</v>
      </c>
      <c r="L8723" s="8">
        <v>71.14</v>
      </c>
      <c r="M8723" s="10">
        <f t="shared" si="544"/>
        <v>0.28455999999999998</v>
      </c>
      <c r="N8723" t="str">
        <f t="shared" si="545"/>
        <v>09</v>
      </c>
      <c r="O8723">
        <f t="shared" si="546"/>
        <v>2025</v>
      </c>
      <c r="P8723" s="8">
        <f t="shared" si="547"/>
        <v>0</v>
      </c>
    </row>
    <row r="8724" spans="1:16" x14ac:dyDescent="0.3">
      <c r="A8724" s="2" t="s">
        <v>11193</v>
      </c>
      <c r="B8724" s="4">
        <v>45926</v>
      </c>
      <c r="C8724" s="2" t="s">
        <v>3207</v>
      </c>
      <c r="D8724" s="2" t="s">
        <v>24</v>
      </c>
      <c r="E8724" s="2" t="s">
        <v>20</v>
      </c>
      <c r="F8724" s="2" t="s">
        <v>21</v>
      </c>
      <c r="G8724" s="6">
        <v>1</v>
      </c>
      <c r="H8724" s="8">
        <v>4915</v>
      </c>
      <c r="I8724" s="10">
        <v>0.1</v>
      </c>
      <c r="J8724" s="8">
        <v>4423.5</v>
      </c>
      <c r="K8724" s="8">
        <v>3913.02</v>
      </c>
      <c r="L8724" s="8">
        <v>510.48</v>
      </c>
      <c r="M8724" s="10">
        <f t="shared" si="544"/>
        <v>0.11540183112919634</v>
      </c>
      <c r="N8724" t="str">
        <f t="shared" si="545"/>
        <v>09</v>
      </c>
      <c r="O8724">
        <f t="shared" si="546"/>
        <v>2025</v>
      </c>
      <c r="P8724" s="8">
        <f t="shared" si="547"/>
        <v>491.5</v>
      </c>
    </row>
    <row r="8725" spans="1:16" x14ac:dyDescent="0.3">
      <c r="A8725" s="2" t="s">
        <v>11194</v>
      </c>
      <c r="B8725" s="4">
        <v>45926</v>
      </c>
      <c r="C8725" s="2" t="s">
        <v>4335</v>
      </c>
      <c r="D8725" s="2" t="s">
        <v>52</v>
      </c>
      <c r="E8725" s="2" t="s">
        <v>42</v>
      </c>
      <c r="F8725" s="2" t="s">
        <v>32</v>
      </c>
      <c r="G8725" s="6">
        <v>1</v>
      </c>
      <c r="H8725" s="8">
        <v>1223</v>
      </c>
      <c r="I8725" s="10">
        <v>0.15</v>
      </c>
      <c r="J8725" s="8">
        <v>1039.55</v>
      </c>
      <c r="K8725" s="8">
        <v>904.49</v>
      </c>
      <c r="L8725" s="8">
        <v>135.06</v>
      </c>
      <c r="M8725" s="10">
        <f t="shared" si="544"/>
        <v>0.12992160069260739</v>
      </c>
      <c r="N8725" t="str">
        <f t="shared" si="545"/>
        <v>09</v>
      </c>
      <c r="O8725">
        <f t="shared" si="546"/>
        <v>2025</v>
      </c>
      <c r="P8725" s="8">
        <f t="shared" si="547"/>
        <v>183.45</v>
      </c>
    </row>
    <row r="8726" spans="1:16" x14ac:dyDescent="0.3">
      <c r="A8726" s="2" t="s">
        <v>11195</v>
      </c>
      <c r="B8726" s="4">
        <v>45926</v>
      </c>
      <c r="C8726" s="2" t="s">
        <v>288</v>
      </c>
      <c r="D8726" s="2" t="s">
        <v>14</v>
      </c>
      <c r="E8726" s="2" t="s">
        <v>15</v>
      </c>
      <c r="F8726" s="2" t="s">
        <v>21</v>
      </c>
      <c r="G8726" s="6">
        <v>1</v>
      </c>
      <c r="H8726" s="8">
        <v>458</v>
      </c>
      <c r="I8726" s="10">
        <v>0.1</v>
      </c>
      <c r="J8726" s="8">
        <v>412.2</v>
      </c>
      <c r="K8726" s="8">
        <v>349.1</v>
      </c>
      <c r="L8726" s="8">
        <v>63.1</v>
      </c>
      <c r="M8726" s="10">
        <f t="shared" si="544"/>
        <v>0.15308102862688017</v>
      </c>
      <c r="N8726" t="str">
        <f t="shared" si="545"/>
        <v>09</v>
      </c>
      <c r="O8726">
        <f t="shared" si="546"/>
        <v>2025</v>
      </c>
      <c r="P8726" s="8">
        <f t="shared" si="547"/>
        <v>45.800000000000004</v>
      </c>
    </row>
    <row r="8727" spans="1:16" x14ac:dyDescent="0.3">
      <c r="A8727" s="2" t="s">
        <v>11196</v>
      </c>
      <c r="B8727" s="4">
        <v>45926</v>
      </c>
      <c r="C8727" s="2" t="s">
        <v>1676</v>
      </c>
      <c r="D8727" s="2" t="s">
        <v>24</v>
      </c>
      <c r="E8727" s="2" t="s">
        <v>20</v>
      </c>
      <c r="F8727" s="2" t="s">
        <v>16</v>
      </c>
      <c r="G8727" s="6">
        <v>1</v>
      </c>
      <c r="H8727" s="8">
        <v>1386</v>
      </c>
      <c r="I8727" s="10">
        <v>0</v>
      </c>
      <c r="J8727" s="8">
        <v>1386</v>
      </c>
      <c r="K8727" s="8">
        <v>948.74</v>
      </c>
      <c r="L8727" s="8">
        <v>437.26</v>
      </c>
      <c r="M8727" s="10">
        <f t="shared" si="544"/>
        <v>0.31548340548340548</v>
      </c>
      <c r="N8727" t="str">
        <f t="shared" si="545"/>
        <v>09</v>
      </c>
      <c r="O8727">
        <f t="shared" si="546"/>
        <v>2025</v>
      </c>
      <c r="P8727" s="8">
        <f t="shared" si="547"/>
        <v>0</v>
      </c>
    </row>
    <row r="8728" spans="1:16" x14ac:dyDescent="0.3">
      <c r="A8728" s="2" t="s">
        <v>11197</v>
      </c>
      <c r="B8728" s="4">
        <v>45926</v>
      </c>
      <c r="C8728" s="2" t="s">
        <v>663</v>
      </c>
      <c r="D8728" s="2" t="s">
        <v>57</v>
      </c>
      <c r="E8728" s="2" t="s">
        <v>20</v>
      </c>
      <c r="F8728" s="2" t="s">
        <v>32</v>
      </c>
      <c r="G8728" s="6">
        <v>3</v>
      </c>
      <c r="H8728" s="8">
        <v>22717</v>
      </c>
      <c r="I8728" s="10">
        <v>0</v>
      </c>
      <c r="J8728" s="8">
        <v>68151</v>
      </c>
      <c r="K8728" s="8">
        <v>53173.82</v>
      </c>
      <c r="L8728" s="8">
        <v>14977.18</v>
      </c>
      <c r="M8728" s="10">
        <f t="shared" si="544"/>
        <v>0.21976464028407508</v>
      </c>
      <c r="N8728" t="str">
        <f t="shared" si="545"/>
        <v>09</v>
      </c>
      <c r="O8728">
        <f t="shared" si="546"/>
        <v>2025</v>
      </c>
      <c r="P8728" s="8">
        <f t="shared" si="547"/>
        <v>0</v>
      </c>
    </row>
    <row r="8729" spans="1:16" x14ac:dyDescent="0.3">
      <c r="A8729" s="2" t="s">
        <v>11198</v>
      </c>
      <c r="B8729" s="4">
        <v>45926</v>
      </c>
      <c r="C8729" s="2" t="s">
        <v>3124</v>
      </c>
      <c r="D8729" s="2" t="s">
        <v>31</v>
      </c>
      <c r="E8729" s="2" t="s">
        <v>20</v>
      </c>
      <c r="F8729" s="2" t="s">
        <v>16</v>
      </c>
      <c r="G8729" s="6">
        <v>2</v>
      </c>
      <c r="H8729" s="8">
        <v>14663</v>
      </c>
      <c r="I8729" s="10">
        <v>0.15</v>
      </c>
      <c r="J8729" s="8">
        <v>24927.1</v>
      </c>
      <c r="K8729" s="8">
        <v>19267.310000000001</v>
      </c>
      <c r="L8729" s="8">
        <v>5659.79</v>
      </c>
      <c r="M8729" s="10">
        <f t="shared" si="544"/>
        <v>0.2270536885558288</v>
      </c>
      <c r="N8729" t="str">
        <f t="shared" si="545"/>
        <v>09</v>
      </c>
      <c r="O8729">
        <f t="shared" si="546"/>
        <v>2025</v>
      </c>
      <c r="P8729" s="8">
        <f t="shared" si="547"/>
        <v>4398.8999999999996</v>
      </c>
    </row>
    <row r="8730" spans="1:16" x14ac:dyDescent="0.3">
      <c r="A8730" s="2" t="s">
        <v>11199</v>
      </c>
      <c r="B8730" s="4">
        <v>45926</v>
      </c>
      <c r="C8730" s="2" t="s">
        <v>524</v>
      </c>
      <c r="D8730" s="2" t="s">
        <v>48</v>
      </c>
      <c r="E8730" s="2" t="s">
        <v>49</v>
      </c>
      <c r="F8730" s="2" t="s">
        <v>21</v>
      </c>
      <c r="G8730" s="6">
        <v>2</v>
      </c>
      <c r="H8730" s="8">
        <v>185</v>
      </c>
      <c r="I8730" s="10">
        <v>0</v>
      </c>
      <c r="J8730" s="8">
        <v>370</v>
      </c>
      <c r="K8730" s="8">
        <v>219.14</v>
      </c>
      <c r="L8730" s="8">
        <v>150.86000000000001</v>
      </c>
      <c r="M8730" s="10">
        <f t="shared" si="544"/>
        <v>0.40772972972972976</v>
      </c>
      <c r="N8730" t="str">
        <f t="shared" si="545"/>
        <v>09</v>
      </c>
      <c r="O8730">
        <f t="shared" si="546"/>
        <v>2025</v>
      </c>
      <c r="P8730" s="8">
        <f t="shared" si="547"/>
        <v>0</v>
      </c>
    </row>
    <row r="8731" spans="1:16" x14ac:dyDescent="0.3">
      <c r="A8731" s="2" t="s">
        <v>11200</v>
      </c>
      <c r="B8731" s="4">
        <v>45926</v>
      </c>
      <c r="C8731" s="2" t="s">
        <v>3095</v>
      </c>
      <c r="D8731" s="2" t="s">
        <v>14</v>
      </c>
      <c r="E8731" s="2" t="s">
        <v>15</v>
      </c>
      <c r="F8731" s="2" t="s">
        <v>25</v>
      </c>
      <c r="G8731" s="6">
        <v>1</v>
      </c>
      <c r="H8731" s="8">
        <v>722</v>
      </c>
      <c r="I8731" s="10">
        <v>0</v>
      </c>
      <c r="J8731" s="8">
        <v>722</v>
      </c>
      <c r="K8731" s="8">
        <v>465.43</v>
      </c>
      <c r="L8731" s="8">
        <v>256.57</v>
      </c>
      <c r="M8731" s="10">
        <f t="shared" si="544"/>
        <v>0.35536011080332408</v>
      </c>
      <c r="N8731" t="str">
        <f t="shared" si="545"/>
        <v>09</v>
      </c>
      <c r="O8731">
        <f t="shared" si="546"/>
        <v>2025</v>
      </c>
      <c r="P8731" s="8">
        <f t="shared" si="547"/>
        <v>0</v>
      </c>
    </row>
    <row r="8732" spans="1:16" x14ac:dyDescent="0.3">
      <c r="A8732" s="2" t="s">
        <v>11201</v>
      </c>
      <c r="B8732" s="4">
        <v>45926</v>
      </c>
      <c r="C8732" s="2" t="s">
        <v>5395</v>
      </c>
      <c r="D8732" s="2" t="s">
        <v>31</v>
      </c>
      <c r="E8732" s="2" t="s">
        <v>20</v>
      </c>
      <c r="F8732" s="2" t="s">
        <v>25</v>
      </c>
      <c r="G8732" s="6">
        <v>1</v>
      </c>
      <c r="H8732" s="8">
        <v>20991</v>
      </c>
      <c r="I8732" s="10">
        <v>0</v>
      </c>
      <c r="J8732" s="8">
        <v>20991</v>
      </c>
      <c r="K8732" s="8">
        <v>15551.09</v>
      </c>
      <c r="L8732" s="8">
        <v>5439.91</v>
      </c>
      <c r="M8732" s="10">
        <f t="shared" si="544"/>
        <v>0.25915439950454955</v>
      </c>
      <c r="N8732" t="str">
        <f t="shared" si="545"/>
        <v>09</v>
      </c>
      <c r="O8732">
        <f t="shared" si="546"/>
        <v>2025</v>
      </c>
      <c r="P8732" s="8">
        <f t="shared" si="547"/>
        <v>0</v>
      </c>
    </row>
    <row r="8733" spans="1:16" x14ac:dyDescent="0.3">
      <c r="A8733" s="2" t="s">
        <v>11202</v>
      </c>
      <c r="B8733" s="4">
        <v>45926</v>
      </c>
      <c r="C8733" s="2" t="s">
        <v>6584</v>
      </c>
      <c r="D8733" s="2" t="s">
        <v>19</v>
      </c>
      <c r="E8733" s="2" t="s">
        <v>20</v>
      </c>
      <c r="F8733" s="2" t="s">
        <v>25</v>
      </c>
      <c r="G8733" s="6">
        <v>1</v>
      </c>
      <c r="H8733" s="8">
        <v>863</v>
      </c>
      <c r="I8733" s="10">
        <v>0.1</v>
      </c>
      <c r="J8733" s="8">
        <v>776.7</v>
      </c>
      <c r="K8733" s="8">
        <v>591.54</v>
      </c>
      <c r="L8733" s="8">
        <v>185.16</v>
      </c>
      <c r="M8733" s="10">
        <f t="shared" si="544"/>
        <v>0.23839320200849748</v>
      </c>
      <c r="N8733" t="str">
        <f t="shared" si="545"/>
        <v>09</v>
      </c>
      <c r="O8733">
        <f t="shared" si="546"/>
        <v>2025</v>
      </c>
      <c r="P8733" s="8">
        <f t="shared" si="547"/>
        <v>86.300000000000011</v>
      </c>
    </row>
    <row r="8734" spans="1:16" x14ac:dyDescent="0.3">
      <c r="A8734" s="2" t="s">
        <v>11203</v>
      </c>
      <c r="B8734" s="4">
        <v>45926</v>
      </c>
      <c r="C8734" s="2" t="s">
        <v>7129</v>
      </c>
      <c r="D8734" s="2" t="s">
        <v>19</v>
      </c>
      <c r="E8734" s="2" t="s">
        <v>20</v>
      </c>
      <c r="F8734" s="2" t="s">
        <v>21</v>
      </c>
      <c r="G8734" s="6">
        <v>1</v>
      </c>
      <c r="H8734" s="8">
        <v>1918</v>
      </c>
      <c r="I8734" s="10">
        <v>0.2</v>
      </c>
      <c r="J8734" s="8">
        <v>1534.4</v>
      </c>
      <c r="K8734" s="8">
        <v>1501.36</v>
      </c>
      <c r="L8734" s="8">
        <v>33.04</v>
      </c>
      <c r="M8734" s="10">
        <f t="shared" si="544"/>
        <v>2.1532846715328464E-2</v>
      </c>
      <c r="N8734" t="str">
        <f t="shared" si="545"/>
        <v>09</v>
      </c>
      <c r="O8734">
        <f t="shared" si="546"/>
        <v>2025</v>
      </c>
      <c r="P8734" s="8">
        <f t="shared" si="547"/>
        <v>383.6</v>
      </c>
    </row>
    <row r="8735" spans="1:16" x14ac:dyDescent="0.3">
      <c r="A8735" s="2" t="s">
        <v>11204</v>
      </c>
      <c r="B8735" s="4">
        <v>45926</v>
      </c>
      <c r="C8735" s="2" t="s">
        <v>7279</v>
      </c>
      <c r="D8735" s="2" t="s">
        <v>48</v>
      </c>
      <c r="E8735" s="2" t="s">
        <v>49</v>
      </c>
      <c r="F8735" s="2" t="s">
        <v>16</v>
      </c>
      <c r="G8735" s="6">
        <v>2</v>
      </c>
      <c r="H8735" s="8">
        <v>232</v>
      </c>
      <c r="I8735" s="10">
        <v>0.05</v>
      </c>
      <c r="J8735" s="8">
        <v>440.8</v>
      </c>
      <c r="K8735" s="8">
        <v>348.84</v>
      </c>
      <c r="L8735" s="8">
        <v>91.96</v>
      </c>
      <c r="M8735" s="10">
        <f t="shared" si="544"/>
        <v>0.20862068965517239</v>
      </c>
      <c r="N8735" t="str">
        <f t="shared" si="545"/>
        <v>09</v>
      </c>
      <c r="O8735">
        <f t="shared" si="546"/>
        <v>2025</v>
      </c>
      <c r="P8735" s="8">
        <f t="shared" si="547"/>
        <v>23.200000000000003</v>
      </c>
    </row>
    <row r="8736" spans="1:16" x14ac:dyDescent="0.3">
      <c r="A8736" s="2" t="s">
        <v>11205</v>
      </c>
      <c r="B8736" s="4">
        <v>45926</v>
      </c>
      <c r="C8736" s="2" t="s">
        <v>3904</v>
      </c>
      <c r="D8736" s="2" t="s">
        <v>24</v>
      </c>
      <c r="E8736" s="2" t="s">
        <v>20</v>
      </c>
      <c r="F8736" s="2" t="s">
        <v>43</v>
      </c>
      <c r="G8736" s="6">
        <v>2</v>
      </c>
      <c r="H8736" s="8">
        <v>1263</v>
      </c>
      <c r="I8736" s="10">
        <v>0.1</v>
      </c>
      <c r="J8736" s="8">
        <v>2273.4</v>
      </c>
      <c r="K8736" s="8">
        <v>1504.69</v>
      </c>
      <c r="L8736" s="8">
        <v>768.71</v>
      </c>
      <c r="M8736" s="10">
        <f t="shared" si="544"/>
        <v>0.33813231283540074</v>
      </c>
      <c r="N8736" t="str">
        <f t="shared" si="545"/>
        <v>09</v>
      </c>
      <c r="O8736">
        <f t="shared" si="546"/>
        <v>2025</v>
      </c>
      <c r="P8736" s="8">
        <f t="shared" si="547"/>
        <v>252.60000000000002</v>
      </c>
    </row>
    <row r="8737" spans="1:16" x14ac:dyDescent="0.3">
      <c r="A8737" s="2" t="s">
        <v>11206</v>
      </c>
      <c r="B8737" s="4">
        <v>45927</v>
      </c>
      <c r="C8737" s="2" t="s">
        <v>1644</v>
      </c>
      <c r="D8737" s="2" t="s">
        <v>73</v>
      </c>
      <c r="E8737" s="2" t="s">
        <v>49</v>
      </c>
      <c r="F8737" s="2" t="s">
        <v>25</v>
      </c>
      <c r="G8737" s="6">
        <v>3</v>
      </c>
      <c r="H8737" s="8">
        <v>61</v>
      </c>
      <c r="I8737" s="10">
        <v>0.1</v>
      </c>
      <c r="J8737" s="8">
        <v>164.7</v>
      </c>
      <c r="K8737" s="8">
        <v>134.09</v>
      </c>
      <c r="L8737" s="8">
        <v>30.61</v>
      </c>
      <c r="M8737" s="10">
        <f t="shared" si="544"/>
        <v>0.18585306618093506</v>
      </c>
      <c r="N8737" t="str">
        <f t="shared" si="545"/>
        <v>09</v>
      </c>
      <c r="O8737">
        <f t="shared" si="546"/>
        <v>2025</v>
      </c>
      <c r="P8737" s="8">
        <f t="shared" si="547"/>
        <v>18.3</v>
      </c>
    </row>
    <row r="8738" spans="1:16" x14ac:dyDescent="0.3">
      <c r="A8738" s="2" t="s">
        <v>11207</v>
      </c>
      <c r="B8738" s="4">
        <v>45927</v>
      </c>
      <c r="C8738" s="2" t="s">
        <v>1958</v>
      </c>
      <c r="D8738" s="2" t="s">
        <v>41</v>
      </c>
      <c r="E8738" s="2" t="s">
        <v>42</v>
      </c>
      <c r="F8738" s="2" t="s">
        <v>25</v>
      </c>
      <c r="G8738" s="6">
        <v>2</v>
      </c>
      <c r="H8738" s="8">
        <v>883</v>
      </c>
      <c r="I8738" s="10">
        <v>0</v>
      </c>
      <c r="J8738" s="8">
        <v>1766</v>
      </c>
      <c r="K8738" s="8">
        <v>1066.46</v>
      </c>
      <c r="L8738" s="8">
        <v>699.54</v>
      </c>
      <c r="M8738" s="10">
        <f t="shared" si="544"/>
        <v>0.39611551528878819</v>
      </c>
      <c r="N8738" t="str">
        <f t="shared" si="545"/>
        <v>09</v>
      </c>
      <c r="O8738">
        <f t="shared" si="546"/>
        <v>2025</v>
      </c>
      <c r="P8738" s="8">
        <f t="shared" si="547"/>
        <v>0</v>
      </c>
    </row>
    <row r="8739" spans="1:16" x14ac:dyDescent="0.3">
      <c r="A8739" s="2" t="s">
        <v>11208</v>
      </c>
      <c r="B8739" s="4">
        <v>45927</v>
      </c>
      <c r="C8739" s="2" t="s">
        <v>4412</v>
      </c>
      <c r="D8739" s="2" t="s">
        <v>24</v>
      </c>
      <c r="E8739" s="2" t="s">
        <v>20</v>
      </c>
      <c r="F8739" s="2" t="s">
        <v>32</v>
      </c>
      <c r="G8739" s="6">
        <v>1</v>
      </c>
      <c r="H8739" s="8">
        <v>3353</v>
      </c>
      <c r="I8739" s="10">
        <v>0.1</v>
      </c>
      <c r="J8739" s="8">
        <v>3017.7</v>
      </c>
      <c r="K8739" s="8">
        <v>1948.87</v>
      </c>
      <c r="L8739" s="8">
        <v>1068.83</v>
      </c>
      <c r="M8739" s="10">
        <f t="shared" si="544"/>
        <v>0.35418696358153562</v>
      </c>
      <c r="N8739" t="str">
        <f t="shared" si="545"/>
        <v>09</v>
      </c>
      <c r="O8739">
        <f t="shared" si="546"/>
        <v>2025</v>
      </c>
      <c r="P8739" s="8">
        <f t="shared" si="547"/>
        <v>335.3</v>
      </c>
    </row>
    <row r="8740" spans="1:16" x14ac:dyDescent="0.3">
      <c r="A8740" s="2" t="s">
        <v>11209</v>
      </c>
      <c r="B8740" s="4">
        <v>45927</v>
      </c>
      <c r="C8740" s="2" t="s">
        <v>5219</v>
      </c>
      <c r="D8740" s="2" t="s">
        <v>35</v>
      </c>
      <c r="E8740" s="2" t="s">
        <v>36</v>
      </c>
      <c r="F8740" s="2" t="s">
        <v>32</v>
      </c>
      <c r="G8740" s="6">
        <v>3</v>
      </c>
      <c r="H8740" s="8">
        <v>3391</v>
      </c>
      <c r="I8740" s="10">
        <v>0.2</v>
      </c>
      <c r="J8740" s="8">
        <v>8138.4</v>
      </c>
      <c r="K8740" s="8">
        <v>6575.06</v>
      </c>
      <c r="L8740" s="8">
        <v>1563.34</v>
      </c>
      <c r="M8740" s="10">
        <f t="shared" si="544"/>
        <v>0.19209426914381206</v>
      </c>
      <c r="N8740" t="str">
        <f t="shared" si="545"/>
        <v>09</v>
      </c>
      <c r="O8740">
        <f t="shared" si="546"/>
        <v>2025</v>
      </c>
      <c r="P8740" s="8">
        <f t="shared" si="547"/>
        <v>2034.6000000000001</v>
      </c>
    </row>
    <row r="8741" spans="1:16" x14ac:dyDescent="0.3">
      <c r="A8741" s="2" t="s">
        <v>11210</v>
      </c>
      <c r="B8741" s="4">
        <v>45927</v>
      </c>
      <c r="C8741" s="2" t="s">
        <v>4300</v>
      </c>
      <c r="D8741" s="2" t="s">
        <v>28</v>
      </c>
      <c r="E8741" s="2" t="s">
        <v>20</v>
      </c>
      <c r="F8741" s="2" t="s">
        <v>21</v>
      </c>
      <c r="G8741" s="6">
        <v>1</v>
      </c>
      <c r="H8741" s="8">
        <v>70197</v>
      </c>
      <c r="I8741" s="10">
        <v>0.2</v>
      </c>
      <c r="J8741" s="8">
        <v>56157.599999999999</v>
      </c>
      <c r="K8741" s="8">
        <v>44339.77</v>
      </c>
      <c r="L8741" s="8">
        <v>11817.83</v>
      </c>
      <c r="M8741" s="10">
        <f t="shared" si="544"/>
        <v>0.21044043905010187</v>
      </c>
      <c r="N8741" t="str">
        <f t="shared" si="545"/>
        <v>09</v>
      </c>
      <c r="O8741">
        <f t="shared" si="546"/>
        <v>2025</v>
      </c>
      <c r="P8741" s="8">
        <f t="shared" si="547"/>
        <v>14039.400000000001</v>
      </c>
    </row>
    <row r="8742" spans="1:16" x14ac:dyDescent="0.3">
      <c r="A8742" s="2" t="s">
        <v>11211</v>
      </c>
      <c r="B8742" s="4">
        <v>45927</v>
      </c>
      <c r="C8742" s="2" t="s">
        <v>2671</v>
      </c>
      <c r="D8742" s="2" t="s">
        <v>57</v>
      </c>
      <c r="E8742" s="2" t="s">
        <v>20</v>
      </c>
      <c r="F8742" s="2" t="s">
        <v>32</v>
      </c>
      <c r="G8742" s="6">
        <v>1</v>
      </c>
      <c r="H8742" s="8">
        <v>20276</v>
      </c>
      <c r="I8742" s="10">
        <v>0.1</v>
      </c>
      <c r="J8742" s="8">
        <v>18248.400000000001</v>
      </c>
      <c r="K8742" s="8">
        <v>13586.63</v>
      </c>
      <c r="L8742" s="8">
        <v>4661.7700000000004</v>
      </c>
      <c r="M8742" s="10">
        <f t="shared" si="544"/>
        <v>0.25546184871002392</v>
      </c>
      <c r="N8742" t="str">
        <f t="shared" si="545"/>
        <v>09</v>
      </c>
      <c r="O8742">
        <f t="shared" si="546"/>
        <v>2025</v>
      </c>
      <c r="P8742" s="8">
        <f t="shared" si="547"/>
        <v>2027.6000000000001</v>
      </c>
    </row>
    <row r="8743" spans="1:16" x14ac:dyDescent="0.3">
      <c r="A8743" s="2" t="s">
        <v>11212</v>
      </c>
      <c r="B8743" s="4">
        <v>45927</v>
      </c>
      <c r="C8743" s="2" t="s">
        <v>546</v>
      </c>
      <c r="D8743" s="2" t="s">
        <v>130</v>
      </c>
      <c r="E8743" s="2" t="s">
        <v>36</v>
      </c>
      <c r="F8743" s="2" t="s">
        <v>43</v>
      </c>
      <c r="G8743" s="6">
        <v>1</v>
      </c>
      <c r="H8743" s="8">
        <v>7796</v>
      </c>
      <c r="I8743" s="10">
        <v>0</v>
      </c>
      <c r="J8743" s="8">
        <v>7796</v>
      </c>
      <c r="K8743" s="8">
        <v>5030.58</v>
      </c>
      <c r="L8743" s="8">
        <v>2765.42</v>
      </c>
      <c r="M8743" s="10">
        <f t="shared" si="544"/>
        <v>0.35472293483837869</v>
      </c>
      <c r="N8743" t="str">
        <f t="shared" si="545"/>
        <v>09</v>
      </c>
      <c r="O8743">
        <f t="shared" si="546"/>
        <v>2025</v>
      </c>
      <c r="P8743" s="8">
        <f t="shared" si="547"/>
        <v>0</v>
      </c>
    </row>
    <row r="8744" spans="1:16" x14ac:dyDescent="0.3">
      <c r="A8744" s="2" t="s">
        <v>11213</v>
      </c>
      <c r="B8744" s="4">
        <v>45927</v>
      </c>
      <c r="C8744" s="2" t="s">
        <v>362</v>
      </c>
      <c r="D8744" s="2" t="s">
        <v>28</v>
      </c>
      <c r="E8744" s="2" t="s">
        <v>20</v>
      </c>
      <c r="F8744" s="2" t="s">
        <v>43</v>
      </c>
      <c r="G8744" s="6">
        <v>1</v>
      </c>
      <c r="H8744" s="8">
        <v>59971</v>
      </c>
      <c r="I8744" s="10">
        <v>0.1</v>
      </c>
      <c r="J8744" s="8">
        <v>53973.9</v>
      </c>
      <c r="K8744" s="8">
        <v>39412.36</v>
      </c>
      <c r="L8744" s="8">
        <v>14561.54</v>
      </c>
      <c r="M8744" s="10">
        <f t="shared" si="544"/>
        <v>0.26978854594535506</v>
      </c>
      <c r="N8744" t="str">
        <f t="shared" si="545"/>
        <v>09</v>
      </c>
      <c r="O8744">
        <f t="shared" si="546"/>
        <v>2025</v>
      </c>
      <c r="P8744" s="8">
        <f t="shared" si="547"/>
        <v>5997.1</v>
      </c>
    </row>
    <row r="8745" spans="1:16" x14ac:dyDescent="0.3">
      <c r="A8745" s="2" t="s">
        <v>11214</v>
      </c>
      <c r="B8745" s="4">
        <v>45927</v>
      </c>
      <c r="C8745" s="2" t="s">
        <v>3570</v>
      </c>
      <c r="D8745" s="2" t="s">
        <v>14</v>
      </c>
      <c r="E8745" s="2" t="s">
        <v>15</v>
      </c>
      <c r="F8745" s="2" t="s">
        <v>32</v>
      </c>
      <c r="G8745" s="6">
        <v>2</v>
      </c>
      <c r="H8745" s="8">
        <v>1405</v>
      </c>
      <c r="I8745" s="10">
        <v>0</v>
      </c>
      <c r="J8745" s="8">
        <v>2810</v>
      </c>
      <c r="K8745" s="8">
        <v>1712.97</v>
      </c>
      <c r="L8745" s="8">
        <v>1097.03</v>
      </c>
      <c r="M8745" s="10">
        <f t="shared" si="544"/>
        <v>0.39040213523131673</v>
      </c>
      <c r="N8745" t="str">
        <f t="shared" si="545"/>
        <v>09</v>
      </c>
      <c r="O8745">
        <f t="shared" si="546"/>
        <v>2025</v>
      </c>
      <c r="P8745" s="8">
        <f t="shared" si="547"/>
        <v>0</v>
      </c>
    </row>
    <row r="8746" spans="1:16" x14ac:dyDescent="0.3">
      <c r="A8746" s="2" t="s">
        <v>11215</v>
      </c>
      <c r="B8746" s="4">
        <v>45927</v>
      </c>
      <c r="C8746" s="2" t="s">
        <v>6725</v>
      </c>
      <c r="D8746" s="2" t="s">
        <v>99</v>
      </c>
      <c r="E8746" s="2" t="s">
        <v>15</v>
      </c>
      <c r="F8746" s="2" t="s">
        <v>25</v>
      </c>
      <c r="G8746" s="6">
        <v>1</v>
      </c>
      <c r="H8746" s="8">
        <v>546</v>
      </c>
      <c r="I8746" s="10">
        <v>0.1</v>
      </c>
      <c r="J8746" s="8">
        <v>491.4</v>
      </c>
      <c r="K8746" s="8">
        <v>361.2</v>
      </c>
      <c r="L8746" s="8">
        <v>130.19999999999999</v>
      </c>
      <c r="M8746" s="10">
        <f t="shared" si="544"/>
        <v>0.26495726495726496</v>
      </c>
      <c r="N8746" t="str">
        <f t="shared" si="545"/>
        <v>09</v>
      </c>
      <c r="O8746">
        <f t="shared" si="546"/>
        <v>2025</v>
      </c>
      <c r="P8746" s="8">
        <f t="shared" si="547"/>
        <v>54.6</v>
      </c>
    </row>
    <row r="8747" spans="1:16" x14ac:dyDescent="0.3">
      <c r="A8747" s="2" t="s">
        <v>11216</v>
      </c>
      <c r="B8747" s="4">
        <v>45927</v>
      </c>
      <c r="C8747" s="2" t="s">
        <v>4521</v>
      </c>
      <c r="D8747" s="2" t="s">
        <v>48</v>
      </c>
      <c r="E8747" s="2" t="s">
        <v>49</v>
      </c>
      <c r="F8747" s="2" t="s">
        <v>43</v>
      </c>
      <c r="G8747" s="6">
        <v>1</v>
      </c>
      <c r="H8747" s="8">
        <v>150</v>
      </c>
      <c r="I8747" s="10">
        <v>0.05</v>
      </c>
      <c r="J8747" s="8">
        <v>142.5</v>
      </c>
      <c r="K8747" s="8">
        <v>97.83</v>
      </c>
      <c r="L8747" s="8">
        <v>44.67</v>
      </c>
      <c r="M8747" s="10">
        <f t="shared" si="544"/>
        <v>0.31347368421052635</v>
      </c>
      <c r="N8747" t="str">
        <f t="shared" si="545"/>
        <v>09</v>
      </c>
      <c r="O8747">
        <f t="shared" si="546"/>
        <v>2025</v>
      </c>
      <c r="P8747" s="8">
        <f t="shared" si="547"/>
        <v>7.5</v>
      </c>
    </row>
    <row r="8748" spans="1:16" x14ac:dyDescent="0.3">
      <c r="A8748" s="2" t="s">
        <v>11217</v>
      </c>
      <c r="B8748" s="4">
        <v>45927</v>
      </c>
      <c r="C8748" s="2" t="s">
        <v>1626</v>
      </c>
      <c r="D8748" s="2" t="s">
        <v>57</v>
      </c>
      <c r="E8748" s="2" t="s">
        <v>20</v>
      </c>
      <c r="F8748" s="2" t="s">
        <v>16</v>
      </c>
      <c r="G8748" s="6">
        <v>4</v>
      </c>
      <c r="H8748" s="8">
        <v>24861</v>
      </c>
      <c r="I8748" s="10">
        <v>0.1</v>
      </c>
      <c r="J8748" s="8">
        <v>89499.6</v>
      </c>
      <c r="K8748" s="8">
        <v>63580.94</v>
      </c>
      <c r="L8748" s="8">
        <v>25918.66</v>
      </c>
      <c r="M8748" s="10">
        <f t="shared" si="544"/>
        <v>0.28959526076094194</v>
      </c>
      <c r="N8748" t="str">
        <f t="shared" si="545"/>
        <v>09</v>
      </c>
      <c r="O8748">
        <f t="shared" si="546"/>
        <v>2025</v>
      </c>
      <c r="P8748" s="8">
        <f t="shared" si="547"/>
        <v>9944.4000000000015</v>
      </c>
    </row>
    <row r="8749" spans="1:16" x14ac:dyDescent="0.3">
      <c r="A8749" s="2" t="s">
        <v>11218</v>
      </c>
      <c r="B8749" s="4">
        <v>45927</v>
      </c>
      <c r="C8749" s="2" t="s">
        <v>6609</v>
      </c>
      <c r="D8749" s="2" t="s">
        <v>48</v>
      </c>
      <c r="E8749" s="2" t="s">
        <v>49</v>
      </c>
      <c r="F8749" s="2" t="s">
        <v>16</v>
      </c>
      <c r="G8749" s="6">
        <v>1</v>
      </c>
      <c r="H8749" s="8">
        <v>208</v>
      </c>
      <c r="I8749" s="10">
        <v>0.1</v>
      </c>
      <c r="J8749" s="8">
        <v>187.2</v>
      </c>
      <c r="K8749" s="8">
        <v>120.47</v>
      </c>
      <c r="L8749" s="8">
        <v>66.73</v>
      </c>
      <c r="M8749" s="10">
        <f t="shared" si="544"/>
        <v>0.35646367521367528</v>
      </c>
      <c r="N8749" t="str">
        <f t="shared" si="545"/>
        <v>09</v>
      </c>
      <c r="O8749">
        <f t="shared" si="546"/>
        <v>2025</v>
      </c>
      <c r="P8749" s="8">
        <f t="shared" si="547"/>
        <v>20.8</v>
      </c>
    </row>
    <row r="8750" spans="1:16" x14ac:dyDescent="0.3">
      <c r="A8750" s="2" t="s">
        <v>11219</v>
      </c>
      <c r="B8750" s="4">
        <v>45928</v>
      </c>
      <c r="C8750" s="2" t="s">
        <v>4902</v>
      </c>
      <c r="D8750" s="2" t="s">
        <v>73</v>
      </c>
      <c r="E8750" s="2" t="s">
        <v>49</v>
      </c>
      <c r="F8750" s="2" t="s">
        <v>25</v>
      </c>
      <c r="G8750" s="6">
        <v>1</v>
      </c>
      <c r="H8750" s="8">
        <v>104</v>
      </c>
      <c r="I8750" s="10">
        <v>0.1</v>
      </c>
      <c r="J8750" s="8">
        <v>93.6</v>
      </c>
      <c r="K8750" s="8">
        <v>82.35</v>
      </c>
      <c r="L8750" s="8">
        <v>11.25</v>
      </c>
      <c r="M8750" s="10">
        <f t="shared" si="544"/>
        <v>0.1201923076923077</v>
      </c>
      <c r="N8750" t="str">
        <f t="shared" si="545"/>
        <v>09</v>
      </c>
      <c r="O8750">
        <f t="shared" si="546"/>
        <v>2025</v>
      </c>
      <c r="P8750" s="8">
        <f t="shared" si="547"/>
        <v>10.4</v>
      </c>
    </row>
    <row r="8751" spans="1:16" x14ac:dyDescent="0.3">
      <c r="A8751" s="2" t="s">
        <v>11220</v>
      </c>
      <c r="B8751" s="4">
        <v>45928</v>
      </c>
      <c r="C8751" s="2" t="s">
        <v>5395</v>
      </c>
      <c r="D8751" s="2" t="s">
        <v>19</v>
      </c>
      <c r="E8751" s="2" t="s">
        <v>20</v>
      </c>
      <c r="F8751" s="2" t="s">
        <v>43</v>
      </c>
      <c r="G8751" s="6">
        <v>1</v>
      </c>
      <c r="H8751" s="8">
        <v>1283</v>
      </c>
      <c r="I8751" s="10">
        <v>0.05</v>
      </c>
      <c r="J8751" s="8">
        <v>1218.8499999999999</v>
      </c>
      <c r="K8751" s="8">
        <v>981</v>
      </c>
      <c r="L8751" s="8">
        <v>237.85</v>
      </c>
      <c r="M8751" s="10">
        <f t="shared" si="544"/>
        <v>0.19514296262870739</v>
      </c>
      <c r="N8751" t="str">
        <f t="shared" si="545"/>
        <v>09</v>
      </c>
      <c r="O8751">
        <f t="shared" si="546"/>
        <v>2025</v>
      </c>
      <c r="P8751" s="8">
        <f t="shared" si="547"/>
        <v>64.150000000000006</v>
      </c>
    </row>
    <row r="8752" spans="1:16" x14ac:dyDescent="0.3">
      <c r="A8752" s="2" t="s">
        <v>11221</v>
      </c>
      <c r="B8752" s="4">
        <v>45928</v>
      </c>
      <c r="C8752" s="2" t="s">
        <v>3174</v>
      </c>
      <c r="D8752" s="2" t="s">
        <v>52</v>
      </c>
      <c r="E8752" s="2" t="s">
        <v>42</v>
      </c>
      <c r="F8752" s="2" t="s">
        <v>16</v>
      </c>
      <c r="G8752" s="6">
        <v>1</v>
      </c>
      <c r="H8752" s="8">
        <v>1341</v>
      </c>
      <c r="I8752" s="10">
        <v>0.15</v>
      </c>
      <c r="J8752" s="8">
        <v>1139.8499999999999</v>
      </c>
      <c r="K8752" s="8">
        <v>1028.1600000000001</v>
      </c>
      <c r="L8752" s="8">
        <v>111.69</v>
      </c>
      <c r="M8752" s="10">
        <f t="shared" si="544"/>
        <v>9.7986577181208054E-2</v>
      </c>
      <c r="N8752" t="str">
        <f t="shared" si="545"/>
        <v>09</v>
      </c>
      <c r="O8752">
        <f t="shared" si="546"/>
        <v>2025</v>
      </c>
      <c r="P8752" s="8">
        <f t="shared" si="547"/>
        <v>201.15</v>
      </c>
    </row>
    <row r="8753" spans="1:16" x14ac:dyDescent="0.3">
      <c r="A8753" s="2" t="s">
        <v>11222</v>
      </c>
      <c r="B8753" s="4">
        <v>45928</v>
      </c>
      <c r="C8753" s="2" t="s">
        <v>2093</v>
      </c>
      <c r="D8753" s="2" t="s">
        <v>35</v>
      </c>
      <c r="E8753" s="2" t="s">
        <v>36</v>
      </c>
      <c r="F8753" s="2" t="s">
        <v>21</v>
      </c>
      <c r="G8753" s="6">
        <v>2</v>
      </c>
      <c r="H8753" s="8">
        <v>6130</v>
      </c>
      <c r="I8753" s="10">
        <v>0.1</v>
      </c>
      <c r="J8753" s="8">
        <v>11034</v>
      </c>
      <c r="K8753" s="8">
        <v>8966.7199999999993</v>
      </c>
      <c r="L8753" s="8">
        <v>2067.2800000000002</v>
      </c>
      <c r="M8753" s="10">
        <f t="shared" si="544"/>
        <v>0.18735544680079755</v>
      </c>
      <c r="N8753" t="str">
        <f t="shared" si="545"/>
        <v>09</v>
      </c>
      <c r="O8753">
        <f t="shared" si="546"/>
        <v>2025</v>
      </c>
      <c r="P8753" s="8">
        <f t="shared" si="547"/>
        <v>1226</v>
      </c>
    </row>
    <row r="8754" spans="1:16" x14ac:dyDescent="0.3">
      <c r="A8754" s="2" t="s">
        <v>11223</v>
      </c>
      <c r="B8754" s="4">
        <v>45928</v>
      </c>
      <c r="C8754" s="2" t="s">
        <v>4875</v>
      </c>
      <c r="D8754" s="2" t="s">
        <v>24</v>
      </c>
      <c r="E8754" s="2" t="s">
        <v>20</v>
      </c>
      <c r="F8754" s="2" t="s">
        <v>21</v>
      </c>
      <c r="G8754" s="6">
        <v>1</v>
      </c>
      <c r="H8754" s="8">
        <v>3871</v>
      </c>
      <c r="I8754" s="10">
        <v>0.1</v>
      </c>
      <c r="J8754" s="8">
        <v>3483.9</v>
      </c>
      <c r="K8754" s="8">
        <v>2274.2399999999998</v>
      </c>
      <c r="L8754" s="8">
        <v>1209.6600000000001</v>
      </c>
      <c r="M8754" s="10">
        <f t="shared" si="544"/>
        <v>0.34721432876948249</v>
      </c>
      <c r="N8754" t="str">
        <f t="shared" si="545"/>
        <v>09</v>
      </c>
      <c r="O8754">
        <f t="shared" si="546"/>
        <v>2025</v>
      </c>
      <c r="P8754" s="8">
        <f t="shared" si="547"/>
        <v>387.1</v>
      </c>
    </row>
    <row r="8755" spans="1:16" x14ac:dyDescent="0.3">
      <c r="A8755" s="2" t="s">
        <v>11224</v>
      </c>
      <c r="B8755" s="4">
        <v>45928</v>
      </c>
      <c r="C8755" s="2" t="s">
        <v>3171</v>
      </c>
      <c r="D8755" s="2" t="s">
        <v>19</v>
      </c>
      <c r="E8755" s="2" t="s">
        <v>20</v>
      </c>
      <c r="F8755" s="2" t="s">
        <v>43</v>
      </c>
      <c r="G8755" s="6">
        <v>2</v>
      </c>
      <c r="H8755" s="8">
        <v>818</v>
      </c>
      <c r="I8755" s="10">
        <v>0.2</v>
      </c>
      <c r="J8755" s="8">
        <v>1308.8</v>
      </c>
      <c r="K8755" s="8">
        <v>955.66</v>
      </c>
      <c r="L8755" s="8">
        <v>353.14</v>
      </c>
      <c r="M8755" s="10">
        <f t="shared" si="544"/>
        <v>0.26981968215158925</v>
      </c>
      <c r="N8755" t="str">
        <f t="shared" si="545"/>
        <v>09</v>
      </c>
      <c r="O8755">
        <f t="shared" si="546"/>
        <v>2025</v>
      </c>
      <c r="P8755" s="8">
        <f t="shared" si="547"/>
        <v>327.20000000000005</v>
      </c>
    </row>
    <row r="8756" spans="1:16" x14ac:dyDescent="0.3">
      <c r="A8756" s="2" t="s">
        <v>11225</v>
      </c>
      <c r="B8756" s="4">
        <v>45928</v>
      </c>
      <c r="C8756" s="2" t="s">
        <v>6609</v>
      </c>
      <c r="D8756" s="2" t="s">
        <v>73</v>
      </c>
      <c r="E8756" s="2" t="s">
        <v>49</v>
      </c>
      <c r="F8756" s="2" t="s">
        <v>25</v>
      </c>
      <c r="G8756" s="6">
        <v>1</v>
      </c>
      <c r="H8756" s="8">
        <v>130</v>
      </c>
      <c r="I8756" s="10">
        <v>0.05</v>
      </c>
      <c r="J8756" s="8">
        <v>123.5</v>
      </c>
      <c r="K8756" s="8">
        <v>89.32</v>
      </c>
      <c r="L8756" s="8">
        <v>34.18</v>
      </c>
      <c r="M8756" s="10">
        <f t="shared" si="544"/>
        <v>0.27676113360323884</v>
      </c>
      <c r="N8756" t="str">
        <f t="shared" si="545"/>
        <v>09</v>
      </c>
      <c r="O8756">
        <f t="shared" si="546"/>
        <v>2025</v>
      </c>
      <c r="P8756" s="8">
        <f t="shared" si="547"/>
        <v>6.5</v>
      </c>
    </row>
    <row r="8757" spans="1:16" x14ac:dyDescent="0.3">
      <c r="A8757" s="2" t="s">
        <v>11226</v>
      </c>
      <c r="B8757" s="4">
        <v>45928</v>
      </c>
      <c r="C8757" s="2" t="s">
        <v>4971</v>
      </c>
      <c r="D8757" s="2" t="s">
        <v>76</v>
      </c>
      <c r="E8757" s="2" t="s">
        <v>15</v>
      </c>
      <c r="F8757" s="2" t="s">
        <v>32</v>
      </c>
      <c r="G8757" s="6">
        <v>1</v>
      </c>
      <c r="H8757" s="8">
        <v>2084</v>
      </c>
      <c r="I8757" s="10">
        <v>0</v>
      </c>
      <c r="J8757" s="8">
        <v>2084</v>
      </c>
      <c r="K8757" s="8">
        <v>1426.99</v>
      </c>
      <c r="L8757" s="8">
        <v>657.01</v>
      </c>
      <c r="M8757" s="10">
        <f t="shared" si="544"/>
        <v>0.31526391554702493</v>
      </c>
      <c r="N8757" t="str">
        <f t="shared" si="545"/>
        <v>09</v>
      </c>
      <c r="O8757">
        <f t="shared" si="546"/>
        <v>2025</v>
      </c>
      <c r="P8757" s="8">
        <f t="shared" si="547"/>
        <v>0</v>
      </c>
    </row>
    <row r="8758" spans="1:16" x14ac:dyDescent="0.3">
      <c r="A8758" s="2" t="s">
        <v>11227</v>
      </c>
      <c r="B8758" s="4">
        <v>45928</v>
      </c>
      <c r="C8758" s="2" t="s">
        <v>3769</v>
      </c>
      <c r="D8758" s="2" t="s">
        <v>57</v>
      </c>
      <c r="E8758" s="2" t="s">
        <v>20</v>
      </c>
      <c r="F8758" s="2" t="s">
        <v>21</v>
      </c>
      <c r="G8758" s="6">
        <v>1</v>
      </c>
      <c r="H8758" s="8">
        <v>29773</v>
      </c>
      <c r="I8758" s="10">
        <v>0.05</v>
      </c>
      <c r="J8758" s="8">
        <v>28284.35</v>
      </c>
      <c r="K8758" s="8">
        <v>20126.86</v>
      </c>
      <c r="L8758" s="8">
        <v>8157.49</v>
      </c>
      <c r="M8758" s="10">
        <f t="shared" si="544"/>
        <v>0.28841002179650582</v>
      </c>
      <c r="N8758" t="str">
        <f t="shared" si="545"/>
        <v>09</v>
      </c>
      <c r="O8758">
        <f t="shared" si="546"/>
        <v>2025</v>
      </c>
      <c r="P8758" s="8">
        <f t="shared" si="547"/>
        <v>1488.65</v>
      </c>
    </row>
    <row r="8759" spans="1:16" x14ac:dyDescent="0.3">
      <c r="A8759" s="2" t="s">
        <v>11228</v>
      </c>
      <c r="B8759" s="4">
        <v>45929</v>
      </c>
      <c r="C8759" s="2" t="s">
        <v>5201</v>
      </c>
      <c r="D8759" s="2" t="s">
        <v>48</v>
      </c>
      <c r="E8759" s="2" t="s">
        <v>49</v>
      </c>
      <c r="F8759" s="2" t="s">
        <v>16</v>
      </c>
      <c r="G8759" s="6">
        <v>1</v>
      </c>
      <c r="H8759" s="8">
        <v>213</v>
      </c>
      <c r="I8759" s="10">
        <v>0</v>
      </c>
      <c r="J8759" s="8">
        <v>213</v>
      </c>
      <c r="K8759" s="8">
        <v>161.02000000000001</v>
      </c>
      <c r="L8759" s="8">
        <v>51.98</v>
      </c>
      <c r="M8759" s="10">
        <f t="shared" si="544"/>
        <v>0.24403755868544599</v>
      </c>
      <c r="N8759" t="str">
        <f t="shared" si="545"/>
        <v>09</v>
      </c>
      <c r="O8759">
        <f t="shared" si="546"/>
        <v>2025</v>
      </c>
      <c r="P8759" s="8">
        <f t="shared" si="547"/>
        <v>0</v>
      </c>
    </row>
    <row r="8760" spans="1:16" x14ac:dyDescent="0.3">
      <c r="A8760" s="2" t="s">
        <v>11229</v>
      </c>
      <c r="B8760" s="4">
        <v>45929</v>
      </c>
      <c r="C8760" s="2" t="s">
        <v>6528</v>
      </c>
      <c r="D8760" s="2" t="s">
        <v>24</v>
      </c>
      <c r="E8760" s="2" t="s">
        <v>20</v>
      </c>
      <c r="F8760" s="2" t="s">
        <v>21</v>
      </c>
      <c r="G8760" s="6">
        <v>2</v>
      </c>
      <c r="H8760" s="8">
        <v>1820</v>
      </c>
      <c r="I8760" s="10">
        <v>0.1</v>
      </c>
      <c r="J8760" s="8">
        <v>3276</v>
      </c>
      <c r="K8760" s="8">
        <v>2942.37</v>
      </c>
      <c r="L8760" s="8">
        <v>333.63</v>
      </c>
      <c r="M8760" s="10">
        <f t="shared" si="544"/>
        <v>0.10184065934065933</v>
      </c>
      <c r="N8760" t="str">
        <f t="shared" si="545"/>
        <v>09</v>
      </c>
      <c r="O8760">
        <f t="shared" si="546"/>
        <v>2025</v>
      </c>
      <c r="P8760" s="8">
        <f t="shared" si="547"/>
        <v>364</v>
      </c>
    </row>
    <row r="8761" spans="1:16" x14ac:dyDescent="0.3">
      <c r="A8761" s="2" t="s">
        <v>11230</v>
      </c>
      <c r="B8761" s="4">
        <v>45929</v>
      </c>
      <c r="C8761" s="2" t="s">
        <v>4709</v>
      </c>
      <c r="D8761" s="2" t="s">
        <v>57</v>
      </c>
      <c r="E8761" s="2" t="s">
        <v>20</v>
      </c>
      <c r="F8761" s="2" t="s">
        <v>16</v>
      </c>
      <c r="G8761" s="6">
        <v>1</v>
      </c>
      <c r="H8761" s="8">
        <v>19585</v>
      </c>
      <c r="I8761" s="10">
        <v>0.05</v>
      </c>
      <c r="J8761" s="8">
        <v>18605.75</v>
      </c>
      <c r="K8761" s="8">
        <v>15705.18</v>
      </c>
      <c r="L8761" s="8">
        <v>2900.57</v>
      </c>
      <c r="M8761" s="10">
        <f t="shared" si="544"/>
        <v>0.15589642986711097</v>
      </c>
      <c r="N8761" t="str">
        <f t="shared" si="545"/>
        <v>09</v>
      </c>
      <c r="O8761">
        <f t="shared" si="546"/>
        <v>2025</v>
      </c>
      <c r="P8761" s="8">
        <f t="shared" si="547"/>
        <v>979.25</v>
      </c>
    </row>
    <row r="8762" spans="1:16" x14ac:dyDescent="0.3">
      <c r="A8762" s="2" t="s">
        <v>11231</v>
      </c>
      <c r="B8762" s="4">
        <v>45929</v>
      </c>
      <c r="C8762" s="2" t="s">
        <v>2847</v>
      </c>
      <c r="D8762" s="2" t="s">
        <v>64</v>
      </c>
      <c r="E8762" s="2" t="s">
        <v>36</v>
      </c>
      <c r="F8762" s="2" t="s">
        <v>21</v>
      </c>
      <c r="G8762" s="6">
        <v>3</v>
      </c>
      <c r="H8762" s="8">
        <v>13116</v>
      </c>
      <c r="I8762" s="10">
        <v>0.05</v>
      </c>
      <c r="J8762" s="8">
        <v>37380.6</v>
      </c>
      <c r="K8762" s="8">
        <v>25805.07</v>
      </c>
      <c r="L8762" s="8">
        <v>11575.53</v>
      </c>
      <c r="M8762" s="10">
        <f t="shared" si="544"/>
        <v>0.30966677902441375</v>
      </c>
      <c r="N8762" t="str">
        <f t="shared" si="545"/>
        <v>09</v>
      </c>
      <c r="O8762">
        <f t="shared" si="546"/>
        <v>2025</v>
      </c>
      <c r="P8762" s="8">
        <f t="shared" si="547"/>
        <v>1967.4</v>
      </c>
    </row>
    <row r="8763" spans="1:16" x14ac:dyDescent="0.3">
      <c r="A8763" s="2" t="s">
        <v>11232</v>
      </c>
      <c r="B8763" s="4">
        <v>45929</v>
      </c>
      <c r="C8763" s="2" t="s">
        <v>3501</v>
      </c>
      <c r="D8763" s="2" t="s">
        <v>48</v>
      </c>
      <c r="E8763" s="2" t="s">
        <v>49</v>
      </c>
      <c r="F8763" s="2" t="s">
        <v>16</v>
      </c>
      <c r="G8763" s="6">
        <v>1</v>
      </c>
      <c r="H8763" s="8">
        <v>188</v>
      </c>
      <c r="I8763" s="10">
        <v>0.2</v>
      </c>
      <c r="J8763" s="8">
        <v>150.4</v>
      </c>
      <c r="K8763" s="8">
        <v>142.66</v>
      </c>
      <c r="L8763" s="8">
        <v>7.74</v>
      </c>
      <c r="M8763" s="10">
        <f t="shared" si="544"/>
        <v>5.146276595744681E-2</v>
      </c>
      <c r="N8763" t="str">
        <f t="shared" si="545"/>
        <v>09</v>
      </c>
      <c r="O8763">
        <f t="shared" si="546"/>
        <v>2025</v>
      </c>
      <c r="P8763" s="8">
        <f t="shared" si="547"/>
        <v>37.6</v>
      </c>
    </row>
    <row r="8764" spans="1:16" x14ac:dyDescent="0.3">
      <c r="A8764" s="2" t="s">
        <v>11233</v>
      </c>
      <c r="B8764" s="4">
        <v>45929</v>
      </c>
      <c r="C8764" s="2" t="s">
        <v>1224</v>
      </c>
      <c r="D8764" s="2" t="s">
        <v>41</v>
      </c>
      <c r="E8764" s="2" t="s">
        <v>42</v>
      </c>
      <c r="F8764" s="2" t="s">
        <v>16</v>
      </c>
      <c r="G8764" s="6">
        <v>1</v>
      </c>
      <c r="H8764" s="8">
        <v>847</v>
      </c>
      <c r="I8764" s="10">
        <v>0</v>
      </c>
      <c r="J8764" s="8">
        <v>847</v>
      </c>
      <c r="K8764" s="8">
        <v>516.70000000000005</v>
      </c>
      <c r="L8764" s="8">
        <v>330.3</v>
      </c>
      <c r="M8764" s="10">
        <f t="shared" si="544"/>
        <v>0.38996458087367181</v>
      </c>
      <c r="N8764" t="str">
        <f t="shared" si="545"/>
        <v>09</v>
      </c>
      <c r="O8764">
        <f t="shared" si="546"/>
        <v>2025</v>
      </c>
      <c r="P8764" s="8">
        <f t="shared" si="547"/>
        <v>0</v>
      </c>
    </row>
    <row r="8765" spans="1:16" x14ac:dyDescent="0.3">
      <c r="A8765" s="2" t="s">
        <v>11234</v>
      </c>
      <c r="B8765" s="4">
        <v>45929</v>
      </c>
      <c r="C8765" s="2" t="s">
        <v>11235</v>
      </c>
      <c r="D8765" s="2" t="s">
        <v>73</v>
      </c>
      <c r="E8765" s="2" t="s">
        <v>49</v>
      </c>
      <c r="F8765" s="2" t="s">
        <v>16</v>
      </c>
      <c r="G8765" s="6">
        <v>1</v>
      </c>
      <c r="H8765" s="8">
        <v>122</v>
      </c>
      <c r="I8765" s="10">
        <v>0.05</v>
      </c>
      <c r="J8765" s="8">
        <v>115.9</v>
      </c>
      <c r="K8765" s="8">
        <v>78.16</v>
      </c>
      <c r="L8765" s="8">
        <v>37.74</v>
      </c>
      <c r="M8765" s="10">
        <f t="shared" si="544"/>
        <v>0.32562553925798104</v>
      </c>
      <c r="N8765" t="str">
        <f t="shared" si="545"/>
        <v>09</v>
      </c>
      <c r="O8765">
        <f t="shared" si="546"/>
        <v>2025</v>
      </c>
      <c r="P8765" s="8">
        <f t="shared" si="547"/>
        <v>6.1000000000000005</v>
      </c>
    </row>
    <row r="8766" spans="1:16" x14ac:dyDescent="0.3">
      <c r="A8766" s="2" t="s">
        <v>11236</v>
      </c>
      <c r="B8766" s="4">
        <v>45929</v>
      </c>
      <c r="C8766" s="2" t="s">
        <v>10645</v>
      </c>
      <c r="D8766" s="2" t="s">
        <v>19</v>
      </c>
      <c r="E8766" s="2" t="s">
        <v>20</v>
      </c>
      <c r="F8766" s="2" t="s">
        <v>16</v>
      </c>
      <c r="G8766" s="6">
        <v>1</v>
      </c>
      <c r="H8766" s="8">
        <v>701</v>
      </c>
      <c r="I8766" s="10">
        <v>0.1</v>
      </c>
      <c r="J8766" s="8">
        <v>630.9</v>
      </c>
      <c r="K8766" s="8">
        <v>500.16</v>
      </c>
      <c r="L8766" s="8">
        <v>130.74</v>
      </c>
      <c r="M8766" s="10">
        <f t="shared" si="544"/>
        <v>0.20722776985259156</v>
      </c>
      <c r="N8766" t="str">
        <f t="shared" si="545"/>
        <v>09</v>
      </c>
      <c r="O8766">
        <f t="shared" si="546"/>
        <v>2025</v>
      </c>
      <c r="P8766" s="8">
        <f t="shared" si="547"/>
        <v>70.100000000000009</v>
      </c>
    </row>
    <row r="8767" spans="1:16" x14ac:dyDescent="0.3">
      <c r="A8767" s="2" t="s">
        <v>11237</v>
      </c>
      <c r="B8767" s="4">
        <v>45929</v>
      </c>
      <c r="C8767" s="2" t="s">
        <v>2563</v>
      </c>
      <c r="D8767" s="2" t="s">
        <v>31</v>
      </c>
      <c r="E8767" s="2" t="s">
        <v>20</v>
      </c>
      <c r="F8767" s="2" t="s">
        <v>25</v>
      </c>
      <c r="G8767" s="6">
        <v>3</v>
      </c>
      <c r="H8767" s="8">
        <v>23754</v>
      </c>
      <c r="I8767" s="10">
        <v>0</v>
      </c>
      <c r="J8767" s="8">
        <v>71262</v>
      </c>
      <c r="K8767" s="8">
        <v>51971.47</v>
      </c>
      <c r="L8767" s="8">
        <v>19290.53</v>
      </c>
      <c r="M8767" s="10">
        <f t="shared" si="544"/>
        <v>0.27069868934354913</v>
      </c>
      <c r="N8767" t="str">
        <f t="shared" si="545"/>
        <v>09</v>
      </c>
      <c r="O8767">
        <f t="shared" si="546"/>
        <v>2025</v>
      </c>
      <c r="P8767" s="8">
        <f t="shared" si="547"/>
        <v>0</v>
      </c>
    </row>
    <row r="8768" spans="1:16" x14ac:dyDescent="0.3">
      <c r="A8768" s="2" t="s">
        <v>11238</v>
      </c>
      <c r="B8768" s="4">
        <v>45929</v>
      </c>
      <c r="C8768" s="2" t="s">
        <v>1073</v>
      </c>
      <c r="D8768" s="2" t="s">
        <v>73</v>
      </c>
      <c r="E8768" s="2" t="s">
        <v>49</v>
      </c>
      <c r="F8768" s="2" t="s">
        <v>32</v>
      </c>
      <c r="G8768" s="6">
        <v>1</v>
      </c>
      <c r="H8768" s="8">
        <v>165</v>
      </c>
      <c r="I8768" s="10">
        <v>0.05</v>
      </c>
      <c r="J8768" s="8">
        <v>156.75</v>
      </c>
      <c r="K8768" s="8">
        <v>94.2</v>
      </c>
      <c r="L8768" s="8">
        <v>62.55</v>
      </c>
      <c r="M8768" s="10">
        <f t="shared" si="544"/>
        <v>0.39904306220095692</v>
      </c>
      <c r="N8768" t="str">
        <f t="shared" si="545"/>
        <v>09</v>
      </c>
      <c r="O8768">
        <f t="shared" si="546"/>
        <v>2025</v>
      </c>
      <c r="P8768" s="8">
        <f t="shared" si="547"/>
        <v>8.25</v>
      </c>
    </row>
    <row r="8769" spans="1:16" x14ac:dyDescent="0.3">
      <c r="A8769" s="2" t="s">
        <v>11239</v>
      </c>
      <c r="B8769" s="4">
        <v>45929</v>
      </c>
      <c r="C8769" s="2" t="s">
        <v>3378</v>
      </c>
      <c r="D8769" s="2" t="s">
        <v>48</v>
      </c>
      <c r="E8769" s="2" t="s">
        <v>49</v>
      </c>
      <c r="F8769" s="2" t="s">
        <v>16</v>
      </c>
      <c r="G8769" s="6">
        <v>2</v>
      </c>
      <c r="H8769" s="8">
        <v>101</v>
      </c>
      <c r="I8769" s="10">
        <v>0.05</v>
      </c>
      <c r="J8769" s="8">
        <v>191.9</v>
      </c>
      <c r="K8769" s="8">
        <v>125.72</v>
      </c>
      <c r="L8769" s="8">
        <v>66.180000000000007</v>
      </c>
      <c r="M8769" s="10">
        <f t="shared" si="544"/>
        <v>0.34486711829077649</v>
      </c>
      <c r="N8769" t="str">
        <f t="shared" si="545"/>
        <v>09</v>
      </c>
      <c r="O8769">
        <f t="shared" si="546"/>
        <v>2025</v>
      </c>
      <c r="P8769" s="8">
        <f t="shared" si="547"/>
        <v>10.100000000000001</v>
      </c>
    </row>
    <row r="8770" spans="1:16" x14ac:dyDescent="0.3">
      <c r="A8770" s="2" t="s">
        <v>11240</v>
      </c>
      <c r="B8770" s="4">
        <v>45930</v>
      </c>
      <c r="C8770" s="2" t="s">
        <v>1584</v>
      </c>
      <c r="D8770" s="2" t="s">
        <v>14</v>
      </c>
      <c r="E8770" s="2" t="s">
        <v>15</v>
      </c>
      <c r="F8770" s="2" t="s">
        <v>32</v>
      </c>
      <c r="G8770" s="6">
        <v>1</v>
      </c>
      <c r="H8770" s="8">
        <v>1441</v>
      </c>
      <c r="I8770" s="10">
        <v>0.05</v>
      </c>
      <c r="J8770" s="8">
        <v>1368.95</v>
      </c>
      <c r="K8770" s="8">
        <v>1075.52</v>
      </c>
      <c r="L8770" s="8">
        <v>293.43</v>
      </c>
      <c r="M8770" s="10">
        <f t="shared" si="544"/>
        <v>0.21434676211695095</v>
      </c>
      <c r="N8770" t="str">
        <f t="shared" si="545"/>
        <v>09</v>
      </c>
      <c r="O8770">
        <f t="shared" si="546"/>
        <v>2025</v>
      </c>
      <c r="P8770" s="8">
        <f t="shared" si="547"/>
        <v>72.05</v>
      </c>
    </row>
    <row r="8771" spans="1:16" x14ac:dyDescent="0.3">
      <c r="A8771" s="2" t="s">
        <v>11241</v>
      </c>
      <c r="B8771" s="4">
        <v>45930</v>
      </c>
      <c r="C8771" s="2" t="s">
        <v>3557</v>
      </c>
      <c r="D8771" s="2" t="s">
        <v>19</v>
      </c>
      <c r="E8771" s="2" t="s">
        <v>20</v>
      </c>
      <c r="F8771" s="2" t="s">
        <v>43</v>
      </c>
      <c r="G8771" s="6">
        <v>2</v>
      </c>
      <c r="H8771" s="8">
        <v>1422</v>
      </c>
      <c r="I8771" s="10">
        <v>0.1</v>
      </c>
      <c r="J8771" s="8">
        <v>2559.6</v>
      </c>
      <c r="K8771" s="8">
        <v>2256.15</v>
      </c>
      <c r="L8771" s="8">
        <v>303.45</v>
      </c>
      <c r="M8771" s="10">
        <f t="shared" ref="M8771:M8834" si="548">L8771/J8771</f>
        <v>0.11855368026254103</v>
      </c>
      <c r="N8771" t="str">
        <f t="shared" ref="N8771:N8834" si="549">TEXT(B8771,"mm")</f>
        <v>09</v>
      </c>
      <c r="O8771">
        <f t="shared" ref="O8771:O8834" si="550">YEAR(B8771)</f>
        <v>2025</v>
      </c>
      <c r="P8771" s="8">
        <f t="shared" ref="P8771:P8834" si="551">G8771*H8771*I8771</f>
        <v>284.40000000000003</v>
      </c>
    </row>
    <row r="8772" spans="1:16" x14ac:dyDescent="0.3">
      <c r="A8772" s="2" t="s">
        <v>11242</v>
      </c>
      <c r="B8772" s="4">
        <v>45930</v>
      </c>
      <c r="C8772" s="2" t="s">
        <v>4026</v>
      </c>
      <c r="D8772" s="2" t="s">
        <v>57</v>
      </c>
      <c r="E8772" s="2" t="s">
        <v>20</v>
      </c>
      <c r="F8772" s="2" t="s">
        <v>21</v>
      </c>
      <c r="G8772" s="6">
        <v>2</v>
      </c>
      <c r="H8772" s="8">
        <v>34944</v>
      </c>
      <c r="I8772" s="10">
        <v>0.1</v>
      </c>
      <c r="J8772" s="8">
        <v>62899.199999999997</v>
      </c>
      <c r="K8772" s="8">
        <v>56882.09</v>
      </c>
      <c r="L8772" s="8">
        <v>6017.11</v>
      </c>
      <c r="M8772" s="10">
        <f t="shared" si="548"/>
        <v>9.5662742928367933E-2</v>
      </c>
      <c r="N8772" t="str">
        <f t="shared" si="549"/>
        <v>09</v>
      </c>
      <c r="O8772">
        <f t="shared" si="550"/>
        <v>2025</v>
      </c>
      <c r="P8772" s="8">
        <f t="shared" si="551"/>
        <v>6988.8</v>
      </c>
    </row>
    <row r="8773" spans="1:16" x14ac:dyDescent="0.3">
      <c r="A8773" s="2" t="s">
        <v>11243</v>
      </c>
      <c r="B8773" s="4">
        <v>45930</v>
      </c>
      <c r="C8773" s="2" t="s">
        <v>11244</v>
      </c>
      <c r="D8773" s="2" t="s">
        <v>64</v>
      </c>
      <c r="E8773" s="2" t="s">
        <v>36</v>
      </c>
      <c r="F8773" s="2" t="s">
        <v>21</v>
      </c>
      <c r="G8773" s="6">
        <v>4</v>
      </c>
      <c r="H8773" s="8">
        <v>7940</v>
      </c>
      <c r="I8773" s="10">
        <v>0.05</v>
      </c>
      <c r="J8773" s="8">
        <v>30172</v>
      </c>
      <c r="K8773" s="8">
        <v>22905.38</v>
      </c>
      <c r="L8773" s="8">
        <v>7266.62</v>
      </c>
      <c r="M8773" s="10">
        <f t="shared" si="548"/>
        <v>0.24083985151796367</v>
      </c>
      <c r="N8773" t="str">
        <f t="shared" si="549"/>
        <v>09</v>
      </c>
      <c r="O8773">
        <f t="shared" si="550"/>
        <v>2025</v>
      </c>
      <c r="P8773" s="8">
        <f t="shared" si="551"/>
        <v>1588</v>
      </c>
    </row>
    <row r="8774" spans="1:16" x14ac:dyDescent="0.3">
      <c r="A8774" s="2" t="s">
        <v>11245</v>
      </c>
      <c r="B8774" s="4">
        <v>45930</v>
      </c>
      <c r="C8774" s="2" t="s">
        <v>6370</v>
      </c>
      <c r="D8774" s="2" t="s">
        <v>130</v>
      </c>
      <c r="E8774" s="2" t="s">
        <v>36</v>
      </c>
      <c r="F8774" s="2" t="s">
        <v>21</v>
      </c>
      <c r="G8774" s="6">
        <v>2</v>
      </c>
      <c r="H8774" s="8">
        <v>21029</v>
      </c>
      <c r="I8774" s="10">
        <v>0.1</v>
      </c>
      <c r="J8774" s="8">
        <v>37852.199999999997</v>
      </c>
      <c r="K8774" s="8">
        <v>31640.45</v>
      </c>
      <c r="L8774" s="8">
        <v>6211.75</v>
      </c>
      <c r="M8774" s="10">
        <f t="shared" si="548"/>
        <v>0.16410538885454479</v>
      </c>
      <c r="N8774" t="str">
        <f t="shared" si="549"/>
        <v>09</v>
      </c>
      <c r="O8774">
        <f t="shared" si="550"/>
        <v>2025</v>
      </c>
      <c r="P8774" s="8">
        <f t="shared" si="551"/>
        <v>4205.8</v>
      </c>
    </row>
    <row r="8775" spans="1:16" x14ac:dyDescent="0.3">
      <c r="A8775" s="2" t="s">
        <v>11246</v>
      </c>
      <c r="B8775" s="4">
        <v>45930</v>
      </c>
      <c r="C8775" s="2" t="s">
        <v>1501</v>
      </c>
      <c r="D8775" s="2" t="s">
        <v>76</v>
      </c>
      <c r="E8775" s="2" t="s">
        <v>15</v>
      </c>
      <c r="F8775" s="2" t="s">
        <v>21</v>
      </c>
      <c r="G8775" s="6">
        <v>1</v>
      </c>
      <c r="H8775" s="8">
        <v>3994</v>
      </c>
      <c r="I8775" s="10">
        <v>0.1</v>
      </c>
      <c r="J8775" s="8">
        <v>3594.6</v>
      </c>
      <c r="K8775" s="8">
        <v>3068.78</v>
      </c>
      <c r="L8775" s="8">
        <v>525.82000000000005</v>
      </c>
      <c r="M8775" s="10">
        <f t="shared" si="548"/>
        <v>0.14628053190897458</v>
      </c>
      <c r="N8775" t="str">
        <f t="shared" si="549"/>
        <v>09</v>
      </c>
      <c r="O8775">
        <f t="shared" si="550"/>
        <v>2025</v>
      </c>
      <c r="P8775" s="8">
        <f t="shared" si="551"/>
        <v>399.40000000000003</v>
      </c>
    </row>
    <row r="8776" spans="1:16" x14ac:dyDescent="0.3">
      <c r="A8776" s="2" t="s">
        <v>11247</v>
      </c>
      <c r="B8776" s="4">
        <v>45930</v>
      </c>
      <c r="C8776" s="2" t="s">
        <v>5818</v>
      </c>
      <c r="D8776" s="2" t="s">
        <v>48</v>
      </c>
      <c r="E8776" s="2" t="s">
        <v>49</v>
      </c>
      <c r="F8776" s="2" t="s">
        <v>21</v>
      </c>
      <c r="G8776" s="6">
        <v>1</v>
      </c>
      <c r="H8776" s="8">
        <v>147</v>
      </c>
      <c r="I8776" s="10">
        <v>0</v>
      </c>
      <c r="J8776" s="8">
        <v>147</v>
      </c>
      <c r="K8776" s="8">
        <v>99.7</v>
      </c>
      <c r="L8776" s="8">
        <v>47.3</v>
      </c>
      <c r="M8776" s="10">
        <f t="shared" si="548"/>
        <v>0.32176870748299319</v>
      </c>
      <c r="N8776" t="str">
        <f t="shared" si="549"/>
        <v>09</v>
      </c>
      <c r="O8776">
        <f t="shared" si="550"/>
        <v>2025</v>
      </c>
      <c r="P8776" s="8">
        <f t="shared" si="551"/>
        <v>0</v>
      </c>
    </row>
    <row r="8777" spans="1:16" x14ac:dyDescent="0.3">
      <c r="A8777" s="2" t="s">
        <v>11248</v>
      </c>
      <c r="B8777" s="4">
        <v>45930</v>
      </c>
      <c r="C8777" s="2" t="s">
        <v>1413</v>
      </c>
      <c r="D8777" s="2" t="s">
        <v>48</v>
      </c>
      <c r="E8777" s="2" t="s">
        <v>49</v>
      </c>
      <c r="F8777" s="2" t="s">
        <v>16</v>
      </c>
      <c r="G8777" s="6">
        <v>1</v>
      </c>
      <c r="H8777" s="8">
        <v>218</v>
      </c>
      <c r="I8777" s="10">
        <v>0.15</v>
      </c>
      <c r="J8777" s="8">
        <v>185.3</v>
      </c>
      <c r="K8777" s="8">
        <v>172.47</v>
      </c>
      <c r="L8777" s="8">
        <v>12.83</v>
      </c>
      <c r="M8777" s="10">
        <f t="shared" si="548"/>
        <v>6.9239071775499192E-2</v>
      </c>
      <c r="N8777" t="str">
        <f t="shared" si="549"/>
        <v>09</v>
      </c>
      <c r="O8777">
        <f t="shared" si="550"/>
        <v>2025</v>
      </c>
      <c r="P8777" s="8">
        <f t="shared" si="551"/>
        <v>32.699999999999996</v>
      </c>
    </row>
    <row r="8778" spans="1:16" x14ac:dyDescent="0.3">
      <c r="A8778" s="2" t="s">
        <v>11249</v>
      </c>
      <c r="B8778" s="4">
        <v>45930</v>
      </c>
      <c r="C8778" s="2" t="s">
        <v>3100</v>
      </c>
      <c r="D8778" s="2" t="s">
        <v>99</v>
      </c>
      <c r="E8778" s="2" t="s">
        <v>15</v>
      </c>
      <c r="F8778" s="2" t="s">
        <v>43</v>
      </c>
      <c r="G8778" s="6">
        <v>3</v>
      </c>
      <c r="H8778" s="8">
        <v>873</v>
      </c>
      <c r="I8778" s="10">
        <v>0.05</v>
      </c>
      <c r="J8778" s="8">
        <v>2488.0500000000002</v>
      </c>
      <c r="K8778" s="8">
        <v>1897.27</v>
      </c>
      <c r="L8778" s="8">
        <v>590.78</v>
      </c>
      <c r="M8778" s="10">
        <f t="shared" si="548"/>
        <v>0.2374469966439581</v>
      </c>
      <c r="N8778" t="str">
        <f t="shared" si="549"/>
        <v>09</v>
      </c>
      <c r="O8778">
        <f t="shared" si="550"/>
        <v>2025</v>
      </c>
      <c r="P8778" s="8">
        <f t="shared" si="551"/>
        <v>130.95000000000002</v>
      </c>
    </row>
    <row r="8779" spans="1:16" x14ac:dyDescent="0.3">
      <c r="A8779" s="2" t="s">
        <v>11250</v>
      </c>
      <c r="B8779" s="4">
        <v>45930</v>
      </c>
      <c r="C8779" s="2" t="s">
        <v>8611</v>
      </c>
      <c r="D8779" s="2" t="s">
        <v>24</v>
      </c>
      <c r="E8779" s="2" t="s">
        <v>20</v>
      </c>
      <c r="F8779" s="2" t="s">
        <v>43</v>
      </c>
      <c r="G8779" s="6">
        <v>2</v>
      </c>
      <c r="H8779" s="8">
        <v>4676</v>
      </c>
      <c r="I8779" s="10">
        <v>0.1</v>
      </c>
      <c r="J8779" s="8">
        <v>8416.7999999999993</v>
      </c>
      <c r="K8779" s="8">
        <v>7144.32</v>
      </c>
      <c r="L8779" s="8">
        <v>1272.48</v>
      </c>
      <c r="M8779" s="10">
        <f t="shared" si="548"/>
        <v>0.15118334759053323</v>
      </c>
      <c r="N8779" t="str">
        <f t="shared" si="549"/>
        <v>09</v>
      </c>
      <c r="O8779">
        <f t="shared" si="550"/>
        <v>2025</v>
      </c>
      <c r="P8779" s="8">
        <f t="shared" si="551"/>
        <v>935.2</v>
      </c>
    </row>
    <row r="8780" spans="1:16" x14ac:dyDescent="0.3">
      <c r="A8780" s="2" t="s">
        <v>11251</v>
      </c>
      <c r="B8780" s="4">
        <v>45930</v>
      </c>
      <c r="C8780" s="2" t="s">
        <v>5538</v>
      </c>
      <c r="D8780" s="2" t="s">
        <v>52</v>
      </c>
      <c r="E8780" s="2" t="s">
        <v>42</v>
      </c>
      <c r="F8780" s="2" t="s">
        <v>21</v>
      </c>
      <c r="G8780" s="6">
        <v>5</v>
      </c>
      <c r="H8780" s="8">
        <v>1616</v>
      </c>
      <c r="I8780" s="10">
        <v>0.05</v>
      </c>
      <c r="J8780" s="8">
        <v>7676</v>
      </c>
      <c r="K8780" s="8">
        <v>5281.21</v>
      </c>
      <c r="L8780" s="8">
        <v>2394.79</v>
      </c>
      <c r="M8780" s="10">
        <f t="shared" si="548"/>
        <v>0.31198410630536738</v>
      </c>
      <c r="N8780" t="str">
        <f t="shared" si="549"/>
        <v>09</v>
      </c>
      <c r="O8780">
        <f t="shared" si="550"/>
        <v>2025</v>
      </c>
      <c r="P8780" s="8">
        <f t="shared" si="551"/>
        <v>404</v>
      </c>
    </row>
    <row r="8781" spans="1:16" x14ac:dyDescent="0.3">
      <c r="A8781" s="2" t="s">
        <v>11252</v>
      </c>
      <c r="B8781" s="4">
        <v>45930</v>
      </c>
      <c r="C8781" s="2" t="s">
        <v>127</v>
      </c>
      <c r="D8781" s="2" t="s">
        <v>99</v>
      </c>
      <c r="E8781" s="2" t="s">
        <v>15</v>
      </c>
      <c r="F8781" s="2" t="s">
        <v>43</v>
      </c>
      <c r="G8781" s="6">
        <v>1</v>
      </c>
      <c r="H8781" s="8">
        <v>1540</v>
      </c>
      <c r="I8781" s="10">
        <v>0.15</v>
      </c>
      <c r="J8781" s="8">
        <v>1309</v>
      </c>
      <c r="K8781" s="8">
        <v>1167.07</v>
      </c>
      <c r="L8781" s="8">
        <v>141.93</v>
      </c>
      <c r="M8781" s="10">
        <f t="shared" si="548"/>
        <v>0.1084262796027502</v>
      </c>
      <c r="N8781" t="str">
        <f t="shared" si="549"/>
        <v>09</v>
      </c>
      <c r="O8781">
        <f t="shared" si="550"/>
        <v>2025</v>
      </c>
      <c r="P8781" s="8">
        <f t="shared" si="551"/>
        <v>231</v>
      </c>
    </row>
    <row r="8782" spans="1:16" x14ac:dyDescent="0.3">
      <c r="A8782" s="2" t="s">
        <v>11253</v>
      </c>
      <c r="B8782" s="4">
        <v>45931</v>
      </c>
      <c r="C8782" s="2" t="s">
        <v>2156</v>
      </c>
      <c r="D8782" s="2" t="s">
        <v>130</v>
      </c>
      <c r="E8782" s="2" t="s">
        <v>36</v>
      </c>
      <c r="F8782" s="2" t="s">
        <v>25</v>
      </c>
      <c r="G8782" s="6">
        <v>3</v>
      </c>
      <c r="H8782" s="8">
        <v>8943</v>
      </c>
      <c r="I8782" s="10">
        <v>0</v>
      </c>
      <c r="J8782" s="8">
        <v>26829</v>
      </c>
      <c r="K8782" s="8">
        <v>20661.28</v>
      </c>
      <c r="L8782" s="8">
        <v>6167.72</v>
      </c>
      <c r="M8782" s="10">
        <f t="shared" si="548"/>
        <v>0.22989004435498903</v>
      </c>
      <c r="N8782" t="str">
        <f t="shared" si="549"/>
        <v>10</v>
      </c>
      <c r="O8782">
        <f t="shared" si="550"/>
        <v>2025</v>
      </c>
      <c r="P8782" s="8">
        <f t="shared" si="551"/>
        <v>0</v>
      </c>
    </row>
    <row r="8783" spans="1:16" x14ac:dyDescent="0.3">
      <c r="A8783" s="2" t="s">
        <v>11254</v>
      </c>
      <c r="B8783" s="4">
        <v>45931</v>
      </c>
      <c r="C8783" s="2" t="s">
        <v>1275</v>
      </c>
      <c r="D8783" s="2" t="s">
        <v>76</v>
      </c>
      <c r="E8783" s="2" t="s">
        <v>15</v>
      </c>
      <c r="F8783" s="2" t="s">
        <v>21</v>
      </c>
      <c r="G8783" s="6">
        <v>2</v>
      </c>
      <c r="H8783" s="8">
        <v>4830</v>
      </c>
      <c r="I8783" s="10">
        <v>0.1</v>
      </c>
      <c r="J8783" s="8">
        <v>8694</v>
      </c>
      <c r="K8783" s="8">
        <v>7412.73</v>
      </c>
      <c r="L8783" s="8">
        <v>1281.27</v>
      </c>
      <c r="M8783" s="10">
        <f t="shared" si="548"/>
        <v>0.14737405106970325</v>
      </c>
      <c r="N8783" t="str">
        <f t="shared" si="549"/>
        <v>10</v>
      </c>
      <c r="O8783">
        <f t="shared" si="550"/>
        <v>2025</v>
      </c>
      <c r="P8783" s="8">
        <f t="shared" si="551"/>
        <v>966</v>
      </c>
    </row>
    <row r="8784" spans="1:16" x14ac:dyDescent="0.3">
      <c r="A8784" s="2" t="s">
        <v>11255</v>
      </c>
      <c r="B8784" s="4">
        <v>45931</v>
      </c>
      <c r="C8784" s="2" t="s">
        <v>10581</v>
      </c>
      <c r="D8784" s="2" t="s">
        <v>64</v>
      </c>
      <c r="E8784" s="2" t="s">
        <v>36</v>
      </c>
      <c r="F8784" s="2" t="s">
        <v>16</v>
      </c>
      <c r="G8784" s="6">
        <v>3</v>
      </c>
      <c r="H8784" s="8">
        <v>7249</v>
      </c>
      <c r="I8784" s="10">
        <v>0.1</v>
      </c>
      <c r="J8784" s="8">
        <v>19572.3</v>
      </c>
      <c r="K8784" s="8">
        <v>13159.42</v>
      </c>
      <c r="L8784" s="8">
        <v>6412.88</v>
      </c>
      <c r="M8784" s="10">
        <f t="shared" si="548"/>
        <v>0.3276508126280509</v>
      </c>
      <c r="N8784" t="str">
        <f t="shared" si="549"/>
        <v>10</v>
      </c>
      <c r="O8784">
        <f t="shared" si="550"/>
        <v>2025</v>
      </c>
      <c r="P8784" s="8">
        <f t="shared" si="551"/>
        <v>2174.7000000000003</v>
      </c>
    </row>
    <row r="8785" spans="1:16" x14ac:dyDescent="0.3">
      <c r="A8785" s="2" t="s">
        <v>11256</v>
      </c>
      <c r="B8785" s="4">
        <v>45931</v>
      </c>
      <c r="C8785" s="2" t="s">
        <v>4447</v>
      </c>
      <c r="D8785" s="2" t="s">
        <v>48</v>
      </c>
      <c r="E8785" s="2" t="s">
        <v>49</v>
      </c>
      <c r="F8785" s="2" t="s">
        <v>21</v>
      </c>
      <c r="G8785" s="6">
        <v>2</v>
      </c>
      <c r="H8785" s="8">
        <v>134</v>
      </c>
      <c r="I8785" s="10">
        <v>0.05</v>
      </c>
      <c r="J8785" s="8">
        <v>254.6</v>
      </c>
      <c r="K8785" s="8">
        <v>158.82</v>
      </c>
      <c r="L8785" s="8">
        <v>95.78</v>
      </c>
      <c r="M8785" s="10">
        <f t="shared" si="548"/>
        <v>0.37619795758051849</v>
      </c>
      <c r="N8785" t="str">
        <f t="shared" si="549"/>
        <v>10</v>
      </c>
      <c r="O8785">
        <f t="shared" si="550"/>
        <v>2025</v>
      </c>
      <c r="P8785" s="8">
        <f t="shared" si="551"/>
        <v>13.4</v>
      </c>
    </row>
    <row r="8786" spans="1:16" x14ac:dyDescent="0.3">
      <c r="A8786" s="2" t="s">
        <v>11257</v>
      </c>
      <c r="B8786" s="4">
        <v>45931</v>
      </c>
      <c r="C8786" s="2" t="s">
        <v>1462</v>
      </c>
      <c r="D8786" s="2" t="s">
        <v>52</v>
      </c>
      <c r="E8786" s="2" t="s">
        <v>42</v>
      </c>
      <c r="F8786" s="2" t="s">
        <v>21</v>
      </c>
      <c r="G8786" s="6">
        <v>4</v>
      </c>
      <c r="H8786" s="8">
        <v>1114</v>
      </c>
      <c r="I8786" s="10">
        <v>0.05</v>
      </c>
      <c r="J8786" s="8">
        <v>4233.2</v>
      </c>
      <c r="K8786" s="8">
        <v>3080.87</v>
      </c>
      <c r="L8786" s="8">
        <v>1152.33</v>
      </c>
      <c r="M8786" s="10">
        <f t="shared" si="548"/>
        <v>0.27221251063025609</v>
      </c>
      <c r="N8786" t="str">
        <f t="shared" si="549"/>
        <v>10</v>
      </c>
      <c r="O8786">
        <f t="shared" si="550"/>
        <v>2025</v>
      </c>
      <c r="P8786" s="8">
        <f t="shared" si="551"/>
        <v>222.8</v>
      </c>
    </row>
    <row r="8787" spans="1:16" x14ac:dyDescent="0.3">
      <c r="A8787" s="2" t="s">
        <v>11258</v>
      </c>
      <c r="B8787" s="4">
        <v>45931</v>
      </c>
      <c r="C8787" s="2" t="s">
        <v>1061</v>
      </c>
      <c r="D8787" s="2" t="s">
        <v>28</v>
      </c>
      <c r="E8787" s="2" t="s">
        <v>20</v>
      </c>
      <c r="F8787" s="2" t="s">
        <v>32</v>
      </c>
      <c r="G8787" s="6">
        <v>1</v>
      </c>
      <c r="H8787" s="8">
        <v>64796</v>
      </c>
      <c r="I8787" s="10">
        <v>0.2</v>
      </c>
      <c r="J8787" s="8">
        <v>51836.800000000003</v>
      </c>
      <c r="K8787" s="8">
        <v>41072.82</v>
      </c>
      <c r="L8787" s="8">
        <v>10763.98</v>
      </c>
      <c r="M8787" s="10">
        <f t="shared" si="548"/>
        <v>0.20765132106920178</v>
      </c>
      <c r="N8787" t="str">
        <f t="shared" si="549"/>
        <v>10</v>
      </c>
      <c r="O8787">
        <f t="shared" si="550"/>
        <v>2025</v>
      </c>
      <c r="P8787" s="8">
        <f t="shared" si="551"/>
        <v>12959.2</v>
      </c>
    </row>
    <row r="8788" spans="1:16" x14ac:dyDescent="0.3">
      <c r="A8788" s="2" t="s">
        <v>11259</v>
      </c>
      <c r="B8788" s="4">
        <v>45931</v>
      </c>
      <c r="C8788" s="2" t="s">
        <v>3250</v>
      </c>
      <c r="D8788" s="2" t="s">
        <v>28</v>
      </c>
      <c r="E8788" s="2" t="s">
        <v>20</v>
      </c>
      <c r="F8788" s="2" t="s">
        <v>16</v>
      </c>
      <c r="G8788" s="6">
        <v>1</v>
      </c>
      <c r="H8788" s="8">
        <v>62797</v>
      </c>
      <c r="I8788" s="10">
        <v>0.15</v>
      </c>
      <c r="J8788" s="8">
        <v>53377.45</v>
      </c>
      <c r="K8788" s="8">
        <v>36171.589999999997</v>
      </c>
      <c r="L8788" s="8">
        <v>17205.86</v>
      </c>
      <c r="M8788" s="10">
        <f t="shared" si="548"/>
        <v>0.32234323670388904</v>
      </c>
      <c r="N8788" t="str">
        <f t="shared" si="549"/>
        <v>10</v>
      </c>
      <c r="O8788">
        <f t="shared" si="550"/>
        <v>2025</v>
      </c>
      <c r="P8788" s="8">
        <f t="shared" si="551"/>
        <v>9419.5499999999993</v>
      </c>
    </row>
    <row r="8789" spans="1:16" x14ac:dyDescent="0.3">
      <c r="A8789" s="2" t="s">
        <v>11260</v>
      </c>
      <c r="B8789" s="4">
        <v>45931</v>
      </c>
      <c r="C8789" s="2" t="s">
        <v>7989</v>
      </c>
      <c r="D8789" s="2" t="s">
        <v>31</v>
      </c>
      <c r="E8789" s="2" t="s">
        <v>20</v>
      </c>
      <c r="F8789" s="2" t="s">
        <v>21</v>
      </c>
      <c r="G8789" s="6">
        <v>1</v>
      </c>
      <c r="H8789" s="8">
        <v>23351</v>
      </c>
      <c r="I8789" s="10">
        <v>0.1</v>
      </c>
      <c r="J8789" s="8">
        <v>21015.9</v>
      </c>
      <c r="K8789" s="8">
        <v>15019.58</v>
      </c>
      <c r="L8789" s="8">
        <v>5996.32</v>
      </c>
      <c r="M8789" s="10">
        <f t="shared" si="548"/>
        <v>0.28532301733449433</v>
      </c>
      <c r="N8789" t="str">
        <f t="shared" si="549"/>
        <v>10</v>
      </c>
      <c r="O8789">
        <f t="shared" si="550"/>
        <v>2025</v>
      </c>
      <c r="P8789" s="8">
        <f t="shared" si="551"/>
        <v>2335.1</v>
      </c>
    </row>
    <row r="8790" spans="1:16" x14ac:dyDescent="0.3">
      <c r="A8790" s="2" t="s">
        <v>11261</v>
      </c>
      <c r="B8790" s="4">
        <v>45931</v>
      </c>
      <c r="C8790" s="2" t="s">
        <v>1935</v>
      </c>
      <c r="D8790" s="2" t="s">
        <v>28</v>
      </c>
      <c r="E8790" s="2" t="s">
        <v>20</v>
      </c>
      <c r="F8790" s="2" t="s">
        <v>16</v>
      </c>
      <c r="G8790" s="6">
        <v>2</v>
      </c>
      <c r="H8790" s="8">
        <v>61582</v>
      </c>
      <c r="I8790" s="10">
        <v>0.15</v>
      </c>
      <c r="J8790" s="8">
        <v>104689.4</v>
      </c>
      <c r="K8790" s="8">
        <v>89656.28</v>
      </c>
      <c r="L8790" s="8">
        <v>15033.12</v>
      </c>
      <c r="M8790" s="10">
        <f t="shared" si="548"/>
        <v>0.14359734605413729</v>
      </c>
      <c r="N8790" t="str">
        <f t="shared" si="549"/>
        <v>10</v>
      </c>
      <c r="O8790">
        <f t="shared" si="550"/>
        <v>2025</v>
      </c>
      <c r="P8790" s="8">
        <f t="shared" si="551"/>
        <v>18474.599999999999</v>
      </c>
    </row>
    <row r="8791" spans="1:16" x14ac:dyDescent="0.3">
      <c r="A8791" s="2" t="s">
        <v>11262</v>
      </c>
      <c r="B8791" s="4">
        <v>45931</v>
      </c>
      <c r="C8791" s="2" t="s">
        <v>1510</v>
      </c>
      <c r="D8791" s="2" t="s">
        <v>57</v>
      </c>
      <c r="E8791" s="2" t="s">
        <v>20</v>
      </c>
      <c r="F8791" s="2" t="s">
        <v>32</v>
      </c>
      <c r="G8791" s="6">
        <v>1</v>
      </c>
      <c r="H8791" s="8">
        <v>30612</v>
      </c>
      <c r="I8791" s="10">
        <v>0</v>
      </c>
      <c r="J8791" s="8">
        <v>30612</v>
      </c>
      <c r="K8791" s="8">
        <v>17855.57</v>
      </c>
      <c r="L8791" s="8">
        <v>12756.43</v>
      </c>
      <c r="M8791" s="10">
        <f t="shared" si="548"/>
        <v>0.41671338037370964</v>
      </c>
      <c r="N8791" t="str">
        <f t="shared" si="549"/>
        <v>10</v>
      </c>
      <c r="O8791">
        <f t="shared" si="550"/>
        <v>2025</v>
      </c>
      <c r="P8791" s="8">
        <f t="shared" si="551"/>
        <v>0</v>
      </c>
    </row>
    <row r="8792" spans="1:16" x14ac:dyDescent="0.3">
      <c r="A8792" s="2" t="s">
        <v>11263</v>
      </c>
      <c r="B8792" s="4">
        <v>45931</v>
      </c>
      <c r="C8792" s="2" t="s">
        <v>3542</v>
      </c>
      <c r="D8792" s="2" t="s">
        <v>73</v>
      </c>
      <c r="E8792" s="2" t="s">
        <v>49</v>
      </c>
      <c r="F8792" s="2" t="s">
        <v>32</v>
      </c>
      <c r="G8792" s="6">
        <v>2</v>
      </c>
      <c r="H8792" s="8">
        <v>153</v>
      </c>
      <c r="I8792" s="10">
        <v>0</v>
      </c>
      <c r="J8792" s="8">
        <v>306</v>
      </c>
      <c r="K8792" s="8">
        <v>196.48</v>
      </c>
      <c r="L8792" s="8">
        <v>109.52</v>
      </c>
      <c r="M8792" s="10">
        <f t="shared" si="548"/>
        <v>0.35790849673202613</v>
      </c>
      <c r="N8792" t="str">
        <f t="shared" si="549"/>
        <v>10</v>
      </c>
      <c r="O8792">
        <f t="shared" si="550"/>
        <v>2025</v>
      </c>
      <c r="P8792" s="8">
        <f t="shared" si="551"/>
        <v>0</v>
      </c>
    </row>
    <row r="8793" spans="1:16" x14ac:dyDescent="0.3">
      <c r="A8793" s="2" t="s">
        <v>11264</v>
      </c>
      <c r="B8793" s="4">
        <v>45931</v>
      </c>
      <c r="C8793" s="2" t="s">
        <v>791</v>
      </c>
      <c r="D8793" s="2" t="s">
        <v>64</v>
      </c>
      <c r="E8793" s="2" t="s">
        <v>36</v>
      </c>
      <c r="F8793" s="2" t="s">
        <v>16</v>
      </c>
      <c r="G8793" s="6">
        <v>1</v>
      </c>
      <c r="H8793" s="8">
        <v>13146</v>
      </c>
      <c r="I8793" s="10">
        <v>0.05</v>
      </c>
      <c r="J8793" s="8">
        <v>12488.7</v>
      </c>
      <c r="K8793" s="8">
        <v>9555</v>
      </c>
      <c r="L8793" s="8">
        <v>2933.7</v>
      </c>
      <c r="M8793" s="10">
        <f t="shared" si="548"/>
        <v>0.23490835715486796</v>
      </c>
      <c r="N8793" t="str">
        <f t="shared" si="549"/>
        <v>10</v>
      </c>
      <c r="O8793">
        <f t="shared" si="550"/>
        <v>2025</v>
      </c>
      <c r="P8793" s="8">
        <f t="shared" si="551"/>
        <v>657.30000000000007</v>
      </c>
    </row>
    <row r="8794" spans="1:16" x14ac:dyDescent="0.3">
      <c r="A8794" s="2" t="s">
        <v>11265</v>
      </c>
      <c r="B8794" s="4">
        <v>45931</v>
      </c>
      <c r="C8794" s="2" t="s">
        <v>4629</v>
      </c>
      <c r="D8794" s="2" t="s">
        <v>57</v>
      </c>
      <c r="E8794" s="2" t="s">
        <v>20</v>
      </c>
      <c r="F8794" s="2" t="s">
        <v>43</v>
      </c>
      <c r="G8794" s="6">
        <v>3</v>
      </c>
      <c r="H8794" s="8">
        <v>20929</v>
      </c>
      <c r="I8794" s="10">
        <v>0.1</v>
      </c>
      <c r="J8794" s="8">
        <v>56508.3</v>
      </c>
      <c r="K8794" s="8">
        <v>47985.67</v>
      </c>
      <c r="L8794" s="8">
        <v>8522.6299999999992</v>
      </c>
      <c r="M8794" s="10">
        <f t="shared" si="548"/>
        <v>0.15082085286586216</v>
      </c>
      <c r="N8794" t="str">
        <f t="shared" si="549"/>
        <v>10</v>
      </c>
      <c r="O8794">
        <f t="shared" si="550"/>
        <v>2025</v>
      </c>
      <c r="P8794" s="8">
        <f t="shared" si="551"/>
        <v>6278.7000000000007</v>
      </c>
    </row>
    <row r="8795" spans="1:16" x14ac:dyDescent="0.3">
      <c r="A8795" s="2" t="s">
        <v>11266</v>
      </c>
      <c r="B8795" s="4">
        <v>45931</v>
      </c>
      <c r="C8795" s="2" t="s">
        <v>5390</v>
      </c>
      <c r="D8795" s="2" t="s">
        <v>19</v>
      </c>
      <c r="E8795" s="2" t="s">
        <v>20</v>
      </c>
      <c r="F8795" s="2" t="s">
        <v>21</v>
      </c>
      <c r="G8795" s="6">
        <v>2</v>
      </c>
      <c r="H8795" s="8">
        <v>1058</v>
      </c>
      <c r="I8795" s="10">
        <v>0.1</v>
      </c>
      <c r="J8795" s="8">
        <v>1904.4</v>
      </c>
      <c r="K8795" s="8">
        <v>1722.69</v>
      </c>
      <c r="L8795" s="8">
        <v>181.71</v>
      </c>
      <c r="M8795" s="10">
        <f t="shared" si="548"/>
        <v>9.5415879017013233E-2</v>
      </c>
      <c r="N8795" t="str">
        <f t="shared" si="549"/>
        <v>10</v>
      </c>
      <c r="O8795">
        <f t="shared" si="550"/>
        <v>2025</v>
      </c>
      <c r="P8795" s="8">
        <f t="shared" si="551"/>
        <v>211.60000000000002</v>
      </c>
    </row>
    <row r="8796" spans="1:16" x14ac:dyDescent="0.3">
      <c r="A8796" s="2" t="s">
        <v>11267</v>
      </c>
      <c r="B8796" s="4">
        <v>45932</v>
      </c>
      <c r="C8796" s="2" t="s">
        <v>10693</v>
      </c>
      <c r="D8796" s="2" t="s">
        <v>24</v>
      </c>
      <c r="E8796" s="2" t="s">
        <v>20</v>
      </c>
      <c r="F8796" s="2" t="s">
        <v>21</v>
      </c>
      <c r="G8796" s="6">
        <v>5</v>
      </c>
      <c r="H8796" s="8">
        <v>4305</v>
      </c>
      <c r="I8796" s="10">
        <v>0.1</v>
      </c>
      <c r="J8796" s="8">
        <v>19372.5</v>
      </c>
      <c r="K8796" s="8">
        <v>17097.990000000002</v>
      </c>
      <c r="L8796" s="8">
        <v>2274.5100000000002</v>
      </c>
      <c r="M8796" s="10">
        <f t="shared" si="548"/>
        <v>0.11740921409214093</v>
      </c>
      <c r="N8796" t="str">
        <f t="shared" si="549"/>
        <v>10</v>
      </c>
      <c r="O8796">
        <f t="shared" si="550"/>
        <v>2025</v>
      </c>
      <c r="P8796" s="8">
        <f t="shared" si="551"/>
        <v>2152.5</v>
      </c>
    </row>
    <row r="8797" spans="1:16" x14ac:dyDescent="0.3">
      <c r="A8797" s="2" t="s">
        <v>11268</v>
      </c>
      <c r="B8797" s="4">
        <v>45932</v>
      </c>
      <c r="C8797" s="2" t="s">
        <v>3152</v>
      </c>
      <c r="D8797" s="2" t="s">
        <v>73</v>
      </c>
      <c r="E8797" s="2" t="s">
        <v>49</v>
      </c>
      <c r="F8797" s="2" t="s">
        <v>43</v>
      </c>
      <c r="G8797" s="6">
        <v>1</v>
      </c>
      <c r="H8797" s="8">
        <v>65</v>
      </c>
      <c r="I8797" s="10">
        <v>0</v>
      </c>
      <c r="J8797" s="8">
        <v>65</v>
      </c>
      <c r="K8797" s="8">
        <v>46.53</v>
      </c>
      <c r="L8797" s="8">
        <v>18.47</v>
      </c>
      <c r="M8797" s="10">
        <f t="shared" si="548"/>
        <v>0.28415384615384615</v>
      </c>
      <c r="N8797" t="str">
        <f t="shared" si="549"/>
        <v>10</v>
      </c>
      <c r="O8797">
        <f t="shared" si="550"/>
        <v>2025</v>
      </c>
      <c r="P8797" s="8">
        <f t="shared" si="551"/>
        <v>0</v>
      </c>
    </row>
    <row r="8798" spans="1:16" x14ac:dyDescent="0.3">
      <c r="A8798" s="2" t="s">
        <v>11269</v>
      </c>
      <c r="B8798" s="4">
        <v>45932</v>
      </c>
      <c r="C8798" s="2" t="s">
        <v>8025</v>
      </c>
      <c r="D8798" s="2" t="s">
        <v>57</v>
      </c>
      <c r="E8798" s="2" t="s">
        <v>20</v>
      </c>
      <c r="F8798" s="2" t="s">
        <v>16</v>
      </c>
      <c r="G8798" s="6">
        <v>2</v>
      </c>
      <c r="H8798" s="8">
        <v>21345</v>
      </c>
      <c r="I8798" s="10">
        <v>0.05</v>
      </c>
      <c r="J8798" s="8">
        <v>40555.5</v>
      </c>
      <c r="K8798" s="8">
        <v>30026.55</v>
      </c>
      <c r="L8798" s="8">
        <v>10528.95</v>
      </c>
      <c r="M8798" s="10">
        <f t="shared" si="548"/>
        <v>0.2596183008469875</v>
      </c>
      <c r="N8798" t="str">
        <f t="shared" si="549"/>
        <v>10</v>
      </c>
      <c r="O8798">
        <f t="shared" si="550"/>
        <v>2025</v>
      </c>
      <c r="P8798" s="8">
        <f t="shared" si="551"/>
        <v>2134.5</v>
      </c>
    </row>
    <row r="8799" spans="1:16" x14ac:dyDescent="0.3">
      <c r="A8799" s="2" t="s">
        <v>11270</v>
      </c>
      <c r="B8799" s="4">
        <v>45932</v>
      </c>
      <c r="C8799" s="2" t="s">
        <v>6675</v>
      </c>
      <c r="D8799" s="2" t="s">
        <v>64</v>
      </c>
      <c r="E8799" s="2" t="s">
        <v>36</v>
      </c>
      <c r="F8799" s="2" t="s">
        <v>32</v>
      </c>
      <c r="G8799" s="6">
        <v>2</v>
      </c>
      <c r="H8799" s="8">
        <v>16410</v>
      </c>
      <c r="I8799" s="10">
        <v>0</v>
      </c>
      <c r="J8799" s="8">
        <v>32820</v>
      </c>
      <c r="K8799" s="8">
        <v>26472.7</v>
      </c>
      <c r="L8799" s="8">
        <v>6347.3</v>
      </c>
      <c r="M8799" s="10">
        <f t="shared" si="548"/>
        <v>0.19339731870810481</v>
      </c>
      <c r="N8799" t="str">
        <f t="shared" si="549"/>
        <v>10</v>
      </c>
      <c r="O8799">
        <f t="shared" si="550"/>
        <v>2025</v>
      </c>
      <c r="P8799" s="8">
        <f t="shared" si="551"/>
        <v>0</v>
      </c>
    </row>
    <row r="8800" spans="1:16" x14ac:dyDescent="0.3">
      <c r="A8800" s="2" t="s">
        <v>11271</v>
      </c>
      <c r="B8800" s="4">
        <v>45932</v>
      </c>
      <c r="C8800" s="2" t="s">
        <v>4212</v>
      </c>
      <c r="D8800" s="2" t="s">
        <v>19</v>
      </c>
      <c r="E8800" s="2" t="s">
        <v>20</v>
      </c>
      <c r="F8800" s="2" t="s">
        <v>32</v>
      </c>
      <c r="G8800" s="6">
        <v>1</v>
      </c>
      <c r="H8800" s="8">
        <v>1621</v>
      </c>
      <c r="I8800" s="10">
        <v>0.1</v>
      </c>
      <c r="J8800" s="8">
        <v>1458.9</v>
      </c>
      <c r="K8800" s="8">
        <v>992.25</v>
      </c>
      <c r="L8800" s="8">
        <v>466.65</v>
      </c>
      <c r="M8800" s="10">
        <f t="shared" si="548"/>
        <v>0.31986428130783462</v>
      </c>
      <c r="N8800" t="str">
        <f t="shared" si="549"/>
        <v>10</v>
      </c>
      <c r="O8800">
        <f t="shared" si="550"/>
        <v>2025</v>
      </c>
      <c r="P8800" s="8">
        <f t="shared" si="551"/>
        <v>162.10000000000002</v>
      </c>
    </row>
    <row r="8801" spans="1:16" x14ac:dyDescent="0.3">
      <c r="A8801" s="2" t="s">
        <v>11272</v>
      </c>
      <c r="B8801" s="4">
        <v>45932</v>
      </c>
      <c r="C8801" s="2" t="s">
        <v>2937</v>
      </c>
      <c r="D8801" s="2" t="s">
        <v>76</v>
      </c>
      <c r="E8801" s="2" t="s">
        <v>15</v>
      </c>
      <c r="F8801" s="2" t="s">
        <v>16</v>
      </c>
      <c r="G8801" s="6">
        <v>1</v>
      </c>
      <c r="H8801" s="8">
        <v>2621</v>
      </c>
      <c r="I8801" s="10">
        <v>0.1</v>
      </c>
      <c r="J8801" s="8">
        <v>2358.9</v>
      </c>
      <c r="K8801" s="8">
        <v>1673.94</v>
      </c>
      <c r="L8801" s="8">
        <v>684.96</v>
      </c>
      <c r="M8801" s="10">
        <f t="shared" si="548"/>
        <v>0.29037263131120439</v>
      </c>
      <c r="N8801" t="str">
        <f t="shared" si="549"/>
        <v>10</v>
      </c>
      <c r="O8801">
        <f t="shared" si="550"/>
        <v>2025</v>
      </c>
      <c r="P8801" s="8">
        <f t="shared" si="551"/>
        <v>262.10000000000002</v>
      </c>
    </row>
    <row r="8802" spans="1:16" x14ac:dyDescent="0.3">
      <c r="A8802" s="2" t="s">
        <v>11273</v>
      </c>
      <c r="B8802" s="4">
        <v>45932</v>
      </c>
      <c r="C8802" s="2" t="s">
        <v>2489</v>
      </c>
      <c r="D8802" s="2" t="s">
        <v>48</v>
      </c>
      <c r="E8802" s="2" t="s">
        <v>49</v>
      </c>
      <c r="F8802" s="2" t="s">
        <v>43</v>
      </c>
      <c r="G8802" s="6">
        <v>1</v>
      </c>
      <c r="H8802" s="8">
        <v>208</v>
      </c>
      <c r="I8802" s="10">
        <v>0.1</v>
      </c>
      <c r="J8802" s="8">
        <v>187.2</v>
      </c>
      <c r="K8802" s="8">
        <v>151.34</v>
      </c>
      <c r="L8802" s="8">
        <v>35.86</v>
      </c>
      <c r="M8802" s="10">
        <f t="shared" si="548"/>
        <v>0.19155982905982907</v>
      </c>
      <c r="N8802" t="str">
        <f t="shared" si="549"/>
        <v>10</v>
      </c>
      <c r="O8802">
        <f t="shared" si="550"/>
        <v>2025</v>
      </c>
      <c r="P8802" s="8">
        <f t="shared" si="551"/>
        <v>20.8</v>
      </c>
    </row>
    <row r="8803" spans="1:16" x14ac:dyDescent="0.3">
      <c r="A8803" s="2" t="s">
        <v>11274</v>
      </c>
      <c r="B8803" s="4">
        <v>45932</v>
      </c>
      <c r="C8803" s="2" t="s">
        <v>4676</v>
      </c>
      <c r="D8803" s="2" t="s">
        <v>73</v>
      </c>
      <c r="E8803" s="2" t="s">
        <v>49</v>
      </c>
      <c r="F8803" s="2" t="s">
        <v>16</v>
      </c>
      <c r="G8803" s="6">
        <v>2</v>
      </c>
      <c r="H8803" s="8">
        <v>52</v>
      </c>
      <c r="I8803" s="10">
        <v>0.2</v>
      </c>
      <c r="J8803" s="8">
        <v>83.2</v>
      </c>
      <c r="K8803" s="8">
        <v>60.83</v>
      </c>
      <c r="L8803" s="8">
        <v>22.37</v>
      </c>
      <c r="M8803" s="10">
        <f t="shared" si="548"/>
        <v>0.26887019230769232</v>
      </c>
      <c r="N8803" t="str">
        <f t="shared" si="549"/>
        <v>10</v>
      </c>
      <c r="O8803">
        <f t="shared" si="550"/>
        <v>2025</v>
      </c>
      <c r="P8803" s="8">
        <f t="shared" si="551"/>
        <v>20.8</v>
      </c>
    </row>
    <row r="8804" spans="1:16" x14ac:dyDescent="0.3">
      <c r="A8804" s="2" t="s">
        <v>11275</v>
      </c>
      <c r="B8804" s="4">
        <v>45932</v>
      </c>
      <c r="C8804" s="2" t="s">
        <v>6661</v>
      </c>
      <c r="D8804" s="2" t="s">
        <v>48</v>
      </c>
      <c r="E8804" s="2" t="s">
        <v>49</v>
      </c>
      <c r="F8804" s="2" t="s">
        <v>21</v>
      </c>
      <c r="G8804" s="6">
        <v>1</v>
      </c>
      <c r="H8804" s="8">
        <v>106</v>
      </c>
      <c r="I8804" s="10">
        <v>0.1</v>
      </c>
      <c r="J8804" s="8">
        <v>95.4</v>
      </c>
      <c r="K8804" s="8">
        <v>70.75</v>
      </c>
      <c r="L8804" s="8">
        <v>24.65</v>
      </c>
      <c r="M8804" s="10">
        <f t="shared" si="548"/>
        <v>0.25838574423480082</v>
      </c>
      <c r="N8804" t="str">
        <f t="shared" si="549"/>
        <v>10</v>
      </c>
      <c r="O8804">
        <f t="shared" si="550"/>
        <v>2025</v>
      </c>
      <c r="P8804" s="8">
        <f t="shared" si="551"/>
        <v>10.600000000000001</v>
      </c>
    </row>
    <row r="8805" spans="1:16" x14ac:dyDescent="0.3">
      <c r="A8805" s="2" t="s">
        <v>11276</v>
      </c>
      <c r="B8805" s="4">
        <v>45932</v>
      </c>
      <c r="C8805" s="2" t="s">
        <v>908</v>
      </c>
      <c r="D8805" s="2" t="s">
        <v>48</v>
      </c>
      <c r="E8805" s="2" t="s">
        <v>49</v>
      </c>
      <c r="F8805" s="2" t="s">
        <v>16</v>
      </c>
      <c r="G8805" s="6">
        <v>1</v>
      </c>
      <c r="H8805" s="8">
        <v>104</v>
      </c>
      <c r="I8805" s="10">
        <v>0.15</v>
      </c>
      <c r="J8805" s="8">
        <v>88.4</v>
      </c>
      <c r="K8805" s="8">
        <v>74.91</v>
      </c>
      <c r="L8805" s="8">
        <v>13.49</v>
      </c>
      <c r="M8805" s="10">
        <f t="shared" si="548"/>
        <v>0.15260180995475112</v>
      </c>
      <c r="N8805" t="str">
        <f t="shared" si="549"/>
        <v>10</v>
      </c>
      <c r="O8805">
        <f t="shared" si="550"/>
        <v>2025</v>
      </c>
      <c r="P8805" s="8">
        <f t="shared" si="551"/>
        <v>15.6</v>
      </c>
    </row>
    <row r="8806" spans="1:16" x14ac:dyDescent="0.3">
      <c r="A8806" s="2" t="s">
        <v>11277</v>
      </c>
      <c r="B8806" s="4">
        <v>45932</v>
      </c>
      <c r="C8806" s="2" t="s">
        <v>1887</v>
      </c>
      <c r="D8806" s="2" t="s">
        <v>130</v>
      </c>
      <c r="E8806" s="2" t="s">
        <v>36</v>
      </c>
      <c r="F8806" s="2" t="s">
        <v>25</v>
      </c>
      <c r="G8806" s="6">
        <v>3</v>
      </c>
      <c r="H8806" s="8">
        <v>20985</v>
      </c>
      <c r="I8806" s="10">
        <v>0.05</v>
      </c>
      <c r="J8806" s="8">
        <v>59807.25</v>
      </c>
      <c r="K8806" s="8">
        <v>44899.46</v>
      </c>
      <c r="L8806" s="8">
        <v>14907.79</v>
      </c>
      <c r="M8806" s="10">
        <f t="shared" si="548"/>
        <v>0.2492639270322578</v>
      </c>
      <c r="N8806" t="str">
        <f t="shared" si="549"/>
        <v>10</v>
      </c>
      <c r="O8806">
        <f t="shared" si="550"/>
        <v>2025</v>
      </c>
      <c r="P8806" s="8">
        <f t="shared" si="551"/>
        <v>3147.75</v>
      </c>
    </row>
    <row r="8807" spans="1:16" x14ac:dyDescent="0.3">
      <c r="A8807" s="2" t="s">
        <v>11278</v>
      </c>
      <c r="B8807" s="4">
        <v>45932</v>
      </c>
      <c r="C8807" s="2" t="s">
        <v>2364</v>
      </c>
      <c r="D8807" s="2" t="s">
        <v>14</v>
      </c>
      <c r="E8807" s="2" t="s">
        <v>15</v>
      </c>
      <c r="F8807" s="2" t="s">
        <v>32</v>
      </c>
      <c r="G8807" s="6">
        <v>1</v>
      </c>
      <c r="H8807" s="8">
        <v>803</v>
      </c>
      <c r="I8807" s="10">
        <v>0.1</v>
      </c>
      <c r="J8807" s="8">
        <v>722.7</v>
      </c>
      <c r="K8807" s="8">
        <v>500.72</v>
      </c>
      <c r="L8807" s="8">
        <v>221.98</v>
      </c>
      <c r="M8807" s="10">
        <f t="shared" si="548"/>
        <v>0.30715372907153726</v>
      </c>
      <c r="N8807" t="str">
        <f t="shared" si="549"/>
        <v>10</v>
      </c>
      <c r="O8807">
        <f t="shared" si="550"/>
        <v>2025</v>
      </c>
      <c r="P8807" s="8">
        <f t="shared" si="551"/>
        <v>80.300000000000011</v>
      </c>
    </row>
    <row r="8808" spans="1:16" x14ac:dyDescent="0.3">
      <c r="A8808" s="2" t="s">
        <v>11279</v>
      </c>
      <c r="B8808" s="4">
        <v>45932</v>
      </c>
      <c r="C8808" s="2" t="s">
        <v>7068</v>
      </c>
      <c r="D8808" s="2" t="s">
        <v>52</v>
      </c>
      <c r="E8808" s="2" t="s">
        <v>42</v>
      </c>
      <c r="F8808" s="2" t="s">
        <v>25</v>
      </c>
      <c r="G8808" s="6">
        <v>2</v>
      </c>
      <c r="H8808" s="8">
        <v>1634</v>
      </c>
      <c r="I8808" s="10">
        <v>0.05</v>
      </c>
      <c r="J8808" s="8">
        <v>3104.6</v>
      </c>
      <c r="K8808" s="8">
        <v>1969.86</v>
      </c>
      <c r="L8808" s="8">
        <v>1134.74</v>
      </c>
      <c r="M8808" s="10">
        <f t="shared" si="548"/>
        <v>0.36550280229337112</v>
      </c>
      <c r="N8808" t="str">
        <f t="shared" si="549"/>
        <v>10</v>
      </c>
      <c r="O8808">
        <f t="shared" si="550"/>
        <v>2025</v>
      </c>
      <c r="P8808" s="8">
        <f t="shared" si="551"/>
        <v>163.4</v>
      </c>
    </row>
    <row r="8809" spans="1:16" x14ac:dyDescent="0.3">
      <c r="A8809" s="2" t="s">
        <v>11280</v>
      </c>
      <c r="B8809" s="4">
        <v>45932</v>
      </c>
      <c r="C8809" s="2" t="s">
        <v>286</v>
      </c>
      <c r="D8809" s="2" t="s">
        <v>24</v>
      </c>
      <c r="E8809" s="2" t="s">
        <v>20</v>
      </c>
      <c r="F8809" s="2" t="s">
        <v>21</v>
      </c>
      <c r="G8809" s="6">
        <v>1</v>
      </c>
      <c r="H8809" s="8">
        <v>4546</v>
      </c>
      <c r="I8809" s="10">
        <v>0</v>
      </c>
      <c r="J8809" s="8">
        <v>4546</v>
      </c>
      <c r="K8809" s="8">
        <v>2652.62</v>
      </c>
      <c r="L8809" s="8">
        <v>1893.38</v>
      </c>
      <c r="M8809" s="10">
        <f t="shared" si="548"/>
        <v>0.41649362076550817</v>
      </c>
      <c r="N8809" t="str">
        <f t="shared" si="549"/>
        <v>10</v>
      </c>
      <c r="O8809">
        <f t="shared" si="550"/>
        <v>2025</v>
      </c>
      <c r="P8809" s="8">
        <f t="shared" si="551"/>
        <v>0</v>
      </c>
    </row>
    <row r="8810" spans="1:16" x14ac:dyDescent="0.3">
      <c r="A8810" s="2" t="s">
        <v>11281</v>
      </c>
      <c r="B8810" s="4">
        <v>45932</v>
      </c>
      <c r="C8810" s="2" t="s">
        <v>566</v>
      </c>
      <c r="D8810" s="2" t="s">
        <v>73</v>
      </c>
      <c r="E8810" s="2" t="s">
        <v>49</v>
      </c>
      <c r="F8810" s="2" t="s">
        <v>16</v>
      </c>
      <c r="G8810" s="6">
        <v>4</v>
      </c>
      <c r="H8810" s="8">
        <v>54</v>
      </c>
      <c r="I8810" s="10">
        <v>0.1</v>
      </c>
      <c r="J8810" s="8">
        <v>194.4</v>
      </c>
      <c r="K8810" s="8">
        <v>120.63</v>
      </c>
      <c r="L8810" s="8">
        <v>73.77</v>
      </c>
      <c r="M8810" s="10">
        <f t="shared" si="548"/>
        <v>0.37947530864197526</v>
      </c>
      <c r="N8810" t="str">
        <f t="shared" si="549"/>
        <v>10</v>
      </c>
      <c r="O8810">
        <f t="shared" si="550"/>
        <v>2025</v>
      </c>
      <c r="P8810" s="8">
        <f t="shared" si="551"/>
        <v>21.6</v>
      </c>
    </row>
    <row r="8811" spans="1:16" x14ac:dyDescent="0.3">
      <c r="A8811" s="2" t="s">
        <v>11282</v>
      </c>
      <c r="B8811" s="4">
        <v>45932</v>
      </c>
      <c r="C8811" s="2" t="s">
        <v>5818</v>
      </c>
      <c r="D8811" s="2" t="s">
        <v>28</v>
      </c>
      <c r="E8811" s="2" t="s">
        <v>20</v>
      </c>
      <c r="F8811" s="2" t="s">
        <v>43</v>
      </c>
      <c r="G8811" s="6">
        <v>3</v>
      </c>
      <c r="H8811" s="8">
        <v>58948</v>
      </c>
      <c r="I8811" s="10">
        <v>0</v>
      </c>
      <c r="J8811" s="8">
        <v>176844</v>
      </c>
      <c r="K8811" s="8">
        <v>99247.42</v>
      </c>
      <c r="L8811" s="8">
        <v>77596.58</v>
      </c>
      <c r="M8811" s="10">
        <f t="shared" si="548"/>
        <v>0.43878548325077471</v>
      </c>
      <c r="N8811" t="str">
        <f t="shared" si="549"/>
        <v>10</v>
      </c>
      <c r="O8811">
        <f t="shared" si="550"/>
        <v>2025</v>
      </c>
      <c r="P8811" s="8">
        <f t="shared" si="551"/>
        <v>0</v>
      </c>
    </row>
    <row r="8812" spans="1:16" x14ac:dyDescent="0.3">
      <c r="A8812" s="2" t="s">
        <v>11283</v>
      </c>
      <c r="B8812" s="4">
        <v>45932</v>
      </c>
      <c r="C8812" s="2" t="s">
        <v>3310</v>
      </c>
      <c r="D8812" s="2" t="s">
        <v>76</v>
      </c>
      <c r="E8812" s="2" t="s">
        <v>15</v>
      </c>
      <c r="F8812" s="2" t="s">
        <v>21</v>
      </c>
      <c r="G8812" s="6">
        <v>1</v>
      </c>
      <c r="H8812" s="8">
        <v>3915</v>
      </c>
      <c r="I8812" s="10">
        <v>0.05</v>
      </c>
      <c r="J8812" s="8">
        <v>3719.25</v>
      </c>
      <c r="K8812" s="8">
        <v>2598.71</v>
      </c>
      <c r="L8812" s="8">
        <v>1120.54</v>
      </c>
      <c r="M8812" s="10">
        <f t="shared" si="548"/>
        <v>0.30128117227935741</v>
      </c>
      <c r="N8812" t="str">
        <f t="shared" si="549"/>
        <v>10</v>
      </c>
      <c r="O8812">
        <f t="shared" si="550"/>
        <v>2025</v>
      </c>
      <c r="P8812" s="8">
        <f t="shared" si="551"/>
        <v>195.75</v>
      </c>
    </row>
    <row r="8813" spans="1:16" x14ac:dyDescent="0.3">
      <c r="A8813" s="2" t="s">
        <v>11284</v>
      </c>
      <c r="B8813" s="4">
        <v>45933</v>
      </c>
      <c r="C8813" s="2" t="s">
        <v>2409</v>
      </c>
      <c r="D8813" s="2" t="s">
        <v>48</v>
      </c>
      <c r="E8813" s="2" t="s">
        <v>49</v>
      </c>
      <c r="F8813" s="2" t="s">
        <v>21</v>
      </c>
      <c r="G8813" s="6">
        <v>5</v>
      </c>
      <c r="H8813" s="8">
        <v>152</v>
      </c>
      <c r="I8813" s="10">
        <v>0.1</v>
      </c>
      <c r="J8813" s="8">
        <v>684</v>
      </c>
      <c r="K8813" s="8">
        <v>590.54</v>
      </c>
      <c r="L8813" s="8">
        <v>93.46</v>
      </c>
      <c r="M8813" s="10">
        <f t="shared" si="548"/>
        <v>0.13663742690058478</v>
      </c>
      <c r="N8813" t="str">
        <f t="shared" si="549"/>
        <v>10</v>
      </c>
      <c r="O8813">
        <f t="shared" si="550"/>
        <v>2025</v>
      </c>
      <c r="P8813" s="8">
        <f t="shared" si="551"/>
        <v>76</v>
      </c>
    </row>
    <row r="8814" spans="1:16" x14ac:dyDescent="0.3">
      <c r="A8814" s="2" t="s">
        <v>11285</v>
      </c>
      <c r="B8814" s="4">
        <v>45933</v>
      </c>
      <c r="C8814" s="2" t="s">
        <v>736</v>
      </c>
      <c r="D8814" s="2" t="s">
        <v>130</v>
      </c>
      <c r="E8814" s="2" t="s">
        <v>36</v>
      </c>
      <c r="F8814" s="2" t="s">
        <v>21</v>
      </c>
      <c r="G8814" s="6">
        <v>2</v>
      </c>
      <c r="H8814" s="8">
        <v>14209</v>
      </c>
      <c r="I8814" s="10">
        <v>0.2</v>
      </c>
      <c r="J8814" s="8">
        <v>22734.400000000001</v>
      </c>
      <c r="K8814" s="8">
        <v>19093.349999999999</v>
      </c>
      <c r="L8814" s="8">
        <v>3641.05</v>
      </c>
      <c r="M8814" s="10">
        <f t="shared" si="548"/>
        <v>0.16015597508621296</v>
      </c>
      <c r="N8814" t="str">
        <f t="shared" si="549"/>
        <v>10</v>
      </c>
      <c r="O8814">
        <f t="shared" si="550"/>
        <v>2025</v>
      </c>
      <c r="P8814" s="8">
        <f t="shared" si="551"/>
        <v>5683.6</v>
      </c>
    </row>
    <row r="8815" spans="1:16" x14ac:dyDescent="0.3">
      <c r="A8815" s="2" t="s">
        <v>11286</v>
      </c>
      <c r="B8815" s="4">
        <v>45933</v>
      </c>
      <c r="C8815" s="2" t="s">
        <v>973</v>
      </c>
      <c r="D8815" s="2" t="s">
        <v>28</v>
      </c>
      <c r="E8815" s="2" t="s">
        <v>20</v>
      </c>
      <c r="F8815" s="2" t="s">
        <v>43</v>
      </c>
      <c r="G8815" s="6">
        <v>1</v>
      </c>
      <c r="H8815" s="8">
        <v>79685</v>
      </c>
      <c r="I8815" s="10">
        <v>0.05</v>
      </c>
      <c r="J8815" s="8">
        <v>75700.75</v>
      </c>
      <c r="K8815" s="8">
        <v>50359.53</v>
      </c>
      <c r="L8815" s="8">
        <v>25341.22</v>
      </c>
      <c r="M8815" s="10">
        <f t="shared" si="548"/>
        <v>0.33475520387842922</v>
      </c>
      <c r="N8815" t="str">
        <f t="shared" si="549"/>
        <v>10</v>
      </c>
      <c r="O8815">
        <f t="shared" si="550"/>
        <v>2025</v>
      </c>
      <c r="P8815" s="8">
        <f t="shared" si="551"/>
        <v>3984.25</v>
      </c>
    </row>
    <row r="8816" spans="1:16" x14ac:dyDescent="0.3">
      <c r="A8816" s="2" t="s">
        <v>11287</v>
      </c>
      <c r="B8816" s="4">
        <v>45933</v>
      </c>
      <c r="C8816" s="2" t="s">
        <v>3730</v>
      </c>
      <c r="D8816" s="2" t="s">
        <v>48</v>
      </c>
      <c r="E8816" s="2" t="s">
        <v>49</v>
      </c>
      <c r="F8816" s="2" t="s">
        <v>21</v>
      </c>
      <c r="G8816" s="6">
        <v>4</v>
      </c>
      <c r="H8816" s="8">
        <v>143</v>
      </c>
      <c r="I8816" s="10">
        <v>0.15</v>
      </c>
      <c r="J8816" s="8">
        <v>486.2</v>
      </c>
      <c r="K8816" s="8">
        <v>330.06</v>
      </c>
      <c r="L8816" s="8">
        <v>156.13999999999999</v>
      </c>
      <c r="M8816" s="10">
        <f t="shared" si="548"/>
        <v>0.32114356232003288</v>
      </c>
      <c r="N8816" t="str">
        <f t="shared" si="549"/>
        <v>10</v>
      </c>
      <c r="O8816">
        <f t="shared" si="550"/>
        <v>2025</v>
      </c>
      <c r="P8816" s="8">
        <f t="shared" si="551"/>
        <v>85.8</v>
      </c>
    </row>
    <row r="8817" spans="1:16" x14ac:dyDescent="0.3">
      <c r="A8817" s="2" t="s">
        <v>11288</v>
      </c>
      <c r="B8817" s="4">
        <v>45933</v>
      </c>
      <c r="C8817" s="2" t="s">
        <v>5792</v>
      </c>
      <c r="D8817" s="2" t="s">
        <v>24</v>
      </c>
      <c r="E8817" s="2" t="s">
        <v>20</v>
      </c>
      <c r="F8817" s="2" t="s">
        <v>43</v>
      </c>
      <c r="G8817" s="6">
        <v>1</v>
      </c>
      <c r="H8817" s="8">
        <v>4517</v>
      </c>
      <c r="I8817" s="10">
        <v>0</v>
      </c>
      <c r="J8817" s="8">
        <v>4517</v>
      </c>
      <c r="K8817" s="8">
        <v>3442.67</v>
      </c>
      <c r="L8817" s="8">
        <v>1074.33</v>
      </c>
      <c r="M8817" s="10">
        <f t="shared" si="548"/>
        <v>0.23784148771308389</v>
      </c>
      <c r="N8817" t="str">
        <f t="shared" si="549"/>
        <v>10</v>
      </c>
      <c r="O8817">
        <f t="shared" si="550"/>
        <v>2025</v>
      </c>
      <c r="P8817" s="8">
        <f t="shared" si="551"/>
        <v>0</v>
      </c>
    </row>
    <row r="8818" spans="1:16" x14ac:dyDescent="0.3">
      <c r="A8818" s="2" t="s">
        <v>11289</v>
      </c>
      <c r="B8818" s="4">
        <v>45933</v>
      </c>
      <c r="C8818" s="2" t="s">
        <v>1915</v>
      </c>
      <c r="D8818" s="2" t="s">
        <v>28</v>
      </c>
      <c r="E8818" s="2" t="s">
        <v>20</v>
      </c>
      <c r="F8818" s="2" t="s">
        <v>43</v>
      </c>
      <c r="G8818" s="6">
        <v>2</v>
      </c>
      <c r="H8818" s="8">
        <v>55640</v>
      </c>
      <c r="I8818" s="10">
        <v>0.1</v>
      </c>
      <c r="J8818" s="8">
        <v>100152</v>
      </c>
      <c r="K8818" s="8">
        <v>67400.19</v>
      </c>
      <c r="L8818" s="8">
        <v>32751.81</v>
      </c>
      <c r="M8818" s="10">
        <f t="shared" si="548"/>
        <v>0.3270210280373832</v>
      </c>
      <c r="N8818" t="str">
        <f t="shared" si="549"/>
        <v>10</v>
      </c>
      <c r="O8818">
        <f t="shared" si="550"/>
        <v>2025</v>
      </c>
      <c r="P8818" s="8">
        <f t="shared" si="551"/>
        <v>11128</v>
      </c>
    </row>
    <row r="8819" spans="1:16" x14ac:dyDescent="0.3">
      <c r="A8819" s="2" t="s">
        <v>11290</v>
      </c>
      <c r="B8819" s="4">
        <v>45933</v>
      </c>
      <c r="C8819" s="2" t="s">
        <v>1404</v>
      </c>
      <c r="D8819" s="2" t="s">
        <v>24</v>
      </c>
      <c r="E8819" s="2" t="s">
        <v>20</v>
      </c>
      <c r="F8819" s="2" t="s">
        <v>43</v>
      </c>
      <c r="G8819" s="6">
        <v>1</v>
      </c>
      <c r="H8819" s="8">
        <v>3177</v>
      </c>
      <c r="I8819" s="10">
        <v>0.05</v>
      </c>
      <c r="J8819" s="8">
        <v>3018.15</v>
      </c>
      <c r="K8819" s="8">
        <v>1748.11</v>
      </c>
      <c r="L8819" s="8">
        <v>1270.04</v>
      </c>
      <c r="M8819" s="10">
        <f t="shared" si="548"/>
        <v>0.42080082169540939</v>
      </c>
      <c r="N8819" t="str">
        <f t="shared" si="549"/>
        <v>10</v>
      </c>
      <c r="O8819">
        <f t="shared" si="550"/>
        <v>2025</v>
      </c>
      <c r="P8819" s="8">
        <f t="shared" si="551"/>
        <v>158.85000000000002</v>
      </c>
    </row>
    <row r="8820" spans="1:16" x14ac:dyDescent="0.3">
      <c r="A8820" s="2" t="s">
        <v>11291</v>
      </c>
      <c r="B8820" s="4">
        <v>45933</v>
      </c>
      <c r="C8820" s="2" t="s">
        <v>4832</v>
      </c>
      <c r="D8820" s="2" t="s">
        <v>41</v>
      </c>
      <c r="E8820" s="2" t="s">
        <v>42</v>
      </c>
      <c r="F8820" s="2" t="s">
        <v>21</v>
      </c>
      <c r="G8820" s="6">
        <v>2</v>
      </c>
      <c r="H8820" s="8">
        <v>787</v>
      </c>
      <c r="I8820" s="10">
        <v>0</v>
      </c>
      <c r="J8820" s="8">
        <v>1574</v>
      </c>
      <c r="K8820" s="8">
        <v>1196.8499999999999</v>
      </c>
      <c r="L8820" s="8">
        <v>377.15</v>
      </c>
      <c r="M8820" s="10">
        <f t="shared" si="548"/>
        <v>0.23961245235069883</v>
      </c>
      <c r="N8820" t="str">
        <f t="shared" si="549"/>
        <v>10</v>
      </c>
      <c r="O8820">
        <f t="shared" si="550"/>
        <v>2025</v>
      </c>
      <c r="P8820" s="8">
        <f t="shared" si="551"/>
        <v>0</v>
      </c>
    </row>
    <row r="8821" spans="1:16" x14ac:dyDescent="0.3">
      <c r="A8821" s="2" t="s">
        <v>11292</v>
      </c>
      <c r="B8821" s="4">
        <v>45933</v>
      </c>
      <c r="C8821" s="2" t="s">
        <v>4164</v>
      </c>
      <c r="D8821" s="2" t="s">
        <v>28</v>
      </c>
      <c r="E8821" s="2" t="s">
        <v>20</v>
      </c>
      <c r="F8821" s="2" t="s">
        <v>32</v>
      </c>
      <c r="G8821" s="6">
        <v>1</v>
      </c>
      <c r="H8821" s="8">
        <v>57988</v>
      </c>
      <c r="I8821" s="10">
        <v>0.15</v>
      </c>
      <c r="J8821" s="8">
        <v>49289.8</v>
      </c>
      <c r="K8821" s="8">
        <v>44498.59</v>
      </c>
      <c r="L8821" s="8">
        <v>4791.21</v>
      </c>
      <c r="M8821" s="10">
        <f t="shared" si="548"/>
        <v>9.720489837654038E-2</v>
      </c>
      <c r="N8821" t="str">
        <f t="shared" si="549"/>
        <v>10</v>
      </c>
      <c r="O8821">
        <f t="shared" si="550"/>
        <v>2025</v>
      </c>
      <c r="P8821" s="8">
        <f t="shared" si="551"/>
        <v>8698.1999999999989</v>
      </c>
    </row>
    <row r="8822" spans="1:16" x14ac:dyDescent="0.3">
      <c r="A8822" s="2" t="s">
        <v>11293</v>
      </c>
      <c r="B8822" s="4">
        <v>45933</v>
      </c>
      <c r="C8822" s="2" t="s">
        <v>1600</v>
      </c>
      <c r="D8822" s="2" t="s">
        <v>41</v>
      </c>
      <c r="E8822" s="2" t="s">
        <v>42</v>
      </c>
      <c r="F8822" s="2" t="s">
        <v>32</v>
      </c>
      <c r="G8822" s="6">
        <v>1</v>
      </c>
      <c r="H8822" s="8">
        <v>601</v>
      </c>
      <c r="I8822" s="10">
        <v>0.05</v>
      </c>
      <c r="J8822" s="8">
        <v>570.95000000000005</v>
      </c>
      <c r="K8822" s="8">
        <v>360.09</v>
      </c>
      <c r="L8822" s="8">
        <v>210.86</v>
      </c>
      <c r="M8822" s="10">
        <f t="shared" si="548"/>
        <v>0.36931430072685872</v>
      </c>
      <c r="N8822" t="str">
        <f t="shared" si="549"/>
        <v>10</v>
      </c>
      <c r="O8822">
        <f t="shared" si="550"/>
        <v>2025</v>
      </c>
      <c r="P8822" s="8">
        <f t="shared" si="551"/>
        <v>30.05</v>
      </c>
    </row>
    <row r="8823" spans="1:16" x14ac:dyDescent="0.3">
      <c r="A8823" s="2" t="s">
        <v>11294</v>
      </c>
      <c r="B8823" s="4">
        <v>45933</v>
      </c>
      <c r="C8823" s="2" t="s">
        <v>4842</v>
      </c>
      <c r="D8823" s="2" t="s">
        <v>19</v>
      </c>
      <c r="E8823" s="2" t="s">
        <v>20</v>
      </c>
      <c r="F8823" s="2" t="s">
        <v>25</v>
      </c>
      <c r="G8823" s="6">
        <v>1</v>
      </c>
      <c r="H8823" s="8">
        <v>2195</v>
      </c>
      <c r="I8823" s="10">
        <v>0.1</v>
      </c>
      <c r="J8823" s="8">
        <v>1975.5</v>
      </c>
      <c r="K8823" s="8">
        <v>1494.29</v>
      </c>
      <c r="L8823" s="8">
        <v>481.21</v>
      </c>
      <c r="M8823" s="10">
        <f t="shared" si="548"/>
        <v>0.24358896481903314</v>
      </c>
      <c r="N8823" t="str">
        <f t="shared" si="549"/>
        <v>10</v>
      </c>
      <c r="O8823">
        <f t="shared" si="550"/>
        <v>2025</v>
      </c>
      <c r="P8823" s="8">
        <f t="shared" si="551"/>
        <v>219.5</v>
      </c>
    </row>
    <row r="8824" spans="1:16" x14ac:dyDescent="0.3">
      <c r="A8824" s="2" t="s">
        <v>11295</v>
      </c>
      <c r="B8824" s="4">
        <v>45933</v>
      </c>
      <c r="C8824" s="2" t="s">
        <v>1077</v>
      </c>
      <c r="D8824" s="2" t="s">
        <v>52</v>
      </c>
      <c r="E8824" s="2" t="s">
        <v>42</v>
      </c>
      <c r="F8824" s="2" t="s">
        <v>21</v>
      </c>
      <c r="G8824" s="6">
        <v>4</v>
      </c>
      <c r="H8824" s="8">
        <v>2256</v>
      </c>
      <c r="I8824" s="10">
        <v>0</v>
      </c>
      <c r="J8824" s="8">
        <v>9024</v>
      </c>
      <c r="K8824" s="8">
        <v>5241.49</v>
      </c>
      <c r="L8824" s="8">
        <v>3782.51</v>
      </c>
      <c r="M8824" s="10">
        <f t="shared" si="548"/>
        <v>0.41916112588652482</v>
      </c>
      <c r="N8824" t="str">
        <f t="shared" si="549"/>
        <v>10</v>
      </c>
      <c r="O8824">
        <f t="shared" si="550"/>
        <v>2025</v>
      </c>
      <c r="P8824" s="8">
        <f t="shared" si="551"/>
        <v>0</v>
      </c>
    </row>
    <row r="8825" spans="1:16" x14ac:dyDescent="0.3">
      <c r="A8825" s="2" t="s">
        <v>11296</v>
      </c>
      <c r="B8825" s="4">
        <v>45933</v>
      </c>
      <c r="C8825" s="2" t="s">
        <v>1544</v>
      </c>
      <c r="D8825" s="2" t="s">
        <v>19</v>
      </c>
      <c r="E8825" s="2" t="s">
        <v>20</v>
      </c>
      <c r="F8825" s="2" t="s">
        <v>32</v>
      </c>
      <c r="G8825" s="6">
        <v>4</v>
      </c>
      <c r="H8825" s="8">
        <v>2081</v>
      </c>
      <c r="I8825" s="10">
        <v>0</v>
      </c>
      <c r="J8825" s="8">
        <v>8324</v>
      </c>
      <c r="K8825" s="8">
        <v>4702.1499999999996</v>
      </c>
      <c r="L8825" s="8">
        <v>3621.85</v>
      </c>
      <c r="M8825" s="10">
        <f t="shared" si="548"/>
        <v>0.43510932244113404</v>
      </c>
      <c r="N8825" t="str">
        <f t="shared" si="549"/>
        <v>10</v>
      </c>
      <c r="O8825">
        <f t="shared" si="550"/>
        <v>2025</v>
      </c>
      <c r="P8825" s="8">
        <f t="shared" si="551"/>
        <v>0</v>
      </c>
    </row>
    <row r="8826" spans="1:16" x14ac:dyDescent="0.3">
      <c r="A8826" s="2" t="s">
        <v>11297</v>
      </c>
      <c r="B8826" s="4">
        <v>45933</v>
      </c>
      <c r="C8826" s="2" t="s">
        <v>318</v>
      </c>
      <c r="D8826" s="2" t="s">
        <v>64</v>
      </c>
      <c r="E8826" s="2" t="s">
        <v>36</v>
      </c>
      <c r="F8826" s="2" t="s">
        <v>32</v>
      </c>
      <c r="G8826" s="6">
        <v>2</v>
      </c>
      <c r="H8826" s="8">
        <v>7475</v>
      </c>
      <c r="I8826" s="10">
        <v>0</v>
      </c>
      <c r="J8826" s="8">
        <v>14950</v>
      </c>
      <c r="K8826" s="8">
        <v>10402.26</v>
      </c>
      <c r="L8826" s="8">
        <v>4547.74</v>
      </c>
      <c r="M8826" s="10">
        <f t="shared" si="548"/>
        <v>0.30419665551839464</v>
      </c>
      <c r="N8826" t="str">
        <f t="shared" si="549"/>
        <v>10</v>
      </c>
      <c r="O8826">
        <f t="shared" si="550"/>
        <v>2025</v>
      </c>
      <c r="P8826" s="8">
        <f t="shared" si="551"/>
        <v>0</v>
      </c>
    </row>
    <row r="8827" spans="1:16" x14ac:dyDescent="0.3">
      <c r="A8827" s="2" t="s">
        <v>11298</v>
      </c>
      <c r="B8827" s="4">
        <v>45933</v>
      </c>
      <c r="C8827" s="2" t="s">
        <v>140</v>
      </c>
      <c r="D8827" s="2" t="s">
        <v>99</v>
      </c>
      <c r="E8827" s="2" t="s">
        <v>15</v>
      </c>
      <c r="F8827" s="2" t="s">
        <v>25</v>
      </c>
      <c r="G8827" s="6">
        <v>2</v>
      </c>
      <c r="H8827" s="8">
        <v>1011</v>
      </c>
      <c r="I8827" s="10">
        <v>0</v>
      </c>
      <c r="J8827" s="8">
        <v>2022</v>
      </c>
      <c r="K8827" s="8">
        <v>1645.19</v>
      </c>
      <c r="L8827" s="8">
        <v>376.81</v>
      </c>
      <c r="M8827" s="10">
        <f t="shared" si="548"/>
        <v>0.18635509396636993</v>
      </c>
      <c r="N8827" t="str">
        <f t="shared" si="549"/>
        <v>10</v>
      </c>
      <c r="O8827">
        <f t="shared" si="550"/>
        <v>2025</v>
      </c>
      <c r="P8827" s="8">
        <f t="shared" si="551"/>
        <v>0</v>
      </c>
    </row>
    <row r="8828" spans="1:16" x14ac:dyDescent="0.3">
      <c r="A8828" s="2" t="s">
        <v>11299</v>
      </c>
      <c r="B8828" s="4">
        <v>45933</v>
      </c>
      <c r="C8828" s="2" t="s">
        <v>10811</v>
      </c>
      <c r="D8828" s="2" t="s">
        <v>28</v>
      </c>
      <c r="E8828" s="2" t="s">
        <v>20</v>
      </c>
      <c r="F8828" s="2" t="s">
        <v>21</v>
      </c>
      <c r="G8828" s="6">
        <v>5</v>
      </c>
      <c r="H8828" s="8">
        <v>69717</v>
      </c>
      <c r="I8828" s="10">
        <v>0</v>
      </c>
      <c r="J8828" s="8">
        <v>348585</v>
      </c>
      <c r="K8828" s="8">
        <v>220524.49</v>
      </c>
      <c r="L8828" s="8">
        <v>128060.51</v>
      </c>
      <c r="M8828" s="10">
        <f t="shared" si="548"/>
        <v>0.36737240558256951</v>
      </c>
      <c r="N8828" t="str">
        <f t="shared" si="549"/>
        <v>10</v>
      </c>
      <c r="O8828">
        <f t="shared" si="550"/>
        <v>2025</v>
      </c>
      <c r="P8828" s="8">
        <f t="shared" si="551"/>
        <v>0</v>
      </c>
    </row>
    <row r="8829" spans="1:16" x14ac:dyDescent="0.3">
      <c r="A8829" s="2" t="s">
        <v>11300</v>
      </c>
      <c r="B8829" s="4">
        <v>45934</v>
      </c>
      <c r="C8829" s="2" t="s">
        <v>11244</v>
      </c>
      <c r="D8829" s="2" t="s">
        <v>14</v>
      </c>
      <c r="E8829" s="2" t="s">
        <v>15</v>
      </c>
      <c r="F8829" s="2" t="s">
        <v>16</v>
      </c>
      <c r="G8829" s="6">
        <v>1</v>
      </c>
      <c r="H8829" s="8">
        <v>1191</v>
      </c>
      <c r="I8829" s="10">
        <v>0.15</v>
      </c>
      <c r="J8829" s="8">
        <v>1012.35</v>
      </c>
      <c r="K8829" s="8">
        <v>847.62</v>
      </c>
      <c r="L8829" s="8">
        <v>164.73</v>
      </c>
      <c r="M8829" s="10">
        <f t="shared" si="548"/>
        <v>0.16272040302267002</v>
      </c>
      <c r="N8829" t="str">
        <f t="shared" si="549"/>
        <v>10</v>
      </c>
      <c r="O8829">
        <f t="shared" si="550"/>
        <v>2025</v>
      </c>
      <c r="P8829" s="8">
        <f t="shared" si="551"/>
        <v>178.65</v>
      </c>
    </row>
    <row r="8830" spans="1:16" x14ac:dyDescent="0.3">
      <c r="A8830" s="2" t="s">
        <v>11301</v>
      </c>
      <c r="B8830" s="4">
        <v>45934</v>
      </c>
      <c r="C8830" s="2" t="s">
        <v>164</v>
      </c>
      <c r="D8830" s="2" t="s">
        <v>57</v>
      </c>
      <c r="E8830" s="2" t="s">
        <v>20</v>
      </c>
      <c r="F8830" s="2" t="s">
        <v>25</v>
      </c>
      <c r="G8830" s="6">
        <v>1</v>
      </c>
      <c r="H8830" s="8">
        <v>32815</v>
      </c>
      <c r="I8830" s="10">
        <v>0.1</v>
      </c>
      <c r="J8830" s="8">
        <v>29533.5</v>
      </c>
      <c r="K8830" s="8">
        <v>24217.67</v>
      </c>
      <c r="L8830" s="8">
        <v>5315.83</v>
      </c>
      <c r="M8830" s="10">
        <f t="shared" si="548"/>
        <v>0.17999322802918719</v>
      </c>
      <c r="N8830" t="str">
        <f t="shared" si="549"/>
        <v>10</v>
      </c>
      <c r="O8830">
        <f t="shared" si="550"/>
        <v>2025</v>
      </c>
      <c r="P8830" s="8">
        <f t="shared" si="551"/>
        <v>3281.5</v>
      </c>
    </row>
    <row r="8831" spans="1:16" x14ac:dyDescent="0.3">
      <c r="A8831" s="2" t="s">
        <v>11302</v>
      </c>
      <c r="B8831" s="4">
        <v>45934</v>
      </c>
      <c r="C8831" s="2" t="s">
        <v>5794</v>
      </c>
      <c r="D8831" s="2" t="s">
        <v>99</v>
      </c>
      <c r="E8831" s="2" t="s">
        <v>15</v>
      </c>
      <c r="F8831" s="2" t="s">
        <v>16</v>
      </c>
      <c r="G8831" s="6">
        <v>2</v>
      </c>
      <c r="H8831" s="8">
        <v>1318</v>
      </c>
      <c r="I8831" s="10">
        <v>0</v>
      </c>
      <c r="J8831" s="8">
        <v>2636</v>
      </c>
      <c r="K8831" s="8">
        <v>2051.12</v>
      </c>
      <c r="L8831" s="8">
        <v>584.88</v>
      </c>
      <c r="M8831" s="10">
        <f t="shared" si="548"/>
        <v>0.22188163884673748</v>
      </c>
      <c r="N8831" t="str">
        <f t="shared" si="549"/>
        <v>10</v>
      </c>
      <c r="O8831">
        <f t="shared" si="550"/>
        <v>2025</v>
      </c>
      <c r="P8831" s="8">
        <f t="shared" si="551"/>
        <v>0</v>
      </c>
    </row>
    <row r="8832" spans="1:16" x14ac:dyDescent="0.3">
      <c r="A8832" s="2" t="s">
        <v>11303</v>
      </c>
      <c r="B8832" s="4">
        <v>45934</v>
      </c>
      <c r="C8832" s="2" t="s">
        <v>4701</v>
      </c>
      <c r="D8832" s="2" t="s">
        <v>31</v>
      </c>
      <c r="E8832" s="2" t="s">
        <v>20</v>
      </c>
      <c r="F8832" s="2" t="s">
        <v>32</v>
      </c>
      <c r="G8832" s="6">
        <v>2</v>
      </c>
      <c r="H8832" s="8">
        <v>12065</v>
      </c>
      <c r="I8832" s="10">
        <v>0.05</v>
      </c>
      <c r="J8832" s="8">
        <v>22923.5</v>
      </c>
      <c r="K8832" s="8">
        <v>15758.83</v>
      </c>
      <c r="L8832" s="8">
        <v>7164.67</v>
      </c>
      <c r="M8832" s="10">
        <f t="shared" si="548"/>
        <v>0.31254694963683555</v>
      </c>
      <c r="N8832" t="str">
        <f t="shared" si="549"/>
        <v>10</v>
      </c>
      <c r="O8832">
        <f t="shared" si="550"/>
        <v>2025</v>
      </c>
      <c r="P8832" s="8">
        <f t="shared" si="551"/>
        <v>1206.5</v>
      </c>
    </row>
    <row r="8833" spans="1:16" x14ac:dyDescent="0.3">
      <c r="A8833" s="2" t="s">
        <v>11304</v>
      </c>
      <c r="B8833" s="4">
        <v>45934</v>
      </c>
      <c r="C8833" s="2" t="s">
        <v>10766</v>
      </c>
      <c r="D8833" s="2" t="s">
        <v>35</v>
      </c>
      <c r="E8833" s="2" t="s">
        <v>36</v>
      </c>
      <c r="F8833" s="2" t="s">
        <v>25</v>
      </c>
      <c r="G8833" s="6">
        <v>1</v>
      </c>
      <c r="H8833" s="8">
        <v>8156</v>
      </c>
      <c r="I8833" s="10">
        <v>0</v>
      </c>
      <c r="J8833" s="8">
        <v>8156</v>
      </c>
      <c r="K8833" s="8">
        <v>4993.3599999999997</v>
      </c>
      <c r="L8833" s="8">
        <v>3162.64</v>
      </c>
      <c r="M8833" s="10">
        <f t="shared" si="548"/>
        <v>0.38776851397743989</v>
      </c>
      <c r="N8833" t="str">
        <f t="shared" si="549"/>
        <v>10</v>
      </c>
      <c r="O8833">
        <f t="shared" si="550"/>
        <v>2025</v>
      </c>
      <c r="P8833" s="8">
        <f t="shared" si="551"/>
        <v>0</v>
      </c>
    </row>
    <row r="8834" spans="1:16" x14ac:dyDescent="0.3">
      <c r="A8834" s="2" t="s">
        <v>11305</v>
      </c>
      <c r="B8834" s="4">
        <v>45934</v>
      </c>
      <c r="C8834" s="2" t="s">
        <v>6757</v>
      </c>
      <c r="D8834" s="2" t="s">
        <v>35</v>
      </c>
      <c r="E8834" s="2" t="s">
        <v>36</v>
      </c>
      <c r="F8834" s="2" t="s">
        <v>43</v>
      </c>
      <c r="G8834" s="6">
        <v>3</v>
      </c>
      <c r="H8834" s="8">
        <v>4658</v>
      </c>
      <c r="I8834" s="10">
        <v>0.1</v>
      </c>
      <c r="J8834" s="8">
        <v>12576.6</v>
      </c>
      <c r="K8834" s="8">
        <v>8844.81</v>
      </c>
      <c r="L8834" s="8">
        <v>3731.79</v>
      </c>
      <c r="M8834" s="10">
        <f t="shared" si="548"/>
        <v>0.29672486999666048</v>
      </c>
      <c r="N8834" t="str">
        <f t="shared" si="549"/>
        <v>10</v>
      </c>
      <c r="O8834">
        <f t="shared" si="550"/>
        <v>2025</v>
      </c>
      <c r="P8834" s="8">
        <f t="shared" si="551"/>
        <v>1397.4</v>
      </c>
    </row>
    <row r="8835" spans="1:16" x14ac:dyDescent="0.3">
      <c r="A8835" s="2" t="s">
        <v>11306</v>
      </c>
      <c r="B8835" s="4">
        <v>45934</v>
      </c>
      <c r="C8835" s="2" t="s">
        <v>3026</v>
      </c>
      <c r="D8835" s="2" t="s">
        <v>57</v>
      </c>
      <c r="E8835" s="2" t="s">
        <v>20</v>
      </c>
      <c r="F8835" s="2" t="s">
        <v>25</v>
      </c>
      <c r="G8835" s="6">
        <v>2</v>
      </c>
      <c r="H8835" s="8">
        <v>23462</v>
      </c>
      <c r="I8835" s="10">
        <v>0.1</v>
      </c>
      <c r="J8835" s="8">
        <v>42231.6</v>
      </c>
      <c r="K8835" s="8">
        <v>28967.360000000001</v>
      </c>
      <c r="L8835" s="8">
        <v>13264.24</v>
      </c>
      <c r="M8835" s="10">
        <f t="shared" ref="M8835:M8898" si="552">L8835/J8835</f>
        <v>0.31408329307911614</v>
      </c>
      <c r="N8835" t="str">
        <f t="shared" ref="N8835:N8898" si="553">TEXT(B8835,"mm")</f>
        <v>10</v>
      </c>
      <c r="O8835">
        <f t="shared" ref="O8835:O8898" si="554">YEAR(B8835)</f>
        <v>2025</v>
      </c>
      <c r="P8835" s="8">
        <f t="shared" ref="P8835:P8898" si="555">G8835*H8835*I8835</f>
        <v>4692.4000000000005</v>
      </c>
    </row>
    <row r="8836" spans="1:16" x14ac:dyDescent="0.3">
      <c r="A8836" s="2" t="s">
        <v>11307</v>
      </c>
      <c r="B8836" s="4">
        <v>45934</v>
      </c>
      <c r="C8836" s="2" t="s">
        <v>2199</v>
      </c>
      <c r="D8836" s="2" t="s">
        <v>64</v>
      </c>
      <c r="E8836" s="2" t="s">
        <v>36</v>
      </c>
      <c r="F8836" s="2" t="s">
        <v>16</v>
      </c>
      <c r="G8836" s="6">
        <v>1</v>
      </c>
      <c r="H8836" s="8">
        <v>17201</v>
      </c>
      <c r="I8836" s="10">
        <v>0.05</v>
      </c>
      <c r="J8836" s="8">
        <v>16340.95</v>
      </c>
      <c r="K8836" s="8">
        <v>13627.76</v>
      </c>
      <c r="L8836" s="8">
        <v>2713.19</v>
      </c>
      <c r="M8836" s="10">
        <f t="shared" si="552"/>
        <v>0.16603624636266556</v>
      </c>
      <c r="N8836" t="str">
        <f t="shared" si="553"/>
        <v>10</v>
      </c>
      <c r="O8836">
        <f t="shared" si="554"/>
        <v>2025</v>
      </c>
      <c r="P8836" s="8">
        <f t="shared" si="555"/>
        <v>860.05000000000007</v>
      </c>
    </row>
    <row r="8837" spans="1:16" x14ac:dyDescent="0.3">
      <c r="A8837" s="2" t="s">
        <v>11308</v>
      </c>
      <c r="B8837" s="4">
        <v>45934</v>
      </c>
      <c r="C8837" s="2" t="s">
        <v>3448</v>
      </c>
      <c r="D8837" s="2" t="s">
        <v>35</v>
      </c>
      <c r="E8837" s="2" t="s">
        <v>36</v>
      </c>
      <c r="F8837" s="2" t="s">
        <v>25</v>
      </c>
      <c r="G8837" s="6">
        <v>2</v>
      </c>
      <c r="H8837" s="8">
        <v>7431</v>
      </c>
      <c r="I8837" s="10">
        <v>0</v>
      </c>
      <c r="J8837" s="8">
        <v>14862</v>
      </c>
      <c r="K8837" s="8">
        <v>9910.7999999999993</v>
      </c>
      <c r="L8837" s="8">
        <v>4951.2</v>
      </c>
      <c r="M8837" s="10">
        <f t="shared" si="552"/>
        <v>0.33314493338716189</v>
      </c>
      <c r="N8837" t="str">
        <f t="shared" si="553"/>
        <v>10</v>
      </c>
      <c r="O8837">
        <f t="shared" si="554"/>
        <v>2025</v>
      </c>
      <c r="P8837" s="8">
        <f t="shared" si="555"/>
        <v>0</v>
      </c>
    </row>
    <row r="8838" spans="1:16" x14ac:dyDescent="0.3">
      <c r="A8838" s="2" t="s">
        <v>11309</v>
      </c>
      <c r="B8838" s="4">
        <v>45934</v>
      </c>
      <c r="C8838" s="2" t="s">
        <v>4964</v>
      </c>
      <c r="D8838" s="2" t="s">
        <v>130</v>
      </c>
      <c r="E8838" s="2" t="s">
        <v>36</v>
      </c>
      <c r="F8838" s="2" t="s">
        <v>16</v>
      </c>
      <c r="G8838" s="6">
        <v>2</v>
      </c>
      <c r="H8838" s="8">
        <v>9127</v>
      </c>
      <c r="I8838" s="10">
        <v>0.05</v>
      </c>
      <c r="J8838" s="8">
        <v>17341.3</v>
      </c>
      <c r="K8838" s="8">
        <v>10252.129999999999</v>
      </c>
      <c r="L8838" s="8">
        <v>7089.17</v>
      </c>
      <c r="M8838" s="10">
        <f t="shared" si="552"/>
        <v>0.4088026849198157</v>
      </c>
      <c r="N8838" t="str">
        <f t="shared" si="553"/>
        <v>10</v>
      </c>
      <c r="O8838">
        <f t="shared" si="554"/>
        <v>2025</v>
      </c>
      <c r="P8838" s="8">
        <f t="shared" si="555"/>
        <v>912.7</v>
      </c>
    </row>
    <row r="8839" spans="1:16" x14ac:dyDescent="0.3">
      <c r="A8839" s="2" t="s">
        <v>11310</v>
      </c>
      <c r="B8839" s="4">
        <v>45935</v>
      </c>
      <c r="C8839" s="2" t="s">
        <v>530</v>
      </c>
      <c r="D8839" s="2" t="s">
        <v>28</v>
      </c>
      <c r="E8839" s="2" t="s">
        <v>20</v>
      </c>
      <c r="F8839" s="2" t="s">
        <v>43</v>
      </c>
      <c r="G8839" s="6">
        <v>2</v>
      </c>
      <c r="H8839" s="8">
        <v>73975</v>
      </c>
      <c r="I8839" s="10">
        <v>0.1</v>
      </c>
      <c r="J8839" s="8">
        <v>133155</v>
      </c>
      <c r="K8839" s="8">
        <v>92012.09</v>
      </c>
      <c r="L8839" s="8">
        <v>41142.910000000003</v>
      </c>
      <c r="M8839" s="10">
        <f t="shared" si="552"/>
        <v>0.30898509256130074</v>
      </c>
      <c r="N8839" t="str">
        <f t="shared" si="553"/>
        <v>10</v>
      </c>
      <c r="O8839">
        <f t="shared" si="554"/>
        <v>2025</v>
      </c>
      <c r="P8839" s="8">
        <f t="shared" si="555"/>
        <v>14795</v>
      </c>
    </row>
    <row r="8840" spans="1:16" x14ac:dyDescent="0.3">
      <c r="A8840" s="2" t="s">
        <v>11311</v>
      </c>
      <c r="B8840" s="4">
        <v>45935</v>
      </c>
      <c r="C8840" s="2" t="s">
        <v>4034</v>
      </c>
      <c r="D8840" s="2" t="s">
        <v>24</v>
      </c>
      <c r="E8840" s="2" t="s">
        <v>20</v>
      </c>
      <c r="F8840" s="2" t="s">
        <v>32</v>
      </c>
      <c r="G8840" s="6">
        <v>1</v>
      </c>
      <c r="H8840" s="8">
        <v>1416</v>
      </c>
      <c r="I8840" s="10">
        <v>0.1</v>
      </c>
      <c r="J8840" s="8">
        <v>1274.4000000000001</v>
      </c>
      <c r="K8840" s="8">
        <v>1080.71</v>
      </c>
      <c r="L8840" s="8">
        <v>193.69</v>
      </c>
      <c r="M8840" s="10">
        <f t="shared" si="552"/>
        <v>0.15198524795982421</v>
      </c>
      <c r="N8840" t="str">
        <f t="shared" si="553"/>
        <v>10</v>
      </c>
      <c r="O8840">
        <f t="shared" si="554"/>
        <v>2025</v>
      </c>
      <c r="P8840" s="8">
        <f t="shared" si="555"/>
        <v>141.6</v>
      </c>
    </row>
    <row r="8841" spans="1:16" x14ac:dyDescent="0.3">
      <c r="A8841" s="2" t="s">
        <v>11312</v>
      </c>
      <c r="B8841" s="4">
        <v>45935</v>
      </c>
      <c r="C8841" s="2" t="s">
        <v>5380</v>
      </c>
      <c r="D8841" s="2" t="s">
        <v>52</v>
      </c>
      <c r="E8841" s="2" t="s">
        <v>42</v>
      </c>
      <c r="F8841" s="2" t="s">
        <v>25</v>
      </c>
      <c r="G8841" s="6">
        <v>1</v>
      </c>
      <c r="H8841" s="8">
        <v>1497</v>
      </c>
      <c r="I8841" s="10">
        <v>0.15</v>
      </c>
      <c r="J8841" s="8">
        <v>1272.45</v>
      </c>
      <c r="K8841" s="8">
        <v>848.77</v>
      </c>
      <c r="L8841" s="8">
        <v>423.68</v>
      </c>
      <c r="M8841" s="10">
        <f t="shared" si="552"/>
        <v>0.33296396714998622</v>
      </c>
      <c r="N8841" t="str">
        <f t="shared" si="553"/>
        <v>10</v>
      </c>
      <c r="O8841">
        <f t="shared" si="554"/>
        <v>2025</v>
      </c>
      <c r="P8841" s="8">
        <f t="shared" si="555"/>
        <v>224.54999999999998</v>
      </c>
    </row>
    <row r="8842" spans="1:16" x14ac:dyDescent="0.3">
      <c r="A8842" s="2" t="s">
        <v>11313</v>
      </c>
      <c r="B8842" s="4">
        <v>45935</v>
      </c>
      <c r="C8842" s="2" t="s">
        <v>6366</v>
      </c>
      <c r="D8842" s="2" t="s">
        <v>52</v>
      </c>
      <c r="E8842" s="2" t="s">
        <v>42</v>
      </c>
      <c r="F8842" s="2" t="s">
        <v>16</v>
      </c>
      <c r="G8842" s="6">
        <v>1</v>
      </c>
      <c r="H8842" s="8">
        <v>893</v>
      </c>
      <c r="I8842" s="10">
        <v>0.05</v>
      </c>
      <c r="J8842" s="8">
        <v>848.35</v>
      </c>
      <c r="K8842" s="8">
        <v>660.94</v>
      </c>
      <c r="L8842" s="8">
        <v>187.41</v>
      </c>
      <c r="M8842" s="10">
        <f t="shared" si="552"/>
        <v>0.22091118052690517</v>
      </c>
      <c r="N8842" t="str">
        <f t="shared" si="553"/>
        <v>10</v>
      </c>
      <c r="O8842">
        <f t="shared" si="554"/>
        <v>2025</v>
      </c>
      <c r="P8842" s="8">
        <f t="shared" si="555"/>
        <v>44.650000000000006</v>
      </c>
    </row>
    <row r="8843" spans="1:16" x14ac:dyDescent="0.3">
      <c r="A8843" s="2" t="s">
        <v>11314</v>
      </c>
      <c r="B8843" s="4">
        <v>45935</v>
      </c>
      <c r="C8843" s="2" t="s">
        <v>107</v>
      </c>
      <c r="D8843" s="2" t="s">
        <v>73</v>
      </c>
      <c r="E8843" s="2" t="s">
        <v>49</v>
      </c>
      <c r="F8843" s="2" t="s">
        <v>25</v>
      </c>
      <c r="G8843" s="6">
        <v>1</v>
      </c>
      <c r="H8843" s="8">
        <v>165</v>
      </c>
      <c r="I8843" s="10">
        <v>0</v>
      </c>
      <c r="J8843" s="8">
        <v>165</v>
      </c>
      <c r="K8843" s="8">
        <v>106.34</v>
      </c>
      <c r="L8843" s="8">
        <v>58.66</v>
      </c>
      <c r="M8843" s="10">
        <f t="shared" si="552"/>
        <v>0.35551515151515151</v>
      </c>
      <c r="N8843" t="str">
        <f t="shared" si="553"/>
        <v>10</v>
      </c>
      <c r="O8843">
        <f t="shared" si="554"/>
        <v>2025</v>
      </c>
      <c r="P8843" s="8">
        <f t="shared" si="555"/>
        <v>0</v>
      </c>
    </row>
    <row r="8844" spans="1:16" x14ac:dyDescent="0.3">
      <c r="A8844" s="2" t="s">
        <v>11315</v>
      </c>
      <c r="B8844" s="4">
        <v>45935</v>
      </c>
      <c r="C8844" s="2" t="s">
        <v>3157</v>
      </c>
      <c r="D8844" s="2" t="s">
        <v>14</v>
      </c>
      <c r="E8844" s="2" t="s">
        <v>15</v>
      </c>
      <c r="F8844" s="2" t="s">
        <v>16</v>
      </c>
      <c r="G8844" s="6">
        <v>3</v>
      </c>
      <c r="H8844" s="8">
        <v>1278</v>
      </c>
      <c r="I8844" s="10">
        <v>0.1</v>
      </c>
      <c r="J8844" s="8">
        <v>3450.6</v>
      </c>
      <c r="K8844" s="8">
        <v>2433.39</v>
      </c>
      <c r="L8844" s="8">
        <v>1017.21</v>
      </c>
      <c r="M8844" s="10">
        <f t="shared" si="552"/>
        <v>0.29479221005042605</v>
      </c>
      <c r="N8844" t="str">
        <f t="shared" si="553"/>
        <v>10</v>
      </c>
      <c r="O8844">
        <f t="shared" si="554"/>
        <v>2025</v>
      </c>
      <c r="P8844" s="8">
        <f t="shared" si="555"/>
        <v>383.40000000000003</v>
      </c>
    </row>
    <row r="8845" spans="1:16" x14ac:dyDescent="0.3">
      <c r="A8845" s="2" t="s">
        <v>11316</v>
      </c>
      <c r="B8845" s="4">
        <v>45935</v>
      </c>
      <c r="C8845" s="2" t="s">
        <v>160</v>
      </c>
      <c r="D8845" s="2" t="s">
        <v>35</v>
      </c>
      <c r="E8845" s="2" t="s">
        <v>36</v>
      </c>
      <c r="F8845" s="2" t="s">
        <v>32</v>
      </c>
      <c r="G8845" s="6">
        <v>1</v>
      </c>
      <c r="H8845" s="8">
        <v>6816</v>
      </c>
      <c r="I8845" s="10">
        <v>0.05</v>
      </c>
      <c r="J8845" s="8">
        <v>6475.2</v>
      </c>
      <c r="K8845" s="8">
        <v>4111.74</v>
      </c>
      <c r="L8845" s="8">
        <v>2363.46</v>
      </c>
      <c r="M8845" s="10">
        <f t="shared" si="552"/>
        <v>0.36500185322461082</v>
      </c>
      <c r="N8845" t="str">
        <f t="shared" si="553"/>
        <v>10</v>
      </c>
      <c r="O8845">
        <f t="shared" si="554"/>
        <v>2025</v>
      </c>
      <c r="P8845" s="8">
        <f t="shared" si="555"/>
        <v>340.8</v>
      </c>
    </row>
    <row r="8846" spans="1:16" x14ac:dyDescent="0.3">
      <c r="A8846" s="2" t="s">
        <v>11317</v>
      </c>
      <c r="B8846" s="4">
        <v>45935</v>
      </c>
      <c r="C8846" s="2" t="s">
        <v>4335</v>
      </c>
      <c r="D8846" s="2" t="s">
        <v>19</v>
      </c>
      <c r="E8846" s="2" t="s">
        <v>20</v>
      </c>
      <c r="F8846" s="2" t="s">
        <v>25</v>
      </c>
      <c r="G8846" s="6">
        <v>5</v>
      </c>
      <c r="H8846" s="8">
        <v>1821</v>
      </c>
      <c r="I8846" s="10">
        <v>0</v>
      </c>
      <c r="J8846" s="8">
        <v>9105</v>
      </c>
      <c r="K8846" s="8">
        <v>5046.82</v>
      </c>
      <c r="L8846" s="8">
        <v>4058.18</v>
      </c>
      <c r="M8846" s="10">
        <f t="shared" si="552"/>
        <v>0.44570895112575504</v>
      </c>
      <c r="N8846" t="str">
        <f t="shared" si="553"/>
        <v>10</v>
      </c>
      <c r="O8846">
        <f t="shared" si="554"/>
        <v>2025</v>
      </c>
      <c r="P8846" s="8">
        <f t="shared" si="555"/>
        <v>0</v>
      </c>
    </row>
    <row r="8847" spans="1:16" x14ac:dyDescent="0.3">
      <c r="A8847" s="2" t="s">
        <v>11318</v>
      </c>
      <c r="B8847" s="4">
        <v>45935</v>
      </c>
      <c r="C8847" s="2" t="s">
        <v>827</v>
      </c>
      <c r="D8847" s="2" t="s">
        <v>76</v>
      </c>
      <c r="E8847" s="2" t="s">
        <v>15</v>
      </c>
      <c r="F8847" s="2" t="s">
        <v>16</v>
      </c>
      <c r="G8847" s="6">
        <v>1</v>
      </c>
      <c r="H8847" s="8">
        <v>2898</v>
      </c>
      <c r="I8847" s="10">
        <v>0.15</v>
      </c>
      <c r="J8847" s="8">
        <v>2463.3000000000002</v>
      </c>
      <c r="K8847" s="8">
        <v>2102.98</v>
      </c>
      <c r="L8847" s="8">
        <v>360.32</v>
      </c>
      <c r="M8847" s="10">
        <f t="shared" si="552"/>
        <v>0.14627532172289204</v>
      </c>
      <c r="N8847" t="str">
        <f t="shared" si="553"/>
        <v>10</v>
      </c>
      <c r="O8847">
        <f t="shared" si="554"/>
        <v>2025</v>
      </c>
      <c r="P8847" s="8">
        <f t="shared" si="555"/>
        <v>434.7</v>
      </c>
    </row>
    <row r="8848" spans="1:16" x14ac:dyDescent="0.3">
      <c r="A8848" s="2" t="s">
        <v>11319</v>
      </c>
      <c r="B8848" s="4">
        <v>45935</v>
      </c>
      <c r="C8848" s="2" t="s">
        <v>9450</v>
      </c>
      <c r="D8848" s="2" t="s">
        <v>28</v>
      </c>
      <c r="E8848" s="2" t="s">
        <v>20</v>
      </c>
      <c r="F8848" s="2" t="s">
        <v>21</v>
      </c>
      <c r="G8848" s="6">
        <v>4</v>
      </c>
      <c r="H8848" s="8">
        <v>79514</v>
      </c>
      <c r="I8848" s="10">
        <v>0.05</v>
      </c>
      <c r="J8848" s="8">
        <v>302153.2</v>
      </c>
      <c r="K8848" s="8">
        <v>223576.19</v>
      </c>
      <c r="L8848" s="8">
        <v>78577.009999999995</v>
      </c>
      <c r="M8848" s="10">
        <f t="shared" si="552"/>
        <v>0.26005685195457134</v>
      </c>
      <c r="N8848" t="str">
        <f t="shared" si="553"/>
        <v>10</v>
      </c>
      <c r="O8848">
        <f t="shared" si="554"/>
        <v>2025</v>
      </c>
      <c r="P8848" s="8">
        <f t="shared" si="555"/>
        <v>15902.800000000001</v>
      </c>
    </row>
    <row r="8849" spans="1:16" x14ac:dyDescent="0.3">
      <c r="A8849" s="2" t="s">
        <v>11320</v>
      </c>
      <c r="B8849" s="4">
        <v>45935</v>
      </c>
      <c r="C8849" s="2" t="s">
        <v>855</v>
      </c>
      <c r="D8849" s="2" t="s">
        <v>76</v>
      </c>
      <c r="E8849" s="2" t="s">
        <v>15</v>
      </c>
      <c r="F8849" s="2" t="s">
        <v>32</v>
      </c>
      <c r="G8849" s="6">
        <v>1</v>
      </c>
      <c r="H8849" s="8">
        <v>2354</v>
      </c>
      <c r="I8849" s="10">
        <v>0.1</v>
      </c>
      <c r="J8849" s="8">
        <v>2118.6</v>
      </c>
      <c r="K8849" s="8">
        <v>1722.9</v>
      </c>
      <c r="L8849" s="8">
        <v>395.7</v>
      </c>
      <c r="M8849" s="10">
        <f t="shared" si="552"/>
        <v>0.18677428490512604</v>
      </c>
      <c r="N8849" t="str">
        <f t="shared" si="553"/>
        <v>10</v>
      </c>
      <c r="O8849">
        <f t="shared" si="554"/>
        <v>2025</v>
      </c>
      <c r="P8849" s="8">
        <f t="shared" si="555"/>
        <v>235.4</v>
      </c>
    </row>
    <row r="8850" spans="1:16" x14ac:dyDescent="0.3">
      <c r="A8850" s="2" t="s">
        <v>11321</v>
      </c>
      <c r="B8850" s="4">
        <v>45936</v>
      </c>
      <c r="C8850" s="2" t="s">
        <v>5765</v>
      </c>
      <c r="D8850" s="2" t="s">
        <v>31</v>
      </c>
      <c r="E8850" s="2" t="s">
        <v>20</v>
      </c>
      <c r="F8850" s="2" t="s">
        <v>21</v>
      </c>
      <c r="G8850" s="6">
        <v>1</v>
      </c>
      <c r="H8850" s="8">
        <v>14130</v>
      </c>
      <c r="I8850" s="10">
        <v>0.05</v>
      </c>
      <c r="J8850" s="8">
        <v>13423.5</v>
      </c>
      <c r="K8850" s="8">
        <v>8134.3</v>
      </c>
      <c r="L8850" s="8">
        <v>5289.2</v>
      </c>
      <c r="M8850" s="10">
        <f t="shared" si="552"/>
        <v>0.39402540321078705</v>
      </c>
      <c r="N8850" t="str">
        <f t="shared" si="553"/>
        <v>10</v>
      </c>
      <c r="O8850">
        <f t="shared" si="554"/>
        <v>2025</v>
      </c>
      <c r="P8850" s="8">
        <f t="shared" si="555"/>
        <v>706.5</v>
      </c>
    </row>
    <row r="8851" spans="1:16" x14ac:dyDescent="0.3">
      <c r="A8851" s="2" t="s">
        <v>11322</v>
      </c>
      <c r="B8851" s="4">
        <v>45936</v>
      </c>
      <c r="C8851" s="2" t="s">
        <v>6609</v>
      </c>
      <c r="D8851" s="2" t="s">
        <v>64</v>
      </c>
      <c r="E8851" s="2" t="s">
        <v>36</v>
      </c>
      <c r="F8851" s="2" t="s">
        <v>16</v>
      </c>
      <c r="G8851" s="6">
        <v>2</v>
      </c>
      <c r="H8851" s="8">
        <v>6154</v>
      </c>
      <c r="I8851" s="10">
        <v>0.2</v>
      </c>
      <c r="J8851" s="8">
        <v>9846.4</v>
      </c>
      <c r="K8851" s="8">
        <v>9611.31</v>
      </c>
      <c r="L8851" s="8">
        <v>235.09</v>
      </c>
      <c r="M8851" s="10">
        <f t="shared" si="552"/>
        <v>2.3875731231719207E-2</v>
      </c>
      <c r="N8851" t="str">
        <f t="shared" si="553"/>
        <v>10</v>
      </c>
      <c r="O8851">
        <f t="shared" si="554"/>
        <v>2025</v>
      </c>
      <c r="P8851" s="8">
        <f t="shared" si="555"/>
        <v>2461.6000000000004</v>
      </c>
    </row>
    <row r="8852" spans="1:16" x14ac:dyDescent="0.3">
      <c r="A8852" s="2" t="s">
        <v>11323</v>
      </c>
      <c r="B8852" s="4">
        <v>45936</v>
      </c>
      <c r="C8852" s="2" t="s">
        <v>258</v>
      </c>
      <c r="D8852" s="2" t="s">
        <v>24</v>
      </c>
      <c r="E8852" s="2" t="s">
        <v>20</v>
      </c>
      <c r="F8852" s="2" t="s">
        <v>25</v>
      </c>
      <c r="G8852" s="6">
        <v>5</v>
      </c>
      <c r="H8852" s="8">
        <v>4747</v>
      </c>
      <c r="I8852" s="10">
        <v>0.15</v>
      </c>
      <c r="J8852" s="8">
        <v>20174.75</v>
      </c>
      <c r="K8852" s="8">
        <v>18303.18</v>
      </c>
      <c r="L8852" s="8">
        <v>1871.57</v>
      </c>
      <c r="M8852" s="10">
        <f t="shared" si="552"/>
        <v>9.276794012317377E-2</v>
      </c>
      <c r="N8852" t="str">
        <f t="shared" si="553"/>
        <v>10</v>
      </c>
      <c r="O8852">
        <f t="shared" si="554"/>
        <v>2025</v>
      </c>
      <c r="P8852" s="8">
        <f t="shared" si="555"/>
        <v>3560.25</v>
      </c>
    </row>
    <row r="8853" spans="1:16" x14ac:dyDescent="0.3">
      <c r="A8853" s="2" t="s">
        <v>11324</v>
      </c>
      <c r="B8853" s="4">
        <v>45936</v>
      </c>
      <c r="C8853" s="2" t="s">
        <v>3243</v>
      </c>
      <c r="D8853" s="2" t="s">
        <v>57</v>
      </c>
      <c r="E8853" s="2" t="s">
        <v>20</v>
      </c>
      <c r="F8853" s="2" t="s">
        <v>21</v>
      </c>
      <c r="G8853" s="6">
        <v>1</v>
      </c>
      <c r="H8853" s="8">
        <v>29686</v>
      </c>
      <c r="I8853" s="10">
        <v>0</v>
      </c>
      <c r="J8853" s="8">
        <v>29686</v>
      </c>
      <c r="K8853" s="8">
        <v>17670.400000000001</v>
      </c>
      <c r="L8853" s="8">
        <v>12015.6</v>
      </c>
      <c r="M8853" s="10">
        <f t="shared" si="552"/>
        <v>0.40475645085225359</v>
      </c>
      <c r="N8853" t="str">
        <f t="shared" si="553"/>
        <v>10</v>
      </c>
      <c r="O8853">
        <f t="shared" si="554"/>
        <v>2025</v>
      </c>
      <c r="P8853" s="8">
        <f t="shared" si="555"/>
        <v>0</v>
      </c>
    </row>
    <row r="8854" spans="1:16" x14ac:dyDescent="0.3">
      <c r="A8854" s="2" t="s">
        <v>11325</v>
      </c>
      <c r="B8854" s="4">
        <v>45936</v>
      </c>
      <c r="C8854" s="2" t="s">
        <v>4775</v>
      </c>
      <c r="D8854" s="2" t="s">
        <v>48</v>
      </c>
      <c r="E8854" s="2" t="s">
        <v>49</v>
      </c>
      <c r="F8854" s="2" t="s">
        <v>25</v>
      </c>
      <c r="G8854" s="6">
        <v>1</v>
      </c>
      <c r="H8854" s="8">
        <v>104</v>
      </c>
      <c r="I8854" s="10">
        <v>0</v>
      </c>
      <c r="J8854" s="8">
        <v>104</v>
      </c>
      <c r="K8854" s="8">
        <v>80.599999999999994</v>
      </c>
      <c r="L8854" s="8">
        <v>23.4</v>
      </c>
      <c r="M8854" s="10">
        <f t="shared" si="552"/>
        <v>0.22499999999999998</v>
      </c>
      <c r="N8854" t="str">
        <f t="shared" si="553"/>
        <v>10</v>
      </c>
      <c r="O8854">
        <f t="shared" si="554"/>
        <v>2025</v>
      </c>
      <c r="P8854" s="8">
        <f t="shared" si="555"/>
        <v>0</v>
      </c>
    </row>
    <row r="8855" spans="1:16" x14ac:dyDescent="0.3">
      <c r="A8855" s="2" t="s">
        <v>11326</v>
      </c>
      <c r="B8855" s="4">
        <v>45936</v>
      </c>
      <c r="C8855" s="2" t="s">
        <v>8853</v>
      </c>
      <c r="D8855" s="2" t="s">
        <v>24</v>
      </c>
      <c r="E8855" s="2" t="s">
        <v>20</v>
      </c>
      <c r="F8855" s="2" t="s">
        <v>21</v>
      </c>
      <c r="G8855" s="6">
        <v>2</v>
      </c>
      <c r="H8855" s="8">
        <v>2634</v>
      </c>
      <c r="I8855" s="10">
        <v>0.05</v>
      </c>
      <c r="J8855" s="8">
        <v>5004.6000000000004</v>
      </c>
      <c r="K8855" s="8">
        <v>3235.06</v>
      </c>
      <c r="L8855" s="8">
        <v>1769.54</v>
      </c>
      <c r="M8855" s="10">
        <f t="shared" si="552"/>
        <v>0.35358270391240054</v>
      </c>
      <c r="N8855" t="str">
        <f t="shared" si="553"/>
        <v>10</v>
      </c>
      <c r="O8855">
        <f t="shared" si="554"/>
        <v>2025</v>
      </c>
      <c r="P8855" s="8">
        <f t="shared" si="555"/>
        <v>263.40000000000003</v>
      </c>
    </row>
    <row r="8856" spans="1:16" x14ac:dyDescent="0.3">
      <c r="A8856" s="2" t="s">
        <v>11327</v>
      </c>
      <c r="B8856" s="4">
        <v>45936</v>
      </c>
      <c r="C8856" s="2" t="s">
        <v>2215</v>
      </c>
      <c r="D8856" s="2" t="s">
        <v>28</v>
      </c>
      <c r="E8856" s="2" t="s">
        <v>20</v>
      </c>
      <c r="F8856" s="2" t="s">
        <v>25</v>
      </c>
      <c r="G8856" s="6">
        <v>2</v>
      </c>
      <c r="H8856" s="8">
        <v>67089</v>
      </c>
      <c r="I8856" s="10">
        <v>0.05</v>
      </c>
      <c r="J8856" s="8">
        <v>127469.1</v>
      </c>
      <c r="K8856" s="8">
        <v>109721.22</v>
      </c>
      <c r="L8856" s="8">
        <v>17747.88</v>
      </c>
      <c r="M8856" s="10">
        <f t="shared" si="552"/>
        <v>0.13923280230267571</v>
      </c>
      <c r="N8856" t="str">
        <f t="shared" si="553"/>
        <v>10</v>
      </c>
      <c r="O8856">
        <f t="shared" si="554"/>
        <v>2025</v>
      </c>
      <c r="P8856" s="8">
        <f t="shared" si="555"/>
        <v>6708.9000000000005</v>
      </c>
    </row>
    <row r="8857" spans="1:16" x14ac:dyDescent="0.3">
      <c r="A8857" s="2" t="s">
        <v>11328</v>
      </c>
      <c r="B8857" s="4">
        <v>45936</v>
      </c>
      <c r="C8857" s="2" t="s">
        <v>11329</v>
      </c>
      <c r="D8857" s="2" t="s">
        <v>24</v>
      </c>
      <c r="E8857" s="2" t="s">
        <v>20</v>
      </c>
      <c r="F8857" s="2" t="s">
        <v>43</v>
      </c>
      <c r="G8857" s="6">
        <v>2</v>
      </c>
      <c r="H8857" s="8">
        <v>4987</v>
      </c>
      <c r="I8857" s="10">
        <v>0</v>
      </c>
      <c r="J8857" s="8">
        <v>9974</v>
      </c>
      <c r="K8857" s="8">
        <v>6578.22</v>
      </c>
      <c r="L8857" s="8">
        <v>3395.78</v>
      </c>
      <c r="M8857" s="10">
        <f t="shared" si="552"/>
        <v>0.34046320433126132</v>
      </c>
      <c r="N8857" t="str">
        <f t="shared" si="553"/>
        <v>10</v>
      </c>
      <c r="O8857">
        <f t="shared" si="554"/>
        <v>2025</v>
      </c>
      <c r="P8857" s="8">
        <f t="shared" si="555"/>
        <v>0</v>
      </c>
    </row>
    <row r="8858" spans="1:16" x14ac:dyDescent="0.3">
      <c r="A8858" s="2" t="s">
        <v>11330</v>
      </c>
      <c r="B8858" s="4">
        <v>45936</v>
      </c>
      <c r="C8858" s="2" t="s">
        <v>2136</v>
      </c>
      <c r="D8858" s="2" t="s">
        <v>28</v>
      </c>
      <c r="E8858" s="2" t="s">
        <v>20</v>
      </c>
      <c r="F8858" s="2" t="s">
        <v>32</v>
      </c>
      <c r="G8858" s="6">
        <v>2</v>
      </c>
      <c r="H8858" s="8">
        <v>67120</v>
      </c>
      <c r="I8858" s="10">
        <v>0.1</v>
      </c>
      <c r="J8858" s="8">
        <v>120816</v>
      </c>
      <c r="K8858" s="8">
        <v>80614.850000000006</v>
      </c>
      <c r="L8858" s="8">
        <v>40201.15</v>
      </c>
      <c r="M8858" s="10">
        <f t="shared" si="552"/>
        <v>0.33274690438352539</v>
      </c>
      <c r="N8858" t="str">
        <f t="shared" si="553"/>
        <v>10</v>
      </c>
      <c r="O8858">
        <f t="shared" si="554"/>
        <v>2025</v>
      </c>
      <c r="P8858" s="8">
        <f t="shared" si="555"/>
        <v>13424</v>
      </c>
    </row>
    <row r="8859" spans="1:16" x14ac:dyDescent="0.3">
      <c r="A8859" s="2" t="s">
        <v>11331</v>
      </c>
      <c r="B8859" s="4">
        <v>45937</v>
      </c>
      <c r="C8859" s="2" t="s">
        <v>777</v>
      </c>
      <c r="D8859" s="2" t="s">
        <v>57</v>
      </c>
      <c r="E8859" s="2" t="s">
        <v>20</v>
      </c>
      <c r="F8859" s="2" t="s">
        <v>21</v>
      </c>
      <c r="G8859" s="6">
        <v>4</v>
      </c>
      <c r="H8859" s="8">
        <v>26384</v>
      </c>
      <c r="I8859" s="10">
        <v>0.1</v>
      </c>
      <c r="J8859" s="8">
        <v>94982.399999999994</v>
      </c>
      <c r="K8859" s="8">
        <v>65972.66</v>
      </c>
      <c r="L8859" s="8">
        <v>29009.74</v>
      </c>
      <c r="M8859" s="10">
        <f t="shared" si="552"/>
        <v>0.30542226770433262</v>
      </c>
      <c r="N8859" t="str">
        <f t="shared" si="553"/>
        <v>10</v>
      </c>
      <c r="O8859">
        <f t="shared" si="554"/>
        <v>2025</v>
      </c>
      <c r="P8859" s="8">
        <f t="shared" si="555"/>
        <v>10553.6</v>
      </c>
    </row>
    <row r="8860" spans="1:16" x14ac:dyDescent="0.3">
      <c r="A8860" s="2" t="s">
        <v>11332</v>
      </c>
      <c r="B8860" s="4">
        <v>45937</v>
      </c>
      <c r="C8860" s="2" t="s">
        <v>3335</v>
      </c>
      <c r="D8860" s="2" t="s">
        <v>48</v>
      </c>
      <c r="E8860" s="2" t="s">
        <v>49</v>
      </c>
      <c r="F8860" s="2" t="s">
        <v>16</v>
      </c>
      <c r="G8860" s="6">
        <v>3</v>
      </c>
      <c r="H8860" s="8">
        <v>124</v>
      </c>
      <c r="I8860" s="10">
        <v>0.05</v>
      </c>
      <c r="J8860" s="8">
        <v>353.4</v>
      </c>
      <c r="K8860" s="8">
        <v>246.15</v>
      </c>
      <c r="L8860" s="8">
        <v>107.25</v>
      </c>
      <c r="M8860" s="10">
        <f t="shared" si="552"/>
        <v>0.3034804753820034</v>
      </c>
      <c r="N8860" t="str">
        <f t="shared" si="553"/>
        <v>10</v>
      </c>
      <c r="O8860">
        <f t="shared" si="554"/>
        <v>2025</v>
      </c>
      <c r="P8860" s="8">
        <f t="shared" si="555"/>
        <v>18.600000000000001</v>
      </c>
    </row>
    <row r="8861" spans="1:16" x14ac:dyDescent="0.3">
      <c r="A8861" s="2" t="s">
        <v>11333</v>
      </c>
      <c r="B8861" s="4">
        <v>45937</v>
      </c>
      <c r="C8861" s="2" t="s">
        <v>4636</v>
      </c>
      <c r="D8861" s="2" t="s">
        <v>52</v>
      </c>
      <c r="E8861" s="2" t="s">
        <v>42</v>
      </c>
      <c r="F8861" s="2" t="s">
        <v>25</v>
      </c>
      <c r="G8861" s="6">
        <v>1</v>
      </c>
      <c r="H8861" s="8">
        <v>2877</v>
      </c>
      <c r="I8861" s="10">
        <v>0.1</v>
      </c>
      <c r="J8861" s="8">
        <v>2589.3000000000002</v>
      </c>
      <c r="K8861" s="8">
        <v>1834.15</v>
      </c>
      <c r="L8861" s="8">
        <v>755.15</v>
      </c>
      <c r="M8861" s="10">
        <f t="shared" si="552"/>
        <v>0.29164252886880621</v>
      </c>
      <c r="N8861" t="str">
        <f t="shared" si="553"/>
        <v>10</v>
      </c>
      <c r="O8861">
        <f t="shared" si="554"/>
        <v>2025</v>
      </c>
      <c r="P8861" s="8">
        <f t="shared" si="555"/>
        <v>287.7</v>
      </c>
    </row>
    <row r="8862" spans="1:16" x14ac:dyDescent="0.3">
      <c r="A8862" s="2" t="s">
        <v>11334</v>
      </c>
      <c r="B8862" s="4">
        <v>45937</v>
      </c>
      <c r="C8862" s="2" t="s">
        <v>696</v>
      </c>
      <c r="D8862" s="2" t="s">
        <v>99</v>
      </c>
      <c r="E8862" s="2" t="s">
        <v>15</v>
      </c>
      <c r="F8862" s="2" t="s">
        <v>25</v>
      </c>
      <c r="G8862" s="6">
        <v>5</v>
      </c>
      <c r="H8862" s="8">
        <v>1003</v>
      </c>
      <c r="I8862" s="10">
        <v>0.1</v>
      </c>
      <c r="J8862" s="8">
        <v>4513.5</v>
      </c>
      <c r="K8862" s="8">
        <v>3869.74</v>
      </c>
      <c r="L8862" s="8">
        <v>643.76</v>
      </c>
      <c r="M8862" s="10">
        <f t="shared" si="552"/>
        <v>0.14262988811343746</v>
      </c>
      <c r="N8862" t="str">
        <f t="shared" si="553"/>
        <v>10</v>
      </c>
      <c r="O8862">
        <f t="shared" si="554"/>
        <v>2025</v>
      </c>
      <c r="P8862" s="8">
        <f t="shared" si="555"/>
        <v>501.5</v>
      </c>
    </row>
    <row r="8863" spans="1:16" x14ac:dyDescent="0.3">
      <c r="A8863" s="2" t="s">
        <v>11335</v>
      </c>
      <c r="B8863" s="4">
        <v>45937</v>
      </c>
      <c r="C8863" s="2" t="s">
        <v>6201</v>
      </c>
      <c r="D8863" s="2" t="s">
        <v>73</v>
      </c>
      <c r="E8863" s="2" t="s">
        <v>49</v>
      </c>
      <c r="F8863" s="2" t="s">
        <v>16</v>
      </c>
      <c r="G8863" s="6">
        <v>2</v>
      </c>
      <c r="H8863" s="8">
        <v>163</v>
      </c>
      <c r="I8863" s="10">
        <v>0.15</v>
      </c>
      <c r="J8863" s="8">
        <v>277.10000000000002</v>
      </c>
      <c r="K8863" s="8">
        <v>224.68</v>
      </c>
      <c r="L8863" s="8">
        <v>52.42</v>
      </c>
      <c r="M8863" s="10">
        <f t="shared" si="552"/>
        <v>0.18917358354384697</v>
      </c>
      <c r="N8863" t="str">
        <f t="shared" si="553"/>
        <v>10</v>
      </c>
      <c r="O8863">
        <f t="shared" si="554"/>
        <v>2025</v>
      </c>
      <c r="P8863" s="8">
        <f t="shared" si="555"/>
        <v>48.9</v>
      </c>
    </row>
    <row r="8864" spans="1:16" x14ac:dyDescent="0.3">
      <c r="A8864" s="2" t="s">
        <v>11336</v>
      </c>
      <c r="B8864" s="4">
        <v>45937</v>
      </c>
      <c r="C8864" s="2" t="s">
        <v>4077</v>
      </c>
      <c r="D8864" s="2" t="s">
        <v>24</v>
      </c>
      <c r="E8864" s="2" t="s">
        <v>20</v>
      </c>
      <c r="F8864" s="2" t="s">
        <v>25</v>
      </c>
      <c r="G8864" s="6">
        <v>1</v>
      </c>
      <c r="H8864" s="8">
        <v>4373</v>
      </c>
      <c r="I8864" s="10">
        <v>0.05</v>
      </c>
      <c r="J8864" s="8">
        <v>4154.3500000000004</v>
      </c>
      <c r="K8864" s="8">
        <v>3372.01</v>
      </c>
      <c r="L8864" s="8">
        <v>782.34</v>
      </c>
      <c r="M8864" s="10">
        <f t="shared" si="552"/>
        <v>0.18831826880258043</v>
      </c>
      <c r="N8864" t="str">
        <f t="shared" si="553"/>
        <v>10</v>
      </c>
      <c r="O8864">
        <f t="shared" si="554"/>
        <v>2025</v>
      </c>
      <c r="P8864" s="8">
        <f t="shared" si="555"/>
        <v>218.65</v>
      </c>
    </row>
    <row r="8865" spans="1:16" x14ac:dyDescent="0.3">
      <c r="A8865" s="2" t="s">
        <v>11337</v>
      </c>
      <c r="B8865" s="4">
        <v>45937</v>
      </c>
      <c r="C8865" s="2" t="s">
        <v>877</v>
      </c>
      <c r="D8865" s="2" t="s">
        <v>52</v>
      </c>
      <c r="E8865" s="2" t="s">
        <v>42</v>
      </c>
      <c r="F8865" s="2" t="s">
        <v>25</v>
      </c>
      <c r="G8865" s="6">
        <v>1</v>
      </c>
      <c r="H8865" s="8">
        <v>1747</v>
      </c>
      <c r="I8865" s="10">
        <v>0.05</v>
      </c>
      <c r="J8865" s="8">
        <v>1659.65</v>
      </c>
      <c r="K8865" s="8">
        <v>1395.41</v>
      </c>
      <c r="L8865" s="8">
        <v>264.24</v>
      </c>
      <c r="M8865" s="10">
        <f t="shared" si="552"/>
        <v>0.15921429217003585</v>
      </c>
      <c r="N8865" t="str">
        <f t="shared" si="553"/>
        <v>10</v>
      </c>
      <c r="O8865">
        <f t="shared" si="554"/>
        <v>2025</v>
      </c>
      <c r="P8865" s="8">
        <f t="shared" si="555"/>
        <v>87.350000000000009</v>
      </c>
    </row>
    <row r="8866" spans="1:16" x14ac:dyDescent="0.3">
      <c r="A8866" s="2" t="s">
        <v>11338</v>
      </c>
      <c r="B8866" s="4">
        <v>45937</v>
      </c>
      <c r="C8866" s="2" t="s">
        <v>835</v>
      </c>
      <c r="D8866" s="2" t="s">
        <v>130</v>
      </c>
      <c r="E8866" s="2" t="s">
        <v>36</v>
      </c>
      <c r="F8866" s="2" t="s">
        <v>21</v>
      </c>
      <c r="G8866" s="6">
        <v>1</v>
      </c>
      <c r="H8866" s="8">
        <v>12378</v>
      </c>
      <c r="I8866" s="10">
        <v>0.1</v>
      </c>
      <c r="J8866" s="8">
        <v>11140.2</v>
      </c>
      <c r="K8866" s="8">
        <v>7368.2</v>
      </c>
      <c r="L8866" s="8">
        <v>3772</v>
      </c>
      <c r="M8866" s="10">
        <f t="shared" si="552"/>
        <v>0.33859356205454116</v>
      </c>
      <c r="N8866" t="str">
        <f t="shared" si="553"/>
        <v>10</v>
      </c>
      <c r="O8866">
        <f t="shared" si="554"/>
        <v>2025</v>
      </c>
      <c r="P8866" s="8">
        <f t="shared" si="555"/>
        <v>1237.8000000000002</v>
      </c>
    </row>
    <row r="8867" spans="1:16" x14ac:dyDescent="0.3">
      <c r="A8867" s="2" t="s">
        <v>11339</v>
      </c>
      <c r="B8867" s="4">
        <v>45937</v>
      </c>
      <c r="C8867" s="2" t="s">
        <v>3746</v>
      </c>
      <c r="D8867" s="2" t="s">
        <v>99</v>
      </c>
      <c r="E8867" s="2" t="s">
        <v>15</v>
      </c>
      <c r="F8867" s="2" t="s">
        <v>32</v>
      </c>
      <c r="G8867" s="6">
        <v>1</v>
      </c>
      <c r="H8867" s="8">
        <v>1205</v>
      </c>
      <c r="I8867" s="10">
        <v>0.2</v>
      </c>
      <c r="J8867" s="8">
        <v>964</v>
      </c>
      <c r="K8867" s="8">
        <v>811.96</v>
      </c>
      <c r="L8867" s="8">
        <v>152.04</v>
      </c>
      <c r="M8867" s="10">
        <f t="shared" si="552"/>
        <v>0.15771784232365144</v>
      </c>
      <c r="N8867" t="str">
        <f t="shared" si="553"/>
        <v>10</v>
      </c>
      <c r="O8867">
        <f t="shared" si="554"/>
        <v>2025</v>
      </c>
      <c r="P8867" s="8">
        <f t="shared" si="555"/>
        <v>241</v>
      </c>
    </row>
    <row r="8868" spans="1:16" x14ac:dyDescent="0.3">
      <c r="A8868" s="2" t="s">
        <v>11340</v>
      </c>
      <c r="B8868" s="4">
        <v>45937</v>
      </c>
      <c r="C8868" s="2" t="s">
        <v>2138</v>
      </c>
      <c r="D8868" s="2" t="s">
        <v>28</v>
      </c>
      <c r="E8868" s="2" t="s">
        <v>20</v>
      </c>
      <c r="F8868" s="2" t="s">
        <v>32</v>
      </c>
      <c r="G8868" s="6">
        <v>2</v>
      </c>
      <c r="H8868" s="8">
        <v>75023</v>
      </c>
      <c r="I8868" s="10">
        <v>0.05</v>
      </c>
      <c r="J8868" s="8">
        <v>142543.70000000001</v>
      </c>
      <c r="K8868" s="8">
        <v>117578.2</v>
      </c>
      <c r="L8868" s="8">
        <v>24965.5</v>
      </c>
      <c r="M8868" s="10">
        <f t="shared" si="552"/>
        <v>0.17514278077529907</v>
      </c>
      <c r="N8868" t="str">
        <f t="shared" si="553"/>
        <v>10</v>
      </c>
      <c r="O8868">
        <f t="shared" si="554"/>
        <v>2025</v>
      </c>
      <c r="P8868" s="8">
        <f t="shared" si="555"/>
        <v>7502.3</v>
      </c>
    </row>
    <row r="8869" spans="1:16" x14ac:dyDescent="0.3">
      <c r="A8869" s="2" t="s">
        <v>11341</v>
      </c>
      <c r="B8869" s="4">
        <v>45938</v>
      </c>
      <c r="C8869" s="2" t="s">
        <v>2064</v>
      </c>
      <c r="D8869" s="2" t="s">
        <v>31</v>
      </c>
      <c r="E8869" s="2" t="s">
        <v>20</v>
      </c>
      <c r="F8869" s="2" t="s">
        <v>25</v>
      </c>
      <c r="G8869" s="6">
        <v>2</v>
      </c>
      <c r="H8869" s="8">
        <v>19611</v>
      </c>
      <c r="I8869" s="10">
        <v>0</v>
      </c>
      <c r="J8869" s="8">
        <v>39222</v>
      </c>
      <c r="K8869" s="8">
        <v>26235.8</v>
      </c>
      <c r="L8869" s="8">
        <v>12986.2</v>
      </c>
      <c r="M8869" s="10">
        <f t="shared" si="552"/>
        <v>0.33109479373820816</v>
      </c>
      <c r="N8869" t="str">
        <f t="shared" si="553"/>
        <v>10</v>
      </c>
      <c r="O8869">
        <f t="shared" si="554"/>
        <v>2025</v>
      </c>
      <c r="P8869" s="8">
        <f t="shared" si="555"/>
        <v>0</v>
      </c>
    </row>
    <row r="8870" spans="1:16" x14ac:dyDescent="0.3">
      <c r="A8870" s="2" t="s">
        <v>11342</v>
      </c>
      <c r="B8870" s="4">
        <v>45938</v>
      </c>
      <c r="C8870" s="2" t="s">
        <v>2213</v>
      </c>
      <c r="D8870" s="2" t="s">
        <v>57</v>
      </c>
      <c r="E8870" s="2" t="s">
        <v>20</v>
      </c>
      <c r="F8870" s="2" t="s">
        <v>43</v>
      </c>
      <c r="G8870" s="6">
        <v>1</v>
      </c>
      <c r="H8870" s="8">
        <v>19600</v>
      </c>
      <c r="I8870" s="10">
        <v>0</v>
      </c>
      <c r="J8870" s="8">
        <v>19600</v>
      </c>
      <c r="K8870" s="8">
        <v>12979.94</v>
      </c>
      <c r="L8870" s="8">
        <v>6620.06</v>
      </c>
      <c r="M8870" s="10">
        <f t="shared" si="552"/>
        <v>0.33775816326530617</v>
      </c>
      <c r="N8870" t="str">
        <f t="shared" si="553"/>
        <v>10</v>
      </c>
      <c r="O8870">
        <f t="shared" si="554"/>
        <v>2025</v>
      </c>
      <c r="P8870" s="8">
        <f t="shared" si="555"/>
        <v>0</v>
      </c>
    </row>
    <row r="8871" spans="1:16" x14ac:dyDescent="0.3">
      <c r="A8871" s="2" t="s">
        <v>11343</v>
      </c>
      <c r="B8871" s="4">
        <v>45938</v>
      </c>
      <c r="C8871" s="2" t="s">
        <v>694</v>
      </c>
      <c r="D8871" s="2" t="s">
        <v>73</v>
      </c>
      <c r="E8871" s="2" t="s">
        <v>49</v>
      </c>
      <c r="F8871" s="2" t="s">
        <v>25</v>
      </c>
      <c r="G8871" s="6">
        <v>1</v>
      </c>
      <c r="H8871" s="8">
        <v>109</v>
      </c>
      <c r="I8871" s="10">
        <v>0.05</v>
      </c>
      <c r="J8871" s="8">
        <v>103.55</v>
      </c>
      <c r="K8871" s="8">
        <v>69.83</v>
      </c>
      <c r="L8871" s="8">
        <v>33.72</v>
      </c>
      <c r="M8871" s="10">
        <f t="shared" si="552"/>
        <v>0.32563978754225009</v>
      </c>
      <c r="N8871" t="str">
        <f t="shared" si="553"/>
        <v>10</v>
      </c>
      <c r="O8871">
        <f t="shared" si="554"/>
        <v>2025</v>
      </c>
      <c r="P8871" s="8">
        <f t="shared" si="555"/>
        <v>5.45</v>
      </c>
    </row>
    <row r="8872" spans="1:16" x14ac:dyDescent="0.3">
      <c r="A8872" s="2" t="s">
        <v>11344</v>
      </c>
      <c r="B8872" s="4">
        <v>45938</v>
      </c>
      <c r="C8872" s="2" t="s">
        <v>1316</v>
      </c>
      <c r="D8872" s="2" t="s">
        <v>24</v>
      </c>
      <c r="E8872" s="2" t="s">
        <v>20</v>
      </c>
      <c r="F8872" s="2" t="s">
        <v>25</v>
      </c>
      <c r="G8872" s="6">
        <v>2</v>
      </c>
      <c r="H8872" s="8">
        <v>3519</v>
      </c>
      <c r="I8872" s="10">
        <v>0.05</v>
      </c>
      <c r="J8872" s="8">
        <v>6686.1</v>
      </c>
      <c r="K8872" s="8">
        <v>4468.72</v>
      </c>
      <c r="L8872" s="8">
        <v>2217.38</v>
      </c>
      <c r="M8872" s="10">
        <f t="shared" si="552"/>
        <v>0.33164026861698148</v>
      </c>
      <c r="N8872" t="str">
        <f t="shared" si="553"/>
        <v>10</v>
      </c>
      <c r="O8872">
        <f t="shared" si="554"/>
        <v>2025</v>
      </c>
      <c r="P8872" s="8">
        <f t="shared" si="555"/>
        <v>351.90000000000003</v>
      </c>
    </row>
    <row r="8873" spans="1:16" x14ac:dyDescent="0.3">
      <c r="A8873" s="2" t="s">
        <v>11345</v>
      </c>
      <c r="B8873" s="4">
        <v>45938</v>
      </c>
      <c r="C8873" s="2" t="s">
        <v>11346</v>
      </c>
      <c r="D8873" s="2" t="s">
        <v>76</v>
      </c>
      <c r="E8873" s="2" t="s">
        <v>15</v>
      </c>
      <c r="F8873" s="2" t="s">
        <v>32</v>
      </c>
      <c r="G8873" s="6">
        <v>2</v>
      </c>
      <c r="H8873" s="8">
        <v>3940</v>
      </c>
      <c r="I8873" s="10">
        <v>0.1</v>
      </c>
      <c r="J8873" s="8">
        <v>7092</v>
      </c>
      <c r="K8873" s="8">
        <v>5859.29</v>
      </c>
      <c r="L8873" s="8">
        <v>1232.71</v>
      </c>
      <c r="M8873" s="10">
        <f t="shared" si="552"/>
        <v>0.17381697687535252</v>
      </c>
      <c r="N8873" t="str">
        <f t="shared" si="553"/>
        <v>10</v>
      </c>
      <c r="O8873">
        <f t="shared" si="554"/>
        <v>2025</v>
      </c>
      <c r="P8873" s="8">
        <f t="shared" si="555"/>
        <v>788</v>
      </c>
    </row>
    <row r="8874" spans="1:16" x14ac:dyDescent="0.3">
      <c r="A8874" s="2" t="s">
        <v>11347</v>
      </c>
      <c r="B8874" s="4">
        <v>45938</v>
      </c>
      <c r="C8874" s="2" t="s">
        <v>4579</v>
      </c>
      <c r="D8874" s="2" t="s">
        <v>48</v>
      </c>
      <c r="E8874" s="2" t="s">
        <v>49</v>
      </c>
      <c r="F8874" s="2" t="s">
        <v>21</v>
      </c>
      <c r="G8874" s="6">
        <v>3</v>
      </c>
      <c r="H8874" s="8">
        <v>130</v>
      </c>
      <c r="I8874" s="10">
        <v>0</v>
      </c>
      <c r="J8874" s="8">
        <v>390</v>
      </c>
      <c r="K8874" s="8">
        <v>309.12</v>
      </c>
      <c r="L8874" s="8">
        <v>80.88</v>
      </c>
      <c r="M8874" s="10">
        <f t="shared" si="552"/>
        <v>0.20738461538461536</v>
      </c>
      <c r="N8874" t="str">
        <f t="shared" si="553"/>
        <v>10</v>
      </c>
      <c r="O8874">
        <f t="shared" si="554"/>
        <v>2025</v>
      </c>
      <c r="P8874" s="8">
        <f t="shared" si="555"/>
        <v>0</v>
      </c>
    </row>
    <row r="8875" spans="1:16" x14ac:dyDescent="0.3">
      <c r="A8875" s="2" t="s">
        <v>11348</v>
      </c>
      <c r="B8875" s="4">
        <v>45938</v>
      </c>
      <c r="C8875" s="2" t="s">
        <v>2784</v>
      </c>
      <c r="D8875" s="2" t="s">
        <v>14</v>
      </c>
      <c r="E8875" s="2" t="s">
        <v>15</v>
      </c>
      <c r="F8875" s="2" t="s">
        <v>43</v>
      </c>
      <c r="G8875" s="6">
        <v>1</v>
      </c>
      <c r="H8875" s="8">
        <v>894</v>
      </c>
      <c r="I8875" s="10">
        <v>0.1</v>
      </c>
      <c r="J8875" s="8">
        <v>804.6</v>
      </c>
      <c r="K8875" s="8">
        <v>581.92999999999995</v>
      </c>
      <c r="L8875" s="8">
        <v>222.67</v>
      </c>
      <c r="M8875" s="10">
        <f t="shared" si="552"/>
        <v>0.27674620929654487</v>
      </c>
      <c r="N8875" t="str">
        <f t="shared" si="553"/>
        <v>10</v>
      </c>
      <c r="O8875">
        <f t="shared" si="554"/>
        <v>2025</v>
      </c>
      <c r="P8875" s="8">
        <f t="shared" si="555"/>
        <v>89.4</v>
      </c>
    </row>
    <row r="8876" spans="1:16" x14ac:dyDescent="0.3">
      <c r="A8876" s="2" t="s">
        <v>11349</v>
      </c>
      <c r="B8876" s="4">
        <v>45938</v>
      </c>
      <c r="C8876" s="2" t="s">
        <v>2909</v>
      </c>
      <c r="D8876" s="2" t="s">
        <v>31</v>
      </c>
      <c r="E8876" s="2" t="s">
        <v>20</v>
      </c>
      <c r="F8876" s="2" t="s">
        <v>21</v>
      </c>
      <c r="G8876" s="6">
        <v>3</v>
      </c>
      <c r="H8876" s="8">
        <v>11038</v>
      </c>
      <c r="I8876" s="10">
        <v>0.15</v>
      </c>
      <c r="J8876" s="8">
        <v>28146.9</v>
      </c>
      <c r="K8876" s="8">
        <v>25515.34</v>
      </c>
      <c r="L8876" s="8">
        <v>2631.56</v>
      </c>
      <c r="M8876" s="10">
        <f t="shared" si="552"/>
        <v>9.3493777289861399E-2</v>
      </c>
      <c r="N8876" t="str">
        <f t="shared" si="553"/>
        <v>10</v>
      </c>
      <c r="O8876">
        <f t="shared" si="554"/>
        <v>2025</v>
      </c>
      <c r="P8876" s="8">
        <f t="shared" si="555"/>
        <v>4967.0999999999995</v>
      </c>
    </row>
    <row r="8877" spans="1:16" x14ac:dyDescent="0.3">
      <c r="A8877" s="2" t="s">
        <v>11350</v>
      </c>
      <c r="B8877" s="4">
        <v>45938</v>
      </c>
      <c r="C8877" s="2" t="s">
        <v>3730</v>
      </c>
      <c r="D8877" s="2" t="s">
        <v>99</v>
      </c>
      <c r="E8877" s="2" t="s">
        <v>15</v>
      </c>
      <c r="F8877" s="2" t="s">
        <v>32</v>
      </c>
      <c r="G8877" s="6">
        <v>3</v>
      </c>
      <c r="H8877" s="8">
        <v>1183</v>
      </c>
      <c r="I8877" s="10">
        <v>0.1</v>
      </c>
      <c r="J8877" s="8">
        <v>3194.1</v>
      </c>
      <c r="K8877" s="8">
        <v>2041.27</v>
      </c>
      <c r="L8877" s="8">
        <v>1152.83</v>
      </c>
      <c r="M8877" s="10">
        <f t="shared" si="552"/>
        <v>0.3609248301555994</v>
      </c>
      <c r="N8877" t="str">
        <f t="shared" si="553"/>
        <v>10</v>
      </c>
      <c r="O8877">
        <f t="shared" si="554"/>
        <v>2025</v>
      </c>
      <c r="P8877" s="8">
        <f t="shared" si="555"/>
        <v>354.90000000000003</v>
      </c>
    </row>
    <row r="8878" spans="1:16" x14ac:dyDescent="0.3">
      <c r="A8878" s="2" t="s">
        <v>11351</v>
      </c>
      <c r="B8878" s="4">
        <v>45938</v>
      </c>
      <c r="C8878" s="2" t="s">
        <v>7635</v>
      </c>
      <c r="D8878" s="2" t="s">
        <v>35</v>
      </c>
      <c r="E8878" s="2" t="s">
        <v>36</v>
      </c>
      <c r="F8878" s="2" t="s">
        <v>16</v>
      </c>
      <c r="G8878" s="6">
        <v>3</v>
      </c>
      <c r="H8878" s="8">
        <v>6676</v>
      </c>
      <c r="I8878" s="10">
        <v>0.05</v>
      </c>
      <c r="J8878" s="8">
        <v>19026.599999999999</v>
      </c>
      <c r="K8878" s="8">
        <v>11034.59</v>
      </c>
      <c r="L8878" s="8">
        <v>7992.01</v>
      </c>
      <c r="M8878" s="10">
        <f t="shared" si="552"/>
        <v>0.420044043602115</v>
      </c>
      <c r="N8878" t="str">
        <f t="shared" si="553"/>
        <v>10</v>
      </c>
      <c r="O8878">
        <f t="shared" si="554"/>
        <v>2025</v>
      </c>
      <c r="P8878" s="8">
        <f t="shared" si="555"/>
        <v>1001.4000000000001</v>
      </c>
    </row>
    <row r="8879" spans="1:16" x14ac:dyDescent="0.3">
      <c r="A8879" s="2" t="s">
        <v>11352</v>
      </c>
      <c r="B8879" s="4">
        <v>45938</v>
      </c>
      <c r="C8879" s="2" t="s">
        <v>2337</v>
      </c>
      <c r="D8879" s="2" t="s">
        <v>14</v>
      </c>
      <c r="E8879" s="2" t="s">
        <v>15</v>
      </c>
      <c r="F8879" s="2" t="s">
        <v>21</v>
      </c>
      <c r="G8879" s="6">
        <v>2</v>
      </c>
      <c r="H8879" s="8">
        <v>1195</v>
      </c>
      <c r="I8879" s="10">
        <v>0.1</v>
      </c>
      <c r="J8879" s="8">
        <v>2151</v>
      </c>
      <c r="K8879" s="8">
        <v>1839.13</v>
      </c>
      <c r="L8879" s="8">
        <v>311.87</v>
      </c>
      <c r="M8879" s="10">
        <f t="shared" si="552"/>
        <v>0.14498837749883775</v>
      </c>
      <c r="N8879" t="str">
        <f t="shared" si="553"/>
        <v>10</v>
      </c>
      <c r="O8879">
        <f t="shared" si="554"/>
        <v>2025</v>
      </c>
      <c r="P8879" s="8">
        <f t="shared" si="555"/>
        <v>239</v>
      </c>
    </row>
    <row r="8880" spans="1:16" x14ac:dyDescent="0.3">
      <c r="A8880" s="2" t="s">
        <v>11353</v>
      </c>
      <c r="B8880" s="4">
        <v>45938</v>
      </c>
      <c r="C8880" s="2" t="s">
        <v>2267</v>
      </c>
      <c r="D8880" s="2" t="s">
        <v>35</v>
      </c>
      <c r="E8880" s="2" t="s">
        <v>36</v>
      </c>
      <c r="F8880" s="2" t="s">
        <v>43</v>
      </c>
      <c r="G8880" s="6">
        <v>2</v>
      </c>
      <c r="H8880" s="8">
        <v>6138</v>
      </c>
      <c r="I8880" s="10">
        <v>0.1</v>
      </c>
      <c r="J8880" s="8">
        <v>11048.4</v>
      </c>
      <c r="K8880" s="8">
        <v>8832.5400000000009</v>
      </c>
      <c r="L8880" s="8">
        <v>2215.86</v>
      </c>
      <c r="M8880" s="10">
        <f t="shared" si="552"/>
        <v>0.20055935701096994</v>
      </c>
      <c r="N8880" t="str">
        <f t="shared" si="553"/>
        <v>10</v>
      </c>
      <c r="O8880">
        <f t="shared" si="554"/>
        <v>2025</v>
      </c>
      <c r="P8880" s="8">
        <f t="shared" si="555"/>
        <v>1227.6000000000001</v>
      </c>
    </row>
    <row r="8881" spans="1:16" x14ac:dyDescent="0.3">
      <c r="A8881" s="2" t="s">
        <v>11354</v>
      </c>
      <c r="B8881" s="4">
        <v>45938</v>
      </c>
      <c r="C8881" s="2" t="s">
        <v>101</v>
      </c>
      <c r="D8881" s="2" t="s">
        <v>73</v>
      </c>
      <c r="E8881" s="2" t="s">
        <v>49</v>
      </c>
      <c r="F8881" s="2" t="s">
        <v>25</v>
      </c>
      <c r="G8881" s="6">
        <v>2</v>
      </c>
      <c r="H8881" s="8">
        <v>154</v>
      </c>
      <c r="I8881" s="10">
        <v>0</v>
      </c>
      <c r="J8881" s="8">
        <v>308</v>
      </c>
      <c r="K8881" s="8">
        <v>180.2</v>
      </c>
      <c r="L8881" s="8">
        <v>127.8</v>
      </c>
      <c r="M8881" s="10">
        <f t="shared" si="552"/>
        <v>0.41493506493506493</v>
      </c>
      <c r="N8881" t="str">
        <f t="shared" si="553"/>
        <v>10</v>
      </c>
      <c r="O8881">
        <f t="shared" si="554"/>
        <v>2025</v>
      </c>
      <c r="P8881" s="8">
        <f t="shared" si="555"/>
        <v>0</v>
      </c>
    </row>
    <row r="8882" spans="1:16" x14ac:dyDescent="0.3">
      <c r="A8882" s="2" t="s">
        <v>11355</v>
      </c>
      <c r="B8882" s="4">
        <v>45938</v>
      </c>
      <c r="C8882" s="2" t="s">
        <v>1032</v>
      </c>
      <c r="D8882" s="2" t="s">
        <v>24</v>
      </c>
      <c r="E8882" s="2" t="s">
        <v>20</v>
      </c>
      <c r="F8882" s="2" t="s">
        <v>16</v>
      </c>
      <c r="G8882" s="6">
        <v>2</v>
      </c>
      <c r="H8882" s="8">
        <v>3328</v>
      </c>
      <c r="I8882" s="10">
        <v>0.05</v>
      </c>
      <c r="J8882" s="8">
        <v>6323.2</v>
      </c>
      <c r="K8882" s="8">
        <v>4052.53</v>
      </c>
      <c r="L8882" s="8">
        <v>2270.67</v>
      </c>
      <c r="M8882" s="10">
        <f t="shared" si="552"/>
        <v>0.35910140435222676</v>
      </c>
      <c r="N8882" t="str">
        <f t="shared" si="553"/>
        <v>10</v>
      </c>
      <c r="O8882">
        <f t="shared" si="554"/>
        <v>2025</v>
      </c>
      <c r="P8882" s="8">
        <f t="shared" si="555"/>
        <v>332.8</v>
      </c>
    </row>
    <row r="8883" spans="1:16" x14ac:dyDescent="0.3">
      <c r="A8883" s="2" t="s">
        <v>11356</v>
      </c>
      <c r="B8883" s="4">
        <v>45938</v>
      </c>
      <c r="C8883" s="2" t="s">
        <v>4925</v>
      </c>
      <c r="D8883" s="2" t="s">
        <v>24</v>
      </c>
      <c r="E8883" s="2" t="s">
        <v>20</v>
      </c>
      <c r="F8883" s="2" t="s">
        <v>25</v>
      </c>
      <c r="G8883" s="6">
        <v>2</v>
      </c>
      <c r="H8883" s="8">
        <v>4004</v>
      </c>
      <c r="I8883" s="10">
        <v>0.1</v>
      </c>
      <c r="J8883" s="8">
        <v>7207.2</v>
      </c>
      <c r="K8883" s="8">
        <v>5482.49</v>
      </c>
      <c r="L8883" s="8">
        <v>1724.71</v>
      </c>
      <c r="M8883" s="10">
        <f t="shared" si="552"/>
        <v>0.23930375180375182</v>
      </c>
      <c r="N8883" t="str">
        <f t="shared" si="553"/>
        <v>10</v>
      </c>
      <c r="O8883">
        <f t="shared" si="554"/>
        <v>2025</v>
      </c>
      <c r="P8883" s="8">
        <f t="shared" si="555"/>
        <v>800.80000000000007</v>
      </c>
    </row>
    <row r="8884" spans="1:16" x14ac:dyDescent="0.3">
      <c r="A8884" s="2" t="s">
        <v>11357</v>
      </c>
      <c r="B8884" s="4">
        <v>45938</v>
      </c>
      <c r="C8884" s="2" t="s">
        <v>4869</v>
      </c>
      <c r="D8884" s="2" t="s">
        <v>57</v>
      </c>
      <c r="E8884" s="2" t="s">
        <v>20</v>
      </c>
      <c r="F8884" s="2" t="s">
        <v>32</v>
      </c>
      <c r="G8884" s="6">
        <v>2</v>
      </c>
      <c r="H8884" s="8">
        <v>27698</v>
      </c>
      <c r="I8884" s="10">
        <v>0</v>
      </c>
      <c r="J8884" s="8">
        <v>55396</v>
      </c>
      <c r="K8884" s="8">
        <v>40868.519999999997</v>
      </c>
      <c r="L8884" s="8">
        <v>14527.48</v>
      </c>
      <c r="M8884" s="10">
        <f t="shared" si="552"/>
        <v>0.26224781572676725</v>
      </c>
      <c r="N8884" t="str">
        <f t="shared" si="553"/>
        <v>10</v>
      </c>
      <c r="O8884">
        <f t="shared" si="554"/>
        <v>2025</v>
      </c>
      <c r="P8884" s="8">
        <f t="shared" si="555"/>
        <v>0</v>
      </c>
    </row>
    <row r="8885" spans="1:16" x14ac:dyDescent="0.3">
      <c r="A8885" s="2" t="s">
        <v>11358</v>
      </c>
      <c r="B8885" s="4">
        <v>45938</v>
      </c>
      <c r="C8885" s="2" t="s">
        <v>4216</v>
      </c>
      <c r="D8885" s="2" t="s">
        <v>35</v>
      </c>
      <c r="E8885" s="2" t="s">
        <v>36</v>
      </c>
      <c r="F8885" s="2" t="s">
        <v>32</v>
      </c>
      <c r="G8885" s="6">
        <v>1</v>
      </c>
      <c r="H8885" s="8">
        <v>8784</v>
      </c>
      <c r="I8885" s="10">
        <v>0.15</v>
      </c>
      <c r="J8885" s="8">
        <v>7466.4</v>
      </c>
      <c r="K8885" s="8">
        <v>6692.08</v>
      </c>
      <c r="L8885" s="8">
        <v>774.32</v>
      </c>
      <c r="M8885" s="10">
        <f t="shared" si="552"/>
        <v>0.10370727525983071</v>
      </c>
      <c r="N8885" t="str">
        <f t="shared" si="553"/>
        <v>10</v>
      </c>
      <c r="O8885">
        <f t="shared" si="554"/>
        <v>2025</v>
      </c>
      <c r="P8885" s="8">
        <f t="shared" si="555"/>
        <v>1317.6</v>
      </c>
    </row>
    <row r="8886" spans="1:16" x14ac:dyDescent="0.3">
      <c r="A8886" s="2" t="s">
        <v>11359</v>
      </c>
      <c r="B8886" s="4">
        <v>45939</v>
      </c>
      <c r="C8886" s="2" t="s">
        <v>927</v>
      </c>
      <c r="D8886" s="2" t="s">
        <v>130</v>
      </c>
      <c r="E8886" s="2" t="s">
        <v>36</v>
      </c>
      <c r="F8886" s="2" t="s">
        <v>43</v>
      </c>
      <c r="G8886" s="6">
        <v>2</v>
      </c>
      <c r="H8886" s="8">
        <v>14995</v>
      </c>
      <c r="I8886" s="10">
        <v>0.15</v>
      </c>
      <c r="J8886" s="8">
        <v>25491.5</v>
      </c>
      <c r="K8886" s="8">
        <v>21997.46</v>
      </c>
      <c r="L8886" s="8">
        <v>3494.04</v>
      </c>
      <c r="M8886" s="10">
        <f t="shared" si="552"/>
        <v>0.13706686542573016</v>
      </c>
      <c r="N8886" t="str">
        <f t="shared" si="553"/>
        <v>10</v>
      </c>
      <c r="O8886">
        <f t="shared" si="554"/>
        <v>2025</v>
      </c>
      <c r="P8886" s="8">
        <f t="shared" si="555"/>
        <v>4498.5</v>
      </c>
    </row>
    <row r="8887" spans="1:16" x14ac:dyDescent="0.3">
      <c r="A8887" s="2" t="s">
        <v>11360</v>
      </c>
      <c r="B8887" s="4">
        <v>45939</v>
      </c>
      <c r="C8887" s="2" t="s">
        <v>1163</v>
      </c>
      <c r="D8887" s="2" t="s">
        <v>57</v>
      </c>
      <c r="E8887" s="2" t="s">
        <v>20</v>
      </c>
      <c r="F8887" s="2" t="s">
        <v>32</v>
      </c>
      <c r="G8887" s="6">
        <v>1</v>
      </c>
      <c r="H8887" s="8">
        <v>20696</v>
      </c>
      <c r="I8887" s="10">
        <v>0.1</v>
      </c>
      <c r="J8887" s="8">
        <v>18626.400000000001</v>
      </c>
      <c r="K8887" s="8">
        <v>13738.25</v>
      </c>
      <c r="L8887" s="8">
        <v>4888.1499999999996</v>
      </c>
      <c r="M8887" s="10">
        <f t="shared" si="552"/>
        <v>0.26243128033329033</v>
      </c>
      <c r="N8887" t="str">
        <f t="shared" si="553"/>
        <v>10</v>
      </c>
      <c r="O8887">
        <f t="shared" si="554"/>
        <v>2025</v>
      </c>
      <c r="P8887" s="8">
        <f t="shared" si="555"/>
        <v>2069.6</v>
      </c>
    </row>
    <row r="8888" spans="1:16" x14ac:dyDescent="0.3">
      <c r="A8888" s="2" t="s">
        <v>11361</v>
      </c>
      <c r="B8888" s="4">
        <v>45939</v>
      </c>
      <c r="C8888" s="2" t="s">
        <v>3852</v>
      </c>
      <c r="D8888" s="2" t="s">
        <v>48</v>
      </c>
      <c r="E8888" s="2" t="s">
        <v>49</v>
      </c>
      <c r="F8888" s="2" t="s">
        <v>43</v>
      </c>
      <c r="G8888" s="6">
        <v>3</v>
      </c>
      <c r="H8888" s="8">
        <v>192</v>
      </c>
      <c r="I8888" s="10">
        <v>0</v>
      </c>
      <c r="J8888" s="8">
        <v>576</v>
      </c>
      <c r="K8888" s="8">
        <v>461.58</v>
      </c>
      <c r="L8888" s="8">
        <v>114.42</v>
      </c>
      <c r="M8888" s="10">
        <f t="shared" si="552"/>
        <v>0.19864583333333333</v>
      </c>
      <c r="N8888" t="str">
        <f t="shared" si="553"/>
        <v>10</v>
      </c>
      <c r="O8888">
        <f t="shared" si="554"/>
        <v>2025</v>
      </c>
      <c r="P8888" s="8">
        <f t="shared" si="555"/>
        <v>0</v>
      </c>
    </row>
    <row r="8889" spans="1:16" x14ac:dyDescent="0.3">
      <c r="A8889" s="2" t="s">
        <v>11362</v>
      </c>
      <c r="B8889" s="4">
        <v>45939</v>
      </c>
      <c r="C8889" s="2" t="s">
        <v>793</v>
      </c>
      <c r="D8889" s="2" t="s">
        <v>64</v>
      </c>
      <c r="E8889" s="2" t="s">
        <v>36</v>
      </c>
      <c r="F8889" s="2" t="s">
        <v>25</v>
      </c>
      <c r="G8889" s="6">
        <v>2</v>
      </c>
      <c r="H8889" s="8">
        <v>15373</v>
      </c>
      <c r="I8889" s="10">
        <v>0.05</v>
      </c>
      <c r="J8889" s="8">
        <v>29208.7</v>
      </c>
      <c r="K8889" s="8">
        <v>22469.73</v>
      </c>
      <c r="L8889" s="8">
        <v>6738.97</v>
      </c>
      <c r="M8889" s="10">
        <f t="shared" si="552"/>
        <v>0.23071790254273555</v>
      </c>
      <c r="N8889" t="str">
        <f t="shared" si="553"/>
        <v>10</v>
      </c>
      <c r="O8889">
        <f t="shared" si="554"/>
        <v>2025</v>
      </c>
      <c r="P8889" s="8">
        <f t="shared" si="555"/>
        <v>1537.3000000000002</v>
      </c>
    </row>
    <row r="8890" spans="1:16" x14ac:dyDescent="0.3">
      <c r="A8890" s="2" t="s">
        <v>11363</v>
      </c>
      <c r="B8890" s="4">
        <v>45939</v>
      </c>
      <c r="C8890" s="2" t="s">
        <v>90</v>
      </c>
      <c r="D8890" s="2" t="s">
        <v>24</v>
      </c>
      <c r="E8890" s="2" t="s">
        <v>20</v>
      </c>
      <c r="F8890" s="2" t="s">
        <v>16</v>
      </c>
      <c r="G8890" s="6">
        <v>3</v>
      </c>
      <c r="H8890" s="8">
        <v>3797</v>
      </c>
      <c r="I8890" s="10">
        <v>0.1</v>
      </c>
      <c r="J8890" s="8">
        <v>10251.9</v>
      </c>
      <c r="K8890" s="8">
        <v>6831.77</v>
      </c>
      <c r="L8890" s="8">
        <v>3420.13</v>
      </c>
      <c r="M8890" s="10">
        <f t="shared" si="552"/>
        <v>0.33360937972473398</v>
      </c>
      <c r="N8890" t="str">
        <f t="shared" si="553"/>
        <v>10</v>
      </c>
      <c r="O8890">
        <f t="shared" si="554"/>
        <v>2025</v>
      </c>
      <c r="P8890" s="8">
        <f t="shared" si="555"/>
        <v>1139.1000000000001</v>
      </c>
    </row>
    <row r="8891" spans="1:16" x14ac:dyDescent="0.3">
      <c r="A8891" s="2" t="s">
        <v>11364</v>
      </c>
      <c r="B8891" s="4">
        <v>45939</v>
      </c>
      <c r="C8891" s="2" t="s">
        <v>702</v>
      </c>
      <c r="D8891" s="2" t="s">
        <v>28</v>
      </c>
      <c r="E8891" s="2" t="s">
        <v>20</v>
      </c>
      <c r="F8891" s="2" t="s">
        <v>43</v>
      </c>
      <c r="G8891" s="6">
        <v>1</v>
      </c>
      <c r="H8891" s="8">
        <v>69389</v>
      </c>
      <c r="I8891" s="10">
        <v>0.1</v>
      </c>
      <c r="J8891" s="8">
        <v>62450.1</v>
      </c>
      <c r="K8891" s="8">
        <v>52644.78</v>
      </c>
      <c r="L8891" s="8">
        <v>9805.32</v>
      </c>
      <c r="M8891" s="10">
        <f t="shared" si="552"/>
        <v>0.15701047716496852</v>
      </c>
      <c r="N8891" t="str">
        <f t="shared" si="553"/>
        <v>10</v>
      </c>
      <c r="O8891">
        <f t="shared" si="554"/>
        <v>2025</v>
      </c>
      <c r="P8891" s="8">
        <f t="shared" si="555"/>
        <v>6938.9000000000005</v>
      </c>
    </row>
    <row r="8892" spans="1:16" x14ac:dyDescent="0.3">
      <c r="A8892" s="2" t="s">
        <v>11365</v>
      </c>
      <c r="B8892" s="4">
        <v>45939</v>
      </c>
      <c r="C8892" s="2" t="s">
        <v>753</v>
      </c>
      <c r="D8892" s="2" t="s">
        <v>57</v>
      </c>
      <c r="E8892" s="2" t="s">
        <v>20</v>
      </c>
      <c r="F8892" s="2" t="s">
        <v>43</v>
      </c>
      <c r="G8892" s="6">
        <v>2</v>
      </c>
      <c r="H8892" s="8">
        <v>21806</v>
      </c>
      <c r="I8892" s="10">
        <v>0</v>
      </c>
      <c r="J8892" s="8">
        <v>43612</v>
      </c>
      <c r="K8892" s="8">
        <v>34881.08</v>
      </c>
      <c r="L8892" s="8">
        <v>8730.92</v>
      </c>
      <c r="M8892" s="10">
        <f t="shared" si="552"/>
        <v>0.2001953590754838</v>
      </c>
      <c r="N8892" t="str">
        <f t="shared" si="553"/>
        <v>10</v>
      </c>
      <c r="O8892">
        <f t="shared" si="554"/>
        <v>2025</v>
      </c>
      <c r="P8892" s="8">
        <f t="shared" si="555"/>
        <v>0</v>
      </c>
    </row>
    <row r="8893" spans="1:16" x14ac:dyDescent="0.3">
      <c r="A8893" s="2" t="s">
        <v>11366</v>
      </c>
      <c r="B8893" s="4">
        <v>45939</v>
      </c>
      <c r="C8893" s="2" t="s">
        <v>304</v>
      </c>
      <c r="D8893" s="2" t="s">
        <v>130</v>
      </c>
      <c r="E8893" s="2" t="s">
        <v>36</v>
      </c>
      <c r="F8893" s="2" t="s">
        <v>32</v>
      </c>
      <c r="G8893" s="6">
        <v>1</v>
      </c>
      <c r="H8893" s="8">
        <v>19305</v>
      </c>
      <c r="I8893" s="10">
        <v>0.15</v>
      </c>
      <c r="J8893" s="8">
        <v>16409.25</v>
      </c>
      <c r="K8893" s="8">
        <v>12721.05</v>
      </c>
      <c r="L8893" s="8">
        <v>3688.2</v>
      </c>
      <c r="M8893" s="10">
        <f t="shared" si="552"/>
        <v>0.22476347182229534</v>
      </c>
      <c r="N8893" t="str">
        <f t="shared" si="553"/>
        <v>10</v>
      </c>
      <c r="O8893">
        <f t="shared" si="554"/>
        <v>2025</v>
      </c>
      <c r="P8893" s="8">
        <f t="shared" si="555"/>
        <v>2895.75</v>
      </c>
    </row>
    <row r="8894" spans="1:16" x14ac:dyDescent="0.3">
      <c r="A8894" s="2" t="s">
        <v>11367</v>
      </c>
      <c r="B8894" s="4">
        <v>45939</v>
      </c>
      <c r="C8894" s="2" t="s">
        <v>999</v>
      </c>
      <c r="D8894" s="2" t="s">
        <v>41</v>
      </c>
      <c r="E8894" s="2" t="s">
        <v>42</v>
      </c>
      <c r="F8894" s="2" t="s">
        <v>16</v>
      </c>
      <c r="G8894" s="6">
        <v>3</v>
      </c>
      <c r="H8894" s="8">
        <v>305</v>
      </c>
      <c r="I8894" s="10">
        <v>0.1</v>
      </c>
      <c r="J8894" s="8">
        <v>823.5</v>
      </c>
      <c r="K8894" s="8">
        <v>609.32000000000005</v>
      </c>
      <c r="L8894" s="8">
        <v>214.18</v>
      </c>
      <c r="M8894" s="10">
        <f t="shared" si="552"/>
        <v>0.26008500303582271</v>
      </c>
      <c r="N8894" t="str">
        <f t="shared" si="553"/>
        <v>10</v>
      </c>
      <c r="O8894">
        <f t="shared" si="554"/>
        <v>2025</v>
      </c>
      <c r="P8894" s="8">
        <f t="shared" si="555"/>
        <v>91.5</v>
      </c>
    </row>
    <row r="8895" spans="1:16" x14ac:dyDescent="0.3">
      <c r="A8895" s="2" t="s">
        <v>11368</v>
      </c>
      <c r="B8895" s="4">
        <v>45939</v>
      </c>
      <c r="C8895" s="2" t="s">
        <v>2078</v>
      </c>
      <c r="D8895" s="2" t="s">
        <v>28</v>
      </c>
      <c r="E8895" s="2" t="s">
        <v>20</v>
      </c>
      <c r="F8895" s="2" t="s">
        <v>16</v>
      </c>
      <c r="G8895" s="6">
        <v>1</v>
      </c>
      <c r="H8895" s="8">
        <v>61288</v>
      </c>
      <c r="I8895" s="10">
        <v>0.1</v>
      </c>
      <c r="J8895" s="8">
        <v>55159.199999999997</v>
      </c>
      <c r="K8895" s="8">
        <v>49306.84</v>
      </c>
      <c r="L8895" s="8">
        <v>5852.36</v>
      </c>
      <c r="M8895" s="10">
        <f t="shared" si="552"/>
        <v>0.10609943581487766</v>
      </c>
      <c r="N8895" t="str">
        <f t="shared" si="553"/>
        <v>10</v>
      </c>
      <c r="O8895">
        <f t="shared" si="554"/>
        <v>2025</v>
      </c>
      <c r="P8895" s="8">
        <f t="shared" si="555"/>
        <v>6128.8</v>
      </c>
    </row>
    <row r="8896" spans="1:16" x14ac:dyDescent="0.3">
      <c r="A8896" s="2" t="s">
        <v>11369</v>
      </c>
      <c r="B8896" s="4">
        <v>45939</v>
      </c>
      <c r="C8896" s="2" t="s">
        <v>1639</v>
      </c>
      <c r="D8896" s="2" t="s">
        <v>73</v>
      </c>
      <c r="E8896" s="2" t="s">
        <v>49</v>
      </c>
      <c r="F8896" s="2" t="s">
        <v>16</v>
      </c>
      <c r="G8896" s="6">
        <v>2</v>
      </c>
      <c r="H8896" s="8">
        <v>142</v>
      </c>
      <c r="I8896" s="10">
        <v>0.1</v>
      </c>
      <c r="J8896" s="8">
        <v>255.6</v>
      </c>
      <c r="K8896" s="8">
        <v>231</v>
      </c>
      <c r="L8896" s="8">
        <v>24.6</v>
      </c>
      <c r="M8896" s="10">
        <f t="shared" si="552"/>
        <v>9.6244131455399062E-2</v>
      </c>
      <c r="N8896" t="str">
        <f t="shared" si="553"/>
        <v>10</v>
      </c>
      <c r="O8896">
        <f t="shared" si="554"/>
        <v>2025</v>
      </c>
      <c r="P8896" s="8">
        <f t="shared" si="555"/>
        <v>28.400000000000002</v>
      </c>
    </row>
    <row r="8897" spans="1:16" x14ac:dyDescent="0.3">
      <c r="A8897" s="2" t="s">
        <v>11370</v>
      </c>
      <c r="B8897" s="4">
        <v>45940</v>
      </c>
      <c r="C8897" s="2" t="s">
        <v>4983</v>
      </c>
      <c r="D8897" s="2" t="s">
        <v>35</v>
      </c>
      <c r="E8897" s="2" t="s">
        <v>36</v>
      </c>
      <c r="F8897" s="2" t="s">
        <v>32</v>
      </c>
      <c r="G8897" s="6">
        <v>1</v>
      </c>
      <c r="H8897" s="8">
        <v>4371</v>
      </c>
      <c r="I8897" s="10">
        <v>0</v>
      </c>
      <c r="J8897" s="8">
        <v>4371</v>
      </c>
      <c r="K8897" s="8">
        <v>3260.58</v>
      </c>
      <c r="L8897" s="8">
        <v>1110.42</v>
      </c>
      <c r="M8897" s="10">
        <f t="shared" si="552"/>
        <v>0.25404255319148938</v>
      </c>
      <c r="N8897" t="str">
        <f t="shared" si="553"/>
        <v>10</v>
      </c>
      <c r="O8897">
        <f t="shared" si="554"/>
        <v>2025</v>
      </c>
      <c r="P8897" s="8">
        <f t="shared" si="555"/>
        <v>0</v>
      </c>
    </row>
    <row r="8898" spans="1:16" x14ac:dyDescent="0.3">
      <c r="A8898" s="2" t="s">
        <v>11371</v>
      </c>
      <c r="B8898" s="4">
        <v>45940</v>
      </c>
      <c r="C8898" s="2" t="s">
        <v>11372</v>
      </c>
      <c r="D8898" s="2" t="s">
        <v>28</v>
      </c>
      <c r="E8898" s="2" t="s">
        <v>20</v>
      </c>
      <c r="F8898" s="2" t="s">
        <v>43</v>
      </c>
      <c r="G8898" s="6">
        <v>1</v>
      </c>
      <c r="H8898" s="8">
        <v>75775</v>
      </c>
      <c r="I8898" s="10">
        <v>0</v>
      </c>
      <c r="J8898" s="8">
        <v>75775</v>
      </c>
      <c r="K8898" s="8">
        <v>56791.01</v>
      </c>
      <c r="L8898" s="8">
        <v>18983.990000000002</v>
      </c>
      <c r="M8898" s="10">
        <f t="shared" si="552"/>
        <v>0.25053104585945235</v>
      </c>
      <c r="N8898" t="str">
        <f t="shared" si="553"/>
        <v>10</v>
      </c>
      <c r="O8898">
        <f t="shared" si="554"/>
        <v>2025</v>
      </c>
      <c r="P8898" s="8">
        <f t="shared" si="555"/>
        <v>0</v>
      </c>
    </row>
    <row r="8899" spans="1:16" x14ac:dyDescent="0.3">
      <c r="A8899" s="2" t="s">
        <v>11373</v>
      </c>
      <c r="B8899" s="4">
        <v>45940</v>
      </c>
      <c r="C8899" s="2" t="s">
        <v>1865</v>
      </c>
      <c r="D8899" s="2" t="s">
        <v>57</v>
      </c>
      <c r="E8899" s="2" t="s">
        <v>20</v>
      </c>
      <c r="F8899" s="2" t="s">
        <v>21</v>
      </c>
      <c r="G8899" s="6">
        <v>1</v>
      </c>
      <c r="H8899" s="8">
        <v>25303</v>
      </c>
      <c r="I8899" s="10">
        <v>0.05</v>
      </c>
      <c r="J8899" s="8">
        <v>24037.85</v>
      </c>
      <c r="K8899" s="8">
        <v>17405.55</v>
      </c>
      <c r="L8899" s="8">
        <v>6632.3</v>
      </c>
      <c r="M8899" s="10">
        <f t="shared" ref="M8899:M8962" si="556">L8899/J8899</f>
        <v>0.27591069916818689</v>
      </c>
      <c r="N8899" t="str">
        <f t="shared" ref="N8899:N8962" si="557">TEXT(B8899,"mm")</f>
        <v>10</v>
      </c>
      <c r="O8899">
        <f t="shared" ref="O8899:O8962" si="558">YEAR(B8899)</f>
        <v>2025</v>
      </c>
      <c r="P8899" s="8">
        <f t="shared" ref="P8899:P8962" si="559">G8899*H8899*I8899</f>
        <v>1265.1500000000001</v>
      </c>
    </row>
    <row r="8900" spans="1:16" x14ac:dyDescent="0.3">
      <c r="A8900" s="2" t="s">
        <v>11374</v>
      </c>
      <c r="B8900" s="4">
        <v>45940</v>
      </c>
      <c r="C8900" s="2" t="s">
        <v>540</v>
      </c>
      <c r="D8900" s="2" t="s">
        <v>64</v>
      </c>
      <c r="E8900" s="2" t="s">
        <v>36</v>
      </c>
      <c r="F8900" s="2" t="s">
        <v>32</v>
      </c>
      <c r="G8900" s="6">
        <v>5</v>
      </c>
      <c r="H8900" s="8">
        <v>15266</v>
      </c>
      <c r="I8900" s="10">
        <v>0.05</v>
      </c>
      <c r="J8900" s="8">
        <v>72513.5</v>
      </c>
      <c r="K8900" s="8">
        <v>49403.66</v>
      </c>
      <c r="L8900" s="8">
        <v>23109.84</v>
      </c>
      <c r="M8900" s="10">
        <f t="shared" si="556"/>
        <v>0.31869707020072124</v>
      </c>
      <c r="N8900" t="str">
        <f t="shared" si="557"/>
        <v>10</v>
      </c>
      <c r="O8900">
        <f t="shared" si="558"/>
        <v>2025</v>
      </c>
      <c r="P8900" s="8">
        <f t="shared" si="559"/>
        <v>3816.5</v>
      </c>
    </row>
    <row r="8901" spans="1:16" x14ac:dyDescent="0.3">
      <c r="A8901" s="2" t="s">
        <v>11375</v>
      </c>
      <c r="B8901" s="4">
        <v>45940</v>
      </c>
      <c r="C8901" s="2" t="s">
        <v>4759</v>
      </c>
      <c r="D8901" s="2" t="s">
        <v>48</v>
      </c>
      <c r="E8901" s="2" t="s">
        <v>49</v>
      </c>
      <c r="F8901" s="2" t="s">
        <v>16</v>
      </c>
      <c r="G8901" s="6">
        <v>4</v>
      </c>
      <c r="H8901" s="8">
        <v>125</v>
      </c>
      <c r="I8901" s="10">
        <v>0.1</v>
      </c>
      <c r="J8901" s="8">
        <v>450</v>
      </c>
      <c r="K8901" s="8">
        <v>309.07</v>
      </c>
      <c r="L8901" s="8">
        <v>140.93</v>
      </c>
      <c r="M8901" s="10">
        <f t="shared" si="556"/>
        <v>0.31317777777777778</v>
      </c>
      <c r="N8901" t="str">
        <f t="shared" si="557"/>
        <v>10</v>
      </c>
      <c r="O8901">
        <f t="shared" si="558"/>
        <v>2025</v>
      </c>
      <c r="P8901" s="8">
        <f t="shared" si="559"/>
        <v>50</v>
      </c>
    </row>
    <row r="8902" spans="1:16" x14ac:dyDescent="0.3">
      <c r="A8902" s="2" t="s">
        <v>11376</v>
      </c>
      <c r="B8902" s="4">
        <v>45940</v>
      </c>
      <c r="C8902" s="2" t="s">
        <v>6411</v>
      </c>
      <c r="D8902" s="2" t="s">
        <v>28</v>
      </c>
      <c r="E8902" s="2" t="s">
        <v>20</v>
      </c>
      <c r="F8902" s="2" t="s">
        <v>43</v>
      </c>
      <c r="G8902" s="6">
        <v>3</v>
      </c>
      <c r="H8902" s="8">
        <v>74935</v>
      </c>
      <c r="I8902" s="10">
        <v>0</v>
      </c>
      <c r="J8902" s="8">
        <v>224805</v>
      </c>
      <c r="K8902" s="8">
        <v>139700.01</v>
      </c>
      <c r="L8902" s="8">
        <v>85104.99</v>
      </c>
      <c r="M8902" s="10">
        <f t="shared" si="556"/>
        <v>0.3785724961633416</v>
      </c>
      <c r="N8902" t="str">
        <f t="shared" si="557"/>
        <v>10</v>
      </c>
      <c r="O8902">
        <f t="shared" si="558"/>
        <v>2025</v>
      </c>
      <c r="P8902" s="8">
        <f t="shared" si="559"/>
        <v>0</v>
      </c>
    </row>
    <row r="8903" spans="1:16" x14ac:dyDescent="0.3">
      <c r="A8903" s="2" t="s">
        <v>11377</v>
      </c>
      <c r="B8903" s="4">
        <v>45940</v>
      </c>
      <c r="C8903" s="2" t="s">
        <v>1938</v>
      </c>
      <c r="D8903" s="2" t="s">
        <v>57</v>
      </c>
      <c r="E8903" s="2" t="s">
        <v>20</v>
      </c>
      <c r="F8903" s="2" t="s">
        <v>43</v>
      </c>
      <c r="G8903" s="6">
        <v>3</v>
      </c>
      <c r="H8903" s="8">
        <v>20921</v>
      </c>
      <c r="I8903" s="10">
        <v>0.05</v>
      </c>
      <c r="J8903" s="8">
        <v>59624.85</v>
      </c>
      <c r="K8903" s="8">
        <v>44821.2</v>
      </c>
      <c r="L8903" s="8">
        <v>14803.65</v>
      </c>
      <c r="M8903" s="10">
        <f t="shared" si="556"/>
        <v>0.24827986988646511</v>
      </c>
      <c r="N8903" t="str">
        <f t="shared" si="557"/>
        <v>10</v>
      </c>
      <c r="O8903">
        <f t="shared" si="558"/>
        <v>2025</v>
      </c>
      <c r="P8903" s="8">
        <f t="shared" si="559"/>
        <v>3138.15</v>
      </c>
    </row>
    <row r="8904" spans="1:16" x14ac:dyDescent="0.3">
      <c r="A8904" s="2" t="s">
        <v>11378</v>
      </c>
      <c r="B8904" s="4">
        <v>45940</v>
      </c>
      <c r="C8904" s="2" t="s">
        <v>5590</v>
      </c>
      <c r="D8904" s="2" t="s">
        <v>130</v>
      </c>
      <c r="E8904" s="2" t="s">
        <v>36</v>
      </c>
      <c r="F8904" s="2" t="s">
        <v>25</v>
      </c>
      <c r="G8904" s="6">
        <v>2</v>
      </c>
      <c r="H8904" s="8">
        <v>14232</v>
      </c>
      <c r="I8904" s="10">
        <v>0</v>
      </c>
      <c r="J8904" s="8">
        <v>28464</v>
      </c>
      <c r="K8904" s="8">
        <v>16067.74</v>
      </c>
      <c r="L8904" s="8">
        <v>12396.26</v>
      </c>
      <c r="M8904" s="10">
        <f t="shared" si="556"/>
        <v>0.43550660483417653</v>
      </c>
      <c r="N8904" t="str">
        <f t="shared" si="557"/>
        <v>10</v>
      </c>
      <c r="O8904">
        <f t="shared" si="558"/>
        <v>2025</v>
      </c>
      <c r="P8904" s="8">
        <f t="shared" si="559"/>
        <v>0</v>
      </c>
    </row>
    <row r="8905" spans="1:16" x14ac:dyDescent="0.3">
      <c r="A8905" s="2" t="s">
        <v>11379</v>
      </c>
      <c r="B8905" s="4">
        <v>45940</v>
      </c>
      <c r="C8905" s="2" t="s">
        <v>1503</v>
      </c>
      <c r="D8905" s="2" t="s">
        <v>76</v>
      </c>
      <c r="E8905" s="2" t="s">
        <v>15</v>
      </c>
      <c r="F8905" s="2" t="s">
        <v>16</v>
      </c>
      <c r="G8905" s="6">
        <v>4</v>
      </c>
      <c r="H8905" s="8">
        <v>2927</v>
      </c>
      <c r="I8905" s="10">
        <v>0.05</v>
      </c>
      <c r="J8905" s="8">
        <v>11122.6</v>
      </c>
      <c r="K8905" s="8">
        <v>7404.17</v>
      </c>
      <c r="L8905" s="8">
        <v>3718.43</v>
      </c>
      <c r="M8905" s="10">
        <f t="shared" si="556"/>
        <v>0.33431302033697152</v>
      </c>
      <c r="N8905" t="str">
        <f t="shared" si="557"/>
        <v>10</v>
      </c>
      <c r="O8905">
        <f t="shared" si="558"/>
        <v>2025</v>
      </c>
      <c r="P8905" s="8">
        <f t="shared" si="559"/>
        <v>585.4</v>
      </c>
    </row>
    <row r="8906" spans="1:16" x14ac:dyDescent="0.3">
      <c r="A8906" s="2" t="s">
        <v>11380</v>
      </c>
      <c r="B8906" s="4">
        <v>45940</v>
      </c>
      <c r="C8906" s="2" t="s">
        <v>6732</v>
      </c>
      <c r="D8906" s="2" t="s">
        <v>41</v>
      </c>
      <c r="E8906" s="2" t="s">
        <v>42</v>
      </c>
      <c r="F8906" s="2" t="s">
        <v>16</v>
      </c>
      <c r="G8906" s="6">
        <v>2</v>
      </c>
      <c r="H8906" s="8">
        <v>460</v>
      </c>
      <c r="I8906" s="10">
        <v>0.1</v>
      </c>
      <c r="J8906" s="8">
        <v>828</v>
      </c>
      <c r="K8906" s="8">
        <v>682.96</v>
      </c>
      <c r="L8906" s="8">
        <v>145.04</v>
      </c>
      <c r="M8906" s="10">
        <f t="shared" si="556"/>
        <v>0.17516908212560386</v>
      </c>
      <c r="N8906" t="str">
        <f t="shared" si="557"/>
        <v>10</v>
      </c>
      <c r="O8906">
        <f t="shared" si="558"/>
        <v>2025</v>
      </c>
      <c r="P8906" s="8">
        <f t="shared" si="559"/>
        <v>92</v>
      </c>
    </row>
    <row r="8907" spans="1:16" x14ac:dyDescent="0.3">
      <c r="A8907" s="2" t="s">
        <v>11381</v>
      </c>
      <c r="B8907" s="4">
        <v>45940</v>
      </c>
      <c r="C8907" s="2" t="s">
        <v>3132</v>
      </c>
      <c r="D8907" s="2" t="s">
        <v>130</v>
      </c>
      <c r="E8907" s="2" t="s">
        <v>36</v>
      </c>
      <c r="F8907" s="2" t="s">
        <v>16</v>
      </c>
      <c r="G8907" s="6">
        <v>1</v>
      </c>
      <c r="H8907" s="8">
        <v>21582</v>
      </c>
      <c r="I8907" s="10">
        <v>0.2</v>
      </c>
      <c r="J8907" s="8">
        <v>17265.599999999999</v>
      </c>
      <c r="K8907" s="8">
        <v>13399.24</v>
      </c>
      <c r="L8907" s="8">
        <v>3866.36</v>
      </c>
      <c r="M8907" s="10">
        <f t="shared" si="556"/>
        <v>0.22393429709943474</v>
      </c>
      <c r="N8907" t="str">
        <f t="shared" si="557"/>
        <v>10</v>
      </c>
      <c r="O8907">
        <f t="shared" si="558"/>
        <v>2025</v>
      </c>
      <c r="P8907" s="8">
        <f t="shared" si="559"/>
        <v>4316.4000000000005</v>
      </c>
    </row>
    <row r="8908" spans="1:16" x14ac:dyDescent="0.3">
      <c r="A8908" s="2" t="s">
        <v>11382</v>
      </c>
      <c r="B8908" s="4">
        <v>45940</v>
      </c>
      <c r="C8908" s="2" t="s">
        <v>1653</v>
      </c>
      <c r="D8908" s="2" t="s">
        <v>28</v>
      </c>
      <c r="E8908" s="2" t="s">
        <v>20</v>
      </c>
      <c r="F8908" s="2" t="s">
        <v>25</v>
      </c>
      <c r="G8908" s="6">
        <v>1</v>
      </c>
      <c r="H8908" s="8">
        <v>73927</v>
      </c>
      <c r="I8908" s="10">
        <v>0.1</v>
      </c>
      <c r="J8908" s="8">
        <v>66534.3</v>
      </c>
      <c r="K8908" s="8">
        <v>44071.17</v>
      </c>
      <c r="L8908" s="8">
        <v>22463.13</v>
      </c>
      <c r="M8908" s="10">
        <f t="shared" si="556"/>
        <v>0.33761728912756278</v>
      </c>
      <c r="N8908" t="str">
        <f t="shared" si="557"/>
        <v>10</v>
      </c>
      <c r="O8908">
        <f t="shared" si="558"/>
        <v>2025</v>
      </c>
      <c r="P8908" s="8">
        <f t="shared" si="559"/>
        <v>7392.7000000000007</v>
      </c>
    </row>
    <row r="8909" spans="1:16" x14ac:dyDescent="0.3">
      <c r="A8909" s="2" t="s">
        <v>11383</v>
      </c>
      <c r="B8909" s="4">
        <v>45940</v>
      </c>
      <c r="C8909" s="2" t="s">
        <v>5965</v>
      </c>
      <c r="D8909" s="2" t="s">
        <v>52</v>
      </c>
      <c r="E8909" s="2" t="s">
        <v>42</v>
      </c>
      <c r="F8909" s="2" t="s">
        <v>21</v>
      </c>
      <c r="G8909" s="6">
        <v>5</v>
      </c>
      <c r="H8909" s="8">
        <v>2384</v>
      </c>
      <c r="I8909" s="10">
        <v>0.2</v>
      </c>
      <c r="J8909" s="8">
        <v>9536</v>
      </c>
      <c r="K8909" s="8">
        <v>7276.01</v>
      </c>
      <c r="L8909" s="8">
        <v>2259.9899999999998</v>
      </c>
      <c r="M8909" s="10">
        <f t="shared" si="556"/>
        <v>0.23699559563758388</v>
      </c>
      <c r="N8909" t="str">
        <f t="shared" si="557"/>
        <v>10</v>
      </c>
      <c r="O8909">
        <f t="shared" si="558"/>
        <v>2025</v>
      </c>
      <c r="P8909" s="8">
        <f t="shared" si="559"/>
        <v>2384</v>
      </c>
    </row>
    <row r="8910" spans="1:16" x14ac:dyDescent="0.3">
      <c r="A8910" s="2" t="s">
        <v>11384</v>
      </c>
      <c r="B8910" s="4">
        <v>45940</v>
      </c>
      <c r="C8910" s="2" t="s">
        <v>1478</v>
      </c>
      <c r="D8910" s="2" t="s">
        <v>48</v>
      </c>
      <c r="E8910" s="2" t="s">
        <v>49</v>
      </c>
      <c r="F8910" s="2" t="s">
        <v>43</v>
      </c>
      <c r="G8910" s="6">
        <v>1</v>
      </c>
      <c r="H8910" s="8">
        <v>197</v>
      </c>
      <c r="I8910" s="10">
        <v>0.05</v>
      </c>
      <c r="J8910" s="8">
        <v>187.15</v>
      </c>
      <c r="K8910" s="8">
        <v>120.18</v>
      </c>
      <c r="L8910" s="8">
        <v>66.97</v>
      </c>
      <c r="M8910" s="10">
        <f t="shared" si="556"/>
        <v>0.35784130376703177</v>
      </c>
      <c r="N8910" t="str">
        <f t="shared" si="557"/>
        <v>10</v>
      </c>
      <c r="O8910">
        <f t="shared" si="558"/>
        <v>2025</v>
      </c>
      <c r="P8910" s="8">
        <f t="shared" si="559"/>
        <v>9.8500000000000014</v>
      </c>
    </row>
    <row r="8911" spans="1:16" x14ac:dyDescent="0.3">
      <c r="A8911" s="2" t="s">
        <v>11385</v>
      </c>
      <c r="B8911" s="4">
        <v>45940</v>
      </c>
      <c r="C8911" s="2" t="s">
        <v>2509</v>
      </c>
      <c r="D8911" s="2" t="s">
        <v>19</v>
      </c>
      <c r="E8911" s="2" t="s">
        <v>20</v>
      </c>
      <c r="F8911" s="2" t="s">
        <v>21</v>
      </c>
      <c r="G8911" s="6">
        <v>2</v>
      </c>
      <c r="H8911" s="8">
        <v>2276</v>
      </c>
      <c r="I8911" s="10">
        <v>0.05</v>
      </c>
      <c r="J8911" s="8">
        <v>4324.3999999999996</v>
      </c>
      <c r="K8911" s="8">
        <v>2520.1799999999998</v>
      </c>
      <c r="L8911" s="8">
        <v>1804.22</v>
      </c>
      <c r="M8911" s="10">
        <f t="shared" si="556"/>
        <v>0.41721857367496074</v>
      </c>
      <c r="N8911" t="str">
        <f t="shared" si="557"/>
        <v>10</v>
      </c>
      <c r="O8911">
        <f t="shared" si="558"/>
        <v>2025</v>
      </c>
      <c r="P8911" s="8">
        <f t="shared" si="559"/>
        <v>227.60000000000002</v>
      </c>
    </row>
    <row r="8912" spans="1:16" x14ac:dyDescent="0.3">
      <c r="A8912" s="2" t="s">
        <v>11386</v>
      </c>
      <c r="B8912" s="4">
        <v>45940</v>
      </c>
      <c r="C8912" s="2" t="s">
        <v>5337</v>
      </c>
      <c r="D8912" s="2" t="s">
        <v>14</v>
      </c>
      <c r="E8912" s="2" t="s">
        <v>15</v>
      </c>
      <c r="F8912" s="2" t="s">
        <v>21</v>
      </c>
      <c r="G8912" s="6">
        <v>2</v>
      </c>
      <c r="H8912" s="8">
        <v>997</v>
      </c>
      <c r="I8912" s="10">
        <v>0.15</v>
      </c>
      <c r="J8912" s="8">
        <v>1694.9</v>
      </c>
      <c r="K8912" s="8">
        <v>1494.74</v>
      </c>
      <c r="L8912" s="8">
        <v>200.16</v>
      </c>
      <c r="M8912" s="10">
        <f t="shared" si="556"/>
        <v>0.11809546285916572</v>
      </c>
      <c r="N8912" t="str">
        <f t="shared" si="557"/>
        <v>10</v>
      </c>
      <c r="O8912">
        <f t="shared" si="558"/>
        <v>2025</v>
      </c>
      <c r="P8912" s="8">
        <f t="shared" si="559"/>
        <v>299.09999999999997</v>
      </c>
    </row>
    <row r="8913" spans="1:16" x14ac:dyDescent="0.3">
      <c r="A8913" s="2" t="s">
        <v>11387</v>
      </c>
      <c r="B8913" s="4">
        <v>45940</v>
      </c>
      <c r="C8913" s="2" t="s">
        <v>1397</v>
      </c>
      <c r="D8913" s="2" t="s">
        <v>35</v>
      </c>
      <c r="E8913" s="2" t="s">
        <v>36</v>
      </c>
      <c r="F8913" s="2" t="s">
        <v>32</v>
      </c>
      <c r="G8913" s="6">
        <v>1</v>
      </c>
      <c r="H8913" s="8">
        <v>7644</v>
      </c>
      <c r="I8913" s="10">
        <v>0.05</v>
      </c>
      <c r="J8913" s="8">
        <v>7261.8</v>
      </c>
      <c r="K8913" s="8">
        <v>6102.06</v>
      </c>
      <c r="L8913" s="8">
        <v>1159.74</v>
      </c>
      <c r="M8913" s="10">
        <f t="shared" si="556"/>
        <v>0.15970420556886722</v>
      </c>
      <c r="N8913" t="str">
        <f t="shared" si="557"/>
        <v>10</v>
      </c>
      <c r="O8913">
        <f t="shared" si="558"/>
        <v>2025</v>
      </c>
      <c r="P8913" s="8">
        <f t="shared" si="559"/>
        <v>382.20000000000005</v>
      </c>
    </row>
    <row r="8914" spans="1:16" x14ac:dyDescent="0.3">
      <c r="A8914" s="2" t="s">
        <v>11388</v>
      </c>
      <c r="B8914" s="4">
        <v>45941</v>
      </c>
      <c r="C8914" s="2" t="s">
        <v>278</v>
      </c>
      <c r="D8914" s="2" t="s">
        <v>35</v>
      </c>
      <c r="E8914" s="2" t="s">
        <v>36</v>
      </c>
      <c r="F8914" s="2" t="s">
        <v>21</v>
      </c>
      <c r="G8914" s="6">
        <v>1</v>
      </c>
      <c r="H8914" s="8">
        <v>7544</v>
      </c>
      <c r="I8914" s="10">
        <v>0</v>
      </c>
      <c r="J8914" s="8">
        <v>7544</v>
      </c>
      <c r="K8914" s="8">
        <v>4849.66</v>
      </c>
      <c r="L8914" s="8">
        <v>2694.34</v>
      </c>
      <c r="M8914" s="10">
        <f t="shared" si="556"/>
        <v>0.35715005302226938</v>
      </c>
      <c r="N8914" t="str">
        <f t="shared" si="557"/>
        <v>10</v>
      </c>
      <c r="O8914">
        <f t="shared" si="558"/>
        <v>2025</v>
      </c>
      <c r="P8914" s="8">
        <f t="shared" si="559"/>
        <v>0</v>
      </c>
    </row>
    <row r="8915" spans="1:16" x14ac:dyDescent="0.3">
      <c r="A8915" s="2" t="s">
        <v>11389</v>
      </c>
      <c r="B8915" s="4">
        <v>45941</v>
      </c>
      <c r="C8915" s="2" t="s">
        <v>6376</v>
      </c>
      <c r="D8915" s="2" t="s">
        <v>35</v>
      </c>
      <c r="E8915" s="2" t="s">
        <v>36</v>
      </c>
      <c r="F8915" s="2" t="s">
        <v>25</v>
      </c>
      <c r="G8915" s="6">
        <v>1</v>
      </c>
      <c r="H8915" s="8">
        <v>6915</v>
      </c>
      <c r="I8915" s="10">
        <v>0</v>
      </c>
      <c r="J8915" s="8">
        <v>6915</v>
      </c>
      <c r="K8915" s="8">
        <v>5005.18</v>
      </c>
      <c r="L8915" s="8">
        <v>1909.82</v>
      </c>
      <c r="M8915" s="10">
        <f t="shared" si="556"/>
        <v>0.27618510484454084</v>
      </c>
      <c r="N8915" t="str">
        <f t="shared" si="557"/>
        <v>10</v>
      </c>
      <c r="O8915">
        <f t="shared" si="558"/>
        <v>2025</v>
      </c>
      <c r="P8915" s="8">
        <f t="shared" si="559"/>
        <v>0</v>
      </c>
    </row>
    <row r="8916" spans="1:16" x14ac:dyDescent="0.3">
      <c r="A8916" s="2" t="s">
        <v>11390</v>
      </c>
      <c r="B8916" s="4">
        <v>45941</v>
      </c>
      <c r="C8916" s="2" t="s">
        <v>5083</v>
      </c>
      <c r="D8916" s="2" t="s">
        <v>41</v>
      </c>
      <c r="E8916" s="2" t="s">
        <v>42</v>
      </c>
      <c r="F8916" s="2" t="s">
        <v>32</v>
      </c>
      <c r="G8916" s="6">
        <v>1</v>
      </c>
      <c r="H8916" s="8">
        <v>1006</v>
      </c>
      <c r="I8916" s="10">
        <v>0.1</v>
      </c>
      <c r="J8916" s="8">
        <v>905.4</v>
      </c>
      <c r="K8916" s="8">
        <v>766.41</v>
      </c>
      <c r="L8916" s="8">
        <v>138.99</v>
      </c>
      <c r="M8916" s="10">
        <f t="shared" si="556"/>
        <v>0.15351225977468524</v>
      </c>
      <c r="N8916" t="str">
        <f t="shared" si="557"/>
        <v>10</v>
      </c>
      <c r="O8916">
        <f t="shared" si="558"/>
        <v>2025</v>
      </c>
      <c r="P8916" s="8">
        <f t="shared" si="559"/>
        <v>100.60000000000001</v>
      </c>
    </row>
    <row r="8917" spans="1:16" x14ac:dyDescent="0.3">
      <c r="A8917" s="2" t="s">
        <v>11391</v>
      </c>
      <c r="B8917" s="4">
        <v>45941</v>
      </c>
      <c r="C8917" s="2" t="s">
        <v>3148</v>
      </c>
      <c r="D8917" s="2" t="s">
        <v>57</v>
      </c>
      <c r="E8917" s="2" t="s">
        <v>20</v>
      </c>
      <c r="F8917" s="2" t="s">
        <v>16</v>
      </c>
      <c r="G8917" s="6">
        <v>2</v>
      </c>
      <c r="H8917" s="8">
        <v>28906</v>
      </c>
      <c r="I8917" s="10">
        <v>0.15</v>
      </c>
      <c r="J8917" s="8">
        <v>49140.2</v>
      </c>
      <c r="K8917" s="8">
        <v>46614.44</v>
      </c>
      <c r="L8917" s="8">
        <v>2525.7600000000002</v>
      </c>
      <c r="M8917" s="10">
        <f t="shared" si="556"/>
        <v>5.1399058204891317E-2</v>
      </c>
      <c r="N8917" t="str">
        <f t="shared" si="557"/>
        <v>10</v>
      </c>
      <c r="O8917">
        <f t="shared" si="558"/>
        <v>2025</v>
      </c>
      <c r="P8917" s="8">
        <f t="shared" si="559"/>
        <v>8671.7999999999993</v>
      </c>
    </row>
    <row r="8918" spans="1:16" x14ac:dyDescent="0.3">
      <c r="A8918" s="2" t="s">
        <v>11392</v>
      </c>
      <c r="B8918" s="4">
        <v>45941</v>
      </c>
      <c r="C8918" s="2" t="s">
        <v>10346</v>
      </c>
      <c r="D8918" s="2" t="s">
        <v>99</v>
      </c>
      <c r="E8918" s="2" t="s">
        <v>15</v>
      </c>
      <c r="F8918" s="2" t="s">
        <v>43</v>
      </c>
      <c r="G8918" s="6">
        <v>1</v>
      </c>
      <c r="H8918" s="8">
        <v>1426</v>
      </c>
      <c r="I8918" s="10">
        <v>0.1</v>
      </c>
      <c r="J8918" s="8">
        <v>1283.4000000000001</v>
      </c>
      <c r="K8918" s="8">
        <v>1156.6500000000001</v>
      </c>
      <c r="L8918" s="8">
        <v>126.75</v>
      </c>
      <c r="M8918" s="10">
        <f t="shared" si="556"/>
        <v>9.8761103319308083E-2</v>
      </c>
      <c r="N8918" t="str">
        <f t="shared" si="557"/>
        <v>10</v>
      </c>
      <c r="O8918">
        <f t="shared" si="558"/>
        <v>2025</v>
      </c>
      <c r="P8918" s="8">
        <f t="shared" si="559"/>
        <v>142.6</v>
      </c>
    </row>
    <row r="8919" spans="1:16" x14ac:dyDescent="0.3">
      <c r="A8919" s="2" t="s">
        <v>11393</v>
      </c>
      <c r="B8919" s="4">
        <v>45941</v>
      </c>
      <c r="C8919" s="2" t="s">
        <v>4699</v>
      </c>
      <c r="D8919" s="2" t="s">
        <v>24</v>
      </c>
      <c r="E8919" s="2" t="s">
        <v>20</v>
      </c>
      <c r="F8919" s="2" t="s">
        <v>43</v>
      </c>
      <c r="G8919" s="6">
        <v>1</v>
      </c>
      <c r="H8919" s="8">
        <v>4289</v>
      </c>
      <c r="I8919" s="10">
        <v>0</v>
      </c>
      <c r="J8919" s="8">
        <v>4289</v>
      </c>
      <c r="K8919" s="8">
        <v>2562.1999999999998</v>
      </c>
      <c r="L8919" s="8">
        <v>1726.8</v>
      </c>
      <c r="M8919" s="10">
        <f t="shared" si="556"/>
        <v>0.4026113313126603</v>
      </c>
      <c r="N8919" t="str">
        <f t="shared" si="557"/>
        <v>10</v>
      </c>
      <c r="O8919">
        <f t="shared" si="558"/>
        <v>2025</v>
      </c>
      <c r="P8919" s="8">
        <f t="shared" si="559"/>
        <v>0</v>
      </c>
    </row>
    <row r="8920" spans="1:16" x14ac:dyDescent="0.3">
      <c r="A8920" s="2" t="s">
        <v>11394</v>
      </c>
      <c r="B8920" s="4">
        <v>45941</v>
      </c>
      <c r="C8920" s="2" t="s">
        <v>3146</v>
      </c>
      <c r="D8920" s="2" t="s">
        <v>35</v>
      </c>
      <c r="E8920" s="2" t="s">
        <v>36</v>
      </c>
      <c r="F8920" s="2" t="s">
        <v>32</v>
      </c>
      <c r="G8920" s="6">
        <v>2</v>
      </c>
      <c r="H8920" s="8">
        <v>3669</v>
      </c>
      <c r="I8920" s="10">
        <v>0.1</v>
      </c>
      <c r="J8920" s="8">
        <v>6604.2</v>
      </c>
      <c r="K8920" s="8">
        <v>4338.43</v>
      </c>
      <c r="L8920" s="8">
        <v>2265.77</v>
      </c>
      <c r="M8920" s="10">
        <f t="shared" si="556"/>
        <v>0.34308016110959694</v>
      </c>
      <c r="N8920" t="str">
        <f t="shared" si="557"/>
        <v>10</v>
      </c>
      <c r="O8920">
        <f t="shared" si="558"/>
        <v>2025</v>
      </c>
      <c r="P8920" s="8">
        <f t="shared" si="559"/>
        <v>733.80000000000007</v>
      </c>
    </row>
    <row r="8921" spans="1:16" x14ac:dyDescent="0.3">
      <c r="A8921" s="2" t="s">
        <v>11395</v>
      </c>
      <c r="B8921" s="4">
        <v>45941</v>
      </c>
      <c r="C8921" s="2" t="s">
        <v>2038</v>
      </c>
      <c r="D8921" s="2" t="s">
        <v>41</v>
      </c>
      <c r="E8921" s="2" t="s">
        <v>42</v>
      </c>
      <c r="F8921" s="2" t="s">
        <v>25</v>
      </c>
      <c r="G8921" s="6">
        <v>3</v>
      </c>
      <c r="H8921" s="8">
        <v>680</v>
      </c>
      <c r="I8921" s="10">
        <v>0.1</v>
      </c>
      <c r="J8921" s="8">
        <v>1836</v>
      </c>
      <c r="K8921" s="8">
        <v>1193.54</v>
      </c>
      <c r="L8921" s="8">
        <v>642.46</v>
      </c>
      <c r="M8921" s="10">
        <f t="shared" si="556"/>
        <v>0.34992374727668846</v>
      </c>
      <c r="N8921" t="str">
        <f t="shared" si="557"/>
        <v>10</v>
      </c>
      <c r="O8921">
        <f t="shared" si="558"/>
        <v>2025</v>
      </c>
      <c r="P8921" s="8">
        <f t="shared" si="559"/>
        <v>204</v>
      </c>
    </row>
    <row r="8922" spans="1:16" x14ac:dyDescent="0.3">
      <c r="A8922" s="2" t="s">
        <v>11396</v>
      </c>
      <c r="B8922" s="4">
        <v>45941</v>
      </c>
      <c r="C8922" s="2" t="s">
        <v>550</v>
      </c>
      <c r="D8922" s="2" t="s">
        <v>76</v>
      </c>
      <c r="E8922" s="2" t="s">
        <v>15</v>
      </c>
      <c r="F8922" s="2" t="s">
        <v>25</v>
      </c>
      <c r="G8922" s="6">
        <v>2</v>
      </c>
      <c r="H8922" s="8">
        <v>3823</v>
      </c>
      <c r="I8922" s="10">
        <v>0.1</v>
      </c>
      <c r="J8922" s="8">
        <v>6881.4</v>
      </c>
      <c r="K8922" s="8">
        <v>5127.3599999999997</v>
      </c>
      <c r="L8922" s="8">
        <v>1754.04</v>
      </c>
      <c r="M8922" s="10">
        <f t="shared" si="556"/>
        <v>0.2548958060859709</v>
      </c>
      <c r="N8922" t="str">
        <f t="shared" si="557"/>
        <v>10</v>
      </c>
      <c r="O8922">
        <f t="shared" si="558"/>
        <v>2025</v>
      </c>
      <c r="P8922" s="8">
        <f t="shared" si="559"/>
        <v>764.6</v>
      </c>
    </row>
    <row r="8923" spans="1:16" x14ac:dyDescent="0.3">
      <c r="A8923" s="2" t="s">
        <v>11397</v>
      </c>
      <c r="B8923" s="4">
        <v>45941</v>
      </c>
      <c r="C8923" s="2" t="s">
        <v>1544</v>
      </c>
      <c r="D8923" s="2" t="s">
        <v>14</v>
      </c>
      <c r="E8923" s="2" t="s">
        <v>15</v>
      </c>
      <c r="F8923" s="2" t="s">
        <v>16</v>
      </c>
      <c r="G8923" s="6">
        <v>1</v>
      </c>
      <c r="H8923" s="8">
        <v>1283</v>
      </c>
      <c r="I8923" s="10">
        <v>0.05</v>
      </c>
      <c r="J8923" s="8">
        <v>1218.8499999999999</v>
      </c>
      <c r="K8923" s="8">
        <v>1002.86</v>
      </c>
      <c r="L8923" s="8">
        <v>215.99</v>
      </c>
      <c r="M8923" s="10">
        <f t="shared" si="556"/>
        <v>0.17720802395700869</v>
      </c>
      <c r="N8923" t="str">
        <f t="shared" si="557"/>
        <v>10</v>
      </c>
      <c r="O8923">
        <f t="shared" si="558"/>
        <v>2025</v>
      </c>
      <c r="P8923" s="8">
        <f t="shared" si="559"/>
        <v>64.150000000000006</v>
      </c>
    </row>
    <row r="8924" spans="1:16" x14ac:dyDescent="0.3">
      <c r="A8924" s="2" t="s">
        <v>11398</v>
      </c>
      <c r="B8924" s="4">
        <v>45941</v>
      </c>
      <c r="C8924" s="2" t="s">
        <v>370</v>
      </c>
      <c r="D8924" s="2" t="s">
        <v>48</v>
      </c>
      <c r="E8924" s="2" t="s">
        <v>49</v>
      </c>
      <c r="F8924" s="2" t="s">
        <v>32</v>
      </c>
      <c r="G8924" s="6">
        <v>2</v>
      </c>
      <c r="H8924" s="8">
        <v>96</v>
      </c>
      <c r="I8924" s="10">
        <v>0.1</v>
      </c>
      <c r="J8924" s="8">
        <v>172.8</v>
      </c>
      <c r="K8924" s="8">
        <v>157.4</v>
      </c>
      <c r="L8924" s="8">
        <v>15.4</v>
      </c>
      <c r="M8924" s="10">
        <f t="shared" si="556"/>
        <v>8.9120370370370364E-2</v>
      </c>
      <c r="N8924" t="str">
        <f t="shared" si="557"/>
        <v>10</v>
      </c>
      <c r="O8924">
        <f t="shared" si="558"/>
        <v>2025</v>
      </c>
      <c r="P8924" s="8">
        <f t="shared" si="559"/>
        <v>19.200000000000003</v>
      </c>
    </row>
    <row r="8925" spans="1:16" x14ac:dyDescent="0.3">
      <c r="A8925" s="2" t="s">
        <v>11399</v>
      </c>
      <c r="B8925" s="4">
        <v>45941</v>
      </c>
      <c r="C8925" s="2" t="s">
        <v>7242</v>
      </c>
      <c r="D8925" s="2" t="s">
        <v>57</v>
      </c>
      <c r="E8925" s="2" t="s">
        <v>20</v>
      </c>
      <c r="F8925" s="2" t="s">
        <v>32</v>
      </c>
      <c r="G8925" s="6">
        <v>2</v>
      </c>
      <c r="H8925" s="8">
        <v>28296</v>
      </c>
      <c r="I8925" s="10">
        <v>0.1</v>
      </c>
      <c r="J8925" s="8">
        <v>50932.800000000003</v>
      </c>
      <c r="K8925" s="8">
        <v>39259.879999999997</v>
      </c>
      <c r="L8925" s="8">
        <v>11672.92</v>
      </c>
      <c r="M8925" s="10">
        <f t="shared" si="556"/>
        <v>0.22918276631168913</v>
      </c>
      <c r="N8925" t="str">
        <f t="shared" si="557"/>
        <v>10</v>
      </c>
      <c r="O8925">
        <f t="shared" si="558"/>
        <v>2025</v>
      </c>
      <c r="P8925" s="8">
        <f t="shared" si="559"/>
        <v>5659.2000000000007</v>
      </c>
    </row>
    <row r="8926" spans="1:16" x14ac:dyDescent="0.3">
      <c r="A8926" s="2" t="s">
        <v>11400</v>
      </c>
      <c r="B8926" s="4">
        <v>45941</v>
      </c>
      <c r="C8926" s="2" t="s">
        <v>9782</v>
      </c>
      <c r="D8926" s="2" t="s">
        <v>31</v>
      </c>
      <c r="E8926" s="2" t="s">
        <v>20</v>
      </c>
      <c r="F8926" s="2" t="s">
        <v>16</v>
      </c>
      <c r="G8926" s="6">
        <v>2</v>
      </c>
      <c r="H8926" s="8">
        <v>9770</v>
      </c>
      <c r="I8926" s="10">
        <v>0</v>
      </c>
      <c r="J8926" s="8">
        <v>19540</v>
      </c>
      <c r="K8926" s="8">
        <v>12780.39</v>
      </c>
      <c r="L8926" s="8">
        <v>6759.61</v>
      </c>
      <c r="M8926" s="10">
        <f t="shared" si="556"/>
        <v>0.3459370522006141</v>
      </c>
      <c r="N8926" t="str">
        <f t="shared" si="557"/>
        <v>10</v>
      </c>
      <c r="O8926">
        <f t="shared" si="558"/>
        <v>2025</v>
      </c>
      <c r="P8926" s="8">
        <f t="shared" si="559"/>
        <v>0</v>
      </c>
    </row>
    <row r="8927" spans="1:16" x14ac:dyDescent="0.3">
      <c r="A8927" s="2" t="s">
        <v>11401</v>
      </c>
      <c r="B8927" s="4">
        <v>45941</v>
      </c>
      <c r="C8927" s="2" t="s">
        <v>777</v>
      </c>
      <c r="D8927" s="2" t="s">
        <v>28</v>
      </c>
      <c r="E8927" s="2" t="s">
        <v>20</v>
      </c>
      <c r="F8927" s="2" t="s">
        <v>43</v>
      </c>
      <c r="G8927" s="6">
        <v>2</v>
      </c>
      <c r="H8927" s="8">
        <v>79235</v>
      </c>
      <c r="I8927" s="10">
        <v>0.05</v>
      </c>
      <c r="J8927" s="8">
        <v>150546.5</v>
      </c>
      <c r="K8927" s="8">
        <v>110733.14</v>
      </c>
      <c r="L8927" s="8">
        <v>39813.360000000001</v>
      </c>
      <c r="M8927" s="10">
        <f t="shared" si="556"/>
        <v>0.2644588881176248</v>
      </c>
      <c r="N8927" t="str">
        <f t="shared" si="557"/>
        <v>10</v>
      </c>
      <c r="O8927">
        <f t="shared" si="558"/>
        <v>2025</v>
      </c>
      <c r="P8927" s="8">
        <f t="shared" si="559"/>
        <v>7923.5</v>
      </c>
    </row>
    <row r="8928" spans="1:16" x14ac:dyDescent="0.3">
      <c r="A8928" s="2" t="s">
        <v>11402</v>
      </c>
      <c r="B8928" s="4">
        <v>45942</v>
      </c>
      <c r="C8928" s="2" t="s">
        <v>5770</v>
      </c>
      <c r="D8928" s="2" t="s">
        <v>52</v>
      </c>
      <c r="E8928" s="2" t="s">
        <v>42</v>
      </c>
      <c r="F8928" s="2" t="s">
        <v>43</v>
      </c>
      <c r="G8928" s="6">
        <v>2</v>
      </c>
      <c r="H8928" s="8">
        <v>2831</v>
      </c>
      <c r="I8928" s="10">
        <v>0.1</v>
      </c>
      <c r="J8928" s="8">
        <v>5095.8</v>
      </c>
      <c r="K8928" s="8">
        <v>4066.65</v>
      </c>
      <c r="L8928" s="8">
        <v>1029.1500000000001</v>
      </c>
      <c r="M8928" s="10">
        <f t="shared" si="556"/>
        <v>0.20196043800777111</v>
      </c>
      <c r="N8928" t="str">
        <f t="shared" si="557"/>
        <v>10</v>
      </c>
      <c r="O8928">
        <f t="shared" si="558"/>
        <v>2025</v>
      </c>
      <c r="P8928" s="8">
        <f t="shared" si="559"/>
        <v>566.20000000000005</v>
      </c>
    </row>
    <row r="8929" spans="1:16" x14ac:dyDescent="0.3">
      <c r="A8929" s="2" t="s">
        <v>11403</v>
      </c>
      <c r="B8929" s="4">
        <v>45942</v>
      </c>
      <c r="C8929" s="2" t="s">
        <v>3809</v>
      </c>
      <c r="D8929" s="2" t="s">
        <v>24</v>
      </c>
      <c r="E8929" s="2" t="s">
        <v>20</v>
      </c>
      <c r="F8929" s="2" t="s">
        <v>21</v>
      </c>
      <c r="G8929" s="6">
        <v>2</v>
      </c>
      <c r="H8929" s="8">
        <v>3126</v>
      </c>
      <c r="I8929" s="10">
        <v>0.15</v>
      </c>
      <c r="J8929" s="8">
        <v>5314.2</v>
      </c>
      <c r="K8929" s="8">
        <v>4245.76</v>
      </c>
      <c r="L8929" s="8">
        <v>1068.44</v>
      </c>
      <c r="M8929" s="10">
        <f t="shared" si="556"/>
        <v>0.20105378043731889</v>
      </c>
      <c r="N8929" t="str">
        <f t="shared" si="557"/>
        <v>10</v>
      </c>
      <c r="O8929">
        <f t="shared" si="558"/>
        <v>2025</v>
      </c>
      <c r="P8929" s="8">
        <f t="shared" si="559"/>
        <v>937.8</v>
      </c>
    </row>
    <row r="8930" spans="1:16" x14ac:dyDescent="0.3">
      <c r="A8930" s="2" t="s">
        <v>11404</v>
      </c>
      <c r="B8930" s="4">
        <v>45942</v>
      </c>
      <c r="C8930" s="2" t="s">
        <v>1356</v>
      </c>
      <c r="D8930" s="2" t="s">
        <v>28</v>
      </c>
      <c r="E8930" s="2" t="s">
        <v>20</v>
      </c>
      <c r="F8930" s="2" t="s">
        <v>16</v>
      </c>
      <c r="G8930" s="6">
        <v>1</v>
      </c>
      <c r="H8930" s="8">
        <v>78386</v>
      </c>
      <c r="I8930" s="10">
        <v>0.15</v>
      </c>
      <c r="J8930" s="8">
        <v>66628.100000000006</v>
      </c>
      <c r="K8930" s="8">
        <v>52339.81</v>
      </c>
      <c r="L8930" s="8">
        <v>14288.29</v>
      </c>
      <c r="M8930" s="10">
        <f t="shared" si="556"/>
        <v>0.21444840840426185</v>
      </c>
      <c r="N8930" t="str">
        <f t="shared" si="557"/>
        <v>10</v>
      </c>
      <c r="O8930">
        <f t="shared" si="558"/>
        <v>2025</v>
      </c>
      <c r="P8930" s="8">
        <f t="shared" si="559"/>
        <v>11757.9</v>
      </c>
    </row>
    <row r="8931" spans="1:16" x14ac:dyDescent="0.3">
      <c r="A8931" s="2" t="s">
        <v>11405</v>
      </c>
      <c r="B8931" s="4">
        <v>45942</v>
      </c>
      <c r="C8931" s="2" t="s">
        <v>8891</v>
      </c>
      <c r="D8931" s="2" t="s">
        <v>28</v>
      </c>
      <c r="E8931" s="2" t="s">
        <v>20</v>
      </c>
      <c r="F8931" s="2" t="s">
        <v>16</v>
      </c>
      <c r="G8931" s="6">
        <v>3</v>
      </c>
      <c r="H8931" s="8">
        <v>56573</v>
      </c>
      <c r="I8931" s="10">
        <v>0</v>
      </c>
      <c r="J8931" s="8">
        <v>169719</v>
      </c>
      <c r="K8931" s="8">
        <v>104290.35</v>
      </c>
      <c r="L8931" s="8">
        <v>65428.65</v>
      </c>
      <c r="M8931" s="10">
        <f t="shared" si="556"/>
        <v>0.38551163982818659</v>
      </c>
      <c r="N8931" t="str">
        <f t="shared" si="557"/>
        <v>10</v>
      </c>
      <c r="O8931">
        <f t="shared" si="558"/>
        <v>2025</v>
      </c>
      <c r="P8931" s="8">
        <f t="shared" si="559"/>
        <v>0</v>
      </c>
    </row>
    <row r="8932" spans="1:16" x14ac:dyDescent="0.3">
      <c r="A8932" s="2" t="s">
        <v>11406</v>
      </c>
      <c r="B8932" s="4">
        <v>45942</v>
      </c>
      <c r="C8932" s="2" t="s">
        <v>4971</v>
      </c>
      <c r="D8932" s="2" t="s">
        <v>57</v>
      </c>
      <c r="E8932" s="2" t="s">
        <v>20</v>
      </c>
      <c r="F8932" s="2" t="s">
        <v>32</v>
      </c>
      <c r="G8932" s="6">
        <v>2</v>
      </c>
      <c r="H8932" s="8">
        <v>30953</v>
      </c>
      <c r="I8932" s="10">
        <v>0.05</v>
      </c>
      <c r="J8932" s="8">
        <v>58810.7</v>
      </c>
      <c r="K8932" s="8">
        <v>43064.61</v>
      </c>
      <c r="L8932" s="8">
        <v>15746.09</v>
      </c>
      <c r="M8932" s="10">
        <f t="shared" si="556"/>
        <v>0.26774192451373646</v>
      </c>
      <c r="N8932" t="str">
        <f t="shared" si="557"/>
        <v>10</v>
      </c>
      <c r="O8932">
        <f t="shared" si="558"/>
        <v>2025</v>
      </c>
      <c r="P8932" s="8">
        <f t="shared" si="559"/>
        <v>3095.3</v>
      </c>
    </row>
    <row r="8933" spans="1:16" x14ac:dyDescent="0.3">
      <c r="A8933" s="2" t="s">
        <v>11407</v>
      </c>
      <c r="B8933" s="4">
        <v>45942</v>
      </c>
      <c r="C8933" s="2" t="s">
        <v>7162</v>
      </c>
      <c r="D8933" s="2" t="s">
        <v>35</v>
      </c>
      <c r="E8933" s="2" t="s">
        <v>36</v>
      </c>
      <c r="F8933" s="2" t="s">
        <v>43</v>
      </c>
      <c r="G8933" s="6">
        <v>3</v>
      </c>
      <c r="H8933" s="8">
        <v>8025</v>
      </c>
      <c r="I8933" s="10">
        <v>0.05</v>
      </c>
      <c r="J8933" s="8">
        <v>22871.25</v>
      </c>
      <c r="K8933" s="8">
        <v>16289.5</v>
      </c>
      <c r="L8933" s="8">
        <v>6581.75</v>
      </c>
      <c r="M8933" s="10">
        <f t="shared" si="556"/>
        <v>0.28777395201399136</v>
      </c>
      <c r="N8933" t="str">
        <f t="shared" si="557"/>
        <v>10</v>
      </c>
      <c r="O8933">
        <f t="shared" si="558"/>
        <v>2025</v>
      </c>
      <c r="P8933" s="8">
        <f t="shared" si="559"/>
        <v>1203.75</v>
      </c>
    </row>
    <row r="8934" spans="1:16" x14ac:dyDescent="0.3">
      <c r="A8934" s="2" t="s">
        <v>11408</v>
      </c>
      <c r="B8934" s="4">
        <v>45942</v>
      </c>
      <c r="C8934" s="2" t="s">
        <v>8266</v>
      </c>
      <c r="D8934" s="2" t="s">
        <v>130</v>
      </c>
      <c r="E8934" s="2" t="s">
        <v>36</v>
      </c>
      <c r="F8934" s="2" t="s">
        <v>21</v>
      </c>
      <c r="G8934" s="6">
        <v>2</v>
      </c>
      <c r="H8934" s="8">
        <v>14653</v>
      </c>
      <c r="I8934" s="10">
        <v>0.15</v>
      </c>
      <c r="J8934" s="8">
        <v>24910.1</v>
      </c>
      <c r="K8934" s="8">
        <v>22956.98</v>
      </c>
      <c r="L8934" s="8">
        <v>1953.12</v>
      </c>
      <c r="M8934" s="10">
        <f t="shared" si="556"/>
        <v>7.8406750675428849E-2</v>
      </c>
      <c r="N8934" t="str">
        <f t="shared" si="557"/>
        <v>10</v>
      </c>
      <c r="O8934">
        <f t="shared" si="558"/>
        <v>2025</v>
      </c>
      <c r="P8934" s="8">
        <f t="shared" si="559"/>
        <v>4395.8999999999996</v>
      </c>
    </row>
    <row r="8935" spans="1:16" x14ac:dyDescent="0.3">
      <c r="A8935" s="2" t="s">
        <v>11409</v>
      </c>
      <c r="B8935" s="4">
        <v>45942</v>
      </c>
      <c r="C8935" s="2" t="s">
        <v>7271</v>
      </c>
      <c r="D8935" s="2" t="s">
        <v>52</v>
      </c>
      <c r="E8935" s="2" t="s">
        <v>42</v>
      </c>
      <c r="F8935" s="2" t="s">
        <v>32</v>
      </c>
      <c r="G8935" s="6">
        <v>1</v>
      </c>
      <c r="H8935" s="8">
        <v>2233</v>
      </c>
      <c r="I8935" s="10">
        <v>0.1</v>
      </c>
      <c r="J8935" s="8">
        <v>2009.7</v>
      </c>
      <c r="K8935" s="8">
        <v>1787.51</v>
      </c>
      <c r="L8935" s="8">
        <v>222.19</v>
      </c>
      <c r="M8935" s="10">
        <f t="shared" si="556"/>
        <v>0.1105587898691347</v>
      </c>
      <c r="N8935" t="str">
        <f t="shared" si="557"/>
        <v>10</v>
      </c>
      <c r="O8935">
        <f t="shared" si="558"/>
        <v>2025</v>
      </c>
      <c r="P8935" s="8">
        <f t="shared" si="559"/>
        <v>223.3</v>
      </c>
    </row>
    <row r="8936" spans="1:16" x14ac:dyDescent="0.3">
      <c r="A8936" s="2" t="s">
        <v>11410</v>
      </c>
      <c r="B8936" s="4">
        <v>45942</v>
      </c>
      <c r="C8936" s="2" t="s">
        <v>7523</v>
      </c>
      <c r="D8936" s="2" t="s">
        <v>28</v>
      </c>
      <c r="E8936" s="2" t="s">
        <v>20</v>
      </c>
      <c r="F8936" s="2" t="s">
        <v>16</v>
      </c>
      <c r="G8936" s="6">
        <v>2</v>
      </c>
      <c r="H8936" s="8">
        <v>59936</v>
      </c>
      <c r="I8936" s="10">
        <v>0.1</v>
      </c>
      <c r="J8936" s="8">
        <v>107884.8</v>
      </c>
      <c r="K8936" s="8">
        <v>80885.08</v>
      </c>
      <c r="L8936" s="8">
        <v>26999.72</v>
      </c>
      <c r="M8936" s="10">
        <f t="shared" si="556"/>
        <v>0.25026435605386488</v>
      </c>
      <c r="N8936" t="str">
        <f t="shared" si="557"/>
        <v>10</v>
      </c>
      <c r="O8936">
        <f t="shared" si="558"/>
        <v>2025</v>
      </c>
      <c r="P8936" s="8">
        <f t="shared" si="559"/>
        <v>11987.2</v>
      </c>
    </row>
    <row r="8937" spans="1:16" x14ac:dyDescent="0.3">
      <c r="A8937" s="2" t="s">
        <v>11411</v>
      </c>
      <c r="B8937" s="4">
        <v>45942</v>
      </c>
      <c r="C8937" s="2" t="s">
        <v>586</v>
      </c>
      <c r="D8937" s="2" t="s">
        <v>48</v>
      </c>
      <c r="E8937" s="2" t="s">
        <v>49</v>
      </c>
      <c r="F8937" s="2" t="s">
        <v>21</v>
      </c>
      <c r="G8937" s="6">
        <v>1</v>
      </c>
      <c r="H8937" s="8">
        <v>92</v>
      </c>
      <c r="I8937" s="10">
        <v>0.05</v>
      </c>
      <c r="J8937" s="8">
        <v>87.4</v>
      </c>
      <c r="K8937" s="8">
        <v>59.44</v>
      </c>
      <c r="L8937" s="8">
        <v>27.96</v>
      </c>
      <c r="M8937" s="10">
        <f t="shared" si="556"/>
        <v>0.31990846681922197</v>
      </c>
      <c r="N8937" t="str">
        <f t="shared" si="557"/>
        <v>10</v>
      </c>
      <c r="O8937">
        <f t="shared" si="558"/>
        <v>2025</v>
      </c>
      <c r="P8937" s="8">
        <f t="shared" si="559"/>
        <v>4.6000000000000005</v>
      </c>
    </row>
    <row r="8938" spans="1:16" x14ac:dyDescent="0.3">
      <c r="A8938" s="2" t="s">
        <v>11412</v>
      </c>
      <c r="B8938" s="4">
        <v>45942</v>
      </c>
      <c r="C8938" s="2" t="s">
        <v>7918</v>
      </c>
      <c r="D8938" s="2" t="s">
        <v>76</v>
      </c>
      <c r="E8938" s="2" t="s">
        <v>15</v>
      </c>
      <c r="F8938" s="2" t="s">
        <v>32</v>
      </c>
      <c r="G8938" s="6">
        <v>5</v>
      </c>
      <c r="H8938" s="8">
        <v>1833</v>
      </c>
      <c r="I8938" s="10">
        <v>0</v>
      </c>
      <c r="J8938" s="8">
        <v>9165</v>
      </c>
      <c r="K8938" s="8">
        <v>7385.87</v>
      </c>
      <c r="L8938" s="8">
        <v>1779.13</v>
      </c>
      <c r="M8938" s="10">
        <f t="shared" si="556"/>
        <v>0.19412220403709768</v>
      </c>
      <c r="N8938" t="str">
        <f t="shared" si="557"/>
        <v>10</v>
      </c>
      <c r="O8938">
        <f t="shared" si="558"/>
        <v>2025</v>
      </c>
      <c r="P8938" s="8">
        <f t="shared" si="559"/>
        <v>0</v>
      </c>
    </row>
    <row r="8939" spans="1:16" x14ac:dyDescent="0.3">
      <c r="A8939" s="2" t="s">
        <v>11413</v>
      </c>
      <c r="B8939" s="4">
        <v>45942</v>
      </c>
      <c r="C8939" s="2" t="s">
        <v>5700</v>
      </c>
      <c r="D8939" s="2" t="s">
        <v>35</v>
      </c>
      <c r="E8939" s="2" t="s">
        <v>36</v>
      </c>
      <c r="F8939" s="2" t="s">
        <v>25</v>
      </c>
      <c r="G8939" s="6">
        <v>2</v>
      </c>
      <c r="H8939" s="8">
        <v>9806</v>
      </c>
      <c r="I8939" s="10">
        <v>0.05</v>
      </c>
      <c r="J8939" s="8">
        <v>18631.400000000001</v>
      </c>
      <c r="K8939" s="8">
        <v>11098.23</v>
      </c>
      <c r="L8939" s="8">
        <v>7533.17</v>
      </c>
      <c r="M8939" s="10">
        <f t="shared" si="556"/>
        <v>0.40432656697832686</v>
      </c>
      <c r="N8939" t="str">
        <f t="shared" si="557"/>
        <v>10</v>
      </c>
      <c r="O8939">
        <f t="shared" si="558"/>
        <v>2025</v>
      </c>
      <c r="P8939" s="8">
        <f t="shared" si="559"/>
        <v>980.6</v>
      </c>
    </row>
    <row r="8940" spans="1:16" x14ac:dyDescent="0.3">
      <c r="A8940" s="2" t="s">
        <v>11414</v>
      </c>
      <c r="B8940" s="4">
        <v>45943</v>
      </c>
      <c r="C8940" s="2" t="s">
        <v>2072</v>
      </c>
      <c r="D8940" s="2" t="s">
        <v>64</v>
      </c>
      <c r="E8940" s="2" t="s">
        <v>36</v>
      </c>
      <c r="F8940" s="2" t="s">
        <v>43</v>
      </c>
      <c r="G8940" s="6">
        <v>1</v>
      </c>
      <c r="H8940" s="8">
        <v>16581</v>
      </c>
      <c r="I8940" s="10">
        <v>0</v>
      </c>
      <c r="J8940" s="8">
        <v>16581</v>
      </c>
      <c r="K8940" s="8">
        <v>9796.33</v>
      </c>
      <c r="L8940" s="8">
        <v>6784.67</v>
      </c>
      <c r="M8940" s="10">
        <f t="shared" si="556"/>
        <v>0.40918340268982573</v>
      </c>
      <c r="N8940" t="str">
        <f t="shared" si="557"/>
        <v>10</v>
      </c>
      <c r="O8940">
        <f t="shared" si="558"/>
        <v>2025</v>
      </c>
      <c r="P8940" s="8">
        <f t="shared" si="559"/>
        <v>0</v>
      </c>
    </row>
    <row r="8941" spans="1:16" x14ac:dyDescent="0.3">
      <c r="A8941" s="2" t="s">
        <v>11415</v>
      </c>
      <c r="B8941" s="4">
        <v>45943</v>
      </c>
      <c r="C8941" s="2" t="s">
        <v>2136</v>
      </c>
      <c r="D8941" s="2" t="s">
        <v>24</v>
      </c>
      <c r="E8941" s="2" t="s">
        <v>20</v>
      </c>
      <c r="F8941" s="2" t="s">
        <v>21</v>
      </c>
      <c r="G8941" s="6">
        <v>5</v>
      </c>
      <c r="H8941" s="8">
        <v>1300</v>
      </c>
      <c r="I8941" s="10">
        <v>0</v>
      </c>
      <c r="J8941" s="8">
        <v>6500</v>
      </c>
      <c r="K8941" s="8">
        <v>5207.25</v>
      </c>
      <c r="L8941" s="8">
        <v>1292.75</v>
      </c>
      <c r="M8941" s="10">
        <f t="shared" si="556"/>
        <v>0.19888461538461538</v>
      </c>
      <c r="N8941" t="str">
        <f t="shared" si="557"/>
        <v>10</v>
      </c>
      <c r="O8941">
        <f t="shared" si="558"/>
        <v>2025</v>
      </c>
      <c r="P8941" s="8">
        <f t="shared" si="559"/>
        <v>0</v>
      </c>
    </row>
    <row r="8942" spans="1:16" x14ac:dyDescent="0.3">
      <c r="A8942" s="2" t="s">
        <v>11416</v>
      </c>
      <c r="B8942" s="4">
        <v>45943</v>
      </c>
      <c r="C8942" s="2" t="s">
        <v>5481</v>
      </c>
      <c r="D8942" s="2" t="s">
        <v>73</v>
      </c>
      <c r="E8942" s="2" t="s">
        <v>49</v>
      </c>
      <c r="F8942" s="2" t="s">
        <v>21</v>
      </c>
      <c r="G8942" s="6">
        <v>1</v>
      </c>
      <c r="H8942" s="8">
        <v>131</v>
      </c>
      <c r="I8942" s="10">
        <v>0.1</v>
      </c>
      <c r="J8942" s="8">
        <v>117.9</v>
      </c>
      <c r="K8942" s="8">
        <v>96.32</v>
      </c>
      <c r="L8942" s="8">
        <v>21.58</v>
      </c>
      <c r="M8942" s="10">
        <f t="shared" si="556"/>
        <v>0.18303647158608988</v>
      </c>
      <c r="N8942" t="str">
        <f t="shared" si="557"/>
        <v>10</v>
      </c>
      <c r="O8942">
        <f t="shared" si="558"/>
        <v>2025</v>
      </c>
      <c r="P8942" s="8">
        <f t="shared" si="559"/>
        <v>13.100000000000001</v>
      </c>
    </row>
    <row r="8943" spans="1:16" x14ac:dyDescent="0.3">
      <c r="A8943" s="2" t="s">
        <v>11417</v>
      </c>
      <c r="B8943" s="4">
        <v>45943</v>
      </c>
      <c r="C8943" s="2" t="s">
        <v>601</v>
      </c>
      <c r="D8943" s="2" t="s">
        <v>19</v>
      </c>
      <c r="E8943" s="2" t="s">
        <v>20</v>
      </c>
      <c r="F8943" s="2" t="s">
        <v>16</v>
      </c>
      <c r="G8943" s="6">
        <v>2</v>
      </c>
      <c r="H8943" s="8">
        <v>2927</v>
      </c>
      <c r="I8943" s="10">
        <v>0</v>
      </c>
      <c r="J8943" s="8">
        <v>5854</v>
      </c>
      <c r="K8943" s="8">
        <v>4726.12</v>
      </c>
      <c r="L8943" s="8">
        <v>1127.8800000000001</v>
      </c>
      <c r="M8943" s="10">
        <f t="shared" si="556"/>
        <v>0.1926682610181073</v>
      </c>
      <c r="N8943" t="str">
        <f t="shared" si="557"/>
        <v>10</v>
      </c>
      <c r="O8943">
        <f t="shared" si="558"/>
        <v>2025</v>
      </c>
      <c r="P8943" s="8">
        <f t="shared" si="559"/>
        <v>0</v>
      </c>
    </row>
    <row r="8944" spans="1:16" x14ac:dyDescent="0.3">
      <c r="A8944" s="2" t="s">
        <v>11418</v>
      </c>
      <c r="B8944" s="4">
        <v>45943</v>
      </c>
      <c r="C8944" s="2" t="s">
        <v>1501</v>
      </c>
      <c r="D8944" s="2" t="s">
        <v>64</v>
      </c>
      <c r="E8944" s="2" t="s">
        <v>36</v>
      </c>
      <c r="F8944" s="2" t="s">
        <v>32</v>
      </c>
      <c r="G8944" s="6">
        <v>3</v>
      </c>
      <c r="H8944" s="8">
        <v>9083</v>
      </c>
      <c r="I8944" s="10">
        <v>0</v>
      </c>
      <c r="J8944" s="8">
        <v>27249</v>
      </c>
      <c r="K8944" s="8">
        <v>21350.54</v>
      </c>
      <c r="L8944" s="8">
        <v>5898.46</v>
      </c>
      <c r="M8944" s="10">
        <f t="shared" si="556"/>
        <v>0.21646519138317002</v>
      </c>
      <c r="N8944" t="str">
        <f t="shared" si="557"/>
        <v>10</v>
      </c>
      <c r="O8944">
        <f t="shared" si="558"/>
        <v>2025</v>
      </c>
      <c r="P8944" s="8">
        <f t="shared" si="559"/>
        <v>0</v>
      </c>
    </row>
    <row r="8945" spans="1:16" x14ac:dyDescent="0.3">
      <c r="A8945" s="2" t="s">
        <v>11419</v>
      </c>
      <c r="B8945" s="4">
        <v>45943</v>
      </c>
      <c r="C8945" s="2" t="s">
        <v>7084</v>
      </c>
      <c r="D8945" s="2" t="s">
        <v>31</v>
      </c>
      <c r="E8945" s="2" t="s">
        <v>20</v>
      </c>
      <c r="F8945" s="2" t="s">
        <v>32</v>
      </c>
      <c r="G8945" s="6">
        <v>1</v>
      </c>
      <c r="H8945" s="8">
        <v>21213</v>
      </c>
      <c r="I8945" s="10">
        <v>0.1</v>
      </c>
      <c r="J8945" s="8">
        <v>19091.7</v>
      </c>
      <c r="K8945" s="8">
        <v>12878.36</v>
      </c>
      <c r="L8945" s="8">
        <v>6213.34</v>
      </c>
      <c r="M8945" s="10">
        <f t="shared" si="556"/>
        <v>0.32544718385476412</v>
      </c>
      <c r="N8945" t="str">
        <f t="shared" si="557"/>
        <v>10</v>
      </c>
      <c r="O8945">
        <f t="shared" si="558"/>
        <v>2025</v>
      </c>
      <c r="P8945" s="8">
        <f t="shared" si="559"/>
        <v>2121.3000000000002</v>
      </c>
    </row>
    <row r="8946" spans="1:16" x14ac:dyDescent="0.3">
      <c r="A8946" s="2" t="s">
        <v>11420</v>
      </c>
      <c r="B8946" s="4">
        <v>45943</v>
      </c>
      <c r="C8946" s="2" t="s">
        <v>1872</v>
      </c>
      <c r="D8946" s="2" t="s">
        <v>73</v>
      </c>
      <c r="E8946" s="2" t="s">
        <v>49</v>
      </c>
      <c r="F8946" s="2" t="s">
        <v>16</v>
      </c>
      <c r="G8946" s="6">
        <v>1</v>
      </c>
      <c r="H8946" s="8">
        <v>55</v>
      </c>
      <c r="I8946" s="10">
        <v>0.05</v>
      </c>
      <c r="J8946" s="8">
        <v>52.25</v>
      </c>
      <c r="K8946" s="8">
        <v>41.18</v>
      </c>
      <c r="L8946" s="8">
        <v>11.07</v>
      </c>
      <c r="M8946" s="10">
        <f t="shared" si="556"/>
        <v>0.21186602870813398</v>
      </c>
      <c r="N8946" t="str">
        <f t="shared" si="557"/>
        <v>10</v>
      </c>
      <c r="O8946">
        <f t="shared" si="558"/>
        <v>2025</v>
      </c>
      <c r="P8946" s="8">
        <f t="shared" si="559"/>
        <v>2.75</v>
      </c>
    </row>
    <row r="8947" spans="1:16" x14ac:dyDescent="0.3">
      <c r="A8947" s="2" t="s">
        <v>11421</v>
      </c>
      <c r="B8947" s="4">
        <v>45943</v>
      </c>
      <c r="C8947" s="2" t="s">
        <v>378</v>
      </c>
      <c r="D8947" s="2" t="s">
        <v>52</v>
      </c>
      <c r="E8947" s="2" t="s">
        <v>42</v>
      </c>
      <c r="F8947" s="2" t="s">
        <v>16</v>
      </c>
      <c r="G8947" s="6">
        <v>1</v>
      </c>
      <c r="H8947" s="8">
        <v>1173</v>
      </c>
      <c r="I8947" s="10">
        <v>0.05</v>
      </c>
      <c r="J8947" s="8">
        <v>1114.3499999999999</v>
      </c>
      <c r="K8947" s="8">
        <v>744.9</v>
      </c>
      <c r="L8947" s="8">
        <v>369.45</v>
      </c>
      <c r="M8947" s="10">
        <f t="shared" si="556"/>
        <v>0.33153856508278368</v>
      </c>
      <c r="N8947" t="str">
        <f t="shared" si="557"/>
        <v>10</v>
      </c>
      <c r="O8947">
        <f t="shared" si="558"/>
        <v>2025</v>
      </c>
      <c r="P8947" s="8">
        <f t="shared" si="559"/>
        <v>58.650000000000006</v>
      </c>
    </row>
    <row r="8948" spans="1:16" x14ac:dyDescent="0.3">
      <c r="A8948" s="2" t="s">
        <v>11422</v>
      </c>
      <c r="B8948" s="4">
        <v>45944</v>
      </c>
      <c r="C8948" s="2" t="s">
        <v>4137</v>
      </c>
      <c r="D8948" s="2" t="s">
        <v>52</v>
      </c>
      <c r="E8948" s="2" t="s">
        <v>42</v>
      </c>
      <c r="F8948" s="2" t="s">
        <v>25</v>
      </c>
      <c r="G8948" s="6">
        <v>1</v>
      </c>
      <c r="H8948" s="8">
        <v>1767</v>
      </c>
      <c r="I8948" s="10">
        <v>0.05</v>
      </c>
      <c r="J8948" s="8">
        <v>1678.65</v>
      </c>
      <c r="K8948" s="8">
        <v>1062.3900000000001</v>
      </c>
      <c r="L8948" s="8">
        <v>616.26</v>
      </c>
      <c r="M8948" s="10">
        <f t="shared" si="556"/>
        <v>0.36711643284782414</v>
      </c>
      <c r="N8948" t="str">
        <f t="shared" si="557"/>
        <v>10</v>
      </c>
      <c r="O8948">
        <f t="shared" si="558"/>
        <v>2025</v>
      </c>
      <c r="P8948" s="8">
        <f t="shared" si="559"/>
        <v>88.350000000000009</v>
      </c>
    </row>
    <row r="8949" spans="1:16" x14ac:dyDescent="0.3">
      <c r="A8949" s="2" t="s">
        <v>11423</v>
      </c>
      <c r="B8949" s="4">
        <v>45944</v>
      </c>
      <c r="C8949" s="2" t="s">
        <v>5255</v>
      </c>
      <c r="D8949" s="2" t="s">
        <v>19</v>
      </c>
      <c r="E8949" s="2" t="s">
        <v>20</v>
      </c>
      <c r="F8949" s="2" t="s">
        <v>16</v>
      </c>
      <c r="G8949" s="6">
        <v>1</v>
      </c>
      <c r="H8949" s="8">
        <v>1445</v>
      </c>
      <c r="I8949" s="10">
        <v>0.15</v>
      </c>
      <c r="J8949" s="8">
        <v>1228.25</v>
      </c>
      <c r="K8949" s="8">
        <v>834.58</v>
      </c>
      <c r="L8949" s="8">
        <v>393.67</v>
      </c>
      <c r="M8949" s="10">
        <f t="shared" si="556"/>
        <v>0.32051292489314065</v>
      </c>
      <c r="N8949" t="str">
        <f t="shared" si="557"/>
        <v>10</v>
      </c>
      <c r="O8949">
        <f t="shared" si="558"/>
        <v>2025</v>
      </c>
      <c r="P8949" s="8">
        <f t="shared" si="559"/>
        <v>216.75</v>
      </c>
    </row>
    <row r="8950" spans="1:16" x14ac:dyDescent="0.3">
      <c r="A8950" s="2" t="s">
        <v>11424</v>
      </c>
      <c r="B8950" s="4">
        <v>45944</v>
      </c>
      <c r="C8950" s="2" t="s">
        <v>5621</v>
      </c>
      <c r="D8950" s="2" t="s">
        <v>57</v>
      </c>
      <c r="E8950" s="2" t="s">
        <v>20</v>
      </c>
      <c r="F8950" s="2" t="s">
        <v>25</v>
      </c>
      <c r="G8950" s="6">
        <v>2</v>
      </c>
      <c r="H8950" s="8">
        <v>23208</v>
      </c>
      <c r="I8950" s="10">
        <v>0</v>
      </c>
      <c r="J8950" s="8">
        <v>46416</v>
      </c>
      <c r="K8950" s="8">
        <v>34904.82</v>
      </c>
      <c r="L8950" s="8">
        <v>11511.18</v>
      </c>
      <c r="M8950" s="10">
        <f t="shared" si="556"/>
        <v>0.24800025853154087</v>
      </c>
      <c r="N8950" t="str">
        <f t="shared" si="557"/>
        <v>10</v>
      </c>
      <c r="O8950">
        <f t="shared" si="558"/>
        <v>2025</v>
      </c>
      <c r="P8950" s="8">
        <f t="shared" si="559"/>
        <v>0</v>
      </c>
    </row>
    <row r="8951" spans="1:16" x14ac:dyDescent="0.3">
      <c r="A8951" s="2" t="s">
        <v>11425</v>
      </c>
      <c r="B8951" s="4">
        <v>45944</v>
      </c>
      <c r="C8951" s="2" t="s">
        <v>1202</v>
      </c>
      <c r="D8951" s="2" t="s">
        <v>73</v>
      </c>
      <c r="E8951" s="2" t="s">
        <v>49</v>
      </c>
      <c r="F8951" s="2" t="s">
        <v>32</v>
      </c>
      <c r="G8951" s="6">
        <v>1</v>
      </c>
      <c r="H8951" s="8">
        <v>179</v>
      </c>
      <c r="I8951" s="10">
        <v>0</v>
      </c>
      <c r="J8951" s="8">
        <v>179</v>
      </c>
      <c r="K8951" s="8">
        <v>105.55</v>
      </c>
      <c r="L8951" s="8">
        <v>73.45</v>
      </c>
      <c r="M8951" s="10">
        <f t="shared" si="556"/>
        <v>0.41033519553072628</v>
      </c>
      <c r="N8951" t="str">
        <f t="shared" si="557"/>
        <v>10</v>
      </c>
      <c r="O8951">
        <f t="shared" si="558"/>
        <v>2025</v>
      </c>
      <c r="P8951" s="8">
        <f t="shared" si="559"/>
        <v>0</v>
      </c>
    </row>
    <row r="8952" spans="1:16" x14ac:dyDescent="0.3">
      <c r="A8952" s="2" t="s">
        <v>11426</v>
      </c>
      <c r="B8952" s="4">
        <v>45944</v>
      </c>
      <c r="C8952" s="2" t="s">
        <v>1486</v>
      </c>
      <c r="D8952" s="2" t="s">
        <v>48</v>
      </c>
      <c r="E8952" s="2" t="s">
        <v>49</v>
      </c>
      <c r="F8952" s="2" t="s">
        <v>21</v>
      </c>
      <c r="G8952" s="6">
        <v>3</v>
      </c>
      <c r="H8952" s="8">
        <v>241</v>
      </c>
      <c r="I8952" s="10">
        <v>0</v>
      </c>
      <c r="J8952" s="8">
        <v>723</v>
      </c>
      <c r="K8952" s="8">
        <v>491.34</v>
      </c>
      <c r="L8952" s="8">
        <v>231.66</v>
      </c>
      <c r="M8952" s="10">
        <f t="shared" si="556"/>
        <v>0.3204149377593361</v>
      </c>
      <c r="N8952" t="str">
        <f t="shared" si="557"/>
        <v>10</v>
      </c>
      <c r="O8952">
        <f t="shared" si="558"/>
        <v>2025</v>
      </c>
      <c r="P8952" s="8">
        <f t="shared" si="559"/>
        <v>0</v>
      </c>
    </row>
    <row r="8953" spans="1:16" x14ac:dyDescent="0.3">
      <c r="A8953" s="2" t="s">
        <v>11427</v>
      </c>
      <c r="B8953" s="4">
        <v>45944</v>
      </c>
      <c r="C8953" s="2" t="s">
        <v>8017</v>
      </c>
      <c r="D8953" s="2" t="s">
        <v>28</v>
      </c>
      <c r="E8953" s="2" t="s">
        <v>20</v>
      </c>
      <c r="F8953" s="2" t="s">
        <v>16</v>
      </c>
      <c r="G8953" s="6">
        <v>1</v>
      </c>
      <c r="H8953" s="8">
        <v>72309</v>
      </c>
      <c r="I8953" s="10">
        <v>0.05</v>
      </c>
      <c r="J8953" s="8">
        <v>68693.55</v>
      </c>
      <c r="K8953" s="8">
        <v>45603.94</v>
      </c>
      <c r="L8953" s="8">
        <v>23089.61</v>
      </c>
      <c r="M8953" s="10">
        <f t="shared" si="556"/>
        <v>0.33612486179561252</v>
      </c>
      <c r="N8953" t="str">
        <f t="shared" si="557"/>
        <v>10</v>
      </c>
      <c r="O8953">
        <f t="shared" si="558"/>
        <v>2025</v>
      </c>
      <c r="P8953" s="8">
        <f t="shared" si="559"/>
        <v>3615.4500000000003</v>
      </c>
    </row>
    <row r="8954" spans="1:16" x14ac:dyDescent="0.3">
      <c r="A8954" s="2" t="s">
        <v>11428</v>
      </c>
      <c r="B8954" s="4">
        <v>45944</v>
      </c>
      <c r="C8954" s="2" t="s">
        <v>6044</v>
      </c>
      <c r="D8954" s="2" t="s">
        <v>130</v>
      </c>
      <c r="E8954" s="2" t="s">
        <v>36</v>
      </c>
      <c r="F8954" s="2" t="s">
        <v>21</v>
      </c>
      <c r="G8954" s="6">
        <v>1</v>
      </c>
      <c r="H8954" s="8">
        <v>12521</v>
      </c>
      <c r="I8954" s="10">
        <v>0.05</v>
      </c>
      <c r="J8954" s="8">
        <v>11894.95</v>
      </c>
      <c r="K8954" s="8">
        <v>7515.46</v>
      </c>
      <c r="L8954" s="8">
        <v>4379.49</v>
      </c>
      <c r="M8954" s="10">
        <f t="shared" si="556"/>
        <v>0.36818061446243988</v>
      </c>
      <c r="N8954" t="str">
        <f t="shared" si="557"/>
        <v>10</v>
      </c>
      <c r="O8954">
        <f t="shared" si="558"/>
        <v>2025</v>
      </c>
      <c r="P8954" s="8">
        <f t="shared" si="559"/>
        <v>626.05000000000007</v>
      </c>
    </row>
    <row r="8955" spans="1:16" x14ac:dyDescent="0.3">
      <c r="A8955" s="2" t="s">
        <v>11429</v>
      </c>
      <c r="B8955" s="4">
        <v>45944</v>
      </c>
      <c r="C8955" s="2" t="s">
        <v>7314</v>
      </c>
      <c r="D8955" s="2" t="s">
        <v>35</v>
      </c>
      <c r="E8955" s="2" t="s">
        <v>36</v>
      </c>
      <c r="F8955" s="2" t="s">
        <v>16</v>
      </c>
      <c r="G8955" s="6">
        <v>1</v>
      </c>
      <c r="H8955" s="8">
        <v>7944</v>
      </c>
      <c r="I8955" s="10">
        <v>0.05</v>
      </c>
      <c r="J8955" s="8">
        <v>7546.8</v>
      </c>
      <c r="K8955" s="8">
        <v>6327.24</v>
      </c>
      <c r="L8955" s="8">
        <v>1219.56</v>
      </c>
      <c r="M8955" s="10">
        <f t="shared" si="556"/>
        <v>0.16159961838130069</v>
      </c>
      <c r="N8955" t="str">
        <f t="shared" si="557"/>
        <v>10</v>
      </c>
      <c r="O8955">
        <f t="shared" si="558"/>
        <v>2025</v>
      </c>
      <c r="P8955" s="8">
        <f t="shared" si="559"/>
        <v>397.20000000000005</v>
      </c>
    </row>
    <row r="8956" spans="1:16" x14ac:dyDescent="0.3">
      <c r="A8956" s="2" t="s">
        <v>11430</v>
      </c>
      <c r="B8956" s="4">
        <v>45944</v>
      </c>
      <c r="C8956" s="2" t="s">
        <v>2059</v>
      </c>
      <c r="D8956" s="2" t="s">
        <v>28</v>
      </c>
      <c r="E8956" s="2" t="s">
        <v>20</v>
      </c>
      <c r="F8956" s="2" t="s">
        <v>21</v>
      </c>
      <c r="G8956" s="6">
        <v>2</v>
      </c>
      <c r="H8956" s="8">
        <v>74372</v>
      </c>
      <c r="I8956" s="10">
        <v>0.05</v>
      </c>
      <c r="J8956" s="8">
        <v>141306.79999999999</v>
      </c>
      <c r="K8956" s="8">
        <v>88029.18</v>
      </c>
      <c r="L8956" s="8">
        <v>53277.62</v>
      </c>
      <c r="M8956" s="10">
        <f t="shared" si="556"/>
        <v>0.37703507545284448</v>
      </c>
      <c r="N8956" t="str">
        <f t="shared" si="557"/>
        <v>10</v>
      </c>
      <c r="O8956">
        <f t="shared" si="558"/>
        <v>2025</v>
      </c>
      <c r="P8956" s="8">
        <f t="shared" si="559"/>
        <v>7437.2000000000007</v>
      </c>
    </row>
    <row r="8957" spans="1:16" x14ac:dyDescent="0.3">
      <c r="A8957" s="2" t="s">
        <v>11431</v>
      </c>
      <c r="B8957" s="4">
        <v>45944</v>
      </c>
      <c r="C8957" s="2" t="s">
        <v>2141</v>
      </c>
      <c r="D8957" s="2" t="s">
        <v>48</v>
      </c>
      <c r="E8957" s="2" t="s">
        <v>49</v>
      </c>
      <c r="F8957" s="2" t="s">
        <v>25</v>
      </c>
      <c r="G8957" s="6">
        <v>1</v>
      </c>
      <c r="H8957" s="8">
        <v>155</v>
      </c>
      <c r="I8957" s="10">
        <v>0</v>
      </c>
      <c r="J8957" s="8">
        <v>155</v>
      </c>
      <c r="K8957" s="8">
        <v>96.68</v>
      </c>
      <c r="L8957" s="8">
        <v>58.32</v>
      </c>
      <c r="M8957" s="10">
        <f t="shared" si="556"/>
        <v>0.37625806451612903</v>
      </c>
      <c r="N8957" t="str">
        <f t="shared" si="557"/>
        <v>10</v>
      </c>
      <c r="O8957">
        <f t="shared" si="558"/>
        <v>2025</v>
      </c>
      <c r="P8957" s="8">
        <f t="shared" si="559"/>
        <v>0</v>
      </c>
    </row>
    <row r="8958" spans="1:16" x14ac:dyDescent="0.3">
      <c r="A8958" s="2" t="s">
        <v>11432</v>
      </c>
      <c r="B8958" s="4">
        <v>45944</v>
      </c>
      <c r="C8958" s="2" t="s">
        <v>1787</v>
      </c>
      <c r="D8958" s="2" t="s">
        <v>57</v>
      </c>
      <c r="E8958" s="2" t="s">
        <v>20</v>
      </c>
      <c r="F8958" s="2" t="s">
        <v>43</v>
      </c>
      <c r="G8958" s="6">
        <v>1</v>
      </c>
      <c r="H8958" s="8">
        <v>31581</v>
      </c>
      <c r="I8958" s="10">
        <v>0.05</v>
      </c>
      <c r="J8958" s="8">
        <v>30001.95</v>
      </c>
      <c r="K8958" s="8">
        <v>20441.349999999999</v>
      </c>
      <c r="L8958" s="8">
        <v>9560.6</v>
      </c>
      <c r="M8958" s="10">
        <f t="shared" si="556"/>
        <v>0.318665953379697</v>
      </c>
      <c r="N8958" t="str">
        <f t="shared" si="557"/>
        <v>10</v>
      </c>
      <c r="O8958">
        <f t="shared" si="558"/>
        <v>2025</v>
      </c>
      <c r="P8958" s="8">
        <f t="shared" si="559"/>
        <v>1579.0500000000002</v>
      </c>
    </row>
    <row r="8959" spans="1:16" x14ac:dyDescent="0.3">
      <c r="A8959" s="2" t="s">
        <v>11433</v>
      </c>
      <c r="B8959" s="4">
        <v>45944</v>
      </c>
      <c r="C8959" s="2" t="s">
        <v>218</v>
      </c>
      <c r="D8959" s="2" t="s">
        <v>64</v>
      </c>
      <c r="E8959" s="2" t="s">
        <v>36</v>
      </c>
      <c r="F8959" s="2" t="s">
        <v>21</v>
      </c>
      <c r="G8959" s="6">
        <v>2</v>
      </c>
      <c r="H8959" s="8">
        <v>10878</v>
      </c>
      <c r="I8959" s="10">
        <v>0.05</v>
      </c>
      <c r="J8959" s="8">
        <v>20668.2</v>
      </c>
      <c r="K8959" s="8">
        <v>13551.34</v>
      </c>
      <c r="L8959" s="8">
        <v>7116.86</v>
      </c>
      <c r="M8959" s="10">
        <f t="shared" si="556"/>
        <v>0.3443386458424052</v>
      </c>
      <c r="N8959" t="str">
        <f t="shared" si="557"/>
        <v>10</v>
      </c>
      <c r="O8959">
        <f t="shared" si="558"/>
        <v>2025</v>
      </c>
      <c r="P8959" s="8">
        <f t="shared" si="559"/>
        <v>1087.8</v>
      </c>
    </row>
    <row r="8960" spans="1:16" x14ac:dyDescent="0.3">
      <c r="A8960" s="2" t="s">
        <v>11434</v>
      </c>
      <c r="B8960" s="4">
        <v>45944</v>
      </c>
      <c r="C8960" s="2" t="s">
        <v>552</v>
      </c>
      <c r="D8960" s="2" t="s">
        <v>14</v>
      </c>
      <c r="E8960" s="2" t="s">
        <v>15</v>
      </c>
      <c r="F8960" s="2" t="s">
        <v>25</v>
      </c>
      <c r="G8960" s="6">
        <v>1</v>
      </c>
      <c r="H8960" s="8">
        <v>537</v>
      </c>
      <c r="I8960" s="10">
        <v>0.05</v>
      </c>
      <c r="J8960" s="8">
        <v>510.15</v>
      </c>
      <c r="K8960" s="8">
        <v>346.85</v>
      </c>
      <c r="L8960" s="8">
        <v>163.30000000000001</v>
      </c>
      <c r="M8960" s="10">
        <f t="shared" si="556"/>
        <v>0.32010193080466531</v>
      </c>
      <c r="N8960" t="str">
        <f t="shared" si="557"/>
        <v>10</v>
      </c>
      <c r="O8960">
        <f t="shared" si="558"/>
        <v>2025</v>
      </c>
      <c r="P8960" s="8">
        <f t="shared" si="559"/>
        <v>26.85</v>
      </c>
    </row>
    <row r="8961" spans="1:16" x14ac:dyDescent="0.3">
      <c r="A8961" s="2" t="s">
        <v>11435</v>
      </c>
      <c r="B8961" s="4">
        <v>45944</v>
      </c>
      <c r="C8961" s="2" t="s">
        <v>7483</v>
      </c>
      <c r="D8961" s="2" t="s">
        <v>57</v>
      </c>
      <c r="E8961" s="2" t="s">
        <v>20</v>
      </c>
      <c r="F8961" s="2" t="s">
        <v>25</v>
      </c>
      <c r="G8961" s="6">
        <v>5</v>
      </c>
      <c r="H8961" s="8">
        <v>29827</v>
      </c>
      <c r="I8961" s="10">
        <v>0.1</v>
      </c>
      <c r="J8961" s="8">
        <v>134221.5</v>
      </c>
      <c r="K8961" s="8">
        <v>114133.97</v>
      </c>
      <c r="L8961" s="8">
        <v>20087.53</v>
      </c>
      <c r="M8961" s="10">
        <f t="shared" si="556"/>
        <v>0.14965955528734218</v>
      </c>
      <c r="N8961" t="str">
        <f t="shared" si="557"/>
        <v>10</v>
      </c>
      <c r="O8961">
        <f t="shared" si="558"/>
        <v>2025</v>
      </c>
      <c r="P8961" s="8">
        <f t="shared" si="559"/>
        <v>14913.5</v>
      </c>
    </row>
    <row r="8962" spans="1:16" x14ac:dyDescent="0.3">
      <c r="A8962" s="2" t="s">
        <v>11436</v>
      </c>
      <c r="B8962" s="4">
        <v>45944</v>
      </c>
      <c r="C8962" s="2" t="s">
        <v>9398</v>
      </c>
      <c r="D8962" s="2" t="s">
        <v>35</v>
      </c>
      <c r="E8962" s="2" t="s">
        <v>36</v>
      </c>
      <c r="F8962" s="2" t="s">
        <v>25</v>
      </c>
      <c r="G8962" s="6">
        <v>2</v>
      </c>
      <c r="H8962" s="8">
        <v>7391</v>
      </c>
      <c r="I8962" s="10">
        <v>0.1</v>
      </c>
      <c r="J8962" s="8">
        <v>13303.8</v>
      </c>
      <c r="K8962" s="8">
        <v>9596.26</v>
      </c>
      <c r="L8962" s="8">
        <v>3707.54</v>
      </c>
      <c r="M8962" s="10">
        <f t="shared" si="556"/>
        <v>0.27868278236293392</v>
      </c>
      <c r="N8962" t="str">
        <f t="shared" si="557"/>
        <v>10</v>
      </c>
      <c r="O8962">
        <f t="shared" si="558"/>
        <v>2025</v>
      </c>
      <c r="P8962" s="8">
        <f t="shared" si="559"/>
        <v>1478.2</v>
      </c>
    </row>
    <row r="8963" spans="1:16" x14ac:dyDescent="0.3">
      <c r="A8963" s="2" t="s">
        <v>11437</v>
      </c>
      <c r="B8963" s="4">
        <v>45944</v>
      </c>
      <c r="C8963" s="2" t="s">
        <v>4370</v>
      </c>
      <c r="D8963" s="2" t="s">
        <v>57</v>
      </c>
      <c r="E8963" s="2" t="s">
        <v>20</v>
      </c>
      <c r="F8963" s="2" t="s">
        <v>32</v>
      </c>
      <c r="G8963" s="6">
        <v>4</v>
      </c>
      <c r="H8963" s="8">
        <v>28522</v>
      </c>
      <c r="I8963" s="10">
        <v>0.05</v>
      </c>
      <c r="J8963" s="8">
        <v>108383.6</v>
      </c>
      <c r="K8963" s="8">
        <v>72141.73</v>
      </c>
      <c r="L8963" s="8">
        <v>36241.870000000003</v>
      </c>
      <c r="M8963" s="10">
        <f t="shared" ref="M8963:M9026" si="560">L8963/J8963</f>
        <v>0.33438518373628484</v>
      </c>
      <c r="N8963" t="str">
        <f t="shared" ref="N8963:N9026" si="561">TEXT(B8963,"mm")</f>
        <v>10</v>
      </c>
      <c r="O8963">
        <f t="shared" ref="O8963:O9026" si="562">YEAR(B8963)</f>
        <v>2025</v>
      </c>
      <c r="P8963" s="8">
        <f t="shared" ref="P8963:P9026" si="563">G8963*H8963*I8963</f>
        <v>5704.4000000000005</v>
      </c>
    </row>
    <row r="8964" spans="1:16" x14ac:dyDescent="0.3">
      <c r="A8964" s="2" t="s">
        <v>11438</v>
      </c>
      <c r="B8964" s="4">
        <v>45944</v>
      </c>
      <c r="C8964" s="2" t="s">
        <v>702</v>
      </c>
      <c r="D8964" s="2" t="s">
        <v>52</v>
      </c>
      <c r="E8964" s="2" t="s">
        <v>42</v>
      </c>
      <c r="F8964" s="2" t="s">
        <v>25</v>
      </c>
      <c r="G8964" s="6">
        <v>1</v>
      </c>
      <c r="H8964" s="8">
        <v>1000</v>
      </c>
      <c r="I8964" s="10">
        <v>0.15</v>
      </c>
      <c r="J8964" s="8">
        <v>850</v>
      </c>
      <c r="K8964" s="8">
        <v>567.46</v>
      </c>
      <c r="L8964" s="8">
        <v>282.54000000000002</v>
      </c>
      <c r="M8964" s="10">
        <f t="shared" si="560"/>
        <v>0.33240000000000003</v>
      </c>
      <c r="N8964" t="str">
        <f t="shared" si="561"/>
        <v>10</v>
      </c>
      <c r="O8964">
        <f t="shared" si="562"/>
        <v>2025</v>
      </c>
      <c r="P8964" s="8">
        <f t="shared" si="563"/>
        <v>150</v>
      </c>
    </row>
    <row r="8965" spans="1:16" x14ac:dyDescent="0.3">
      <c r="A8965" s="2" t="s">
        <v>11439</v>
      </c>
      <c r="B8965" s="4">
        <v>45945</v>
      </c>
      <c r="C8965" s="2" t="s">
        <v>8325</v>
      </c>
      <c r="D8965" s="2" t="s">
        <v>48</v>
      </c>
      <c r="E8965" s="2" t="s">
        <v>49</v>
      </c>
      <c r="F8965" s="2" t="s">
        <v>16</v>
      </c>
      <c r="G8965" s="6">
        <v>1</v>
      </c>
      <c r="H8965" s="8">
        <v>149</v>
      </c>
      <c r="I8965" s="10">
        <v>0.05</v>
      </c>
      <c r="J8965" s="8">
        <v>141.55000000000001</v>
      </c>
      <c r="K8965" s="8">
        <v>104.4</v>
      </c>
      <c r="L8965" s="8">
        <v>37.15</v>
      </c>
      <c r="M8965" s="10">
        <f t="shared" si="560"/>
        <v>0.26245143058989751</v>
      </c>
      <c r="N8965" t="str">
        <f t="shared" si="561"/>
        <v>10</v>
      </c>
      <c r="O8965">
        <f t="shared" si="562"/>
        <v>2025</v>
      </c>
      <c r="P8965" s="8">
        <f t="shared" si="563"/>
        <v>7.45</v>
      </c>
    </row>
    <row r="8966" spans="1:16" x14ac:dyDescent="0.3">
      <c r="A8966" s="2" t="s">
        <v>11440</v>
      </c>
      <c r="B8966" s="4">
        <v>45945</v>
      </c>
      <c r="C8966" s="2" t="s">
        <v>1901</v>
      </c>
      <c r="D8966" s="2" t="s">
        <v>24</v>
      </c>
      <c r="E8966" s="2" t="s">
        <v>20</v>
      </c>
      <c r="F8966" s="2" t="s">
        <v>21</v>
      </c>
      <c r="G8966" s="6">
        <v>3</v>
      </c>
      <c r="H8966" s="8">
        <v>3185</v>
      </c>
      <c r="I8966" s="10">
        <v>0.15</v>
      </c>
      <c r="J8966" s="8">
        <v>8121.75</v>
      </c>
      <c r="K8966" s="8">
        <v>7169.87</v>
      </c>
      <c r="L8966" s="8">
        <v>951.88</v>
      </c>
      <c r="M8966" s="10">
        <f t="shared" si="560"/>
        <v>0.11720134207529165</v>
      </c>
      <c r="N8966" t="str">
        <f t="shared" si="561"/>
        <v>10</v>
      </c>
      <c r="O8966">
        <f t="shared" si="562"/>
        <v>2025</v>
      </c>
      <c r="P8966" s="8">
        <f t="shared" si="563"/>
        <v>1433.25</v>
      </c>
    </row>
    <row r="8967" spans="1:16" x14ac:dyDescent="0.3">
      <c r="A8967" s="2" t="s">
        <v>11441</v>
      </c>
      <c r="B8967" s="4">
        <v>45945</v>
      </c>
      <c r="C8967" s="2" t="s">
        <v>2465</v>
      </c>
      <c r="D8967" s="2" t="s">
        <v>24</v>
      </c>
      <c r="E8967" s="2" t="s">
        <v>20</v>
      </c>
      <c r="F8967" s="2" t="s">
        <v>25</v>
      </c>
      <c r="G8967" s="6">
        <v>3</v>
      </c>
      <c r="H8967" s="8">
        <v>3949</v>
      </c>
      <c r="I8967" s="10">
        <v>0.15</v>
      </c>
      <c r="J8967" s="8">
        <v>10069.950000000001</v>
      </c>
      <c r="K8967" s="8">
        <v>6738.77</v>
      </c>
      <c r="L8967" s="8">
        <v>3331.18</v>
      </c>
      <c r="M8967" s="10">
        <f t="shared" si="560"/>
        <v>0.33080402583925439</v>
      </c>
      <c r="N8967" t="str">
        <f t="shared" si="561"/>
        <v>10</v>
      </c>
      <c r="O8967">
        <f t="shared" si="562"/>
        <v>2025</v>
      </c>
      <c r="P8967" s="8">
        <f t="shared" si="563"/>
        <v>1777.05</v>
      </c>
    </row>
    <row r="8968" spans="1:16" x14ac:dyDescent="0.3">
      <c r="A8968" s="2" t="s">
        <v>11442</v>
      </c>
      <c r="B8968" s="4">
        <v>45945</v>
      </c>
      <c r="C8968" s="2" t="s">
        <v>2585</v>
      </c>
      <c r="D8968" s="2" t="s">
        <v>28</v>
      </c>
      <c r="E8968" s="2" t="s">
        <v>20</v>
      </c>
      <c r="F8968" s="2" t="s">
        <v>16</v>
      </c>
      <c r="G8968" s="6">
        <v>2</v>
      </c>
      <c r="H8968" s="8">
        <v>75093</v>
      </c>
      <c r="I8968" s="10">
        <v>0.1</v>
      </c>
      <c r="J8968" s="8">
        <v>135167.4</v>
      </c>
      <c r="K8968" s="8">
        <v>107541.53</v>
      </c>
      <c r="L8968" s="8">
        <v>27625.87</v>
      </c>
      <c r="M8968" s="10">
        <f t="shared" si="560"/>
        <v>0.20438263960096886</v>
      </c>
      <c r="N8968" t="str">
        <f t="shared" si="561"/>
        <v>10</v>
      </c>
      <c r="O8968">
        <f t="shared" si="562"/>
        <v>2025</v>
      </c>
      <c r="P8968" s="8">
        <f t="shared" si="563"/>
        <v>15018.6</v>
      </c>
    </row>
    <row r="8969" spans="1:16" x14ac:dyDescent="0.3">
      <c r="A8969" s="2" t="s">
        <v>11443</v>
      </c>
      <c r="B8969" s="4">
        <v>45945</v>
      </c>
      <c r="C8969" s="2" t="s">
        <v>2568</v>
      </c>
      <c r="D8969" s="2" t="s">
        <v>35</v>
      </c>
      <c r="E8969" s="2" t="s">
        <v>36</v>
      </c>
      <c r="F8969" s="2" t="s">
        <v>25</v>
      </c>
      <c r="G8969" s="6">
        <v>1</v>
      </c>
      <c r="H8969" s="8">
        <v>5654</v>
      </c>
      <c r="I8969" s="10">
        <v>0.05</v>
      </c>
      <c r="J8969" s="8">
        <v>5371.3</v>
      </c>
      <c r="K8969" s="8">
        <v>3790.75</v>
      </c>
      <c r="L8969" s="8">
        <v>1580.55</v>
      </c>
      <c r="M8969" s="10">
        <f t="shared" si="560"/>
        <v>0.29425837320574161</v>
      </c>
      <c r="N8969" t="str">
        <f t="shared" si="561"/>
        <v>10</v>
      </c>
      <c r="O8969">
        <f t="shared" si="562"/>
        <v>2025</v>
      </c>
      <c r="P8969" s="8">
        <f t="shared" si="563"/>
        <v>282.7</v>
      </c>
    </row>
    <row r="8970" spans="1:16" x14ac:dyDescent="0.3">
      <c r="A8970" s="2" t="s">
        <v>11444</v>
      </c>
      <c r="B8970" s="4">
        <v>45945</v>
      </c>
      <c r="C8970" s="2" t="s">
        <v>1309</v>
      </c>
      <c r="D8970" s="2" t="s">
        <v>130</v>
      </c>
      <c r="E8970" s="2" t="s">
        <v>36</v>
      </c>
      <c r="F8970" s="2" t="s">
        <v>43</v>
      </c>
      <c r="G8970" s="6">
        <v>1</v>
      </c>
      <c r="H8970" s="8">
        <v>10120</v>
      </c>
      <c r="I8970" s="10">
        <v>0.1</v>
      </c>
      <c r="J8970" s="8">
        <v>9108</v>
      </c>
      <c r="K8970" s="8">
        <v>5842.31</v>
      </c>
      <c r="L8970" s="8">
        <v>3265.69</v>
      </c>
      <c r="M8970" s="10">
        <f t="shared" si="560"/>
        <v>0.35855182257356172</v>
      </c>
      <c r="N8970" t="str">
        <f t="shared" si="561"/>
        <v>10</v>
      </c>
      <c r="O8970">
        <f t="shared" si="562"/>
        <v>2025</v>
      </c>
      <c r="P8970" s="8">
        <f t="shared" si="563"/>
        <v>1012</v>
      </c>
    </row>
    <row r="8971" spans="1:16" x14ac:dyDescent="0.3">
      <c r="A8971" s="2" t="s">
        <v>11445</v>
      </c>
      <c r="B8971" s="4">
        <v>45945</v>
      </c>
      <c r="C8971" s="2" t="s">
        <v>1103</v>
      </c>
      <c r="D8971" s="2" t="s">
        <v>76</v>
      </c>
      <c r="E8971" s="2" t="s">
        <v>15</v>
      </c>
      <c r="F8971" s="2" t="s">
        <v>21</v>
      </c>
      <c r="G8971" s="6">
        <v>2</v>
      </c>
      <c r="H8971" s="8">
        <v>4090</v>
      </c>
      <c r="I8971" s="10">
        <v>0.15</v>
      </c>
      <c r="J8971" s="8">
        <v>6953</v>
      </c>
      <c r="K8971" s="8">
        <v>5222.07</v>
      </c>
      <c r="L8971" s="8">
        <v>1730.93</v>
      </c>
      <c r="M8971" s="10">
        <f t="shared" si="560"/>
        <v>0.24894721702862074</v>
      </c>
      <c r="N8971" t="str">
        <f t="shared" si="561"/>
        <v>10</v>
      </c>
      <c r="O8971">
        <f t="shared" si="562"/>
        <v>2025</v>
      </c>
      <c r="P8971" s="8">
        <f t="shared" si="563"/>
        <v>1227</v>
      </c>
    </row>
    <row r="8972" spans="1:16" x14ac:dyDescent="0.3">
      <c r="A8972" s="2" t="s">
        <v>11446</v>
      </c>
      <c r="B8972" s="4">
        <v>45945</v>
      </c>
      <c r="C8972" s="2" t="s">
        <v>5832</v>
      </c>
      <c r="D8972" s="2" t="s">
        <v>31</v>
      </c>
      <c r="E8972" s="2" t="s">
        <v>20</v>
      </c>
      <c r="F8972" s="2" t="s">
        <v>43</v>
      </c>
      <c r="G8972" s="6">
        <v>2</v>
      </c>
      <c r="H8972" s="8">
        <v>10114</v>
      </c>
      <c r="I8972" s="10">
        <v>0.05</v>
      </c>
      <c r="J8972" s="8">
        <v>19216.599999999999</v>
      </c>
      <c r="K8972" s="8">
        <v>14039.09</v>
      </c>
      <c r="L8972" s="8">
        <v>5177.51</v>
      </c>
      <c r="M8972" s="10">
        <f t="shared" si="560"/>
        <v>0.26942903531321882</v>
      </c>
      <c r="N8972" t="str">
        <f t="shared" si="561"/>
        <v>10</v>
      </c>
      <c r="O8972">
        <f t="shared" si="562"/>
        <v>2025</v>
      </c>
      <c r="P8972" s="8">
        <f t="shared" si="563"/>
        <v>1011.4000000000001</v>
      </c>
    </row>
    <row r="8973" spans="1:16" x14ac:dyDescent="0.3">
      <c r="A8973" s="2" t="s">
        <v>11447</v>
      </c>
      <c r="B8973" s="4">
        <v>45945</v>
      </c>
      <c r="C8973" s="2" t="s">
        <v>186</v>
      </c>
      <c r="D8973" s="2" t="s">
        <v>99</v>
      </c>
      <c r="E8973" s="2" t="s">
        <v>15</v>
      </c>
      <c r="F8973" s="2" t="s">
        <v>32</v>
      </c>
      <c r="G8973" s="6">
        <v>1</v>
      </c>
      <c r="H8973" s="8">
        <v>795</v>
      </c>
      <c r="I8973" s="10">
        <v>0.05</v>
      </c>
      <c r="J8973" s="8">
        <v>755.25</v>
      </c>
      <c r="K8973" s="8">
        <v>519.15</v>
      </c>
      <c r="L8973" s="8">
        <v>236.1</v>
      </c>
      <c r="M8973" s="10">
        <f t="shared" si="560"/>
        <v>0.31261171797418075</v>
      </c>
      <c r="N8973" t="str">
        <f t="shared" si="561"/>
        <v>10</v>
      </c>
      <c r="O8973">
        <f t="shared" si="562"/>
        <v>2025</v>
      </c>
      <c r="P8973" s="8">
        <f t="shared" si="563"/>
        <v>39.75</v>
      </c>
    </row>
    <row r="8974" spans="1:16" x14ac:dyDescent="0.3">
      <c r="A8974" s="2" t="s">
        <v>11448</v>
      </c>
      <c r="B8974" s="4">
        <v>45945</v>
      </c>
      <c r="C8974" s="2" t="s">
        <v>8325</v>
      </c>
      <c r="D8974" s="2" t="s">
        <v>31</v>
      </c>
      <c r="E8974" s="2" t="s">
        <v>20</v>
      </c>
      <c r="F8974" s="2" t="s">
        <v>16</v>
      </c>
      <c r="G8974" s="6">
        <v>1</v>
      </c>
      <c r="H8974" s="8">
        <v>17122</v>
      </c>
      <c r="I8974" s="10">
        <v>0.1</v>
      </c>
      <c r="J8974" s="8">
        <v>15409.8</v>
      </c>
      <c r="K8974" s="8">
        <v>13379.97</v>
      </c>
      <c r="L8974" s="8">
        <v>2029.83</v>
      </c>
      <c r="M8974" s="10">
        <f t="shared" si="560"/>
        <v>0.13172331892691663</v>
      </c>
      <c r="N8974" t="str">
        <f t="shared" si="561"/>
        <v>10</v>
      </c>
      <c r="O8974">
        <f t="shared" si="562"/>
        <v>2025</v>
      </c>
      <c r="P8974" s="8">
        <f t="shared" si="563"/>
        <v>1712.2</v>
      </c>
    </row>
    <row r="8975" spans="1:16" x14ac:dyDescent="0.3">
      <c r="A8975" s="2" t="s">
        <v>11449</v>
      </c>
      <c r="B8975" s="4">
        <v>45946</v>
      </c>
      <c r="C8975" s="2" t="s">
        <v>2810</v>
      </c>
      <c r="D8975" s="2" t="s">
        <v>28</v>
      </c>
      <c r="E8975" s="2" t="s">
        <v>20</v>
      </c>
      <c r="F8975" s="2" t="s">
        <v>21</v>
      </c>
      <c r="G8975" s="6">
        <v>1</v>
      </c>
      <c r="H8975" s="8">
        <v>61622</v>
      </c>
      <c r="I8975" s="10">
        <v>0.15</v>
      </c>
      <c r="J8975" s="8">
        <v>52378.7</v>
      </c>
      <c r="K8975" s="8">
        <v>34221.83</v>
      </c>
      <c r="L8975" s="8">
        <v>18156.87</v>
      </c>
      <c r="M8975" s="10">
        <f t="shared" si="560"/>
        <v>0.34664606032604856</v>
      </c>
      <c r="N8975" t="str">
        <f t="shared" si="561"/>
        <v>10</v>
      </c>
      <c r="O8975">
        <f t="shared" si="562"/>
        <v>2025</v>
      </c>
      <c r="P8975" s="8">
        <f t="shared" si="563"/>
        <v>9243.2999999999993</v>
      </c>
    </row>
    <row r="8976" spans="1:16" x14ac:dyDescent="0.3">
      <c r="A8976" s="2" t="s">
        <v>11450</v>
      </c>
      <c r="B8976" s="4">
        <v>45946</v>
      </c>
      <c r="C8976" s="2" t="s">
        <v>447</v>
      </c>
      <c r="D8976" s="2" t="s">
        <v>31</v>
      </c>
      <c r="E8976" s="2" t="s">
        <v>20</v>
      </c>
      <c r="F8976" s="2" t="s">
        <v>43</v>
      </c>
      <c r="G8976" s="6">
        <v>2</v>
      </c>
      <c r="H8976" s="8">
        <v>20875</v>
      </c>
      <c r="I8976" s="10">
        <v>0.1</v>
      </c>
      <c r="J8976" s="8">
        <v>37575</v>
      </c>
      <c r="K8976" s="8">
        <v>33539.160000000003</v>
      </c>
      <c r="L8976" s="8">
        <v>4035.84</v>
      </c>
      <c r="M8976" s="10">
        <f t="shared" si="560"/>
        <v>0.10740758483033933</v>
      </c>
      <c r="N8976" t="str">
        <f t="shared" si="561"/>
        <v>10</v>
      </c>
      <c r="O8976">
        <f t="shared" si="562"/>
        <v>2025</v>
      </c>
      <c r="P8976" s="8">
        <f t="shared" si="563"/>
        <v>4175</v>
      </c>
    </row>
    <row r="8977" spans="1:16" x14ac:dyDescent="0.3">
      <c r="A8977" s="2" t="s">
        <v>11451</v>
      </c>
      <c r="B8977" s="4">
        <v>45946</v>
      </c>
      <c r="C8977" s="2" t="s">
        <v>1297</v>
      </c>
      <c r="D8977" s="2" t="s">
        <v>76</v>
      </c>
      <c r="E8977" s="2" t="s">
        <v>15</v>
      </c>
      <c r="F8977" s="2" t="s">
        <v>21</v>
      </c>
      <c r="G8977" s="6">
        <v>1</v>
      </c>
      <c r="H8977" s="8">
        <v>4088</v>
      </c>
      <c r="I8977" s="10">
        <v>0.1</v>
      </c>
      <c r="J8977" s="8">
        <v>3679.2</v>
      </c>
      <c r="K8977" s="8">
        <v>2804.45</v>
      </c>
      <c r="L8977" s="8">
        <v>874.75</v>
      </c>
      <c r="M8977" s="10">
        <f t="shared" si="560"/>
        <v>0.23775549032398349</v>
      </c>
      <c r="N8977" t="str">
        <f t="shared" si="561"/>
        <v>10</v>
      </c>
      <c r="O8977">
        <f t="shared" si="562"/>
        <v>2025</v>
      </c>
      <c r="P8977" s="8">
        <f t="shared" si="563"/>
        <v>408.8</v>
      </c>
    </row>
    <row r="8978" spans="1:16" x14ac:dyDescent="0.3">
      <c r="A8978" s="2" t="s">
        <v>11452</v>
      </c>
      <c r="B8978" s="4">
        <v>45946</v>
      </c>
      <c r="C8978" s="2" t="s">
        <v>3609</v>
      </c>
      <c r="D8978" s="2" t="s">
        <v>24</v>
      </c>
      <c r="E8978" s="2" t="s">
        <v>20</v>
      </c>
      <c r="F8978" s="2" t="s">
        <v>32</v>
      </c>
      <c r="G8978" s="6">
        <v>4</v>
      </c>
      <c r="H8978" s="8">
        <v>4613</v>
      </c>
      <c r="I8978" s="10">
        <v>0.15</v>
      </c>
      <c r="J8978" s="8">
        <v>15684.2</v>
      </c>
      <c r="K8978" s="8">
        <v>13380.35</v>
      </c>
      <c r="L8978" s="8">
        <v>2303.85</v>
      </c>
      <c r="M8978" s="10">
        <f t="shared" si="560"/>
        <v>0.14688986368447227</v>
      </c>
      <c r="N8978" t="str">
        <f t="shared" si="561"/>
        <v>10</v>
      </c>
      <c r="O8978">
        <f t="shared" si="562"/>
        <v>2025</v>
      </c>
      <c r="P8978" s="8">
        <f t="shared" si="563"/>
        <v>2767.7999999999997</v>
      </c>
    </row>
    <row r="8979" spans="1:16" x14ac:dyDescent="0.3">
      <c r="A8979" s="2" t="s">
        <v>11453</v>
      </c>
      <c r="B8979" s="4">
        <v>45946</v>
      </c>
      <c r="C8979" s="2" t="s">
        <v>1091</v>
      </c>
      <c r="D8979" s="2" t="s">
        <v>35</v>
      </c>
      <c r="E8979" s="2" t="s">
        <v>36</v>
      </c>
      <c r="F8979" s="2" t="s">
        <v>43</v>
      </c>
      <c r="G8979" s="6">
        <v>1</v>
      </c>
      <c r="H8979" s="8">
        <v>7107</v>
      </c>
      <c r="I8979" s="10">
        <v>0.05</v>
      </c>
      <c r="J8979" s="8">
        <v>6751.65</v>
      </c>
      <c r="K8979" s="8">
        <v>4083.41</v>
      </c>
      <c r="L8979" s="8">
        <v>2668.24</v>
      </c>
      <c r="M8979" s="10">
        <f t="shared" si="560"/>
        <v>0.39519821080772849</v>
      </c>
      <c r="N8979" t="str">
        <f t="shared" si="561"/>
        <v>10</v>
      </c>
      <c r="O8979">
        <f t="shared" si="562"/>
        <v>2025</v>
      </c>
      <c r="P8979" s="8">
        <f t="shared" si="563"/>
        <v>355.35</v>
      </c>
    </row>
    <row r="8980" spans="1:16" x14ac:dyDescent="0.3">
      <c r="A8980" s="2" t="s">
        <v>11454</v>
      </c>
      <c r="B8980" s="4">
        <v>45946</v>
      </c>
      <c r="C8980" s="2" t="s">
        <v>1667</v>
      </c>
      <c r="D8980" s="2" t="s">
        <v>48</v>
      </c>
      <c r="E8980" s="2" t="s">
        <v>49</v>
      </c>
      <c r="F8980" s="2" t="s">
        <v>25</v>
      </c>
      <c r="G8980" s="6">
        <v>1</v>
      </c>
      <c r="H8980" s="8">
        <v>121</v>
      </c>
      <c r="I8980" s="10">
        <v>0.15</v>
      </c>
      <c r="J8980" s="8">
        <v>102.85</v>
      </c>
      <c r="K8980" s="8">
        <v>78.510000000000005</v>
      </c>
      <c r="L8980" s="8">
        <v>24.34</v>
      </c>
      <c r="M8980" s="10">
        <f t="shared" si="560"/>
        <v>0.23665532328633934</v>
      </c>
      <c r="N8980" t="str">
        <f t="shared" si="561"/>
        <v>10</v>
      </c>
      <c r="O8980">
        <f t="shared" si="562"/>
        <v>2025</v>
      </c>
      <c r="P8980" s="8">
        <f t="shared" si="563"/>
        <v>18.149999999999999</v>
      </c>
    </row>
    <row r="8981" spans="1:16" x14ac:dyDescent="0.3">
      <c r="A8981" s="2" t="s">
        <v>11455</v>
      </c>
      <c r="B8981" s="4">
        <v>45946</v>
      </c>
      <c r="C8981" s="2" t="s">
        <v>2662</v>
      </c>
      <c r="D8981" s="2" t="s">
        <v>24</v>
      </c>
      <c r="E8981" s="2" t="s">
        <v>20</v>
      </c>
      <c r="F8981" s="2" t="s">
        <v>43</v>
      </c>
      <c r="G8981" s="6">
        <v>3</v>
      </c>
      <c r="H8981" s="8">
        <v>4526</v>
      </c>
      <c r="I8981" s="10">
        <v>0.15</v>
      </c>
      <c r="J8981" s="8">
        <v>11541.3</v>
      </c>
      <c r="K8981" s="8">
        <v>11006.76</v>
      </c>
      <c r="L8981" s="8">
        <v>534.54</v>
      </c>
      <c r="M8981" s="10">
        <f t="shared" si="560"/>
        <v>4.6315406410023137E-2</v>
      </c>
      <c r="N8981" t="str">
        <f t="shared" si="561"/>
        <v>10</v>
      </c>
      <c r="O8981">
        <f t="shared" si="562"/>
        <v>2025</v>
      </c>
      <c r="P8981" s="8">
        <f t="shared" si="563"/>
        <v>2036.6999999999998</v>
      </c>
    </row>
    <row r="8982" spans="1:16" x14ac:dyDescent="0.3">
      <c r="A8982" s="2" t="s">
        <v>11456</v>
      </c>
      <c r="B8982" s="4">
        <v>45946</v>
      </c>
      <c r="C8982" s="2" t="s">
        <v>1935</v>
      </c>
      <c r="D8982" s="2" t="s">
        <v>130</v>
      </c>
      <c r="E8982" s="2" t="s">
        <v>36</v>
      </c>
      <c r="F8982" s="2" t="s">
        <v>32</v>
      </c>
      <c r="G8982" s="6">
        <v>1</v>
      </c>
      <c r="H8982" s="8">
        <v>16378</v>
      </c>
      <c r="I8982" s="10">
        <v>0.2</v>
      </c>
      <c r="J8982" s="8">
        <v>13102.4</v>
      </c>
      <c r="K8982" s="8">
        <v>12380.95</v>
      </c>
      <c r="L8982" s="8">
        <v>721.45</v>
      </c>
      <c r="M8982" s="10">
        <f t="shared" si="560"/>
        <v>5.5062431310294299E-2</v>
      </c>
      <c r="N8982" t="str">
        <f t="shared" si="561"/>
        <v>10</v>
      </c>
      <c r="O8982">
        <f t="shared" si="562"/>
        <v>2025</v>
      </c>
      <c r="P8982" s="8">
        <f t="shared" si="563"/>
        <v>3275.6000000000004</v>
      </c>
    </row>
    <row r="8983" spans="1:16" x14ac:dyDescent="0.3">
      <c r="A8983" s="2" t="s">
        <v>11457</v>
      </c>
      <c r="B8983" s="4">
        <v>45946</v>
      </c>
      <c r="C8983" s="2" t="s">
        <v>2241</v>
      </c>
      <c r="D8983" s="2" t="s">
        <v>48</v>
      </c>
      <c r="E8983" s="2" t="s">
        <v>49</v>
      </c>
      <c r="F8983" s="2" t="s">
        <v>32</v>
      </c>
      <c r="G8983" s="6">
        <v>5</v>
      </c>
      <c r="H8983" s="8">
        <v>241</v>
      </c>
      <c r="I8983" s="10">
        <v>0</v>
      </c>
      <c r="J8983" s="8">
        <v>1205</v>
      </c>
      <c r="K8983" s="8">
        <v>914.14</v>
      </c>
      <c r="L8983" s="8">
        <v>290.86</v>
      </c>
      <c r="M8983" s="10">
        <f t="shared" si="560"/>
        <v>0.24137759336099587</v>
      </c>
      <c r="N8983" t="str">
        <f t="shared" si="561"/>
        <v>10</v>
      </c>
      <c r="O8983">
        <f t="shared" si="562"/>
        <v>2025</v>
      </c>
      <c r="P8983" s="8">
        <f t="shared" si="563"/>
        <v>0</v>
      </c>
    </row>
    <row r="8984" spans="1:16" x14ac:dyDescent="0.3">
      <c r="A8984" s="2" t="s">
        <v>11458</v>
      </c>
      <c r="B8984" s="4">
        <v>45946</v>
      </c>
      <c r="C8984" s="2" t="s">
        <v>370</v>
      </c>
      <c r="D8984" s="2" t="s">
        <v>24</v>
      </c>
      <c r="E8984" s="2" t="s">
        <v>20</v>
      </c>
      <c r="F8984" s="2" t="s">
        <v>21</v>
      </c>
      <c r="G8984" s="6">
        <v>1</v>
      </c>
      <c r="H8984" s="8">
        <v>1662</v>
      </c>
      <c r="I8984" s="10">
        <v>0</v>
      </c>
      <c r="J8984" s="8">
        <v>1662</v>
      </c>
      <c r="K8984" s="8">
        <v>1325.12</v>
      </c>
      <c r="L8984" s="8">
        <v>336.88</v>
      </c>
      <c r="M8984" s="10">
        <f t="shared" si="560"/>
        <v>0.20269554753309266</v>
      </c>
      <c r="N8984" t="str">
        <f t="shared" si="561"/>
        <v>10</v>
      </c>
      <c r="O8984">
        <f t="shared" si="562"/>
        <v>2025</v>
      </c>
      <c r="P8984" s="8">
        <f t="shared" si="563"/>
        <v>0</v>
      </c>
    </row>
    <row r="8985" spans="1:16" x14ac:dyDescent="0.3">
      <c r="A8985" s="2" t="s">
        <v>11459</v>
      </c>
      <c r="B8985" s="4">
        <v>45946</v>
      </c>
      <c r="C8985" s="2" t="s">
        <v>11122</v>
      </c>
      <c r="D8985" s="2" t="s">
        <v>57</v>
      </c>
      <c r="E8985" s="2" t="s">
        <v>20</v>
      </c>
      <c r="F8985" s="2" t="s">
        <v>32</v>
      </c>
      <c r="G8985" s="6">
        <v>1</v>
      </c>
      <c r="H8985" s="8">
        <v>20654</v>
      </c>
      <c r="I8985" s="10">
        <v>0.05</v>
      </c>
      <c r="J8985" s="8">
        <v>19621.3</v>
      </c>
      <c r="K8985" s="8">
        <v>14569.75</v>
      </c>
      <c r="L8985" s="8">
        <v>5051.55</v>
      </c>
      <c r="M8985" s="10">
        <f t="shared" si="560"/>
        <v>0.25745236044502662</v>
      </c>
      <c r="N8985" t="str">
        <f t="shared" si="561"/>
        <v>10</v>
      </c>
      <c r="O8985">
        <f t="shared" si="562"/>
        <v>2025</v>
      </c>
      <c r="P8985" s="8">
        <f t="shared" si="563"/>
        <v>1032.7</v>
      </c>
    </row>
    <row r="8986" spans="1:16" x14ac:dyDescent="0.3">
      <c r="A8986" s="2" t="s">
        <v>11460</v>
      </c>
      <c r="B8986" s="4">
        <v>45946</v>
      </c>
      <c r="C8986" s="2" t="s">
        <v>3301</v>
      </c>
      <c r="D8986" s="2" t="s">
        <v>24</v>
      </c>
      <c r="E8986" s="2" t="s">
        <v>20</v>
      </c>
      <c r="F8986" s="2" t="s">
        <v>25</v>
      </c>
      <c r="G8986" s="6">
        <v>1</v>
      </c>
      <c r="H8986" s="8">
        <v>2577</v>
      </c>
      <c r="I8986" s="10">
        <v>0.1</v>
      </c>
      <c r="J8986" s="8">
        <v>2319.3000000000002</v>
      </c>
      <c r="K8986" s="8">
        <v>1944.93</v>
      </c>
      <c r="L8986" s="8">
        <v>374.37</v>
      </c>
      <c r="M8986" s="10">
        <f t="shared" si="560"/>
        <v>0.16141508213685163</v>
      </c>
      <c r="N8986" t="str">
        <f t="shared" si="561"/>
        <v>10</v>
      </c>
      <c r="O8986">
        <f t="shared" si="562"/>
        <v>2025</v>
      </c>
      <c r="P8986" s="8">
        <f t="shared" si="563"/>
        <v>257.7</v>
      </c>
    </row>
    <row r="8987" spans="1:16" x14ac:dyDescent="0.3">
      <c r="A8987" s="2" t="s">
        <v>11461</v>
      </c>
      <c r="B8987" s="4">
        <v>45947</v>
      </c>
      <c r="C8987" s="2" t="s">
        <v>744</v>
      </c>
      <c r="D8987" s="2" t="s">
        <v>130</v>
      </c>
      <c r="E8987" s="2" t="s">
        <v>36</v>
      </c>
      <c r="F8987" s="2" t="s">
        <v>21</v>
      </c>
      <c r="G8987" s="6">
        <v>5</v>
      </c>
      <c r="H8987" s="8">
        <v>15498</v>
      </c>
      <c r="I8987" s="10">
        <v>0.2</v>
      </c>
      <c r="J8987" s="8">
        <v>61992</v>
      </c>
      <c r="K8987" s="8">
        <v>50369.41</v>
      </c>
      <c r="L8987" s="8">
        <v>11622.59</v>
      </c>
      <c r="M8987" s="10">
        <f t="shared" si="560"/>
        <v>0.1874853206865402</v>
      </c>
      <c r="N8987" t="str">
        <f t="shared" si="561"/>
        <v>10</v>
      </c>
      <c r="O8987">
        <f t="shared" si="562"/>
        <v>2025</v>
      </c>
      <c r="P8987" s="8">
        <f t="shared" si="563"/>
        <v>15498</v>
      </c>
    </row>
    <row r="8988" spans="1:16" x14ac:dyDescent="0.3">
      <c r="A8988" s="2" t="s">
        <v>11462</v>
      </c>
      <c r="B8988" s="4">
        <v>45947</v>
      </c>
      <c r="C8988" s="2" t="s">
        <v>437</v>
      </c>
      <c r="D8988" s="2" t="s">
        <v>24</v>
      </c>
      <c r="E8988" s="2" t="s">
        <v>20</v>
      </c>
      <c r="F8988" s="2" t="s">
        <v>16</v>
      </c>
      <c r="G8988" s="6">
        <v>3</v>
      </c>
      <c r="H8988" s="8">
        <v>1671</v>
      </c>
      <c r="I8988" s="10">
        <v>0.15</v>
      </c>
      <c r="J8988" s="8">
        <v>4261.05</v>
      </c>
      <c r="K8988" s="8">
        <v>3997.21</v>
      </c>
      <c r="L8988" s="8">
        <v>263.83999999999997</v>
      </c>
      <c r="M8988" s="10">
        <f t="shared" si="560"/>
        <v>6.1919010572511458E-2</v>
      </c>
      <c r="N8988" t="str">
        <f t="shared" si="561"/>
        <v>10</v>
      </c>
      <c r="O8988">
        <f t="shared" si="562"/>
        <v>2025</v>
      </c>
      <c r="P8988" s="8">
        <f t="shared" si="563"/>
        <v>751.94999999999993</v>
      </c>
    </row>
    <row r="8989" spans="1:16" x14ac:dyDescent="0.3">
      <c r="A8989" s="2" t="s">
        <v>11463</v>
      </c>
      <c r="B8989" s="4">
        <v>45947</v>
      </c>
      <c r="C8989" s="2" t="s">
        <v>5721</v>
      </c>
      <c r="D8989" s="2" t="s">
        <v>64</v>
      </c>
      <c r="E8989" s="2" t="s">
        <v>36</v>
      </c>
      <c r="F8989" s="2" t="s">
        <v>25</v>
      </c>
      <c r="G8989" s="6">
        <v>5</v>
      </c>
      <c r="H8989" s="8">
        <v>5635</v>
      </c>
      <c r="I8989" s="10">
        <v>0.1</v>
      </c>
      <c r="J8989" s="8">
        <v>25357.5</v>
      </c>
      <c r="K8989" s="8">
        <v>15808.66</v>
      </c>
      <c r="L8989" s="8">
        <v>9548.84</v>
      </c>
      <c r="M8989" s="10">
        <f t="shared" si="560"/>
        <v>0.3765686680469289</v>
      </c>
      <c r="N8989" t="str">
        <f t="shared" si="561"/>
        <v>10</v>
      </c>
      <c r="O8989">
        <f t="shared" si="562"/>
        <v>2025</v>
      </c>
      <c r="P8989" s="8">
        <f t="shared" si="563"/>
        <v>2817.5</v>
      </c>
    </row>
    <row r="8990" spans="1:16" x14ac:dyDescent="0.3">
      <c r="A8990" s="2" t="s">
        <v>11464</v>
      </c>
      <c r="B8990" s="4">
        <v>45947</v>
      </c>
      <c r="C8990" s="2" t="s">
        <v>4311</v>
      </c>
      <c r="D8990" s="2" t="s">
        <v>24</v>
      </c>
      <c r="E8990" s="2" t="s">
        <v>20</v>
      </c>
      <c r="F8990" s="2" t="s">
        <v>16</v>
      </c>
      <c r="G8990" s="6">
        <v>4</v>
      </c>
      <c r="H8990" s="8">
        <v>3953</v>
      </c>
      <c r="I8990" s="10">
        <v>0.05</v>
      </c>
      <c r="J8990" s="8">
        <v>15021.4</v>
      </c>
      <c r="K8990" s="8">
        <v>10455.93</v>
      </c>
      <c r="L8990" s="8">
        <v>4565.47</v>
      </c>
      <c r="M8990" s="10">
        <f t="shared" si="560"/>
        <v>0.30393105835674439</v>
      </c>
      <c r="N8990" t="str">
        <f t="shared" si="561"/>
        <v>10</v>
      </c>
      <c r="O8990">
        <f t="shared" si="562"/>
        <v>2025</v>
      </c>
      <c r="P8990" s="8">
        <f t="shared" si="563"/>
        <v>790.6</v>
      </c>
    </row>
    <row r="8991" spans="1:16" x14ac:dyDescent="0.3">
      <c r="A8991" s="2" t="s">
        <v>11465</v>
      </c>
      <c r="B8991" s="4">
        <v>45947</v>
      </c>
      <c r="C8991" s="2" t="s">
        <v>4133</v>
      </c>
      <c r="D8991" s="2" t="s">
        <v>57</v>
      </c>
      <c r="E8991" s="2" t="s">
        <v>20</v>
      </c>
      <c r="F8991" s="2" t="s">
        <v>43</v>
      </c>
      <c r="G8991" s="6">
        <v>1</v>
      </c>
      <c r="H8991" s="8">
        <v>30720</v>
      </c>
      <c r="I8991" s="10">
        <v>0.05</v>
      </c>
      <c r="J8991" s="8">
        <v>29184</v>
      </c>
      <c r="K8991" s="8">
        <v>20658.919999999998</v>
      </c>
      <c r="L8991" s="8">
        <v>8525.08</v>
      </c>
      <c r="M8991" s="10">
        <f t="shared" si="560"/>
        <v>0.29211485745614035</v>
      </c>
      <c r="N8991" t="str">
        <f t="shared" si="561"/>
        <v>10</v>
      </c>
      <c r="O8991">
        <f t="shared" si="562"/>
        <v>2025</v>
      </c>
      <c r="P8991" s="8">
        <f t="shared" si="563"/>
        <v>1536</v>
      </c>
    </row>
    <row r="8992" spans="1:16" x14ac:dyDescent="0.3">
      <c r="A8992" s="2" t="s">
        <v>11466</v>
      </c>
      <c r="B8992" s="4">
        <v>45947</v>
      </c>
      <c r="C8992" s="2" t="s">
        <v>1254</v>
      </c>
      <c r="D8992" s="2" t="s">
        <v>99</v>
      </c>
      <c r="E8992" s="2" t="s">
        <v>15</v>
      </c>
      <c r="F8992" s="2" t="s">
        <v>43</v>
      </c>
      <c r="G8992" s="6">
        <v>1</v>
      </c>
      <c r="H8992" s="8">
        <v>857</v>
      </c>
      <c r="I8992" s="10">
        <v>0.15</v>
      </c>
      <c r="J8992" s="8">
        <v>728.45</v>
      </c>
      <c r="K8992" s="8">
        <v>618.83000000000004</v>
      </c>
      <c r="L8992" s="8">
        <v>109.62</v>
      </c>
      <c r="M8992" s="10">
        <f t="shared" si="560"/>
        <v>0.15048390418010846</v>
      </c>
      <c r="N8992" t="str">
        <f t="shared" si="561"/>
        <v>10</v>
      </c>
      <c r="O8992">
        <f t="shared" si="562"/>
        <v>2025</v>
      </c>
      <c r="P8992" s="8">
        <f t="shared" si="563"/>
        <v>128.54999999999998</v>
      </c>
    </row>
    <row r="8993" spans="1:16" x14ac:dyDescent="0.3">
      <c r="A8993" s="2" t="s">
        <v>11467</v>
      </c>
      <c r="B8993" s="4">
        <v>45947</v>
      </c>
      <c r="C8993" s="2" t="s">
        <v>2563</v>
      </c>
      <c r="D8993" s="2" t="s">
        <v>24</v>
      </c>
      <c r="E8993" s="2" t="s">
        <v>20</v>
      </c>
      <c r="F8993" s="2" t="s">
        <v>43</v>
      </c>
      <c r="G8993" s="6">
        <v>1</v>
      </c>
      <c r="H8993" s="8">
        <v>1209</v>
      </c>
      <c r="I8993" s="10">
        <v>0.05</v>
      </c>
      <c r="J8993" s="8">
        <v>1148.55</v>
      </c>
      <c r="K8993" s="8">
        <v>895.7</v>
      </c>
      <c r="L8993" s="8">
        <v>252.85</v>
      </c>
      <c r="M8993" s="10">
        <f t="shared" si="560"/>
        <v>0.22014714204867006</v>
      </c>
      <c r="N8993" t="str">
        <f t="shared" si="561"/>
        <v>10</v>
      </c>
      <c r="O8993">
        <f t="shared" si="562"/>
        <v>2025</v>
      </c>
      <c r="P8993" s="8">
        <f t="shared" si="563"/>
        <v>60.45</v>
      </c>
    </row>
    <row r="8994" spans="1:16" x14ac:dyDescent="0.3">
      <c r="A8994" s="2" t="s">
        <v>11468</v>
      </c>
      <c r="B8994" s="4">
        <v>45947</v>
      </c>
      <c r="C8994" s="2" t="s">
        <v>4278</v>
      </c>
      <c r="D8994" s="2" t="s">
        <v>24</v>
      </c>
      <c r="E8994" s="2" t="s">
        <v>20</v>
      </c>
      <c r="F8994" s="2" t="s">
        <v>21</v>
      </c>
      <c r="G8994" s="6">
        <v>1</v>
      </c>
      <c r="H8994" s="8">
        <v>4357</v>
      </c>
      <c r="I8994" s="10">
        <v>0</v>
      </c>
      <c r="J8994" s="8">
        <v>4357</v>
      </c>
      <c r="K8994" s="8">
        <v>2532.9</v>
      </c>
      <c r="L8994" s="8">
        <v>1824.1</v>
      </c>
      <c r="M8994" s="10">
        <f t="shared" si="560"/>
        <v>0.41865962818453062</v>
      </c>
      <c r="N8994" t="str">
        <f t="shared" si="561"/>
        <v>10</v>
      </c>
      <c r="O8994">
        <f t="shared" si="562"/>
        <v>2025</v>
      </c>
      <c r="P8994" s="8">
        <f t="shared" si="563"/>
        <v>0</v>
      </c>
    </row>
    <row r="8995" spans="1:16" x14ac:dyDescent="0.3">
      <c r="A8995" s="2" t="s">
        <v>11469</v>
      </c>
      <c r="B8995" s="4">
        <v>45947</v>
      </c>
      <c r="C8995" s="2" t="s">
        <v>3724</v>
      </c>
      <c r="D8995" s="2" t="s">
        <v>19</v>
      </c>
      <c r="E8995" s="2" t="s">
        <v>20</v>
      </c>
      <c r="F8995" s="2" t="s">
        <v>16</v>
      </c>
      <c r="G8995" s="6">
        <v>1</v>
      </c>
      <c r="H8995" s="8">
        <v>1051</v>
      </c>
      <c r="I8995" s="10">
        <v>0.1</v>
      </c>
      <c r="J8995" s="8">
        <v>945.9</v>
      </c>
      <c r="K8995" s="8">
        <v>608.33000000000004</v>
      </c>
      <c r="L8995" s="8">
        <v>337.57</v>
      </c>
      <c r="M8995" s="10">
        <f t="shared" si="560"/>
        <v>0.35687704831377526</v>
      </c>
      <c r="N8995" t="str">
        <f t="shared" si="561"/>
        <v>10</v>
      </c>
      <c r="O8995">
        <f t="shared" si="562"/>
        <v>2025</v>
      </c>
      <c r="P8995" s="8">
        <f t="shared" si="563"/>
        <v>105.10000000000001</v>
      </c>
    </row>
    <row r="8996" spans="1:16" x14ac:dyDescent="0.3">
      <c r="A8996" s="2" t="s">
        <v>11470</v>
      </c>
      <c r="B8996" s="4">
        <v>45947</v>
      </c>
      <c r="C8996" s="2" t="s">
        <v>3631</v>
      </c>
      <c r="D8996" s="2" t="s">
        <v>31</v>
      </c>
      <c r="E8996" s="2" t="s">
        <v>20</v>
      </c>
      <c r="F8996" s="2" t="s">
        <v>43</v>
      </c>
      <c r="G8996" s="6">
        <v>3</v>
      </c>
      <c r="H8996" s="8">
        <v>14759</v>
      </c>
      <c r="I8996" s="10">
        <v>0.05</v>
      </c>
      <c r="J8996" s="8">
        <v>42063.15</v>
      </c>
      <c r="K8996" s="8">
        <v>24369.39</v>
      </c>
      <c r="L8996" s="8">
        <v>17693.759999999998</v>
      </c>
      <c r="M8996" s="10">
        <f t="shared" si="560"/>
        <v>0.42064752639780895</v>
      </c>
      <c r="N8996" t="str">
        <f t="shared" si="561"/>
        <v>10</v>
      </c>
      <c r="O8996">
        <f t="shared" si="562"/>
        <v>2025</v>
      </c>
      <c r="P8996" s="8">
        <f t="shared" si="563"/>
        <v>2213.85</v>
      </c>
    </row>
    <row r="8997" spans="1:16" x14ac:dyDescent="0.3">
      <c r="A8997" s="2" t="s">
        <v>11471</v>
      </c>
      <c r="B8997" s="4">
        <v>45947</v>
      </c>
      <c r="C8997" s="2" t="s">
        <v>5031</v>
      </c>
      <c r="D8997" s="2" t="s">
        <v>130</v>
      </c>
      <c r="E8997" s="2" t="s">
        <v>36</v>
      </c>
      <c r="F8997" s="2" t="s">
        <v>25</v>
      </c>
      <c r="G8997" s="6">
        <v>2</v>
      </c>
      <c r="H8997" s="8">
        <v>12658</v>
      </c>
      <c r="I8997" s="10">
        <v>0</v>
      </c>
      <c r="J8997" s="8">
        <v>25316</v>
      </c>
      <c r="K8997" s="8">
        <v>14306.38</v>
      </c>
      <c r="L8997" s="8">
        <v>11009.62</v>
      </c>
      <c r="M8997" s="10">
        <f t="shared" si="560"/>
        <v>0.43488781798072368</v>
      </c>
      <c r="N8997" t="str">
        <f t="shared" si="561"/>
        <v>10</v>
      </c>
      <c r="O8997">
        <f t="shared" si="562"/>
        <v>2025</v>
      </c>
      <c r="P8997" s="8">
        <f t="shared" si="563"/>
        <v>0</v>
      </c>
    </row>
    <row r="8998" spans="1:16" x14ac:dyDescent="0.3">
      <c r="A8998" s="2" t="s">
        <v>11472</v>
      </c>
      <c r="B8998" s="4">
        <v>45947</v>
      </c>
      <c r="C8998" s="2" t="s">
        <v>1657</v>
      </c>
      <c r="D8998" s="2" t="s">
        <v>24</v>
      </c>
      <c r="E8998" s="2" t="s">
        <v>20</v>
      </c>
      <c r="F8998" s="2" t="s">
        <v>32</v>
      </c>
      <c r="G8998" s="6">
        <v>1</v>
      </c>
      <c r="H8998" s="8">
        <v>1930</v>
      </c>
      <c r="I8998" s="10">
        <v>0</v>
      </c>
      <c r="J8998" s="8">
        <v>1930</v>
      </c>
      <c r="K8998" s="8">
        <v>1344.41</v>
      </c>
      <c r="L8998" s="8">
        <v>585.59</v>
      </c>
      <c r="M8998" s="10">
        <f t="shared" si="560"/>
        <v>0.30341450777202073</v>
      </c>
      <c r="N8998" t="str">
        <f t="shared" si="561"/>
        <v>10</v>
      </c>
      <c r="O8998">
        <f t="shared" si="562"/>
        <v>2025</v>
      </c>
      <c r="P8998" s="8">
        <f t="shared" si="563"/>
        <v>0</v>
      </c>
    </row>
    <row r="8999" spans="1:16" x14ac:dyDescent="0.3">
      <c r="A8999" s="2" t="s">
        <v>11473</v>
      </c>
      <c r="B8999" s="4">
        <v>45947</v>
      </c>
      <c r="C8999" s="2" t="s">
        <v>4187</v>
      </c>
      <c r="D8999" s="2" t="s">
        <v>57</v>
      </c>
      <c r="E8999" s="2" t="s">
        <v>20</v>
      </c>
      <c r="F8999" s="2" t="s">
        <v>16</v>
      </c>
      <c r="G8999" s="6">
        <v>1</v>
      </c>
      <c r="H8999" s="8">
        <v>21871</v>
      </c>
      <c r="I8999" s="10">
        <v>0</v>
      </c>
      <c r="J8999" s="8">
        <v>21871</v>
      </c>
      <c r="K8999" s="8">
        <v>16405.64</v>
      </c>
      <c r="L8999" s="8">
        <v>5465.36</v>
      </c>
      <c r="M8999" s="10">
        <f t="shared" si="560"/>
        <v>0.24989072287503999</v>
      </c>
      <c r="N8999" t="str">
        <f t="shared" si="561"/>
        <v>10</v>
      </c>
      <c r="O8999">
        <f t="shared" si="562"/>
        <v>2025</v>
      </c>
      <c r="P8999" s="8">
        <f t="shared" si="563"/>
        <v>0</v>
      </c>
    </row>
    <row r="9000" spans="1:16" x14ac:dyDescent="0.3">
      <c r="A9000" s="2" t="s">
        <v>11474</v>
      </c>
      <c r="B9000" s="4">
        <v>45948</v>
      </c>
      <c r="C9000" s="2" t="s">
        <v>4899</v>
      </c>
      <c r="D9000" s="2" t="s">
        <v>28</v>
      </c>
      <c r="E9000" s="2" t="s">
        <v>20</v>
      </c>
      <c r="F9000" s="2" t="s">
        <v>21</v>
      </c>
      <c r="G9000" s="6">
        <v>2</v>
      </c>
      <c r="H9000" s="8">
        <v>74935</v>
      </c>
      <c r="I9000" s="10">
        <v>0</v>
      </c>
      <c r="J9000" s="8">
        <v>149870</v>
      </c>
      <c r="K9000" s="8">
        <v>103286.1</v>
      </c>
      <c r="L9000" s="8">
        <v>46583.9</v>
      </c>
      <c r="M9000" s="10">
        <f t="shared" si="560"/>
        <v>0.3108287182224595</v>
      </c>
      <c r="N9000" t="str">
        <f t="shared" si="561"/>
        <v>10</v>
      </c>
      <c r="O9000">
        <f t="shared" si="562"/>
        <v>2025</v>
      </c>
      <c r="P9000" s="8">
        <f t="shared" si="563"/>
        <v>0</v>
      </c>
    </row>
    <row r="9001" spans="1:16" x14ac:dyDescent="0.3">
      <c r="A9001" s="2" t="s">
        <v>11475</v>
      </c>
      <c r="B9001" s="4">
        <v>45948</v>
      </c>
      <c r="C9001" s="2" t="s">
        <v>4682</v>
      </c>
      <c r="D9001" s="2" t="s">
        <v>64</v>
      </c>
      <c r="E9001" s="2" t="s">
        <v>36</v>
      </c>
      <c r="F9001" s="2" t="s">
        <v>32</v>
      </c>
      <c r="G9001" s="6">
        <v>2</v>
      </c>
      <c r="H9001" s="8">
        <v>13262</v>
      </c>
      <c r="I9001" s="10">
        <v>0.1</v>
      </c>
      <c r="J9001" s="8">
        <v>23871.599999999999</v>
      </c>
      <c r="K9001" s="8">
        <v>17807.91</v>
      </c>
      <c r="L9001" s="8">
        <v>6063.69</v>
      </c>
      <c r="M9001" s="10">
        <f t="shared" si="560"/>
        <v>0.25401271804152215</v>
      </c>
      <c r="N9001" t="str">
        <f t="shared" si="561"/>
        <v>10</v>
      </c>
      <c r="O9001">
        <f t="shared" si="562"/>
        <v>2025</v>
      </c>
      <c r="P9001" s="8">
        <f t="shared" si="563"/>
        <v>2652.4</v>
      </c>
    </row>
    <row r="9002" spans="1:16" x14ac:dyDescent="0.3">
      <c r="A9002" s="2" t="s">
        <v>11476</v>
      </c>
      <c r="B9002" s="4">
        <v>45948</v>
      </c>
      <c r="C9002" s="2" t="s">
        <v>1141</v>
      </c>
      <c r="D9002" s="2" t="s">
        <v>24</v>
      </c>
      <c r="E9002" s="2" t="s">
        <v>20</v>
      </c>
      <c r="F9002" s="2" t="s">
        <v>32</v>
      </c>
      <c r="G9002" s="6">
        <v>1</v>
      </c>
      <c r="H9002" s="8">
        <v>1975</v>
      </c>
      <c r="I9002" s="10">
        <v>0</v>
      </c>
      <c r="J9002" s="8">
        <v>1975</v>
      </c>
      <c r="K9002" s="8">
        <v>1157.3900000000001</v>
      </c>
      <c r="L9002" s="8">
        <v>817.61</v>
      </c>
      <c r="M9002" s="10">
        <f t="shared" si="560"/>
        <v>0.41397974683544303</v>
      </c>
      <c r="N9002" t="str">
        <f t="shared" si="561"/>
        <v>10</v>
      </c>
      <c r="O9002">
        <f t="shared" si="562"/>
        <v>2025</v>
      </c>
      <c r="P9002" s="8">
        <f t="shared" si="563"/>
        <v>0</v>
      </c>
    </row>
    <row r="9003" spans="1:16" x14ac:dyDescent="0.3">
      <c r="A9003" s="2" t="s">
        <v>11477</v>
      </c>
      <c r="B9003" s="4">
        <v>45948</v>
      </c>
      <c r="C9003" s="2" t="s">
        <v>1669</v>
      </c>
      <c r="D9003" s="2" t="s">
        <v>73</v>
      </c>
      <c r="E9003" s="2" t="s">
        <v>49</v>
      </c>
      <c r="F9003" s="2" t="s">
        <v>32</v>
      </c>
      <c r="G9003" s="6">
        <v>1</v>
      </c>
      <c r="H9003" s="8">
        <v>137</v>
      </c>
      <c r="I9003" s="10">
        <v>0.1</v>
      </c>
      <c r="J9003" s="8">
        <v>123.3</v>
      </c>
      <c r="K9003" s="8">
        <v>108.73</v>
      </c>
      <c r="L9003" s="8">
        <v>14.57</v>
      </c>
      <c r="M9003" s="10">
        <f t="shared" si="560"/>
        <v>0.11816707218167073</v>
      </c>
      <c r="N9003" t="str">
        <f t="shared" si="561"/>
        <v>10</v>
      </c>
      <c r="O9003">
        <f t="shared" si="562"/>
        <v>2025</v>
      </c>
      <c r="P9003" s="8">
        <f t="shared" si="563"/>
        <v>13.700000000000001</v>
      </c>
    </row>
    <row r="9004" spans="1:16" x14ac:dyDescent="0.3">
      <c r="A9004" s="2" t="s">
        <v>11478</v>
      </c>
      <c r="B9004" s="4">
        <v>45948</v>
      </c>
      <c r="C9004" s="2" t="s">
        <v>3051</v>
      </c>
      <c r="D9004" s="2" t="s">
        <v>28</v>
      </c>
      <c r="E9004" s="2" t="s">
        <v>20</v>
      </c>
      <c r="F9004" s="2" t="s">
        <v>21</v>
      </c>
      <c r="G9004" s="6">
        <v>2</v>
      </c>
      <c r="H9004" s="8">
        <v>65628</v>
      </c>
      <c r="I9004" s="10">
        <v>0.05</v>
      </c>
      <c r="J9004" s="8">
        <v>124693.2</v>
      </c>
      <c r="K9004" s="8">
        <v>99341.63</v>
      </c>
      <c r="L9004" s="8">
        <v>25351.57</v>
      </c>
      <c r="M9004" s="10">
        <f t="shared" si="560"/>
        <v>0.20331156791228391</v>
      </c>
      <c r="N9004" t="str">
        <f t="shared" si="561"/>
        <v>10</v>
      </c>
      <c r="O9004">
        <f t="shared" si="562"/>
        <v>2025</v>
      </c>
      <c r="P9004" s="8">
        <f t="shared" si="563"/>
        <v>6562.8</v>
      </c>
    </row>
    <row r="9005" spans="1:16" x14ac:dyDescent="0.3">
      <c r="A9005" s="2" t="s">
        <v>11479</v>
      </c>
      <c r="B9005" s="4">
        <v>45948</v>
      </c>
      <c r="C9005" s="2" t="s">
        <v>4566</v>
      </c>
      <c r="D9005" s="2" t="s">
        <v>130</v>
      </c>
      <c r="E9005" s="2" t="s">
        <v>36</v>
      </c>
      <c r="F9005" s="2" t="s">
        <v>25</v>
      </c>
      <c r="G9005" s="6">
        <v>1</v>
      </c>
      <c r="H9005" s="8">
        <v>16705</v>
      </c>
      <c r="I9005" s="10">
        <v>0.05</v>
      </c>
      <c r="J9005" s="8">
        <v>15869.75</v>
      </c>
      <c r="K9005" s="8">
        <v>10558.69</v>
      </c>
      <c r="L9005" s="8">
        <v>5311.06</v>
      </c>
      <c r="M9005" s="10">
        <f t="shared" si="560"/>
        <v>0.33466563745490635</v>
      </c>
      <c r="N9005" t="str">
        <f t="shared" si="561"/>
        <v>10</v>
      </c>
      <c r="O9005">
        <f t="shared" si="562"/>
        <v>2025</v>
      </c>
      <c r="P9005" s="8">
        <f t="shared" si="563"/>
        <v>835.25</v>
      </c>
    </row>
    <row r="9006" spans="1:16" x14ac:dyDescent="0.3">
      <c r="A9006" s="2" t="s">
        <v>11480</v>
      </c>
      <c r="B9006" s="4">
        <v>45948</v>
      </c>
      <c r="C9006" s="2" t="s">
        <v>8899</v>
      </c>
      <c r="D9006" s="2" t="s">
        <v>31</v>
      </c>
      <c r="E9006" s="2" t="s">
        <v>20</v>
      </c>
      <c r="F9006" s="2" t="s">
        <v>43</v>
      </c>
      <c r="G9006" s="6">
        <v>3</v>
      </c>
      <c r="H9006" s="8">
        <v>16635</v>
      </c>
      <c r="I9006" s="10">
        <v>0.2</v>
      </c>
      <c r="J9006" s="8">
        <v>39924</v>
      </c>
      <c r="K9006" s="8">
        <v>30996.85</v>
      </c>
      <c r="L9006" s="8">
        <v>8927.15</v>
      </c>
      <c r="M9006" s="10">
        <f t="shared" si="560"/>
        <v>0.22360359683398456</v>
      </c>
      <c r="N9006" t="str">
        <f t="shared" si="561"/>
        <v>10</v>
      </c>
      <c r="O9006">
        <f t="shared" si="562"/>
        <v>2025</v>
      </c>
      <c r="P9006" s="8">
        <f t="shared" si="563"/>
        <v>9981</v>
      </c>
    </row>
    <row r="9007" spans="1:16" x14ac:dyDescent="0.3">
      <c r="A9007" s="2" t="s">
        <v>11481</v>
      </c>
      <c r="B9007" s="4">
        <v>45948</v>
      </c>
      <c r="C9007" s="2" t="s">
        <v>1422</v>
      </c>
      <c r="D9007" s="2" t="s">
        <v>35</v>
      </c>
      <c r="E9007" s="2" t="s">
        <v>36</v>
      </c>
      <c r="F9007" s="2" t="s">
        <v>21</v>
      </c>
      <c r="G9007" s="6">
        <v>1</v>
      </c>
      <c r="H9007" s="8">
        <v>7124</v>
      </c>
      <c r="I9007" s="10">
        <v>0.15</v>
      </c>
      <c r="J9007" s="8">
        <v>6055.4</v>
      </c>
      <c r="K9007" s="8">
        <v>5524.35</v>
      </c>
      <c r="L9007" s="8">
        <v>531.04999999999995</v>
      </c>
      <c r="M9007" s="10">
        <f t="shared" si="560"/>
        <v>8.7698583082868181E-2</v>
      </c>
      <c r="N9007" t="str">
        <f t="shared" si="561"/>
        <v>10</v>
      </c>
      <c r="O9007">
        <f t="shared" si="562"/>
        <v>2025</v>
      </c>
      <c r="P9007" s="8">
        <f t="shared" si="563"/>
        <v>1068.5999999999999</v>
      </c>
    </row>
    <row r="9008" spans="1:16" x14ac:dyDescent="0.3">
      <c r="A9008" s="2" t="s">
        <v>11482</v>
      </c>
      <c r="B9008" s="4">
        <v>45948</v>
      </c>
      <c r="C9008" s="2" t="s">
        <v>655</v>
      </c>
      <c r="D9008" s="2" t="s">
        <v>73</v>
      </c>
      <c r="E9008" s="2" t="s">
        <v>49</v>
      </c>
      <c r="F9008" s="2" t="s">
        <v>21</v>
      </c>
      <c r="G9008" s="6">
        <v>4</v>
      </c>
      <c r="H9008" s="8">
        <v>63</v>
      </c>
      <c r="I9008" s="10">
        <v>0.05</v>
      </c>
      <c r="J9008" s="8">
        <v>239.4</v>
      </c>
      <c r="K9008" s="8">
        <v>195.91</v>
      </c>
      <c r="L9008" s="8">
        <v>43.49</v>
      </c>
      <c r="M9008" s="10">
        <f t="shared" si="560"/>
        <v>0.18166248955722641</v>
      </c>
      <c r="N9008" t="str">
        <f t="shared" si="561"/>
        <v>10</v>
      </c>
      <c r="O9008">
        <f t="shared" si="562"/>
        <v>2025</v>
      </c>
      <c r="P9008" s="8">
        <f t="shared" si="563"/>
        <v>12.600000000000001</v>
      </c>
    </row>
    <row r="9009" spans="1:16" x14ac:dyDescent="0.3">
      <c r="A9009" s="2" t="s">
        <v>11483</v>
      </c>
      <c r="B9009" s="4">
        <v>45948</v>
      </c>
      <c r="C9009" s="2" t="s">
        <v>11484</v>
      </c>
      <c r="D9009" s="2" t="s">
        <v>19</v>
      </c>
      <c r="E9009" s="2" t="s">
        <v>20</v>
      </c>
      <c r="F9009" s="2" t="s">
        <v>16</v>
      </c>
      <c r="G9009" s="6">
        <v>2</v>
      </c>
      <c r="H9009" s="8">
        <v>1436</v>
      </c>
      <c r="I9009" s="10">
        <v>0</v>
      </c>
      <c r="J9009" s="8">
        <v>2872</v>
      </c>
      <c r="K9009" s="8">
        <v>2202.2199999999998</v>
      </c>
      <c r="L9009" s="8">
        <v>669.78</v>
      </c>
      <c r="M9009" s="10">
        <f t="shared" si="560"/>
        <v>0.23321030640668522</v>
      </c>
      <c r="N9009" t="str">
        <f t="shared" si="561"/>
        <v>10</v>
      </c>
      <c r="O9009">
        <f t="shared" si="562"/>
        <v>2025</v>
      </c>
      <c r="P9009" s="8">
        <f t="shared" si="563"/>
        <v>0</v>
      </c>
    </row>
    <row r="9010" spans="1:16" x14ac:dyDescent="0.3">
      <c r="A9010" s="2" t="s">
        <v>11485</v>
      </c>
      <c r="B9010" s="4">
        <v>45948</v>
      </c>
      <c r="C9010" s="2" t="s">
        <v>3095</v>
      </c>
      <c r="D9010" s="2" t="s">
        <v>31</v>
      </c>
      <c r="E9010" s="2" t="s">
        <v>20</v>
      </c>
      <c r="F9010" s="2" t="s">
        <v>43</v>
      </c>
      <c r="G9010" s="6">
        <v>1</v>
      </c>
      <c r="H9010" s="8">
        <v>20839</v>
      </c>
      <c r="I9010" s="10">
        <v>0.1</v>
      </c>
      <c r="J9010" s="8">
        <v>18755.099999999999</v>
      </c>
      <c r="K9010" s="8">
        <v>14574.8</v>
      </c>
      <c r="L9010" s="8">
        <v>4180.3</v>
      </c>
      <c r="M9010" s="10">
        <f t="shared" si="560"/>
        <v>0.22288870760486484</v>
      </c>
      <c r="N9010" t="str">
        <f t="shared" si="561"/>
        <v>10</v>
      </c>
      <c r="O9010">
        <f t="shared" si="562"/>
        <v>2025</v>
      </c>
      <c r="P9010" s="8">
        <f t="shared" si="563"/>
        <v>2083.9</v>
      </c>
    </row>
    <row r="9011" spans="1:16" x14ac:dyDescent="0.3">
      <c r="A9011" s="2" t="s">
        <v>11486</v>
      </c>
      <c r="B9011" s="4">
        <v>45948</v>
      </c>
      <c r="C9011" s="2" t="s">
        <v>9693</v>
      </c>
      <c r="D9011" s="2" t="s">
        <v>48</v>
      </c>
      <c r="E9011" s="2" t="s">
        <v>49</v>
      </c>
      <c r="F9011" s="2" t="s">
        <v>43</v>
      </c>
      <c r="G9011" s="6">
        <v>2</v>
      </c>
      <c r="H9011" s="8">
        <v>194</v>
      </c>
      <c r="I9011" s="10">
        <v>0.05</v>
      </c>
      <c r="J9011" s="8">
        <v>368.6</v>
      </c>
      <c r="K9011" s="8">
        <v>259.56</v>
      </c>
      <c r="L9011" s="8">
        <v>109.04</v>
      </c>
      <c r="M9011" s="10">
        <f t="shared" si="560"/>
        <v>0.29582202930005425</v>
      </c>
      <c r="N9011" t="str">
        <f t="shared" si="561"/>
        <v>10</v>
      </c>
      <c r="O9011">
        <f t="shared" si="562"/>
        <v>2025</v>
      </c>
      <c r="P9011" s="8">
        <f t="shared" si="563"/>
        <v>19.400000000000002</v>
      </c>
    </row>
    <row r="9012" spans="1:16" x14ac:dyDescent="0.3">
      <c r="A9012" s="2" t="s">
        <v>11487</v>
      </c>
      <c r="B9012" s="4">
        <v>45948</v>
      </c>
      <c r="C9012" s="2" t="s">
        <v>3140</v>
      </c>
      <c r="D9012" s="2" t="s">
        <v>24</v>
      </c>
      <c r="E9012" s="2" t="s">
        <v>20</v>
      </c>
      <c r="F9012" s="2" t="s">
        <v>43</v>
      </c>
      <c r="G9012" s="6">
        <v>1</v>
      </c>
      <c r="H9012" s="8">
        <v>2114</v>
      </c>
      <c r="I9012" s="10">
        <v>0</v>
      </c>
      <c r="J9012" s="8">
        <v>2114</v>
      </c>
      <c r="K9012" s="8">
        <v>1640.26</v>
      </c>
      <c r="L9012" s="8">
        <v>473.74</v>
      </c>
      <c r="M9012" s="10">
        <f t="shared" si="560"/>
        <v>0.22409649952696312</v>
      </c>
      <c r="N9012" t="str">
        <f t="shared" si="561"/>
        <v>10</v>
      </c>
      <c r="O9012">
        <f t="shared" si="562"/>
        <v>2025</v>
      </c>
      <c r="P9012" s="8">
        <f t="shared" si="563"/>
        <v>0</v>
      </c>
    </row>
    <row r="9013" spans="1:16" x14ac:dyDescent="0.3">
      <c r="A9013" s="2" t="s">
        <v>11488</v>
      </c>
      <c r="B9013" s="4">
        <v>45948</v>
      </c>
      <c r="C9013" s="2" t="s">
        <v>6502</v>
      </c>
      <c r="D9013" s="2" t="s">
        <v>14</v>
      </c>
      <c r="E9013" s="2" t="s">
        <v>15</v>
      </c>
      <c r="F9013" s="2" t="s">
        <v>43</v>
      </c>
      <c r="G9013" s="6">
        <v>3</v>
      </c>
      <c r="H9013" s="8">
        <v>463</v>
      </c>
      <c r="I9013" s="10">
        <v>0.1</v>
      </c>
      <c r="J9013" s="8">
        <v>1250.0999999999999</v>
      </c>
      <c r="K9013" s="8">
        <v>971.46</v>
      </c>
      <c r="L9013" s="8">
        <v>278.64</v>
      </c>
      <c r="M9013" s="10">
        <f t="shared" si="560"/>
        <v>0.22289416846652269</v>
      </c>
      <c r="N9013" t="str">
        <f t="shared" si="561"/>
        <v>10</v>
      </c>
      <c r="O9013">
        <f t="shared" si="562"/>
        <v>2025</v>
      </c>
      <c r="P9013" s="8">
        <f t="shared" si="563"/>
        <v>138.9</v>
      </c>
    </row>
    <row r="9014" spans="1:16" x14ac:dyDescent="0.3">
      <c r="A9014" s="2" t="s">
        <v>11489</v>
      </c>
      <c r="B9014" s="4">
        <v>45948</v>
      </c>
      <c r="C9014" s="2" t="s">
        <v>2166</v>
      </c>
      <c r="D9014" s="2" t="s">
        <v>64</v>
      </c>
      <c r="E9014" s="2" t="s">
        <v>36</v>
      </c>
      <c r="F9014" s="2" t="s">
        <v>43</v>
      </c>
      <c r="G9014" s="6">
        <v>1</v>
      </c>
      <c r="H9014" s="8">
        <v>15376</v>
      </c>
      <c r="I9014" s="10">
        <v>0.05</v>
      </c>
      <c r="J9014" s="8">
        <v>14607.2</v>
      </c>
      <c r="K9014" s="8">
        <v>11195.74</v>
      </c>
      <c r="L9014" s="8">
        <v>3411.46</v>
      </c>
      <c r="M9014" s="10">
        <f t="shared" si="560"/>
        <v>0.23354647023385727</v>
      </c>
      <c r="N9014" t="str">
        <f t="shared" si="561"/>
        <v>10</v>
      </c>
      <c r="O9014">
        <f t="shared" si="562"/>
        <v>2025</v>
      </c>
      <c r="P9014" s="8">
        <f t="shared" si="563"/>
        <v>768.80000000000007</v>
      </c>
    </row>
    <row r="9015" spans="1:16" x14ac:dyDescent="0.3">
      <c r="A9015" s="2" t="s">
        <v>11490</v>
      </c>
      <c r="B9015" s="4">
        <v>45949</v>
      </c>
      <c r="C9015" s="2" t="s">
        <v>4974</v>
      </c>
      <c r="D9015" s="2" t="s">
        <v>19</v>
      </c>
      <c r="E9015" s="2" t="s">
        <v>20</v>
      </c>
      <c r="F9015" s="2" t="s">
        <v>32</v>
      </c>
      <c r="G9015" s="6">
        <v>2</v>
      </c>
      <c r="H9015" s="8">
        <v>1276</v>
      </c>
      <c r="I9015" s="10">
        <v>0.1</v>
      </c>
      <c r="J9015" s="8">
        <v>2296.8000000000002</v>
      </c>
      <c r="K9015" s="8">
        <v>2073.4499999999998</v>
      </c>
      <c r="L9015" s="8">
        <v>223.35</v>
      </c>
      <c r="M9015" s="10">
        <f t="shared" si="560"/>
        <v>9.7243991640543356E-2</v>
      </c>
      <c r="N9015" t="str">
        <f t="shared" si="561"/>
        <v>10</v>
      </c>
      <c r="O9015">
        <f t="shared" si="562"/>
        <v>2025</v>
      </c>
      <c r="P9015" s="8">
        <f t="shared" si="563"/>
        <v>255.20000000000002</v>
      </c>
    </row>
    <row r="9016" spans="1:16" x14ac:dyDescent="0.3">
      <c r="A9016" s="2" t="s">
        <v>11491</v>
      </c>
      <c r="B9016" s="4">
        <v>45949</v>
      </c>
      <c r="C9016" s="2" t="s">
        <v>510</v>
      </c>
      <c r="D9016" s="2" t="s">
        <v>31</v>
      </c>
      <c r="E9016" s="2" t="s">
        <v>20</v>
      </c>
      <c r="F9016" s="2" t="s">
        <v>16</v>
      </c>
      <c r="G9016" s="6">
        <v>2</v>
      </c>
      <c r="H9016" s="8">
        <v>23363</v>
      </c>
      <c r="I9016" s="10">
        <v>0</v>
      </c>
      <c r="J9016" s="8">
        <v>46726</v>
      </c>
      <c r="K9016" s="8">
        <v>28638.639999999999</v>
      </c>
      <c r="L9016" s="8">
        <v>18087.36</v>
      </c>
      <c r="M9016" s="10">
        <f t="shared" si="560"/>
        <v>0.38709412318623465</v>
      </c>
      <c r="N9016" t="str">
        <f t="shared" si="561"/>
        <v>10</v>
      </c>
      <c r="O9016">
        <f t="shared" si="562"/>
        <v>2025</v>
      </c>
      <c r="P9016" s="8">
        <f t="shared" si="563"/>
        <v>0</v>
      </c>
    </row>
    <row r="9017" spans="1:16" x14ac:dyDescent="0.3">
      <c r="A9017" s="2" t="s">
        <v>11492</v>
      </c>
      <c r="B9017" s="4">
        <v>45949</v>
      </c>
      <c r="C9017" s="2" t="s">
        <v>927</v>
      </c>
      <c r="D9017" s="2" t="s">
        <v>76</v>
      </c>
      <c r="E9017" s="2" t="s">
        <v>15</v>
      </c>
      <c r="F9017" s="2" t="s">
        <v>43</v>
      </c>
      <c r="G9017" s="6">
        <v>1</v>
      </c>
      <c r="H9017" s="8">
        <v>3499</v>
      </c>
      <c r="I9017" s="10">
        <v>0</v>
      </c>
      <c r="J9017" s="8">
        <v>3499</v>
      </c>
      <c r="K9017" s="8">
        <v>2534.52</v>
      </c>
      <c r="L9017" s="8">
        <v>964.48</v>
      </c>
      <c r="M9017" s="10">
        <f t="shared" si="560"/>
        <v>0.27564446984852814</v>
      </c>
      <c r="N9017" t="str">
        <f t="shared" si="561"/>
        <v>10</v>
      </c>
      <c r="O9017">
        <f t="shared" si="562"/>
        <v>2025</v>
      </c>
      <c r="P9017" s="8">
        <f t="shared" si="563"/>
        <v>0</v>
      </c>
    </row>
    <row r="9018" spans="1:16" x14ac:dyDescent="0.3">
      <c r="A9018" s="2" t="s">
        <v>11493</v>
      </c>
      <c r="B9018" s="4">
        <v>45949</v>
      </c>
      <c r="C9018" s="2" t="s">
        <v>1232</v>
      </c>
      <c r="D9018" s="2" t="s">
        <v>130</v>
      </c>
      <c r="E9018" s="2" t="s">
        <v>36</v>
      </c>
      <c r="F9018" s="2" t="s">
        <v>43</v>
      </c>
      <c r="G9018" s="6">
        <v>1</v>
      </c>
      <c r="H9018" s="8">
        <v>12229</v>
      </c>
      <c r="I9018" s="10">
        <v>0.05</v>
      </c>
      <c r="J9018" s="8">
        <v>11617.55</v>
      </c>
      <c r="K9018" s="8">
        <v>8490.4</v>
      </c>
      <c r="L9018" s="8">
        <v>3127.15</v>
      </c>
      <c r="M9018" s="10">
        <f t="shared" si="560"/>
        <v>0.26917465386419687</v>
      </c>
      <c r="N9018" t="str">
        <f t="shared" si="561"/>
        <v>10</v>
      </c>
      <c r="O9018">
        <f t="shared" si="562"/>
        <v>2025</v>
      </c>
      <c r="P9018" s="8">
        <f t="shared" si="563"/>
        <v>611.45000000000005</v>
      </c>
    </row>
    <row r="9019" spans="1:16" x14ac:dyDescent="0.3">
      <c r="A9019" s="2" t="s">
        <v>11494</v>
      </c>
      <c r="B9019" s="4">
        <v>45949</v>
      </c>
      <c r="C9019" s="2" t="s">
        <v>2881</v>
      </c>
      <c r="D9019" s="2" t="s">
        <v>48</v>
      </c>
      <c r="E9019" s="2" t="s">
        <v>49</v>
      </c>
      <c r="F9019" s="2" t="s">
        <v>16</v>
      </c>
      <c r="G9019" s="6">
        <v>1</v>
      </c>
      <c r="H9019" s="8">
        <v>184</v>
      </c>
      <c r="I9019" s="10">
        <v>0</v>
      </c>
      <c r="J9019" s="8">
        <v>184</v>
      </c>
      <c r="K9019" s="8">
        <v>112.75</v>
      </c>
      <c r="L9019" s="8">
        <v>71.25</v>
      </c>
      <c r="M9019" s="10">
        <f t="shared" si="560"/>
        <v>0.38722826086956524</v>
      </c>
      <c r="N9019" t="str">
        <f t="shared" si="561"/>
        <v>10</v>
      </c>
      <c r="O9019">
        <f t="shared" si="562"/>
        <v>2025</v>
      </c>
      <c r="P9019" s="8">
        <f t="shared" si="563"/>
        <v>0</v>
      </c>
    </row>
    <row r="9020" spans="1:16" x14ac:dyDescent="0.3">
      <c r="A9020" s="2" t="s">
        <v>11495</v>
      </c>
      <c r="B9020" s="4">
        <v>45949</v>
      </c>
      <c r="C9020" s="2" t="s">
        <v>5024</v>
      </c>
      <c r="D9020" s="2" t="s">
        <v>73</v>
      </c>
      <c r="E9020" s="2" t="s">
        <v>49</v>
      </c>
      <c r="F9020" s="2" t="s">
        <v>25</v>
      </c>
      <c r="G9020" s="6">
        <v>1</v>
      </c>
      <c r="H9020" s="8">
        <v>160</v>
      </c>
      <c r="I9020" s="10">
        <v>0.05</v>
      </c>
      <c r="J9020" s="8">
        <v>152</v>
      </c>
      <c r="K9020" s="8">
        <v>110.73</v>
      </c>
      <c r="L9020" s="8">
        <v>41.27</v>
      </c>
      <c r="M9020" s="10">
        <f t="shared" si="560"/>
        <v>0.27151315789473685</v>
      </c>
      <c r="N9020" t="str">
        <f t="shared" si="561"/>
        <v>10</v>
      </c>
      <c r="O9020">
        <f t="shared" si="562"/>
        <v>2025</v>
      </c>
      <c r="P9020" s="8">
        <f t="shared" si="563"/>
        <v>8</v>
      </c>
    </row>
    <row r="9021" spans="1:16" x14ac:dyDescent="0.3">
      <c r="A9021" s="2" t="s">
        <v>11496</v>
      </c>
      <c r="B9021" s="4">
        <v>45949</v>
      </c>
      <c r="C9021" s="2" t="s">
        <v>4183</v>
      </c>
      <c r="D9021" s="2" t="s">
        <v>19</v>
      </c>
      <c r="E9021" s="2" t="s">
        <v>20</v>
      </c>
      <c r="F9021" s="2" t="s">
        <v>21</v>
      </c>
      <c r="G9021" s="6">
        <v>4</v>
      </c>
      <c r="H9021" s="8">
        <v>2098</v>
      </c>
      <c r="I9021" s="10">
        <v>0</v>
      </c>
      <c r="J9021" s="8">
        <v>8392</v>
      </c>
      <c r="K9021" s="8">
        <v>6828.95</v>
      </c>
      <c r="L9021" s="8">
        <v>1563.05</v>
      </c>
      <c r="M9021" s="10">
        <f t="shared" si="560"/>
        <v>0.18625476644423258</v>
      </c>
      <c r="N9021" t="str">
        <f t="shared" si="561"/>
        <v>10</v>
      </c>
      <c r="O9021">
        <f t="shared" si="562"/>
        <v>2025</v>
      </c>
      <c r="P9021" s="8">
        <f t="shared" si="563"/>
        <v>0</v>
      </c>
    </row>
    <row r="9022" spans="1:16" x14ac:dyDescent="0.3">
      <c r="A9022" s="2" t="s">
        <v>11497</v>
      </c>
      <c r="B9022" s="4">
        <v>45949</v>
      </c>
      <c r="C9022" s="2" t="s">
        <v>3132</v>
      </c>
      <c r="D9022" s="2" t="s">
        <v>48</v>
      </c>
      <c r="E9022" s="2" t="s">
        <v>49</v>
      </c>
      <c r="F9022" s="2" t="s">
        <v>25</v>
      </c>
      <c r="G9022" s="6">
        <v>1</v>
      </c>
      <c r="H9022" s="8">
        <v>160</v>
      </c>
      <c r="I9022" s="10">
        <v>0.15</v>
      </c>
      <c r="J9022" s="8">
        <v>136</v>
      </c>
      <c r="K9022" s="8">
        <v>110.12</v>
      </c>
      <c r="L9022" s="8">
        <v>25.88</v>
      </c>
      <c r="M9022" s="10">
        <f t="shared" si="560"/>
        <v>0.19029411764705881</v>
      </c>
      <c r="N9022" t="str">
        <f t="shared" si="561"/>
        <v>10</v>
      </c>
      <c r="O9022">
        <f t="shared" si="562"/>
        <v>2025</v>
      </c>
      <c r="P9022" s="8">
        <f t="shared" si="563"/>
        <v>24</v>
      </c>
    </row>
    <row r="9023" spans="1:16" x14ac:dyDescent="0.3">
      <c r="A9023" s="2" t="s">
        <v>11498</v>
      </c>
      <c r="B9023" s="4">
        <v>45949</v>
      </c>
      <c r="C9023" s="2" t="s">
        <v>7499</v>
      </c>
      <c r="D9023" s="2" t="s">
        <v>52</v>
      </c>
      <c r="E9023" s="2" t="s">
        <v>42</v>
      </c>
      <c r="F9023" s="2" t="s">
        <v>21</v>
      </c>
      <c r="G9023" s="6">
        <v>3</v>
      </c>
      <c r="H9023" s="8">
        <v>824</v>
      </c>
      <c r="I9023" s="10">
        <v>0.05</v>
      </c>
      <c r="J9023" s="8">
        <v>2348.4</v>
      </c>
      <c r="K9023" s="8">
        <v>1512.8</v>
      </c>
      <c r="L9023" s="8">
        <v>835.6</v>
      </c>
      <c r="M9023" s="10">
        <f t="shared" si="560"/>
        <v>0.35581672628172373</v>
      </c>
      <c r="N9023" t="str">
        <f t="shared" si="561"/>
        <v>10</v>
      </c>
      <c r="O9023">
        <f t="shared" si="562"/>
        <v>2025</v>
      </c>
      <c r="P9023" s="8">
        <f t="shared" si="563"/>
        <v>123.60000000000001</v>
      </c>
    </row>
    <row r="9024" spans="1:16" x14ac:dyDescent="0.3">
      <c r="A9024" s="2" t="s">
        <v>11499</v>
      </c>
      <c r="B9024" s="4">
        <v>45949</v>
      </c>
      <c r="C9024" s="2" t="s">
        <v>1968</v>
      </c>
      <c r="D9024" s="2" t="s">
        <v>130</v>
      </c>
      <c r="E9024" s="2" t="s">
        <v>36</v>
      </c>
      <c r="F9024" s="2" t="s">
        <v>21</v>
      </c>
      <c r="G9024" s="6">
        <v>2</v>
      </c>
      <c r="H9024" s="8">
        <v>14445</v>
      </c>
      <c r="I9024" s="10">
        <v>0.15</v>
      </c>
      <c r="J9024" s="8">
        <v>24556.5</v>
      </c>
      <c r="K9024" s="8">
        <v>16384.939999999999</v>
      </c>
      <c r="L9024" s="8">
        <v>8171.56</v>
      </c>
      <c r="M9024" s="10">
        <f t="shared" si="560"/>
        <v>0.33276566285912079</v>
      </c>
      <c r="N9024" t="str">
        <f t="shared" si="561"/>
        <v>10</v>
      </c>
      <c r="O9024">
        <f t="shared" si="562"/>
        <v>2025</v>
      </c>
      <c r="P9024" s="8">
        <f t="shared" si="563"/>
        <v>4333.5</v>
      </c>
    </row>
    <row r="9025" spans="1:16" x14ac:dyDescent="0.3">
      <c r="A9025" s="2" t="s">
        <v>11500</v>
      </c>
      <c r="B9025" s="4">
        <v>45949</v>
      </c>
      <c r="C9025" s="2" t="s">
        <v>596</v>
      </c>
      <c r="D9025" s="2" t="s">
        <v>28</v>
      </c>
      <c r="E9025" s="2" t="s">
        <v>20</v>
      </c>
      <c r="F9025" s="2" t="s">
        <v>43</v>
      </c>
      <c r="G9025" s="6">
        <v>1</v>
      </c>
      <c r="H9025" s="8">
        <v>56024</v>
      </c>
      <c r="I9025" s="10">
        <v>0.2</v>
      </c>
      <c r="J9025" s="8">
        <v>44819.199999999997</v>
      </c>
      <c r="K9025" s="8">
        <v>34155.879999999997</v>
      </c>
      <c r="L9025" s="8">
        <v>10663.32</v>
      </c>
      <c r="M9025" s="10">
        <f t="shared" si="560"/>
        <v>0.23791857061259461</v>
      </c>
      <c r="N9025" t="str">
        <f t="shared" si="561"/>
        <v>10</v>
      </c>
      <c r="O9025">
        <f t="shared" si="562"/>
        <v>2025</v>
      </c>
      <c r="P9025" s="8">
        <f t="shared" si="563"/>
        <v>11204.800000000001</v>
      </c>
    </row>
    <row r="9026" spans="1:16" x14ac:dyDescent="0.3">
      <c r="A9026" s="2" t="s">
        <v>11501</v>
      </c>
      <c r="B9026" s="4">
        <v>45949</v>
      </c>
      <c r="C9026" s="2" t="s">
        <v>1847</v>
      </c>
      <c r="D9026" s="2" t="s">
        <v>19</v>
      </c>
      <c r="E9026" s="2" t="s">
        <v>20</v>
      </c>
      <c r="F9026" s="2" t="s">
        <v>16</v>
      </c>
      <c r="G9026" s="6">
        <v>4</v>
      </c>
      <c r="H9026" s="8">
        <v>1653</v>
      </c>
      <c r="I9026" s="10">
        <v>0.1</v>
      </c>
      <c r="J9026" s="8">
        <v>5950.8</v>
      </c>
      <c r="K9026" s="8">
        <v>3817.13</v>
      </c>
      <c r="L9026" s="8">
        <v>2133.67</v>
      </c>
      <c r="M9026" s="10">
        <f t="shared" si="560"/>
        <v>0.35855179135578408</v>
      </c>
      <c r="N9026" t="str">
        <f t="shared" si="561"/>
        <v>10</v>
      </c>
      <c r="O9026">
        <f t="shared" si="562"/>
        <v>2025</v>
      </c>
      <c r="P9026" s="8">
        <f t="shared" si="563"/>
        <v>661.2</v>
      </c>
    </row>
    <row r="9027" spans="1:16" x14ac:dyDescent="0.3">
      <c r="A9027" s="2" t="s">
        <v>11502</v>
      </c>
      <c r="B9027" s="4">
        <v>45950</v>
      </c>
      <c r="C9027" s="2" t="s">
        <v>2823</v>
      </c>
      <c r="D9027" s="2" t="s">
        <v>57</v>
      </c>
      <c r="E9027" s="2" t="s">
        <v>20</v>
      </c>
      <c r="F9027" s="2" t="s">
        <v>25</v>
      </c>
      <c r="G9027" s="6">
        <v>2</v>
      </c>
      <c r="H9027" s="8">
        <v>28186</v>
      </c>
      <c r="I9027" s="10">
        <v>0.05</v>
      </c>
      <c r="J9027" s="8">
        <v>53553.4</v>
      </c>
      <c r="K9027" s="8">
        <v>35375.9</v>
      </c>
      <c r="L9027" s="8">
        <v>18177.5</v>
      </c>
      <c r="M9027" s="10">
        <f t="shared" ref="M9027:M9090" si="564">L9027/J9027</f>
        <v>0.33942756202220586</v>
      </c>
      <c r="N9027" t="str">
        <f t="shared" ref="N9027:N9090" si="565">TEXT(B9027,"mm")</f>
        <v>10</v>
      </c>
      <c r="O9027">
        <f t="shared" ref="O9027:O9090" si="566">YEAR(B9027)</f>
        <v>2025</v>
      </c>
      <c r="P9027" s="8">
        <f t="shared" ref="P9027:P9090" si="567">G9027*H9027*I9027</f>
        <v>2818.6000000000004</v>
      </c>
    </row>
    <row r="9028" spans="1:16" x14ac:dyDescent="0.3">
      <c r="A9028" s="2" t="s">
        <v>11503</v>
      </c>
      <c r="B9028" s="4">
        <v>45950</v>
      </c>
      <c r="C9028" s="2" t="s">
        <v>7972</v>
      </c>
      <c r="D9028" s="2" t="s">
        <v>57</v>
      </c>
      <c r="E9028" s="2" t="s">
        <v>20</v>
      </c>
      <c r="F9028" s="2" t="s">
        <v>16</v>
      </c>
      <c r="G9028" s="6">
        <v>2</v>
      </c>
      <c r="H9028" s="8">
        <v>32711</v>
      </c>
      <c r="I9028" s="10">
        <v>0.05</v>
      </c>
      <c r="J9028" s="8">
        <v>62150.9</v>
      </c>
      <c r="K9028" s="8">
        <v>52850.83</v>
      </c>
      <c r="L9028" s="8">
        <v>9300.07</v>
      </c>
      <c r="M9028" s="10">
        <f t="shared" si="564"/>
        <v>0.14963693204764533</v>
      </c>
      <c r="N9028" t="str">
        <f t="shared" si="565"/>
        <v>10</v>
      </c>
      <c r="O9028">
        <f t="shared" si="566"/>
        <v>2025</v>
      </c>
      <c r="P9028" s="8">
        <f t="shared" si="567"/>
        <v>3271.1000000000004</v>
      </c>
    </row>
    <row r="9029" spans="1:16" x14ac:dyDescent="0.3">
      <c r="A9029" s="2" t="s">
        <v>11504</v>
      </c>
      <c r="B9029" s="4">
        <v>45950</v>
      </c>
      <c r="C9029" s="2" t="s">
        <v>2433</v>
      </c>
      <c r="D9029" s="2" t="s">
        <v>14</v>
      </c>
      <c r="E9029" s="2" t="s">
        <v>15</v>
      </c>
      <c r="F9029" s="2" t="s">
        <v>43</v>
      </c>
      <c r="G9029" s="6">
        <v>1</v>
      </c>
      <c r="H9029" s="8">
        <v>1088</v>
      </c>
      <c r="I9029" s="10">
        <v>0.05</v>
      </c>
      <c r="J9029" s="8">
        <v>1033.5999999999999</v>
      </c>
      <c r="K9029" s="8">
        <v>892.01</v>
      </c>
      <c r="L9029" s="8">
        <v>141.59</v>
      </c>
      <c r="M9029" s="10">
        <f t="shared" si="564"/>
        <v>0.13698722910216721</v>
      </c>
      <c r="N9029" t="str">
        <f t="shared" si="565"/>
        <v>10</v>
      </c>
      <c r="O9029">
        <f t="shared" si="566"/>
        <v>2025</v>
      </c>
      <c r="P9029" s="8">
        <f t="shared" si="567"/>
        <v>54.400000000000006</v>
      </c>
    </row>
    <row r="9030" spans="1:16" x14ac:dyDescent="0.3">
      <c r="A9030" s="2" t="s">
        <v>11505</v>
      </c>
      <c r="B9030" s="4">
        <v>45950</v>
      </c>
      <c r="C9030" s="2" t="s">
        <v>8132</v>
      </c>
      <c r="D9030" s="2" t="s">
        <v>76</v>
      </c>
      <c r="E9030" s="2" t="s">
        <v>15</v>
      </c>
      <c r="F9030" s="2" t="s">
        <v>16</v>
      </c>
      <c r="G9030" s="6">
        <v>2</v>
      </c>
      <c r="H9030" s="8">
        <v>2824</v>
      </c>
      <c r="I9030" s="10">
        <v>0.1</v>
      </c>
      <c r="J9030" s="8">
        <v>5083.2</v>
      </c>
      <c r="K9030" s="8">
        <v>4107.84</v>
      </c>
      <c r="L9030" s="8">
        <v>975.36</v>
      </c>
      <c r="M9030" s="10">
        <f t="shared" si="564"/>
        <v>0.19187913125590181</v>
      </c>
      <c r="N9030" t="str">
        <f t="shared" si="565"/>
        <v>10</v>
      </c>
      <c r="O9030">
        <f t="shared" si="566"/>
        <v>2025</v>
      </c>
      <c r="P9030" s="8">
        <f t="shared" si="567"/>
        <v>564.80000000000007</v>
      </c>
    </row>
    <row r="9031" spans="1:16" x14ac:dyDescent="0.3">
      <c r="A9031" s="2" t="s">
        <v>11506</v>
      </c>
      <c r="B9031" s="4">
        <v>45950</v>
      </c>
      <c r="C9031" s="2" t="s">
        <v>8762</v>
      </c>
      <c r="D9031" s="2" t="s">
        <v>19</v>
      </c>
      <c r="E9031" s="2" t="s">
        <v>20</v>
      </c>
      <c r="F9031" s="2" t="s">
        <v>25</v>
      </c>
      <c r="G9031" s="6">
        <v>2</v>
      </c>
      <c r="H9031" s="8">
        <v>2159</v>
      </c>
      <c r="I9031" s="10">
        <v>0.1</v>
      </c>
      <c r="J9031" s="8">
        <v>3886.2</v>
      </c>
      <c r="K9031" s="8">
        <v>2494.64</v>
      </c>
      <c r="L9031" s="8">
        <v>1391.56</v>
      </c>
      <c r="M9031" s="10">
        <f t="shared" si="564"/>
        <v>0.35807729916113429</v>
      </c>
      <c r="N9031" t="str">
        <f t="shared" si="565"/>
        <v>10</v>
      </c>
      <c r="O9031">
        <f t="shared" si="566"/>
        <v>2025</v>
      </c>
      <c r="P9031" s="8">
        <f t="shared" si="567"/>
        <v>431.8</v>
      </c>
    </row>
    <row r="9032" spans="1:16" x14ac:dyDescent="0.3">
      <c r="A9032" s="2" t="s">
        <v>11507</v>
      </c>
      <c r="B9032" s="4">
        <v>45950</v>
      </c>
      <c r="C9032" s="2" t="s">
        <v>593</v>
      </c>
      <c r="D9032" s="2" t="s">
        <v>57</v>
      </c>
      <c r="E9032" s="2" t="s">
        <v>20</v>
      </c>
      <c r="F9032" s="2" t="s">
        <v>25</v>
      </c>
      <c r="G9032" s="6">
        <v>1</v>
      </c>
      <c r="H9032" s="8">
        <v>33288</v>
      </c>
      <c r="I9032" s="10">
        <v>0.05</v>
      </c>
      <c r="J9032" s="8">
        <v>31623.599999999999</v>
      </c>
      <c r="K9032" s="8">
        <v>23215.47</v>
      </c>
      <c r="L9032" s="8">
        <v>8408.1299999999992</v>
      </c>
      <c r="M9032" s="10">
        <f t="shared" si="564"/>
        <v>0.26588149356809471</v>
      </c>
      <c r="N9032" t="str">
        <f t="shared" si="565"/>
        <v>10</v>
      </c>
      <c r="O9032">
        <f t="shared" si="566"/>
        <v>2025</v>
      </c>
      <c r="P9032" s="8">
        <f t="shared" si="567"/>
        <v>1664.4</v>
      </c>
    </row>
    <row r="9033" spans="1:16" x14ac:dyDescent="0.3">
      <c r="A9033" s="2" t="s">
        <v>11508</v>
      </c>
      <c r="B9033" s="4">
        <v>45950</v>
      </c>
      <c r="C9033" s="2" t="s">
        <v>4414</v>
      </c>
      <c r="D9033" s="2" t="s">
        <v>28</v>
      </c>
      <c r="E9033" s="2" t="s">
        <v>20</v>
      </c>
      <c r="F9033" s="2" t="s">
        <v>16</v>
      </c>
      <c r="G9033" s="6">
        <v>4</v>
      </c>
      <c r="H9033" s="8">
        <v>62952</v>
      </c>
      <c r="I9033" s="10">
        <v>0.05</v>
      </c>
      <c r="J9033" s="8">
        <v>239217.6</v>
      </c>
      <c r="K9033" s="8">
        <v>192967.48</v>
      </c>
      <c r="L9033" s="8">
        <v>46250.12</v>
      </c>
      <c r="M9033" s="10">
        <f t="shared" si="564"/>
        <v>0.19333911886081961</v>
      </c>
      <c r="N9033" t="str">
        <f t="shared" si="565"/>
        <v>10</v>
      </c>
      <c r="O9033">
        <f t="shared" si="566"/>
        <v>2025</v>
      </c>
      <c r="P9033" s="8">
        <f t="shared" si="567"/>
        <v>12590.400000000001</v>
      </c>
    </row>
    <row r="9034" spans="1:16" x14ac:dyDescent="0.3">
      <c r="A9034" s="2" t="s">
        <v>11509</v>
      </c>
      <c r="B9034" s="4">
        <v>45951</v>
      </c>
      <c r="C9034" s="2" t="s">
        <v>732</v>
      </c>
      <c r="D9034" s="2" t="s">
        <v>57</v>
      </c>
      <c r="E9034" s="2" t="s">
        <v>20</v>
      </c>
      <c r="F9034" s="2" t="s">
        <v>21</v>
      </c>
      <c r="G9034" s="6">
        <v>3</v>
      </c>
      <c r="H9034" s="8">
        <v>25685</v>
      </c>
      <c r="I9034" s="10">
        <v>0.05</v>
      </c>
      <c r="J9034" s="8">
        <v>73202.25</v>
      </c>
      <c r="K9034" s="8">
        <v>47803.9</v>
      </c>
      <c r="L9034" s="8">
        <v>25398.35</v>
      </c>
      <c r="M9034" s="10">
        <f t="shared" si="564"/>
        <v>0.34696132974054755</v>
      </c>
      <c r="N9034" t="str">
        <f t="shared" si="565"/>
        <v>10</v>
      </c>
      <c r="O9034">
        <f t="shared" si="566"/>
        <v>2025</v>
      </c>
      <c r="P9034" s="8">
        <f t="shared" si="567"/>
        <v>3852.75</v>
      </c>
    </row>
    <row r="9035" spans="1:16" x14ac:dyDescent="0.3">
      <c r="A9035" s="2" t="s">
        <v>11510</v>
      </c>
      <c r="B9035" s="4">
        <v>45951</v>
      </c>
      <c r="C9035" s="2" t="s">
        <v>272</v>
      </c>
      <c r="D9035" s="2" t="s">
        <v>48</v>
      </c>
      <c r="E9035" s="2" t="s">
        <v>49</v>
      </c>
      <c r="F9035" s="2" t="s">
        <v>16</v>
      </c>
      <c r="G9035" s="6">
        <v>1</v>
      </c>
      <c r="H9035" s="8">
        <v>139</v>
      </c>
      <c r="I9035" s="10">
        <v>0.05</v>
      </c>
      <c r="J9035" s="8">
        <v>132.05000000000001</v>
      </c>
      <c r="K9035" s="8">
        <v>82.08</v>
      </c>
      <c r="L9035" s="8">
        <v>49.97</v>
      </c>
      <c r="M9035" s="10">
        <f t="shared" si="564"/>
        <v>0.37841726618705029</v>
      </c>
      <c r="N9035" t="str">
        <f t="shared" si="565"/>
        <v>10</v>
      </c>
      <c r="O9035">
        <f t="shared" si="566"/>
        <v>2025</v>
      </c>
      <c r="P9035" s="8">
        <f t="shared" si="567"/>
        <v>6.95</v>
      </c>
    </row>
    <row r="9036" spans="1:16" x14ac:dyDescent="0.3">
      <c r="A9036" s="2" t="s">
        <v>11511</v>
      </c>
      <c r="B9036" s="4">
        <v>45951</v>
      </c>
      <c r="C9036" s="2" t="s">
        <v>4246</v>
      </c>
      <c r="D9036" s="2" t="s">
        <v>73</v>
      </c>
      <c r="E9036" s="2" t="s">
        <v>49</v>
      </c>
      <c r="F9036" s="2" t="s">
        <v>25</v>
      </c>
      <c r="G9036" s="6">
        <v>1</v>
      </c>
      <c r="H9036" s="8">
        <v>96</v>
      </c>
      <c r="I9036" s="10">
        <v>0</v>
      </c>
      <c r="J9036" s="8">
        <v>96</v>
      </c>
      <c r="K9036" s="8">
        <v>72.17</v>
      </c>
      <c r="L9036" s="8">
        <v>23.83</v>
      </c>
      <c r="M9036" s="10">
        <f t="shared" si="564"/>
        <v>0.24822916666666664</v>
      </c>
      <c r="N9036" t="str">
        <f t="shared" si="565"/>
        <v>10</v>
      </c>
      <c r="O9036">
        <f t="shared" si="566"/>
        <v>2025</v>
      </c>
      <c r="P9036" s="8">
        <f t="shared" si="567"/>
        <v>0</v>
      </c>
    </row>
    <row r="9037" spans="1:16" x14ac:dyDescent="0.3">
      <c r="A9037" s="2" t="s">
        <v>11512</v>
      </c>
      <c r="B9037" s="4">
        <v>45951</v>
      </c>
      <c r="C9037" s="2" t="s">
        <v>11513</v>
      </c>
      <c r="D9037" s="2" t="s">
        <v>57</v>
      </c>
      <c r="E9037" s="2" t="s">
        <v>20</v>
      </c>
      <c r="F9037" s="2" t="s">
        <v>32</v>
      </c>
      <c r="G9037" s="6">
        <v>2</v>
      </c>
      <c r="H9037" s="8">
        <v>21933</v>
      </c>
      <c r="I9037" s="10">
        <v>0</v>
      </c>
      <c r="J9037" s="8">
        <v>43866</v>
      </c>
      <c r="K9037" s="8">
        <v>24710.31</v>
      </c>
      <c r="L9037" s="8">
        <v>19155.689999999999</v>
      </c>
      <c r="M9037" s="10">
        <f t="shared" si="564"/>
        <v>0.43668649979482965</v>
      </c>
      <c r="N9037" t="str">
        <f t="shared" si="565"/>
        <v>10</v>
      </c>
      <c r="O9037">
        <f t="shared" si="566"/>
        <v>2025</v>
      </c>
      <c r="P9037" s="8">
        <f t="shared" si="567"/>
        <v>0</v>
      </c>
    </row>
    <row r="9038" spans="1:16" x14ac:dyDescent="0.3">
      <c r="A9038" s="2" t="s">
        <v>11514</v>
      </c>
      <c r="B9038" s="4">
        <v>45951</v>
      </c>
      <c r="C9038" s="2" t="s">
        <v>6060</v>
      </c>
      <c r="D9038" s="2" t="s">
        <v>52</v>
      </c>
      <c r="E9038" s="2" t="s">
        <v>42</v>
      </c>
      <c r="F9038" s="2" t="s">
        <v>32</v>
      </c>
      <c r="G9038" s="6">
        <v>1</v>
      </c>
      <c r="H9038" s="8">
        <v>1419</v>
      </c>
      <c r="I9038" s="10">
        <v>0.1</v>
      </c>
      <c r="J9038" s="8">
        <v>1277.0999999999999</v>
      </c>
      <c r="K9038" s="8">
        <v>896.9</v>
      </c>
      <c r="L9038" s="8">
        <v>380.2</v>
      </c>
      <c r="M9038" s="10">
        <f t="shared" si="564"/>
        <v>0.29770573956620472</v>
      </c>
      <c r="N9038" t="str">
        <f t="shared" si="565"/>
        <v>10</v>
      </c>
      <c r="O9038">
        <f t="shared" si="566"/>
        <v>2025</v>
      </c>
      <c r="P9038" s="8">
        <f t="shared" si="567"/>
        <v>141.9</v>
      </c>
    </row>
    <row r="9039" spans="1:16" x14ac:dyDescent="0.3">
      <c r="A9039" s="2" t="s">
        <v>11515</v>
      </c>
      <c r="B9039" s="4">
        <v>45951</v>
      </c>
      <c r="C9039" s="2" t="s">
        <v>1514</v>
      </c>
      <c r="D9039" s="2" t="s">
        <v>14</v>
      </c>
      <c r="E9039" s="2" t="s">
        <v>15</v>
      </c>
      <c r="F9039" s="2" t="s">
        <v>32</v>
      </c>
      <c r="G9039" s="6">
        <v>2</v>
      </c>
      <c r="H9039" s="8">
        <v>476</v>
      </c>
      <c r="I9039" s="10">
        <v>0.05</v>
      </c>
      <c r="J9039" s="8">
        <v>904.4</v>
      </c>
      <c r="K9039" s="8">
        <v>642.95000000000005</v>
      </c>
      <c r="L9039" s="8">
        <v>261.45</v>
      </c>
      <c r="M9039" s="10">
        <f t="shared" si="564"/>
        <v>0.28908668730650156</v>
      </c>
      <c r="N9039" t="str">
        <f t="shared" si="565"/>
        <v>10</v>
      </c>
      <c r="O9039">
        <f t="shared" si="566"/>
        <v>2025</v>
      </c>
      <c r="P9039" s="8">
        <f t="shared" si="567"/>
        <v>47.6</v>
      </c>
    </row>
    <row r="9040" spans="1:16" x14ac:dyDescent="0.3">
      <c r="A9040" s="2" t="s">
        <v>11516</v>
      </c>
      <c r="B9040" s="4">
        <v>45951</v>
      </c>
      <c r="C9040" s="2" t="s">
        <v>2700</v>
      </c>
      <c r="D9040" s="2" t="s">
        <v>28</v>
      </c>
      <c r="E9040" s="2" t="s">
        <v>20</v>
      </c>
      <c r="F9040" s="2" t="s">
        <v>21</v>
      </c>
      <c r="G9040" s="6">
        <v>1</v>
      </c>
      <c r="H9040" s="8">
        <v>58407</v>
      </c>
      <c r="I9040" s="10">
        <v>0.05</v>
      </c>
      <c r="J9040" s="8">
        <v>55486.65</v>
      </c>
      <c r="K9040" s="8">
        <v>32711.84</v>
      </c>
      <c r="L9040" s="8">
        <v>22774.81</v>
      </c>
      <c r="M9040" s="10">
        <f t="shared" si="564"/>
        <v>0.41045566816522533</v>
      </c>
      <c r="N9040" t="str">
        <f t="shared" si="565"/>
        <v>10</v>
      </c>
      <c r="O9040">
        <f t="shared" si="566"/>
        <v>2025</v>
      </c>
      <c r="P9040" s="8">
        <f t="shared" si="567"/>
        <v>2920.3500000000004</v>
      </c>
    </row>
    <row r="9041" spans="1:16" x14ac:dyDescent="0.3">
      <c r="A9041" s="2" t="s">
        <v>11517</v>
      </c>
      <c r="B9041" s="4">
        <v>45951</v>
      </c>
      <c r="C9041" s="2" t="s">
        <v>1672</v>
      </c>
      <c r="D9041" s="2" t="s">
        <v>57</v>
      </c>
      <c r="E9041" s="2" t="s">
        <v>20</v>
      </c>
      <c r="F9041" s="2" t="s">
        <v>32</v>
      </c>
      <c r="G9041" s="6">
        <v>3</v>
      </c>
      <c r="H9041" s="8">
        <v>27944</v>
      </c>
      <c r="I9041" s="10">
        <v>0.1</v>
      </c>
      <c r="J9041" s="8">
        <v>75448.800000000003</v>
      </c>
      <c r="K9041" s="8">
        <v>53140.24</v>
      </c>
      <c r="L9041" s="8">
        <v>22308.560000000001</v>
      </c>
      <c r="M9041" s="10">
        <f t="shared" si="564"/>
        <v>0.29567812874426103</v>
      </c>
      <c r="N9041" t="str">
        <f t="shared" si="565"/>
        <v>10</v>
      </c>
      <c r="O9041">
        <f t="shared" si="566"/>
        <v>2025</v>
      </c>
      <c r="P9041" s="8">
        <f t="shared" si="567"/>
        <v>8383.2000000000007</v>
      </c>
    </row>
    <row r="9042" spans="1:16" x14ac:dyDescent="0.3">
      <c r="A9042" s="2" t="s">
        <v>11518</v>
      </c>
      <c r="B9042" s="4">
        <v>45951</v>
      </c>
      <c r="C9042" s="2" t="s">
        <v>8418</v>
      </c>
      <c r="D9042" s="2" t="s">
        <v>35</v>
      </c>
      <c r="E9042" s="2" t="s">
        <v>36</v>
      </c>
      <c r="F9042" s="2" t="s">
        <v>25</v>
      </c>
      <c r="G9042" s="6">
        <v>1</v>
      </c>
      <c r="H9042" s="8">
        <v>6223</v>
      </c>
      <c r="I9042" s="10">
        <v>0.2</v>
      </c>
      <c r="J9042" s="8">
        <v>4978.3999999999996</v>
      </c>
      <c r="K9042" s="8">
        <v>4815.41</v>
      </c>
      <c r="L9042" s="8">
        <v>162.99</v>
      </c>
      <c r="M9042" s="10">
        <f t="shared" si="564"/>
        <v>3.2739434356419739E-2</v>
      </c>
      <c r="N9042" t="str">
        <f t="shared" si="565"/>
        <v>10</v>
      </c>
      <c r="O9042">
        <f t="shared" si="566"/>
        <v>2025</v>
      </c>
      <c r="P9042" s="8">
        <f t="shared" si="567"/>
        <v>1244.6000000000001</v>
      </c>
    </row>
    <row r="9043" spans="1:16" x14ac:dyDescent="0.3">
      <c r="A9043" s="2" t="s">
        <v>11519</v>
      </c>
      <c r="B9043" s="4">
        <v>45951</v>
      </c>
      <c r="C9043" s="2" t="s">
        <v>3957</v>
      </c>
      <c r="D9043" s="2" t="s">
        <v>57</v>
      </c>
      <c r="E9043" s="2" t="s">
        <v>20</v>
      </c>
      <c r="F9043" s="2" t="s">
        <v>21</v>
      </c>
      <c r="G9043" s="6">
        <v>2</v>
      </c>
      <c r="H9043" s="8">
        <v>20381</v>
      </c>
      <c r="I9043" s="10">
        <v>0.1</v>
      </c>
      <c r="J9043" s="8">
        <v>36685.800000000003</v>
      </c>
      <c r="K9043" s="8">
        <v>30202.39</v>
      </c>
      <c r="L9043" s="8">
        <v>6483.41</v>
      </c>
      <c r="M9043" s="10">
        <f t="shared" si="564"/>
        <v>0.17672805281607595</v>
      </c>
      <c r="N9043" t="str">
        <f t="shared" si="565"/>
        <v>10</v>
      </c>
      <c r="O9043">
        <f t="shared" si="566"/>
        <v>2025</v>
      </c>
      <c r="P9043" s="8">
        <f t="shared" si="567"/>
        <v>4076.2000000000003</v>
      </c>
    </row>
    <row r="9044" spans="1:16" x14ac:dyDescent="0.3">
      <c r="A9044" s="2" t="s">
        <v>11520</v>
      </c>
      <c r="B9044" s="4">
        <v>45951</v>
      </c>
      <c r="C9044" s="2" t="s">
        <v>3226</v>
      </c>
      <c r="D9044" s="2" t="s">
        <v>28</v>
      </c>
      <c r="E9044" s="2" t="s">
        <v>20</v>
      </c>
      <c r="F9044" s="2" t="s">
        <v>43</v>
      </c>
      <c r="G9044" s="6">
        <v>2</v>
      </c>
      <c r="H9044" s="8">
        <v>75726</v>
      </c>
      <c r="I9044" s="10">
        <v>0.1</v>
      </c>
      <c r="J9044" s="8">
        <v>136306.79999999999</v>
      </c>
      <c r="K9044" s="8">
        <v>112433.87</v>
      </c>
      <c r="L9044" s="8">
        <v>23872.93</v>
      </c>
      <c r="M9044" s="10">
        <f t="shared" si="564"/>
        <v>0.17514115216555595</v>
      </c>
      <c r="N9044" t="str">
        <f t="shared" si="565"/>
        <v>10</v>
      </c>
      <c r="O9044">
        <f t="shared" si="566"/>
        <v>2025</v>
      </c>
      <c r="P9044" s="8">
        <f t="shared" si="567"/>
        <v>15145.2</v>
      </c>
    </row>
    <row r="9045" spans="1:16" x14ac:dyDescent="0.3">
      <c r="A9045" s="2" t="s">
        <v>11521</v>
      </c>
      <c r="B9045" s="4">
        <v>45951</v>
      </c>
      <c r="C9045" s="2" t="s">
        <v>9431</v>
      </c>
      <c r="D9045" s="2" t="s">
        <v>52</v>
      </c>
      <c r="E9045" s="2" t="s">
        <v>42</v>
      </c>
      <c r="F9045" s="2" t="s">
        <v>25</v>
      </c>
      <c r="G9045" s="6">
        <v>2</v>
      </c>
      <c r="H9045" s="8">
        <v>1959</v>
      </c>
      <c r="I9045" s="10">
        <v>0.2</v>
      </c>
      <c r="J9045" s="8">
        <v>3134.4</v>
      </c>
      <c r="K9045" s="8">
        <v>2992.32</v>
      </c>
      <c r="L9045" s="8">
        <v>142.08000000000001</v>
      </c>
      <c r="M9045" s="10">
        <f t="shared" si="564"/>
        <v>4.532924961715161E-2</v>
      </c>
      <c r="N9045" t="str">
        <f t="shared" si="565"/>
        <v>10</v>
      </c>
      <c r="O9045">
        <f t="shared" si="566"/>
        <v>2025</v>
      </c>
      <c r="P9045" s="8">
        <f t="shared" si="567"/>
        <v>783.6</v>
      </c>
    </row>
    <row r="9046" spans="1:16" x14ac:dyDescent="0.3">
      <c r="A9046" s="2" t="s">
        <v>11522</v>
      </c>
      <c r="B9046" s="4">
        <v>45951</v>
      </c>
      <c r="C9046" s="2" t="s">
        <v>1113</v>
      </c>
      <c r="D9046" s="2" t="s">
        <v>31</v>
      </c>
      <c r="E9046" s="2" t="s">
        <v>20</v>
      </c>
      <c r="F9046" s="2" t="s">
        <v>21</v>
      </c>
      <c r="G9046" s="6">
        <v>1</v>
      </c>
      <c r="H9046" s="8">
        <v>21107</v>
      </c>
      <c r="I9046" s="10">
        <v>0.2</v>
      </c>
      <c r="J9046" s="8">
        <v>16885.599999999999</v>
      </c>
      <c r="K9046" s="8">
        <v>12360.15</v>
      </c>
      <c r="L9046" s="8">
        <v>4525.45</v>
      </c>
      <c r="M9046" s="10">
        <f t="shared" si="564"/>
        <v>0.26800646704884634</v>
      </c>
      <c r="N9046" t="str">
        <f t="shared" si="565"/>
        <v>10</v>
      </c>
      <c r="O9046">
        <f t="shared" si="566"/>
        <v>2025</v>
      </c>
      <c r="P9046" s="8">
        <f t="shared" si="567"/>
        <v>4221.4000000000005</v>
      </c>
    </row>
    <row r="9047" spans="1:16" x14ac:dyDescent="0.3">
      <c r="A9047" s="2" t="s">
        <v>11523</v>
      </c>
      <c r="B9047" s="4">
        <v>45951</v>
      </c>
      <c r="C9047" s="2" t="s">
        <v>138</v>
      </c>
      <c r="D9047" s="2" t="s">
        <v>48</v>
      </c>
      <c r="E9047" s="2" t="s">
        <v>49</v>
      </c>
      <c r="F9047" s="2" t="s">
        <v>25</v>
      </c>
      <c r="G9047" s="6">
        <v>4</v>
      </c>
      <c r="H9047" s="8">
        <v>82</v>
      </c>
      <c r="I9047" s="10">
        <v>0.1</v>
      </c>
      <c r="J9047" s="8">
        <v>295.2</v>
      </c>
      <c r="K9047" s="8">
        <v>238.8</v>
      </c>
      <c r="L9047" s="8">
        <v>56.4</v>
      </c>
      <c r="M9047" s="10">
        <f t="shared" si="564"/>
        <v>0.1910569105691057</v>
      </c>
      <c r="N9047" t="str">
        <f t="shared" si="565"/>
        <v>10</v>
      </c>
      <c r="O9047">
        <f t="shared" si="566"/>
        <v>2025</v>
      </c>
      <c r="P9047" s="8">
        <f t="shared" si="567"/>
        <v>32.800000000000004</v>
      </c>
    </row>
    <row r="9048" spans="1:16" x14ac:dyDescent="0.3">
      <c r="A9048" s="2" t="s">
        <v>11524</v>
      </c>
      <c r="B9048" s="4">
        <v>45951</v>
      </c>
      <c r="C9048" s="2" t="s">
        <v>8259</v>
      </c>
      <c r="D9048" s="2" t="s">
        <v>130</v>
      </c>
      <c r="E9048" s="2" t="s">
        <v>36</v>
      </c>
      <c r="F9048" s="2" t="s">
        <v>21</v>
      </c>
      <c r="G9048" s="6">
        <v>1</v>
      </c>
      <c r="H9048" s="8">
        <v>7698</v>
      </c>
      <c r="I9048" s="10">
        <v>0.1</v>
      </c>
      <c r="J9048" s="8">
        <v>6928.2</v>
      </c>
      <c r="K9048" s="8">
        <v>5545.39</v>
      </c>
      <c r="L9048" s="8">
        <v>1382.81</v>
      </c>
      <c r="M9048" s="10">
        <f t="shared" si="564"/>
        <v>0.19959152449409659</v>
      </c>
      <c r="N9048" t="str">
        <f t="shared" si="565"/>
        <v>10</v>
      </c>
      <c r="O9048">
        <f t="shared" si="566"/>
        <v>2025</v>
      </c>
      <c r="P9048" s="8">
        <f t="shared" si="567"/>
        <v>769.80000000000007</v>
      </c>
    </row>
    <row r="9049" spans="1:16" x14ac:dyDescent="0.3">
      <c r="A9049" s="2" t="s">
        <v>11525</v>
      </c>
      <c r="B9049" s="4">
        <v>45951</v>
      </c>
      <c r="C9049" s="2" t="s">
        <v>5853</v>
      </c>
      <c r="D9049" s="2" t="s">
        <v>14</v>
      </c>
      <c r="E9049" s="2" t="s">
        <v>15</v>
      </c>
      <c r="F9049" s="2" t="s">
        <v>21</v>
      </c>
      <c r="G9049" s="6">
        <v>1</v>
      </c>
      <c r="H9049" s="8">
        <v>1296</v>
      </c>
      <c r="I9049" s="10">
        <v>0.05</v>
      </c>
      <c r="J9049" s="8">
        <v>1231.2</v>
      </c>
      <c r="K9049" s="8">
        <v>994.9</v>
      </c>
      <c r="L9049" s="8">
        <v>236.3</v>
      </c>
      <c r="M9049" s="10">
        <f t="shared" si="564"/>
        <v>0.19192657569850552</v>
      </c>
      <c r="N9049" t="str">
        <f t="shared" si="565"/>
        <v>10</v>
      </c>
      <c r="O9049">
        <f t="shared" si="566"/>
        <v>2025</v>
      </c>
      <c r="P9049" s="8">
        <f t="shared" si="567"/>
        <v>64.8</v>
      </c>
    </row>
    <row r="9050" spans="1:16" x14ac:dyDescent="0.3">
      <c r="A9050" s="2" t="s">
        <v>11526</v>
      </c>
      <c r="B9050" s="4">
        <v>45952</v>
      </c>
      <c r="C9050" s="2" t="s">
        <v>2370</v>
      </c>
      <c r="D9050" s="2" t="s">
        <v>52</v>
      </c>
      <c r="E9050" s="2" t="s">
        <v>42</v>
      </c>
      <c r="F9050" s="2" t="s">
        <v>32</v>
      </c>
      <c r="G9050" s="6">
        <v>1</v>
      </c>
      <c r="H9050" s="8">
        <v>1724</v>
      </c>
      <c r="I9050" s="10">
        <v>0.1</v>
      </c>
      <c r="J9050" s="8">
        <v>1551.6</v>
      </c>
      <c r="K9050" s="8">
        <v>1197.03</v>
      </c>
      <c r="L9050" s="8">
        <v>354.57</v>
      </c>
      <c r="M9050" s="10">
        <f t="shared" si="564"/>
        <v>0.22851894818252128</v>
      </c>
      <c r="N9050" t="str">
        <f t="shared" si="565"/>
        <v>10</v>
      </c>
      <c r="O9050">
        <f t="shared" si="566"/>
        <v>2025</v>
      </c>
      <c r="P9050" s="8">
        <f t="shared" si="567"/>
        <v>172.4</v>
      </c>
    </row>
    <row r="9051" spans="1:16" x14ac:dyDescent="0.3">
      <c r="A9051" s="2" t="s">
        <v>11527</v>
      </c>
      <c r="B9051" s="4">
        <v>45952</v>
      </c>
      <c r="C9051" s="2" t="s">
        <v>11528</v>
      </c>
      <c r="D9051" s="2" t="s">
        <v>73</v>
      </c>
      <c r="E9051" s="2" t="s">
        <v>49</v>
      </c>
      <c r="F9051" s="2" t="s">
        <v>43</v>
      </c>
      <c r="G9051" s="6">
        <v>1</v>
      </c>
      <c r="H9051" s="8">
        <v>51</v>
      </c>
      <c r="I9051" s="10">
        <v>0.1</v>
      </c>
      <c r="J9051" s="8">
        <v>45.9</v>
      </c>
      <c r="K9051" s="8">
        <v>41.28</v>
      </c>
      <c r="L9051" s="8">
        <v>4.62</v>
      </c>
      <c r="M9051" s="10">
        <f t="shared" si="564"/>
        <v>0.10065359477124183</v>
      </c>
      <c r="N9051" t="str">
        <f t="shared" si="565"/>
        <v>10</v>
      </c>
      <c r="O9051">
        <f t="shared" si="566"/>
        <v>2025</v>
      </c>
      <c r="P9051" s="8">
        <f t="shared" si="567"/>
        <v>5.1000000000000005</v>
      </c>
    </row>
    <row r="9052" spans="1:16" x14ac:dyDescent="0.3">
      <c r="A9052" s="2" t="s">
        <v>11529</v>
      </c>
      <c r="B9052" s="4">
        <v>45952</v>
      </c>
      <c r="C9052" s="2" t="s">
        <v>3069</v>
      </c>
      <c r="D9052" s="2" t="s">
        <v>48</v>
      </c>
      <c r="E9052" s="2" t="s">
        <v>49</v>
      </c>
      <c r="F9052" s="2" t="s">
        <v>43</v>
      </c>
      <c r="G9052" s="6">
        <v>2</v>
      </c>
      <c r="H9052" s="8">
        <v>218</v>
      </c>
      <c r="I9052" s="10">
        <v>0</v>
      </c>
      <c r="J9052" s="8">
        <v>436</v>
      </c>
      <c r="K9052" s="8">
        <v>271.64999999999998</v>
      </c>
      <c r="L9052" s="8">
        <v>164.35</v>
      </c>
      <c r="M9052" s="10">
        <f t="shared" si="564"/>
        <v>0.37694954128440367</v>
      </c>
      <c r="N9052" t="str">
        <f t="shared" si="565"/>
        <v>10</v>
      </c>
      <c r="O9052">
        <f t="shared" si="566"/>
        <v>2025</v>
      </c>
      <c r="P9052" s="8">
        <f t="shared" si="567"/>
        <v>0</v>
      </c>
    </row>
    <row r="9053" spans="1:16" x14ac:dyDescent="0.3">
      <c r="A9053" s="2" t="s">
        <v>11530</v>
      </c>
      <c r="B9053" s="4">
        <v>45952</v>
      </c>
      <c r="C9053" s="2" t="s">
        <v>3562</v>
      </c>
      <c r="D9053" s="2" t="s">
        <v>99</v>
      </c>
      <c r="E9053" s="2" t="s">
        <v>15</v>
      </c>
      <c r="F9053" s="2" t="s">
        <v>43</v>
      </c>
      <c r="G9053" s="6">
        <v>1</v>
      </c>
      <c r="H9053" s="8">
        <v>1169</v>
      </c>
      <c r="I9053" s="10">
        <v>0.1</v>
      </c>
      <c r="J9053" s="8">
        <v>1052.0999999999999</v>
      </c>
      <c r="K9053" s="8">
        <v>843.48</v>
      </c>
      <c r="L9053" s="8">
        <v>208.62</v>
      </c>
      <c r="M9053" s="10">
        <f t="shared" si="564"/>
        <v>0.19828913601368695</v>
      </c>
      <c r="N9053" t="str">
        <f t="shared" si="565"/>
        <v>10</v>
      </c>
      <c r="O9053">
        <f t="shared" si="566"/>
        <v>2025</v>
      </c>
      <c r="P9053" s="8">
        <f t="shared" si="567"/>
        <v>116.9</v>
      </c>
    </row>
    <row r="9054" spans="1:16" x14ac:dyDescent="0.3">
      <c r="A9054" s="2" t="s">
        <v>11531</v>
      </c>
      <c r="B9054" s="4">
        <v>45952</v>
      </c>
      <c r="C9054" s="2" t="s">
        <v>5938</v>
      </c>
      <c r="D9054" s="2" t="s">
        <v>76</v>
      </c>
      <c r="E9054" s="2" t="s">
        <v>15</v>
      </c>
      <c r="F9054" s="2" t="s">
        <v>16</v>
      </c>
      <c r="G9054" s="6">
        <v>3</v>
      </c>
      <c r="H9054" s="8">
        <v>2096</v>
      </c>
      <c r="I9054" s="10">
        <v>0.1</v>
      </c>
      <c r="J9054" s="8">
        <v>5659.2</v>
      </c>
      <c r="K9054" s="8">
        <v>4115.78</v>
      </c>
      <c r="L9054" s="8">
        <v>1543.42</v>
      </c>
      <c r="M9054" s="10">
        <f t="shared" si="564"/>
        <v>0.27272759400621999</v>
      </c>
      <c r="N9054" t="str">
        <f t="shared" si="565"/>
        <v>10</v>
      </c>
      <c r="O9054">
        <f t="shared" si="566"/>
        <v>2025</v>
      </c>
      <c r="P9054" s="8">
        <f t="shared" si="567"/>
        <v>628.80000000000007</v>
      </c>
    </row>
    <row r="9055" spans="1:16" x14ac:dyDescent="0.3">
      <c r="A9055" s="2" t="s">
        <v>11532</v>
      </c>
      <c r="B9055" s="4">
        <v>45952</v>
      </c>
      <c r="C9055" s="2" t="s">
        <v>1999</v>
      </c>
      <c r="D9055" s="2" t="s">
        <v>52</v>
      </c>
      <c r="E9055" s="2" t="s">
        <v>42</v>
      </c>
      <c r="F9055" s="2" t="s">
        <v>43</v>
      </c>
      <c r="G9055" s="6">
        <v>1</v>
      </c>
      <c r="H9055" s="8">
        <v>1256</v>
      </c>
      <c r="I9055" s="10">
        <v>0.05</v>
      </c>
      <c r="J9055" s="8">
        <v>1193.2</v>
      </c>
      <c r="K9055" s="8">
        <v>967.79</v>
      </c>
      <c r="L9055" s="8">
        <v>225.41</v>
      </c>
      <c r="M9055" s="10">
        <f t="shared" si="564"/>
        <v>0.18891216895742541</v>
      </c>
      <c r="N9055" t="str">
        <f t="shared" si="565"/>
        <v>10</v>
      </c>
      <c r="O9055">
        <f t="shared" si="566"/>
        <v>2025</v>
      </c>
      <c r="P9055" s="8">
        <f t="shared" si="567"/>
        <v>62.800000000000004</v>
      </c>
    </row>
    <row r="9056" spans="1:16" x14ac:dyDescent="0.3">
      <c r="A9056" s="2" t="s">
        <v>11533</v>
      </c>
      <c r="B9056" s="4">
        <v>45952</v>
      </c>
      <c r="C9056" s="2" t="s">
        <v>9629</v>
      </c>
      <c r="D9056" s="2" t="s">
        <v>24</v>
      </c>
      <c r="E9056" s="2" t="s">
        <v>20</v>
      </c>
      <c r="F9056" s="2" t="s">
        <v>25</v>
      </c>
      <c r="G9056" s="6">
        <v>2</v>
      </c>
      <c r="H9056" s="8">
        <v>2422</v>
      </c>
      <c r="I9056" s="10">
        <v>0.05</v>
      </c>
      <c r="J9056" s="8">
        <v>4601.8</v>
      </c>
      <c r="K9056" s="8">
        <v>3385.95</v>
      </c>
      <c r="L9056" s="8">
        <v>1215.8499999999999</v>
      </c>
      <c r="M9056" s="10">
        <f t="shared" si="564"/>
        <v>0.2642118301534182</v>
      </c>
      <c r="N9056" t="str">
        <f t="shared" si="565"/>
        <v>10</v>
      </c>
      <c r="O9056">
        <f t="shared" si="566"/>
        <v>2025</v>
      </c>
      <c r="P9056" s="8">
        <f t="shared" si="567"/>
        <v>242.20000000000002</v>
      </c>
    </row>
    <row r="9057" spans="1:16" x14ac:dyDescent="0.3">
      <c r="A9057" s="2" t="s">
        <v>11534</v>
      </c>
      <c r="B9057" s="4">
        <v>45952</v>
      </c>
      <c r="C9057" s="2" t="s">
        <v>2116</v>
      </c>
      <c r="D9057" s="2" t="s">
        <v>57</v>
      </c>
      <c r="E9057" s="2" t="s">
        <v>20</v>
      </c>
      <c r="F9057" s="2" t="s">
        <v>32</v>
      </c>
      <c r="G9057" s="6">
        <v>1</v>
      </c>
      <c r="H9057" s="8">
        <v>21231</v>
      </c>
      <c r="I9057" s="10">
        <v>0.1</v>
      </c>
      <c r="J9057" s="8">
        <v>19107.900000000001</v>
      </c>
      <c r="K9057" s="8">
        <v>15963.79</v>
      </c>
      <c r="L9057" s="8">
        <v>3144.11</v>
      </c>
      <c r="M9057" s="10">
        <f t="shared" si="564"/>
        <v>0.16454503111278582</v>
      </c>
      <c r="N9057" t="str">
        <f t="shared" si="565"/>
        <v>10</v>
      </c>
      <c r="O9057">
        <f t="shared" si="566"/>
        <v>2025</v>
      </c>
      <c r="P9057" s="8">
        <f t="shared" si="567"/>
        <v>2123.1</v>
      </c>
    </row>
    <row r="9058" spans="1:16" x14ac:dyDescent="0.3">
      <c r="A9058" s="2" t="s">
        <v>11535</v>
      </c>
      <c r="B9058" s="4">
        <v>45952</v>
      </c>
      <c r="C9058" s="2" t="s">
        <v>3246</v>
      </c>
      <c r="D9058" s="2" t="s">
        <v>48</v>
      </c>
      <c r="E9058" s="2" t="s">
        <v>49</v>
      </c>
      <c r="F9058" s="2" t="s">
        <v>16</v>
      </c>
      <c r="G9058" s="6">
        <v>1</v>
      </c>
      <c r="H9058" s="8">
        <v>247</v>
      </c>
      <c r="I9058" s="10">
        <v>0</v>
      </c>
      <c r="J9058" s="8">
        <v>247</v>
      </c>
      <c r="K9058" s="8">
        <v>201.03</v>
      </c>
      <c r="L9058" s="8">
        <v>45.97</v>
      </c>
      <c r="M9058" s="10">
        <f t="shared" si="564"/>
        <v>0.18611336032388665</v>
      </c>
      <c r="N9058" t="str">
        <f t="shared" si="565"/>
        <v>10</v>
      </c>
      <c r="O9058">
        <f t="shared" si="566"/>
        <v>2025</v>
      </c>
      <c r="P9058" s="8">
        <f t="shared" si="567"/>
        <v>0</v>
      </c>
    </row>
    <row r="9059" spans="1:16" x14ac:dyDescent="0.3">
      <c r="A9059" s="2" t="s">
        <v>11536</v>
      </c>
      <c r="B9059" s="4">
        <v>45952</v>
      </c>
      <c r="C9059" s="2" t="s">
        <v>1395</v>
      </c>
      <c r="D9059" s="2" t="s">
        <v>19</v>
      </c>
      <c r="E9059" s="2" t="s">
        <v>20</v>
      </c>
      <c r="F9059" s="2" t="s">
        <v>43</v>
      </c>
      <c r="G9059" s="6">
        <v>1</v>
      </c>
      <c r="H9059" s="8">
        <v>2619</v>
      </c>
      <c r="I9059" s="10">
        <v>0.15</v>
      </c>
      <c r="J9059" s="8">
        <v>2226.15</v>
      </c>
      <c r="K9059" s="8">
        <v>2100.87</v>
      </c>
      <c r="L9059" s="8">
        <v>125.28</v>
      </c>
      <c r="M9059" s="10">
        <f t="shared" si="564"/>
        <v>5.6276531231049122E-2</v>
      </c>
      <c r="N9059" t="str">
        <f t="shared" si="565"/>
        <v>10</v>
      </c>
      <c r="O9059">
        <f t="shared" si="566"/>
        <v>2025</v>
      </c>
      <c r="P9059" s="8">
        <f t="shared" si="567"/>
        <v>392.84999999999997</v>
      </c>
    </row>
    <row r="9060" spans="1:16" x14ac:dyDescent="0.3">
      <c r="A9060" s="2" t="s">
        <v>11537</v>
      </c>
      <c r="B9060" s="4">
        <v>45953</v>
      </c>
      <c r="C9060" s="2" t="s">
        <v>4013</v>
      </c>
      <c r="D9060" s="2" t="s">
        <v>52</v>
      </c>
      <c r="E9060" s="2" t="s">
        <v>42</v>
      </c>
      <c r="F9060" s="2" t="s">
        <v>32</v>
      </c>
      <c r="G9060" s="6">
        <v>2</v>
      </c>
      <c r="H9060" s="8">
        <v>1152</v>
      </c>
      <c r="I9060" s="10">
        <v>0.05</v>
      </c>
      <c r="J9060" s="8">
        <v>2188.8000000000002</v>
      </c>
      <c r="K9060" s="8">
        <v>1383.88</v>
      </c>
      <c r="L9060" s="8">
        <v>804.92</v>
      </c>
      <c r="M9060" s="10">
        <f t="shared" si="564"/>
        <v>0.36774488304093561</v>
      </c>
      <c r="N9060" t="str">
        <f t="shared" si="565"/>
        <v>10</v>
      </c>
      <c r="O9060">
        <f t="shared" si="566"/>
        <v>2025</v>
      </c>
      <c r="P9060" s="8">
        <f t="shared" si="567"/>
        <v>115.2</v>
      </c>
    </row>
    <row r="9061" spans="1:16" x14ac:dyDescent="0.3">
      <c r="A9061" s="2" t="s">
        <v>11538</v>
      </c>
      <c r="B9061" s="4">
        <v>45953</v>
      </c>
      <c r="C9061" s="2" t="s">
        <v>1935</v>
      </c>
      <c r="D9061" s="2" t="s">
        <v>48</v>
      </c>
      <c r="E9061" s="2" t="s">
        <v>49</v>
      </c>
      <c r="F9061" s="2" t="s">
        <v>16</v>
      </c>
      <c r="G9061" s="6">
        <v>1</v>
      </c>
      <c r="H9061" s="8">
        <v>132</v>
      </c>
      <c r="I9061" s="10">
        <v>0</v>
      </c>
      <c r="J9061" s="8">
        <v>132</v>
      </c>
      <c r="K9061" s="8">
        <v>73.25</v>
      </c>
      <c r="L9061" s="8">
        <v>58.75</v>
      </c>
      <c r="M9061" s="10">
        <f t="shared" si="564"/>
        <v>0.44507575757575757</v>
      </c>
      <c r="N9061" t="str">
        <f t="shared" si="565"/>
        <v>10</v>
      </c>
      <c r="O9061">
        <f t="shared" si="566"/>
        <v>2025</v>
      </c>
      <c r="P9061" s="8">
        <f t="shared" si="567"/>
        <v>0</v>
      </c>
    </row>
    <row r="9062" spans="1:16" x14ac:dyDescent="0.3">
      <c r="A9062" s="2" t="s">
        <v>11539</v>
      </c>
      <c r="B9062" s="4">
        <v>45953</v>
      </c>
      <c r="C9062" s="2" t="s">
        <v>2839</v>
      </c>
      <c r="D9062" s="2" t="s">
        <v>64</v>
      </c>
      <c r="E9062" s="2" t="s">
        <v>36</v>
      </c>
      <c r="F9062" s="2" t="s">
        <v>32</v>
      </c>
      <c r="G9062" s="6">
        <v>2</v>
      </c>
      <c r="H9062" s="8">
        <v>6168</v>
      </c>
      <c r="I9062" s="10">
        <v>0</v>
      </c>
      <c r="J9062" s="8">
        <v>12336</v>
      </c>
      <c r="K9062" s="8">
        <v>9448.27</v>
      </c>
      <c r="L9062" s="8">
        <v>2887.73</v>
      </c>
      <c r="M9062" s="10">
        <f t="shared" si="564"/>
        <v>0.23408965629053177</v>
      </c>
      <c r="N9062" t="str">
        <f t="shared" si="565"/>
        <v>10</v>
      </c>
      <c r="O9062">
        <f t="shared" si="566"/>
        <v>2025</v>
      </c>
      <c r="P9062" s="8">
        <f t="shared" si="567"/>
        <v>0</v>
      </c>
    </row>
    <row r="9063" spans="1:16" x14ac:dyDescent="0.3">
      <c r="A9063" s="2" t="s">
        <v>11540</v>
      </c>
      <c r="B9063" s="4">
        <v>45953</v>
      </c>
      <c r="C9063" s="2" t="s">
        <v>11541</v>
      </c>
      <c r="D9063" s="2" t="s">
        <v>73</v>
      </c>
      <c r="E9063" s="2" t="s">
        <v>49</v>
      </c>
      <c r="F9063" s="2" t="s">
        <v>16</v>
      </c>
      <c r="G9063" s="6">
        <v>4</v>
      </c>
      <c r="H9063" s="8">
        <v>115</v>
      </c>
      <c r="I9063" s="10">
        <v>0.1</v>
      </c>
      <c r="J9063" s="8">
        <v>414</v>
      </c>
      <c r="K9063" s="8">
        <v>343.75</v>
      </c>
      <c r="L9063" s="8">
        <v>70.25</v>
      </c>
      <c r="M9063" s="10">
        <f t="shared" si="564"/>
        <v>0.16968599033816426</v>
      </c>
      <c r="N9063" t="str">
        <f t="shared" si="565"/>
        <v>10</v>
      </c>
      <c r="O9063">
        <f t="shared" si="566"/>
        <v>2025</v>
      </c>
      <c r="P9063" s="8">
        <f t="shared" si="567"/>
        <v>46</v>
      </c>
    </row>
    <row r="9064" spans="1:16" x14ac:dyDescent="0.3">
      <c r="A9064" s="2" t="s">
        <v>11542</v>
      </c>
      <c r="B9064" s="4">
        <v>45953</v>
      </c>
      <c r="C9064" s="2" t="s">
        <v>3289</v>
      </c>
      <c r="D9064" s="2" t="s">
        <v>48</v>
      </c>
      <c r="E9064" s="2" t="s">
        <v>49</v>
      </c>
      <c r="F9064" s="2" t="s">
        <v>32</v>
      </c>
      <c r="G9064" s="6">
        <v>2</v>
      </c>
      <c r="H9064" s="8">
        <v>111</v>
      </c>
      <c r="I9064" s="10">
        <v>0.2</v>
      </c>
      <c r="J9064" s="8">
        <v>177.6</v>
      </c>
      <c r="K9064" s="8">
        <v>125.15</v>
      </c>
      <c r="L9064" s="8">
        <v>52.45</v>
      </c>
      <c r="M9064" s="10">
        <f t="shared" si="564"/>
        <v>0.29532657657657663</v>
      </c>
      <c r="N9064" t="str">
        <f t="shared" si="565"/>
        <v>10</v>
      </c>
      <c r="O9064">
        <f t="shared" si="566"/>
        <v>2025</v>
      </c>
      <c r="P9064" s="8">
        <f t="shared" si="567"/>
        <v>44.400000000000006</v>
      </c>
    </row>
    <row r="9065" spans="1:16" x14ac:dyDescent="0.3">
      <c r="A9065" s="2" t="s">
        <v>11543</v>
      </c>
      <c r="B9065" s="4">
        <v>45953</v>
      </c>
      <c r="C9065" s="2" t="s">
        <v>344</v>
      </c>
      <c r="D9065" s="2" t="s">
        <v>41</v>
      </c>
      <c r="E9065" s="2" t="s">
        <v>42</v>
      </c>
      <c r="F9065" s="2" t="s">
        <v>21</v>
      </c>
      <c r="G9065" s="6">
        <v>1</v>
      </c>
      <c r="H9065" s="8">
        <v>674</v>
      </c>
      <c r="I9065" s="10">
        <v>0.05</v>
      </c>
      <c r="J9065" s="8">
        <v>640.29999999999995</v>
      </c>
      <c r="K9065" s="8">
        <v>417.98</v>
      </c>
      <c r="L9065" s="8">
        <v>222.32</v>
      </c>
      <c r="M9065" s="10">
        <f t="shared" si="564"/>
        <v>0.3472122442605029</v>
      </c>
      <c r="N9065" t="str">
        <f t="shared" si="565"/>
        <v>10</v>
      </c>
      <c r="O9065">
        <f t="shared" si="566"/>
        <v>2025</v>
      </c>
      <c r="P9065" s="8">
        <f t="shared" si="567"/>
        <v>33.700000000000003</v>
      </c>
    </row>
    <row r="9066" spans="1:16" x14ac:dyDescent="0.3">
      <c r="A9066" s="2" t="s">
        <v>11544</v>
      </c>
      <c r="B9066" s="4">
        <v>45953</v>
      </c>
      <c r="C9066" s="2" t="s">
        <v>4686</v>
      </c>
      <c r="D9066" s="2" t="s">
        <v>24</v>
      </c>
      <c r="E9066" s="2" t="s">
        <v>20</v>
      </c>
      <c r="F9066" s="2" t="s">
        <v>25</v>
      </c>
      <c r="G9066" s="6">
        <v>3</v>
      </c>
      <c r="H9066" s="8">
        <v>4243</v>
      </c>
      <c r="I9066" s="10">
        <v>0.1</v>
      </c>
      <c r="J9066" s="8">
        <v>11456.1</v>
      </c>
      <c r="K9066" s="8">
        <v>8241.19</v>
      </c>
      <c r="L9066" s="8">
        <v>3214.91</v>
      </c>
      <c r="M9066" s="10">
        <f t="shared" si="564"/>
        <v>0.28062866071350634</v>
      </c>
      <c r="N9066" t="str">
        <f t="shared" si="565"/>
        <v>10</v>
      </c>
      <c r="O9066">
        <f t="shared" si="566"/>
        <v>2025</v>
      </c>
      <c r="P9066" s="8">
        <f t="shared" si="567"/>
        <v>1272.9000000000001</v>
      </c>
    </row>
    <row r="9067" spans="1:16" x14ac:dyDescent="0.3">
      <c r="A9067" s="2" t="s">
        <v>11545</v>
      </c>
      <c r="B9067" s="4">
        <v>45953</v>
      </c>
      <c r="C9067" s="2" t="s">
        <v>3904</v>
      </c>
      <c r="D9067" s="2" t="s">
        <v>57</v>
      </c>
      <c r="E9067" s="2" t="s">
        <v>20</v>
      </c>
      <c r="F9067" s="2" t="s">
        <v>43</v>
      </c>
      <c r="G9067" s="6">
        <v>1</v>
      </c>
      <c r="H9067" s="8">
        <v>25311</v>
      </c>
      <c r="I9067" s="10">
        <v>0.1</v>
      </c>
      <c r="J9067" s="8">
        <v>22779.9</v>
      </c>
      <c r="K9067" s="8">
        <v>17501.41</v>
      </c>
      <c r="L9067" s="8">
        <v>5278.49</v>
      </c>
      <c r="M9067" s="10">
        <f t="shared" si="564"/>
        <v>0.23171699612377575</v>
      </c>
      <c r="N9067" t="str">
        <f t="shared" si="565"/>
        <v>10</v>
      </c>
      <c r="O9067">
        <f t="shared" si="566"/>
        <v>2025</v>
      </c>
      <c r="P9067" s="8">
        <f t="shared" si="567"/>
        <v>2531.1000000000004</v>
      </c>
    </row>
    <row r="9068" spans="1:16" x14ac:dyDescent="0.3">
      <c r="A9068" s="2" t="s">
        <v>11546</v>
      </c>
      <c r="B9068" s="4">
        <v>45953</v>
      </c>
      <c r="C9068" s="2" t="s">
        <v>1901</v>
      </c>
      <c r="D9068" s="2" t="s">
        <v>28</v>
      </c>
      <c r="E9068" s="2" t="s">
        <v>20</v>
      </c>
      <c r="F9068" s="2" t="s">
        <v>43</v>
      </c>
      <c r="G9068" s="6">
        <v>1</v>
      </c>
      <c r="H9068" s="8">
        <v>77215</v>
      </c>
      <c r="I9068" s="10">
        <v>0.15</v>
      </c>
      <c r="J9068" s="8">
        <v>65632.75</v>
      </c>
      <c r="K9068" s="8">
        <v>43603.48</v>
      </c>
      <c r="L9068" s="8">
        <v>22029.27</v>
      </c>
      <c r="M9068" s="10">
        <f t="shared" si="564"/>
        <v>0.33564447627137367</v>
      </c>
      <c r="N9068" t="str">
        <f t="shared" si="565"/>
        <v>10</v>
      </c>
      <c r="O9068">
        <f t="shared" si="566"/>
        <v>2025</v>
      </c>
      <c r="P9068" s="8">
        <f t="shared" si="567"/>
        <v>11582.25</v>
      </c>
    </row>
    <row r="9069" spans="1:16" x14ac:dyDescent="0.3">
      <c r="A9069" s="2" t="s">
        <v>11547</v>
      </c>
      <c r="B9069" s="4">
        <v>45953</v>
      </c>
      <c r="C9069" s="2" t="s">
        <v>10894</v>
      </c>
      <c r="D9069" s="2" t="s">
        <v>35</v>
      </c>
      <c r="E9069" s="2" t="s">
        <v>36</v>
      </c>
      <c r="F9069" s="2" t="s">
        <v>43</v>
      </c>
      <c r="G9069" s="6">
        <v>1</v>
      </c>
      <c r="H9069" s="8">
        <v>8588</v>
      </c>
      <c r="I9069" s="10">
        <v>0.05</v>
      </c>
      <c r="J9069" s="8">
        <v>8158.6</v>
      </c>
      <c r="K9069" s="8">
        <v>6985.45</v>
      </c>
      <c r="L9069" s="8">
        <v>1173.1500000000001</v>
      </c>
      <c r="M9069" s="10">
        <f t="shared" si="564"/>
        <v>0.143793052729635</v>
      </c>
      <c r="N9069" t="str">
        <f t="shared" si="565"/>
        <v>10</v>
      </c>
      <c r="O9069">
        <f t="shared" si="566"/>
        <v>2025</v>
      </c>
      <c r="P9069" s="8">
        <f t="shared" si="567"/>
        <v>429.40000000000003</v>
      </c>
    </row>
    <row r="9070" spans="1:16" x14ac:dyDescent="0.3">
      <c r="A9070" s="2" t="s">
        <v>11548</v>
      </c>
      <c r="B9070" s="4">
        <v>45953</v>
      </c>
      <c r="C9070" s="2" t="s">
        <v>5637</v>
      </c>
      <c r="D9070" s="2" t="s">
        <v>48</v>
      </c>
      <c r="E9070" s="2" t="s">
        <v>49</v>
      </c>
      <c r="F9070" s="2" t="s">
        <v>16</v>
      </c>
      <c r="G9070" s="6">
        <v>1</v>
      </c>
      <c r="H9070" s="8">
        <v>93</v>
      </c>
      <c r="I9070" s="10">
        <v>0.15</v>
      </c>
      <c r="J9070" s="8">
        <v>79.05</v>
      </c>
      <c r="K9070" s="8">
        <v>65.63</v>
      </c>
      <c r="L9070" s="8">
        <v>13.42</v>
      </c>
      <c r="M9070" s="10">
        <f t="shared" si="564"/>
        <v>0.16976597090449083</v>
      </c>
      <c r="N9070" t="str">
        <f t="shared" si="565"/>
        <v>10</v>
      </c>
      <c r="O9070">
        <f t="shared" si="566"/>
        <v>2025</v>
      </c>
      <c r="P9070" s="8">
        <f t="shared" si="567"/>
        <v>13.95</v>
      </c>
    </row>
    <row r="9071" spans="1:16" x14ac:dyDescent="0.3">
      <c r="A9071" s="2" t="s">
        <v>11549</v>
      </c>
      <c r="B9071" s="4">
        <v>45953</v>
      </c>
      <c r="C9071" s="2" t="s">
        <v>1480</v>
      </c>
      <c r="D9071" s="2" t="s">
        <v>41</v>
      </c>
      <c r="E9071" s="2" t="s">
        <v>42</v>
      </c>
      <c r="F9071" s="2" t="s">
        <v>16</v>
      </c>
      <c r="G9071" s="6">
        <v>3</v>
      </c>
      <c r="H9071" s="8">
        <v>1039</v>
      </c>
      <c r="I9071" s="10">
        <v>0</v>
      </c>
      <c r="J9071" s="8">
        <v>3117</v>
      </c>
      <c r="K9071" s="8">
        <v>2059.14</v>
      </c>
      <c r="L9071" s="8">
        <v>1057.8599999999999</v>
      </c>
      <c r="M9071" s="10">
        <f t="shared" si="564"/>
        <v>0.33938402309913374</v>
      </c>
      <c r="N9071" t="str">
        <f t="shared" si="565"/>
        <v>10</v>
      </c>
      <c r="O9071">
        <f t="shared" si="566"/>
        <v>2025</v>
      </c>
      <c r="P9071" s="8">
        <f t="shared" si="567"/>
        <v>0</v>
      </c>
    </row>
    <row r="9072" spans="1:16" x14ac:dyDescent="0.3">
      <c r="A9072" s="2" t="s">
        <v>11550</v>
      </c>
      <c r="B9072" s="4">
        <v>45954</v>
      </c>
      <c r="C9072" s="2" t="s">
        <v>1011</v>
      </c>
      <c r="D9072" s="2" t="s">
        <v>57</v>
      </c>
      <c r="E9072" s="2" t="s">
        <v>20</v>
      </c>
      <c r="F9072" s="2" t="s">
        <v>32</v>
      </c>
      <c r="G9072" s="6">
        <v>2</v>
      </c>
      <c r="H9072" s="8">
        <v>33151</v>
      </c>
      <c r="I9072" s="10">
        <v>0.1</v>
      </c>
      <c r="J9072" s="8">
        <v>59671.8</v>
      </c>
      <c r="K9072" s="8">
        <v>37326.660000000003</v>
      </c>
      <c r="L9072" s="8">
        <v>22345.14</v>
      </c>
      <c r="M9072" s="10">
        <f t="shared" si="564"/>
        <v>0.37446733632972357</v>
      </c>
      <c r="N9072" t="str">
        <f t="shared" si="565"/>
        <v>10</v>
      </c>
      <c r="O9072">
        <f t="shared" si="566"/>
        <v>2025</v>
      </c>
      <c r="P9072" s="8">
        <f t="shared" si="567"/>
        <v>6630.2000000000007</v>
      </c>
    </row>
    <row r="9073" spans="1:16" x14ac:dyDescent="0.3">
      <c r="A9073" s="2" t="s">
        <v>11551</v>
      </c>
      <c r="B9073" s="4">
        <v>45954</v>
      </c>
      <c r="C9073" s="2" t="s">
        <v>2138</v>
      </c>
      <c r="D9073" s="2" t="s">
        <v>64</v>
      </c>
      <c r="E9073" s="2" t="s">
        <v>36</v>
      </c>
      <c r="F9073" s="2" t="s">
        <v>32</v>
      </c>
      <c r="G9073" s="6">
        <v>4</v>
      </c>
      <c r="H9073" s="8">
        <v>16279</v>
      </c>
      <c r="I9073" s="10">
        <v>0</v>
      </c>
      <c r="J9073" s="8">
        <v>65116</v>
      </c>
      <c r="K9073" s="8">
        <v>37471.300000000003</v>
      </c>
      <c r="L9073" s="8">
        <v>27644.7</v>
      </c>
      <c r="M9073" s="10">
        <f t="shared" si="564"/>
        <v>0.42454542662325695</v>
      </c>
      <c r="N9073" t="str">
        <f t="shared" si="565"/>
        <v>10</v>
      </c>
      <c r="O9073">
        <f t="shared" si="566"/>
        <v>2025</v>
      </c>
      <c r="P9073" s="8">
        <f t="shared" si="567"/>
        <v>0</v>
      </c>
    </row>
    <row r="9074" spans="1:16" x14ac:dyDescent="0.3">
      <c r="A9074" s="2" t="s">
        <v>11552</v>
      </c>
      <c r="B9074" s="4">
        <v>45954</v>
      </c>
      <c r="C9074" s="2" t="s">
        <v>1938</v>
      </c>
      <c r="D9074" s="2" t="s">
        <v>24</v>
      </c>
      <c r="E9074" s="2" t="s">
        <v>20</v>
      </c>
      <c r="F9074" s="2" t="s">
        <v>16</v>
      </c>
      <c r="G9074" s="6">
        <v>1</v>
      </c>
      <c r="H9074" s="8">
        <v>4614</v>
      </c>
      <c r="I9074" s="10">
        <v>0.05</v>
      </c>
      <c r="J9074" s="8">
        <v>4383.3</v>
      </c>
      <c r="K9074" s="8">
        <v>3058.92</v>
      </c>
      <c r="L9074" s="8">
        <v>1324.38</v>
      </c>
      <c r="M9074" s="10">
        <f t="shared" si="564"/>
        <v>0.30214222161385257</v>
      </c>
      <c r="N9074" t="str">
        <f t="shared" si="565"/>
        <v>10</v>
      </c>
      <c r="O9074">
        <f t="shared" si="566"/>
        <v>2025</v>
      </c>
      <c r="P9074" s="8">
        <f t="shared" si="567"/>
        <v>230.70000000000002</v>
      </c>
    </row>
    <row r="9075" spans="1:16" x14ac:dyDescent="0.3">
      <c r="A9075" s="2" t="s">
        <v>11553</v>
      </c>
      <c r="B9075" s="4">
        <v>45954</v>
      </c>
      <c r="C9075" s="2" t="s">
        <v>4686</v>
      </c>
      <c r="D9075" s="2" t="s">
        <v>24</v>
      </c>
      <c r="E9075" s="2" t="s">
        <v>20</v>
      </c>
      <c r="F9075" s="2" t="s">
        <v>21</v>
      </c>
      <c r="G9075" s="6">
        <v>1</v>
      </c>
      <c r="H9075" s="8">
        <v>3591</v>
      </c>
      <c r="I9075" s="10">
        <v>0.05</v>
      </c>
      <c r="J9075" s="8">
        <v>3411.45</v>
      </c>
      <c r="K9075" s="8">
        <v>2577.29</v>
      </c>
      <c r="L9075" s="8">
        <v>834.16</v>
      </c>
      <c r="M9075" s="10">
        <f t="shared" si="564"/>
        <v>0.24451772706620353</v>
      </c>
      <c r="N9075" t="str">
        <f t="shared" si="565"/>
        <v>10</v>
      </c>
      <c r="O9075">
        <f t="shared" si="566"/>
        <v>2025</v>
      </c>
      <c r="P9075" s="8">
        <f t="shared" si="567"/>
        <v>179.55</v>
      </c>
    </row>
    <row r="9076" spans="1:16" x14ac:dyDescent="0.3">
      <c r="A9076" s="2" t="s">
        <v>11554</v>
      </c>
      <c r="B9076" s="4">
        <v>45954</v>
      </c>
      <c r="C9076" s="2" t="s">
        <v>2533</v>
      </c>
      <c r="D9076" s="2" t="s">
        <v>35</v>
      </c>
      <c r="E9076" s="2" t="s">
        <v>36</v>
      </c>
      <c r="F9076" s="2" t="s">
        <v>16</v>
      </c>
      <c r="G9076" s="6">
        <v>1</v>
      </c>
      <c r="H9076" s="8">
        <v>7162</v>
      </c>
      <c r="I9076" s="10">
        <v>0.05</v>
      </c>
      <c r="J9076" s="8">
        <v>6803.9</v>
      </c>
      <c r="K9076" s="8">
        <v>5713.83</v>
      </c>
      <c r="L9076" s="8">
        <v>1090.07</v>
      </c>
      <c r="M9076" s="10">
        <f t="shared" si="564"/>
        <v>0.16021252516938814</v>
      </c>
      <c r="N9076" t="str">
        <f t="shared" si="565"/>
        <v>10</v>
      </c>
      <c r="O9076">
        <f t="shared" si="566"/>
        <v>2025</v>
      </c>
      <c r="P9076" s="8">
        <f t="shared" si="567"/>
        <v>358.1</v>
      </c>
    </row>
    <row r="9077" spans="1:16" x14ac:dyDescent="0.3">
      <c r="A9077" s="2" t="s">
        <v>11555</v>
      </c>
      <c r="B9077" s="4">
        <v>45954</v>
      </c>
      <c r="C9077" s="2" t="s">
        <v>4110</v>
      </c>
      <c r="D9077" s="2" t="s">
        <v>14</v>
      </c>
      <c r="E9077" s="2" t="s">
        <v>15</v>
      </c>
      <c r="F9077" s="2" t="s">
        <v>21</v>
      </c>
      <c r="G9077" s="6">
        <v>2</v>
      </c>
      <c r="H9077" s="8">
        <v>1438</v>
      </c>
      <c r="I9077" s="10">
        <v>0.15</v>
      </c>
      <c r="J9077" s="8">
        <v>2444.6</v>
      </c>
      <c r="K9077" s="8">
        <v>1807.98</v>
      </c>
      <c r="L9077" s="8">
        <v>636.62</v>
      </c>
      <c r="M9077" s="10">
        <f t="shared" si="564"/>
        <v>0.26041888243475414</v>
      </c>
      <c r="N9077" t="str">
        <f t="shared" si="565"/>
        <v>10</v>
      </c>
      <c r="O9077">
        <f t="shared" si="566"/>
        <v>2025</v>
      </c>
      <c r="P9077" s="8">
        <f t="shared" si="567"/>
        <v>431.4</v>
      </c>
    </row>
    <row r="9078" spans="1:16" x14ac:dyDescent="0.3">
      <c r="A9078" s="2" t="s">
        <v>11556</v>
      </c>
      <c r="B9078" s="4">
        <v>45954</v>
      </c>
      <c r="C9078" s="2" t="s">
        <v>3559</v>
      </c>
      <c r="D9078" s="2" t="s">
        <v>73</v>
      </c>
      <c r="E9078" s="2" t="s">
        <v>49</v>
      </c>
      <c r="F9078" s="2" t="s">
        <v>16</v>
      </c>
      <c r="G9078" s="6">
        <v>1</v>
      </c>
      <c r="H9078" s="8">
        <v>117</v>
      </c>
      <c r="I9078" s="10">
        <v>0.05</v>
      </c>
      <c r="J9078" s="8">
        <v>111.15</v>
      </c>
      <c r="K9078" s="8">
        <v>86.1</v>
      </c>
      <c r="L9078" s="8">
        <v>25.05</v>
      </c>
      <c r="M9078" s="10">
        <f t="shared" si="564"/>
        <v>0.2253711201079622</v>
      </c>
      <c r="N9078" t="str">
        <f t="shared" si="565"/>
        <v>10</v>
      </c>
      <c r="O9078">
        <f t="shared" si="566"/>
        <v>2025</v>
      </c>
      <c r="P9078" s="8">
        <f t="shared" si="567"/>
        <v>5.8500000000000005</v>
      </c>
    </row>
    <row r="9079" spans="1:16" x14ac:dyDescent="0.3">
      <c r="A9079" s="2" t="s">
        <v>11557</v>
      </c>
      <c r="B9079" s="4">
        <v>45954</v>
      </c>
      <c r="C9079" s="2" t="s">
        <v>10392</v>
      </c>
      <c r="D9079" s="2" t="s">
        <v>19</v>
      </c>
      <c r="E9079" s="2" t="s">
        <v>20</v>
      </c>
      <c r="F9079" s="2" t="s">
        <v>25</v>
      </c>
      <c r="G9079" s="6">
        <v>3</v>
      </c>
      <c r="H9079" s="8">
        <v>2722</v>
      </c>
      <c r="I9079" s="10">
        <v>0</v>
      </c>
      <c r="J9079" s="8">
        <v>8166</v>
      </c>
      <c r="K9079" s="8">
        <v>5245.73</v>
      </c>
      <c r="L9079" s="8">
        <v>2920.27</v>
      </c>
      <c r="M9079" s="10">
        <f t="shared" si="564"/>
        <v>0.35761327455302472</v>
      </c>
      <c r="N9079" t="str">
        <f t="shared" si="565"/>
        <v>10</v>
      </c>
      <c r="O9079">
        <f t="shared" si="566"/>
        <v>2025</v>
      </c>
      <c r="P9079" s="8">
        <f t="shared" si="567"/>
        <v>0</v>
      </c>
    </row>
    <row r="9080" spans="1:16" x14ac:dyDescent="0.3">
      <c r="A9080" s="2" t="s">
        <v>11558</v>
      </c>
      <c r="B9080" s="4">
        <v>45954</v>
      </c>
      <c r="C9080" s="2" t="s">
        <v>166</v>
      </c>
      <c r="D9080" s="2" t="s">
        <v>130</v>
      </c>
      <c r="E9080" s="2" t="s">
        <v>36</v>
      </c>
      <c r="F9080" s="2" t="s">
        <v>25</v>
      </c>
      <c r="G9080" s="6">
        <v>5</v>
      </c>
      <c r="H9080" s="8">
        <v>16123</v>
      </c>
      <c r="I9080" s="10">
        <v>0</v>
      </c>
      <c r="J9080" s="8">
        <v>80615</v>
      </c>
      <c r="K9080" s="8">
        <v>50478.33</v>
      </c>
      <c r="L9080" s="8">
        <v>30136.67</v>
      </c>
      <c r="M9080" s="10">
        <f t="shared" si="564"/>
        <v>0.37383452211126961</v>
      </c>
      <c r="N9080" t="str">
        <f t="shared" si="565"/>
        <v>10</v>
      </c>
      <c r="O9080">
        <f t="shared" si="566"/>
        <v>2025</v>
      </c>
      <c r="P9080" s="8">
        <f t="shared" si="567"/>
        <v>0</v>
      </c>
    </row>
    <row r="9081" spans="1:16" x14ac:dyDescent="0.3">
      <c r="A9081" s="2" t="s">
        <v>11559</v>
      </c>
      <c r="B9081" s="4">
        <v>45954</v>
      </c>
      <c r="C9081" s="2" t="s">
        <v>4275</v>
      </c>
      <c r="D9081" s="2" t="s">
        <v>14</v>
      </c>
      <c r="E9081" s="2" t="s">
        <v>15</v>
      </c>
      <c r="F9081" s="2" t="s">
        <v>21</v>
      </c>
      <c r="G9081" s="6">
        <v>3</v>
      </c>
      <c r="H9081" s="8">
        <v>1356</v>
      </c>
      <c r="I9081" s="10">
        <v>0</v>
      </c>
      <c r="J9081" s="8">
        <v>4068</v>
      </c>
      <c r="K9081" s="8">
        <v>2618.56</v>
      </c>
      <c r="L9081" s="8">
        <v>1449.44</v>
      </c>
      <c r="M9081" s="10">
        <f t="shared" si="564"/>
        <v>0.35630285152409047</v>
      </c>
      <c r="N9081" t="str">
        <f t="shared" si="565"/>
        <v>10</v>
      </c>
      <c r="O9081">
        <f t="shared" si="566"/>
        <v>2025</v>
      </c>
      <c r="P9081" s="8">
        <f t="shared" si="567"/>
        <v>0</v>
      </c>
    </row>
    <row r="9082" spans="1:16" x14ac:dyDescent="0.3">
      <c r="A9082" s="2" t="s">
        <v>11560</v>
      </c>
      <c r="B9082" s="4">
        <v>45955</v>
      </c>
      <c r="C9082" s="2" t="s">
        <v>2230</v>
      </c>
      <c r="D9082" s="2" t="s">
        <v>130</v>
      </c>
      <c r="E9082" s="2" t="s">
        <v>36</v>
      </c>
      <c r="F9082" s="2" t="s">
        <v>43</v>
      </c>
      <c r="G9082" s="6">
        <v>1</v>
      </c>
      <c r="H9082" s="8">
        <v>9434</v>
      </c>
      <c r="I9082" s="10">
        <v>0.05</v>
      </c>
      <c r="J9082" s="8">
        <v>8962.2999999999993</v>
      </c>
      <c r="K9082" s="8">
        <v>6329.07</v>
      </c>
      <c r="L9082" s="8">
        <v>2633.23</v>
      </c>
      <c r="M9082" s="10">
        <f t="shared" si="564"/>
        <v>0.29381185633152207</v>
      </c>
      <c r="N9082" t="str">
        <f t="shared" si="565"/>
        <v>10</v>
      </c>
      <c r="O9082">
        <f t="shared" si="566"/>
        <v>2025</v>
      </c>
      <c r="P9082" s="8">
        <f t="shared" si="567"/>
        <v>471.70000000000005</v>
      </c>
    </row>
    <row r="9083" spans="1:16" x14ac:dyDescent="0.3">
      <c r="A9083" s="2" t="s">
        <v>11561</v>
      </c>
      <c r="B9083" s="4">
        <v>45955</v>
      </c>
      <c r="C9083" s="2" t="s">
        <v>4441</v>
      </c>
      <c r="D9083" s="2" t="s">
        <v>14</v>
      </c>
      <c r="E9083" s="2" t="s">
        <v>15</v>
      </c>
      <c r="F9083" s="2" t="s">
        <v>16</v>
      </c>
      <c r="G9083" s="6">
        <v>1</v>
      </c>
      <c r="H9083" s="8">
        <v>935</v>
      </c>
      <c r="I9083" s="10">
        <v>0.05</v>
      </c>
      <c r="J9083" s="8">
        <v>888.25</v>
      </c>
      <c r="K9083" s="8">
        <v>576.22</v>
      </c>
      <c r="L9083" s="8">
        <v>312.02999999999997</v>
      </c>
      <c r="M9083" s="10">
        <f t="shared" si="564"/>
        <v>0.3512862369828314</v>
      </c>
      <c r="N9083" t="str">
        <f t="shared" si="565"/>
        <v>10</v>
      </c>
      <c r="O9083">
        <f t="shared" si="566"/>
        <v>2025</v>
      </c>
      <c r="P9083" s="8">
        <f t="shared" si="567"/>
        <v>46.75</v>
      </c>
    </row>
    <row r="9084" spans="1:16" x14ac:dyDescent="0.3">
      <c r="A9084" s="2" t="s">
        <v>11562</v>
      </c>
      <c r="B9084" s="4">
        <v>45955</v>
      </c>
      <c r="C9084" s="2" t="s">
        <v>6162</v>
      </c>
      <c r="D9084" s="2" t="s">
        <v>76</v>
      </c>
      <c r="E9084" s="2" t="s">
        <v>15</v>
      </c>
      <c r="F9084" s="2" t="s">
        <v>16</v>
      </c>
      <c r="G9084" s="6">
        <v>1</v>
      </c>
      <c r="H9084" s="8">
        <v>3921</v>
      </c>
      <c r="I9084" s="10">
        <v>0</v>
      </c>
      <c r="J9084" s="8">
        <v>3921</v>
      </c>
      <c r="K9084" s="8">
        <v>2719.34</v>
      </c>
      <c r="L9084" s="8">
        <v>1201.6600000000001</v>
      </c>
      <c r="M9084" s="10">
        <f t="shared" si="564"/>
        <v>0.30646773782198422</v>
      </c>
      <c r="N9084" t="str">
        <f t="shared" si="565"/>
        <v>10</v>
      </c>
      <c r="O9084">
        <f t="shared" si="566"/>
        <v>2025</v>
      </c>
      <c r="P9084" s="8">
        <f t="shared" si="567"/>
        <v>0</v>
      </c>
    </row>
    <row r="9085" spans="1:16" x14ac:dyDescent="0.3">
      <c r="A9085" s="2" t="s">
        <v>11563</v>
      </c>
      <c r="B9085" s="4">
        <v>45955</v>
      </c>
      <c r="C9085" s="2" t="s">
        <v>508</v>
      </c>
      <c r="D9085" s="2" t="s">
        <v>52</v>
      </c>
      <c r="E9085" s="2" t="s">
        <v>42</v>
      </c>
      <c r="F9085" s="2" t="s">
        <v>32</v>
      </c>
      <c r="G9085" s="6">
        <v>2</v>
      </c>
      <c r="H9085" s="8">
        <v>1873</v>
      </c>
      <c r="I9085" s="10">
        <v>0.1</v>
      </c>
      <c r="J9085" s="8">
        <v>3371.4</v>
      </c>
      <c r="K9085" s="8">
        <v>2420.5100000000002</v>
      </c>
      <c r="L9085" s="8">
        <v>950.89</v>
      </c>
      <c r="M9085" s="10">
        <f t="shared" si="564"/>
        <v>0.28204603428842617</v>
      </c>
      <c r="N9085" t="str">
        <f t="shared" si="565"/>
        <v>10</v>
      </c>
      <c r="O9085">
        <f t="shared" si="566"/>
        <v>2025</v>
      </c>
      <c r="P9085" s="8">
        <f t="shared" si="567"/>
        <v>374.6</v>
      </c>
    </row>
    <row r="9086" spans="1:16" x14ac:dyDescent="0.3">
      <c r="A9086" s="2" t="s">
        <v>11564</v>
      </c>
      <c r="B9086" s="4">
        <v>45955</v>
      </c>
      <c r="C9086" s="2" t="s">
        <v>2839</v>
      </c>
      <c r="D9086" s="2" t="s">
        <v>35</v>
      </c>
      <c r="E9086" s="2" t="s">
        <v>36</v>
      </c>
      <c r="F9086" s="2" t="s">
        <v>43</v>
      </c>
      <c r="G9086" s="6">
        <v>1</v>
      </c>
      <c r="H9086" s="8">
        <v>3096</v>
      </c>
      <c r="I9086" s="10">
        <v>0.1</v>
      </c>
      <c r="J9086" s="8">
        <v>2786.4</v>
      </c>
      <c r="K9086" s="8">
        <v>2000.05</v>
      </c>
      <c r="L9086" s="8">
        <v>786.35</v>
      </c>
      <c r="M9086" s="10">
        <f t="shared" si="564"/>
        <v>0.28221002009761698</v>
      </c>
      <c r="N9086" t="str">
        <f t="shared" si="565"/>
        <v>10</v>
      </c>
      <c r="O9086">
        <f t="shared" si="566"/>
        <v>2025</v>
      </c>
      <c r="P9086" s="8">
        <f t="shared" si="567"/>
        <v>309.60000000000002</v>
      </c>
    </row>
    <row r="9087" spans="1:16" x14ac:dyDescent="0.3">
      <c r="A9087" s="2" t="s">
        <v>11565</v>
      </c>
      <c r="B9087" s="4">
        <v>45955</v>
      </c>
      <c r="C9087" s="2" t="s">
        <v>2052</v>
      </c>
      <c r="D9087" s="2" t="s">
        <v>64</v>
      </c>
      <c r="E9087" s="2" t="s">
        <v>36</v>
      </c>
      <c r="F9087" s="2" t="s">
        <v>32</v>
      </c>
      <c r="G9087" s="6">
        <v>1</v>
      </c>
      <c r="H9087" s="8">
        <v>14275</v>
      </c>
      <c r="I9087" s="10">
        <v>0.05</v>
      </c>
      <c r="J9087" s="8">
        <v>13561.25</v>
      </c>
      <c r="K9087" s="8">
        <v>9899.1299999999992</v>
      </c>
      <c r="L9087" s="8">
        <v>3662.12</v>
      </c>
      <c r="M9087" s="10">
        <f t="shared" si="564"/>
        <v>0.27004295326758226</v>
      </c>
      <c r="N9087" t="str">
        <f t="shared" si="565"/>
        <v>10</v>
      </c>
      <c r="O9087">
        <f t="shared" si="566"/>
        <v>2025</v>
      </c>
      <c r="P9087" s="8">
        <f t="shared" si="567"/>
        <v>713.75</v>
      </c>
    </row>
    <row r="9088" spans="1:16" x14ac:dyDescent="0.3">
      <c r="A9088" s="2" t="s">
        <v>11566</v>
      </c>
      <c r="B9088" s="4">
        <v>45955</v>
      </c>
      <c r="C9088" s="2" t="s">
        <v>4549</v>
      </c>
      <c r="D9088" s="2" t="s">
        <v>24</v>
      </c>
      <c r="E9088" s="2" t="s">
        <v>20</v>
      </c>
      <c r="F9088" s="2" t="s">
        <v>16</v>
      </c>
      <c r="G9088" s="6">
        <v>2</v>
      </c>
      <c r="H9088" s="8">
        <v>1942</v>
      </c>
      <c r="I9088" s="10">
        <v>0.15</v>
      </c>
      <c r="J9088" s="8">
        <v>3301.4</v>
      </c>
      <c r="K9088" s="8">
        <v>2995.95</v>
      </c>
      <c r="L9088" s="8">
        <v>305.45</v>
      </c>
      <c r="M9088" s="10">
        <f t="shared" si="564"/>
        <v>9.2521354576846182E-2</v>
      </c>
      <c r="N9088" t="str">
        <f t="shared" si="565"/>
        <v>10</v>
      </c>
      <c r="O9088">
        <f t="shared" si="566"/>
        <v>2025</v>
      </c>
      <c r="P9088" s="8">
        <f t="shared" si="567"/>
        <v>582.6</v>
      </c>
    </row>
    <row r="9089" spans="1:16" x14ac:dyDescent="0.3">
      <c r="A9089" s="2" t="s">
        <v>11567</v>
      </c>
      <c r="B9089" s="4">
        <v>45955</v>
      </c>
      <c r="C9089" s="2" t="s">
        <v>3940</v>
      </c>
      <c r="D9089" s="2" t="s">
        <v>48</v>
      </c>
      <c r="E9089" s="2" t="s">
        <v>49</v>
      </c>
      <c r="F9089" s="2" t="s">
        <v>43</v>
      </c>
      <c r="G9089" s="6">
        <v>2</v>
      </c>
      <c r="H9089" s="8">
        <v>132</v>
      </c>
      <c r="I9089" s="10">
        <v>0.2</v>
      </c>
      <c r="J9089" s="8">
        <v>211.2</v>
      </c>
      <c r="K9089" s="8">
        <v>204.54</v>
      </c>
      <c r="L9089" s="8">
        <v>6.66</v>
      </c>
      <c r="M9089" s="10">
        <f t="shared" si="564"/>
        <v>3.1534090909090914E-2</v>
      </c>
      <c r="N9089" t="str">
        <f t="shared" si="565"/>
        <v>10</v>
      </c>
      <c r="O9089">
        <f t="shared" si="566"/>
        <v>2025</v>
      </c>
      <c r="P9089" s="8">
        <f t="shared" si="567"/>
        <v>52.800000000000004</v>
      </c>
    </row>
    <row r="9090" spans="1:16" x14ac:dyDescent="0.3">
      <c r="A9090" s="2" t="s">
        <v>11568</v>
      </c>
      <c r="B9090" s="4">
        <v>45955</v>
      </c>
      <c r="C9090" s="2" t="s">
        <v>1689</v>
      </c>
      <c r="D9090" s="2" t="s">
        <v>76</v>
      </c>
      <c r="E9090" s="2" t="s">
        <v>15</v>
      </c>
      <c r="F9090" s="2" t="s">
        <v>16</v>
      </c>
      <c r="G9090" s="6">
        <v>1</v>
      </c>
      <c r="H9090" s="8">
        <v>3631</v>
      </c>
      <c r="I9090" s="10">
        <v>0</v>
      </c>
      <c r="J9090" s="8">
        <v>3631</v>
      </c>
      <c r="K9090" s="8">
        <v>2549.65</v>
      </c>
      <c r="L9090" s="8">
        <v>1081.3499999999999</v>
      </c>
      <c r="M9090" s="10">
        <f t="shared" si="564"/>
        <v>0.29781052051776369</v>
      </c>
      <c r="N9090" t="str">
        <f t="shared" si="565"/>
        <v>10</v>
      </c>
      <c r="O9090">
        <f t="shared" si="566"/>
        <v>2025</v>
      </c>
      <c r="P9090" s="8">
        <f t="shared" si="567"/>
        <v>0</v>
      </c>
    </row>
    <row r="9091" spans="1:16" x14ac:dyDescent="0.3">
      <c r="A9091" s="2" t="s">
        <v>11569</v>
      </c>
      <c r="B9091" s="4">
        <v>45955</v>
      </c>
      <c r="C9091" s="2" t="s">
        <v>10004</v>
      </c>
      <c r="D9091" s="2" t="s">
        <v>48</v>
      </c>
      <c r="E9091" s="2" t="s">
        <v>49</v>
      </c>
      <c r="F9091" s="2" t="s">
        <v>21</v>
      </c>
      <c r="G9091" s="6">
        <v>1</v>
      </c>
      <c r="H9091" s="8">
        <v>98</v>
      </c>
      <c r="I9091" s="10">
        <v>0.05</v>
      </c>
      <c r="J9091" s="8">
        <v>93.1</v>
      </c>
      <c r="K9091" s="8">
        <v>72.209999999999994</v>
      </c>
      <c r="L9091" s="8">
        <v>20.89</v>
      </c>
      <c r="M9091" s="10">
        <f t="shared" ref="M9091:M9154" si="568">L9091/J9091</f>
        <v>0.22438238453276049</v>
      </c>
      <c r="N9091" t="str">
        <f t="shared" ref="N9091:N9154" si="569">TEXT(B9091,"mm")</f>
        <v>10</v>
      </c>
      <c r="O9091">
        <f t="shared" ref="O9091:O9154" si="570">YEAR(B9091)</f>
        <v>2025</v>
      </c>
      <c r="P9091" s="8">
        <f t="shared" ref="P9091:P9154" si="571">G9091*H9091*I9091</f>
        <v>4.9000000000000004</v>
      </c>
    </row>
    <row r="9092" spans="1:16" x14ac:dyDescent="0.3">
      <c r="A9092" s="2" t="s">
        <v>11570</v>
      </c>
      <c r="B9092" s="4">
        <v>45955</v>
      </c>
      <c r="C9092" s="2" t="s">
        <v>677</v>
      </c>
      <c r="D9092" s="2" t="s">
        <v>57</v>
      </c>
      <c r="E9092" s="2" t="s">
        <v>20</v>
      </c>
      <c r="F9092" s="2" t="s">
        <v>16</v>
      </c>
      <c r="G9092" s="6">
        <v>2</v>
      </c>
      <c r="H9092" s="8">
        <v>23299</v>
      </c>
      <c r="I9092" s="10">
        <v>0.05</v>
      </c>
      <c r="J9092" s="8">
        <v>44268.1</v>
      </c>
      <c r="K9092" s="8">
        <v>37139</v>
      </c>
      <c r="L9092" s="8">
        <v>7129.1</v>
      </c>
      <c r="M9092" s="10">
        <f t="shared" si="568"/>
        <v>0.16104373126472563</v>
      </c>
      <c r="N9092" t="str">
        <f t="shared" si="569"/>
        <v>10</v>
      </c>
      <c r="O9092">
        <f t="shared" si="570"/>
        <v>2025</v>
      </c>
      <c r="P9092" s="8">
        <f t="shared" si="571"/>
        <v>2329.9</v>
      </c>
    </row>
    <row r="9093" spans="1:16" x14ac:dyDescent="0.3">
      <c r="A9093" s="2" t="s">
        <v>11571</v>
      </c>
      <c r="B9093" s="4">
        <v>45956</v>
      </c>
      <c r="C9093" s="2" t="s">
        <v>5786</v>
      </c>
      <c r="D9093" s="2" t="s">
        <v>64</v>
      </c>
      <c r="E9093" s="2" t="s">
        <v>36</v>
      </c>
      <c r="F9093" s="2" t="s">
        <v>32</v>
      </c>
      <c r="G9093" s="6">
        <v>1</v>
      </c>
      <c r="H9093" s="8">
        <v>16791</v>
      </c>
      <c r="I9093" s="10">
        <v>0.1</v>
      </c>
      <c r="J9093" s="8">
        <v>15111.9</v>
      </c>
      <c r="K9093" s="8">
        <v>10373.370000000001</v>
      </c>
      <c r="L9093" s="8">
        <v>4738.53</v>
      </c>
      <c r="M9093" s="10">
        <f t="shared" si="568"/>
        <v>0.3135628213527088</v>
      </c>
      <c r="N9093" t="str">
        <f t="shared" si="569"/>
        <v>10</v>
      </c>
      <c r="O9093">
        <f t="shared" si="570"/>
        <v>2025</v>
      </c>
      <c r="P9093" s="8">
        <f t="shared" si="571"/>
        <v>1679.1000000000001</v>
      </c>
    </row>
    <row r="9094" spans="1:16" x14ac:dyDescent="0.3">
      <c r="A9094" s="2" t="s">
        <v>11572</v>
      </c>
      <c r="B9094" s="4">
        <v>45956</v>
      </c>
      <c r="C9094" s="2" t="s">
        <v>508</v>
      </c>
      <c r="D9094" s="2" t="s">
        <v>24</v>
      </c>
      <c r="E9094" s="2" t="s">
        <v>20</v>
      </c>
      <c r="F9094" s="2" t="s">
        <v>25</v>
      </c>
      <c r="G9094" s="6">
        <v>2</v>
      </c>
      <c r="H9094" s="8">
        <v>2321</v>
      </c>
      <c r="I9094" s="10">
        <v>0.2</v>
      </c>
      <c r="J9094" s="8">
        <v>3713.6</v>
      </c>
      <c r="K9094" s="8">
        <v>3549.36</v>
      </c>
      <c r="L9094" s="8">
        <v>164.24</v>
      </c>
      <c r="M9094" s="10">
        <f t="shared" si="568"/>
        <v>4.4226626454114612E-2</v>
      </c>
      <c r="N9094" t="str">
        <f t="shared" si="569"/>
        <v>10</v>
      </c>
      <c r="O9094">
        <f t="shared" si="570"/>
        <v>2025</v>
      </c>
      <c r="P9094" s="8">
        <f t="shared" si="571"/>
        <v>928.40000000000009</v>
      </c>
    </row>
    <row r="9095" spans="1:16" x14ac:dyDescent="0.3">
      <c r="A9095" s="2" t="s">
        <v>11573</v>
      </c>
      <c r="B9095" s="4">
        <v>45956</v>
      </c>
      <c r="C9095" s="2" t="s">
        <v>7366</v>
      </c>
      <c r="D9095" s="2" t="s">
        <v>28</v>
      </c>
      <c r="E9095" s="2" t="s">
        <v>20</v>
      </c>
      <c r="F9095" s="2" t="s">
        <v>25</v>
      </c>
      <c r="G9095" s="6">
        <v>3</v>
      </c>
      <c r="H9095" s="8">
        <v>64297</v>
      </c>
      <c r="I9095" s="10">
        <v>0.05</v>
      </c>
      <c r="J9095" s="8">
        <v>183246.45</v>
      </c>
      <c r="K9095" s="8">
        <v>151128.82</v>
      </c>
      <c r="L9095" s="8">
        <v>32117.63</v>
      </c>
      <c r="M9095" s="10">
        <f t="shared" si="568"/>
        <v>0.17527013483753709</v>
      </c>
      <c r="N9095" t="str">
        <f t="shared" si="569"/>
        <v>10</v>
      </c>
      <c r="O9095">
        <f t="shared" si="570"/>
        <v>2025</v>
      </c>
      <c r="P9095" s="8">
        <f t="shared" si="571"/>
        <v>9644.5500000000011</v>
      </c>
    </row>
    <row r="9096" spans="1:16" x14ac:dyDescent="0.3">
      <c r="A9096" s="2" t="s">
        <v>11574</v>
      </c>
      <c r="B9096" s="4">
        <v>45956</v>
      </c>
      <c r="C9096" s="2" t="s">
        <v>2703</v>
      </c>
      <c r="D9096" s="2" t="s">
        <v>57</v>
      </c>
      <c r="E9096" s="2" t="s">
        <v>20</v>
      </c>
      <c r="F9096" s="2" t="s">
        <v>21</v>
      </c>
      <c r="G9096" s="6">
        <v>2</v>
      </c>
      <c r="H9096" s="8">
        <v>21392</v>
      </c>
      <c r="I9096" s="10">
        <v>0.1</v>
      </c>
      <c r="J9096" s="8">
        <v>38505.599999999999</v>
      </c>
      <c r="K9096" s="8">
        <v>25223.87</v>
      </c>
      <c r="L9096" s="8">
        <v>13281.73</v>
      </c>
      <c r="M9096" s="10">
        <f t="shared" si="568"/>
        <v>0.34492982838859804</v>
      </c>
      <c r="N9096" t="str">
        <f t="shared" si="569"/>
        <v>10</v>
      </c>
      <c r="O9096">
        <f t="shared" si="570"/>
        <v>2025</v>
      </c>
      <c r="P9096" s="8">
        <f t="shared" si="571"/>
        <v>4278.4000000000005</v>
      </c>
    </row>
    <row r="9097" spans="1:16" x14ac:dyDescent="0.3">
      <c r="A9097" s="2" t="s">
        <v>11575</v>
      </c>
      <c r="B9097" s="4">
        <v>45956</v>
      </c>
      <c r="C9097" s="2" t="s">
        <v>4297</v>
      </c>
      <c r="D9097" s="2" t="s">
        <v>64</v>
      </c>
      <c r="E9097" s="2" t="s">
        <v>36</v>
      </c>
      <c r="F9097" s="2" t="s">
        <v>25</v>
      </c>
      <c r="G9097" s="6">
        <v>1</v>
      </c>
      <c r="H9097" s="8">
        <v>12456</v>
      </c>
      <c r="I9097" s="10">
        <v>0.1</v>
      </c>
      <c r="J9097" s="8">
        <v>11210.4</v>
      </c>
      <c r="K9097" s="8">
        <v>7107.39</v>
      </c>
      <c r="L9097" s="8">
        <v>4103.01</v>
      </c>
      <c r="M9097" s="10">
        <f t="shared" si="568"/>
        <v>0.36600032113037895</v>
      </c>
      <c r="N9097" t="str">
        <f t="shared" si="569"/>
        <v>10</v>
      </c>
      <c r="O9097">
        <f t="shared" si="570"/>
        <v>2025</v>
      </c>
      <c r="P9097" s="8">
        <f t="shared" si="571"/>
        <v>1245.6000000000001</v>
      </c>
    </row>
    <row r="9098" spans="1:16" x14ac:dyDescent="0.3">
      <c r="A9098" s="2" t="s">
        <v>11576</v>
      </c>
      <c r="B9098" s="4">
        <v>45956</v>
      </c>
      <c r="C9098" s="2" t="s">
        <v>7756</v>
      </c>
      <c r="D9098" s="2" t="s">
        <v>130</v>
      </c>
      <c r="E9098" s="2" t="s">
        <v>36</v>
      </c>
      <c r="F9098" s="2" t="s">
        <v>32</v>
      </c>
      <c r="G9098" s="6">
        <v>1</v>
      </c>
      <c r="H9098" s="8">
        <v>11650</v>
      </c>
      <c r="I9098" s="10">
        <v>0.15</v>
      </c>
      <c r="J9098" s="8">
        <v>9902.5</v>
      </c>
      <c r="K9098" s="8">
        <v>8185.17</v>
      </c>
      <c r="L9098" s="8">
        <v>1717.33</v>
      </c>
      <c r="M9098" s="10">
        <f t="shared" si="568"/>
        <v>0.17342388285786417</v>
      </c>
      <c r="N9098" t="str">
        <f t="shared" si="569"/>
        <v>10</v>
      </c>
      <c r="O9098">
        <f t="shared" si="570"/>
        <v>2025</v>
      </c>
      <c r="P9098" s="8">
        <f t="shared" si="571"/>
        <v>1747.5</v>
      </c>
    </row>
    <row r="9099" spans="1:16" x14ac:dyDescent="0.3">
      <c r="A9099" s="2" t="s">
        <v>11577</v>
      </c>
      <c r="B9099" s="4">
        <v>45956</v>
      </c>
      <c r="C9099" s="2" t="s">
        <v>2031</v>
      </c>
      <c r="D9099" s="2" t="s">
        <v>130</v>
      </c>
      <c r="E9099" s="2" t="s">
        <v>36</v>
      </c>
      <c r="F9099" s="2" t="s">
        <v>43</v>
      </c>
      <c r="G9099" s="6">
        <v>1</v>
      </c>
      <c r="H9099" s="8">
        <v>7844</v>
      </c>
      <c r="I9099" s="10">
        <v>0.2</v>
      </c>
      <c r="J9099" s="8">
        <v>6275.2</v>
      </c>
      <c r="K9099" s="8">
        <v>5560.69</v>
      </c>
      <c r="L9099" s="8">
        <v>714.51</v>
      </c>
      <c r="M9099" s="10">
        <f t="shared" si="568"/>
        <v>0.11386250637429883</v>
      </c>
      <c r="N9099" t="str">
        <f t="shared" si="569"/>
        <v>10</v>
      </c>
      <c r="O9099">
        <f t="shared" si="570"/>
        <v>2025</v>
      </c>
      <c r="P9099" s="8">
        <f t="shared" si="571"/>
        <v>1568.8000000000002</v>
      </c>
    </row>
    <row r="9100" spans="1:16" x14ac:dyDescent="0.3">
      <c r="A9100" s="2" t="s">
        <v>11578</v>
      </c>
      <c r="B9100" s="4">
        <v>45956</v>
      </c>
      <c r="C9100" s="2" t="s">
        <v>3466</v>
      </c>
      <c r="D9100" s="2" t="s">
        <v>35</v>
      </c>
      <c r="E9100" s="2" t="s">
        <v>36</v>
      </c>
      <c r="F9100" s="2" t="s">
        <v>43</v>
      </c>
      <c r="G9100" s="6">
        <v>1</v>
      </c>
      <c r="H9100" s="8">
        <v>8216</v>
      </c>
      <c r="I9100" s="10">
        <v>0.1</v>
      </c>
      <c r="J9100" s="8">
        <v>7394.4</v>
      </c>
      <c r="K9100" s="8">
        <v>5475.7</v>
      </c>
      <c r="L9100" s="8">
        <v>1918.7</v>
      </c>
      <c r="M9100" s="10">
        <f t="shared" si="568"/>
        <v>0.25948014713837503</v>
      </c>
      <c r="N9100" t="str">
        <f t="shared" si="569"/>
        <v>10</v>
      </c>
      <c r="O9100">
        <f t="shared" si="570"/>
        <v>2025</v>
      </c>
      <c r="P9100" s="8">
        <f t="shared" si="571"/>
        <v>821.6</v>
      </c>
    </row>
    <row r="9101" spans="1:16" x14ac:dyDescent="0.3">
      <c r="A9101" s="2" t="s">
        <v>11579</v>
      </c>
      <c r="B9101" s="4">
        <v>45956</v>
      </c>
      <c r="C9101" s="2" t="s">
        <v>2291</v>
      </c>
      <c r="D9101" s="2" t="s">
        <v>28</v>
      </c>
      <c r="E9101" s="2" t="s">
        <v>20</v>
      </c>
      <c r="F9101" s="2" t="s">
        <v>16</v>
      </c>
      <c r="G9101" s="6">
        <v>1</v>
      </c>
      <c r="H9101" s="8">
        <v>73538</v>
      </c>
      <c r="I9101" s="10">
        <v>0</v>
      </c>
      <c r="J9101" s="8">
        <v>73538</v>
      </c>
      <c r="K9101" s="8">
        <v>43812.06</v>
      </c>
      <c r="L9101" s="8">
        <v>29725.94</v>
      </c>
      <c r="M9101" s="10">
        <f t="shared" si="568"/>
        <v>0.40422557045337104</v>
      </c>
      <c r="N9101" t="str">
        <f t="shared" si="569"/>
        <v>10</v>
      </c>
      <c r="O9101">
        <f t="shared" si="570"/>
        <v>2025</v>
      </c>
      <c r="P9101" s="8">
        <f t="shared" si="571"/>
        <v>0</v>
      </c>
    </row>
    <row r="9102" spans="1:16" x14ac:dyDescent="0.3">
      <c r="A9102" s="2" t="s">
        <v>11580</v>
      </c>
      <c r="B9102" s="4">
        <v>45956</v>
      </c>
      <c r="C9102" s="2" t="s">
        <v>115</v>
      </c>
      <c r="D9102" s="2" t="s">
        <v>52</v>
      </c>
      <c r="E9102" s="2" t="s">
        <v>42</v>
      </c>
      <c r="F9102" s="2" t="s">
        <v>32</v>
      </c>
      <c r="G9102" s="6">
        <v>4</v>
      </c>
      <c r="H9102" s="8">
        <v>1928</v>
      </c>
      <c r="I9102" s="10">
        <v>0</v>
      </c>
      <c r="J9102" s="8">
        <v>7712</v>
      </c>
      <c r="K9102" s="8">
        <v>5529.44</v>
      </c>
      <c r="L9102" s="8">
        <v>2182.56</v>
      </c>
      <c r="M9102" s="10">
        <f t="shared" si="568"/>
        <v>0.28300829875518674</v>
      </c>
      <c r="N9102" t="str">
        <f t="shared" si="569"/>
        <v>10</v>
      </c>
      <c r="O9102">
        <f t="shared" si="570"/>
        <v>2025</v>
      </c>
      <c r="P9102" s="8">
        <f t="shared" si="571"/>
        <v>0</v>
      </c>
    </row>
    <row r="9103" spans="1:16" x14ac:dyDescent="0.3">
      <c r="A9103" s="2" t="s">
        <v>11581</v>
      </c>
      <c r="B9103" s="4">
        <v>45956</v>
      </c>
      <c r="C9103" s="2" t="s">
        <v>264</v>
      </c>
      <c r="D9103" s="2" t="s">
        <v>73</v>
      </c>
      <c r="E9103" s="2" t="s">
        <v>49</v>
      </c>
      <c r="F9103" s="2" t="s">
        <v>21</v>
      </c>
      <c r="G9103" s="6">
        <v>1</v>
      </c>
      <c r="H9103" s="8">
        <v>156</v>
      </c>
      <c r="I9103" s="10">
        <v>0.15</v>
      </c>
      <c r="J9103" s="8">
        <v>132.6</v>
      </c>
      <c r="K9103" s="8">
        <v>115.04</v>
      </c>
      <c r="L9103" s="8">
        <v>17.559999999999999</v>
      </c>
      <c r="M9103" s="10">
        <f t="shared" si="568"/>
        <v>0.13242835595776772</v>
      </c>
      <c r="N9103" t="str">
        <f t="shared" si="569"/>
        <v>10</v>
      </c>
      <c r="O9103">
        <f t="shared" si="570"/>
        <v>2025</v>
      </c>
      <c r="P9103" s="8">
        <f t="shared" si="571"/>
        <v>23.4</v>
      </c>
    </row>
    <row r="9104" spans="1:16" x14ac:dyDescent="0.3">
      <c r="A9104" s="2" t="s">
        <v>11582</v>
      </c>
      <c r="B9104" s="4">
        <v>45957</v>
      </c>
      <c r="C9104" s="2" t="s">
        <v>412</v>
      </c>
      <c r="D9104" s="2" t="s">
        <v>130</v>
      </c>
      <c r="E9104" s="2" t="s">
        <v>36</v>
      </c>
      <c r="F9104" s="2" t="s">
        <v>25</v>
      </c>
      <c r="G9104" s="6">
        <v>2</v>
      </c>
      <c r="H9104" s="8">
        <v>15186</v>
      </c>
      <c r="I9104" s="10">
        <v>0.05</v>
      </c>
      <c r="J9104" s="8">
        <v>28853.4</v>
      </c>
      <c r="K9104" s="8">
        <v>21366.67</v>
      </c>
      <c r="L9104" s="8">
        <v>7486.73</v>
      </c>
      <c r="M9104" s="10">
        <f t="shared" si="568"/>
        <v>0.25947479326526507</v>
      </c>
      <c r="N9104" t="str">
        <f t="shared" si="569"/>
        <v>10</v>
      </c>
      <c r="O9104">
        <f t="shared" si="570"/>
        <v>2025</v>
      </c>
      <c r="P9104" s="8">
        <f t="shared" si="571"/>
        <v>1518.6000000000001</v>
      </c>
    </row>
    <row r="9105" spans="1:16" x14ac:dyDescent="0.3">
      <c r="A9105" s="2" t="s">
        <v>11583</v>
      </c>
      <c r="B9105" s="4">
        <v>45957</v>
      </c>
      <c r="C9105" s="2" t="s">
        <v>3026</v>
      </c>
      <c r="D9105" s="2" t="s">
        <v>130</v>
      </c>
      <c r="E9105" s="2" t="s">
        <v>36</v>
      </c>
      <c r="F9105" s="2" t="s">
        <v>16</v>
      </c>
      <c r="G9105" s="6">
        <v>3</v>
      </c>
      <c r="H9105" s="8">
        <v>20057</v>
      </c>
      <c r="I9105" s="10">
        <v>0.1</v>
      </c>
      <c r="J9105" s="8">
        <v>54153.9</v>
      </c>
      <c r="K9105" s="8">
        <v>44596.72</v>
      </c>
      <c r="L9105" s="8">
        <v>9557.18</v>
      </c>
      <c r="M9105" s="10">
        <f t="shared" si="568"/>
        <v>0.17648184156635072</v>
      </c>
      <c r="N9105" t="str">
        <f t="shared" si="569"/>
        <v>10</v>
      </c>
      <c r="O9105">
        <f t="shared" si="570"/>
        <v>2025</v>
      </c>
      <c r="P9105" s="8">
        <f t="shared" si="571"/>
        <v>6017.1</v>
      </c>
    </row>
    <row r="9106" spans="1:16" x14ac:dyDescent="0.3">
      <c r="A9106" s="2" t="s">
        <v>11584</v>
      </c>
      <c r="B9106" s="4">
        <v>45957</v>
      </c>
      <c r="C9106" s="2" t="s">
        <v>5606</v>
      </c>
      <c r="D9106" s="2" t="s">
        <v>24</v>
      </c>
      <c r="E9106" s="2" t="s">
        <v>20</v>
      </c>
      <c r="F9106" s="2" t="s">
        <v>25</v>
      </c>
      <c r="G9106" s="6">
        <v>1</v>
      </c>
      <c r="H9106" s="8">
        <v>4467</v>
      </c>
      <c r="I9106" s="10">
        <v>0</v>
      </c>
      <c r="J9106" s="8">
        <v>4467</v>
      </c>
      <c r="K9106" s="8">
        <v>3645.12</v>
      </c>
      <c r="L9106" s="8">
        <v>821.88</v>
      </c>
      <c r="M9106" s="10">
        <f t="shared" si="568"/>
        <v>0.18398925453324377</v>
      </c>
      <c r="N9106" t="str">
        <f t="shared" si="569"/>
        <v>10</v>
      </c>
      <c r="O9106">
        <f t="shared" si="570"/>
        <v>2025</v>
      </c>
      <c r="P9106" s="8">
        <f t="shared" si="571"/>
        <v>0</v>
      </c>
    </row>
    <row r="9107" spans="1:16" x14ac:dyDescent="0.3">
      <c r="A9107" s="2" t="s">
        <v>11585</v>
      </c>
      <c r="B9107" s="4">
        <v>45957</v>
      </c>
      <c r="C9107" s="2" t="s">
        <v>11513</v>
      </c>
      <c r="D9107" s="2" t="s">
        <v>64</v>
      </c>
      <c r="E9107" s="2" t="s">
        <v>36</v>
      </c>
      <c r="F9107" s="2" t="s">
        <v>16</v>
      </c>
      <c r="G9107" s="6">
        <v>2</v>
      </c>
      <c r="H9107" s="8">
        <v>16372</v>
      </c>
      <c r="I9107" s="10">
        <v>0.1</v>
      </c>
      <c r="J9107" s="8">
        <v>29469.599999999999</v>
      </c>
      <c r="K9107" s="8">
        <v>24049.15</v>
      </c>
      <c r="L9107" s="8">
        <v>5420.45</v>
      </c>
      <c r="M9107" s="10">
        <f t="shared" si="568"/>
        <v>0.18393361294350788</v>
      </c>
      <c r="N9107" t="str">
        <f t="shared" si="569"/>
        <v>10</v>
      </c>
      <c r="O9107">
        <f t="shared" si="570"/>
        <v>2025</v>
      </c>
      <c r="P9107" s="8">
        <f t="shared" si="571"/>
        <v>3274.4</v>
      </c>
    </row>
    <row r="9108" spans="1:16" x14ac:dyDescent="0.3">
      <c r="A9108" s="2" t="s">
        <v>11586</v>
      </c>
      <c r="B9108" s="4">
        <v>45957</v>
      </c>
      <c r="C9108" s="2" t="s">
        <v>2173</v>
      </c>
      <c r="D9108" s="2" t="s">
        <v>64</v>
      </c>
      <c r="E9108" s="2" t="s">
        <v>36</v>
      </c>
      <c r="F9108" s="2" t="s">
        <v>25</v>
      </c>
      <c r="G9108" s="6">
        <v>2</v>
      </c>
      <c r="H9108" s="8">
        <v>5483</v>
      </c>
      <c r="I9108" s="10">
        <v>0.05</v>
      </c>
      <c r="J9108" s="8">
        <v>10417.700000000001</v>
      </c>
      <c r="K9108" s="8">
        <v>8296.48</v>
      </c>
      <c r="L9108" s="8">
        <v>2121.2199999999998</v>
      </c>
      <c r="M9108" s="10">
        <f t="shared" si="568"/>
        <v>0.20361692120141678</v>
      </c>
      <c r="N9108" t="str">
        <f t="shared" si="569"/>
        <v>10</v>
      </c>
      <c r="O9108">
        <f t="shared" si="570"/>
        <v>2025</v>
      </c>
      <c r="P9108" s="8">
        <f t="shared" si="571"/>
        <v>548.30000000000007</v>
      </c>
    </row>
    <row r="9109" spans="1:16" x14ac:dyDescent="0.3">
      <c r="A9109" s="2" t="s">
        <v>11587</v>
      </c>
      <c r="B9109" s="4">
        <v>45957</v>
      </c>
      <c r="C9109" s="2" t="s">
        <v>1890</v>
      </c>
      <c r="D9109" s="2" t="s">
        <v>14</v>
      </c>
      <c r="E9109" s="2" t="s">
        <v>15</v>
      </c>
      <c r="F9109" s="2" t="s">
        <v>43</v>
      </c>
      <c r="G9109" s="6">
        <v>1</v>
      </c>
      <c r="H9109" s="8">
        <v>609</v>
      </c>
      <c r="I9109" s="10">
        <v>0.1</v>
      </c>
      <c r="J9109" s="8">
        <v>548.1</v>
      </c>
      <c r="K9109" s="8">
        <v>358.34</v>
      </c>
      <c r="L9109" s="8">
        <v>189.76</v>
      </c>
      <c r="M9109" s="10">
        <f t="shared" si="568"/>
        <v>0.34621419449005653</v>
      </c>
      <c r="N9109" t="str">
        <f t="shared" si="569"/>
        <v>10</v>
      </c>
      <c r="O9109">
        <f t="shared" si="570"/>
        <v>2025</v>
      </c>
      <c r="P9109" s="8">
        <f t="shared" si="571"/>
        <v>60.900000000000006</v>
      </c>
    </row>
    <row r="9110" spans="1:16" x14ac:dyDescent="0.3">
      <c r="A9110" s="2" t="s">
        <v>11588</v>
      </c>
      <c r="B9110" s="4">
        <v>45957</v>
      </c>
      <c r="C9110" s="2" t="s">
        <v>3529</v>
      </c>
      <c r="D9110" s="2" t="s">
        <v>76</v>
      </c>
      <c r="E9110" s="2" t="s">
        <v>15</v>
      </c>
      <c r="F9110" s="2" t="s">
        <v>21</v>
      </c>
      <c r="G9110" s="6">
        <v>1</v>
      </c>
      <c r="H9110" s="8">
        <v>4624</v>
      </c>
      <c r="I9110" s="10">
        <v>0.1</v>
      </c>
      <c r="J9110" s="8">
        <v>4161.6000000000004</v>
      </c>
      <c r="K9110" s="8">
        <v>3242.24</v>
      </c>
      <c r="L9110" s="8">
        <v>919.36</v>
      </c>
      <c r="M9110" s="10">
        <f t="shared" si="568"/>
        <v>0.22091503267973855</v>
      </c>
      <c r="N9110" t="str">
        <f t="shared" si="569"/>
        <v>10</v>
      </c>
      <c r="O9110">
        <f t="shared" si="570"/>
        <v>2025</v>
      </c>
      <c r="P9110" s="8">
        <f t="shared" si="571"/>
        <v>462.40000000000003</v>
      </c>
    </row>
    <row r="9111" spans="1:16" x14ac:dyDescent="0.3">
      <c r="A9111" s="2" t="s">
        <v>11589</v>
      </c>
      <c r="B9111" s="4">
        <v>45957</v>
      </c>
      <c r="C9111" s="2" t="s">
        <v>827</v>
      </c>
      <c r="D9111" s="2" t="s">
        <v>57</v>
      </c>
      <c r="E9111" s="2" t="s">
        <v>20</v>
      </c>
      <c r="F9111" s="2" t="s">
        <v>32</v>
      </c>
      <c r="G9111" s="6">
        <v>2</v>
      </c>
      <c r="H9111" s="8">
        <v>34375</v>
      </c>
      <c r="I9111" s="10">
        <v>0.1</v>
      </c>
      <c r="J9111" s="8">
        <v>61875</v>
      </c>
      <c r="K9111" s="8">
        <v>53153.55</v>
      </c>
      <c r="L9111" s="8">
        <v>8721.4500000000007</v>
      </c>
      <c r="M9111" s="10">
        <f t="shared" si="568"/>
        <v>0.14095272727272729</v>
      </c>
      <c r="N9111" t="str">
        <f t="shared" si="569"/>
        <v>10</v>
      </c>
      <c r="O9111">
        <f t="shared" si="570"/>
        <v>2025</v>
      </c>
      <c r="P9111" s="8">
        <f t="shared" si="571"/>
        <v>6875</v>
      </c>
    </row>
    <row r="9112" spans="1:16" x14ac:dyDescent="0.3">
      <c r="A9112" s="2" t="s">
        <v>11590</v>
      </c>
      <c r="B9112" s="4">
        <v>45957</v>
      </c>
      <c r="C9112" s="2" t="s">
        <v>11591</v>
      </c>
      <c r="D9112" s="2" t="s">
        <v>35</v>
      </c>
      <c r="E9112" s="2" t="s">
        <v>36</v>
      </c>
      <c r="F9112" s="2" t="s">
        <v>16</v>
      </c>
      <c r="G9112" s="6">
        <v>4</v>
      </c>
      <c r="H9112" s="8">
        <v>5028</v>
      </c>
      <c r="I9112" s="10">
        <v>0.05</v>
      </c>
      <c r="J9112" s="8">
        <v>19106.400000000001</v>
      </c>
      <c r="K9112" s="8">
        <v>16054.84</v>
      </c>
      <c r="L9112" s="8">
        <v>3051.56</v>
      </c>
      <c r="M9112" s="10">
        <f t="shared" si="568"/>
        <v>0.15971402252648326</v>
      </c>
      <c r="N9112" t="str">
        <f t="shared" si="569"/>
        <v>10</v>
      </c>
      <c r="O9112">
        <f t="shared" si="570"/>
        <v>2025</v>
      </c>
      <c r="P9112" s="8">
        <f t="shared" si="571"/>
        <v>1005.6</v>
      </c>
    </row>
    <row r="9113" spans="1:16" x14ac:dyDescent="0.3">
      <c r="A9113" s="2" t="s">
        <v>11592</v>
      </c>
      <c r="B9113" s="4">
        <v>45957</v>
      </c>
      <c r="C9113" s="2" t="s">
        <v>534</v>
      </c>
      <c r="D9113" s="2" t="s">
        <v>19</v>
      </c>
      <c r="E9113" s="2" t="s">
        <v>20</v>
      </c>
      <c r="F9113" s="2" t="s">
        <v>32</v>
      </c>
      <c r="G9113" s="6">
        <v>1</v>
      </c>
      <c r="H9113" s="8">
        <v>1312</v>
      </c>
      <c r="I9113" s="10">
        <v>0.1</v>
      </c>
      <c r="J9113" s="8">
        <v>1180.8</v>
      </c>
      <c r="K9113" s="8">
        <v>799.89</v>
      </c>
      <c r="L9113" s="8">
        <v>380.91</v>
      </c>
      <c r="M9113" s="10">
        <f t="shared" si="568"/>
        <v>0.32258638211382118</v>
      </c>
      <c r="N9113" t="str">
        <f t="shared" si="569"/>
        <v>10</v>
      </c>
      <c r="O9113">
        <f t="shared" si="570"/>
        <v>2025</v>
      </c>
      <c r="P9113" s="8">
        <f t="shared" si="571"/>
        <v>131.20000000000002</v>
      </c>
    </row>
    <row r="9114" spans="1:16" x14ac:dyDescent="0.3">
      <c r="A9114" s="2" t="s">
        <v>11593</v>
      </c>
      <c r="B9114" s="4">
        <v>45957</v>
      </c>
      <c r="C9114" s="2" t="s">
        <v>1773</v>
      </c>
      <c r="D9114" s="2" t="s">
        <v>28</v>
      </c>
      <c r="E9114" s="2" t="s">
        <v>20</v>
      </c>
      <c r="F9114" s="2" t="s">
        <v>32</v>
      </c>
      <c r="G9114" s="6">
        <v>3</v>
      </c>
      <c r="H9114" s="8">
        <v>71200</v>
      </c>
      <c r="I9114" s="10">
        <v>0.1</v>
      </c>
      <c r="J9114" s="8">
        <v>192240</v>
      </c>
      <c r="K9114" s="8">
        <v>164377.99</v>
      </c>
      <c r="L9114" s="8">
        <v>27862.01</v>
      </c>
      <c r="M9114" s="10">
        <f t="shared" si="568"/>
        <v>0.14493346858094047</v>
      </c>
      <c r="N9114" t="str">
        <f t="shared" si="569"/>
        <v>10</v>
      </c>
      <c r="O9114">
        <f t="shared" si="570"/>
        <v>2025</v>
      </c>
      <c r="P9114" s="8">
        <f t="shared" si="571"/>
        <v>21360</v>
      </c>
    </row>
    <row r="9115" spans="1:16" x14ac:dyDescent="0.3">
      <c r="A9115" s="2" t="s">
        <v>11594</v>
      </c>
      <c r="B9115" s="4">
        <v>45958</v>
      </c>
      <c r="C9115" s="2" t="s">
        <v>3366</v>
      </c>
      <c r="D9115" s="2" t="s">
        <v>73</v>
      </c>
      <c r="E9115" s="2" t="s">
        <v>49</v>
      </c>
      <c r="F9115" s="2" t="s">
        <v>32</v>
      </c>
      <c r="G9115" s="6">
        <v>2</v>
      </c>
      <c r="H9115" s="8">
        <v>142</v>
      </c>
      <c r="I9115" s="10">
        <v>0</v>
      </c>
      <c r="J9115" s="8">
        <v>284</v>
      </c>
      <c r="K9115" s="8">
        <v>197.14</v>
      </c>
      <c r="L9115" s="8">
        <v>86.86</v>
      </c>
      <c r="M9115" s="10">
        <f t="shared" si="568"/>
        <v>0.30584507042253523</v>
      </c>
      <c r="N9115" t="str">
        <f t="shared" si="569"/>
        <v>10</v>
      </c>
      <c r="O9115">
        <f t="shared" si="570"/>
        <v>2025</v>
      </c>
      <c r="P9115" s="8">
        <f t="shared" si="571"/>
        <v>0</v>
      </c>
    </row>
    <row r="9116" spans="1:16" x14ac:dyDescent="0.3">
      <c r="A9116" s="2" t="s">
        <v>11595</v>
      </c>
      <c r="B9116" s="4">
        <v>45958</v>
      </c>
      <c r="C9116" s="2" t="s">
        <v>5510</v>
      </c>
      <c r="D9116" s="2" t="s">
        <v>28</v>
      </c>
      <c r="E9116" s="2" t="s">
        <v>20</v>
      </c>
      <c r="F9116" s="2" t="s">
        <v>43</v>
      </c>
      <c r="G9116" s="6">
        <v>3</v>
      </c>
      <c r="H9116" s="8">
        <v>64556</v>
      </c>
      <c r="I9116" s="10">
        <v>0</v>
      </c>
      <c r="J9116" s="8">
        <v>193668</v>
      </c>
      <c r="K9116" s="8">
        <v>109156.97</v>
      </c>
      <c r="L9116" s="8">
        <v>84511.03</v>
      </c>
      <c r="M9116" s="10">
        <f t="shared" si="568"/>
        <v>0.43637064460829872</v>
      </c>
      <c r="N9116" t="str">
        <f t="shared" si="569"/>
        <v>10</v>
      </c>
      <c r="O9116">
        <f t="shared" si="570"/>
        <v>2025</v>
      </c>
      <c r="P9116" s="8">
        <f t="shared" si="571"/>
        <v>0</v>
      </c>
    </row>
    <row r="9117" spans="1:16" x14ac:dyDescent="0.3">
      <c r="A9117" s="2" t="s">
        <v>11596</v>
      </c>
      <c r="B9117" s="4">
        <v>45958</v>
      </c>
      <c r="C9117" s="2" t="s">
        <v>2168</v>
      </c>
      <c r="D9117" s="2" t="s">
        <v>57</v>
      </c>
      <c r="E9117" s="2" t="s">
        <v>20</v>
      </c>
      <c r="F9117" s="2" t="s">
        <v>25</v>
      </c>
      <c r="G9117" s="6">
        <v>2</v>
      </c>
      <c r="H9117" s="8">
        <v>34643</v>
      </c>
      <c r="I9117" s="10">
        <v>0.1</v>
      </c>
      <c r="J9117" s="8">
        <v>62357.4</v>
      </c>
      <c r="K9117" s="8">
        <v>51199.06</v>
      </c>
      <c r="L9117" s="8">
        <v>11158.34</v>
      </c>
      <c r="M9117" s="10">
        <f t="shared" si="568"/>
        <v>0.17894171341332385</v>
      </c>
      <c r="N9117" t="str">
        <f t="shared" si="569"/>
        <v>10</v>
      </c>
      <c r="O9117">
        <f t="shared" si="570"/>
        <v>2025</v>
      </c>
      <c r="P9117" s="8">
        <f t="shared" si="571"/>
        <v>6928.6</v>
      </c>
    </row>
    <row r="9118" spans="1:16" x14ac:dyDescent="0.3">
      <c r="A9118" s="2" t="s">
        <v>11597</v>
      </c>
      <c r="B9118" s="4">
        <v>45958</v>
      </c>
      <c r="C9118" s="2" t="s">
        <v>3668</v>
      </c>
      <c r="D9118" s="2" t="s">
        <v>57</v>
      </c>
      <c r="E9118" s="2" t="s">
        <v>20</v>
      </c>
      <c r="F9118" s="2" t="s">
        <v>21</v>
      </c>
      <c r="G9118" s="6">
        <v>1</v>
      </c>
      <c r="H9118" s="8">
        <v>28036</v>
      </c>
      <c r="I9118" s="10">
        <v>0.05</v>
      </c>
      <c r="J9118" s="8">
        <v>26634.2</v>
      </c>
      <c r="K9118" s="8">
        <v>16584.46</v>
      </c>
      <c r="L9118" s="8">
        <v>10049.74</v>
      </c>
      <c r="M9118" s="10">
        <f t="shared" si="568"/>
        <v>0.37732464275255123</v>
      </c>
      <c r="N9118" t="str">
        <f t="shared" si="569"/>
        <v>10</v>
      </c>
      <c r="O9118">
        <f t="shared" si="570"/>
        <v>2025</v>
      </c>
      <c r="P9118" s="8">
        <f t="shared" si="571"/>
        <v>1401.8000000000002</v>
      </c>
    </row>
    <row r="9119" spans="1:16" x14ac:dyDescent="0.3">
      <c r="A9119" s="2" t="s">
        <v>11598</v>
      </c>
      <c r="B9119" s="4">
        <v>45958</v>
      </c>
      <c r="C9119" s="2" t="s">
        <v>59</v>
      </c>
      <c r="D9119" s="2" t="s">
        <v>57</v>
      </c>
      <c r="E9119" s="2" t="s">
        <v>20</v>
      </c>
      <c r="F9119" s="2" t="s">
        <v>25</v>
      </c>
      <c r="G9119" s="6">
        <v>2</v>
      </c>
      <c r="H9119" s="8">
        <v>29914</v>
      </c>
      <c r="I9119" s="10">
        <v>0.1</v>
      </c>
      <c r="J9119" s="8">
        <v>53845.2</v>
      </c>
      <c r="K9119" s="8">
        <v>47955.360000000001</v>
      </c>
      <c r="L9119" s="8">
        <v>5889.84</v>
      </c>
      <c r="M9119" s="10">
        <f t="shared" si="568"/>
        <v>0.10938468052862652</v>
      </c>
      <c r="N9119" t="str">
        <f t="shared" si="569"/>
        <v>10</v>
      </c>
      <c r="O9119">
        <f t="shared" si="570"/>
        <v>2025</v>
      </c>
      <c r="P9119" s="8">
        <f t="shared" si="571"/>
        <v>5982.8</v>
      </c>
    </row>
    <row r="9120" spans="1:16" x14ac:dyDescent="0.3">
      <c r="A9120" s="2" t="s">
        <v>11599</v>
      </c>
      <c r="B9120" s="4">
        <v>45958</v>
      </c>
      <c r="C9120" s="2" t="s">
        <v>2469</v>
      </c>
      <c r="D9120" s="2" t="s">
        <v>31</v>
      </c>
      <c r="E9120" s="2" t="s">
        <v>20</v>
      </c>
      <c r="F9120" s="2" t="s">
        <v>43</v>
      </c>
      <c r="G9120" s="6">
        <v>1</v>
      </c>
      <c r="H9120" s="8">
        <v>12683</v>
      </c>
      <c r="I9120" s="10">
        <v>0.2</v>
      </c>
      <c r="J9120" s="8">
        <v>10146.4</v>
      </c>
      <c r="K9120" s="8">
        <v>8430.2900000000009</v>
      </c>
      <c r="L9120" s="8">
        <v>1716.11</v>
      </c>
      <c r="M9120" s="10">
        <f t="shared" si="568"/>
        <v>0.16913486556808327</v>
      </c>
      <c r="N9120" t="str">
        <f t="shared" si="569"/>
        <v>10</v>
      </c>
      <c r="O9120">
        <f t="shared" si="570"/>
        <v>2025</v>
      </c>
      <c r="P9120" s="8">
        <f t="shared" si="571"/>
        <v>2536.6000000000004</v>
      </c>
    </row>
    <row r="9121" spans="1:16" x14ac:dyDescent="0.3">
      <c r="A9121" s="2" t="s">
        <v>11600</v>
      </c>
      <c r="B9121" s="4">
        <v>45958</v>
      </c>
      <c r="C9121" s="2" t="s">
        <v>1366</v>
      </c>
      <c r="D9121" s="2" t="s">
        <v>28</v>
      </c>
      <c r="E9121" s="2" t="s">
        <v>20</v>
      </c>
      <c r="F9121" s="2" t="s">
        <v>16</v>
      </c>
      <c r="G9121" s="6">
        <v>1</v>
      </c>
      <c r="H9121" s="8">
        <v>56074</v>
      </c>
      <c r="I9121" s="10">
        <v>0.05</v>
      </c>
      <c r="J9121" s="8">
        <v>53270.3</v>
      </c>
      <c r="K9121" s="8">
        <v>45791.18</v>
      </c>
      <c r="L9121" s="8">
        <v>7479.12</v>
      </c>
      <c r="M9121" s="10">
        <f t="shared" si="568"/>
        <v>0.14039943458174628</v>
      </c>
      <c r="N9121" t="str">
        <f t="shared" si="569"/>
        <v>10</v>
      </c>
      <c r="O9121">
        <f t="shared" si="570"/>
        <v>2025</v>
      </c>
      <c r="P9121" s="8">
        <f t="shared" si="571"/>
        <v>2803.7000000000003</v>
      </c>
    </row>
    <row r="9122" spans="1:16" x14ac:dyDescent="0.3">
      <c r="A9122" s="2" t="s">
        <v>11601</v>
      </c>
      <c r="B9122" s="4">
        <v>45958</v>
      </c>
      <c r="C9122" s="2" t="s">
        <v>8891</v>
      </c>
      <c r="D9122" s="2" t="s">
        <v>35</v>
      </c>
      <c r="E9122" s="2" t="s">
        <v>36</v>
      </c>
      <c r="F9122" s="2" t="s">
        <v>21</v>
      </c>
      <c r="G9122" s="6">
        <v>5</v>
      </c>
      <c r="H9122" s="8">
        <v>9920</v>
      </c>
      <c r="I9122" s="10">
        <v>0.1</v>
      </c>
      <c r="J9122" s="8">
        <v>44640</v>
      </c>
      <c r="K9122" s="8">
        <v>36890.15</v>
      </c>
      <c r="L9122" s="8">
        <v>7749.85</v>
      </c>
      <c r="M9122" s="10">
        <f t="shared" si="568"/>
        <v>0.17360775089605734</v>
      </c>
      <c r="N9122" t="str">
        <f t="shared" si="569"/>
        <v>10</v>
      </c>
      <c r="O9122">
        <f t="shared" si="570"/>
        <v>2025</v>
      </c>
      <c r="P9122" s="8">
        <f t="shared" si="571"/>
        <v>4960</v>
      </c>
    </row>
    <row r="9123" spans="1:16" x14ac:dyDescent="0.3">
      <c r="A9123" s="2" t="s">
        <v>11602</v>
      </c>
      <c r="B9123" s="4">
        <v>45958</v>
      </c>
      <c r="C9123" s="2" t="s">
        <v>6825</v>
      </c>
      <c r="D9123" s="2" t="s">
        <v>28</v>
      </c>
      <c r="E9123" s="2" t="s">
        <v>20</v>
      </c>
      <c r="F9123" s="2" t="s">
        <v>21</v>
      </c>
      <c r="G9123" s="6">
        <v>1</v>
      </c>
      <c r="H9123" s="8">
        <v>58738</v>
      </c>
      <c r="I9123" s="10">
        <v>0</v>
      </c>
      <c r="J9123" s="8">
        <v>58738</v>
      </c>
      <c r="K9123" s="8">
        <v>41049.74</v>
      </c>
      <c r="L9123" s="8">
        <v>17688.259999999998</v>
      </c>
      <c r="M9123" s="10">
        <f t="shared" si="568"/>
        <v>0.30113827505192547</v>
      </c>
      <c r="N9123" t="str">
        <f t="shared" si="569"/>
        <v>10</v>
      </c>
      <c r="O9123">
        <f t="shared" si="570"/>
        <v>2025</v>
      </c>
      <c r="P9123" s="8">
        <f t="shared" si="571"/>
        <v>0</v>
      </c>
    </row>
    <row r="9124" spans="1:16" x14ac:dyDescent="0.3">
      <c r="A9124" s="2" t="s">
        <v>11603</v>
      </c>
      <c r="B9124" s="4">
        <v>45958</v>
      </c>
      <c r="C9124" s="2" t="s">
        <v>199</v>
      </c>
      <c r="D9124" s="2" t="s">
        <v>31</v>
      </c>
      <c r="E9124" s="2" t="s">
        <v>20</v>
      </c>
      <c r="F9124" s="2" t="s">
        <v>43</v>
      </c>
      <c r="G9124" s="6">
        <v>4</v>
      </c>
      <c r="H9124" s="8">
        <v>17632</v>
      </c>
      <c r="I9124" s="10">
        <v>0.05</v>
      </c>
      <c r="J9124" s="8">
        <v>67001.600000000006</v>
      </c>
      <c r="K9124" s="8">
        <v>53880.28</v>
      </c>
      <c r="L9124" s="8">
        <v>13121.32</v>
      </c>
      <c r="M9124" s="10">
        <f t="shared" si="568"/>
        <v>0.19583592033623076</v>
      </c>
      <c r="N9124" t="str">
        <f t="shared" si="569"/>
        <v>10</v>
      </c>
      <c r="O9124">
        <f t="shared" si="570"/>
        <v>2025</v>
      </c>
      <c r="P9124" s="8">
        <f t="shared" si="571"/>
        <v>3526.4</v>
      </c>
    </row>
    <row r="9125" spans="1:16" x14ac:dyDescent="0.3">
      <c r="A9125" s="2" t="s">
        <v>11604</v>
      </c>
      <c r="B9125" s="4">
        <v>45958</v>
      </c>
      <c r="C9125" s="2" t="s">
        <v>2361</v>
      </c>
      <c r="D9125" s="2" t="s">
        <v>73</v>
      </c>
      <c r="E9125" s="2" t="s">
        <v>49</v>
      </c>
      <c r="F9125" s="2" t="s">
        <v>32</v>
      </c>
      <c r="G9125" s="6">
        <v>1</v>
      </c>
      <c r="H9125" s="8">
        <v>165</v>
      </c>
      <c r="I9125" s="10">
        <v>0</v>
      </c>
      <c r="J9125" s="8">
        <v>165</v>
      </c>
      <c r="K9125" s="8">
        <v>117.65</v>
      </c>
      <c r="L9125" s="8">
        <v>47.35</v>
      </c>
      <c r="M9125" s="10">
        <f t="shared" si="568"/>
        <v>0.28696969696969699</v>
      </c>
      <c r="N9125" t="str">
        <f t="shared" si="569"/>
        <v>10</v>
      </c>
      <c r="O9125">
        <f t="shared" si="570"/>
        <v>2025</v>
      </c>
      <c r="P9125" s="8">
        <f t="shared" si="571"/>
        <v>0</v>
      </c>
    </row>
    <row r="9126" spans="1:16" x14ac:dyDescent="0.3">
      <c r="A9126" s="2" t="s">
        <v>11605</v>
      </c>
      <c r="B9126" s="4">
        <v>45959</v>
      </c>
      <c r="C9126" s="2" t="s">
        <v>8470</v>
      </c>
      <c r="D9126" s="2" t="s">
        <v>64</v>
      </c>
      <c r="E9126" s="2" t="s">
        <v>36</v>
      </c>
      <c r="F9126" s="2" t="s">
        <v>16</v>
      </c>
      <c r="G9126" s="6">
        <v>2</v>
      </c>
      <c r="H9126" s="8">
        <v>15230</v>
      </c>
      <c r="I9126" s="10">
        <v>0</v>
      </c>
      <c r="J9126" s="8">
        <v>30460</v>
      </c>
      <c r="K9126" s="8">
        <v>20505</v>
      </c>
      <c r="L9126" s="8">
        <v>9955</v>
      </c>
      <c r="M9126" s="10">
        <f t="shared" si="568"/>
        <v>0.32682206172028888</v>
      </c>
      <c r="N9126" t="str">
        <f t="shared" si="569"/>
        <v>10</v>
      </c>
      <c r="O9126">
        <f t="shared" si="570"/>
        <v>2025</v>
      </c>
      <c r="P9126" s="8">
        <f t="shared" si="571"/>
        <v>0</v>
      </c>
    </row>
    <row r="9127" spans="1:16" x14ac:dyDescent="0.3">
      <c r="A9127" s="2" t="s">
        <v>11606</v>
      </c>
      <c r="B9127" s="4">
        <v>45959</v>
      </c>
      <c r="C9127" s="2" t="s">
        <v>2328</v>
      </c>
      <c r="D9127" s="2" t="s">
        <v>64</v>
      </c>
      <c r="E9127" s="2" t="s">
        <v>36</v>
      </c>
      <c r="F9127" s="2" t="s">
        <v>43</v>
      </c>
      <c r="G9127" s="6">
        <v>1</v>
      </c>
      <c r="H9127" s="8">
        <v>7710</v>
      </c>
      <c r="I9127" s="10">
        <v>0.1</v>
      </c>
      <c r="J9127" s="8">
        <v>6939</v>
      </c>
      <c r="K9127" s="8">
        <v>5082.46</v>
      </c>
      <c r="L9127" s="8">
        <v>1856.54</v>
      </c>
      <c r="M9127" s="10">
        <f t="shared" si="568"/>
        <v>0.26755152039198732</v>
      </c>
      <c r="N9127" t="str">
        <f t="shared" si="569"/>
        <v>10</v>
      </c>
      <c r="O9127">
        <f t="shared" si="570"/>
        <v>2025</v>
      </c>
      <c r="P9127" s="8">
        <f t="shared" si="571"/>
        <v>771</v>
      </c>
    </row>
    <row r="9128" spans="1:16" x14ac:dyDescent="0.3">
      <c r="A9128" s="2" t="s">
        <v>11607</v>
      </c>
      <c r="B9128" s="4">
        <v>45959</v>
      </c>
      <c r="C9128" s="2" t="s">
        <v>2750</v>
      </c>
      <c r="D9128" s="2" t="s">
        <v>28</v>
      </c>
      <c r="E9128" s="2" t="s">
        <v>20</v>
      </c>
      <c r="F9128" s="2" t="s">
        <v>16</v>
      </c>
      <c r="G9128" s="6">
        <v>2</v>
      </c>
      <c r="H9128" s="8">
        <v>66048</v>
      </c>
      <c r="I9128" s="10">
        <v>0.05</v>
      </c>
      <c r="J9128" s="8">
        <v>125491.2</v>
      </c>
      <c r="K9128" s="8">
        <v>80873.83</v>
      </c>
      <c r="L9128" s="8">
        <v>44617.37</v>
      </c>
      <c r="M9128" s="10">
        <f t="shared" si="568"/>
        <v>0.35554182285291719</v>
      </c>
      <c r="N9128" t="str">
        <f t="shared" si="569"/>
        <v>10</v>
      </c>
      <c r="O9128">
        <f t="shared" si="570"/>
        <v>2025</v>
      </c>
      <c r="P9128" s="8">
        <f t="shared" si="571"/>
        <v>6604.8</v>
      </c>
    </row>
    <row r="9129" spans="1:16" x14ac:dyDescent="0.3">
      <c r="A9129" s="2" t="s">
        <v>11608</v>
      </c>
      <c r="B9129" s="4">
        <v>45959</v>
      </c>
      <c r="C9129" s="2" t="s">
        <v>1648</v>
      </c>
      <c r="D9129" s="2" t="s">
        <v>57</v>
      </c>
      <c r="E9129" s="2" t="s">
        <v>20</v>
      </c>
      <c r="F9129" s="2" t="s">
        <v>43</v>
      </c>
      <c r="G9129" s="6">
        <v>2</v>
      </c>
      <c r="H9129" s="8">
        <v>21005</v>
      </c>
      <c r="I9129" s="10">
        <v>0.05</v>
      </c>
      <c r="J9129" s="8">
        <v>39909.5</v>
      </c>
      <c r="K9129" s="8">
        <v>23635.08</v>
      </c>
      <c r="L9129" s="8">
        <v>16274.42</v>
      </c>
      <c r="M9129" s="10">
        <f t="shared" si="568"/>
        <v>0.40778310928475675</v>
      </c>
      <c r="N9129" t="str">
        <f t="shared" si="569"/>
        <v>10</v>
      </c>
      <c r="O9129">
        <f t="shared" si="570"/>
        <v>2025</v>
      </c>
      <c r="P9129" s="8">
        <f t="shared" si="571"/>
        <v>2100.5</v>
      </c>
    </row>
    <row r="9130" spans="1:16" x14ac:dyDescent="0.3">
      <c r="A9130" s="2" t="s">
        <v>11609</v>
      </c>
      <c r="B9130" s="4">
        <v>45959</v>
      </c>
      <c r="C9130" s="2" t="s">
        <v>2996</v>
      </c>
      <c r="D9130" s="2" t="s">
        <v>48</v>
      </c>
      <c r="E9130" s="2" t="s">
        <v>49</v>
      </c>
      <c r="F9130" s="2" t="s">
        <v>21</v>
      </c>
      <c r="G9130" s="6">
        <v>1</v>
      </c>
      <c r="H9130" s="8">
        <v>166</v>
      </c>
      <c r="I9130" s="10">
        <v>0</v>
      </c>
      <c r="J9130" s="8">
        <v>166</v>
      </c>
      <c r="K9130" s="8">
        <v>127.52</v>
      </c>
      <c r="L9130" s="8">
        <v>38.479999999999997</v>
      </c>
      <c r="M9130" s="10">
        <f t="shared" si="568"/>
        <v>0.23180722891566263</v>
      </c>
      <c r="N9130" t="str">
        <f t="shared" si="569"/>
        <v>10</v>
      </c>
      <c r="O9130">
        <f t="shared" si="570"/>
        <v>2025</v>
      </c>
      <c r="P9130" s="8">
        <f t="shared" si="571"/>
        <v>0</v>
      </c>
    </row>
    <row r="9131" spans="1:16" x14ac:dyDescent="0.3">
      <c r="A9131" s="2" t="s">
        <v>11610</v>
      </c>
      <c r="B9131" s="4">
        <v>45959</v>
      </c>
      <c r="C9131" s="2" t="s">
        <v>6852</v>
      </c>
      <c r="D9131" s="2" t="s">
        <v>76</v>
      </c>
      <c r="E9131" s="2" t="s">
        <v>15</v>
      </c>
      <c r="F9131" s="2" t="s">
        <v>32</v>
      </c>
      <c r="G9131" s="6">
        <v>2</v>
      </c>
      <c r="H9131" s="8">
        <v>5235</v>
      </c>
      <c r="I9131" s="10">
        <v>0</v>
      </c>
      <c r="J9131" s="8">
        <v>10470</v>
      </c>
      <c r="K9131" s="8">
        <v>5831.1</v>
      </c>
      <c r="L9131" s="8">
        <v>4638.8999999999996</v>
      </c>
      <c r="M9131" s="10">
        <f t="shared" si="568"/>
        <v>0.44306590257879652</v>
      </c>
      <c r="N9131" t="str">
        <f t="shared" si="569"/>
        <v>10</v>
      </c>
      <c r="O9131">
        <f t="shared" si="570"/>
        <v>2025</v>
      </c>
      <c r="P9131" s="8">
        <f t="shared" si="571"/>
        <v>0</v>
      </c>
    </row>
    <row r="9132" spans="1:16" x14ac:dyDescent="0.3">
      <c r="A9132" s="2" t="s">
        <v>11611</v>
      </c>
      <c r="B9132" s="4">
        <v>45959</v>
      </c>
      <c r="C9132" s="2" t="s">
        <v>1444</v>
      </c>
      <c r="D9132" s="2" t="s">
        <v>31</v>
      </c>
      <c r="E9132" s="2" t="s">
        <v>20</v>
      </c>
      <c r="F9132" s="2" t="s">
        <v>21</v>
      </c>
      <c r="G9132" s="6">
        <v>2</v>
      </c>
      <c r="H9132" s="8">
        <v>22587</v>
      </c>
      <c r="I9132" s="10">
        <v>0.1</v>
      </c>
      <c r="J9132" s="8">
        <v>40656.6</v>
      </c>
      <c r="K9132" s="8">
        <v>34882.449999999997</v>
      </c>
      <c r="L9132" s="8">
        <v>5774.15</v>
      </c>
      <c r="M9132" s="10">
        <f t="shared" si="568"/>
        <v>0.14202245145929565</v>
      </c>
      <c r="N9132" t="str">
        <f t="shared" si="569"/>
        <v>10</v>
      </c>
      <c r="O9132">
        <f t="shared" si="570"/>
        <v>2025</v>
      </c>
      <c r="P9132" s="8">
        <f t="shared" si="571"/>
        <v>4517.4000000000005</v>
      </c>
    </row>
    <row r="9133" spans="1:16" x14ac:dyDescent="0.3">
      <c r="A9133" s="2" t="s">
        <v>11612</v>
      </c>
      <c r="B9133" s="4">
        <v>45959</v>
      </c>
      <c r="C9133" s="2" t="s">
        <v>1212</v>
      </c>
      <c r="D9133" s="2" t="s">
        <v>57</v>
      </c>
      <c r="E9133" s="2" t="s">
        <v>20</v>
      </c>
      <c r="F9133" s="2" t="s">
        <v>21</v>
      </c>
      <c r="G9133" s="6">
        <v>3</v>
      </c>
      <c r="H9133" s="8">
        <v>25905</v>
      </c>
      <c r="I9133" s="10">
        <v>0</v>
      </c>
      <c r="J9133" s="8">
        <v>77715</v>
      </c>
      <c r="K9133" s="8">
        <v>51469.09</v>
      </c>
      <c r="L9133" s="8">
        <v>26245.91</v>
      </c>
      <c r="M9133" s="10">
        <f t="shared" si="568"/>
        <v>0.33772000257350576</v>
      </c>
      <c r="N9133" t="str">
        <f t="shared" si="569"/>
        <v>10</v>
      </c>
      <c r="O9133">
        <f t="shared" si="570"/>
        <v>2025</v>
      </c>
      <c r="P9133" s="8">
        <f t="shared" si="571"/>
        <v>0</v>
      </c>
    </row>
    <row r="9134" spans="1:16" x14ac:dyDescent="0.3">
      <c r="A9134" s="2" t="s">
        <v>11613</v>
      </c>
      <c r="B9134" s="4">
        <v>45959</v>
      </c>
      <c r="C9134" s="2" t="s">
        <v>530</v>
      </c>
      <c r="D9134" s="2" t="s">
        <v>99</v>
      </c>
      <c r="E9134" s="2" t="s">
        <v>15</v>
      </c>
      <c r="F9134" s="2" t="s">
        <v>21</v>
      </c>
      <c r="G9134" s="6">
        <v>2</v>
      </c>
      <c r="H9134" s="8">
        <v>853</v>
      </c>
      <c r="I9134" s="10">
        <v>0</v>
      </c>
      <c r="J9134" s="8">
        <v>1706</v>
      </c>
      <c r="K9134" s="8">
        <v>1336.89</v>
      </c>
      <c r="L9134" s="8">
        <v>369.11</v>
      </c>
      <c r="M9134" s="10">
        <f t="shared" si="568"/>
        <v>0.21635990621336459</v>
      </c>
      <c r="N9134" t="str">
        <f t="shared" si="569"/>
        <v>10</v>
      </c>
      <c r="O9134">
        <f t="shared" si="570"/>
        <v>2025</v>
      </c>
      <c r="P9134" s="8">
        <f t="shared" si="571"/>
        <v>0</v>
      </c>
    </row>
    <row r="9135" spans="1:16" x14ac:dyDescent="0.3">
      <c r="A9135" s="2" t="s">
        <v>11614</v>
      </c>
      <c r="B9135" s="4">
        <v>45959</v>
      </c>
      <c r="C9135" s="2" t="s">
        <v>1107</v>
      </c>
      <c r="D9135" s="2" t="s">
        <v>57</v>
      </c>
      <c r="E9135" s="2" t="s">
        <v>20</v>
      </c>
      <c r="F9135" s="2" t="s">
        <v>32</v>
      </c>
      <c r="G9135" s="6">
        <v>1</v>
      </c>
      <c r="H9135" s="8">
        <v>28707</v>
      </c>
      <c r="I9135" s="10">
        <v>0.1</v>
      </c>
      <c r="J9135" s="8">
        <v>25836.3</v>
      </c>
      <c r="K9135" s="8">
        <v>21508.32</v>
      </c>
      <c r="L9135" s="8">
        <v>4327.9799999999996</v>
      </c>
      <c r="M9135" s="10">
        <f t="shared" si="568"/>
        <v>0.16751547241671599</v>
      </c>
      <c r="N9135" t="str">
        <f t="shared" si="569"/>
        <v>10</v>
      </c>
      <c r="O9135">
        <f t="shared" si="570"/>
        <v>2025</v>
      </c>
      <c r="P9135" s="8">
        <f t="shared" si="571"/>
        <v>2870.7000000000003</v>
      </c>
    </row>
    <row r="9136" spans="1:16" x14ac:dyDescent="0.3">
      <c r="A9136" s="2" t="s">
        <v>11615</v>
      </c>
      <c r="B9136" s="4">
        <v>45959</v>
      </c>
      <c r="C9136" s="2" t="s">
        <v>3766</v>
      </c>
      <c r="D9136" s="2" t="s">
        <v>57</v>
      </c>
      <c r="E9136" s="2" t="s">
        <v>20</v>
      </c>
      <c r="F9136" s="2" t="s">
        <v>21</v>
      </c>
      <c r="G9136" s="6">
        <v>1</v>
      </c>
      <c r="H9136" s="8">
        <v>29836</v>
      </c>
      <c r="I9136" s="10">
        <v>0.05</v>
      </c>
      <c r="J9136" s="8">
        <v>28344.2</v>
      </c>
      <c r="K9136" s="8">
        <v>20405.16</v>
      </c>
      <c r="L9136" s="8">
        <v>7939.04</v>
      </c>
      <c r="M9136" s="10">
        <f t="shared" si="568"/>
        <v>0.2800939874824479</v>
      </c>
      <c r="N9136" t="str">
        <f t="shared" si="569"/>
        <v>10</v>
      </c>
      <c r="O9136">
        <f t="shared" si="570"/>
        <v>2025</v>
      </c>
      <c r="P9136" s="8">
        <f t="shared" si="571"/>
        <v>1491.8000000000002</v>
      </c>
    </row>
    <row r="9137" spans="1:16" x14ac:dyDescent="0.3">
      <c r="A9137" s="2" t="s">
        <v>11616</v>
      </c>
      <c r="B9137" s="4">
        <v>45959</v>
      </c>
      <c r="C9137" s="2" t="s">
        <v>2975</v>
      </c>
      <c r="D9137" s="2" t="s">
        <v>64</v>
      </c>
      <c r="E9137" s="2" t="s">
        <v>36</v>
      </c>
      <c r="F9137" s="2" t="s">
        <v>21</v>
      </c>
      <c r="G9137" s="6">
        <v>2</v>
      </c>
      <c r="H9137" s="8">
        <v>10127</v>
      </c>
      <c r="I9137" s="10">
        <v>0.05</v>
      </c>
      <c r="J9137" s="8">
        <v>19241.3</v>
      </c>
      <c r="K9137" s="8">
        <v>16165.21</v>
      </c>
      <c r="L9137" s="8">
        <v>3076.09</v>
      </c>
      <c r="M9137" s="10">
        <f t="shared" si="568"/>
        <v>0.15986913566131189</v>
      </c>
      <c r="N9137" t="str">
        <f t="shared" si="569"/>
        <v>10</v>
      </c>
      <c r="O9137">
        <f t="shared" si="570"/>
        <v>2025</v>
      </c>
      <c r="P9137" s="8">
        <f t="shared" si="571"/>
        <v>1012.7</v>
      </c>
    </row>
    <row r="9138" spans="1:16" x14ac:dyDescent="0.3">
      <c r="A9138" s="2" t="s">
        <v>11617</v>
      </c>
      <c r="B9138" s="4">
        <v>45959</v>
      </c>
      <c r="C9138" s="2" t="s">
        <v>188</v>
      </c>
      <c r="D9138" s="2" t="s">
        <v>28</v>
      </c>
      <c r="E9138" s="2" t="s">
        <v>20</v>
      </c>
      <c r="F9138" s="2" t="s">
        <v>16</v>
      </c>
      <c r="G9138" s="6">
        <v>5</v>
      </c>
      <c r="H9138" s="8">
        <v>66084</v>
      </c>
      <c r="I9138" s="10">
        <v>0.1</v>
      </c>
      <c r="J9138" s="8">
        <v>297378</v>
      </c>
      <c r="K9138" s="8">
        <v>231236.8</v>
      </c>
      <c r="L9138" s="8">
        <v>66141.2</v>
      </c>
      <c r="M9138" s="10">
        <f t="shared" si="568"/>
        <v>0.22241457000854131</v>
      </c>
      <c r="N9138" t="str">
        <f t="shared" si="569"/>
        <v>10</v>
      </c>
      <c r="O9138">
        <f t="shared" si="570"/>
        <v>2025</v>
      </c>
      <c r="P9138" s="8">
        <f t="shared" si="571"/>
        <v>33042</v>
      </c>
    </row>
    <row r="9139" spans="1:16" x14ac:dyDescent="0.3">
      <c r="A9139" s="2" t="s">
        <v>11618</v>
      </c>
      <c r="B9139" s="4">
        <v>45959</v>
      </c>
      <c r="C9139" s="2" t="s">
        <v>4783</v>
      </c>
      <c r="D9139" s="2" t="s">
        <v>64</v>
      </c>
      <c r="E9139" s="2" t="s">
        <v>36</v>
      </c>
      <c r="F9139" s="2" t="s">
        <v>32</v>
      </c>
      <c r="G9139" s="6">
        <v>1</v>
      </c>
      <c r="H9139" s="8">
        <v>10872</v>
      </c>
      <c r="I9139" s="10">
        <v>0.05</v>
      </c>
      <c r="J9139" s="8">
        <v>10328.4</v>
      </c>
      <c r="K9139" s="8">
        <v>7413.97</v>
      </c>
      <c r="L9139" s="8">
        <v>2914.43</v>
      </c>
      <c r="M9139" s="10">
        <f t="shared" si="568"/>
        <v>0.28217632934433212</v>
      </c>
      <c r="N9139" t="str">
        <f t="shared" si="569"/>
        <v>10</v>
      </c>
      <c r="O9139">
        <f t="shared" si="570"/>
        <v>2025</v>
      </c>
      <c r="P9139" s="8">
        <f t="shared" si="571"/>
        <v>543.6</v>
      </c>
    </row>
    <row r="9140" spans="1:16" x14ac:dyDescent="0.3">
      <c r="A9140" s="2" t="s">
        <v>11619</v>
      </c>
      <c r="B9140" s="4">
        <v>45959</v>
      </c>
      <c r="C9140" s="2" t="s">
        <v>342</v>
      </c>
      <c r="D9140" s="2" t="s">
        <v>19</v>
      </c>
      <c r="E9140" s="2" t="s">
        <v>20</v>
      </c>
      <c r="F9140" s="2" t="s">
        <v>43</v>
      </c>
      <c r="G9140" s="6">
        <v>3</v>
      </c>
      <c r="H9140" s="8">
        <v>2185</v>
      </c>
      <c r="I9140" s="10">
        <v>0.1</v>
      </c>
      <c r="J9140" s="8">
        <v>5899.5</v>
      </c>
      <c r="K9140" s="8">
        <v>4113.45</v>
      </c>
      <c r="L9140" s="8">
        <v>1786.05</v>
      </c>
      <c r="M9140" s="10">
        <f t="shared" si="568"/>
        <v>0.30274599542334096</v>
      </c>
      <c r="N9140" t="str">
        <f t="shared" si="569"/>
        <v>10</v>
      </c>
      <c r="O9140">
        <f t="shared" si="570"/>
        <v>2025</v>
      </c>
      <c r="P9140" s="8">
        <f t="shared" si="571"/>
        <v>655.5</v>
      </c>
    </row>
    <row r="9141" spans="1:16" x14ac:dyDescent="0.3">
      <c r="A9141" s="2" t="s">
        <v>11620</v>
      </c>
      <c r="B9141" s="4">
        <v>45960</v>
      </c>
      <c r="C9141" s="2" t="s">
        <v>6276</v>
      </c>
      <c r="D9141" s="2" t="s">
        <v>19</v>
      </c>
      <c r="E9141" s="2" t="s">
        <v>20</v>
      </c>
      <c r="F9141" s="2" t="s">
        <v>21</v>
      </c>
      <c r="G9141" s="6">
        <v>1</v>
      </c>
      <c r="H9141" s="8">
        <v>2402</v>
      </c>
      <c r="I9141" s="10">
        <v>0.15</v>
      </c>
      <c r="J9141" s="8">
        <v>2041.7</v>
      </c>
      <c r="K9141" s="8">
        <v>1456.77</v>
      </c>
      <c r="L9141" s="8">
        <v>584.92999999999995</v>
      </c>
      <c r="M9141" s="10">
        <f t="shared" si="568"/>
        <v>0.28649164911593278</v>
      </c>
      <c r="N9141" t="str">
        <f t="shared" si="569"/>
        <v>10</v>
      </c>
      <c r="O9141">
        <f t="shared" si="570"/>
        <v>2025</v>
      </c>
      <c r="P9141" s="8">
        <f t="shared" si="571"/>
        <v>360.3</v>
      </c>
    </row>
    <row r="9142" spans="1:16" x14ac:dyDescent="0.3">
      <c r="A9142" s="2" t="s">
        <v>11621</v>
      </c>
      <c r="B9142" s="4">
        <v>45960</v>
      </c>
      <c r="C9142" s="2" t="s">
        <v>3042</v>
      </c>
      <c r="D9142" s="2" t="s">
        <v>35</v>
      </c>
      <c r="E9142" s="2" t="s">
        <v>36</v>
      </c>
      <c r="F9142" s="2" t="s">
        <v>25</v>
      </c>
      <c r="G9142" s="6">
        <v>1</v>
      </c>
      <c r="H9142" s="8">
        <v>8083</v>
      </c>
      <c r="I9142" s="10">
        <v>0.1</v>
      </c>
      <c r="J9142" s="8">
        <v>7274.7</v>
      </c>
      <c r="K9142" s="8">
        <v>6037.24</v>
      </c>
      <c r="L9142" s="8">
        <v>1237.46</v>
      </c>
      <c r="M9142" s="10">
        <f t="shared" si="568"/>
        <v>0.1701046091247749</v>
      </c>
      <c r="N9142" t="str">
        <f t="shared" si="569"/>
        <v>10</v>
      </c>
      <c r="O9142">
        <f t="shared" si="570"/>
        <v>2025</v>
      </c>
      <c r="P9142" s="8">
        <f t="shared" si="571"/>
        <v>808.30000000000007</v>
      </c>
    </row>
    <row r="9143" spans="1:16" x14ac:dyDescent="0.3">
      <c r="A9143" s="2" t="s">
        <v>11622</v>
      </c>
      <c r="B9143" s="4">
        <v>45960</v>
      </c>
      <c r="C9143" s="2" t="s">
        <v>156</v>
      </c>
      <c r="D9143" s="2" t="s">
        <v>24</v>
      </c>
      <c r="E9143" s="2" t="s">
        <v>20</v>
      </c>
      <c r="F9143" s="2" t="s">
        <v>32</v>
      </c>
      <c r="G9143" s="6">
        <v>4</v>
      </c>
      <c r="H9143" s="8">
        <v>1909</v>
      </c>
      <c r="I9143" s="10">
        <v>0.1</v>
      </c>
      <c r="J9143" s="8">
        <v>6872.4</v>
      </c>
      <c r="K9143" s="8">
        <v>6010.32</v>
      </c>
      <c r="L9143" s="8">
        <v>862.08</v>
      </c>
      <c r="M9143" s="10">
        <f t="shared" si="568"/>
        <v>0.12544089401082592</v>
      </c>
      <c r="N9143" t="str">
        <f t="shared" si="569"/>
        <v>10</v>
      </c>
      <c r="O9143">
        <f t="shared" si="570"/>
        <v>2025</v>
      </c>
      <c r="P9143" s="8">
        <f t="shared" si="571"/>
        <v>763.6</v>
      </c>
    </row>
    <row r="9144" spans="1:16" x14ac:dyDescent="0.3">
      <c r="A9144" s="2" t="s">
        <v>11623</v>
      </c>
      <c r="B9144" s="4">
        <v>45960</v>
      </c>
      <c r="C9144" s="2" t="s">
        <v>1630</v>
      </c>
      <c r="D9144" s="2" t="s">
        <v>48</v>
      </c>
      <c r="E9144" s="2" t="s">
        <v>49</v>
      </c>
      <c r="F9144" s="2" t="s">
        <v>16</v>
      </c>
      <c r="G9144" s="6">
        <v>2</v>
      </c>
      <c r="H9144" s="8">
        <v>161</v>
      </c>
      <c r="I9144" s="10">
        <v>0.1</v>
      </c>
      <c r="J9144" s="8">
        <v>289.8</v>
      </c>
      <c r="K9144" s="8">
        <v>227.1</v>
      </c>
      <c r="L9144" s="8">
        <v>62.7</v>
      </c>
      <c r="M9144" s="10">
        <f t="shared" si="568"/>
        <v>0.21635610766045549</v>
      </c>
      <c r="N9144" t="str">
        <f t="shared" si="569"/>
        <v>10</v>
      </c>
      <c r="O9144">
        <f t="shared" si="570"/>
        <v>2025</v>
      </c>
      <c r="P9144" s="8">
        <f t="shared" si="571"/>
        <v>32.200000000000003</v>
      </c>
    </row>
    <row r="9145" spans="1:16" x14ac:dyDescent="0.3">
      <c r="A9145" s="2" t="s">
        <v>11624</v>
      </c>
      <c r="B9145" s="4">
        <v>45960</v>
      </c>
      <c r="C9145" s="2" t="s">
        <v>6661</v>
      </c>
      <c r="D9145" s="2" t="s">
        <v>52</v>
      </c>
      <c r="E9145" s="2" t="s">
        <v>42</v>
      </c>
      <c r="F9145" s="2" t="s">
        <v>16</v>
      </c>
      <c r="G9145" s="6">
        <v>2</v>
      </c>
      <c r="H9145" s="8">
        <v>1277</v>
      </c>
      <c r="I9145" s="10">
        <v>0.15</v>
      </c>
      <c r="J9145" s="8">
        <v>2170.9</v>
      </c>
      <c r="K9145" s="8">
        <v>1948.5</v>
      </c>
      <c r="L9145" s="8">
        <v>222.4</v>
      </c>
      <c r="M9145" s="10">
        <f t="shared" si="568"/>
        <v>0.10244599014233728</v>
      </c>
      <c r="N9145" t="str">
        <f t="shared" si="569"/>
        <v>10</v>
      </c>
      <c r="O9145">
        <f t="shared" si="570"/>
        <v>2025</v>
      </c>
      <c r="P9145" s="8">
        <f t="shared" si="571"/>
        <v>383.09999999999997</v>
      </c>
    </row>
    <row r="9146" spans="1:16" x14ac:dyDescent="0.3">
      <c r="A9146" s="2" t="s">
        <v>11625</v>
      </c>
      <c r="B9146" s="4">
        <v>45960</v>
      </c>
      <c r="C9146" s="2" t="s">
        <v>335</v>
      </c>
      <c r="D9146" s="2" t="s">
        <v>19</v>
      </c>
      <c r="E9146" s="2" t="s">
        <v>20</v>
      </c>
      <c r="F9146" s="2" t="s">
        <v>25</v>
      </c>
      <c r="G9146" s="6">
        <v>1</v>
      </c>
      <c r="H9146" s="8">
        <v>2114</v>
      </c>
      <c r="I9146" s="10">
        <v>0.05</v>
      </c>
      <c r="J9146" s="8">
        <v>2008.3</v>
      </c>
      <c r="K9146" s="8">
        <v>1200.6400000000001</v>
      </c>
      <c r="L9146" s="8">
        <v>807.66</v>
      </c>
      <c r="M9146" s="10">
        <f t="shared" si="568"/>
        <v>0.40216103171836876</v>
      </c>
      <c r="N9146" t="str">
        <f t="shared" si="569"/>
        <v>10</v>
      </c>
      <c r="O9146">
        <f t="shared" si="570"/>
        <v>2025</v>
      </c>
      <c r="P9146" s="8">
        <f t="shared" si="571"/>
        <v>105.7</v>
      </c>
    </row>
    <row r="9147" spans="1:16" x14ac:dyDescent="0.3">
      <c r="A9147" s="2" t="s">
        <v>11626</v>
      </c>
      <c r="B9147" s="4">
        <v>45960</v>
      </c>
      <c r="C9147" s="2" t="s">
        <v>2574</v>
      </c>
      <c r="D9147" s="2" t="s">
        <v>52</v>
      </c>
      <c r="E9147" s="2" t="s">
        <v>42</v>
      </c>
      <c r="F9147" s="2" t="s">
        <v>25</v>
      </c>
      <c r="G9147" s="6">
        <v>1</v>
      </c>
      <c r="H9147" s="8">
        <v>2961</v>
      </c>
      <c r="I9147" s="10">
        <v>0.15</v>
      </c>
      <c r="J9147" s="8">
        <v>2516.85</v>
      </c>
      <c r="K9147" s="8">
        <v>1737.97</v>
      </c>
      <c r="L9147" s="8">
        <v>778.88</v>
      </c>
      <c r="M9147" s="10">
        <f t="shared" si="568"/>
        <v>0.30946619782664841</v>
      </c>
      <c r="N9147" t="str">
        <f t="shared" si="569"/>
        <v>10</v>
      </c>
      <c r="O9147">
        <f t="shared" si="570"/>
        <v>2025</v>
      </c>
      <c r="P9147" s="8">
        <f t="shared" si="571"/>
        <v>444.15</v>
      </c>
    </row>
    <row r="9148" spans="1:16" x14ac:dyDescent="0.3">
      <c r="A9148" s="2" t="s">
        <v>11627</v>
      </c>
      <c r="B9148" s="4">
        <v>45960</v>
      </c>
      <c r="C9148" s="2" t="s">
        <v>9308</v>
      </c>
      <c r="D9148" s="2" t="s">
        <v>64</v>
      </c>
      <c r="E9148" s="2" t="s">
        <v>36</v>
      </c>
      <c r="F9148" s="2" t="s">
        <v>16</v>
      </c>
      <c r="G9148" s="6">
        <v>1</v>
      </c>
      <c r="H9148" s="8">
        <v>10301</v>
      </c>
      <c r="I9148" s="10">
        <v>0.05</v>
      </c>
      <c r="J9148" s="8">
        <v>9785.9500000000007</v>
      </c>
      <c r="K9148" s="8">
        <v>6633.28</v>
      </c>
      <c r="L9148" s="8">
        <v>3152.67</v>
      </c>
      <c r="M9148" s="10">
        <f t="shared" si="568"/>
        <v>0.3221628968061353</v>
      </c>
      <c r="N9148" t="str">
        <f t="shared" si="569"/>
        <v>10</v>
      </c>
      <c r="O9148">
        <f t="shared" si="570"/>
        <v>2025</v>
      </c>
      <c r="P9148" s="8">
        <f t="shared" si="571"/>
        <v>515.05000000000007</v>
      </c>
    </row>
    <row r="9149" spans="1:16" x14ac:dyDescent="0.3">
      <c r="A9149" s="2" t="s">
        <v>11628</v>
      </c>
      <c r="B9149" s="4">
        <v>45960</v>
      </c>
      <c r="C9149" s="2" t="s">
        <v>2471</v>
      </c>
      <c r="D9149" s="2" t="s">
        <v>130</v>
      </c>
      <c r="E9149" s="2" t="s">
        <v>36</v>
      </c>
      <c r="F9149" s="2" t="s">
        <v>25</v>
      </c>
      <c r="G9149" s="6">
        <v>1</v>
      </c>
      <c r="H9149" s="8">
        <v>12932</v>
      </c>
      <c r="I9149" s="10">
        <v>0</v>
      </c>
      <c r="J9149" s="8">
        <v>12932</v>
      </c>
      <c r="K9149" s="8">
        <v>9109.2800000000007</v>
      </c>
      <c r="L9149" s="8">
        <v>3822.72</v>
      </c>
      <c r="M9149" s="10">
        <f t="shared" si="568"/>
        <v>0.29560160841323846</v>
      </c>
      <c r="N9149" t="str">
        <f t="shared" si="569"/>
        <v>10</v>
      </c>
      <c r="O9149">
        <f t="shared" si="570"/>
        <v>2025</v>
      </c>
      <c r="P9149" s="8">
        <f t="shared" si="571"/>
        <v>0</v>
      </c>
    </row>
    <row r="9150" spans="1:16" x14ac:dyDescent="0.3">
      <c r="A9150" s="2" t="s">
        <v>11629</v>
      </c>
      <c r="B9150" s="4">
        <v>45961</v>
      </c>
      <c r="C9150" s="2" t="s">
        <v>1349</v>
      </c>
      <c r="D9150" s="2" t="s">
        <v>76</v>
      </c>
      <c r="E9150" s="2" t="s">
        <v>15</v>
      </c>
      <c r="F9150" s="2" t="s">
        <v>16</v>
      </c>
      <c r="G9150" s="6">
        <v>2</v>
      </c>
      <c r="H9150" s="8">
        <v>3339</v>
      </c>
      <c r="I9150" s="10">
        <v>0.05</v>
      </c>
      <c r="J9150" s="8">
        <v>6344.1</v>
      </c>
      <c r="K9150" s="8">
        <v>5137.22</v>
      </c>
      <c r="L9150" s="8">
        <v>1206.8800000000001</v>
      </c>
      <c r="M9150" s="10">
        <f t="shared" si="568"/>
        <v>0.19023659778376761</v>
      </c>
      <c r="N9150" t="str">
        <f t="shared" si="569"/>
        <v>10</v>
      </c>
      <c r="O9150">
        <f t="shared" si="570"/>
        <v>2025</v>
      </c>
      <c r="P9150" s="8">
        <f t="shared" si="571"/>
        <v>333.90000000000003</v>
      </c>
    </row>
    <row r="9151" spans="1:16" x14ac:dyDescent="0.3">
      <c r="A9151" s="2" t="s">
        <v>11630</v>
      </c>
      <c r="B9151" s="4">
        <v>45961</v>
      </c>
      <c r="C9151" s="2" t="s">
        <v>3150</v>
      </c>
      <c r="D9151" s="2" t="s">
        <v>130</v>
      </c>
      <c r="E9151" s="2" t="s">
        <v>36</v>
      </c>
      <c r="F9151" s="2" t="s">
        <v>43</v>
      </c>
      <c r="G9151" s="6">
        <v>3</v>
      </c>
      <c r="H9151" s="8">
        <v>7540</v>
      </c>
      <c r="I9151" s="10">
        <v>0</v>
      </c>
      <c r="J9151" s="8">
        <v>22620</v>
      </c>
      <c r="K9151" s="8">
        <v>15271.93</v>
      </c>
      <c r="L9151" s="8">
        <v>7348.07</v>
      </c>
      <c r="M9151" s="10">
        <f t="shared" si="568"/>
        <v>0.32484836427939873</v>
      </c>
      <c r="N9151" t="str">
        <f t="shared" si="569"/>
        <v>10</v>
      </c>
      <c r="O9151">
        <f t="shared" si="570"/>
        <v>2025</v>
      </c>
      <c r="P9151" s="8">
        <f t="shared" si="571"/>
        <v>0</v>
      </c>
    </row>
    <row r="9152" spans="1:16" x14ac:dyDescent="0.3">
      <c r="A9152" s="2" t="s">
        <v>11631</v>
      </c>
      <c r="B9152" s="4">
        <v>45961</v>
      </c>
      <c r="C9152" s="2" t="s">
        <v>966</v>
      </c>
      <c r="D9152" s="2" t="s">
        <v>52</v>
      </c>
      <c r="E9152" s="2" t="s">
        <v>42</v>
      </c>
      <c r="F9152" s="2" t="s">
        <v>21</v>
      </c>
      <c r="G9152" s="6">
        <v>1</v>
      </c>
      <c r="H9152" s="8">
        <v>1956</v>
      </c>
      <c r="I9152" s="10">
        <v>0.1</v>
      </c>
      <c r="J9152" s="8">
        <v>1760.4</v>
      </c>
      <c r="K9152" s="8">
        <v>1153.05</v>
      </c>
      <c r="L9152" s="8">
        <v>607.35</v>
      </c>
      <c r="M9152" s="10">
        <f t="shared" si="568"/>
        <v>0.34500681663258348</v>
      </c>
      <c r="N9152" t="str">
        <f t="shared" si="569"/>
        <v>10</v>
      </c>
      <c r="O9152">
        <f t="shared" si="570"/>
        <v>2025</v>
      </c>
      <c r="P9152" s="8">
        <f t="shared" si="571"/>
        <v>195.60000000000002</v>
      </c>
    </row>
    <row r="9153" spans="1:16" x14ac:dyDescent="0.3">
      <c r="A9153" s="2" t="s">
        <v>11632</v>
      </c>
      <c r="B9153" s="4">
        <v>45961</v>
      </c>
      <c r="C9153" s="2" t="s">
        <v>4566</v>
      </c>
      <c r="D9153" s="2" t="s">
        <v>52</v>
      </c>
      <c r="E9153" s="2" t="s">
        <v>42</v>
      </c>
      <c r="F9153" s="2" t="s">
        <v>16</v>
      </c>
      <c r="G9153" s="6">
        <v>2</v>
      </c>
      <c r="H9153" s="8">
        <v>1423</v>
      </c>
      <c r="I9153" s="10">
        <v>0.05</v>
      </c>
      <c r="J9153" s="8">
        <v>2703.7</v>
      </c>
      <c r="K9153" s="8">
        <v>2140.5100000000002</v>
      </c>
      <c r="L9153" s="8">
        <v>563.19000000000005</v>
      </c>
      <c r="M9153" s="10">
        <f t="shared" si="568"/>
        <v>0.20830343603210419</v>
      </c>
      <c r="N9153" t="str">
        <f t="shared" si="569"/>
        <v>10</v>
      </c>
      <c r="O9153">
        <f t="shared" si="570"/>
        <v>2025</v>
      </c>
      <c r="P9153" s="8">
        <f t="shared" si="571"/>
        <v>142.30000000000001</v>
      </c>
    </row>
    <row r="9154" spans="1:16" x14ac:dyDescent="0.3">
      <c r="A9154" s="2" t="s">
        <v>11633</v>
      </c>
      <c r="B9154" s="4">
        <v>45961</v>
      </c>
      <c r="C9154" s="2" t="s">
        <v>1999</v>
      </c>
      <c r="D9154" s="2" t="s">
        <v>57</v>
      </c>
      <c r="E9154" s="2" t="s">
        <v>20</v>
      </c>
      <c r="F9154" s="2" t="s">
        <v>25</v>
      </c>
      <c r="G9154" s="6">
        <v>1</v>
      </c>
      <c r="H9154" s="8">
        <v>34613</v>
      </c>
      <c r="I9154" s="10">
        <v>0</v>
      </c>
      <c r="J9154" s="8">
        <v>34613</v>
      </c>
      <c r="K9154" s="8">
        <v>24237.94</v>
      </c>
      <c r="L9154" s="8">
        <v>10375.06</v>
      </c>
      <c r="M9154" s="10">
        <f t="shared" si="568"/>
        <v>0.29974460462831881</v>
      </c>
      <c r="N9154" t="str">
        <f t="shared" si="569"/>
        <v>10</v>
      </c>
      <c r="O9154">
        <f t="shared" si="570"/>
        <v>2025</v>
      </c>
      <c r="P9154" s="8">
        <f t="shared" si="571"/>
        <v>0</v>
      </c>
    </row>
    <row r="9155" spans="1:16" x14ac:dyDescent="0.3">
      <c r="A9155" s="2" t="s">
        <v>11634</v>
      </c>
      <c r="B9155" s="4">
        <v>45961</v>
      </c>
      <c r="C9155" s="2" t="s">
        <v>6517</v>
      </c>
      <c r="D9155" s="2" t="s">
        <v>57</v>
      </c>
      <c r="E9155" s="2" t="s">
        <v>20</v>
      </c>
      <c r="F9155" s="2" t="s">
        <v>21</v>
      </c>
      <c r="G9155" s="6">
        <v>1</v>
      </c>
      <c r="H9155" s="8">
        <v>23239</v>
      </c>
      <c r="I9155" s="10">
        <v>0.1</v>
      </c>
      <c r="J9155" s="8">
        <v>20915.099999999999</v>
      </c>
      <c r="K9155" s="8">
        <v>13599.33</v>
      </c>
      <c r="L9155" s="8">
        <v>7315.77</v>
      </c>
      <c r="M9155" s="10">
        <f t="shared" ref="M9155:M9218" si="572">L9155/J9155</f>
        <v>0.34978412725734043</v>
      </c>
      <c r="N9155" t="str">
        <f t="shared" ref="N9155:N9218" si="573">TEXT(B9155,"mm")</f>
        <v>10</v>
      </c>
      <c r="O9155">
        <f t="shared" ref="O9155:O9218" si="574">YEAR(B9155)</f>
        <v>2025</v>
      </c>
      <c r="P9155" s="8">
        <f t="shared" ref="P9155:P9218" si="575">G9155*H9155*I9155</f>
        <v>2323.9</v>
      </c>
    </row>
    <row r="9156" spans="1:16" x14ac:dyDescent="0.3">
      <c r="A9156" s="2" t="s">
        <v>11635</v>
      </c>
      <c r="B9156" s="4">
        <v>45961</v>
      </c>
      <c r="C9156" s="2" t="s">
        <v>5853</v>
      </c>
      <c r="D9156" s="2" t="s">
        <v>41</v>
      </c>
      <c r="E9156" s="2" t="s">
        <v>42</v>
      </c>
      <c r="F9156" s="2" t="s">
        <v>43</v>
      </c>
      <c r="G9156" s="6">
        <v>3</v>
      </c>
      <c r="H9156" s="8">
        <v>718</v>
      </c>
      <c r="I9156" s="10">
        <v>0.1</v>
      </c>
      <c r="J9156" s="8">
        <v>1938.6</v>
      </c>
      <c r="K9156" s="8">
        <v>1626.48</v>
      </c>
      <c r="L9156" s="8">
        <v>312.12</v>
      </c>
      <c r="M9156" s="10">
        <f t="shared" si="572"/>
        <v>0.16100278551532035</v>
      </c>
      <c r="N9156" t="str">
        <f t="shared" si="573"/>
        <v>10</v>
      </c>
      <c r="O9156">
        <f t="shared" si="574"/>
        <v>2025</v>
      </c>
      <c r="P9156" s="8">
        <f t="shared" si="575"/>
        <v>215.4</v>
      </c>
    </row>
    <row r="9157" spans="1:16" x14ac:dyDescent="0.3">
      <c r="A9157" s="2" t="s">
        <v>11636</v>
      </c>
      <c r="B9157" s="4">
        <v>45961</v>
      </c>
      <c r="C9157" s="2" t="s">
        <v>1724</v>
      </c>
      <c r="D9157" s="2" t="s">
        <v>28</v>
      </c>
      <c r="E9157" s="2" t="s">
        <v>20</v>
      </c>
      <c r="F9157" s="2" t="s">
        <v>43</v>
      </c>
      <c r="G9157" s="6">
        <v>1</v>
      </c>
      <c r="H9157" s="8">
        <v>72713</v>
      </c>
      <c r="I9157" s="10">
        <v>0.1</v>
      </c>
      <c r="J9157" s="8">
        <v>65441.7</v>
      </c>
      <c r="K9157" s="8">
        <v>54035.55</v>
      </c>
      <c r="L9157" s="8">
        <v>11406.15</v>
      </c>
      <c r="M9157" s="10">
        <f t="shared" si="572"/>
        <v>0.17429483036045823</v>
      </c>
      <c r="N9157" t="str">
        <f t="shared" si="573"/>
        <v>10</v>
      </c>
      <c r="O9157">
        <f t="shared" si="574"/>
        <v>2025</v>
      </c>
      <c r="P9157" s="8">
        <f t="shared" si="575"/>
        <v>7271.3</v>
      </c>
    </row>
    <row r="9158" spans="1:16" x14ac:dyDescent="0.3">
      <c r="A9158" s="2" t="s">
        <v>11637</v>
      </c>
      <c r="B9158" s="4">
        <v>45961</v>
      </c>
      <c r="C9158" s="2" t="s">
        <v>4416</v>
      </c>
      <c r="D9158" s="2" t="s">
        <v>76</v>
      </c>
      <c r="E9158" s="2" t="s">
        <v>15</v>
      </c>
      <c r="F9158" s="2" t="s">
        <v>16</v>
      </c>
      <c r="G9158" s="6">
        <v>1</v>
      </c>
      <c r="H9158" s="8">
        <v>4750</v>
      </c>
      <c r="I9158" s="10">
        <v>0.05</v>
      </c>
      <c r="J9158" s="8">
        <v>4512.5</v>
      </c>
      <c r="K9158" s="8">
        <v>3865.33</v>
      </c>
      <c r="L9158" s="8">
        <v>647.16999999999996</v>
      </c>
      <c r="M9158" s="10">
        <f t="shared" si="572"/>
        <v>0.14341717451523545</v>
      </c>
      <c r="N9158" t="str">
        <f t="shared" si="573"/>
        <v>10</v>
      </c>
      <c r="O9158">
        <f t="shared" si="574"/>
        <v>2025</v>
      </c>
      <c r="P9158" s="8">
        <f t="shared" si="575"/>
        <v>237.5</v>
      </c>
    </row>
    <row r="9159" spans="1:16" x14ac:dyDescent="0.3">
      <c r="A9159" s="2" t="s">
        <v>11638</v>
      </c>
      <c r="B9159" s="4">
        <v>45961</v>
      </c>
      <c r="C9159" s="2" t="s">
        <v>1927</v>
      </c>
      <c r="D9159" s="2" t="s">
        <v>14</v>
      </c>
      <c r="E9159" s="2" t="s">
        <v>15</v>
      </c>
      <c r="F9159" s="2" t="s">
        <v>25</v>
      </c>
      <c r="G9159" s="6">
        <v>3</v>
      </c>
      <c r="H9159" s="8">
        <v>1470</v>
      </c>
      <c r="I9159" s="10">
        <v>0.05</v>
      </c>
      <c r="J9159" s="8">
        <v>4189.5</v>
      </c>
      <c r="K9159" s="8">
        <v>3289.1</v>
      </c>
      <c r="L9159" s="8">
        <v>900.4</v>
      </c>
      <c r="M9159" s="10">
        <f t="shared" si="572"/>
        <v>0.21491824800095477</v>
      </c>
      <c r="N9159" t="str">
        <f t="shared" si="573"/>
        <v>10</v>
      </c>
      <c r="O9159">
        <f t="shared" si="574"/>
        <v>2025</v>
      </c>
      <c r="P9159" s="8">
        <f t="shared" si="575"/>
        <v>220.5</v>
      </c>
    </row>
    <row r="9160" spans="1:16" x14ac:dyDescent="0.3">
      <c r="A9160" s="2" t="s">
        <v>11639</v>
      </c>
      <c r="B9160" s="4">
        <v>45961</v>
      </c>
      <c r="C9160" s="2" t="s">
        <v>7384</v>
      </c>
      <c r="D9160" s="2" t="s">
        <v>24</v>
      </c>
      <c r="E9160" s="2" t="s">
        <v>20</v>
      </c>
      <c r="F9160" s="2" t="s">
        <v>43</v>
      </c>
      <c r="G9160" s="6">
        <v>4</v>
      </c>
      <c r="H9160" s="8">
        <v>3380</v>
      </c>
      <c r="I9160" s="10">
        <v>0.15</v>
      </c>
      <c r="J9160" s="8">
        <v>11492</v>
      </c>
      <c r="K9160" s="8">
        <v>10776.63</v>
      </c>
      <c r="L9160" s="8">
        <v>715.37</v>
      </c>
      <c r="M9160" s="10">
        <f t="shared" si="572"/>
        <v>6.2249390880612598E-2</v>
      </c>
      <c r="N9160" t="str">
        <f t="shared" si="573"/>
        <v>10</v>
      </c>
      <c r="O9160">
        <f t="shared" si="574"/>
        <v>2025</v>
      </c>
      <c r="P9160" s="8">
        <f t="shared" si="575"/>
        <v>2028</v>
      </c>
    </row>
    <row r="9161" spans="1:16" x14ac:dyDescent="0.3">
      <c r="A9161" s="2" t="s">
        <v>11640</v>
      </c>
      <c r="B9161" s="4">
        <v>45961</v>
      </c>
      <c r="C9161" s="2" t="s">
        <v>2421</v>
      </c>
      <c r="D9161" s="2" t="s">
        <v>35</v>
      </c>
      <c r="E9161" s="2" t="s">
        <v>36</v>
      </c>
      <c r="F9161" s="2" t="s">
        <v>43</v>
      </c>
      <c r="G9161" s="6">
        <v>2</v>
      </c>
      <c r="H9161" s="8">
        <v>4295</v>
      </c>
      <c r="I9161" s="10">
        <v>0.1</v>
      </c>
      <c r="J9161" s="8">
        <v>7731</v>
      </c>
      <c r="K9161" s="8">
        <v>5929.93</v>
      </c>
      <c r="L9161" s="8">
        <v>1801.07</v>
      </c>
      <c r="M9161" s="10">
        <f t="shared" si="572"/>
        <v>0.23296727460871813</v>
      </c>
      <c r="N9161" t="str">
        <f t="shared" si="573"/>
        <v>10</v>
      </c>
      <c r="O9161">
        <f t="shared" si="574"/>
        <v>2025</v>
      </c>
      <c r="P9161" s="8">
        <f t="shared" si="575"/>
        <v>859</v>
      </c>
    </row>
    <row r="9162" spans="1:16" x14ac:dyDescent="0.3">
      <c r="A9162" s="2" t="s">
        <v>11641</v>
      </c>
      <c r="B9162" s="4">
        <v>45961</v>
      </c>
      <c r="C9162" s="2" t="s">
        <v>2162</v>
      </c>
      <c r="D9162" s="2" t="s">
        <v>28</v>
      </c>
      <c r="E9162" s="2" t="s">
        <v>20</v>
      </c>
      <c r="F9162" s="2" t="s">
        <v>21</v>
      </c>
      <c r="G9162" s="6">
        <v>3</v>
      </c>
      <c r="H9162" s="8">
        <v>61687</v>
      </c>
      <c r="I9162" s="10">
        <v>0</v>
      </c>
      <c r="J9162" s="8">
        <v>185061</v>
      </c>
      <c r="K9162" s="8">
        <v>134590.85999999999</v>
      </c>
      <c r="L9162" s="8">
        <v>50470.14</v>
      </c>
      <c r="M9162" s="10">
        <f t="shared" si="572"/>
        <v>0.27272164313388558</v>
      </c>
      <c r="N9162" t="str">
        <f t="shared" si="573"/>
        <v>10</v>
      </c>
      <c r="O9162">
        <f t="shared" si="574"/>
        <v>2025</v>
      </c>
      <c r="P9162" s="8">
        <f t="shared" si="575"/>
        <v>0</v>
      </c>
    </row>
    <row r="9163" spans="1:16" x14ac:dyDescent="0.3">
      <c r="A9163" s="2" t="s">
        <v>11642</v>
      </c>
      <c r="B9163" s="4">
        <v>45961</v>
      </c>
      <c r="C9163" s="2" t="s">
        <v>9634</v>
      </c>
      <c r="D9163" s="2" t="s">
        <v>57</v>
      </c>
      <c r="E9163" s="2" t="s">
        <v>20</v>
      </c>
      <c r="F9163" s="2" t="s">
        <v>32</v>
      </c>
      <c r="G9163" s="6">
        <v>1</v>
      </c>
      <c r="H9163" s="8">
        <v>29584</v>
      </c>
      <c r="I9163" s="10">
        <v>0</v>
      </c>
      <c r="J9163" s="8">
        <v>29584</v>
      </c>
      <c r="K9163" s="8">
        <v>18803.41</v>
      </c>
      <c r="L9163" s="8">
        <v>10780.59</v>
      </c>
      <c r="M9163" s="10">
        <f t="shared" si="572"/>
        <v>0.36440609789075179</v>
      </c>
      <c r="N9163" t="str">
        <f t="shared" si="573"/>
        <v>10</v>
      </c>
      <c r="O9163">
        <f t="shared" si="574"/>
        <v>2025</v>
      </c>
      <c r="P9163" s="8">
        <f t="shared" si="575"/>
        <v>0</v>
      </c>
    </row>
    <row r="9164" spans="1:16" x14ac:dyDescent="0.3">
      <c r="A9164" s="2" t="s">
        <v>11643</v>
      </c>
      <c r="B9164" s="4">
        <v>45961</v>
      </c>
      <c r="C9164" s="2" t="s">
        <v>4218</v>
      </c>
      <c r="D9164" s="2" t="s">
        <v>14</v>
      </c>
      <c r="E9164" s="2" t="s">
        <v>15</v>
      </c>
      <c r="F9164" s="2" t="s">
        <v>32</v>
      </c>
      <c r="G9164" s="6">
        <v>2</v>
      </c>
      <c r="H9164" s="8">
        <v>1342</v>
      </c>
      <c r="I9164" s="10">
        <v>0.05</v>
      </c>
      <c r="J9164" s="8">
        <v>2549.8000000000002</v>
      </c>
      <c r="K9164" s="8">
        <v>1785.21</v>
      </c>
      <c r="L9164" s="8">
        <v>764.59</v>
      </c>
      <c r="M9164" s="10">
        <f t="shared" si="572"/>
        <v>0.29986273433210447</v>
      </c>
      <c r="N9164" t="str">
        <f t="shared" si="573"/>
        <v>10</v>
      </c>
      <c r="O9164">
        <f t="shared" si="574"/>
        <v>2025</v>
      </c>
      <c r="P9164" s="8">
        <f t="shared" si="575"/>
        <v>134.20000000000002</v>
      </c>
    </row>
    <row r="9165" spans="1:16" x14ac:dyDescent="0.3">
      <c r="A9165" s="2" t="s">
        <v>11644</v>
      </c>
      <c r="B9165" s="4">
        <v>45961</v>
      </c>
      <c r="C9165" s="2" t="s">
        <v>308</v>
      </c>
      <c r="D9165" s="2" t="s">
        <v>48</v>
      </c>
      <c r="E9165" s="2" t="s">
        <v>49</v>
      </c>
      <c r="F9165" s="2" t="s">
        <v>21</v>
      </c>
      <c r="G9165" s="6">
        <v>2</v>
      </c>
      <c r="H9165" s="8">
        <v>93</v>
      </c>
      <c r="I9165" s="10">
        <v>0.15</v>
      </c>
      <c r="J9165" s="8">
        <v>158.1</v>
      </c>
      <c r="K9165" s="8">
        <v>136.21</v>
      </c>
      <c r="L9165" s="8">
        <v>21.89</v>
      </c>
      <c r="M9165" s="10">
        <f t="shared" si="572"/>
        <v>0.13845667299177736</v>
      </c>
      <c r="N9165" t="str">
        <f t="shared" si="573"/>
        <v>10</v>
      </c>
      <c r="O9165">
        <f t="shared" si="574"/>
        <v>2025</v>
      </c>
      <c r="P9165" s="8">
        <f t="shared" si="575"/>
        <v>27.9</v>
      </c>
    </row>
    <row r="9166" spans="1:16" x14ac:dyDescent="0.3">
      <c r="A9166" s="2" t="s">
        <v>11645</v>
      </c>
      <c r="B9166" s="4">
        <v>45962</v>
      </c>
      <c r="C9166" s="2" t="s">
        <v>2112</v>
      </c>
      <c r="D9166" s="2" t="s">
        <v>76</v>
      </c>
      <c r="E9166" s="2" t="s">
        <v>15</v>
      </c>
      <c r="F9166" s="2" t="s">
        <v>43</v>
      </c>
      <c r="G9166" s="6">
        <v>1</v>
      </c>
      <c r="H9166" s="8">
        <v>3408</v>
      </c>
      <c r="I9166" s="10">
        <v>0.1</v>
      </c>
      <c r="J9166" s="8">
        <v>3067.2</v>
      </c>
      <c r="K9166" s="8">
        <v>2277.46</v>
      </c>
      <c r="L9166" s="8">
        <v>789.74</v>
      </c>
      <c r="M9166" s="10">
        <f t="shared" si="572"/>
        <v>0.25747913406364115</v>
      </c>
      <c r="N9166" t="str">
        <f t="shared" si="573"/>
        <v>11</v>
      </c>
      <c r="O9166">
        <f t="shared" si="574"/>
        <v>2025</v>
      </c>
      <c r="P9166" s="8">
        <f t="shared" si="575"/>
        <v>340.8</v>
      </c>
    </row>
    <row r="9167" spans="1:16" x14ac:dyDescent="0.3">
      <c r="A9167" s="2" t="s">
        <v>11646</v>
      </c>
      <c r="B9167" s="4">
        <v>45962</v>
      </c>
      <c r="C9167" s="2" t="s">
        <v>2861</v>
      </c>
      <c r="D9167" s="2" t="s">
        <v>64</v>
      </c>
      <c r="E9167" s="2" t="s">
        <v>36</v>
      </c>
      <c r="F9167" s="2" t="s">
        <v>25</v>
      </c>
      <c r="G9167" s="6">
        <v>4</v>
      </c>
      <c r="H9167" s="8">
        <v>15928</v>
      </c>
      <c r="I9167" s="10">
        <v>0.05</v>
      </c>
      <c r="J9167" s="8">
        <v>60526.400000000001</v>
      </c>
      <c r="K9167" s="8">
        <v>41736.03</v>
      </c>
      <c r="L9167" s="8">
        <v>18790.37</v>
      </c>
      <c r="M9167" s="10">
        <f t="shared" si="572"/>
        <v>0.31044915937508261</v>
      </c>
      <c r="N9167" t="str">
        <f t="shared" si="573"/>
        <v>11</v>
      </c>
      <c r="O9167">
        <f t="shared" si="574"/>
        <v>2025</v>
      </c>
      <c r="P9167" s="8">
        <f t="shared" si="575"/>
        <v>3185.6000000000004</v>
      </c>
    </row>
    <row r="9168" spans="1:16" x14ac:dyDescent="0.3">
      <c r="A9168" s="2" t="s">
        <v>11647</v>
      </c>
      <c r="B9168" s="4">
        <v>45962</v>
      </c>
      <c r="C9168" s="2" t="s">
        <v>1063</v>
      </c>
      <c r="D9168" s="2" t="s">
        <v>52</v>
      </c>
      <c r="E9168" s="2" t="s">
        <v>42</v>
      </c>
      <c r="F9168" s="2" t="s">
        <v>32</v>
      </c>
      <c r="G9168" s="6">
        <v>3</v>
      </c>
      <c r="H9168" s="8">
        <v>977</v>
      </c>
      <c r="I9168" s="10">
        <v>0</v>
      </c>
      <c r="J9168" s="8">
        <v>2931</v>
      </c>
      <c r="K9168" s="8">
        <v>1848.49</v>
      </c>
      <c r="L9168" s="8">
        <v>1082.51</v>
      </c>
      <c r="M9168" s="10">
        <f t="shared" si="572"/>
        <v>0.36933128625042649</v>
      </c>
      <c r="N9168" t="str">
        <f t="shared" si="573"/>
        <v>11</v>
      </c>
      <c r="O9168">
        <f t="shared" si="574"/>
        <v>2025</v>
      </c>
      <c r="P9168" s="8">
        <f t="shared" si="575"/>
        <v>0</v>
      </c>
    </row>
    <row r="9169" spans="1:16" x14ac:dyDescent="0.3">
      <c r="A9169" s="2" t="s">
        <v>11648</v>
      </c>
      <c r="B9169" s="4">
        <v>45962</v>
      </c>
      <c r="C9169" s="2" t="s">
        <v>489</v>
      </c>
      <c r="D9169" s="2" t="s">
        <v>14</v>
      </c>
      <c r="E9169" s="2" t="s">
        <v>15</v>
      </c>
      <c r="F9169" s="2" t="s">
        <v>16</v>
      </c>
      <c r="G9169" s="6">
        <v>1</v>
      </c>
      <c r="H9169" s="8">
        <v>629</v>
      </c>
      <c r="I9169" s="10">
        <v>0.05</v>
      </c>
      <c r="J9169" s="8">
        <v>597.54999999999995</v>
      </c>
      <c r="K9169" s="8">
        <v>362.19</v>
      </c>
      <c r="L9169" s="8">
        <v>235.36</v>
      </c>
      <c r="M9169" s="10">
        <f t="shared" si="572"/>
        <v>0.39387498954062428</v>
      </c>
      <c r="N9169" t="str">
        <f t="shared" si="573"/>
        <v>11</v>
      </c>
      <c r="O9169">
        <f t="shared" si="574"/>
        <v>2025</v>
      </c>
      <c r="P9169" s="8">
        <f t="shared" si="575"/>
        <v>31.450000000000003</v>
      </c>
    </row>
    <row r="9170" spans="1:16" x14ac:dyDescent="0.3">
      <c r="A9170" s="2" t="s">
        <v>11649</v>
      </c>
      <c r="B9170" s="4">
        <v>45962</v>
      </c>
      <c r="C9170" s="2" t="s">
        <v>694</v>
      </c>
      <c r="D9170" s="2" t="s">
        <v>76</v>
      </c>
      <c r="E9170" s="2" t="s">
        <v>15</v>
      </c>
      <c r="F9170" s="2" t="s">
        <v>16</v>
      </c>
      <c r="G9170" s="6">
        <v>1</v>
      </c>
      <c r="H9170" s="8">
        <v>5730</v>
      </c>
      <c r="I9170" s="10">
        <v>0.05</v>
      </c>
      <c r="J9170" s="8">
        <v>5443.5</v>
      </c>
      <c r="K9170" s="8">
        <v>3826.88</v>
      </c>
      <c r="L9170" s="8">
        <v>1616.62</v>
      </c>
      <c r="M9170" s="10">
        <f t="shared" si="572"/>
        <v>0.2969817213190043</v>
      </c>
      <c r="N9170" t="str">
        <f t="shared" si="573"/>
        <v>11</v>
      </c>
      <c r="O9170">
        <f t="shared" si="574"/>
        <v>2025</v>
      </c>
      <c r="P9170" s="8">
        <f t="shared" si="575"/>
        <v>286.5</v>
      </c>
    </row>
    <row r="9171" spans="1:16" x14ac:dyDescent="0.3">
      <c r="A9171" s="2" t="s">
        <v>11650</v>
      </c>
      <c r="B9171" s="4">
        <v>45962</v>
      </c>
      <c r="C9171" s="2" t="s">
        <v>1083</v>
      </c>
      <c r="D9171" s="2" t="s">
        <v>64</v>
      </c>
      <c r="E9171" s="2" t="s">
        <v>36</v>
      </c>
      <c r="F9171" s="2" t="s">
        <v>21</v>
      </c>
      <c r="G9171" s="6">
        <v>2</v>
      </c>
      <c r="H9171" s="8">
        <v>12715</v>
      </c>
      <c r="I9171" s="10">
        <v>0</v>
      </c>
      <c r="J9171" s="8">
        <v>25430</v>
      </c>
      <c r="K9171" s="8">
        <v>14438.55</v>
      </c>
      <c r="L9171" s="8">
        <v>10991.45</v>
      </c>
      <c r="M9171" s="10">
        <f t="shared" si="572"/>
        <v>0.43222375147463626</v>
      </c>
      <c r="N9171" t="str">
        <f t="shared" si="573"/>
        <v>11</v>
      </c>
      <c r="O9171">
        <f t="shared" si="574"/>
        <v>2025</v>
      </c>
      <c r="P9171" s="8">
        <f t="shared" si="575"/>
        <v>0</v>
      </c>
    </row>
    <row r="9172" spans="1:16" x14ac:dyDescent="0.3">
      <c r="A9172" s="2" t="s">
        <v>11651</v>
      </c>
      <c r="B9172" s="4">
        <v>45962</v>
      </c>
      <c r="C9172" s="2" t="s">
        <v>3795</v>
      </c>
      <c r="D9172" s="2" t="s">
        <v>14</v>
      </c>
      <c r="E9172" s="2" t="s">
        <v>15</v>
      </c>
      <c r="F9172" s="2" t="s">
        <v>16</v>
      </c>
      <c r="G9172" s="6">
        <v>1</v>
      </c>
      <c r="H9172" s="8">
        <v>675</v>
      </c>
      <c r="I9172" s="10">
        <v>0</v>
      </c>
      <c r="J9172" s="8">
        <v>675</v>
      </c>
      <c r="K9172" s="8">
        <v>541.86</v>
      </c>
      <c r="L9172" s="8">
        <v>133.13999999999999</v>
      </c>
      <c r="M9172" s="10">
        <f t="shared" si="572"/>
        <v>0.19724444444444442</v>
      </c>
      <c r="N9172" t="str">
        <f t="shared" si="573"/>
        <v>11</v>
      </c>
      <c r="O9172">
        <f t="shared" si="574"/>
        <v>2025</v>
      </c>
      <c r="P9172" s="8">
        <f t="shared" si="575"/>
        <v>0</v>
      </c>
    </row>
    <row r="9173" spans="1:16" x14ac:dyDescent="0.3">
      <c r="A9173" s="2" t="s">
        <v>11652</v>
      </c>
      <c r="B9173" s="4">
        <v>45962</v>
      </c>
      <c r="C9173" s="2" t="s">
        <v>59</v>
      </c>
      <c r="D9173" s="2" t="s">
        <v>57</v>
      </c>
      <c r="E9173" s="2" t="s">
        <v>20</v>
      </c>
      <c r="F9173" s="2" t="s">
        <v>32</v>
      </c>
      <c r="G9173" s="6">
        <v>2</v>
      </c>
      <c r="H9173" s="8">
        <v>29148</v>
      </c>
      <c r="I9173" s="10">
        <v>0</v>
      </c>
      <c r="J9173" s="8">
        <v>58296</v>
      </c>
      <c r="K9173" s="8">
        <v>47556.68</v>
      </c>
      <c r="L9173" s="8">
        <v>10739.32</v>
      </c>
      <c r="M9173" s="10">
        <f t="shared" si="572"/>
        <v>0.18422052971044325</v>
      </c>
      <c r="N9173" t="str">
        <f t="shared" si="573"/>
        <v>11</v>
      </c>
      <c r="O9173">
        <f t="shared" si="574"/>
        <v>2025</v>
      </c>
      <c r="P9173" s="8">
        <f t="shared" si="575"/>
        <v>0</v>
      </c>
    </row>
    <row r="9174" spans="1:16" x14ac:dyDescent="0.3">
      <c r="A9174" s="2" t="s">
        <v>11653</v>
      </c>
      <c r="B9174" s="4">
        <v>45962</v>
      </c>
      <c r="C9174" s="2" t="s">
        <v>3026</v>
      </c>
      <c r="D9174" s="2" t="s">
        <v>64</v>
      </c>
      <c r="E9174" s="2" t="s">
        <v>36</v>
      </c>
      <c r="F9174" s="2" t="s">
        <v>32</v>
      </c>
      <c r="G9174" s="6">
        <v>2</v>
      </c>
      <c r="H9174" s="8">
        <v>6189</v>
      </c>
      <c r="I9174" s="10">
        <v>0.1</v>
      </c>
      <c r="J9174" s="8">
        <v>11140.2</v>
      </c>
      <c r="K9174" s="8">
        <v>9672.0300000000007</v>
      </c>
      <c r="L9174" s="8">
        <v>1468.17</v>
      </c>
      <c r="M9174" s="10">
        <f t="shared" si="572"/>
        <v>0.13179027306511554</v>
      </c>
      <c r="N9174" t="str">
        <f t="shared" si="573"/>
        <v>11</v>
      </c>
      <c r="O9174">
        <f t="shared" si="574"/>
        <v>2025</v>
      </c>
      <c r="P9174" s="8">
        <f t="shared" si="575"/>
        <v>1237.8000000000002</v>
      </c>
    </row>
    <row r="9175" spans="1:16" x14ac:dyDescent="0.3">
      <c r="A9175" s="2" t="s">
        <v>11654</v>
      </c>
      <c r="B9175" s="4">
        <v>45962</v>
      </c>
      <c r="C9175" s="2" t="s">
        <v>1542</v>
      </c>
      <c r="D9175" s="2" t="s">
        <v>24</v>
      </c>
      <c r="E9175" s="2" t="s">
        <v>20</v>
      </c>
      <c r="F9175" s="2" t="s">
        <v>43</v>
      </c>
      <c r="G9175" s="6">
        <v>1</v>
      </c>
      <c r="H9175" s="8">
        <v>2006</v>
      </c>
      <c r="I9175" s="10">
        <v>0</v>
      </c>
      <c r="J9175" s="8">
        <v>2006</v>
      </c>
      <c r="K9175" s="8">
        <v>1241.29</v>
      </c>
      <c r="L9175" s="8">
        <v>764.71</v>
      </c>
      <c r="M9175" s="10">
        <f t="shared" si="572"/>
        <v>0.38121136590229315</v>
      </c>
      <c r="N9175" t="str">
        <f t="shared" si="573"/>
        <v>11</v>
      </c>
      <c r="O9175">
        <f t="shared" si="574"/>
        <v>2025</v>
      </c>
      <c r="P9175" s="8">
        <f t="shared" si="575"/>
        <v>0</v>
      </c>
    </row>
    <row r="9176" spans="1:16" x14ac:dyDescent="0.3">
      <c r="A9176" s="2" t="s">
        <v>11655</v>
      </c>
      <c r="B9176" s="4">
        <v>45962</v>
      </c>
      <c r="C9176" s="2" t="s">
        <v>1590</v>
      </c>
      <c r="D9176" s="2" t="s">
        <v>130</v>
      </c>
      <c r="E9176" s="2" t="s">
        <v>36</v>
      </c>
      <c r="F9176" s="2" t="s">
        <v>32</v>
      </c>
      <c r="G9176" s="6">
        <v>1</v>
      </c>
      <c r="H9176" s="8">
        <v>9042</v>
      </c>
      <c r="I9176" s="10">
        <v>0</v>
      </c>
      <c r="J9176" s="8">
        <v>9042</v>
      </c>
      <c r="K9176" s="8">
        <v>6852.31</v>
      </c>
      <c r="L9176" s="8">
        <v>2189.69</v>
      </c>
      <c r="M9176" s="10">
        <f t="shared" si="572"/>
        <v>0.24216876797168768</v>
      </c>
      <c r="N9176" t="str">
        <f t="shared" si="573"/>
        <v>11</v>
      </c>
      <c r="O9176">
        <f t="shared" si="574"/>
        <v>2025</v>
      </c>
      <c r="P9176" s="8">
        <f t="shared" si="575"/>
        <v>0</v>
      </c>
    </row>
    <row r="9177" spans="1:16" x14ac:dyDescent="0.3">
      <c r="A9177" s="2" t="s">
        <v>11656</v>
      </c>
      <c r="B9177" s="4">
        <v>45962</v>
      </c>
      <c r="C9177" s="2" t="s">
        <v>194</v>
      </c>
      <c r="D9177" s="2" t="s">
        <v>73</v>
      </c>
      <c r="E9177" s="2" t="s">
        <v>49</v>
      </c>
      <c r="F9177" s="2" t="s">
        <v>43</v>
      </c>
      <c r="G9177" s="6">
        <v>3</v>
      </c>
      <c r="H9177" s="8">
        <v>172</v>
      </c>
      <c r="I9177" s="10">
        <v>0.05</v>
      </c>
      <c r="J9177" s="8">
        <v>490.2</v>
      </c>
      <c r="K9177" s="8">
        <v>313.14</v>
      </c>
      <c r="L9177" s="8">
        <v>177.06</v>
      </c>
      <c r="M9177" s="10">
        <f t="shared" si="572"/>
        <v>0.36119951040391679</v>
      </c>
      <c r="N9177" t="str">
        <f t="shared" si="573"/>
        <v>11</v>
      </c>
      <c r="O9177">
        <f t="shared" si="574"/>
        <v>2025</v>
      </c>
      <c r="P9177" s="8">
        <f t="shared" si="575"/>
        <v>25.8</v>
      </c>
    </row>
    <row r="9178" spans="1:16" x14ac:dyDescent="0.3">
      <c r="A9178" s="2" t="s">
        <v>11657</v>
      </c>
      <c r="B9178" s="4">
        <v>45962</v>
      </c>
      <c r="C9178" s="2" t="s">
        <v>2440</v>
      </c>
      <c r="D9178" s="2" t="s">
        <v>28</v>
      </c>
      <c r="E9178" s="2" t="s">
        <v>20</v>
      </c>
      <c r="F9178" s="2" t="s">
        <v>32</v>
      </c>
      <c r="G9178" s="6">
        <v>1</v>
      </c>
      <c r="H9178" s="8">
        <v>67982</v>
      </c>
      <c r="I9178" s="10">
        <v>0.15</v>
      </c>
      <c r="J9178" s="8">
        <v>57784.7</v>
      </c>
      <c r="K9178" s="8">
        <v>54817.1</v>
      </c>
      <c r="L9178" s="8">
        <v>2967.6</v>
      </c>
      <c r="M9178" s="10">
        <f t="shared" si="572"/>
        <v>5.1356154829911724E-2</v>
      </c>
      <c r="N9178" t="str">
        <f t="shared" si="573"/>
        <v>11</v>
      </c>
      <c r="O9178">
        <f t="shared" si="574"/>
        <v>2025</v>
      </c>
      <c r="P9178" s="8">
        <f t="shared" si="575"/>
        <v>10197.299999999999</v>
      </c>
    </row>
    <row r="9179" spans="1:16" x14ac:dyDescent="0.3">
      <c r="A9179" s="2" t="s">
        <v>11658</v>
      </c>
      <c r="B9179" s="4">
        <v>45962</v>
      </c>
      <c r="C9179" s="2" t="s">
        <v>639</v>
      </c>
      <c r="D9179" s="2" t="s">
        <v>73</v>
      </c>
      <c r="E9179" s="2" t="s">
        <v>49</v>
      </c>
      <c r="F9179" s="2" t="s">
        <v>43</v>
      </c>
      <c r="G9179" s="6">
        <v>3</v>
      </c>
      <c r="H9179" s="8">
        <v>170</v>
      </c>
      <c r="I9179" s="10">
        <v>0</v>
      </c>
      <c r="J9179" s="8">
        <v>510</v>
      </c>
      <c r="K9179" s="8">
        <v>327.68</v>
      </c>
      <c r="L9179" s="8">
        <v>182.32</v>
      </c>
      <c r="M9179" s="10">
        <f t="shared" si="572"/>
        <v>0.35749019607843135</v>
      </c>
      <c r="N9179" t="str">
        <f t="shared" si="573"/>
        <v>11</v>
      </c>
      <c r="O9179">
        <f t="shared" si="574"/>
        <v>2025</v>
      </c>
      <c r="P9179" s="8">
        <f t="shared" si="575"/>
        <v>0</v>
      </c>
    </row>
    <row r="9180" spans="1:16" x14ac:dyDescent="0.3">
      <c r="A9180" s="2" t="s">
        <v>11659</v>
      </c>
      <c r="B9180" s="4">
        <v>45962</v>
      </c>
      <c r="C9180" s="2" t="s">
        <v>11235</v>
      </c>
      <c r="D9180" s="2" t="s">
        <v>48</v>
      </c>
      <c r="E9180" s="2" t="s">
        <v>49</v>
      </c>
      <c r="F9180" s="2" t="s">
        <v>21</v>
      </c>
      <c r="G9180" s="6">
        <v>1</v>
      </c>
      <c r="H9180" s="8">
        <v>116</v>
      </c>
      <c r="I9180" s="10">
        <v>0.2</v>
      </c>
      <c r="J9180" s="8">
        <v>92.8</v>
      </c>
      <c r="K9180" s="8">
        <v>79.59</v>
      </c>
      <c r="L9180" s="8">
        <v>13.21</v>
      </c>
      <c r="M9180" s="10">
        <f t="shared" si="572"/>
        <v>0.14234913793103449</v>
      </c>
      <c r="N9180" t="str">
        <f t="shared" si="573"/>
        <v>11</v>
      </c>
      <c r="O9180">
        <f t="shared" si="574"/>
        <v>2025</v>
      </c>
      <c r="P9180" s="8">
        <f t="shared" si="575"/>
        <v>23.200000000000003</v>
      </c>
    </row>
    <row r="9181" spans="1:16" x14ac:dyDescent="0.3">
      <c r="A9181" s="2" t="s">
        <v>11660</v>
      </c>
      <c r="B9181" s="4">
        <v>45962</v>
      </c>
      <c r="C9181" s="2" t="s">
        <v>3789</v>
      </c>
      <c r="D9181" s="2" t="s">
        <v>28</v>
      </c>
      <c r="E9181" s="2" t="s">
        <v>20</v>
      </c>
      <c r="F9181" s="2" t="s">
        <v>43</v>
      </c>
      <c r="G9181" s="6">
        <v>1</v>
      </c>
      <c r="H9181" s="8">
        <v>64210</v>
      </c>
      <c r="I9181" s="10">
        <v>0.05</v>
      </c>
      <c r="J9181" s="8">
        <v>60999.5</v>
      </c>
      <c r="K9181" s="8">
        <v>43342.66</v>
      </c>
      <c r="L9181" s="8">
        <v>17656.84</v>
      </c>
      <c r="M9181" s="10">
        <f t="shared" si="572"/>
        <v>0.28945876605545945</v>
      </c>
      <c r="N9181" t="str">
        <f t="shared" si="573"/>
        <v>11</v>
      </c>
      <c r="O9181">
        <f t="shared" si="574"/>
        <v>2025</v>
      </c>
      <c r="P9181" s="8">
        <f t="shared" si="575"/>
        <v>3210.5</v>
      </c>
    </row>
    <row r="9182" spans="1:16" x14ac:dyDescent="0.3">
      <c r="A9182" s="2" t="s">
        <v>11661</v>
      </c>
      <c r="B9182" s="4">
        <v>45962</v>
      </c>
      <c r="C9182" s="2" t="s">
        <v>8775</v>
      </c>
      <c r="D9182" s="2" t="s">
        <v>41</v>
      </c>
      <c r="E9182" s="2" t="s">
        <v>42</v>
      </c>
      <c r="F9182" s="2" t="s">
        <v>21</v>
      </c>
      <c r="G9182" s="6">
        <v>1</v>
      </c>
      <c r="H9182" s="8">
        <v>1003</v>
      </c>
      <c r="I9182" s="10">
        <v>0.1</v>
      </c>
      <c r="J9182" s="8">
        <v>902.7</v>
      </c>
      <c r="K9182" s="8">
        <v>652.71</v>
      </c>
      <c r="L9182" s="8">
        <v>249.99</v>
      </c>
      <c r="M9182" s="10">
        <f t="shared" si="572"/>
        <v>0.2769358590893985</v>
      </c>
      <c r="N9182" t="str">
        <f t="shared" si="573"/>
        <v>11</v>
      </c>
      <c r="O9182">
        <f t="shared" si="574"/>
        <v>2025</v>
      </c>
      <c r="P9182" s="8">
        <f t="shared" si="575"/>
        <v>100.30000000000001</v>
      </c>
    </row>
    <row r="9183" spans="1:16" x14ac:dyDescent="0.3">
      <c r="A9183" s="2" t="s">
        <v>11662</v>
      </c>
      <c r="B9183" s="4">
        <v>45962</v>
      </c>
      <c r="C9183" s="2" t="s">
        <v>4316</v>
      </c>
      <c r="D9183" s="2" t="s">
        <v>52</v>
      </c>
      <c r="E9183" s="2" t="s">
        <v>42</v>
      </c>
      <c r="F9183" s="2" t="s">
        <v>43</v>
      </c>
      <c r="G9183" s="6">
        <v>3</v>
      </c>
      <c r="H9183" s="8">
        <v>2721</v>
      </c>
      <c r="I9183" s="10">
        <v>0</v>
      </c>
      <c r="J9183" s="8">
        <v>8163</v>
      </c>
      <c r="K9183" s="8">
        <v>5673.39</v>
      </c>
      <c r="L9183" s="8">
        <v>2489.61</v>
      </c>
      <c r="M9183" s="10">
        <f t="shared" si="572"/>
        <v>0.30498713708195518</v>
      </c>
      <c r="N9183" t="str">
        <f t="shared" si="573"/>
        <v>11</v>
      </c>
      <c r="O9183">
        <f t="shared" si="574"/>
        <v>2025</v>
      </c>
      <c r="P9183" s="8">
        <f t="shared" si="575"/>
        <v>0</v>
      </c>
    </row>
    <row r="9184" spans="1:16" x14ac:dyDescent="0.3">
      <c r="A9184" s="2" t="s">
        <v>11663</v>
      </c>
      <c r="B9184" s="4">
        <v>45962</v>
      </c>
      <c r="C9184" s="2" t="s">
        <v>4890</v>
      </c>
      <c r="D9184" s="2" t="s">
        <v>76</v>
      </c>
      <c r="E9184" s="2" t="s">
        <v>15</v>
      </c>
      <c r="F9184" s="2" t="s">
        <v>32</v>
      </c>
      <c r="G9184" s="6">
        <v>1</v>
      </c>
      <c r="H9184" s="8">
        <v>4052</v>
      </c>
      <c r="I9184" s="10">
        <v>0.05</v>
      </c>
      <c r="J9184" s="8">
        <v>3849.4</v>
      </c>
      <c r="K9184" s="8">
        <v>2750.65</v>
      </c>
      <c r="L9184" s="8">
        <v>1098.75</v>
      </c>
      <c r="M9184" s="10">
        <f t="shared" si="572"/>
        <v>0.28543409362498051</v>
      </c>
      <c r="N9184" t="str">
        <f t="shared" si="573"/>
        <v>11</v>
      </c>
      <c r="O9184">
        <f t="shared" si="574"/>
        <v>2025</v>
      </c>
      <c r="P9184" s="8">
        <f t="shared" si="575"/>
        <v>202.60000000000002</v>
      </c>
    </row>
    <row r="9185" spans="1:16" x14ac:dyDescent="0.3">
      <c r="A9185" s="2" t="s">
        <v>11664</v>
      </c>
      <c r="B9185" s="4">
        <v>45962</v>
      </c>
      <c r="C9185" s="2" t="s">
        <v>3196</v>
      </c>
      <c r="D9185" s="2" t="s">
        <v>52</v>
      </c>
      <c r="E9185" s="2" t="s">
        <v>42</v>
      </c>
      <c r="F9185" s="2" t="s">
        <v>25</v>
      </c>
      <c r="G9185" s="6">
        <v>2</v>
      </c>
      <c r="H9185" s="8">
        <v>2559</v>
      </c>
      <c r="I9185" s="10">
        <v>0.15</v>
      </c>
      <c r="J9185" s="8">
        <v>4350.3</v>
      </c>
      <c r="K9185" s="8">
        <v>3987.27</v>
      </c>
      <c r="L9185" s="8">
        <v>363.03</v>
      </c>
      <c r="M9185" s="10">
        <f t="shared" si="572"/>
        <v>8.3449417281566782E-2</v>
      </c>
      <c r="N9185" t="str">
        <f t="shared" si="573"/>
        <v>11</v>
      </c>
      <c r="O9185">
        <f t="shared" si="574"/>
        <v>2025</v>
      </c>
      <c r="P9185" s="8">
        <f t="shared" si="575"/>
        <v>767.69999999999993</v>
      </c>
    </row>
    <row r="9186" spans="1:16" x14ac:dyDescent="0.3">
      <c r="A9186" s="2" t="s">
        <v>11665</v>
      </c>
      <c r="B9186" s="4">
        <v>45963</v>
      </c>
      <c r="C9186" s="2" t="s">
        <v>3085</v>
      </c>
      <c r="D9186" s="2" t="s">
        <v>28</v>
      </c>
      <c r="E9186" s="2" t="s">
        <v>20</v>
      </c>
      <c r="F9186" s="2" t="s">
        <v>32</v>
      </c>
      <c r="G9186" s="6">
        <v>2</v>
      </c>
      <c r="H9186" s="8">
        <v>60036</v>
      </c>
      <c r="I9186" s="10">
        <v>0</v>
      </c>
      <c r="J9186" s="8">
        <v>120072</v>
      </c>
      <c r="K9186" s="8">
        <v>69598.539999999994</v>
      </c>
      <c r="L9186" s="8">
        <v>50473.46</v>
      </c>
      <c r="M9186" s="10">
        <f t="shared" si="572"/>
        <v>0.42035995069624893</v>
      </c>
      <c r="N9186" t="str">
        <f t="shared" si="573"/>
        <v>11</v>
      </c>
      <c r="O9186">
        <f t="shared" si="574"/>
        <v>2025</v>
      </c>
      <c r="P9186" s="8">
        <f t="shared" si="575"/>
        <v>0</v>
      </c>
    </row>
    <row r="9187" spans="1:16" x14ac:dyDescent="0.3">
      <c r="A9187" s="2" t="s">
        <v>11666</v>
      </c>
      <c r="B9187" s="4">
        <v>45963</v>
      </c>
      <c r="C9187" s="2" t="s">
        <v>3337</v>
      </c>
      <c r="D9187" s="2" t="s">
        <v>31</v>
      </c>
      <c r="E9187" s="2" t="s">
        <v>20</v>
      </c>
      <c r="F9187" s="2" t="s">
        <v>25</v>
      </c>
      <c r="G9187" s="6">
        <v>2</v>
      </c>
      <c r="H9187" s="8">
        <v>20990</v>
      </c>
      <c r="I9187" s="10">
        <v>0.1</v>
      </c>
      <c r="J9187" s="8">
        <v>37782</v>
      </c>
      <c r="K9187" s="8">
        <v>25743.14</v>
      </c>
      <c r="L9187" s="8">
        <v>12038.86</v>
      </c>
      <c r="M9187" s="10">
        <f t="shared" si="572"/>
        <v>0.3186400931660579</v>
      </c>
      <c r="N9187" t="str">
        <f t="shared" si="573"/>
        <v>11</v>
      </c>
      <c r="O9187">
        <f t="shared" si="574"/>
        <v>2025</v>
      </c>
      <c r="P9187" s="8">
        <f t="shared" si="575"/>
        <v>4198</v>
      </c>
    </row>
    <row r="9188" spans="1:16" x14ac:dyDescent="0.3">
      <c r="A9188" s="2" t="s">
        <v>11667</v>
      </c>
      <c r="B9188" s="4">
        <v>45963</v>
      </c>
      <c r="C9188" s="2" t="s">
        <v>1383</v>
      </c>
      <c r="D9188" s="2" t="s">
        <v>24</v>
      </c>
      <c r="E9188" s="2" t="s">
        <v>20</v>
      </c>
      <c r="F9188" s="2" t="s">
        <v>32</v>
      </c>
      <c r="G9188" s="6">
        <v>2</v>
      </c>
      <c r="H9188" s="8">
        <v>3158</v>
      </c>
      <c r="I9188" s="10">
        <v>0.1</v>
      </c>
      <c r="J9188" s="8">
        <v>5684.4</v>
      </c>
      <c r="K9188" s="8">
        <v>3910.93</v>
      </c>
      <c r="L9188" s="8">
        <v>1773.47</v>
      </c>
      <c r="M9188" s="10">
        <f t="shared" si="572"/>
        <v>0.31198895222011119</v>
      </c>
      <c r="N9188" t="str">
        <f t="shared" si="573"/>
        <v>11</v>
      </c>
      <c r="O9188">
        <f t="shared" si="574"/>
        <v>2025</v>
      </c>
      <c r="P9188" s="8">
        <f t="shared" si="575"/>
        <v>631.6</v>
      </c>
    </row>
    <row r="9189" spans="1:16" x14ac:dyDescent="0.3">
      <c r="A9189" s="2" t="s">
        <v>11668</v>
      </c>
      <c r="B9189" s="4">
        <v>45963</v>
      </c>
      <c r="C9189" s="2" t="s">
        <v>918</v>
      </c>
      <c r="D9189" s="2" t="s">
        <v>14</v>
      </c>
      <c r="E9189" s="2" t="s">
        <v>15</v>
      </c>
      <c r="F9189" s="2" t="s">
        <v>16</v>
      </c>
      <c r="G9189" s="6">
        <v>2</v>
      </c>
      <c r="H9189" s="8">
        <v>1193</v>
      </c>
      <c r="I9189" s="10">
        <v>0.05</v>
      </c>
      <c r="J9189" s="8">
        <v>2266.6999999999998</v>
      </c>
      <c r="K9189" s="8">
        <v>1741.51</v>
      </c>
      <c r="L9189" s="8">
        <v>525.19000000000005</v>
      </c>
      <c r="M9189" s="10">
        <f t="shared" si="572"/>
        <v>0.23169806326377557</v>
      </c>
      <c r="N9189" t="str">
        <f t="shared" si="573"/>
        <v>11</v>
      </c>
      <c r="O9189">
        <f t="shared" si="574"/>
        <v>2025</v>
      </c>
      <c r="P9189" s="8">
        <f t="shared" si="575"/>
        <v>119.30000000000001</v>
      </c>
    </row>
    <row r="9190" spans="1:16" x14ac:dyDescent="0.3">
      <c r="A9190" s="2" t="s">
        <v>11669</v>
      </c>
      <c r="B9190" s="4">
        <v>45963</v>
      </c>
      <c r="C9190" s="2" t="s">
        <v>4077</v>
      </c>
      <c r="D9190" s="2" t="s">
        <v>41</v>
      </c>
      <c r="E9190" s="2" t="s">
        <v>42</v>
      </c>
      <c r="F9190" s="2" t="s">
        <v>16</v>
      </c>
      <c r="G9190" s="6">
        <v>2</v>
      </c>
      <c r="H9190" s="8">
        <v>791</v>
      </c>
      <c r="I9190" s="10">
        <v>0.2</v>
      </c>
      <c r="J9190" s="8">
        <v>1265.5999999999999</v>
      </c>
      <c r="K9190" s="8">
        <v>1253.29</v>
      </c>
      <c r="L9190" s="8">
        <v>12.31</v>
      </c>
      <c r="M9190" s="10">
        <f t="shared" si="572"/>
        <v>9.726611883691531E-3</v>
      </c>
      <c r="N9190" t="str">
        <f t="shared" si="573"/>
        <v>11</v>
      </c>
      <c r="O9190">
        <f t="shared" si="574"/>
        <v>2025</v>
      </c>
      <c r="P9190" s="8">
        <f t="shared" si="575"/>
        <v>316.40000000000003</v>
      </c>
    </row>
    <row r="9191" spans="1:16" x14ac:dyDescent="0.3">
      <c r="A9191" s="2" t="s">
        <v>11670</v>
      </c>
      <c r="B9191" s="4">
        <v>45963</v>
      </c>
      <c r="C9191" s="2" t="s">
        <v>4875</v>
      </c>
      <c r="D9191" s="2" t="s">
        <v>64</v>
      </c>
      <c r="E9191" s="2" t="s">
        <v>36</v>
      </c>
      <c r="F9191" s="2" t="s">
        <v>16</v>
      </c>
      <c r="G9191" s="6">
        <v>1</v>
      </c>
      <c r="H9191" s="8">
        <v>5090</v>
      </c>
      <c r="I9191" s="10">
        <v>0.15</v>
      </c>
      <c r="J9191" s="8">
        <v>4326.5</v>
      </c>
      <c r="K9191" s="8">
        <v>3167.63</v>
      </c>
      <c r="L9191" s="8">
        <v>1158.8699999999999</v>
      </c>
      <c r="M9191" s="10">
        <f t="shared" si="572"/>
        <v>0.26785392349474169</v>
      </c>
      <c r="N9191" t="str">
        <f t="shared" si="573"/>
        <v>11</v>
      </c>
      <c r="O9191">
        <f t="shared" si="574"/>
        <v>2025</v>
      </c>
      <c r="P9191" s="8">
        <f t="shared" si="575"/>
        <v>763.5</v>
      </c>
    </row>
    <row r="9192" spans="1:16" x14ac:dyDescent="0.3">
      <c r="A9192" s="2" t="s">
        <v>11671</v>
      </c>
      <c r="B9192" s="4">
        <v>45963</v>
      </c>
      <c r="C9192" s="2" t="s">
        <v>2780</v>
      </c>
      <c r="D9192" s="2" t="s">
        <v>31</v>
      </c>
      <c r="E9192" s="2" t="s">
        <v>20</v>
      </c>
      <c r="F9192" s="2" t="s">
        <v>21</v>
      </c>
      <c r="G9192" s="6">
        <v>1</v>
      </c>
      <c r="H9192" s="8">
        <v>19570</v>
      </c>
      <c r="I9192" s="10">
        <v>0.05</v>
      </c>
      <c r="J9192" s="8">
        <v>18591.5</v>
      </c>
      <c r="K9192" s="8">
        <v>15577.88</v>
      </c>
      <c r="L9192" s="8">
        <v>3013.62</v>
      </c>
      <c r="M9192" s="10">
        <f t="shared" si="572"/>
        <v>0.16209665707446952</v>
      </c>
      <c r="N9192" t="str">
        <f t="shared" si="573"/>
        <v>11</v>
      </c>
      <c r="O9192">
        <f t="shared" si="574"/>
        <v>2025</v>
      </c>
      <c r="P9192" s="8">
        <f t="shared" si="575"/>
        <v>978.5</v>
      </c>
    </row>
    <row r="9193" spans="1:16" x14ac:dyDescent="0.3">
      <c r="A9193" s="2" t="s">
        <v>11672</v>
      </c>
      <c r="B9193" s="4">
        <v>45963</v>
      </c>
      <c r="C9193" s="2" t="s">
        <v>3778</v>
      </c>
      <c r="D9193" s="2" t="s">
        <v>28</v>
      </c>
      <c r="E9193" s="2" t="s">
        <v>20</v>
      </c>
      <c r="F9193" s="2" t="s">
        <v>43</v>
      </c>
      <c r="G9193" s="6">
        <v>2</v>
      </c>
      <c r="H9193" s="8">
        <v>59910</v>
      </c>
      <c r="I9193" s="10">
        <v>0.15</v>
      </c>
      <c r="J9193" s="8">
        <v>101847</v>
      </c>
      <c r="K9193" s="8">
        <v>82972.87</v>
      </c>
      <c r="L9193" s="8">
        <v>18874.13</v>
      </c>
      <c r="M9193" s="10">
        <f t="shared" si="572"/>
        <v>0.18531846789792533</v>
      </c>
      <c r="N9193" t="str">
        <f t="shared" si="573"/>
        <v>11</v>
      </c>
      <c r="O9193">
        <f t="shared" si="574"/>
        <v>2025</v>
      </c>
      <c r="P9193" s="8">
        <f t="shared" si="575"/>
        <v>17973</v>
      </c>
    </row>
    <row r="9194" spans="1:16" x14ac:dyDescent="0.3">
      <c r="A9194" s="2" t="s">
        <v>11673</v>
      </c>
      <c r="B9194" s="4">
        <v>45963</v>
      </c>
      <c r="C9194" s="2" t="s">
        <v>2052</v>
      </c>
      <c r="D9194" s="2" t="s">
        <v>14</v>
      </c>
      <c r="E9194" s="2" t="s">
        <v>15</v>
      </c>
      <c r="F9194" s="2" t="s">
        <v>32</v>
      </c>
      <c r="G9194" s="6">
        <v>1</v>
      </c>
      <c r="H9194" s="8">
        <v>491</v>
      </c>
      <c r="I9194" s="10">
        <v>0.1</v>
      </c>
      <c r="J9194" s="8">
        <v>441.9</v>
      </c>
      <c r="K9194" s="8">
        <v>344.24</v>
      </c>
      <c r="L9194" s="8">
        <v>97.66</v>
      </c>
      <c r="M9194" s="10">
        <f t="shared" si="572"/>
        <v>0.22100022629554197</v>
      </c>
      <c r="N9194" t="str">
        <f t="shared" si="573"/>
        <v>11</v>
      </c>
      <c r="O9194">
        <f t="shared" si="574"/>
        <v>2025</v>
      </c>
      <c r="P9194" s="8">
        <f t="shared" si="575"/>
        <v>49.1</v>
      </c>
    </row>
    <row r="9195" spans="1:16" x14ac:dyDescent="0.3">
      <c r="A9195" s="2" t="s">
        <v>11674</v>
      </c>
      <c r="B9195" s="4">
        <v>45963</v>
      </c>
      <c r="C9195" s="2" t="s">
        <v>4508</v>
      </c>
      <c r="D9195" s="2" t="s">
        <v>28</v>
      </c>
      <c r="E9195" s="2" t="s">
        <v>20</v>
      </c>
      <c r="F9195" s="2" t="s">
        <v>16</v>
      </c>
      <c r="G9195" s="6">
        <v>3</v>
      </c>
      <c r="H9195" s="8">
        <v>77850</v>
      </c>
      <c r="I9195" s="10">
        <v>0</v>
      </c>
      <c r="J9195" s="8">
        <v>233550</v>
      </c>
      <c r="K9195" s="8">
        <v>158598.12</v>
      </c>
      <c r="L9195" s="8">
        <v>74951.88</v>
      </c>
      <c r="M9195" s="10">
        <f t="shared" si="572"/>
        <v>0.32092434168272321</v>
      </c>
      <c r="N9195" t="str">
        <f t="shared" si="573"/>
        <v>11</v>
      </c>
      <c r="O9195">
        <f t="shared" si="574"/>
        <v>2025</v>
      </c>
      <c r="P9195" s="8">
        <f t="shared" si="575"/>
        <v>0</v>
      </c>
    </row>
    <row r="9196" spans="1:16" x14ac:dyDescent="0.3">
      <c r="A9196" s="2" t="s">
        <v>11675</v>
      </c>
      <c r="B9196" s="4">
        <v>45963</v>
      </c>
      <c r="C9196" s="2" t="s">
        <v>1499</v>
      </c>
      <c r="D9196" s="2" t="s">
        <v>24</v>
      </c>
      <c r="E9196" s="2" t="s">
        <v>20</v>
      </c>
      <c r="F9196" s="2" t="s">
        <v>21</v>
      </c>
      <c r="G9196" s="6">
        <v>1</v>
      </c>
      <c r="H9196" s="8">
        <v>4482</v>
      </c>
      <c r="I9196" s="10">
        <v>0.15</v>
      </c>
      <c r="J9196" s="8">
        <v>3809.7</v>
      </c>
      <c r="K9196" s="8">
        <v>2797.89</v>
      </c>
      <c r="L9196" s="8">
        <v>1011.81</v>
      </c>
      <c r="M9196" s="10">
        <f t="shared" si="572"/>
        <v>0.26558784156232773</v>
      </c>
      <c r="N9196" t="str">
        <f t="shared" si="573"/>
        <v>11</v>
      </c>
      <c r="O9196">
        <f t="shared" si="574"/>
        <v>2025</v>
      </c>
      <c r="P9196" s="8">
        <f t="shared" si="575"/>
        <v>672.3</v>
      </c>
    </row>
    <row r="9197" spans="1:16" x14ac:dyDescent="0.3">
      <c r="A9197" s="2" t="s">
        <v>11676</v>
      </c>
      <c r="B9197" s="4">
        <v>45963</v>
      </c>
      <c r="C9197" s="2" t="s">
        <v>8313</v>
      </c>
      <c r="D9197" s="2" t="s">
        <v>57</v>
      </c>
      <c r="E9197" s="2" t="s">
        <v>20</v>
      </c>
      <c r="F9197" s="2" t="s">
        <v>43</v>
      </c>
      <c r="G9197" s="6">
        <v>2</v>
      </c>
      <c r="H9197" s="8">
        <v>29072</v>
      </c>
      <c r="I9197" s="10">
        <v>0.1</v>
      </c>
      <c r="J9197" s="8">
        <v>52329.599999999999</v>
      </c>
      <c r="K9197" s="8">
        <v>44648.959999999999</v>
      </c>
      <c r="L9197" s="8">
        <v>7680.64</v>
      </c>
      <c r="M9197" s="10">
        <f t="shared" si="572"/>
        <v>0.14677429217880511</v>
      </c>
      <c r="N9197" t="str">
        <f t="shared" si="573"/>
        <v>11</v>
      </c>
      <c r="O9197">
        <f t="shared" si="574"/>
        <v>2025</v>
      </c>
      <c r="P9197" s="8">
        <f t="shared" si="575"/>
        <v>5814.4000000000005</v>
      </c>
    </row>
    <row r="9198" spans="1:16" x14ac:dyDescent="0.3">
      <c r="A9198" s="2" t="s">
        <v>11677</v>
      </c>
      <c r="B9198" s="4">
        <v>45964</v>
      </c>
      <c r="C9198" s="2" t="s">
        <v>4026</v>
      </c>
      <c r="D9198" s="2" t="s">
        <v>31</v>
      </c>
      <c r="E9198" s="2" t="s">
        <v>20</v>
      </c>
      <c r="F9198" s="2" t="s">
        <v>43</v>
      </c>
      <c r="G9198" s="6">
        <v>5</v>
      </c>
      <c r="H9198" s="8">
        <v>13277</v>
      </c>
      <c r="I9198" s="10">
        <v>0</v>
      </c>
      <c r="J9198" s="8">
        <v>66385</v>
      </c>
      <c r="K9198" s="8">
        <v>37118.68</v>
      </c>
      <c r="L9198" s="8">
        <v>29266.32</v>
      </c>
      <c r="M9198" s="10">
        <f t="shared" si="572"/>
        <v>0.44085742261052946</v>
      </c>
      <c r="N9198" t="str">
        <f t="shared" si="573"/>
        <v>11</v>
      </c>
      <c r="O9198">
        <f t="shared" si="574"/>
        <v>2025</v>
      </c>
      <c r="P9198" s="8">
        <f t="shared" si="575"/>
        <v>0</v>
      </c>
    </row>
    <row r="9199" spans="1:16" x14ac:dyDescent="0.3">
      <c r="A9199" s="2" t="s">
        <v>11678</v>
      </c>
      <c r="B9199" s="4">
        <v>45964</v>
      </c>
      <c r="C9199" s="2" t="s">
        <v>844</v>
      </c>
      <c r="D9199" s="2" t="s">
        <v>19</v>
      </c>
      <c r="E9199" s="2" t="s">
        <v>20</v>
      </c>
      <c r="F9199" s="2" t="s">
        <v>32</v>
      </c>
      <c r="G9199" s="6">
        <v>1</v>
      </c>
      <c r="H9199" s="8">
        <v>1911</v>
      </c>
      <c r="I9199" s="10">
        <v>0</v>
      </c>
      <c r="J9199" s="8">
        <v>1911</v>
      </c>
      <c r="K9199" s="8">
        <v>1429.96</v>
      </c>
      <c r="L9199" s="8">
        <v>481.04</v>
      </c>
      <c r="M9199" s="10">
        <f t="shared" si="572"/>
        <v>0.25172161172161173</v>
      </c>
      <c r="N9199" t="str">
        <f t="shared" si="573"/>
        <v>11</v>
      </c>
      <c r="O9199">
        <f t="shared" si="574"/>
        <v>2025</v>
      </c>
      <c r="P9199" s="8">
        <f t="shared" si="575"/>
        <v>0</v>
      </c>
    </row>
    <row r="9200" spans="1:16" x14ac:dyDescent="0.3">
      <c r="A9200" s="2" t="s">
        <v>11679</v>
      </c>
      <c r="B9200" s="4">
        <v>45964</v>
      </c>
      <c r="C9200" s="2" t="s">
        <v>7718</v>
      </c>
      <c r="D9200" s="2" t="s">
        <v>64</v>
      </c>
      <c r="E9200" s="2" t="s">
        <v>36</v>
      </c>
      <c r="F9200" s="2" t="s">
        <v>21</v>
      </c>
      <c r="G9200" s="6">
        <v>1</v>
      </c>
      <c r="H9200" s="8">
        <v>13447</v>
      </c>
      <c r="I9200" s="10">
        <v>0.1</v>
      </c>
      <c r="J9200" s="8">
        <v>12102.3</v>
      </c>
      <c r="K9200" s="8">
        <v>8244.18</v>
      </c>
      <c r="L9200" s="8">
        <v>3858.12</v>
      </c>
      <c r="M9200" s="10">
        <f t="shared" si="572"/>
        <v>0.3187922956793337</v>
      </c>
      <c r="N9200" t="str">
        <f t="shared" si="573"/>
        <v>11</v>
      </c>
      <c r="O9200">
        <f t="shared" si="574"/>
        <v>2025</v>
      </c>
      <c r="P9200" s="8">
        <f t="shared" si="575"/>
        <v>1344.7</v>
      </c>
    </row>
    <row r="9201" spans="1:16" x14ac:dyDescent="0.3">
      <c r="A9201" s="2" t="s">
        <v>11680</v>
      </c>
      <c r="B9201" s="4">
        <v>45964</v>
      </c>
      <c r="C9201" s="2" t="s">
        <v>3000</v>
      </c>
      <c r="D9201" s="2" t="s">
        <v>64</v>
      </c>
      <c r="E9201" s="2" t="s">
        <v>36</v>
      </c>
      <c r="F9201" s="2" t="s">
        <v>16</v>
      </c>
      <c r="G9201" s="6">
        <v>4</v>
      </c>
      <c r="H9201" s="8">
        <v>10112</v>
      </c>
      <c r="I9201" s="10">
        <v>0</v>
      </c>
      <c r="J9201" s="8">
        <v>40448</v>
      </c>
      <c r="K9201" s="8">
        <v>27448.48</v>
      </c>
      <c r="L9201" s="8">
        <v>12999.52</v>
      </c>
      <c r="M9201" s="10">
        <f t="shared" si="572"/>
        <v>0.3213884493670886</v>
      </c>
      <c r="N9201" t="str">
        <f t="shared" si="573"/>
        <v>11</v>
      </c>
      <c r="O9201">
        <f t="shared" si="574"/>
        <v>2025</v>
      </c>
      <c r="P9201" s="8">
        <f t="shared" si="575"/>
        <v>0</v>
      </c>
    </row>
    <row r="9202" spans="1:16" x14ac:dyDescent="0.3">
      <c r="A9202" s="2" t="s">
        <v>11681</v>
      </c>
      <c r="B9202" s="4">
        <v>45964</v>
      </c>
      <c r="C9202" s="2" t="s">
        <v>940</v>
      </c>
      <c r="D9202" s="2" t="s">
        <v>35</v>
      </c>
      <c r="E9202" s="2" t="s">
        <v>36</v>
      </c>
      <c r="F9202" s="2" t="s">
        <v>25</v>
      </c>
      <c r="G9202" s="6">
        <v>2</v>
      </c>
      <c r="H9202" s="8">
        <v>4796</v>
      </c>
      <c r="I9202" s="10">
        <v>0.05</v>
      </c>
      <c r="J9202" s="8">
        <v>9112.4</v>
      </c>
      <c r="K9202" s="8">
        <v>5528</v>
      </c>
      <c r="L9202" s="8">
        <v>3584.4</v>
      </c>
      <c r="M9202" s="10">
        <f t="shared" si="572"/>
        <v>0.39335411088187527</v>
      </c>
      <c r="N9202" t="str">
        <f t="shared" si="573"/>
        <v>11</v>
      </c>
      <c r="O9202">
        <f t="shared" si="574"/>
        <v>2025</v>
      </c>
      <c r="P9202" s="8">
        <f t="shared" si="575"/>
        <v>479.6</v>
      </c>
    </row>
    <row r="9203" spans="1:16" x14ac:dyDescent="0.3">
      <c r="A9203" s="2" t="s">
        <v>11682</v>
      </c>
      <c r="B9203" s="4">
        <v>45964</v>
      </c>
      <c r="C9203" s="2" t="s">
        <v>5477</v>
      </c>
      <c r="D9203" s="2" t="s">
        <v>19</v>
      </c>
      <c r="E9203" s="2" t="s">
        <v>20</v>
      </c>
      <c r="F9203" s="2" t="s">
        <v>25</v>
      </c>
      <c r="G9203" s="6">
        <v>2</v>
      </c>
      <c r="H9203" s="8">
        <v>1509</v>
      </c>
      <c r="I9203" s="10">
        <v>0</v>
      </c>
      <c r="J9203" s="8">
        <v>3018</v>
      </c>
      <c r="K9203" s="8">
        <v>1743.68</v>
      </c>
      <c r="L9203" s="8">
        <v>1274.32</v>
      </c>
      <c r="M9203" s="10">
        <f t="shared" si="572"/>
        <v>0.42223989396951622</v>
      </c>
      <c r="N9203" t="str">
        <f t="shared" si="573"/>
        <v>11</v>
      </c>
      <c r="O9203">
        <f t="shared" si="574"/>
        <v>2025</v>
      </c>
      <c r="P9203" s="8">
        <f t="shared" si="575"/>
        <v>0</v>
      </c>
    </row>
    <row r="9204" spans="1:16" x14ac:dyDescent="0.3">
      <c r="A9204" s="2" t="s">
        <v>11683</v>
      </c>
      <c r="B9204" s="4">
        <v>45964</v>
      </c>
      <c r="C9204" s="2" t="s">
        <v>11684</v>
      </c>
      <c r="D9204" s="2" t="s">
        <v>130</v>
      </c>
      <c r="E9204" s="2" t="s">
        <v>36</v>
      </c>
      <c r="F9204" s="2" t="s">
        <v>43</v>
      </c>
      <c r="G9204" s="6">
        <v>1</v>
      </c>
      <c r="H9204" s="8">
        <v>19143</v>
      </c>
      <c r="I9204" s="10">
        <v>0.1</v>
      </c>
      <c r="J9204" s="8">
        <v>17228.7</v>
      </c>
      <c r="K9204" s="8">
        <v>13524.22</v>
      </c>
      <c r="L9204" s="8">
        <v>3704.48</v>
      </c>
      <c r="M9204" s="10">
        <f t="shared" si="572"/>
        <v>0.21501796421088068</v>
      </c>
      <c r="N9204" t="str">
        <f t="shared" si="573"/>
        <v>11</v>
      </c>
      <c r="O9204">
        <f t="shared" si="574"/>
        <v>2025</v>
      </c>
      <c r="P9204" s="8">
        <f t="shared" si="575"/>
        <v>1914.3000000000002</v>
      </c>
    </row>
    <row r="9205" spans="1:16" x14ac:dyDescent="0.3">
      <c r="A9205" s="2" t="s">
        <v>11685</v>
      </c>
      <c r="B9205" s="4">
        <v>45964</v>
      </c>
      <c r="C9205" s="2" t="s">
        <v>2930</v>
      </c>
      <c r="D9205" s="2" t="s">
        <v>14</v>
      </c>
      <c r="E9205" s="2" t="s">
        <v>15</v>
      </c>
      <c r="F9205" s="2" t="s">
        <v>21</v>
      </c>
      <c r="G9205" s="6">
        <v>1</v>
      </c>
      <c r="H9205" s="8">
        <v>1489</v>
      </c>
      <c r="I9205" s="10">
        <v>0.2</v>
      </c>
      <c r="J9205" s="8">
        <v>1191.2</v>
      </c>
      <c r="K9205" s="8">
        <v>1080.68</v>
      </c>
      <c r="L9205" s="8">
        <v>110.52</v>
      </c>
      <c r="M9205" s="10">
        <f t="shared" si="572"/>
        <v>9.2780389523169901E-2</v>
      </c>
      <c r="N9205" t="str">
        <f t="shared" si="573"/>
        <v>11</v>
      </c>
      <c r="O9205">
        <f t="shared" si="574"/>
        <v>2025</v>
      </c>
      <c r="P9205" s="8">
        <f t="shared" si="575"/>
        <v>297.8</v>
      </c>
    </row>
    <row r="9206" spans="1:16" x14ac:dyDescent="0.3">
      <c r="A9206" s="2" t="s">
        <v>11686</v>
      </c>
      <c r="B9206" s="4">
        <v>45964</v>
      </c>
      <c r="C9206" s="2" t="s">
        <v>9169</v>
      </c>
      <c r="D9206" s="2" t="s">
        <v>19</v>
      </c>
      <c r="E9206" s="2" t="s">
        <v>20</v>
      </c>
      <c r="F9206" s="2" t="s">
        <v>43</v>
      </c>
      <c r="G9206" s="6">
        <v>1</v>
      </c>
      <c r="H9206" s="8">
        <v>2939</v>
      </c>
      <c r="I9206" s="10">
        <v>0.15</v>
      </c>
      <c r="J9206" s="8">
        <v>2498.15</v>
      </c>
      <c r="K9206" s="8">
        <v>1790.84</v>
      </c>
      <c r="L9206" s="8">
        <v>707.31</v>
      </c>
      <c r="M9206" s="10">
        <f t="shared" si="572"/>
        <v>0.28313351880391485</v>
      </c>
      <c r="N9206" t="str">
        <f t="shared" si="573"/>
        <v>11</v>
      </c>
      <c r="O9206">
        <f t="shared" si="574"/>
        <v>2025</v>
      </c>
      <c r="P9206" s="8">
        <f t="shared" si="575"/>
        <v>440.84999999999997</v>
      </c>
    </row>
    <row r="9207" spans="1:16" x14ac:dyDescent="0.3">
      <c r="A9207" s="2" t="s">
        <v>11687</v>
      </c>
      <c r="B9207" s="4">
        <v>45964</v>
      </c>
      <c r="C9207" s="2" t="s">
        <v>2958</v>
      </c>
      <c r="D9207" s="2" t="s">
        <v>24</v>
      </c>
      <c r="E9207" s="2" t="s">
        <v>20</v>
      </c>
      <c r="F9207" s="2" t="s">
        <v>43</v>
      </c>
      <c r="G9207" s="6">
        <v>2</v>
      </c>
      <c r="H9207" s="8">
        <v>2812</v>
      </c>
      <c r="I9207" s="10">
        <v>0.1</v>
      </c>
      <c r="J9207" s="8">
        <v>5061.6000000000004</v>
      </c>
      <c r="K9207" s="8">
        <v>3969.56</v>
      </c>
      <c r="L9207" s="8">
        <v>1092.04</v>
      </c>
      <c r="M9207" s="10">
        <f t="shared" si="572"/>
        <v>0.21574996048680256</v>
      </c>
      <c r="N9207" t="str">
        <f t="shared" si="573"/>
        <v>11</v>
      </c>
      <c r="O9207">
        <f t="shared" si="574"/>
        <v>2025</v>
      </c>
      <c r="P9207" s="8">
        <f t="shared" si="575"/>
        <v>562.4</v>
      </c>
    </row>
    <row r="9208" spans="1:16" x14ac:dyDescent="0.3">
      <c r="A9208" s="2" t="s">
        <v>11688</v>
      </c>
      <c r="B9208" s="4">
        <v>45964</v>
      </c>
      <c r="C9208" s="2" t="s">
        <v>1913</v>
      </c>
      <c r="D9208" s="2" t="s">
        <v>76</v>
      </c>
      <c r="E9208" s="2" t="s">
        <v>15</v>
      </c>
      <c r="F9208" s="2" t="s">
        <v>43</v>
      </c>
      <c r="G9208" s="6">
        <v>2</v>
      </c>
      <c r="H9208" s="8">
        <v>5634</v>
      </c>
      <c r="I9208" s="10">
        <v>0.05</v>
      </c>
      <c r="J9208" s="8">
        <v>10704.6</v>
      </c>
      <c r="K9208" s="8">
        <v>6325.32</v>
      </c>
      <c r="L9208" s="8">
        <v>4379.28</v>
      </c>
      <c r="M9208" s="10">
        <f t="shared" si="572"/>
        <v>0.40910262877641385</v>
      </c>
      <c r="N9208" t="str">
        <f t="shared" si="573"/>
        <v>11</v>
      </c>
      <c r="O9208">
        <f t="shared" si="574"/>
        <v>2025</v>
      </c>
      <c r="P9208" s="8">
        <f t="shared" si="575"/>
        <v>563.4</v>
      </c>
    </row>
    <row r="9209" spans="1:16" x14ac:dyDescent="0.3">
      <c r="A9209" s="2" t="s">
        <v>11689</v>
      </c>
      <c r="B9209" s="4">
        <v>45965</v>
      </c>
      <c r="C9209" s="2" t="s">
        <v>838</v>
      </c>
      <c r="D9209" s="2" t="s">
        <v>99</v>
      </c>
      <c r="E9209" s="2" t="s">
        <v>15</v>
      </c>
      <c r="F9209" s="2" t="s">
        <v>21</v>
      </c>
      <c r="G9209" s="6">
        <v>3</v>
      </c>
      <c r="H9209" s="8">
        <v>672</v>
      </c>
      <c r="I9209" s="10">
        <v>0.05</v>
      </c>
      <c r="J9209" s="8">
        <v>1915.2</v>
      </c>
      <c r="K9209" s="8">
        <v>1255.69</v>
      </c>
      <c r="L9209" s="8">
        <v>659.51</v>
      </c>
      <c r="M9209" s="10">
        <f t="shared" si="572"/>
        <v>0.34435568086883878</v>
      </c>
      <c r="N9209" t="str">
        <f t="shared" si="573"/>
        <v>11</v>
      </c>
      <c r="O9209">
        <f t="shared" si="574"/>
        <v>2025</v>
      </c>
      <c r="P9209" s="8">
        <f t="shared" si="575"/>
        <v>100.80000000000001</v>
      </c>
    </row>
    <row r="9210" spans="1:16" x14ac:dyDescent="0.3">
      <c r="A9210" s="2" t="s">
        <v>11690</v>
      </c>
      <c r="B9210" s="4">
        <v>45965</v>
      </c>
      <c r="C9210" s="2" t="s">
        <v>4885</v>
      </c>
      <c r="D9210" s="2" t="s">
        <v>19</v>
      </c>
      <c r="E9210" s="2" t="s">
        <v>20</v>
      </c>
      <c r="F9210" s="2" t="s">
        <v>25</v>
      </c>
      <c r="G9210" s="6">
        <v>2</v>
      </c>
      <c r="H9210" s="8">
        <v>2137</v>
      </c>
      <c r="I9210" s="10">
        <v>0</v>
      </c>
      <c r="J9210" s="8">
        <v>4274</v>
      </c>
      <c r="K9210" s="8">
        <v>3367.07</v>
      </c>
      <c r="L9210" s="8">
        <v>906.93</v>
      </c>
      <c r="M9210" s="10">
        <f t="shared" si="572"/>
        <v>0.21219700514740289</v>
      </c>
      <c r="N9210" t="str">
        <f t="shared" si="573"/>
        <v>11</v>
      </c>
      <c r="O9210">
        <f t="shared" si="574"/>
        <v>2025</v>
      </c>
      <c r="P9210" s="8">
        <f t="shared" si="575"/>
        <v>0</v>
      </c>
    </row>
    <row r="9211" spans="1:16" x14ac:dyDescent="0.3">
      <c r="A9211" s="2" t="s">
        <v>11691</v>
      </c>
      <c r="B9211" s="4">
        <v>45965</v>
      </c>
      <c r="C9211" s="2" t="s">
        <v>4673</v>
      </c>
      <c r="D9211" s="2" t="s">
        <v>41</v>
      </c>
      <c r="E9211" s="2" t="s">
        <v>42</v>
      </c>
      <c r="F9211" s="2" t="s">
        <v>21</v>
      </c>
      <c r="G9211" s="6">
        <v>4</v>
      </c>
      <c r="H9211" s="8">
        <v>605</v>
      </c>
      <c r="I9211" s="10">
        <v>0.15</v>
      </c>
      <c r="J9211" s="8">
        <v>2057</v>
      </c>
      <c r="K9211" s="8">
        <v>1538.39</v>
      </c>
      <c r="L9211" s="8">
        <v>518.61</v>
      </c>
      <c r="M9211" s="10">
        <f t="shared" si="572"/>
        <v>0.25211959163830822</v>
      </c>
      <c r="N9211" t="str">
        <f t="shared" si="573"/>
        <v>11</v>
      </c>
      <c r="O9211">
        <f t="shared" si="574"/>
        <v>2025</v>
      </c>
      <c r="P9211" s="8">
        <f t="shared" si="575"/>
        <v>363</v>
      </c>
    </row>
    <row r="9212" spans="1:16" x14ac:dyDescent="0.3">
      <c r="A9212" s="2" t="s">
        <v>11692</v>
      </c>
      <c r="B9212" s="4">
        <v>45965</v>
      </c>
      <c r="C9212" s="2" t="s">
        <v>6878</v>
      </c>
      <c r="D9212" s="2" t="s">
        <v>24</v>
      </c>
      <c r="E9212" s="2" t="s">
        <v>20</v>
      </c>
      <c r="F9212" s="2" t="s">
        <v>43</v>
      </c>
      <c r="G9212" s="6">
        <v>1</v>
      </c>
      <c r="H9212" s="8">
        <v>3484</v>
      </c>
      <c r="I9212" s="10">
        <v>0.1</v>
      </c>
      <c r="J9212" s="8">
        <v>3135.6</v>
      </c>
      <c r="K9212" s="8">
        <v>2041.96</v>
      </c>
      <c r="L9212" s="8">
        <v>1093.6400000000001</v>
      </c>
      <c r="M9212" s="10">
        <f t="shared" si="572"/>
        <v>0.34878173236382198</v>
      </c>
      <c r="N9212" t="str">
        <f t="shared" si="573"/>
        <v>11</v>
      </c>
      <c r="O9212">
        <f t="shared" si="574"/>
        <v>2025</v>
      </c>
      <c r="P9212" s="8">
        <f t="shared" si="575"/>
        <v>348.40000000000003</v>
      </c>
    </row>
    <row r="9213" spans="1:16" x14ac:dyDescent="0.3">
      <c r="A9213" s="2" t="s">
        <v>11693</v>
      </c>
      <c r="B9213" s="4">
        <v>45965</v>
      </c>
      <c r="C9213" s="2" t="s">
        <v>2419</v>
      </c>
      <c r="D9213" s="2" t="s">
        <v>35</v>
      </c>
      <c r="E9213" s="2" t="s">
        <v>36</v>
      </c>
      <c r="F9213" s="2" t="s">
        <v>25</v>
      </c>
      <c r="G9213" s="6">
        <v>1</v>
      </c>
      <c r="H9213" s="8">
        <v>5901</v>
      </c>
      <c r="I9213" s="10">
        <v>0</v>
      </c>
      <c r="J9213" s="8">
        <v>5901</v>
      </c>
      <c r="K9213" s="8">
        <v>4456.25</v>
      </c>
      <c r="L9213" s="8">
        <v>1444.75</v>
      </c>
      <c r="M9213" s="10">
        <f t="shared" si="572"/>
        <v>0.24483138451109981</v>
      </c>
      <c r="N9213" t="str">
        <f t="shared" si="573"/>
        <v>11</v>
      </c>
      <c r="O9213">
        <f t="shared" si="574"/>
        <v>2025</v>
      </c>
      <c r="P9213" s="8">
        <f t="shared" si="575"/>
        <v>0</v>
      </c>
    </row>
    <row r="9214" spans="1:16" x14ac:dyDescent="0.3">
      <c r="A9214" s="2" t="s">
        <v>11694</v>
      </c>
      <c r="B9214" s="4">
        <v>45965</v>
      </c>
      <c r="C9214" s="2" t="s">
        <v>1165</v>
      </c>
      <c r="D9214" s="2" t="s">
        <v>24</v>
      </c>
      <c r="E9214" s="2" t="s">
        <v>20</v>
      </c>
      <c r="F9214" s="2" t="s">
        <v>43</v>
      </c>
      <c r="G9214" s="6">
        <v>1</v>
      </c>
      <c r="H9214" s="8">
        <v>3890</v>
      </c>
      <c r="I9214" s="10">
        <v>0.05</v>
      </c>
      <c r="J9214" s="8">
        <v>3695.5</v>
      </c>
      <c r="K9214" s="8">
        <v>3094.04</v>
      </c>
      <c r="L9214" s="8">
        <v>601.46</v>
      </c>
      <c r="M9214" s="10">
        <f t="shared" si="572"/>
        <v>0.16275470166418618</v>
      </c>
      <c r="N9214" t="str">
        <f t="shared" si="573"/>
        <v>11</v>
      </c>
      <c r="O9214">
        <f t="shared" si="574"/>
        <v>2025</v>
      </c>
      <c r="P9214" s="8">
        <f t="shared" si="575"/>
        <v>194.5</v>
      </c>
    </row>
    <row r="9215" spans="1:16" x14ac:dyDescent="0.3">
      <c r="A9215" s="2" t="s">
        <v>11695</v>
      </c>
      <c r="B9215" s="4">
        <v>45965</v>
      </c>
      <c r="C9215" s="2" t="s">
        <v>3378</v>
      </c>
      <c r="D9215" s="2" t="s">
        <v>57</v>
      </c>
      <c r="E9215" s="2" t="s">
        <v>20</v>
      </c>
      <c r="F9215" s="2" t="s">
        <v>16</v>
      </c>
      <c r="G9215" s="6">
        <v>4</v>
      </c>
      <c r="H9215" s="8">
        <v>24135</v>
      </c>
      <c r="I9215" s="10">
        <v>0.15</v>
      </c>
      <c r="J9215" s="8">
        <v>82059</v>
      </c>
      <c r="K9215" s="8">
        <v>78940.03</v>
      </c>
      <c r="L9215" s="8">
        <v>3118.97</v>
      </c>
      <c r="M9215" s="10">
        <f t="shared" si="572"/>
        <v>3.800887166550896E-2</v>
      </c>
      <c r="N9215" t="str">
        <f t="shared" si="573"/>
        <v>11</v>
      </c>
      <c r="O9215">
        <f t="shared" si="574"/>
        <v>2025</v>
      </c>
      <c r="P9215" s="8">
        <f t="shared" si="575"/>
        <v>14481</v>
      </c>
    </row>
    <row r="9216" spans="1:16" x14ac:dyDescent="0.3">
      <c r="A9216" s="2" t="s">
        <v>11696</v>
      </c>
      <c r="B9216" s="4">
        <v>45965</v>
      </c>
      <c r="C9216" s="2" t="s">
        <v>7148</v>
      </c>
      <c r="D9216" s="2" t="s">
        <v>24</v>
      </c>
      <c r="E9216" s="2" t="s">
        <v>20</v>
      </c>
      <c r="F9216" s="2" t="s">
        <v>21</v>
      </c>
      <c r="G9216" s="6">
        <v>1</v>
      </c>
      <c r="H9216" s="8">
        <v>2814</v>
      </c>
      <c r="I9216" s="10">
        <v>0.05</v>
      </c>
      <c r="J9216" s="8">
        <v>2673.3</v>
      </c>
      <c r="K9216" s="8">
        <v>2141.04</v>
      </c>
      <c r="L9216" s="8">
        <v>532.26</v>
      </c>
      <c r="M9216" s="10">
        <f t="shared" si="572"/>
        <v>0.19910223319492759</v>
      </c>
      <c r="N9216" t="str">
        <f t="shared" si="573"/>
        <v>11</v>
      </c>
      <c r="O9216">
        <f t="shared" si="574"/>
        <v>2025</v>
      </c>
      <c r="P9216" s="8">
        <f t="shared" si="575"/>
        <v>140.70000000000002</v>
      </c>
    </row>
    <row r="9217" spans="1:16" x14ac:dyDescent="0.3">
      <c r="A9217" s="2" t="s">
        <v>11697</v>
      </c>
      <c r="B9217" s="4">
        <v>45965</v>
      </c>
      <c r="C9217" s="2" t="s">
        <v>3466</v>
      </c>
      <c r="D9217" s="2" t="s">
        <v>99</v>
      </c>
      <c r="E9217" s="2" t="s">
        <v>15</v>
      </c>
      <c r="F9217" s="2" t="s">
        <v>43</v>
      </c>
      <c r="G9217" s="6">
        <v>1</v>
      </c>
      <c r="H9217" s="8">
        <v>1652</v>
      </c>
      <c r="I9217" s="10">
        <v>0.15</v>
      </c>
      <c r="J9217" s="8">
        <v>1404.2</v>
      </c>
      <c r="K9217" s="8">
        <v>954.11</v>
      </c>
      <c r="L9217" s="8">
        <v>450.09</v>
      </c>
      <c r="M9217" s="10">
        <f t="shared" si="572"/>
        <v>0.32053126335279875</v>
      </c>
      <c r="N9217" t="str">
        <f t="shared" si="573"/>
        <v>11</v>
      </c>
      <c r="O9217">
        <f t="shared" si="574"/>
        <v>2025</v>
      </c>
      <c r="P9217" s="8">
        <f t="shared" si="575"/>
        <v>247.79999999999998</v>
      </c>
    </row>
    <row r="9218" spans="1:16" x14ac:dyDescent="0.3">
      <c r="A9218" s="2" t="s">
        <v>11698</v>
      </c>
      <c r="B9218" s="4">
        <v>45966</v>
      </c>
      <c r="C9218" s="2" t="s">
        <v>5464</v>
      </c>
      <c r="D9218" s="2" t="s">
        <v>14</v>
      </c>
      <c r="E9218" s="2" t="s">
        <v>15</v>
      </c>
      <c r="F9218" s="2" t="s">
        <v>43</v>
      </c>
      <c r="G9218" s="6">
        <v>3</v>
      </c>
      <c r="H9218" s="8">
        <v>969</v>
      </c>
      <c r="I9218" s="10">
        <v>0.05</v>
      </c>
      <c r="J9218" s="8">
        <v>2761.65</v>
      </c>
      <c r="K9218" s="8">
        <v>1900.5</v>
      </c>
      <c r="L9218" s="8">
        <v>861.15</v>
      </c>
      <c r="M9218" s="10">
        <f t="shared" si="572"/>
        <v>0.31182445277279885</v>
      </c>
      <c r="N9218" t="str">
        <f t="shared" si="573"/>
        <v>11</v>
      </c>
      <c r="O9218">
        <f t="shared" si="574"/>
        <v>2025</v>
      </c>
      <c r="P9218" s="8">
        <f t="shared" si="575"/>
        <v>145.35</v>
      </c>
    </row>
    <row r="9219" spans="1:16" x14ac:dyDescent="0.3">
      <c r="A9219" s="2" t="s">
        <v>11699</v>
      </c>
      <c r="B9219" s="4">
        <v>45966</v>
      </c>
      <c r="C9219" s="2" t="s">
        <v>4378</v>
      </c>
      <c r="D9219" s="2" t="s">
        <v>64</v>
      </c>
      <c r="E9219" s="2" t="s">
        <v>36</v>
      </c>
      <c r="F9219" s="2" t="s">
        <v>43</v>
      </c>
      <c r="G9219" s="6">
        <v>1</v>
      </c>
      <c r="H9219" s="8">
        <v>5792</v>
      </c>
      <c r="I9219" s="10">
        <v>0</v>
      </c>
      <c r="J9219" s="8">
        <v>5792</v>
      </c>
      <c r="K9219" s="8">
        <v>3383.15</v>
      </c>
      <c r="L9219" s="8">
        <v>2408.85</v>
      </c>
      <c r="M9219" s="10">
        <f t="shared" ref="M9219:M9282" si="576">L9219/J9219</f>
        <v>0.41589261049723758</v>
      </c>
      <c r="N9219" t="str">
        <f t="shared" ref="N9219:N9282" si="577">TEXT(B9219,"mm")</f>
        <v>11</v>
      </c>
      <c r="O9219">
        <f t="shared" ref="O9219:O9282" si="578">YEAR(B9219)</f>
        <v>2025</v>
      </c>
      <c r="P9219" s="8">
        <f t="shared" ref="P9219:P9282" si="579">G9219*H9219*I9219</f>
        <v>0</v>
      </c>
    </row>
    <row r="9220" spans="1:16" x14ac:dyDescent="0.3">
      <c r="A9220" s="2" t="s">
        <v>11700</v>
      </c>
      <c r="B9220" s="4">
        <v>45966</v>
      </c>
      <c r="C9220" s="2" t="s">
        <v>182</v>
      </c>
      <c r="D9220" s="2" t="s">
        <v>57</v>
      </c>
      <c r="E9220" s="2" t="s">
        <v>20</v>
      </c>
      <c r="F9220" s="2" t="s">
        <v>43</v>
      </c>
      <c r="G9220" s="6">
        <v>3</v>
      </c>
      <c r="H9220" s="8">
        <v>25988</v>
      </c>
      <c r="I9220" s="10">
        <v>0</v>
      </c>
      <c r="J9220" s="8">
        <v>77964</v>
      </c>
      <c r="K9220" s="8">
        <v>57223.6</v>
      </c>
      <c r="L9220" s="8">
        <v>20740.400000000001</v>
      </c>
      <c r="M9220" s="10">
        <f t="shared" si="576"/>
        <v>0.26602534503103997</v>
      </c>
      <c r="N9220" t="str">
        <f t="shared" si="577"/>
        <v>11</v>
      </c>
      <c r="O9220">
        <f t="shared" si="578"/>
        <v>2025</v>
      </c>
      <c r="P9220" s="8">
        <f t="shared" si="579"/>
        <v>0</v>
      </c>
    </row>
    <row r="9221" spans="1:16" x14ac:dyDescent="0.3">
      <c r="A9221" s="2" t="s">
        <v>11701</v>
      </c>
      <c r="B9221" s="4">
        <v>45966</v>
      </c>
      <c r="C9221" s="2" t="s">
        <v>4759</v>
      </c>
      <c r="D9221" s="2" t="s">
        <v>99</v>
      </c>
      <c r="E9221" s="2" t="s">
        <v>15</v>
      </c>
      <c r="F9221" s="2" t="s">
        <v>43</v>
      </c>
      <c r="G9221" s="6">
        <v>3</v>
      </c>
      <c r="H9221" s="8">
        <v>743</v>
      </c>
      <c r="I9221" s="10">
        <v>0.2</v>
      </c>
      <c r="J9221" s="8">
        <v>1783.2</v>
      </c>
      <c r="K9221" s="8">
        <v>1737.76</v>
      </c>
      <c r="L9221" s="8">
        <v>45.44</v>
      </c>
      <c r="M9221" s="10">
        <f t="shared" si="576"/>
        <v>2.5482279048900852E-2</v>
      </c>
      <c r="N9221" t="str">
        <f t="shared" si="577"/>
        <v>11</v>
      </c>
      <c r="O9221">
        <f t="shared" si="578"/>
        <v>2025</v>
      </c>
      <c r="P9221" s="8">
        <f t="shared" si="579"/>
        <v>445.8</v>
      </c>
    </row>
    <row r="9222" spans="1:16" x14ac:dyDescent="0.3">
      <c r="A9222" s="2" t="s">
        <v>11702</v>
      </c>
      <c r="B9222" s="4">
        <v>45966</v>
      </c>
      <c r="C9222" s="2" t="s">
        <v>9078</v>
      </c>
      <c r="D9222" s="2" t="s">
        <v>130</v>
      </c>
      <c r="E9222" s="2" t="s">
        <v>36</v>
      </c>
      <c r="F9222" s="2" t="s">
        <v>32</v>
      </c>
      <c r="G9222" s="6">
        <v>1</v>
      </c>
      <c r="H9222" s="8">
        <v>7557</v>
      </c>
      <c r="I9222" s="10">
        <v>0.05</v>
      </c>
      <c r="J9222" s="8">
        <v>7179.15</v>
      </c>
      <c r="K9222" s="8">
        <v>4229.29</v>
      </c>
      <c r="L9222" s="8">
        <v>2949.86</v>
      </c>
      <c r="M9222" s="10">
        <f t="shared" si="576"/>
        <v>0.41089265442287742</v>
      </c>
      <c r="N9222" t="str">
        <f t="shared" si="577"/>
        <v>11</v>
      </c>
      <c r="O9222">
        <f t="shared" si="578"/>
        <v>2025</v>
      </c>
      <c r="P9222" s="8">
        <f t="shared" si="579"/>
        <v>377.85</v>
      </c>
    </row>
    <row r="9223" spans="1:16" x14ac:dyDescent="0.3">
      <c r="A9223" s="2" t="s">
        <v>11703</v>
      </c>
      <c r="B9223" s="4">
        <v>45966</v>
      </c>
      <c r="C9223" s="2" t="s">
        <v>773</v>
      </c>
      <c r="D9223" s="2" t="s">
        <v>73</v>
      </c>
      <c r="E9223" s="2" t="s">
        <v>49</v>
      </c>
      <c r="F9223" s="2" t="s">
        <v>21</v>
      </c>
      <c r="G9223" s="6">
        <v>2</v>
      </c>
      <c r="H9223" s="8">
        <v>79</v>
      </c>
      <c r="I9223" s="10">
        <v>0</v>
      </c>
      <c r="J9223" s="8">
        <v>158</v>
      </c>
      <c r="K9223" s="8">
        <v>115.58</v>
      </c>
      <c r="L9223" s="8">
        <v>42.42</v>
      </c>
      <c r="M9223" s="10">
        <f t="shared" si="576"/>
        <v>0.26848101265822788</v>
      </c>
      <c r="N9223" t="str">
        <f t="shared" si="577"/>
        <v>11</v>
      </c>
      <c r="O9223">
        <f t="shared" si="578"/>
        <v>2025</v>
      </c>
      <c r="P9223" s="8">
        <f t="shared" si="579"/>
        <v>0</v>
      </c>
    </row>
    <row r="9224" spans="1:16" x14ac:dyDescent="0.3">
      <c r="A9224" s="2" t="s">
        <v>11704</v>
      </c>
      <c r="B9224" s="4">
        <v>45966</v>
      </c>
      <c r="C9224" s="2" t="s">
        <v>5255</v>
      </c>
      <c r="D9224" s="2" t="s">
        <v>73</v>
      </c>
      <c r="E9224" s="2" t="s">
        <v>49</v>
      </c>
      <c r="F9224" s="2" t="s">
        <v>32</v>
      </c>
      <c r="G9224" s="6">
        <v>1</v>
      </c>
      <c r="H9224" s="8">
        <v>154</v>
      </c>
      <c r="I9224" s="10">
        <v>0</v>
      </c>
      <c r="J9224" s="8">
        <v>154</v>
      </c>
      <c r="K9224" s="8">
        <v>119.44</v>
      </c>
      <c r="L9224" s="8">
        <v>34.56</v>
      </c>
      <c r="M9224" s="10">
        <f t="shared" si="576"/>
        <v>0.22441558441558443</v>
      </c>
      <c r="N9224" t="str">
        <f t="shared" si="577"/>
        <v>11</v>
      </c>
      <c r="O9224">
        <f t="shared" si="578"/>
        <v>2025</v>
      </c>
      <c r="P9224" s="8">
        <f t="shared" si="579"/>
        <v>0</v>
      </c>
    </row>
    <row r="9225" spans="1:16" x14ac:dyDescent="0.3">
      <c r="A9225" s="2" t="s">
        <v>11705</v>
      </c>
      <c r="B9225" s="4">
        <v>45966</v>
      </c>
      <c r="C9225" s="2" t="s">
        <v>8225</v>
      </c>
      <c r="D9225" s="2" t="s">
        <v>31</v>
      </c>
      <c r="E9225" s="2" t="s">
        <v>20</v>
      </c>
      <c r="F9225" s="2" t="s">
        <v>32</v>
      </c>
      <c r="G9225" s="6">
        <v>1</v>
      </c>
      <c r="H9225" s="8">
        <v>13225</v>
      </c>
      <c r="I9225" s="10">
        <v>0</v>
      </c>
      <c r="J9225" s="8">
        <v>13225</v>
      </c>
      <c r="K9225" s="8">
        <v>10692.11</v>
      </c>
      <c r="L9225" s="8">
        <v>2532.89</v>
      </c>
      <c r="M9225" s="10">
        <f t="shared" si="576"/>
        <v>0.19152287334593571</v>
      </c>
      <c r="N9225" t="str">
        <f t="shared" si="577"/>
        <v>11</v>
      </c>
      <c r="O9225">
        <f t="shared" si="578"/>
        <v>2025</v>
      </c>
      <c r="P9225" s="8">
        <f t="shared" si="579"/>
        <v>0</v>
      </c>
    </row>
    <row r="9226" spans="1:16" x14ac:dyDescent="0.3">
      <c r="A9226" s="2" t="s">
        <v>11706</v>
      </c>
      <c r="B9226" s="4">
        <v>45966</v>
      </c>
      <c r="C9226" s="2" t="s">
        <v>11528</v>
      </c>
      <c r="D9226" s="2" t="s">
        <v>57</v>
      </c>
      <c r="E9226" s="2" t="s">
        <v>20</v>
      </c>
      <c r="F9226" s="2" t="s">
        <v>32</v>
      </c>
      <c r="G9226" s="6">
        <v>2</v>
      </c>
      <c r="H9226" s="8">
        <v>19191</v>
      </c>
      <c r="I9226" s="10">
        <v>0.05</v>
      </c>
      <c r="J9226" s="8">
        <v>36462.9</v>
      </c>
      <c r="K9226" s="8">
        <v>21309.87</v>
      </c>
      <c r="L9226" s="8">
        <v>15153.03</v>
      </c>
      <c r="M9226" s="10">
        <f t="shared" si="576"/>
        <v>0.41557391211340844</v>
      </c>
      <c r="N9226" t="str">
        <f t="shared" si="577"/>
        <v>11</v>
      </c>
      <c r="O9226">
        <f t="shared" si="578"/>
        <v>2025</v>
      </c>
      <c r="P9226" s="8">
        <f t="shared" si="579"/>
        <v>1919.1000000000001</v>
      </c>
    </row>
    <row r="9227" spans="1:16" x14ac:dyDescent="0.3">
      <c r="A9227" s="2" t="s">
        <v>11707</v>
      </c>
      <c r="B9227" s="4">
        <v>45966</v>
      </c>
      <c r="C9227" s="2" t="s">
        <v>4452</v>
      </c>
      <c r="D9227" s="2" t="s">
        <v>64</v>
      </c>
      <c r="E9227" s="2" t="s">
        <v>36</v>
      </c>
      <c r="F9227" s="2" t="s">
        <v>43</v>
      </c>
      <c r="G9227" s="6">
        <v>3</v>
      </c>
      <c r="H9227" s="8">
        <v>10953</v>
      </c>
      <c r="I9227" s="10">
        <v>0.1</v>
      </c>
      <c r="J9227" s="8">
        <v>29573.1</v>
      </c>
      <c r="K9227" s="8">
        <v>25112.15</v>
      </c>
      <c r="L9227" s="8">
        <v>4460.95</v>
      </c>
      <c r="M9227" s="10">
        <f t="shared" si="576"/>
        <v>0.15084485562893304</v>
      </c>
      <c r="N9227" t="str">
        <f t="shared" si="577"/>
        <v>11</v>
      </c>
      <c r="O9227">
        <f t="shared" si="578"/>
        <v>2025</v>
      </c>
      <c r="P9227" s="8">
        <f t="shared" si="579"/>
        <v>3285.9</v>
      </c>
    </row>
    <row r="9228" spans="1:16" x14ac:dyDescent="0.3">
      <c r="A9228" s="2" t="s">
        <v>11708</v>
      </c>
      <c r="B9228" s="4">
        <v>45966</v>
      </c>
      <c r="C9228" s="2" t="s">
        <v>3229</v>
      </c>
      <c r="D9228" s="2" t="s">
        <v>64</v>
      </c>
      <c r="E9228" s="2" t="s">
        <v>36</v>
      </c>
      <c r="F9228" s="2" t="s">
        <v>21</v>
      </c>
      <c r="G9228" s="6">
        <v>3</v>
      </c>
      <c r="H9228" s="8">
        <v>14875</v>
      </c>
      <c r="I9228" s="10">
        <v>0.15</v>
      </c>
      <c r="J9228" s="8">
        <v>37931.25</v>
      </c>
      <c r="K9228" s="8">
        <v>32919.86</v>
      </c>
      <c r="L9228" s="8">
        <v>5011.3900000000003</v>
      </c>
      <c r="M9228" s="10">
        <f t="shared" si="576"/>
        <v>0.13211771296753996</v>
      </c>
      <c r="N9228" t="str">
        <f t="shared" si="577"/>
        <v>11</v>
      </c>
      <c r="O9228">
        <f t="shared" si="578"/>
        <v>2025</v>
      </c>
      <c r="P9228" s="8">
        <f t="shared" si="579"/>
        <v>6693.75</v>
      </c>
    </row>
    <row r="9229" spans="1:16" x14ac:dyDescent="0.3">
      <c r="A9229" s="2" t="s">
        <v>11709</v>
      </c>
      <c r="B9229" s="4">
        <v>45967</v>
      </c>
      <c r="C9229" s="2" t="s">
        <v>5626</v>
      </c>
      <c r="D9229" s="2" t="s">
        <v>14</v>
      </c>
      <c r="E9229" s="2" t="s">
        <v>15</v>
      </c>
      <c r="F9229" s="2" t="s">
        <v>43</v>
      </c>
      <c r="G9229" s="6">
        <v>1</v>
      </c>
      <c r="H9229" s="8">
        <v>856</v>
      </c>
      <c r="I9229" s="10">
        <v>0.1</v>
      </c>
      <c r="J9229" s="8">
        <v>770.4</v>
      </c>
      <c r="K9229" s="8">
        <v>603.91</v>
      </c>
      <c r="L9229" s="8">
        <v>166.49</v>
      </c>
      <c r="M9229" s="10">
        <f t="shared" si="576"/>
        <v>0.2161085150571132</v>
      </c>
      <c r="N9229" t="str">
        <f t="shared" si="577"/>
        <v>11</v>
      </c>
      <c r="O9229">
        <f t="shared" si="578"/>
        <v>2025</v>
      </c>
      <c r="P9229" s="8">
        <f t="shared" si="579"/>
        <v>85.600000000000009</v>
      </c>
    </row>
    <row r="9230" spans="1:16" x14ac:dyDescent="0.3">
      <c r="A9230" s="2" t="s">
        <v>11710</v>
      </c>
      <c r="B9230" s="4">
        <v>45967</v>
      </c>
      <c r="C9230" s="2" t="s">
        <v>63</v>
      </c>
      <c r="D9230" s="2" t="s">
        <v>73</v>
      </c>
      <c r="E9230" s="2" t="s">
        <v>49</v>
      </c>
      <c r="F9230" s="2" t="s">
        <v>16</v>
      </c>
      <c r="G9230" s="6">
        <v>3</v>
      </c>
      <c r="H9230" s="8">
        <v>80</v>
      </c>
      <c r="I9230" s="10">
        <v>0.05</v>
      </c>
      <c r="J9230" s="8">
        <v>228</v>
      </c>
      <c r="K9230" s="8">
        <v>147.81</v>
      </c>
      <c r="L9230" s="8">
        <v>80.19</v>
      </c>
      <c r="M9230" s="10">
        <f t="shared" si="576"/>
        <v>0.35171052631578947</v>
      </c>
      <c r="N9230" t="str">
        <f t="shared" si="577"/>
        <v>11</v>
      </c>
      <c r="O9230">
        <f t="shared" si="578"/>
        <v>2025</v>
      </c>
      <c r="P9230" s="8">
        <f t="shared" si="579"/>
        <v>12</v>
      </c>
    </row>
    <row r="9231" spans="1:16" x14ac:dyDescent="0.3">
      <c r="A9231" s="2" t="s">
        <v>11711</v>
      </c>
      <c r="B9231" s="4">
        <v>45967</v>
      </c>
      <c r="C9231" s="2" t="s">
        <v>328</v>
      </c>
      <c r="D9231" s="2" t="s">
        <v>14</v>
      </c>
      <c r="E9231" s="2" t="s">
        <v>15</v>
      </c>
      <c r="F9231" s="2" t="s">
        <v>25</v>
      </c>
      <c r="G9231" s="6">
        <v>1</v>
      </c>
      <c r="H9231" s="8">
        <v>402</v>
      </c>
      <c r="I9231" s="10">
        <v>0.1</v>
      </c>
      <c r="J9231" s="8">
        <v>361.8</v>
      </c>
      <c r="K9231" s="8">
        <v>236.77</v>
      </c>
      <c r="L9231" s="8">
        <v>125.03</v>
      </c>
      <c r="M9231" s="10">
        <f t="shared" si="576"/>
        <v>0.34557766721945826</v>
      </c>
      <c r="N9231" t="str">
        <f t="shared" si="577"/>
        <v>11</v>
      </c>
      <c r="O9231">
        <f t="shared" si="578"/>
        <v>2025</v>
      </c>
      <c r="P9231" s="8">
        <f t="shared" si="579"/>
        <v>40.200000000000003</v>
      </c>
    </row>
    <row r="9232" spans="1:16" x14ac:dyDescent="0.3">
      <c r="A9232" s="2" t="s">
        <v>11712</v>
      </c>
      <c r="B9232" s="4">
        <v>45967</v>
      </c>
      <c r="C9232" s="2" t="s">
        <v>2620</v>
      </c>
      <c r="D9232" s="2" t="s">
        <v>14</v>
      </c>
      <c r="E9232" s="2" t="s">
        <v>15</v>
      </c>
      <c r="F9232" s="2" t="s">
        <v>16</v>
      </c>
      <c r="G9232" s="6">
        <v>1</v>
      </c>
      <c r="H9232" s="8">
        <v>961</v>
      </c>
      <c r="I9232" s="10">
        <v>0.15</v>
      </c>
      <c r="J9232" s="8">
        <v>816.85</v>
      </c>
      <c r="K9232" s="8">
        <v>787.7</v>
      </c>
      <c r="L9232" s="8">
        <v>29.15</v>
      </c>
      <c r="M9232" s="10">
        <f t="shared" si="576"/>
        <v>3.5685866438146537E-2</v>
      </c>
      <c r="N9232" t="str">
        <f t="shared" si="577"/>
        <v>11</v>
      </c>
      <c r="O9232">
        <f t="shared" si="578"/>
        <v>2025</v>
      </c>
      <c r="P9232" s="8">
        <f t="shared" si="579"/>
        <v>144.15</v>
      </c>
    </row>
    <row r="9233" spans="1:16" x14ac:dyDescent="0.3">
      <c r="A9233" s="2" t="s">
        <v>11713</v>
      </c>
      <c r="B9233" s="4">
        <v>45967</v>
      </c>
      <c r="C9233" s="2" t="s">
        <v>11714</v>
      </c>
      <c r="D9233" s="2" t="s">
        <v>76</v>
      </c>
      <c r="E9233" s="2" t="s">
        <v>15</v>
      </c>
      <c r="F9233" s="2" t="s">
        <v>25</v>
      </c>
      <c r="G9233" s="6">
        <v>1</v>
      </c>
      <c r="H9233" s="8">
        <v>4865</v>
      </c>
      <c r="I9233" s="10">
        <v>0.05</v>
      </c>
      <c r="J9233" s="8">
        <v>4621.75</v>
      </c>
      <c r="K9233" s="8">
        <v>2805.89</v>
      </c>
      <c r="L9233" s="8">
        <v>1815.86</v>
      </c>
      <c r="M9233" s="10">
        <f t="shared" si="576"/>
        <v>0.39289446638178177</v>
      </c>
      <c r="N9233" t="str">
        <f t="shared" si="577"/>
        <v>11</v>
      </c>
      <c r="O9233">
        <f t="shared" si="578"/>
        <v>2025</v>
      </c>
      <c r="P9233" s="8">
        <f t="shared" si="579"/>
        <v>243.25</v>
      </c>
    </row>
    <row r="9234" spans="1:16" x14ac:dyDescent="0.3">
      <c r="A9234" s="2" t="s">
        <v>11715</v>
      </c>
      <c r="B9234" s="4">
        <v>45967</v>
      </c>
      <c r="C9234" s="2" t="s">
        <v>2276</v>
      </c>
      <c r="D9234" s="2" t="s">
        <v>35</v>
      </c>
      <c r="E9234" s="2" t="s">
        <v>36</v>
      </c>
      <c r="F9234" s="2" t="s">
        <v>32</v>
      </c>
      <c r="G9234" s="6">
        <v>1</v>
      </c>
      <c r="H9234" s="8">
        <v>8338</v>
      </c>
      <c r="I9234" s="10">
        <v>0.15</v>
      </c>
      <c r="J9234" s="8">
        <v>7087.3</v>
      </c>
      <c r="K9234" s="8">
        <v>6117.24</v>
      </c>
      <c r="L9234" s="8">
        <v>970.06</v>
      </c>
      <c r="M9234" s="10">
        <f t="shared" si="576"/>
        <v>0.1368729981798428</v>
      </c>
      <c r="N9234" t="str">
        <f t="shared" si="577"/>
        <v>11</v>
      </c>
      <c r="O9234">
        <f t="shared" si="578"/>
        <v>2025</v>
      </c>
      <c r="P9234" s="8">
        <f t="shared" si="579"/>
        <v>1250.7</v>
      </c>
    </row>
    <row r="9235" spans="1:16" x14ac:dyDescent="0.3">
      <c r="A9235" s="2" t="s">
        <v>11716</v>
      </c>
      <c r="B9235" s="4">
        <v>45967</v>
      </c>
      <c r="C9235" s="2" t="s">
        <v>1935</v>
      </c>
      <c r="D9235" s="2" t="s">
        <v>64</v>
      </c>
      <c r="E9235" s="2" t="s">
        <v>36</v>
      </c>
      <c r="F9235" s="2" t="s">
        <v>21</v>
      </c>
      <c r="G9235" s="6">
        <v>1</v>
      </c>
      <c r="H9235" s="8">
        <v>15472</v>
      </c>
      <c r="I9235" s="10">
        <v>0.1</v>
      </c>
      <c r="J9235" s="8">
        <v>13924.8</v>
      </c>
      <c r="K9235" s="8">
        <v>12363.08</v>
      </c>
      <c r="L9235" s="8">
        <v>1561.72</v>
      </c>
      <c r="M9235" s="10">
        <f t="shared" si="576"/>
        <v>0.11215385499253132</v>
      </c>
      <c r="N9235" t="str">
        <f t="shared" si="577"/>
        <v>11</v>
      </c>
      <c r="O9235">
        <f t="shared" si="578"/>
        <v>2025</v>
      </c>
      <c r="P9235" s="8">
        <f t="shared" si="579"/>
        <v>1547.2</v>
      </c>
    </row>
    <row r="9236" spans="1:16" x14ac:dyDescent="0.3">
      <c r="A9236" s="2" t="s">
        <v>11717</v>
      </c>
      <c r="B9236" s="4">
        <v>45967</v>
      </c>
      <c r="C9236" s="2" t="s">
        <v>7449</v>
      </c>
      <c r="D9236" s="2" t="s">
        <v>24</v>
      </c>
      <c r="E9236" s="2" t="s">
        <v>20</v>
      </c>
      <c r="F9236" s="2" t="s">
        <v>25</v>
      </c>
      <c r="G9236" s="6">
        <v>3</v>
      </c>
      <c r="H9236" s="8">
        <v>4246</v>
      </c>
      <c r="I9236" s="10">
        <v>0.05</v>
      </c>
      <c r="J9236" s="8">
        <v>12101.1</v>
      </c>
      <c r="K9236" s="8">
        <v>8311.73</v>
      </c>
      <c r="L9236" s="8">
        <v>3789.37</v>
      </c>
      <c r="M9236" s="10">
        <f t="shared" si="576"/>
        <v>0.31314260687044976</v>
      </c>
      <c r="N9236" t="str">
        <f t="shared" si="577"/>
        <v>11</v>
      </c>
      <c r="O9236">
        <f t="shared" si="578"/>
        <v>2025</v>
      </c>
      <c r="P9236" s="8">
        <f t="shared" si="579"/>
        <v>636.90000000000009</v>
      </c>
    </row>
    <row r="9237" spans="1:16" x14ac:dyDescent="0.3">
      <c r="A9237" s="2" t="s">
        <v>11718</v>
      </c>
      <c r="B9237" s="4">
        <v>45967</v>
      </c>
      <c r="C9237" s="2" t="s">
        <v>1512</v>
      </c>
      <c r="D9237" s="2" t="s">
        <v>57</v>
      </c>
      <c r="E9237" s="2" t="s">
        <v>20</v>
      </c>
      <c r="F9237" s="2" t="s">
        <v>43</v>
      </c>
      <c r="G9237" s="6">
        <v>2</v>
      </c>
      <c r="H9237" s="8">
        <v>20324</v>
      </c>
      <c r="I9237" s="10">
        <v>0</v>
      </c>
      <c r="J9237" s="8">
        <v>40648</v>
      </c>
      <c r="K9237" s="8">
        <v>29712.639999999999</v>
      </c>
      <c r="L9237" s="8">
        <v>10935.36</v>
      </c>
      <c r="M9237" s="10">
        <f t="shared" si="576"/>
        <v>0.26902578232631374</v>
      </c>
      <c r="N9237" t="str">
        <f t="shared" si="577"/>
        <v>11</v>
      </c>
      <c r="O9237">
        <f t="shared" si="578"/>
        <v>2025</v>
      </c>
      <c r="P9237" s="8">
        <f t="shared" si="579"/>
        <v>0</v>
      </c>
    </row>
    <row r="9238" spans="1:16" x14ac:dyDescent="0.3">
      <c r="A9238" s="2" t="s">
        <v>11719</v>
      </c>
      <c r="B9238" s="4">
        <v>45967</v>
      </c>
      <c r="C9238" s="2" t="s">
        <v>286</v>
      </c>
      <c r="D9238" s="2" t="s">
        <v>52</v>
      </c>
      <c r="E9238" s="2" t="s">
        <v>42</v>
      </c>
      <c r="F9238" s="2" t="s">
        <v>25</v>
      </c>
      <c r="G9238" s="6">
        <v>2</v>
      </c>
      <c r="H9238" s="8">
        <v>1601</v>
      </c>
      <c r="I9238" s="10">
        <v>0</v>
      </c>
      <c r="J9238" s="8">
        <v>3202</v>
      </c>
      <c r="K9238" s="8">
        <v>2113.44</v>
      </c>
      <c r="L9238" s="8">
        <v>1088.56</v>
      </c>
      <c r="M9238" s="10">
        <f t="shared" si="576"/>
        <v>0.33996252342286071</v>
      </c>
      <c r="N9238" t="str">
        <f t="shared" si="577"/>
        <v>11</v>
      </c>
      <c r="O9238">
        <f t="shared" si="578"/>
        <v>2025</v>
      </c>
      <c r="P9238" s="8">
        <f t="shared" si="579"/>
        <v>0</v>
      </c>
    </row>
    <row r="9239" spans="1:16" x14ac:dyDescent="0.3">
      <c r="A9239" s="2" t="s">
        <v>11720</v>
      </c>
      <c r="B9239" s="4">
        <v>45967</v>
      </c>
      <c r="C9239" s="2" t="s">
        <v>1216</v>
      </c>
      <c r="D9239" s="2" t="s">
        <v>48</v>
      </c>
      <c r="E9239" s="2" t="s">
        <v>49</v>
      </c>
      <c r="F9239" s="2" t="s">
        <v>32</v>
      </c>
      <c r="G9239" s="6">
        <v>2</v>
      </c>
      <c r="H9239" s="8">
        <v>164</v>
      </c>
      <c r="I9239" s="10">
        <v>0.05</v>
      </c>
      <c r="J9239" s="8">
        <v>311.60000000000002</v>
      </c>
      <c r="K9239" s="8">
        <v>192.77</v>
      </c>
      <c r="L9239" s="8">
        <v>118.83</v>
      </c>
      <c r="M9239" s="10">
        <f t="shared" si="576"/>
        <v>0.38135430038510909</v>
      </c>
      <c r="N9239" t="str">
        <f t="shared" si="577"/>
        <v>11</v>
      </c>
      <c r="O9239">
        <f t="shared" si="578"/>
        <v>2025</v>
      </c>
      <c r="P9239" s="8">
        <f t="shared" si="579"/>
        <v>16.400000000000002</v>
      </c>
    </row>
    <row r="9240" spans="1:16" x14ac:dyDescent="0.3">
      <c r="A9240" s="2" t="s">
        <v>11721</v>
      </c>
      <c r="B9240" s="4">
        <v>45967</v>
      </c>
      <c r="C9240" s="2" t="s">
        <v>3662</v>
      </c>
      <c r="D9240" s="2" t="s">
        <v>130</v>
      </c>
      <c r="E9240" s="2" t="s">
        <v>36</v>
      </c>
      <c r="F9240" s="2" t="s">
        <v>21</v>
      </c>
      <c r="G9240" s="6">
        <v>1</v>
      </c>
      <c r="H9240" s="8">
        <v>11838</v>
      </c>
      <c r="I9240" s="10">
        <v>0.05</v>
      </c>
      <c r="J9240" s="8">
        <v>11246.1</v>
      </c>
      <c r="K9240" s="8">
        <v>8360.18</v>
      </c>
      <c r="L9240" s="8">
        <v>2885.92</v>
      </c>
      <c r="M9240" s="10">
        <f t="shared" si="576"/>
        <v>0.25661518215203494</v>
      </c>
      <c r="N9240" t="str">
        <f t="shared" si="577"/>
        <v>11</v>
      </c>
      <c r="O9240">
        <f t="shared" si="578"/>
        <v>2025</v>
      </c>
      <c r="P9240" s="8">
        <f t="shared" si="579"/>
        <v>591.9</v>
      </c>
    </row>
    <row r="9241" spans="1:16" x14ac:dyDescent="0.3">
      <c r="A9241" s="2" t="s">
        <v>11722</v>
      </c>
      <c r="B9241" s="4">
        <v>45967</v>
      </c>
      <c r="C9241" s="2" t="s">
        <v>1383</v>
      </c>
      <c r="D9241" s="2" t="s">
        <v>31</v>
      </c>
      <c r="E9241" s="2" t="s">
        <v>20</v>
      </c>
      <c r="F9241" s="2" t="s">
        <v>43</v>
      </c>
      <c r="G9241" s="6">
        <v>1</v>
      </c>
      <c r="H9241" s="8">
        <v>14607</v>
      </c>
      <c r="I9241" s="10">
        <v>0</v>
      </c>
      <c r="J9241" s="8">
        <v>14607</v>
      </c>
      <c r="K9241" s="8">
        <v>9950.64</v>
      </c>
      <c r="L9241" s="8">
        <v>4656.3599999999997</v>
      </c>
      <c r="M9241" s="10">
        <f t="shared" si="576"/>
        <v>0.31877592934894228</v>
      </c>
      <c r="N9241" t="str">
        <f t="shared" si="577"/>
        <v>11</v>
      </c>
      <c r="O9241">
        <f t="shared" si="578"/>
        <v>2025</v>
      </c>
      <c r="P9241" s="8">
        <f t="shared" si="579"/>
        <v>0</v>
      </c>
    </row>
    <row r="9242" spans="1:16" x14ac:dyDescent="0.3">
      <c r="A9242" s="2" t="s">
        <v>11723</v>
      </c>
      <c r="B9242" s="4">
        <v>45967</v>
      </c>
      <c r="C9242" s="2" t="s">
        <v>9104</v>
      </c>
      <c r="D9242" s="2" t="s">
        <v>48</v>
      </c>
      <c r="E9242" s="2" t="s">
        <v>49</v>
      </c>
      <c r="F9242" s="2" t="s">
        <v>16</v>
      </c>
      <c r="G9242" s="6">
        <v>1</v>
      </c>
      <c r="H9242" s="8">
        <v>141</v>
      </c>
      <c r="I9242" s="10">
        <v>0.1</v>
      </c>
      <c r="J9242" s="8">
        <v>126.9</v>
      </c>
      <c r="K9242" s="8">
        <v>89.46</v>
      </c>
      <c r="L9242" s="8">
        <v>37.44</v>
      </c>
      <c r="M9242" s="10">
        <f t="shared" si="576"/>
        <v>0.29503546099290778</v>
      </c>
      <c r="N9242" t="str">
        <f t="shared" si="577"/>
        <v>11</v>
      </c>
      <c r="O9242">
        <f t="shared" si="578"/>
        <v>2025</v>
      </c>
      <c r="P9242" s="8">
        <f t="shared" si="579"/>
        <v>14.100000000000001</v>
      </c>
    </row>
    <row r="9243" spans="1:16" x14ac:dyDescent="0.3">
      <c r="A9243" s="2" t="s">
        <v>11724</v>
      </c>
      <c r="B9243" s="4">
        <v>45968</v>
      </c>
      <c r="C9243" s="2" t="s">
        <v>6998</v>
      </c>
      <c r="D9243" s="2" t="s">
        <v>48</v>
      </c>
      <c r="E9243" s="2" t="s">
        <v>49</v>
      </c>
      <c r="F9243" s="2" t="s">
        <v>21</v>
      </c>
      <c r="G9243" s="6">
        <v>1</v>
      </c>
      <c r="H9243" s="8">
        <v>223</v>
      </c>
      <c r="I9243" s="10">
        <v>0</v>
      </c>
      <c r="J9243" s="8">
        <v>223</v>
      </c>
      <c r="K9243" s="8">
        <v>167.63</v>
      </c>
      <c r="L9243" s="8">
        <v>55.37</v>
      </c>
      <c r="M9243" s="10">
        <f t="shared" si="576"/>
        <v>0.24829596412556051</v>
      </c>
      <c r="N9243" t="str">
        <f t="shared" si="577"/>
        <v>11</v>
      </c>
      <c r="O9243">
        <f t="shared" si="578"/>
        <v>2025</v>
      </c>
      <c r="P9243" s="8">
        <f t="shared" si="579"/>
        <v>0</v>
      </c>
    </row>
    <row r="9244" spans="1:16" x14ac:dyDescent="0.3">
      <c r="A9244" s="2" t="s">
        <v>11725</v>
      </c>
      <c r="B9244" s="4">
        <v>45968</v>
      </c>
      <c r="C9244" s="2" t="s">
        <v>1264</v>
      </c>
      <c r="D9244" s="2" t="s">
        <v>57</v>
      </c>
      <c r="E9244" s="2" t="s">
        <v>20</v>
      </c>
      <c r="F9244" s="2" t="s">
        <v>21</v>
      </c>
      <c r="G9244" s="6">
        <v>2</v>
      </c>
      <c r="H9244" s="8">
        <v>21201</v>
      </c>
      <c r="I9244" s="10">
        <v>0.15</v>
      </c>
      <c r="J9244" s="8">
        <v>36041.699999999997</v>
      </c>
      <c r="K9244" s="8">
        <v>28832.28</v>
      </c>
      <c r="L9244" s="8">
        <v>7209.42</v>
      </c>
      <c r="M9244" s="10">
        <f t="shared" si="576"/>
        <v>0.20002996529020553</v>
      </c>
      <c r="N9244" t="str">
        <f t="shared" si="577"/>
        <v>11</v>
      </c>
      <c r="O9244">
        <f t="shared" si="578"/>
        <v>2025</v>
      </c>
      <c r="P9244" s="8">
        <f t="shared" si="579"/>
        <v>6360.3</v>
      </c>
    </row>
    <row r="9245" spans="1:16" x14ac:dyDescent="0.3">
      <c r="A9245" s="2" t="s">
        <v>11726</v>
      </c>
      <c r="B9245" s="4">
        <v>45968</v>
      </c>
      <c r="C9245" s="2" t="s">
        <v>4842</v>
      </c>
      <c r="D9245" s="2" t="s">
        <v>130</v>
      </c>
      <c r="E9245" s="2" t="s">
        <v>36</v>
      </c>
      <c r="F9245" s="2" t="s">
        <v>25</v>
      </c>
      <c r="G9245" s="6">
        <v>3</v>
      </c>
      <c r="H9245" s="8">
        <v>13731</v>
      </c>
      <c r="I9245" s="10">
        <v>0.15</v>
      </c>
      <c r="J9245" s="8">
        <v>35014.050000000003</v>
      </c>
      <c r="K9245" s="8">
        <v>30694.15</v>
      </c>
      <c r="L9245" s="8">
        <v>4319.8999999999996</v>
      </c>
      <c r="M9245" s="10">
        <f t="shared" si="576"/>
        <v>0.12337618755899415</v>
      </c>
      <c r="N9245" t="str">
        <f t="shared" si="577"/>
        <v>11</v>
      </c>
      <c r="O9245">
        <f t="shared" si="578"/>
        <v>2025</v>
      </c>
      <c r="P9245" s="8">
        <f t="shared" si="579"/>
        <v>6178.95</v>
      </c>
    </row>
    <row r="9246" spans="1:16" x14ac:dyDescent="0.3">
      <c r="A9246" s="2" t="s">
        <v>11727</v>
      </c>
      <c r="B9246" s="4">
        <v>45968</v>
      </c>
      <c r="C9246" s="2" t="s">
        <v>1608</v>
      </c>
      <c r="D9246" s="2" t="s">
        <v>24</v>
      </c>
      <c r="E9246" s="2" t="s">
        <v>20</v>
      </c>
      <c r="F9246" s="2" t="s">
        <v>43</v>
      </c>
      <c r="G9246" s="6">
        <v>5</v>
      </c>
      <c r="H9246" s="8">
        <v>3241</v>
      </c>
      <c r="I9246" s="10">
        <v>0.05</v>
      </c>
      <c r="J9246" s="8">
        <v>15394.75</v>
      </c>
      <c r="K9246" s="8">
        <v>13075.47</v>
      </c>
      <c r="L9246" s="8">
        <v>2319.2800000000002</v>
      </c>
      <c r="M9246" s="10">
        <f t="shared" si="576"/>
        <v>0.15065395670601991</v>
      </c>
      <c r="N9246" t="str">
        <f t="shared" si="577"/>
        <v>11</v>
      </c>
      <c r="O9246">
        <f t="shared" si="578"/>
        <v>2025</v>
      </c>
      <c r="P9246" s="8">
        <f t="shared" si="579"/>
        <v>810.25</v>
      </c>
    </row>
    <row r="9247" spans="1:16" x14ac:dyDescent="0.3">
      <c r="A9247" s="2" t="s">
        <v>11728</v>
      </c>
      <c r="B9247" s="4">
        <v>45968</v>
      </c>
      <c r="C9247" s="2" t="s">
        <v>3128</v>
      </c>
      <c r="D9247" s="2" t="s">
        <v>14</v>
      </c>
      <c r="E9247" s="2" t="s">
        <v>15</v>
      </c>
      <c r="F9247" s="2" t="s">
        <v>21</v>
      </c>
      <c r="G9247" s="6">
        <v>1</v>
      </c>
      <c r="H9247" s="8">
        <v>652</v>
      </c>
      <c r="I9247" s="10">
        <v>0.15</v>
      </c>
      <c r="J9247" s="8">
        <v>554.20000000000005</v>
      </c>
      <c r="K9247" s="8">
        <v>471.2</v>
      </c>
      <c r="L9247" s="8">
        <v>83</v>
      </c>
      <c r="M9247" s="10">
        <f t="shared" si="576"/>
        <v>0.14976542764344999</v>
      </c>
      <c r="N9247" t="str">
        <f t="shared" si="577"/>
        <v>11</v>
      </c>
      <c r="O9247">
        <f t="shared" si="578"/>
        <v>2025</v>
      </c>
      <c r="P9247" s="8">
        <f t="shared" si="579"/>
        <v>97.8</v>
      </c>
    </row>
    <row r="9248" spans="1:16" x14ac:dyDescent="0.3">
      <c r="A9248" s="2" t="s">
        <v>11729</v>
      </c>
      <c r="B9248" s="4">
        <v>45968</v>
      </c>
      <c r="C9248" s="2" t="s">
        <v>162</v>
      </c>
      <c r="D9248" s="2" t="s">
        <v>48</v>
      </c>
      <c r="E9248" s="2" t="s">
        <v>49</v>
      </c>
      <c r="F9248" s="2" t="s">
        <v>32</v>
      </c>
      <c r="G9248" s="6">
        <v>1</v>
      </c>
      <c r="H9248" s="8">
        <v>95</v>
      </c>
      <c r="I9248" s="10">
        <v>0.1</v>
      </c>
      <c r="J9248" s="8">
        <v>85.5</v>
      </c>
      <c r="K9248" s="8">
        <v>57.86</v>
      </c>
      <c r="L9248" s="8">
        <v>27.64</v>
      </c>
      <c r="M9248" s="10">
        <f t="shared" si="576"/>
        <v>0.3232748538011696</v>
      </c>
      <c r="N9248" t="str">
        <f t="shared" si="577"/>
        <v>11</v>
      </c>
      <c r="O9248">
        <f t="shared" si="578"/>
        <v>2025</v>
      </c>
      <c r="P9248" s="8">
        <f t="shared" si="579"/>
        <v>9.5</v>
      </c>
    </row>
    <row r="9249" spans="1:16" x14ac:dyDescent="0.3">
      <c r="A9249" s="2" t="s">
        <v>11730</v>
      </c>
      <c r="B9249" s="4">
        <v>45968</v>
      </c>
      <c r="C9249" s="2" t="s">
        <v>4797</v>
      </c>
      <c r="D9249" s="2" t="s">
        <v>57</v>
      </c>
      <c r="E9249" s="2" t="s">
        <v>20</v>
      </c>
      <c r="F9249" s="2" t="s">
        <v>32</v>
      </c>
      <c r="G9249" s="6">
        <v>4</v>
      </c>
      <c r="H9249" s="8">
        <v>23197</v>
      </c>
      <c r="I9249" s="10">
        <v>0.15</v>
      </c>
      <c r="J9249" s="8">
        <v>78869.8</v>
      </c>
      <c r="K9249" s="8">
        <v>67261.47</v>
      </c>
      <c r="L9249" s="8">
        <v>11608.33</v>
      </c>
      <c r="M9249" s="10">
        <f t="shared" si="576"/>
        <v>0.1471834593215654</v>
      </c>
      <c r="N9249" t="str">
        <f t="shared" si="577"/>
        <v>11</v>
      </c>
      <c r="O9249">
        <f t="shared" si="578"/>
        <v>2025</v>
      </c>
      <c r="P9249" s="8">
        <f t="shared" si="579"/>
        <v>13918.199999999999</v>
      </c>
    </row>
    <row r="9250" spans="1:16" x14ac:dyDescent="0.3">
      <c r="A9250" s="2" t="s">
        <v>11731</v>
      </c>
      <c r="B9250" s="4">
        <v>45968</v>
      </c>
      <c r="C9250" s="2" t="s">
        <v>3570</v>
      </c>
      <c r="D9250" s="2" t="s">
        <v>73</v>
      </c>
      <c r="E9250" s="2" t="s">
        <v>49</v>
      </c>
      <c r="F9250" s="2" t="s">
        <v>43</v>
      </c>
      <c r="G9250" s="6">
        <v>1</v>
      </c>
      <c r="H9250" s="8">
        <v>71</v>
      </c>
      <c r="I9250" s="10">
        <v>0.1</v>
      </c>
      <c r="J9250" s="8">
        <v>63.9</v>
      </c>
      <c r="K9250" s="8">
        <v>52.33</v>
      </c>
      <c r="L9250" s="8">
        <v>11.57</v>
      </c>
      <c r="M9250" s="10">
        <f t="shared" si="576"/>
        <v>0.18106416275430362</v>
      </c>
      <c r="N9250" t="str">
        <f t="shared" si="577"/>
        <v>11</v>
      </c>
      <c r="O9250">
        <f t="shared" si="578"/>
        <v>2025</v>
      </c>
      <c r="P9250" s="8">
        <f t="shared" si="579"/>
        <v>7.1000000000000005</v>
      </c>
    </row>
    <row r="9251" spans="1:16" x14ac:dyDescent="0.3">
      <c r="A9251" s="2" t="s">
        <v>11732</v>
      </c>
      <c r="B9251" s="4">
        <v>45969</v>
      </c>
      <c r="C9251" s="2" t="s">
        <v>7741</v>
      </c>
      <c r="D9251" s="2" t="s">
        <v>28</v>
      </c>
      <c r="E9251" s="2" t="s">
        <v>20</v>
      </c>
      <c r="F9251" s="2" t="s">
        <v>25</v>
      </c>
      <c r="G9251" s="6">
        <v>3</v>
      </c>
      <c r="H9251" s="8">
        <v>67446</v>
      </c>
      <c r="I9251" s="10">
        <v>0.1</v>
      </c>
      <c r="J9251" s="8">
        <v>182104.2</v>
      </c>
      <c r="K9251" s="8">
        <v>141132.79999999999</v>
      </c>
      <c r="L9251" s="8">
        <v>40971.4</v>
      </c>
      <c r="M9251" s="10">
        <f t="shared" si="576"/>
        <v>0.22498877016565241</v>
      </c>
      <c r="N9251" t="str">
        <f t="shared" si="577"/>
        <v>11</v>
      </c>
      <c r="O9251">
        <f t="shared" si="578"/>
        <v>2025</v>
      </c>
      <c r="P9251" s="8">
        <f t="shared" si="579"/>
        <v>20233.800000000003</v>
      </c>
    </row>
    <row r="9252" spans="1:16" x14ac:dyDescent="0.3">
      <c r="A9252" s="2" t="s">
        <v>11733</v>
      </c>
      <c r="B9252" s="4">
        <v>45969</v>
      </c>
      <c r="C9252" s="2" t="s">
        <v>2263</v>
      </c>
      <c r="D9252" s="2" t="s">
        <v>64</v>
      </c>
      <c r="E9252" s="2" t="s">
        <v>36</v>
      </c>
      <c r="F9252" s="2" t="s">
        <v>32</v>
      </c>
      <c r="G9252" s="6">
        <v>2</v>
      </c>
      <c r="H9252" s="8">
        <v>9383</v>
      </c>
      <c r="I9252" s="10">
        <v>0.05</v>
      </c>
      <c r="J9252" s="8">
        <v>17827.7</v>
      </c>
      <c r="K9252" s="8">
        <v>13740.32</v>
      </c>
      <c r="L9252" s="8">
        <v>4087.38</v>
      </c>
      <c r="M9252" s="10">
        <f t="shared" si="576"/>
        <v>0.22927130252360092</v>
      </c>
      <c r="N9252" t="str">
        <f t="shared" si="577"/>
        <v>11</v>
      </c>
      <c r="O9252">
        <f t="shared" si="578"/>
        <v>2025</v>
      </c>
      <c r="P9252" s="8">
        <f t="shared" si="579"/>
        <v>938.30000000000007</v>
      </c>
    </row>
    <row r="9253" spans="1:16" x14ac:dyDescent="0.3">
      <c r="A9253" s="2" t="s">
        <v>11734</v>
      </c>
      <c r="B9253" s="4">
        <v>45969</v>
      </c>
      <c r="C9253" s="2" t="s">
        <v>1121</v>
      </c>
      <c r="D9253" s="2" t="s">
        <v>24</v>
      </c>
      <c r="E9253" s="2" t="s">
        <v>20</v>
      </c>
      <c r="F9253" s="2" t="s">
        <v>16</v>
      </c>
      <c r="G9253" s="6">
        <v>2</v>
      </c>
      <c r="H9253" s="8">
        <v>3308</v>
      </c>
      <c r="I9253" s="10">
        <v>0.05</v>
      </c>
      <c r="J9253" s="8">
        <v>6285.2</v>
      </c>
      <c r="K9253" s="8">
        <v>4120.2299999999996</v>
      </c>
      <c r="L9253" s="8">
        <v>2164.9699999999998</v>
      </c>
      <c r="M9253" s="10">
        <f t="shared" si="576"/>
        <v>0.34445522815503082</v>
      </c>
      <c r="N9253" t="str">
        <f t="shared" si="577"/>
        <v>11</v>
      </c>
      <c r="O9253">
        <f t="shared" si="578"/>
        <v>2025</v>
      </c>
      <c r="P9253" s="8">
        <f t="shared" si="579"/>
        <v>330.8</v>
      </c>
    </row>
    <row r="9254" spans="1:16" x14ac:dyDescent="0.3">
      <c r="A9254" s="2" t="s">
        <v>11735</v>
      </c>
      <c r="B9254" s="4">
        <v>45969</v>
      </c>
      <c r="C9254" s="2" t="s">
        <v>5597</v>
      </c>
      <c r="D9254" s="2" t="s">
        <v>14</v>
      </c>
      <c r="E9254" s="2" t="s">
        <v>15</v>
      </c>
      <c r="F9254" s="2" t="s">
        <v>21</v>
      </c>
      <c r="G9254" s="6">
        <v>2</v>
      </c>
      <c r="H9254" s="8">
        <v>738</v>
      </c>
      <c r="I9254" s="10">
        <v>0.05</v>
      </c>
      <c r="J9254" s="8">
        <v>1402.2</v>
      </c>
      <c r="K9254" s="8">
        <v>1096.55</v>
      </c>
      <c r="L9254" s="8">
        <v>305.64999999999998</v>
      </c>
      <c r="M9254" s="10">
        <f t="shared" si="576"/>
        <v>0.21797889031521892</v>
      </c>
      <c r="N9254" t="str">
        <f t="shared" si="577"/>
        <v>11</v>
      </c>
      <c r="O9254">
        <f t="shared" si="578"/>
        <v>2025</v>
      </c>
      <c r="P9254" s="8">
        <f t="shared" si="579"/>
        <v>73.8</v>
      </c>
    </row>
    <row r="9255" spans="1:16" x14ac:dyDescent="0.3">
      <c r="A9255" s="2" t="s">
        <v>11736</v>
      </c>
      <c r="B9255" s="4">
        <v>45969</v>
      </c>
      <c r="C9255" s="2" t="s">
        <v>4436</v>
      </c>
      <c r="D9255" s="2" t="s">
        <v>28</v>
      </c>
      <c r="E9255" s="2" t="s">
        <v>20</v>
      </c>
      <c r="F9255" s="2" t="s">
        <v>25</v>
      </c>
      <c r="G9255" s="6">
        <v>1</v>
      </c>
      <c r="H9255" s="8">
        <v>69601</v>
      </c>
      <c r="I9255" s="10">
        <v>0</v>
      </c>
      <c r="J9255" s="8">
        <v>69601</v>
      </c>
      <c r="K9255" s="8">
        <v>47012.3</v>
      </c>
      <c r="L9255" s="8">
        <v>22588.7</v>
      </c>
      <c r="M9255" s="10">
        <f t="shared" si="576"/>
        <v>0.32454562434447781</v>
      </c>
      <c r="N9255" t="str">
        <f t="shared" si="577"/>
        <v>11</v>
      </c>
      <c r="O9255">
        <f t="shared" si="578"/>
        <v>2025</v>
      </c>
      <c r="P9255" s="8">
        <f t="shared" si="579"/>
        <v>0</v>
      </c>
    </row>
    <row r="9256" spans="1:16" x14ac:dyDescent="0.3">
      <c r="A9256" s="2" t="s">
        <v>11737</v>
      </c>
      <c r="B9256" s="4">
        <v>45969</v>
      </c>
      <c r="C9256" s="2" t="s">
        <v>5201</v>
      </c>
      <c r="D9256" s="2" t="s">
        <v>24</v>
      </c>
      <c r="E9256" s="2" t="s">
        <v>20</v>
      </c>
      <c r="F9256" s="2" t="s">
        <v>25</v>
      </c>
      <c r="G9256" s="6">
        <v>1</v>
      </c>
      <c r="H9256" s="8">
        <v>4926</v>
      </c>
      <c r="I9256" s="10">
        <v>0.1</v>
      </c>
      <c r="J9256" s="8">
        <v>4433.3999999999996</v>
      </c>
      <c r="K9256" s="8">
        <v>3086.88</v>
      </c>
      <c r="L9256" s="8">
        <v>1346.52</v>
      </c>
      <c r="M9256" s="10">
        <f t="shared" si="576"/>
        <v>0.30372174854513467</v>
      </c>
      <c r="N9256" t="str">
        <f t="shared" si="577"/>
        <v>11</v>
      </c>
      <c r="O9256">
        <f t="shared" si="578"/>
        <v>2025</v>
      </c>
      <c r="P9256" s="8">
        <f t="shared" si="579"/>
        <v>492.6</v>
      </c>
    </row>
    <row r="9257" spans="1:16" x14ac:dyDescent="0.3">
      <c r="A9257" s="2" t="s">
        <v>11738</v>
      </c>
      <c r="B9257" s="4">
        <v>45969</v>
      </c>
      <c r="C9257" s="2" t="s">
        <v>4515</v>
      </c>
      <c r="D9257" s="2" t="s">
        <v>41</v>
      </c>
      <c r="E9257" s="2" t="s">
        <v>42</v>
      </c>
      <c r="F9257" s="2" t="s">
        <v>43</v>
      </c>
      <c r="G9257" s="6">
        <v>3</v>
      </c>
      <c r="H9257" s="8">
        <v>506</v>
      </c>
      <c r="I9257" s="10">
        <v>0.05</v>
      </c>
      <c r="J9257" s="8">
        <v>1442.1</v>
      </c>
      <c r="K9257" s="8">
        <v>1208.3399999999999</v>
      </c>
      <c r="L9257" s="8">
        <v>233.76</v>
      </c>
      <c r="M9257" s="10">
        <f t="shared" si="576"/>
        <v>0.16209694195964219</v>
      </c>
      <c r="N9257" t="str">
        <f t="shared" si="577"/>
        <v>11</v>
      </c>
      <c r="O9257">
        <f t="shared" si="578"/>
        <v>2025</v>
      </c>
      <c r="P9257" s="8">
        <f t="shared" si="579"/>
        <v>75.900000000000006</v>
      </c>
    </row>
    <row r="9258" spans="1:16" x14ac:dyDescent="0.3">
      <c r="A9258" s="2" t="s">
        <v>11739</v>
      </c>
      <c r="B9258" s="4">
        <v>45969</v>
      </c>
      <c r="C9258" s="2" t="s">
        <v>8960</v>
      </c>
      <c r="D9258" s="2" t="s">
        <v>48</v>
      </c>
      <c r="E9258" s="2" t="s">
        <v>49</v>
      </c>
      <c r="F9258" s="2" t="s">
        <v>25</v>
      </c>
      <c r="G9258" s="6">
        <v>1</v>
      </c>
      <c r="H9258" s="8">
        <v>122</v>
      </c>
      <c r="I9258" s="10">
        <v>0.15</v>
      </c>
      <c r="J9258" s="8">
        <v>103.7</v>
      </c>
      <c r="K9258" s="8">
        <v>68.47</v>
      </c>
      <c r="L9258" s="8">
        <v>35.229999999999997</v>
      </c>
      <c r="M9258" s="10">
        <f t="shared" si="576"/>
        <v>0.33972999035679841</v>
      </c>
      <c r="N9258" t="str">
        <f t="shared" si="577"/>
        <v>11</v>
      </c>
      <c r="O9258">
        <f t="shared" si="578"/>
        <v>2025</v>
      </c>
      <c r="P9258" s="8">
        <f t="shared" si="579"/>
        <v>18.3</v>
      </c>
    </row>
    <row r="9259" spans="1:16" x14ac:dyDescent="0.3">
      <c r="A9259" s="2" t="s">
        <v>11740</v>
      </c>
      <c r="B9259" s="4">
        <v>45969</v>
      </c>
      <c r="C9259" s="2" t="s">
        <v>3076</v>
      </c>
      <c r="D9259" s="2" t="s">
        <v>14</v>
      </c>
      <c r="E9259" s="2" t="s">
        <v>15</v>
      </c>
      <c r="F9259" s="2" t="s">
        <v>16</v>
      </c>
      <c r="G9259" s="6">
        <v>3</v>
      </c>
      <c r="H9259" s="8">
        <v>498</v>
      </c>
      <c r="I9259" s="10">
        <v>0.2</v>
      </c>
      <c r="J9259" s="8">
        <v>1195.2</v>
      </c>
      <c r="K9259" s="8">
        <v>1190.6500000000001</v>
      </c>
      <c r="L9259" s="8">
        <v>4.55</v>
      </c>
      <c r="M9259" s="10">
        <f t="shared" si="576"/>
        <v>3.8068942436412312E-3</v>
      </c>
      <c r="N9259" t="str">
        <f t="shared" si="577"/>
        <v>11</v>
      </c>
      <c r="O9259">
        <f t="shared" si="578"/>
        <v>2025</v>
      </c>
      <c r="P9259" s="8">
        <f t="shared" si="579"/>
        <v>298.8</v>
      </c>
    </row>
    <row r="9260" spans="1:16" x14ac:dyDescent="0.3">
      <c r="A9260" s="2" t="s">
        <v>11741</v>
      </c>
      <c r="B9260" s="4">
        <v>45969</v>
      </c>
      <c r="C9260" s="2" t="s">
        <v>9840</v>
      </c>
      <c r="D9260" s="2" t="s">
        <v>57</v>
      </c>
      <c r="E9260" s="2" t="s">
        <v>20</v>
      </c>
      <c r="F9260" s="2" t="s">
        <v>16</v>
      </c>
      <c r="G9260" s="6">
        <v>3</v>
      </c>
      <c r="H9260" s="8">
        <v>31209</v>
      </c>
      <c r="I9260" s="10">
        <v>0.05</v>
      </c>
      <c r="J9260" s="8">
        <v>88945.65</v>
      </c>
      <c r="K9260" s="8">
        <v>65764.070000000007</v>
      </c>
      <c r="L9260" s="8">
        <v>23181.58</v>
      </c>
      <c r="M9260" s="10">
        <f t="shared" si="576"/>
        <v>0.26062634878715263</v>
      </c>
      <c r="N9260" t="str">
        <f t="shared" si="577"/>
        <v>11</v>
      </c>
      <c r="O9260">
        <f t="shared" si="578"/>
        <v>2025</v>
      </c>
      <c r="P9260" s="8">
        <f t="shared" si="579"/>
        <v>4681.3500000000004</v>
      </c>
    </row>
    <row r="9261" spans="1:16" x14ac:dyDescent="0.3">
      <c r="A9261" s="2" t="s">
        <v>11742</v>
      </c>
      <c r="B9261" s="4">
        <v>45969</v>
      </c>
      <c r="C9261" s="2" t="s">
        <v>63</v>
      </c>
      <c r="D9261" s="2" t="s">
        <v>73</v>
      </c>
      <c r="E9261" s="2" t="s">
        <v>49</v>
      </c>
      <c r="F9261" s="2" t="s">
        <v>43</v>
      </c>
      <c r="G9261" s="6">
        <v>2</v>
      </c>
      <c r="H9261" s="8">
        <v>126</v>
      </c>
      <c r="I9261" s="10">
        <v>0.05</v>
      </c>
      <c r="J9261" s="8">
        <v>239.4</v>
      </c>
      <c r="K9261" s="8">
        <v>161.63</v>
      </c>
      <c r="L9261" s="8">
        <v>77.77</v>
      </c>
      <c r="M9261" s="10">
        <f t="shared" si="576"/>
        <v>0.32485380116959062</v>
      </c>
      <c r="N9261" t="str">
        <f t="shared" si="577"/>
        <v>11</v>
      </c>
      <c r="O9261">
        <f t="shared" si="578"/>
        <v>2025</v>
      </c>
      <c r="P9261" s="8">
        <f t="shared" si="579"/>
        <v>12.600000000000001</v>
      </c>
    </row>
    <row r="9262" spans="1:16" x14ac:dyDescent="0.3">
      <c r="A9262" s="2" t="s">
        <v>11743</v>
      </c>
      <c r="B9262" s="4">
        <v>45969</v>
      </c>
      <c r="C9262" s="2" t="s">
        <v>5970</v>
      </c>
      <c r="D9262" s="2" t="s">
        <v>28</v>
      </c>
      <c r="E9262" s="2" t="s">
        <v>20</v>
      </c>
      <c r="F9262" s="2" t="s">
        <v>16</v>
      </c>
      <c r="G9262" s="6">
        <v>1</v>
      </c>
      <c r="H9262" s="8">
        <v>70273</v>
      </c>
      <c r="I9262" s="10">
        <v>0.05</v>
      </c>
      <c r="J9262" s="8">
        <v>66759.350000000006</v>
      </c>
      <c r="K9262" s="8">
        <v>54670.23</v>
      </c>
      <c r="L9262" s="8">
        <v>12089.12</v>
      </c>
      <c r="M9262" s="10">
        <f t="shared" si="576"/>
        <v>0.1810850465140838</v>
      </c>
      <c r="N9262" t="str">
        <f t="shared" si="577"/>
        <v>11</v>
      </c>
      <c r="O9262">
        <f t="shared" si="578"/>
        <v>2025</v>
      </c>
      <c r="P9262" s="8">
        <f t="shared" si="579"/>
        <v>3513.65</v>
      </c>
    </row>
    <row r="9263" spans="1:16" x14ac:dyDescent="0.3">
      <c r="A9263" s="2" t="s">
        <v>11744</v>
      </c>
      <c r="B9263" s="4">
        <v>45969</v>
      </c>
      <c r="C9263" s="2" t="s">
        <v>242</v>
      </c>
      <c r="D9263" s="2" t="s">
        <v>57</v>
      </c>
      <c r="E9263" s="2" t="s">
        <v>20</v>
      </c>
      <c r="F9263" s="2" t="s">
        <v>25</v>
      </c>
      <c r="G9263" s="6">
        <v>1</v>
      </c>
      <c r="H9263" s="8">
        <v>29623</v>
      </c>
      <c r="I9263" s="10">
        <v>0</v>
      </c>
      <c r="J9263" s="8">
        <v>29623</v>
      </c>
      <c r="K9263" s="8">
        <v>18589.46</v>
      </c>
      <c r="L9263" s="8">
        <v>11033.54</v>
      </c>
      <c r="M9263" s="10">
        <f t="shared" si="576"/>
        <v>0.37246531411403305</v>
      </c>
      <c r="N9263" t="str">
        <f t="shared" si="577"/>
        <v>11</v>
      </c>
      <c r="O9263">
        <f t="shared" si="578"/>
        <v>2025</v>
      </c>
      <c r="P9263" s="8">
        <f t="shared" si="579"/>
        <v>0</v>
      </c>
    </row>
    <row r="9264" spans="1:16" x14ac:dyDescent="0.3">
      <c r="A9264" s="2" t="s">
        <v>11745</v>
      </c>
      <c r="B9264" s="4">
        <v>45970</v>
      </c>
      <c r="C9264" s="2" t="s">
        <v>1408</v>
      </c>
      <c r="D9264" s="2" t="s">
        <v>28</v>
      </c>
      <c r="E9264" s="2" t="s">
        <v>20</v>
      </c>
      <c r="F9264" s="2" t="s">
        <v>25</v>
      </c>
      <c r="G9264" s="6">
        <v>1</v>
      </c>
      <c r="H9264" s="8">
        <v>77078</v>
      </c>
      <c r="I9264" s="10">
        <v>0.05</v>
      </c>
      <c r="J9264" s="8">
        <v>73224.100000000006</v>
      </c>
      <c r="K9264" s="8">
        <v>48444.24</v>
      </c>
      <c r="L9264" s="8">
        <v>24779.86</v>
      </c>
      <c r="M9264" s="10">
        <f t="shared" si="576"/>
        <v>0.33841126077343386</v>
      </c>
      <c r="N9264" t="str">
        <f t="shared" si="577"/>
        <v>11</v>
      </c>
      <c r="O9264">
        <f t="shared" si="578"/>
        <v>2025</v>
      </c>
      <c r="P9264" s="8">
        <f t="shared" si="579"/>
        <v>3853.9</v>
      </c>
    </row>
    <row r="9265" spans="1:16" x14ac:dyDescent="0.3">
      <c r="A9265" s="2" t="s">
        <v>11746</v>
      </c>
      <c r="B9265" s="4">
        <v>45970</v>
      </c>
      <c r="C9265" s="2" t="s">
        <v>6340</v>
      </c>
      <c r="D9265" s="2" t="s">
        <v>64</v>
      </c>
      <c r="E9265" s="2" t="s">
        <v>36</v>
      </c>
      <c r="F9265" s="2" t="s">
        <v>25</v>
      </c>
      <c r="G9265" s="6">
        <v>1</v>
      </c>
      <c r="H9265" s="8">
        <v>6299</v>
      </c>
      <c r="I9265" s="10">
        <v>0.2</v>
      </c>
      <c r="J9265" s="8">
        <v>5039.2</v>
      </c>
      <c r="K9265" s="8">
        <v>4556.95</v>
      </c>
      <c r="L9265" s="8">
        <v>482.25</v>
      </c>
      <c r="M9265" s="10">
        <f t="shared" si="576"/>
        <v>9.5699714240355616E-2</v>
      </c>
      <c r="N9265" t="str">
        <f t="shared" si="577"/>
        <v>11</v>
      </c>
      <c r="O9265">
        <f t="shared" si="578"/>
        <v>2025</v>
      </c>
      <c r="P9265" s="8">
        <f t="shared" si="579"/>
        <v>1259.8000000000002</v>
      </c>
    </row>
    <row r="9266" spans="1:16" x14ac:dyDescent="0.3">
      <c r="A9266" s="2" t="s">
        <v>11747</v>
      </c>
      <c r="B9266" s="4">
        <v>45970</v>
      </c>
      <c r="C9266" s="2" t="s">
        <v>228</v>
      </c>
      <c r="D9266" s="2" t="s">
        <v>31</v>
      </c>
      <c r="E9266" s="2" t="s">
        <v>20</v>
      </c>
      <c r="F9266" s="2" t="s">
        <v>25</v>
      </c>
      <c r="G9266" s="6">
        <v>1</v>
      </c>
      <c r="H9266" s="8">
        <v>24093</v>
      </c>
      <c r="I9266" s="10">
        <v>0.05</v>
      </c>
      <c r="J9266" s="8">
        <v>22888.35</v>
      </c>
      <c r="K9266" s="8">
        <v>15434.75</v>
      </c>
      <c r="L9266" s="8">
        <v>7453.6</v>
      </c>
      <c r="M9266" s="10">
        <f t="shared" si="576"/>
        <v>0.32565038545810426</v>
      </c>
      <c r="N9266" t="str">
        <f t="shared" si="577"/>
        <v>11</v>
      </c>
      <c r="O9266">
        <f t="shared" si="578"/>
        <v>2025</v>
      </c>
      <c r="P9266" s="8">
        <f t="shared" si="579"/>
        <v>1204.6500000000001</v>
      </c>
    </row>
    <row r="9267" spans="1:16" x14ac:dyDescent="0.3">
      <c r="A9267" s="2" t="s">
        <v>11748</v>
      </c>
      <c r="B9267" s="4">
        <v>45970</v>
      </c>
      <c r="C9267" s="2" t="s">
        <v>138</v>
      </c>
      <c r="D9267" s="2" t="s">
        <v>31</v>
      </c>
      <c r="E9267" s="2" t="s">
        <v>20</v>
      </c>
      <c r="F9267" s="2" t="s">
        <v>25</v>
      </c>
      <c r="G9267" s="6">
        <v>4</v>
      </c>
      <c r="H9267" s="8">
        <v>20027</v>
      </c>
      <c r="I9267" s="10">
        <v>0.1</v>
      </c>
      <c r="J9267" s="8">
        <v>72097.2</v>
      </c>
      <c r="K9267" s="8">
        <v>64132.57</v>
      </c>
      <c r="L9267" s="8">
        <v>7964.63</v>
      </c>
      <c r="M9267" s="10">
        <f t="shared" si="576"/>
        <v>0.11047072563150859</v>
      </c>
      <c r="N9267" t="str">
        <f t="shared" si="577"/>
        <v>11</v>
      </c>
      <c r="O9267">
        <f t="shared" si="578"/>
        <v>2025</v>
      </c>
      <c r="P9267" s="8">
        <f t="shared" si="579"/>
        <v>8010.8</v>
      </c>
    </row>
    <row r="9268" spans="1:16" x14ac:dyDescent="0.3">
      <c r="A9268" s="2" t="s">
        <v>11749</v>
      </c>
      <c r="B9268" s="4">
        <v>45970</v>
      </c>
      <c r="C9268" s="2" t="s">
        <v>1570</v>
      </c>
      <c r="D9268" s="2" t="s">
        <v>41</v>
      </c>
      <c r="E9268" s="2" t="s">
        <v>42</v>
      </c>
      <c r="F9268" s="2" t="s">
        <v>21</v>
      </c>
      <c r="G9268" s="6">
        <v>2</v>
      </c>
      <c r="H9268" s="8">
        <v>313</v>
      </c>
      <c r="I9268" s="10">
        <v>0.1</v>
      </c>
      <c r="J9268" s="8">
        <v>563.4</v>
      </c>
      <c r="K9268" s="8">
        <v>393.65</v>
      </c>
      <c r="L9268" s="8">
        <v>169.75</v>
      </c>
      <c r="M9268" s="10">
        <f t="shared" si="576"/>
        <v>0.30129570465033723</v>
      </c>
      <c r="N9268" t="str">
        <f t="shared" si="577"/>
        <v>11</v>
      </c>
      <c r="O9268">
        <f t="shared" si="578"/>
        <v>2025</v>
      </c>
      <c r="P9268" s="8">
        <f t="shared" si="579"/>
        <v>62.6</v>
      </c>
    </row>
    <row r="9269" spans="1:16" x14ac:dyDescent="0.3">
      <c r="A9269" s="2" t="s">
        <v>11750</v>
      </c>
      <c r="B9269" s="4">
        <v>45970</v>
      </c>
      <c r="C9269" s="2" t="s">
        <v>298</v>
      </c>
      <c r="D9269" s="2" t="s">
        <v>14</v>
      </c>
      <c r="E9269" s="2" t="s">
        <v>15</v>
      </c>
      <c r="F9269" s="2" t="s">
        <v>25</v>
      </c>
      <c r="G9269" s="6">
        <v>1</v>
      </c>
      <c r="H9269" s="8">
        <v>1409</v>
      </c>
      <c r="I9269" s="10">
        <v>0.05</v>
      </c>
      <c r="J9269" s="8">
        <v>1338.55</v>
      </c>
      <c r="K9269" s="8">
        <v>1021.75</v>
      </c>
      <c r="L9269" s="8">
        <v>316.8</v>
      </c>
      <c r="M9269" s="10">
        <f t="shared" si="576"/>
        <v>0.23667401292443316</v>
      </c>
      <c r="N9269" t="str">
        <f t="shared" si="577"/>
        <v>11</v>
      </c>
      <c r="O9269">
        <f t="shared" si="578"/>
        <v>2025</v>
      </c>
      <c r="P9269" s="8">
        <f t="shared" si="579"/>
        <v>70.45</v>
      </c>
    </row>
    <row r="9270" spans="1:16" x14ac:dyDescent="0.3">
      <c r="A9270" s="2" t="s">
        <v>11751</v>
      </c>
      <c r="B9270" s="4">
        <v>45970</v>
      </c>
      <c r="C9270" s="2" t="s">
        <v>574</v>
      </c>
      <c r="D9270" s="2" t="s">
        <v>48</v>
      </c>
      <c r="E9270" s="2" t="s">
        <v>49</v>
      </c>
      <c r="F9270" s="2" t="s">
        <v>21</v>
      </c>
      <c r="G9270" s="6">
        <v>1</v>
      </c>
      <c r="H9270" s="8">
        <v>173</v>
      </c>
      <c r="I9270" s="10">
        <v>0.05</v>
      </c>
      <c r="J9270" s="8">
        <v>164.35</v>
      </c>
      <c r="K9270" s="8">
        <v>96.83</v>
      </c>
      <c r="L9270" s="8">
        <v>67.52</v>
      </c>
      <c r="M9270" s="10">
        <f t="shared" si="576"/>
        <v>0.41083054456951629</v>
      </c>
      <c r="N9270" t="str">
        <f t="shared" si="577"/>
        <v>11</v>
      </c>
      <c r="O9270">
        <f t="shared" si="578"/>
        <v>2025</v>
      </c>
      <c r="P9270" s="8">
        <f t="shared" si="579"/>
        <v>8.65</v>
      </c>
    </row>
    <row r="9271" spans="1:16" x14ac:dyDescent="0.3">
      <c r="A9271" s="2" t="s">
        <v>11752</v>
      </c>
      <c r="B9271" s="4">
        <v>45970</v>
      </c>
      <c r="C9271" s="2" t="s">
        <v>661</v>
      </c>
      <c r="D9271" s="2" t="s">
        <v>24</v>
      </c>
      <c r="E9271" s="2" t="s">
        <v>20</v>
      </c>
      <c r="F9271" s="2" t="s">
        <v>43</v>
      </c>
      <c r="G9271" s="6">
        <v>1</v>
      </c>
      <c r="H9271" s="8">
        <v>2997</v>
      </c>
      <c r="I9271" s="10">
        <v>0</v>
      </c>
      <c r="J9271" s="8">
        <v>2997</v>
      </c>
      <c r="K9271" s="8">
        <v>2336.36</v>
      </c>
      <c r="L9271" s="8">
        <v>660.64</v>
      </c>
      <c r="M9271" s="10">
        <f t="shared" si="576"/>
        <v>0.22043376710043378</v>
      </c>
      <c r="N9271" t="str">
        <f t="shared" si="577"/>
        <v>11</v>
      </c>
      <c r="O9271">
        <f t="shared" si="578"/>
        <v>2025</v>
      </c>
      <c r="P9271" s="8">
        <f t="shared" si="579"/>
        <v>0</v>
      </c>
    </row>
    <row r="9272" spans="1:16" x14ac:dyDescent="0.3">
      <c r="A9272" s="2" t="s">
        <v>11753</v>
      </c>
      <c r="B9272" s="4">
        <v>45970</v>
      </c>
      <c r="C9272" s="2" t="s">
        <v>5035</v>
      </c>
      <c r="D9272" s="2" t="s">
        <v>64</v>
      </c>
      <c r="E9272" s="2" t="s">
        <v>36</v>
      </c>
      <c r="F9272" s="2" t="s">
        <v>16</v>
      </c>
      <c r="G9272" s="6">
        <v>3</v>
      </c>
      <c r="H9272" s="8">
        <v>8409</v>
      </c>
      <c r="I9272" s="10">
        <v>0.15</v>
      </c>
      <c r="J9272" s="8">
        <v>21442.95</v>
      </c>
      <c r="K9272" s="8">
        <v>20566.080000000002</v>
      </c>
      <c r="L9272" s="8">
        <v>876.87</v>
      </c>
      <c r="M9272" s="10">
        <f t="shared" si="576"/>
        <v>4.089316068917756E-2</v>
      </c>
      <c r="N9272" t="str">
        <f t="shared" si="577"/>
        <v>11</v>
      </c>
      <c r="O9272">
        <f t="shared" si="578"/>
        <v>2025</v>
      </c>
      <c r="P9272" s="8">
        <f t="shared" si="579"/>
        <v>3784.0499999999997</v>
      </c>
    </row>
    <row r="9273" spans="1:16" x14ac:dyDescent="0.3">
      <c r="A9273" s="2" t="s">
        <v>11754</v>
      </c>
      <c r="B9273" s="4">
        <v>45970</v>
      </c>
      <c r="C9273" s="2" t="s">
        <v>2471</v>
      </c>
      <c r="D9273" s="2" t="s">
        <v>48</v>
      </c>
      <c r="E9273" s="2" t="s">
        <v>49</v>
      </c>
      <c r="F9273" s="2" t="s">
        <v>43</v>
      </c>
      <c r="G9273" s="6">
        <v>4</v>
      </c>
      <c r="H9273" s="8">
        <v>248</v>
      </c>
      <c r="I9273" s="10">
        <v>0.15</v>
      </c>
      <c r="J9273" s="8">
        <v>843.2</v>
      </c>
      <c r="K9273" s="8">
        <v>610.46</v>
      </c>
      <c r="L9273" s="8">
        <v>232.74</v>
      </c>
      <c r="M9273" s="10">
        <f t="shared" si="576"/>
        <v>0.27601992409867171</v>
      </c>
      <c r="N9273" t="str">
        <f t="shared" si="577"/>
        <v>11</v>
      </c>
      <c r="O9273">
        <f t="shared" si="578"/>
        <v>2025</v>
      </c>
      <c r="P9273" s="8">
        <f t="shared" si="579"/>
        <v>148.79999999999998</v>
      </c>
    </row>
    <row r="9274" spans="1:16" x14ac:dyDescent="0.3">
      <c r="A9274" s="2" t="s">
        <v>11755</v>
      </c>
      <c r="B9274" s="4">
        <v>45970</v>
      </c>
      <c r="C9274" s="2" t="s">
        <v>1093</v>
      </c>
      <c r="D9274" s="2" t="s">
        <v>28</v>
      </c>
      <c r="E9274" s="2" t="s">
        <v>20</v>
      </c>
      <c r="F9274" s="2" t="s">
        <v>21</v>
      </c>
      <c r="G9274" s="6">
        <v>1</v>
      </c>
      <c r="H9274" s="8">
        <v>55053</v>
      </c>
      <c r="I9274" s="10">
        <v>0.2</v>
      </c>
      <c r="J9274" s="8">
        <v>44042.400000000001</v>
      </c>
      <c r="K9274" s="8">
        <v>36244.19</v>
      </c>
      <c r="L9274" s="8">
        <v>7798.21</v>
      </c>
      <c r="M9274" s="10">
        <f t="shared" si="576"/>
        <v>0.17706142262910285</v>
      </c>
      <c r="N9274" t="str">
        <f t="shared" si="577"/>
        <v>11</v>
      </c>
      <c r="O9274">
        <f t="shared" si="578"/>
        <v>2025</v>
      </c>
      <c r="P9274" s="8">
        <f t="shared" si="579"/>
        <v>11010.6</v>
      </c>
    </row>
    <row r="9275" spans="1:16" x14ac:dyDescent="0.3">
      <c r="A9275" s="2" t="s">
        <v>11756</v>
      </c>
      <c r="B9275" s="4">
        <v>45970</v>
      </c>
      <c r="C9275" s="2" t="s">
        <v>3504</v>
      </c>
      <c r="D9275" s="2" t="s">
        <v>28</v>
      </c>
      <c r="E9275" s="2" t="s">
        <v>20</v>
      </c>
      <c r="F9275" s="2" t="s">
        <v>16</v>
      </c>
      <c r="G9275" s="6">
        <v>1</v>
      </c>
      <c r="H9275" s="8">
        <v>63951</v>
      </c>
      <c r="I9275" s="10">
        <v>0.05</v>
      </c>
      <c r="J9275" s="8">
        <v>60753.45</v>
      </c>
      <c r="K9275" s="8">
        <v>46421.94</v>
      </c>
      <c r="L9275" s="8">
        <v>14331.51</v>
      </c>
      <c r="M9275" s="10">
        <f t="shared" si="576"/>
        <v>0.23589623305343155</v>
      </c>
      <c r="N9275" t="str">
        <f t="shared" si="577"/>
        <v>11</v>
      </c>
      <c r="O9275">
        <f t="shared" si="578"/>
        <v>2025</v>
      </c>
      <c r="P9275" s="8">
        <f t="shared" si="579"/>
        <v>3197.55</v>
      </c>
    </row>
    <row r="9276" spans="1:16" x14ac:dyDescent="0.3">
      <c r="A9276" s="2" t="s">
        <v>11757</v>
      </c>
      <c r="B9276" s="4">
        <v>45970</v>
      </c>
      <c r="C9276" s="2" t="s">
        <v>4416</v>
      </c>
      <c r="D9276" s="2" t="s">
        <v>57</v>
      </c>
      <c r="E9276" s="2" t="s">
        <v>20</v>
      </c>
      <c r="F9276" s="2" t="s">
        <v>32</v>
      </c>
      <c r="G9276" s="6">
        <v>1</v>
      </c>
      <c r="H9276" s="8">
        <v>25796</v>
      </c>
      <c r="I9276" s="10">
        <v>0.15</v>
      </c>
      <c r="J9276" s="8">
        <v>21926.6</v>
      </c>
      <c r="K9276" s="8">
        <v>17630.45</v>
      </c>
      <c r="L9276" s="8">
        <v>4296.1499999999996</v>
      </c>
      <c r="M9276" s="10">
        <f t="shared" si="576"/>
        <v>0.19593325002508369</v>
      </c>
      <c r="N9276" t="str">
        <f t="shared" si="577"/>
        <v>11</v>
      </c>
      <c r="O9276">
        <f t="shared" si="578"/>
        <v>2025</v>
      </c>
      <c r="P9276" s="8">
        <f t="shared" si="579"/>
        <v>3869.3999999999996</v>
      </c>
    </row>
    <row r="9277" spans="1:16" x14ac:dyDescent="0.3">
      <c r="A9277" s="2" t="s">
        <v>11758</v>
      </c>
      <c r="B9277" s="4">
        <v>45970</v>
      </c>
      <c r="C9277" s="2" t="s">
        <v>3726</v>
      </c>
      <c r="D9277" s="2" t="s">
        <v>57</v>
      </c>
      <c r="E9277" s="2" t="s">
        <v>20</v>
      </c>
      <c r="F9277" s="2" t="s">
        <v>25</v>
      </c>
      <c r="G9277" s="6">
        <v>4</v>
      </c>
      <c r="H9277" s="8">
        <v>19790</v>
      </c>
      <c r="I9277" s="10">
        <v>0.15</v>
      </c>
      <c r="J9277" s="8">
        <v>67286</v>
      </c>
      <c r="K9277" s="8">
        <v>59273.33</v>
      </c>
      <c r="L9277" s="8">
        <v>8012.67</v>
      </c>
      <c r="M9277" s="10">
        <f t="shared" si="576"/>
        <v>0.11908376185239129</v>
      </c>
      <c r="N9277" t="str">
        <f t="shared" si="577"/>
        <v>11</v>
      </c>
      <c r="O9277">
        <f t="shared" si="578"/>
        <v>2025</v>
      </c>
      <c r="P9277" s="8">
        <f t="shared" si="579"/>
        <v>11874</v>
      </c>
    </row>
    <row r="9278" spans="1:16" x14ac:dyDescent="0.3">
      <c r="A9278" s="2" t="s">
        <v>11759</v>
      </c>
      <c r="B9278" s="4">
        <v>45970</v>
      </c>
      <c r="C9278" s="2" t="s">
        <v>3090</v>
      </c>
      <c r="D9278" s="2" t="s">
        <v>76</v>
      </c>
      <c r="E9278" s="2" t="s">
        <v>15</v>
      </c>
      <c r="F9278" s="2" t="s">
        <v>16</v>
      </c>
      <c r="G9278" s="6">
        <v>3</v>
      </c>
      <c r="H9278" s="8">
        <v>2960</v>
      </c>
      <c r="I9278" s="10">
        <v>0</v>
      </c>
      <c r="J9278" s="8">
        <v>8880</v>
      </c>
      <c r="K9278" s="8">
        <v>5165.59</v>
      </c>
      <c r="L9278" s="8">
        <v>3714.41</v>
      </c>
      <c r="M9278" s="10">
        <f t="shared" si="576"/>
        <v>0.41828941441441442</v>
      </c>
      <c r="N9278" t="str">
        <f t="shared" si="577"/>
        <v>11</v>
      </c>
      <c r="O9278">
        <f t="shared" si="578"/>
        <v>2025</v>
      </c>
      <c r="P9278" s="8">
        <f t="shared" si="579"/>
        <v>0</v>
      </c>
    </row>
    <row r="9279" spans="1:16" x14ac:dyDescent="0.3">
      <c r="A9279" s="2" t="s">
        <v>11760</v>
      </c>
      <c r="B9279" s="4">
        <v>45970</v>
      </c>
      <c r="C9279" s="2" t="s">
        <v>1855</v>
      </c>
      <c r="D9279" s="2" t="s">
        <v>28</v>
      </c>
      <c r="E9279" s="2" t="s">
        <v>20</v>
      </c>
      <c r="F9279" s="2" t="s">
        <v>21</v>
      </c>
      <c r="G9279" s="6">
        <v>1</v>
      </c>
      <c r="H9279" s="8">
        <v>74668</v>
      </c>
      <c r="I9279" s="10">
        <v>0</v>
      </c>
      <c r="J9279" s="8">
        <v>74668</v>
      </c>
      <c r="K9279" s="8">
        <v>42043.11</v>
      </c>
      <c r="L9279" s="8">
        <v>32624.89</v>
      </c>
      <c r="M9279" s="10">
        <f t="shared" si="576"/>
        <v>0.43693268870198748</v>
      </c>
      <c r="N9279" t="str">
        <f t="shared" si="577"/>
        <v>11</v>
      </c>
      <c r="O9279">
        <f t="shared" si="578"/>
        <v>2025</v>
      </c>
      <c r="P9279" s="8">
        <f t="shared" si="579"/>
        <v>0</v>
      </c>
    </row>
    <row r="9280" spans="1:16" x14ac:dyDescent="0.3">
      <c r="A9280" s="2" t="s">
        <v>11761</v>
      </c>
      <c r="B9280" s="4">
        <v>45971</v>
      </c>
      <c r="C9280" s="2" t="s">
        <v>2496</v>
      </c>
      <c r="D9280" s="2" t="s">
        <v>31</v>
      </c>
      <c r="E9280" s="2" t="s">
        <v>20</v>
      </c>
      <c r="F9280" s="2" t="s">
        <v>43</v>
      </c>
      <c r="G9280" s="6">
        <v>1</v>
      </c>
      <c r="H9280" s="8">
        <v>21020</v>
      </c>
      <c r="I9280" s="10">
        <v>0</v>
      </c>
      <c r="J9280" s="8">
        <v>21020</v>
      </c>
      <c r="K9280" s="8">
        <v>15371.79</v>
      </c>
      <c r="L9280" s="8">
        <v>5648.21</v>
      </c>
      <c r="M9280" s="10">
        <f t="shared" si="576"/>
        <v>0.26870647002854425</v>
      </c>
      <c r="N9280" t="str">
        <f t="shared" si="577"/>
        <v>11</v>
      </c>
      <c r="O9280">
        <f t="shared" si="578"/>
        <v>2025</v>
      </c>
      <c r="P9280" s="8">
        <f t="shared" si="579"/>
        <v>0</v>
      </c>
    </row>
    <row r="9281" spans="1:16" x14ac:dyDescent="0.3">
      <c r="A9281" s="2" t="s">
        <v>11762</v>
      </c>
      <c r="B9281" s="4">
        <v>45971</v>
      </c>
      <c r="C9281" s="2" t="s">
        <v>4275</v>
      </c>
      <c r="D9281" s="2" t="s">
        <v>52</v>
      </c>
      <c r="E9281" s="2" t="s">
        <v>42</v>
      </c>
      <c r="F9281" s="2" t="s">
        <v>43</v>
      </c>
      <c r="G9281" s="6">
        <v>1</v>
      </c>
      <c r="H9281" s="8">
        <v>2762</v>
      </c>
      <c r="I9281" s="10">
        <v>0.1</v>
      </c>
      <c r="J9281" s="8">
        <v>2485.8000000000002</v>
      </c>
      <c r="K9281" s="8">
        <v>1979.14</v>
      </c>
      <c r="L9281" s="8">
        <v>506.66</v>
      </c>
      <c r="M9281" s="10">
        <f t="shared" si="576"/>
        <v>0.2038217072974495</v>
      </c>
      <c r="N9281" t="str">
        <f t="shared" si="577"/>
        <v>11</v>
      </c>
      <c r="O9281">
        <f t="shared" si="578"/>
        <v>2025</v>
      </c>
      <c r="P9281" s="8">
        <f t="shared" si="579"/>
        <v>276.2</v>
      </c>
    </row>
    <row r="9282" spans="1:16" x14ac:dyDescent="0.3">
      <c r="A9282" s="2" t="s">
        <v>11763</v>
      </c>
      <c r="B9282" s="4">
        <v>45971</v>
      </c>
      <c r="C9282" s="2" t="s">
        <v>2922</v>
      </c>
      <c r="D9282" s="2" t="s">
        <v>28</v>
      </c>
      <c r="E9282" s="2" t="s">
        <v>20</v>
      </c>
      <c r="F9282" s="2" t="s">
        <v>21</v>
      </c>
      <c r="G9282" s="6">
        <v>2</v>
      </c>
      <c r="H9282" s="8">
        <v>78933</v>
      </c>
      <c r="I9282" s="10">
        <v>0.05</v>
      </c>
      <c r="J9282" s="8">
        <v>149972.70000000001</v>
      </c>
      <c r="K9282" s="8">
        <v>117286.53</v>
      </c>
      <c r="L9282" s="8">
        <v>32686.17</v>
      </c>
      <c r="M9282" s="10">
        <f t="shared" si="576"/>
        <v>0.21794746643889185</v>
      </c>
      <c r="N9282" t="str">
        <f t="shared" si="577"/>
        <v>11</v>
      </c>
      <c r="O9282">
        <f t="shared" si="578"/>
        <v>2025</v>
      </c>
      <c r="P9282" s="8">
        <f t="shared" si="579"/>
        <v>7893.3</v>
      </c>
    </row>
    <row r="9283" spans="1:16" x14ac:dyDescent="0.3">
      <c r="A9283" s="2" t="s">
        <v>11764</v>
      </c>
      <c r="B9283" s="4">
        <v>45971</v>
      </c>
      <c r="C9283" s="2" t="s">
        <v>4485</v>
      </c>
      <c r="D9283" s="2" t="s">
        <v>24</v>
      </c>
      <c r="E9283" s="2" t="s">
        <v>20</v>
      </c>
      <c r="F9283" s="2" t="s">
        <v>25</v>
      </c>
      <c r="G9283" s="6">
        <v>1</v>
      </c>
      <c r="H9283" s="8">
        <v>4464</v>
      </c>
      <c r="I9283" s="10">
        <v>0.2</v>
      </c>
      <c r="J9283" s="8">
        <v>3571.2</v>
      </c>
      <c r="K9283" s="8">
        <v>2494.0700000000002</v>
      </c>
      <c r="L9283" s="8">
        <v>1077.1300000000001</v>
      </c>
      <c r="M9283" s="10">
        <f t="shared" ref="M9283:M9346" si="580">L9283/J9283</f>
        <v>0.30161570340501798</v>
      </c>
      <c r="N9283" t="str">
        <f t="shared" ref="N9283:N9346" si="581">TEXT(B9283,"mm")</f>
        <v>11</v>
      </c>
      <c r="O9283">
        <f t="shared" ref="O9283:O9346" si="582">YEAR(B9283)</f>
        <v>2025</v>
      </c>
      <c r="P9283" s="8">
        <f t="shared" ref="P9283:P9346" si="583">G9283*H9283*I9283</f>
        <v>892.80000000000007</v>
      </c>
    </row>
    <row r="9284" spans="1:16" x14ac:dyDescent="0.3">
      <c r="A9284" s="2" t="s">
        <v>11765</v>
      </c>
      <c r="B9284" s="4">
        <v>45971</v>
      </c>
      <c r="C9284" s="2" t="s">
        <v>2771</v>
      </c>
      <c r="D9284" s="2" t="s">
        <v>28</v>
      </c>
      <c r="E9284" s="2" t="s">
        <v>20</v>
      </c>
      <c r="F9284" s="2" t="s">
        <v>43</v>
      </c>
      <c r="G9284" s="6">
        <v>3</v>
      </c>
      <c r="H9284" s="8">
        <v>67725</v>
      </c>
      <c r="I9284" s="10">
        <v>0</v>
      </c>
      <c r="J9284" s="8">
        <v>203175</v>
      </c>
      <c r="K9284" s="8">
        <v>141287.98000000001</v>
      </c>
      <c r="L9284" s="8">
        <v>61887.02</v>
      </c>
      <c r="M9284" s="10">
        <f t="shared" si="580"/>
        <v>0.30459958164144207</v>
      </c>
      <c r="N9284" t="str">
        <f t="shared" si="581"/>
        <v>11</v>
      </c>
      <c r="O9284">
        <f t="shared" si="582"/>
        <v>2025</v>
      </c>
      <c r="P9284" s="8">
        <f t="shared" si="583"/>
        <v>0</v>
      </c>
    </row>
    <row r="9285" spans="1:16" x14ac:dyDescent="0.3">
      <c r="A9285" s="2" t="s">
        <v>11766</v>
      </c>
      <c r="B9285" s="4">
        <v>45971</v>
      </c>
      <c r="C9285" s="2" t="s">
        <v>5446</v>
      </c>
      <c r="D9285" s="2" t="s">
        <v>14</v>
      </c>
      <c r="E9285" s="2" t="s">
        <v>15</v>
      </c>
      <c r="F9285" s="2" t="s">
        <v>16</v>
      </c>
      <c r="G9285" s="6">
        <v>1</v>
      </c>
      <c r="H9285" s="8">
        <v>917</v>
      </c>
      <c r="I9285" s="10">
        <v>0.1</v>
      </c>
      <c r="J9285" s="8">
        <v>825.3</v>
      </c>
      <c r="K9285" s="8">
        <v>511.92</v>
      </c>
      <c r="L9285" s="8">
        <v>313.38</v>
      </c>
      <c r="M9285" s="10">
        <f t="shared" si="580"/>
        <v>0.37971646673936754</v>
      </c>
      <c r="N9285" t="str">
        <f t="shared" si="581"/>
        <v>11</v>
      </c>
      <c r="O9285">
        <f t="shared" si="582"/>
        <v>2025</v>
      </c>
      <c r="P9285" s="8">
        <f t="shared" si="583"/>
        <v>91.7</v>
      </c>
    </row>
    <row r="9286" spans="1:16" x14ac:dyDescent="0.3">
      <c r="A9286" s="2" t="s">
        <v>11767</v>
      </c>
      <c r="B9286" s="4">
        <v>45971</v>
      </c>
      <c r="C9286" s="2" t="s">
        <v>3423</v>
      </c>
      <c r="D9286" s="2" t="s">
        <v>24</v>
      </c>
      <c r="E9286" s="2" t="s">
        <v>20</v>
      </c>
      <c r="F9286" s="2" t="s">
        <v>25</v>
      </c>
      <c r="G9286" s="6">
        <v>1</v>
      </c>
      <c r="H9286" s="8">
        <v>2937</v>
      </c>
      <c r="I9286" s="10">
        <v>0.1</v>
      </c>
      <c r="J9286" s="8">
        <v>2643.3</v>
      </c>
      <c r="K9286" s="8">
        <v>2366.13</v>
      </c>
      <c r="L9286" s="8">
        <v>277.17</v>
      </c>
      <c r="M9286" s="10">
        <f t="shared" si="580"/>
        <v>0.1048575644081262</v>
      </c>
      <c r="N9286" t="str">
        <f t="shared" si="581"/>
        <v>11</v>
      </c>
      <c r="O9286">
        <f t="shared" si="582"/>
        <v>2025</v>
      </c>
      <c r="P9286" s="8">
        <f t="shared" si="583"/>
        <v>293.7</v>
      </c>
    </row>
    <row r="9287" spans="1:16" x14ac:dyDescent="0.3">
      <c r="A9287" s="2" t="s">
        <v>11768</v>
      </c>
      <c r="B9287" s="4">
        <v>45971</v>
      </c>
      <c r="C9287" s="2" t="s">
        <v>4438</v>
      </c>
      <c r="D9287" s="2" t="s">
        <v>28</v>
      </c>
      <c r="E9287" s="2" t="s">
        <v>20</v>
      </c>
      <c r="F9287" s="2" t="s">
        <v>25</v>
      </c>
      <c r="G9287" s="6">
        <v>2</v>
      </c>
      <c r="H9287" s="8">
        <v>78427</v>
      </c>
      <c r="I9287" s="10">
        <v>0.05</v>
      </c>
      <c r="J9287" s="8">
        <v>149011.29999999999</v>
      </c>
      <c r="K9287" s="8">
        <v>124759.06</v>
      </c>
      <c r="L9287" s="8">
        <v>24252.240000000002</v>
      </c>
      <c r="M9287" s="10">
        <f t="shared" si="580"/>
        <v>0.16275436829287446</v>
      </c>
      <c r="N9287" t="str">
        <f t="shared" si="581"/>
        <v>11</v>
      </c>
      <c r="O9287">
        <f t="shared" si="582"/>
        <v>2025</v>
      </c>
      <c r="P9287" s="8">
        <f t="shared" si="583"/>
        <v>7842.7000000000007</v>
      </c>
    </row>
    <row r="9288" spans="1:16" x14ac:dyDescent="0.3">
      <c r="A9288" s="2" t="s">
        <v>11769</v>
      </c>
      <c r="B9288" s="4">
        <v>45971</v>
      </c>
      <c r="C9288" s="2" t="s">
        <v>574</v>
      </c>
      <c r="D9288" s="2" t="s">
        <v>57</v>
      </c>
      <c r="E9288" s="2" t="s">
        <v>20</v>
      </c>
      <c r="F9288" s="2" t="s">
        <v>21</v>
      </c>
      <c r="G9288" s="6">
        <v>1</v>
      </c>
      <c r="H9288" s="8">
        <v>32318</v>
      </c>
      <c r="I9288" s="10">
        <v>0.05</v>
      </c>
      <c r="J9288" s="8">
        <v>30702.1</v>
      </c>
      <c r="K9288" s="8">
        <v>22983.19</v>
      </c>
      <c r="L9288" s="8">
        <v>7718.91</v>
      </c>
      <c r="M9288" s="10">
        <f t="shared" si="580"/>
        <v>0.25141309552115326</v>
      </c>
      <c r="N9288" t="str">
        <f t="shared" si="581"/>
        <v>11</v>
      </c>
      <c r="O9288">
        <f t="shared" si="582"/>
        <v>2025</v>
      </c>
      <c r="P9288" s="8">
        <f t="shared" si="583"/>
        <v>1615.9</v>
      </c>
    </row>
    <row r="9289" spans="1:16" x14ac:dyDescent="0.3">
      <c r="A9289" s="2" t="s">
        <v>11770</v>
      </c>
      <c r="B9289" s="4">
        <v>45971</v>
      </c>
      <c r="C9289" s="2" t="s">
        <v>1011</v>
      </c>
      <c r="D9289" s="2" t="s">
        <v>31</v>
      </c>
      <c r="E9289" s="2" t="s">
        <v>20</v>
      </c>
      <c r="F9289" s="2" t="s">
        <v>21</v>
      </c>
      <c r="G9289" s="6">
        <v>2</v>
      </c>
      <c r="H9289" s="8">
        <v>22246</v>
      </c>
      <c r="I9289" s="10">
        <v>0.1</v>
      </c>
      <c r="J9289" s="8">
        <v>40042.800000000003</v>
      </c>
      <c r="K9289" s="8">
        <v>34487.69</v>
      </c>
      <c r="L9289" s="8">
        <v>5555.11</v>
      </c>
      <c r="M9289" s="10">
        <f t="shared" si="580"/>
        <v>0.1387293096386866</v>
      </c>
      <c r="N9289" t="str">
        <f t="shared" si="581"/>
        <v>11</v>
      </c>
      <c r="O9289">
        <f t="shared" si="582"/>
        <v>2025</v>
      </c>
      <c r="P9289" s="8">
        <f t="shared" si="583"/>
        <v>4449.2</v>
      </c>
    </row>
    <row r="9290" spans="1:16" x14ac:dyDescent="0.3">
      <c r="A9290" s="2" t="s">
        <v>11771</v>
      </c>
      <c r="B9290" s="4">
        <v>45971</v>
      </c>
      <c r="C9290" s="2" t="s">
        <v>1550</v>
      </c>
      <c r="D9290" s="2" t="s">
        <v>28</v>
      </c>
      <c r="E9290" s="2" t="s">
        <v>20</v>
      </c>
      <c r="F9290" s="2" t="s">
        <v>43</v>
      </c>
      <c r="G9290" s="6">
        <v>1</v>
      </c>
      <c r="H9290" s="8">
        <v>79003</v>
      </c>
      <c r="I9290" s="10">
        <v>0.1</v>
      </c>
      <c r="J9290" s="8">
        <v>71102.7</v>
      </c>
      <c r="K9290" s="8">
        <v>51342.52</v>
      </c>
      <c r="L9290" s="8">
        <v>19760.18</v>
      </c>
      <c r="M9290" s="10">
        <f t="shared" si="580"/>
        <v>0.27791040283983592</v>
      </c>
      <c r="N9290" t="str">
        <f t="shared" si="581"/>
        <v>11</v>
      </c>
      <c r="O9290">
        <f t="shared" si="582"/>
        <v>2025</v>
      </c>
      <c r="P9290" s="8">
        <f t="shared" si="583"/>
        <v>7900.3</v>
      </c>
    </row>
    <row r="9291" spans="1:16" x14ac:dyDescent="0.3">
      <c r="A9291" s="2" t="s">
        <v>11772</v>
      </c>
      <c r="B9291" s="4">
        <v>45971</v>
      </c>
      <c r="C9291" s="2" t="s">
        <v>2842</v>
      </c>
      <c r="D9291" s="2" t="s">
        <v>57</v>
      </c>
      <c r="E9291" s="2" t="s">
        <v>20</v>
      </c>
      <c r="F9291" s="2" t="s">
        <v>43</v>
      </c>
      <c r="G9291" s="6">
        <v>3</v>
      </c>
      <c r="H9291" s="8">
        <v>19728</v>
      </c>
      <c r="I9291" s="10">
        <v>0</v>
      </c>
      <c r="J9291" s="8">
        <v>59184</v>
      </c>
      <c r="K9291" s="8">
        <v>40721.11</v>
      </c>
      <c r="L9291" s="8">
        <v>18462.89</v>
      </c>
      <c r="M9291" s="10">
        <f t="shared" si="580"/>
        <v>0.3119574547174912</v>
      </c>
      <c r="N9291" t="str">
        <f t="shared" si="581"/>
        <v>11</v>
      </c>
      <c r="O9291">
        <f t="shared" si="582"/>
        <v>2025</v>
      </c>
      <c r="P9291" s="8">
        <f t="shared" si="583"/>
        <v>0</v>
      </c>
    </row>
    <row r="9292" spans="1:16" x14ac:dyDescent="0.3">
      <c r="A9292" s="2" t="s">
        <v>11773</v>
      </c>
      <c r="B9292" s="4">
        <v>45971</v>
      </c>
      <c r="C9292" s="2" t="s">
        <v>3811</v>
      </c>
      <c r="D9292" s="2" t="s">
        <v>73</v>
      </c>
      <c r="E9292" s="2" t="s">
        <v>49</v>
      </c>
      <c r="F9292" s="2" t="s">
        <v>21</v>
      </c>
      <c r="G9292" s="6">
        <v>1</v>
      </c>
      <c r="H9292" s="8">
        <v>103</v>
      </c>
      <c r="I9292" s="10">
        <v>0.15</v>
      </c>
      <c r="J9292" s="8">
        <v>87.55</v>
      </c>
      <c r="K9292" s="8">
        <v>65.36</v>
      </c>
      <c r="L9292" s="8">
        <v>22.19</v>
      </c>
      <c r="M9292" s="10">
        <f t="shared" si="580"/>
        <v>0.25345516847515709</v>
      </c>
      <c r="N9292" t="str">
        <f t="shared" si="581"/>
        <v>11</v>
      </c>
      <c r="O9292">
        <f t="shared" si="582"/>
        <v>2025</v>
      </c>
      <c r="P9292" s="8">
        <f t="shared" si="583"/>
        <v>15.45</v>
      </c>
    </row>
    <row r="9293" spans="1:16" x14ac:dyDescent="0.3">
      <c r="A9293" s="2" t="s">
        <v>11774</v>
      </c>
      <c r="B9293" s="4">
        <v>45971</v>
      </c>
      <c r="C9293" s="2" t="s">
        <v>2423</v>
      </c>
      <c r="D9293" s="2" t="s">
        <v>52</v>
      </c>
      <c r="E9293" s="2" t="s">
        <v>42</v>
      </c>
      <c r="F9293" s="2" t="s">
        <v>32</v>
      </c>
      <c r="G9293" s="6">
        <v>1</v>
      </c>
      <c r="H9293" s="8">
        <v>2159</v>
      </c>
      <c r="I9293" s="10">
        <v>0</v>
      </c>
      <c r="J9293" s="8">
        <v>2159</v>
      </c>
      <c r="K9293" s="8">
        <v>1729.04</v>
      </c>
      <c r="L9293" s="8">
        <v>429.96</v>
      </c>
      <c r="M9293" s="10">
        <f t="shared" si="580"/>
        <v>0.1991477535896248</v>
      </c>
      <c r="N9293" t="str">
        <f t="shared" si="581"/>
        <v>11</v>
      </c>
      <c r="O9293">
        <f t="shared" si="582"/>
        <v>2025</v>
      </c>
      <c r="P9293" s="8">
        <f t="shared" si="583"/>
        <v>0</v>
      </c>
    </row>
    <row r="9294" spans="1:16" x14ac:dyDescent="0.3">
      <c r="A9294" s="2" t="s">
        <v>11775</v>
      </c>
      <c r="B9294" s="4">
        <v>45971</v>
      </c>
      <c r="C9294" s="2" t="s">
        <v>10373</v>
      </c>
      <c r="D9294" s="2" t="s">
        <v>28</v>
      </c>
      <c r="E9294" s="2" t="s">
        <v>20</v>
      </c>
      <c r="F9294" s="2" t="s">
        <v>43</v>
      </c>
      <c r="G9294" s="6">
        <v>2</v>
      </c>
      <c r="H9294" s="8">
        <v>61291</v>
      </c>
      <c r="I9294" s="10">
        <v>0.05</v>
      </c>
      <c r="J9294" s="8">
        <v>116452.9</v>
      </c>
      <c r="K9294" s="8">
        <v>86155.94</v>
      </c>
      <c r="L9294" s="8">
        <v>30296.959999999999</v>
      </c>
      <c r="M9294" s="10">
        <f t="shared" si="580"/>
        <v>0.26016492504695032</v>
      </c>
      <c r="N9294" t="str">
        <f t="shared" si="581"/>
        <v>11</v>
      </c>
      <c r="O9294">
        <f t="shared" si="582"/>
        <v>2025</v>
      </c>
      <c r="P9294" s="8">
        <f t="shared" si="583"/>
        <v>6129.1</v>
      </c>
    </row>
    <row r="9295" spans="1:16" x14ac:dyDescent="0.3">
      <c r="A9295" s="2" t="s">
        <v>11776</v>
      </c>
      <c r="B9295" s="4">
        <v>45971</v>
      </c>
      <c r="C9295" s="2" t="s">
        <v>1659</v>
      </c>
      <c r="D9295" s="2" t="s">
        <v>24</v>
      </c>
      <c r="E9295" s="2" t="s">
        <v>20</v>
      </c>
      <c r="F9295" s="2" t="s">
        <v>25</v>
      </c>
      <c r="G9295" s="6">
        <v>2</v>
      </c>
      <c r="H9295" s="8">
        <v>3352</v>
      </c>
      <c r="I9295" s="10">
        <v>0</v>
      </c>
      <c r="J9295" s="8">
        <v>6704</v>
      </c>
      <c r="K9295" s="8">
        <v>4095.95</v>
      </c>
      <c r="L9295" s="8">
        <v>2608.0500000000002</v>
      </c>
      <c r="M9295" s="10">
        <f t="shared" si="580"/>
        <v>0.38902893794749405</v>
      </c>
      <c r="N9295" t="str">
        <f t="shared" si="581"/>
        <v>11</v>
      </c>
      <c r="O9295">
        <f t="shared" si="582"/>
        <v>2025</v>
      </c>
      <c r="P9295" s="8">
        <f t="shared" si="583"/>
        <v>0</v>
      </c>
    </row>
    <row r="9296" spans="1:16" x14ac:dyDescent="0.3">
      <c r="A9296" s="2" t="s">
        <v>11777</v>
      </c>
      <c r="B9296" s="4">
        <v>45971</v>
      </c>
      <c r="C9296" s="2" t="s">
        <v>904</v>
      </c>
      <c r="D9296" s="2" t="s">
        <v>76</v>
      </c>
      <c r="E9296" s="2" t="s">
        <v>15</v>
      </c>
      <c r="F9296" s="2" t="s">
        <v>21</v>
      </c>
      <c r="G9296" s="6">
        <v>2</v>
      </c>
      <c r="H9296" s="8">
        <v>5142</v>
      </c>
      <c r="I9296" s="10">
        <v>0.05</v>
      </c>
      <c r="J9296" s="8">
        <v>9769.7999999999993</v>
      </c>
      <c r="K9296" s="8">
        <v>5940.52</v>
      </c>
      <c r="L9296" s="8">
        <v>3829.28</v>
      </c>
      <c r="M9296" s="10">
        <f t="shared" si="580"/>
        <v>0.39195070523449821</v>
      </c>
      <c r="N9296" t="str">
        <f t="shared" si="581"/>
        <v>11</v>
      </c>
      <c r="O9296">
        <f t="shared" si="582"/>
        <v>2025</v>
      </c>
      <c r="P9296" s="8">
        <f t="shared" si="583"/>
        <v>514.20000000000005</v>
      </c>
    </row>
    <row r="9297" spans="1:16" x14ac:dyDescent="0.3">
      <c r="A9297" s="2" t="s">
        <v>11778</v>
      </c>
      <c r="B9297" s="4">
        <v>45972</v>
      </c>
      <c r="C9297" s="2" t="s">
        <v>174</v>
      </c>
      <c r="D9297" s="2" t="s">
        <v>24</v>
      </c>
      <c r="E9297" s="2" t="s">
        <v>20</v>
      </c>
      <c r="F9297" s="2" t="s">
        <v>16</v>
      </c>
      <c r="G9297" s="6">
        <v>2</v>
      </c>
      <c r="H9297" s="8">
        <v>4342</v>
      </c>
      <c r="I9297" s="10">
        <v>0.05</v>
      </c>
      <c r="J9297" s="8">
        <v>8249.7999999999993</v>
      </c>
      <c r="K9297" s="8">
        <v>4806.32</v>
      </c>
      <c r="L9297" s="8">
        <v>3443.48</v>
      </c>
      <c r="M9297" s="10">
        <f t="shared" si="580"/>
        <v>0.41740163397900559</v>
      </c>
      <c r="N9297" t="str">
        <f t="shared" si="581"/>
        <v>11</v>
      </c>
      <c r="O9297">
        <f t="shared" si="582"/>
        <v>2025</v>
      </c>
      <c r="P9297" s="8">
        <f t="shared" si="583"/>
        <v>434.20000000000005</v>
      </c>
    </row>
    <row r="9298" spans="1:16" x14ac:dyDescent="0.3">
      <c r="A9298" s="2" t="s">
        <v>11779</v>
      </c>
      <c r="B9298" s="4">
        <v>45972</v>
      </c>
      <c r="C9298" s="2" t="s">
        <v>5296</v>
      </c>
      <c r="D9298" s="2" t="s">
        <v>24</v>
      </c>
      <c r="E9298" s="2" t="s">
        <v>20</v>
      </c>
      <c r="F9298" s="2" t="s">
        <v>16</v>
      </c>
      <c r="G9298" s="6">
        <v>1</v>
      </c>
      <c r="H9298" s="8">
        <v>2118</v>
      </c>
      <c r="I9298" s="10">
        <v>0.05</v>
      </c>
      <c r="J9298" s="8">
        <v>2012.1</v>
      </c>
      <c r="K9298" s="8">
        <v>1412.33</v>
      </c>
      <c r="L9298" s="8">
        <v>599.77</v>
      </c>
      <c r="M9298" s="10">
        <f t="shared" si="580"/>
        <v>0.29808160628199393</v>
      </c>
      <c r="N9298" t="str">
        <f t="shared" si="581"/>
        <v>11</v>
      </c>
      <c r="O9298">
        <f t="shared" si="582"/>
        <v>2025</v>
      </c>
      <c r="P9298" s="8">
        <f t="shared" si="583"/>
        <v>105.9</v>
      </c>
    </row>
    <row r="9299" spans="1:16" x14ac:dyDescent="0.3">
      <c r="A9299" s="2" t="s">
        <v>11780</v>
      </c>
      <c r="B9299" s="4">
        <v>45972</v>
      </c>
      <c r="C9299" s="2" t="s">
        <v>894</v>
      </c>
      <c r="D9299" s="2" t="s">
        <v>41</v>
      </c>
      <c r="E9299" s="2" t="s">
        <v>42</v>
      </c>
      <c r="F9299" s="2" t="s">
        <v>16</v>
      </c>
      <c r="G9299" s="6">
        <v>4</v>
      </c>
      <c r="H9299" s="8">
        <v>908</v>
      </c>
      <c r="I9299" s="10">
        <v>0.05</v>
      </c>
      <c r="J9299" s="8">
        <v>3450.4</v>
      </c>
      <c r="K9299" s="8">
        <v>2423.3200000000002</v>
      </c>
      <c r="L9299" s="8">
        <v>1027.08</v>
      </c>
      <c r="M9299" s="10">
        <f t="shared" si="580"/>
        <v>0.29766983538140501</v>
      </c>
      <c r="N9299" t="str">
        <f t="shared" si="581"/>
        <v>11</v>
      </c>
      <c r="O9299">
        <f t="shared" si="582"/>
        <v>2025</v>
      </c>
      <c r="P9299" s="8">
        <f t="shared" si="583"/>
        <v>181.60000000000002</v>
      </c>
    </row>
    <row r="9300" spans="1:16" x14ac:dyDescent="0.3">
      <c r="A9300" s="2" t="s">
        <v>11781</v>
      </c>
      <c r="B9300" s="4">
        <v>45972</v>
      </c>
      <c r="C9300" s="2" t="s">
        <v>1130</v>
      </c>
      <c r="D9300" s="2" t="s">
        <v>14</v>
      </c>
      <c r="E9300" s="2" t="s">
        <v>15</v>
      </c>
      <c r="F9300" s="2" t="s">
        <v>43</v>
      </c>
      <c r="G9300" s="6">
        <v>2</v>
      </c>
      <c r="H9300" s="8">
        <v>802</v>
      </c>
      <c r="I9300" s="10">
        <v>0.15</v>
      </c>
      <c r="J9300" s="8">
        <v>1363.4</v>
      </c>
      <c r="K9300" s="8">
        <v>959.8</v>
      </c>
      <c r="L9300" s="8">
        <v>403.6</v>
      </c>
      <c r="M9300" s="10">
        <f t="shared" si="580"/>
        <v>0.29602464427167374</v>
      </c>
      <c r="N9300" t="str">
        <f t="shared" si="581"/>
        <v>11</v>
      </c>
      <c r="O9300">
        <f t="shared" si="582"/>
        <v>2025</v>
      </c>
      <c r="P9300" s="8">
        <f t="shared" si="583"/>
        <v>240.6</v>
      </c>
    </row>
    <row r="9301" spans="1:16" x14ac:dyDescent="0.3">
      <c r="A9301" s="2" t="s">
        <v>11782</v>
      </c>
      <c r="B9301" s="4">
        <v>45972</v>
      </c>
      <c r="C9301" s="2" t="s">
        <v>1194</v>
      </c>
      <c r="D9301" s="2" t="s">
        <v>48</v>
      </c>
      <c r="E9301" s="2" t="s">
        <v>49</v>
      </c>
      <c r="F9301" s="2" t="s">
        <v>43</v>
      </c>
      <c r="G9301" s="6">
        <v>1</v>
      </c>
      <c r="H9301" s="8">
        <v>113</v>
      </c>
      <c r="I9301" s="10">
        <v>0.1</v>
      </c>
      <c r="J9301" s="8">
        <v>101.7</v>
      </c>
      <c r="K9301" s="8">
        <v>84.8</v>
      </c>
      <c r="L9301" s="8">
        <v>16.899999999999999</v>
      </c>
      <c r="M9301" s="10">
        <f t="shared" si="580"/>
        <v>0.1661750245821042</v>
      </c>
      <c r="N9301" t="str">
        <f t="shared" si="581"/>
        <v>11</v>
      </c>
      <c r="O9301">
        <f t="shared" si="582"/>
        <v>2025</v>
      </c>
      <c r="P9301" s="8">
        <f t="shared" si="583"/>
        <v>11.3</v>
      </c>
    </row>
    <row r="9302" spans="1:16" x14ac:dyDescent="0.3">
      <c r="A9302" s="2" t="s">
        <v>11783</v>
      </c>
      <c r="B9302" s="4">
        <v>45972</v>
      </c>
      <c r="C9302" s="2" t="s">
        <v>10522</v>
      </c>
      <c r="D9302" s="2" t="s">
        <v>52</v>
      </c>
      <c r="E9302" s="2" t="s">
        <v>42</v>
      </c>
      <c r="F9302" s="2" t="s">
        <v>43</v>
      </c>
      <c r="G9302" s="6">
        <v>2</v>
      </c>
      <c r="H9302" s="8">
        <v>2272</v>
      </c>
      <c r="I9302" s="10">
        <v>0.05</v>
      </c>
      <c r="J9302" s="8">
        <v>4316.8</v>
      </c>
      <c r="K9302" s="8">
        <v>2981.75</v>
      </c>
      <c r="L9302" s="8">
        <v>1335.05</v>
      </c>
      <c r="M9302" s="10">
        <f t="shared" si="580"/>
        <v>0.30926843958487765</v>
      </c>
      <c r="N9302" t="str">
        <f t="shared" si="581"/>
        <v>11</v>
      </c>
      <c r="O9302">
        <f t="shared" si="582"/>
        <v>2025</v>
      </c>
      <c r="P9302" s="8">
        <f t="shared" si="583"/>
        <v>227.20000000000002</v>
      </c>
    </row>
    <row r="9303" spans="1:16" x14ac:dyDescent="0.3">
      <c r="A9303" s="2" t="s">
        <v>11784</v>
      </c>
      <c r="B9303" s="4">
        <v>45972</v>
      </c>
      <c r="C9303" s="2" t="s">
        <v>2125</v>
      </c>
      <c r="D9303" s="2" t="s">
        <v>57</v>
      </c>
      <c r="E9303" s="2" t="s">
        <v>20</v>
      </c>
      <c r="F9303" s="2" t="s">
        <v>43</v>
      </c>
      <c r="G9303" s="6">
        <v>2</v>
      </c>
      <c r="H9303" s="8">
        <v>20193</v>
      </c>
      <c r="I9303" s="10">
        <v>0.15</v>
      </c>
      <c r="J9303" s="8">
        <v>34328.1</v>
      </c>
      <c r="K9303" s="8">
        <v>29455.1</v>
      </c>
      <c r="L9303" s="8">
        <v>4873</v>
      </c>
      <c r="M9303" s="10">
        <f t="shared" si="580"/>
        <v>0.14195367643417492</v>
      </c>
      <c r="N9303" t="str">
        <f t="shared" si="581"/>
        <v>11</v>
      </c>
      <c r="O9303">
        <f t="shared" si="582"/>
        <v>2025</v>
      </c>
      <c r="P9303" s="8">
        <f t="shared" si="583"/>
        <v>6057.9</v>
      </c>
    </row>
    <row r="9304" spans="1:16" x14ac:dyDescent="0.3">
      <c r="A9304" s="2" t="s">
        <v>11785</v>
      </c>
      <c r="B9304" s="4">
        <v>45973</v>
      </c>
      <c r="C9304" s="2" t="s">
        <v>160</v>
      </c>
      <c r="D9304" s="2" t="s">
        <v>57</v>
      </c>
      <c r="E9304" s="2" t="s">
        <v>20</v>
      </c>
      <c r="F9304" s="2" t="s">
        <v>43</v>
      </c>
      <c r="G9304" s="6">
        <v>1</v>
      </c>
      <c r="H9304" s="8">
        <v>19788</v>
      </c>
      <c r="I9304" s="10">
        <v>0.05</v>
      </c>
      <c r="J9304" s="8">
        <v>18798.599999999999</v>
      </c>
      <c r="K9304" s="8">
        <v>11611.95</v>
      </c>
      <c r="L9304" s="8">
        <v>7186.65</v>
      </c>
      <c r="M9304" s="10">
        <f t="shared" si="580"/>
        <v>0.38229708595320927</v>
      </c>
      <c r="N9304" t="str">
        <f t="shared" si="581"/>
        <v>11</v>
      </c>
      <c r="O9304">
        <f t="shared" si="582"/>
        <v>2025</v>
      </c>
      <c r="P9304" s="8">
        <f t="shared" si="583"/>
        <v>989.40000000000009</v>
      </c>
    </row>
    <row r="9305" spans="1:16" x14ac:dyDescent="0.3">
      <c r="A9305" s="2" t="s">
        <v>11786</v>
      </c>
      <c r="B9305" s="4">
        <v>45973</v>
      </c>
      <c r="C9305" s="2" t="s">
        <v>1669</v>
      </c>
      <c r="D9305" s="2" t="s">
        <v>48</v>
      </c>
      <c r="E9305" s="2" t="s">
        <v>49</v>
      </c>
      <c r="F9305" s="2" t="s">
        <v>43</v>
      </c>
      <c r="G9305" s="6">
        <v>1</v>
      </c>
      <c r="H9305" s="8">
        <v>84</v>
      </c>
      <c r="I9305" s="10">
        <v>0</v>
      </c>
      <c r="J9305" s="8">
        <v>84</v>
      </c>
      <c r="K9305" s="8">
        <v>64.09</v>
      </c>
      <c r="L9305" s="8">
        <v>19.91</v>
      </c>
      <c r="M9305" s="10">
        <f t="shared" si="580"/>
        <v>0.23702380952380953</v>
      </c>
      <c r="N9305" t="str">
        <f t="shared" si="581"/>
        <v>11</v>
      </c>
      <c r="O9305">
        <f t="shared" si="582"/>
        <v>2025</v>
      </c>
      <c r="P9305" s="8">
        <f t="shared" si="583"/>
        <v>0</v>
      </c>
    </row>
    <row r="9306" spans="1:16" x14ac:dyDescent="0.3">
      <c r="A9306" s="2" t="s">
        <v>11787</v>
      </c>
      <c r="B9306" s="4">
        <v>45973</v>
      </c>
      <c r="C9306" s="2" t="s">
        <v>5640</v>
      </c>
      <c r="D9306" s="2" t="s">
        <v>57</v>
      </c>
      <c r="E9306" s="2" t="s">
        <v>20</v>
      </c>
      <c r="F9306" s="2" t="s">
        <v>16</v>
      </c>
      <c r="G9306" s="6">
        <v>4</v>
      </c>
      <c r="H9306" s="8">
        <v>30408</v>
      </c>
      <c r="I9306" s="10">
        <v>0.05</v>
      </c>
      <c r="J9306" s="8">
        <v>115550.39999999999</v>
      </c>
      <c r="K9306" s="8">
        <v>70009.69</v>
      </c>
      <c r="L9306" s="8">
        <v>45540.71</v>
      </c>
      <c r="M9306" s="10">
        <f t="shared" si="580"/>
        <v>0.39411988188703806</v>
      </c>
      <c r="N9306" t="str">
        <f t="shared" si="581"/>
        <v>11</v>
      </c>
      <c r="O9306">
        <f t="shared" si="582"/>
        <v>2025</v>
      </c>
      <c r="P9306" s="8">
        <f t="shared" si="583"/>
        <v>6081.6</v>
      </c>
    </row>
    <row r="9307" spans="1:16" x14ac:dyDescent="0.3">
      <c r="A9307" s="2" t="s">
        <v>11788</v>
      </c>
      <c r="B9307" s="4">
        <v>45973</v>
      </c>
      <c r="C9307" s="2" t="s">
        <v>1655</v>
      </c>
      <c r="D9307" s="2" t="s">
        <v>35</v>
      </c>
      <c r="E9307" s="2" t="s">
        <v>36</v>
      </c>
      <c r="F9307" s="2" t="s">
        <v>16</v>
      </c>
      <c r="G9307" s="6">
        <v>1</v>
      </c>
      <c r="H9307" s="8">
        <v>9501</v>
      </c>
      <c r="I9307" s="10">
        <v>0.15</v>
      </c>
      <c r="J9307" s="8">
        <v>8075.85</v>
      </c>
      <c r="K9307" s="8">
        <v>5769.04</v>
      </c>
      <c r="L9307" s="8">
        <v>2306.81</v>
      </c>
      <c r="M9307" s="10">
        <f t="shared" si="580"/>
        <v>0.28564299733155024</v>
      </c>
      <c r="N9307" t="str">
        <f t="shared" si="581"/>
        <v>11</v>
      </c>
      <c r="O9307">
        <f t="shared" si="582"/>
        <v>2025</v>
      </c>
      <c r="P9307" s="8">
        <f t="shared" si="583"/>
        <v>1425.1499999999999</v>
      </c>
    </row>
    <row r="9308" spans="1:16" x14ac:dyDescent="0.3">
      <c r="A9308" s="2" t="s">
        <v>11789</v>
      </c>
      <c r="B9308" s="4">
        <v>45973</v>
      </c>
      <c r="C9308" s="2" t="s">
        <v>3150</v>
      </c>
      <c r="D9308" s="2" t="s">
        <v>48</v>
      </c>
      <c r="E9308" s="2" t="s">
        <v>49</v>
      </c>
      <c r="F9308" s="2" t="s">
        <v>32</v>
      </c>
      <c r="G9308" s="6">
        <v>1</v>
      </c>
      <c r="H9308" s="8">
        <v>134</v>
      </c>
      <c r="I9308" s="10">
        <v>0.1</v>
      </c>
      <c r="J9308" s="8">
        <v>120.6</v>
      </c>
      <c r="K9308" s="8">
        <v>80.11</v>
      </c>
      <c r="L9308" s="8">
        <v>40.49</v>
      </c>
      <c r="M9308" s="10">
        <f t="shared" si="580"/>
        <v>0.33573797678275291</v>
      </c>
      <c r="N9308" t="str">
        <f t="shared" si="581"/>
        <v>11</v>
      </c>
      <c r="O9308">
        <f t="shared" si="582"/>
        <v>2025</v>
      </c>
      <c r="P9308" s="8">
        <f t="shared" si="583"/>
        <v>13.4</v>
      </c>
    </row>
    <row r="9309" spans="1:16" x14ac:dyDescent="0.3">
      <c r="A9309" s="2" t="s">
        <v>11790</v>
      </c>
      <c r="B9309" s="4">
        <v>45973</v>
      </c>
      <c r="C9309" s="2" t="s">
        <v>1646</v>
      </c>
      <c r="D9309" s="2" t="s">
        <v>99</v>
      </c>
      <c r="E9309" s="2" t="s">
        <v>15</v>
      </c>
      <c r="F9309" s="2" t="s">
        <v>25</v>
      </c>
      <c r="G9309" s="6">
        <v>2</v>
      </c>
      <c r="H9309" s="8">
        <v>908</v>
      </c>
      <c r="I9309" s="10">
        <v>0.05</v>
      </c>
      <c r="J9309" s="8">
        <v>1725.2</v>
      </c>
      <c r="K9309" s="8">
        <v>1031.79</v>
      </c>
      <c r="L9309" s="8">
        <v>693.41</v>
      </c>
      <c r="M9309" s="10">
        <f t="shared" si="580"/>
        <v>0.40193021099003012</v>
      </c>
      <c r="N9309" t="str">
        <f t="shared" si="581"/>
        <v>11</v>
      </c>
      <c r="O9309">
        <f t="shared" si="582"/>
        <v>2025</v>
      </c>
      <c r="P9309" s="8">
        <f t="shared" si="583"/>
        <v>90.800000000000011</v>
      </c>
    </row>
    <row r="9310" spans="1:16" x14ac:dyDescent="0.3">
      <c r="A9310" s="2" t="s">
        <v>11791</v>
      </c>
      <c r="B9310" s="4">
        <v>45973</v>
      </c>
      <c r="C9310" s="2" t="s">
        <v>11792</v>
      </c>
      <c r="D9310" s="2" t="s">
        <v>24</v>
      </c>
      <c r="E9310" s="2" t="s">
        <v>20</v>
      </c>
      <c r="F9310" s="2" t="s">
        <v>25</v>
      </c>
      <c r="G9310" s="6">
        <v>1</v>
      </c>
      <c r="H9310" s="8">
        <v>3124</v>
      </c>
      <c r="I9310" s="10">
        <v>0.1</v>
      </c>
      <c r="J9310" s="8">
        <v>2811.6</v>
      </c>
      <c r="K9310" s="8">
        <v>2171.13</v>
      </c>
      <c r="L9310" s="8">
        <v>640.47</v>
      </c>
      <c r="M9310" s="10">
        <f t="shared" si="580"/>
        <v>0.22779556124626549</v>
      </c>
      <c r="N9310" t="str">
        <f t="shared" si="581"/>
        <v>11</v>
      </c>
      <c r="O9310">
        <f t="shared" si="582"/>
        <v>2025</v>
      </c>
      <c r="P9310" s="8">
        <f t="shared" si="583"/>
        <v>312.40000000000003</v>
      </c>
    </row>
    <row r="9311" spans="1:16" x14ac:dyDescent="0.3">
      <c r="A9311" s="2" t="s">
        <v>11793</v>
      </c>
      <c r="B9311" s="4">
        <v>45973</v>
      </c>
      <c r="C9311" s="2" t="s">
        <v>1172</v>
      </c>
      <c r="D9311" s="2" t="s">
        <v>57</v>
      </c>
      <c r="E9311" s="2" t="s">
        <v>20</v>
      </c>
      <c r="F9311" s="2" t="s">
        <v>43</v>
      </c>
      <c r="G9311" s="6">
        <v>1</v>
      </c>
      <c r="H9311" s="8">
        <v>20292</v>
      </c>
      <c r="I9311" s="10">
        <v>0.1</v>
      </c>
      <c r="J9311" s="8">
        <v>18262.8</v>
      </c>
      <c r="K9311" s="8">
        <v>12021.4</v>
      </c>
      <c r="L9311" s="8">
        <v>6241.4</v>
      </c>
      <c r="M9311" s="10">
        <f t="shared" si="580"/>
        <v>0.34175482401384233</v>
      </c>
      <c r="N9311" t="str">
        <f t="shared" si="581"/>
        <v>11</v>
      </c>
      <c r="O9311">
        <f t="shared" si="582"/>
        <v>2025</v>
      </c>
      <c r="P9311" s="8">
        <f t="shared" si="583"/>
        <v>2029.2</v>
      </c>
    </row>
    <row r="9312" spans="1:16" x14ac:dyDescent="0.3">
      <c r="A9312" s="2" t="s">
        <v>11794</v>
      </c>
      <c r="B9312" s="4">
        <v>45974</v>
      </c>
      <c r="C9312" s="2" t="s">
        <v>528</v>
      </c>
      <c r="D9312" s="2" t="s">
        <v>41</v>
      </c>
      <c r="E9312" s="2" t="s">
        <v>42</v>
      </c>
      <c r="F9312" s="2" t="s">
        <v>43</v>
      </c>
      <c r="G9312" s="6">
        <v>3</v>
      </c>
      <c r="H9312" s="8">
        <v>382</v>
      </c>
      <c r="I9312" s="10">
        <v>0.1</v>
      </c>
      <c r="J9312" s="8">
        <v>1031.4000000000001</v>
      </c>
      <c r="K9312" s="8">
        <v>828.06</v>
      </c>
      <c r="L9312" s="8">
        <v>203.34</v>
      </c>
      <c r="M9312" s="10">
        <f t="shared" si="580"/>
        <v>0.19714950552646887</v>
      </c>
      <c r="N9312" t="str">
        <f t="shared" si="581"/>
        <v>11</v>
      </c>
      <c r="O9312">
        <f t="shared" si="582"/>
        <v>2025</v>
      </c>
      <c r="P9312" s="8">
        <f t="shared" si="583"/>
        <v>114.60000000000001</v>
      </c>
    </row>
    <row r="9313" spans="1:16" x14ac:dyDescent="0.3">
      <c r="A9313" s="2" t="s">
        <v>11795</v>
      </c>
      <c r="B9313" s="4">
        <v>45974</v>
      </c>
      <c r="C9313" s="2" t="s">
        <v>394</v>
      </c>
      <c r="D9313" s="2" t="s">
        <v>24</v>
      </c>
      <c r="E9313" s="2" t="s">
        <v>20</v>
      </c>
      <c r="F9313" s="2" t="s">
        <v>43</v>
      </c>
      <c r="G9313" s="6">
        <v>1</v>
      </c>
      <c r="H9313" s="8">
        <v>3451</v>
      </c>
      <c r="I9313" s="10">
        <v>0.1</v>
      </c>
      <c r="J9313" s="8">
        <v>3105.9</v>
      </c>
      <c r="K9313" s="8">
        <v>2660.76</v>
      </c>
      <c r="L9313" s="8">
        <v>445.14</v>
      </c>
      <c r="M9313" s="10">
        <f t="shared" si="580"/>
        <v>0.14332077658649667</v>
      </c>
      <c r="N9313" t="str">
        <f t="shared" si="581"/>
        <v>11</v>
      </c>
      <c r="O9313">
        <f t="shared" si="582"/>
        <v>2025</v>
      </c>
      <c r="P9313" s="8">
        <f t="shared" si="583"/>
        <v>345.1</v>
      </c>
    </row>
    <row r="9314" spans="1:16" x14ac:dyDescent="0.3">
      <c r="A9314" s="2" t="s">
        <v>11796</v>
      </c>
      <c r="B9314" s="4">
        <v>45974</v>
      </c>
      <c r="C9314" s="2" t="s">
        <v>973</v>
      </c>
      <c r="D9314" s="2" t="s">
        <v>73</v>
      </c>
      <c r="E9314" s="2" t="s">
        <v>49</v>
      </c>
      <c r="F9314" s="2" t="s">
        <v>43</v>
      </c>
      <c r="G9314" s="6">
        <v>1</v>
      </c>
      <c r="H9314" s="8">
        <v>180</v>
      </c>
      <c r="I9314" s="10">
        <v>0.1</v>
      </c>
      <c r="J9314" s="8">
        <v>162</v>
      </c>
      <c r="K9314" s="8">
        <v>99.45</v>
      </c>
      <c r="L9314" s="8">
        <v>62.55</v>
      </c>
      <c r="M9314" s="10">
        <f t="shared" si="580"/>
        <v>0.38611111111111107</v>
      </c>
      <c r="N9314" t="str">
        <f t="shared" si="581"/>
        <v>11</v>
      </c>
      <c r="O9314">
        <f t="shared" si="582"/>
        <v>2025</v>
      </c>
      <c r="P9314" s="8">
        <f t="shared" si="583"/>
        <v>18</v>
      </c>
    </row>
    <row r="9315" spans="1:16" x14ac:dyDescent="0.3">
      <c r="A9315" s="2" t="s">
        <v>11797</v>
      </c>
      <c r="B9315" s="4">
        <v>45974</v>
      </c>
      <c r="C9315" s="2" t="s">
        <v>8418</v>
      </c>
      <c r="D9315" s="2" t="s">
        <v>31</v>
      </c>
      <c r="E9315" s="2" t="s">
        <v>20</v>
      </c>
      <c r="F9315" s="2" t="s">
        <v>25</v>
      </c>
      <c r="G9315" s="6">
        <v>1</v>
      </c>
      <c r="H9315" s="8">
        <v>16237</v>
      </c>
      <c r="I9315" s="10">
        <v>0.1</v>
      </c>
      <c r="J9315" s="8">
        <v>14613.3</v>
      </c>
      <c r="K9315" s="8">
        <v>9195.6299999999992</v>
      </c>
      <c r="L9315" s="8">
        <v>5417.67</v>
      </c>
      <c r="M9315" s="10">
        <f t="shared" si="580"/>
        <v>0.37073556280922176</v>
      </c>
      <c r="N9315" t="str">
        <f t="shared" si="581"/>
        <v>11</v>
      </c>
      <c r="O9315">
        <f t="shared" si="582"/>
        <v>2025</v>
      </c>
      <c r="P9315" s="8">
        <f t="shared" si="583"/>
        <v>1623.7</v>
      </c>
    </row>
    <row r="9316" spans="1:16" x14ac:dyDescent="0.3">
      <c r="A9316" s="2" t="s">
        <v>11798</v>
      </c>
      <c r="B9316" s="4">
        <v>45974</v>
      </c>
      <c r="C9316" s="2" t="s">
        <v>4590</v>
      </c>
      <c r="D9316" s="2" t="s">
        <v>48</v>
      </c>
      <c r="E9316" s="2" t="s">
        <v>49</v>
      </c>
      <c r="F9316" s="2" t="s">
        <v>25</v>
      </c>
      <c r="G9316" s="6">
        <v>1</v>
      </c>
      <c r="H9316" s="8">
        <v>245</v>
      </c>
      <c r="I9316" s="10">
        <v>0</v>
      </c>
      <c r="J9316" s="8">
        <v>245</v>
      </c>
      <c r="K9316" s="8">
        <v>164.03</v>
      </c>
      <c r="L9316" s="8">
        <v>80.97</v>
      </c>
      <c r="M9316" s="10">
        <f t="shared" si="580"/>
        <v>0.33048979591836736</v>
      </c>
      <c r="N9316" t="str">
        <f t="shared" si="581"/>
        <v>11</v>
      </c>
      <c r="O9316">
        <f t="shared" si="582"/>
        <v>2025</v>
      </c>
      <c r="P9316" s="8">
        <f t="shared" si="583"/>
        <v>0</v>
      </c>
    </row>
    <row r="9317" spans="1:16" x14ac:dyDescent="0.3">
      <c r="A9317" s="2" t="s">
        <v>11799</v>
      </c>
      <c r="B9317" s="4">
        <v>45974</v>
      </c>
      <c r="C9317" s="2" t="s">
        <v>2215</v>
      </c>
      <c r="D9317" s="2" t="s">
        <v>24</v>
      </c>
      <c r="E9317" s="2" t="s">
        <v>20</v>
      </c>
      <c r="F9317" s="2" t="s">
        <v>32</v>
      </c>
      <c r="G9317" s="6">
        <v>2</v>
      </c>
      <c r="H9317" s="8">
        <v>3799</v>
      </c>
      <c r="I9317" s="10">
        <v>0.05</v>
      </c>
      <c r="J9317" s="8">
        <v>7218.1</v>
      </c>
      <c r="K9317" s="8">
        <v>4603.93</v>
      </c>
      <c r="L9317" s="8">
        <v>2614.17</v>
      </c>
      <c r="M9317" s="10">
        <f t="shared" si="580"/>
        <v>0.36216871475873152</v>
      </c>
      <c r="N9317" t="str">
        <f t="shared" si="581"/>
        <v>11</v>
      </c>
      <c r="O9317">
        <f t="shared" si="582"/>
        <v>2025</v>
      </c>
      <c r="P9317" s="8">
        <f t="shared" si="583"/>
        <v>379.90000000000003</v>
      </c>
    </row>
    <row r="9318" spans="1:16" x14ac:dyDescent="0.3">
      <c r="A9318" s="2" t="s">
        <v>11800</v>
      </c>
      <c r="B9318" s="4">
        <v>45974</v>
      </c>
      <c r="C9318" s="2" t="s">
        <v>3119</v>
      </c>
      <c r="D9318" s="2" t="s">
        <v>73</v>
      </c>
      <c r="E9318" s="2" t="s">
        <v>49</v>
      </c>
      <c r="F9318" s="2" t="s">
        <v>43</v>
      </c>
      <c r="G9318" s="6">
        <v>2</v>
      </c>
      <c r="H9318" s="8">
        <v>83</v>
      </c>
      <c r="I9318" s="10">
        <v>0</v>
      </c>
      <c r="J9318" s="8">
        <v>166</v>
      </c>
      <c r="K9318" s="8">
        <v>129.29</v>
      </c>
      <c r="L9318" s="8">
        <v>36.71</v>
      </c>
      <c r="M9318" s="10">
        <f t="shared" si="580"/>
        <v>0.22114457831325302</v>
      </c>
      <c r="N9318" t="str">
        <f t="shared" si="581"/>
        <v>11</v>
      </c>
      <c r="O9318">
        <f t="shared" si="582"/>
        <v>2025</v>
      </c>
      <c r="P9318" s="8">
        <f t="shared" si="583"/>
        <v>0</v>
      </c>
    </row>
    <row r="9319" spans="1:16" x14ac:dyDescent="0.3">
      <c r="A9319" s="2" t="s">
        <v>11801</v>
      </c>
      <c r="B9319" s="4">
        <v>45974</v>
      </c>
      <c r="C9319" s="2" t="s">
        <v>382</v>
      </c>
      <c r="D9319" s="2" t="s">
        <v>48</v>
      </c>
      <c r="E9319" s="2" t="s">
        <v>49</v>
      </c>
      <c r="F9319" s="2" t="s">
        <v>21</v>
      </c>
      <c r="G9319" s="6">
        <v>3</v>
      </c>
      <c r="H9319" s="8">
        <v>137</v>
      </c>
      <c r="I9319" s="10">
        <v>0.1</v>
      </c>
      <c r="J9319" s="8">
        <v>369.9</v>
      </c>
      <c r="K9319" s="8">
        <v>229.61</v>
      </c>
      <c r="L9319" s="8">
        <v>140.29</v>
      </c>
      <c r="M9319" s="10">
        <f t="shared" si="580"/>
        <v>0.37926466612597998</v>
      </c>
      <c r="N9319" t="str">
        <f t="shared" si="581"/>
        <v>11</v>
      </c>
      <c r="O9319">
        <f t="shared" si="582"/>
        <v>2025</v>
      </c>
      <c r="P9319" s="8">
        <f t="shared" si="583"/>
        <v>41.1</v>
      </c>
    </row>
    <row r="9320" spans="1:16" x14ac:dyDescent="0.3">
      <c r="A9320" s="2" t="s">
        <v>11802</v>
      </c>
      <c r="B9320" s="4">
        <v>45974</v>
      </c>
      <c r="C9320" s="2" t="s">
        <v>9016</v>
      </c>
      <c r="D9320" s="2" t="s">
        <v>24</v>
      </c>
      <c r="E9320" s="2" t="s">
        <v>20</v>
      </c>
      <c r="F9320" s="2" t="s">
        <v>16</v>
      </c>
      <c r="G9320" s="6">
        <v>4</v>
      </c>
      <c r="H9320" s="8">
        <v>3560</v>
      </c>
      <c r="I9320" s="10">
        <v>0</v>
      </c>
      <c r="J9320" s="8">
        <v>14240</v>
      </c>
      <c r="K9320" s="8">
        <v>8476.4599999999991</v>
      </c>
      <c r="L9320" s="8">
        <v>5763.54</v>
      </c>
      <c r="M9320" s="10">
        <f t="shared" si="580"/>
        <v>0.40474297752808991</v>
      </c>
      <c r="N9320" t="str">
        <f t="shared" si="581"/>
        <v>11</v>
      </c>
      <c r="O9320">
        <f t="shared" si="582"/>
        <v>2025</v>
      </c>
      <c r="P9320" s="8">
        <f t="shared" si="583"/>
        <v>0</v>
      </c>
    </row>
    <row r="9321" spans="1:16" x14ac:dyDescent="0.3">
      <c r="A9321" s="2" t="s">
        <v>11803</v>
      </c>
      <c r="B9321" s="4">
        <v>45974</v>
      </c>
      <c r="C9321" s="2" t="s">
        <v>2578</v>
      </c>
      <c r="D9321" s="2" t="s">
        <v>48</v>
      </c>
      <c r="E9321" s="2" t="s">
        <v>49</v>
      </c>
      <c r="F9321" s="2" t="s">
        <v>32</v>
      </c>
      <c r="G9321" s="6">
        <v>2</v>
      </c>
      <c r="H9321" s="8">
        <v>150</v>
      </c>
      <c r="I9321" s="10">
        <v>0</v>
      </c>
      <c r="J9321" s="8">
        <v>300</v>
      </c>
      <c r="K9321" s="8">
        <v>235.63</v>
      </c>
      <c r="L9321" s="8">
        <v>64.37</v>
      </c>
      <c r="M9321" s="10">
        <f t="shared" si="580"/>
        <v>0.21456666666666668</v>
      </c>
      <c r="N9321" t="str">
        <f t="shared" si="581"/>
        <v>11</v>
      </c>
      <c r="O9321">
        <f t="shared" si="582"/>
        <v>2025</v>
      </c>
      <c r="P9321" s="8">
        <f t="shared" si="583"/>
        <v>0</v>
      </c>
    </row>
    <row r="9322" spans="1:16" x14ac:dyDescent="0.3">
      <c r="A9322" s="2" t="s">
        <v>11804</v>
      </c>
      <c r="B9322" s="4">
        <v>45974</v>
      </c>
      <c r="C9322" s="2" t="s">
        <v>4212</v>
      </c>
      <c r="D9322" s="2" t="s">
        <v>28</v>
      </c>
      <c r="E9322" s="2" t="s">
        <v>20</v>
      </c>
      <c r="F9322" s="2" t="s">
        <v>16</v>
      </c>
      <c r="G9322" s="6">
        <v>2</v>
      </c>
      <c r="H9322" s="8">
        <v>76246</v>
      </c>
      <c r="I9322" s="10">
        <v>0.05</v>
      </c>
      <c r="J9322" s="8">
        <v>144867.4</v>
      </c>
      <c r="K9322" s="8">
        <v>117735.99</v>
      </c>
      <c r="L9322" s="8">
        <v>27131.41</v>
      </c>
      <c r="M9322" s="10">
        <f t="shared" si="580"/>
        <v>0.18728444080586798</v>
      </c>
      <c r="N9322" t="str">
        <f t="shared" si="581"/>
        <v>11</v>
      </c>
      <c r="O9322">
        <f t="shared" si="582"/>
        <v>2025</v>
      </c>
      <c r="P9322" s="8">
        <f t="shared" si="583"/>
        <v>7624.6</v>
      </c>
    </row>
    <row r="9323" spans="1:16" x14ac:dyDescent="0.3">
      <c r="A9323" s="2" t="s">
        <v>11805</v>
      </c>
      <c r="B9323" s="4">
        <v>45974</v>
      </c>
      <c r="C9323" s="2" t="s">
        <v>1395</v>
      </c>
      <c r="D9323" s="2" t="s">
        <v>52</v>
      </c>
      <c r="E9323" s="2" t="s">
        <v>42</v>
      </c>
      <c r="F9323" s="2" t="s">
        <v>21</v>
      </c>
      <c r="G9323" s="6">
        <v>2</v>
      </c>
      <c r="H9323" s="8">
        <v>1903</v>
      </c>
      <c r="I9323" s="10">
        <v>0</v>
      </c>
      <c r="J9323" s="8">
        <v>3806</v>
      </c>
      <c r="K9323" s="8">
        <v>2625.84</v>
      </c>
      <c r="L9323" s="8">
        <v>1180.1600000000001</v>
      </c>
      <c r="M9323" s="10">
        <f t="shared" si="580"/>
        <v>0.31007882291119288</v>
      </c>
      <c r="N9323" t="str">
        <f t="shared" si="581"/>
        <v>11</v>
      </c>
      <c r="O9323">
        <f t="shared" si="582"/>
        <v>2025</v>
      </c>
      <c r="P9323" s="8">
        <f t="shared" si="583"/>
        <v>0</v>
      </c>
    </row>
    <row r="9324" spans="1:16" x14ac:dyDescent="0.3">
      <c r="A9324" s="2" t="s">
        <v>11806</v>
      </c>
      <c r="B9324" s="4">
        <v>45974</v>
      </c>
      <c r="C9324" s="2" t="s">
        <v>2801</v>
      </c>
      <c r="D9324" s="2" t="s">
        <v>130</v>
      </c>
      <c r="E9324" s="2" t="s">
        <v>36</v>
      </c>
      <c r="F9324" s="2" t="s">
        <v>21</v>
      </c>
      <c r="G9324" s="6">
        <v>1</v>
      </c>
      <c r="H9324" s="8">
        <v>11784</v>
      </c>
      <c r="I9324" s="10">
        <v>0.05</v>
      </c>
      <c r="J9324" s="8">
        <v>11194.8</v>
      </c>
      <c r="K9324" s="8">
        <v>6690.55</v>
      </c>
      <c r="L9324" s="8">
        <v>4504.25</v>
      </c>
      <c r="M9324" s="10">
        <f t="shared" si="580"/>
        <v>0.40235198485010898</v>
      </c>
      <c r="N9324" t="str">
        <f t="shared" si="581"/>
        <v>11</v>
      </c>
      <c r="O9324">
        <f t="shared" si="582"/>
        <v>2025</v>
      </c>
      <c r="P9324" s="8">
        <f t="shared" si="583"/>
        <v>589.20000000000005</v>
      </c>
    </row>
    <row r="9325" spans="1:16" x14ac:dyDescent="0.3">
      <c r="A9325" s="2" t="s">
        <v>11807</v>
      </c>
      <c r="B9325" s="4">
        <v>45974</v>
      </c>
      <c r="C9325" s="2" t="s">
        <v>1720</v>
      </c>
      <c r="D9325" s="2" t="s">
        <v>57</v>
      </c>
      <c r="E9325" s="2" t="s">
        <v>20</v>
      </c>
      <c r="F9325" s="2" t="s">
        <v>25</v>
      </c>
      <c r="G9325" s="6">
        <v>1</v>
      </c>
      <c r="H9325" s="8">
        <v>29621</v>
      </c>
      <c r="I9325" s="10">
        <v>0</v>
      </c>
      <c r="J9325" s="8">
        <v>29621</v>
      </c>
      <c r="K9325" s="8">
        <v>21156.69</v>
      </c>
      <c r="L9325" s="8">
        <v>8464.31</v>
      </c>
      <c r="M9325" s="10">
        <f t="shared" si="580"/>
        <v>0.28575368826170622</v>
      </c>
      <c r="N9325" t="str">
        <f t="shared" si="581"/>
        <v>11</v>
      </c>
      <c r="O9325">
        <f t="shared" si="582"/>
        <v>2025</v>
      </c>
      <c r="P9325" s="8">
        <f t="shared" si="583"/>
        <v>0</v>
      </c>
    </row>
    <row r="9326" spans="1:16" x14ac:dyDescent="0.3">
      <c r="A9326" s="2" t="s">
        <v>11808</v>
      </c>
      <c r="B9326" s="4">
        <v>45975</v>
      </c>
      <c r="C9326" s="2" t="s">
        <v>6862</v>
      </c>
      <c r="D9326" s="2" t="s">
        <v>57</v>
      </c>
      <c r="E9326" s="2" t="s">
        <v>20</v>
      </c>
      <c r="F9326" s="2" t="s">
        <v>25</v>
      </c>
      <c r="G9326" s="6">
        <v>1</v>
      </c>
      <c r="H9326" s="8">
        <v>31301</v>
      </c>
      <c r="I9326" s="10">
        <v>0</v>
      </c>
      <c r="J9326" s="8">
        <v>31301</v>
      </c>
      <c r="K9326" s="8">
        <v>23930.31</v>
      </c>
      <c r="L9326" s="8">
        <v>7370.69</v>
      </c>
      <c r="M9326" s="10">
        <f t="shared" si="580"/>
        <v>0.2354777802626114</v>
      </c>
      <c r="N9326" t="str">
        <f t="shared" si="581"/>
        <v>11</v>
      </c>
      <c r="O9326">
        <f t="shared" si="582"/>
        <v>2025</v>
      </c>
      <c r="P9326" s="8">
        <f t="shared" si="583"/>
        <v>0</v>
      </c>
    </row>
    <row r="9327" spans="1:16" x14ac:dyDescent="0.3">
      <c r="A9327" s="2" t="s">
        <v>11809</v>
      </c>
      <c r="B9327" s="4">
        <v>45975</v>
      </c>
      <c r="C9327" s="2" t="s">
        <v>4153</v>
      </c>
      <c r="D9327" s="2" t="s">
        <v>24</v>
      </c>
      <c r="E9327" s="2" t="s">
        <v>20</v>
      </c>
      <c r="F9327" s="2" t="s">
        <v>16</v>
      </c>
      <c r="G9327" s="6">
        <v>1</v>
      </c>
      <c r="H9327" s="8">
        <v>2412</v>
      </c>
      <c r="I9327" s="10">
        <v>0</v>
      </c>
      <c r="J9327" s="8">
        <v>2412</v>
      </c>
      <c r="K9327" s="8">
        <v>1788.88</v>
      </c>
      <c r="L9327" s="8">
        <v>623.12</v>
      </c>
      <c r="M9327" s="10">
        <f t="shared" si="580"/>
        <v>0.25834162520729687</v>
      </c>
      <c r="N9327" t="str">
        <f t="shared" si="581"/>
        <v>11</v>
      </c>
      <c r="O9327">
        <f t="shared" si="582"/>
        <v>2025</v>
      </c>
      <c r="P9327" s="8">
        <f t="shared" si="583"/>
        <v>0</v>
      </c>
    </row>
    <row r="9328" spans="1:16" x14ac:dyDescent="0.3">
      <c r="A9328" s="2" t="s">
        <v>11810</v>
      </c>
      <c r="B9328" s="4">
        <v>45975</v>
      </c>
      <c r="C9328" s="2" t="s">
        <v>2875</v>
      </c>
      <c r="D9328" s="2" t="s">
        <v>48</v>
      </c>
      <c r="E9328" s="2" t="s">
        <v>49</v>
      </c>
      <c r="F9328" s="2" t="s">
        <v>25</v>
      </c>
      <c r="G9328" s="6">
        <v>3</v>
      </c>
      <c r="H9328" s="8">
        <v>237</v>
      </c>
      <c r="I9328" s="10">
        <v>0.1</v>
      </c>
      <c r="J9328" s="8">
        <v>639.9</v>
      </c>
      <c r="K9328" s="8">
        <v>564.66</v>
      </c>
      <c r="L9328" s="8">
        <v>75.239999999999995</v>
      </c>
      <c r="M9328" s="10">
        <f t="shared" si="580"/>
        <v>0.11758087201125175</v>
      </c>
      <c r="N9328" t="str">
        <f t="shared" si="581"/>
        <v>11</v>
      </c>
      <c r="O9328">
        <f t="shared" si="582"/>
        <v>2025</v>
      </c>
      <c r="P9328" s="8">
        <f t="shared" si="583"/>
        <v>71.100000000000009</v>
      </c>
    </row>
    <row r="9329" spans="1:16" x14ac:dyDescent="0.3">
      <c r="A9329" s="2" t="s">
        <v>11811</v>
      </c>
      <c r="B9329" s="4">
        <v>45975</v>
      </c>
      <c r="C9329" s="2" t="s">
        <v>7379</v>
      </c>
      <c r="D9329" s="2" t="s">
        <v>28</v>
      </c>
      <c r="E9329" s="2" t="s">
        <v>20</v>
      </c>
      <c r="F9329" s="2" t="s">
        <v>21</v>
      </c>
      <c r="G9329" s="6">
        <v>1</v>
      </c>
      <c r="H9329" s="8">
        <v>78350</v>
      </c>
      <c r="I9329" s="10">
        <v>0.05</v>
      </c>
      <c r="J9329" s="8">
        <v>74432.5</v>
      </c>
      <c r="K9329" s="8">
        <v>57591.69</v>
      </c>
      <c r="L9329" s="8">
        <v>16840.810000000001</v>
      </c>
      <c r="M9329" s="10">
        <f t="shared" si="580"/>
        <v>0.22625613811171197</v>
      </c>
      <c r="N9329" t="str">
        <f t="shared" si="581"/>
        <v>11</v>
      </c>
      <c r="O9329">
        <f t="shared" si="582"/>
        <v>2025</v>
      </c>
      <c r="P9329" s="8">
        <f t="shared" si="583"/>
        <v>3917.5</v>
      </c>
    </row>
    <row r="9330" spans="1:16" x14ac:dyDescent="0.3">
      <c r="A9330" s="2" t="s">
        <v>11812</v>
      </c>
      <c r="B9330" s="4">
        <v>45975</v>
      </c>
      <c r="C9330" s="2" t="s">
        <v>3192</v>
      </c>
      <c r="D9330" s="2" t="s">
        <v>24</v>
      </c>
      <c r="E9330" s="2" t="s">
        <v>20</v>
      </c>
      <c r="F9330" s="2" t="s">
        <v>21</v>
      </c>
      <c r="G9330" s="6">
        <v>1</v>
      </c>
      <c r="H9330" s="8">
        <v>3523</v>
      </c>
      <c r="I9330" s="10">
        <v>0.1</v>
      </c>
      <c r="J9330" s="8">
        <v>3170.7</v>
      </c>
      <c r="K9330" s="8">
        <v>2058.2600000000002</v>
      </c>
      <c r="L9330" s="8">
        <v>1112.44</v>
      </c>
      <c r="M9330" s="10">
        <f t="shared" si="580"/>
        <v>0.35084997003816198</v>
      </c>
      <c r="N9330" t="str">
        <f t="shared" si="581"/>
        <v>11</v>
      </c>
      <c r="O9330">
        <f t="shared" si="582"/>
        <v>2025</v>
      </c>
      <c r="P9330" s="8">
        <f t="shared" si="583"/>
        <v>352.3</v>
      </c>
    </row>
    <row r="9331" spans="1:16" x14ac:dyDescent="0.3">
      <c r="A9331" s="2" t="s">
        <v>11813</v>
      </c>
      <c r="B9331" s="4">
        <v>45975</v>
      </c>
      <c r="C9331" s="2" t="s">
        <v>4490</v>
      </c>
      <c r="D9331" s="2" t="s">
        <v>48</v>
      </c>
      <c r="E9331" s="2" t="s">
        <v>49</v>
      </c>
      <c r="F9331" s="2" t="s">
        <v>16</v>
      </c>
      <c r="G9331" s="6">
        <v>3</v>
      </c>
      <c r="H9331" s="8">
        <v>187</v>
      </c>
      <c r="I9331" s="10">
        <v>0</v>
      </c>
      <c r="J9331" s="8">
        <v>561</v>
      </c>
      <c r="K9331" s="8">
        <v>363.76</v>
      </c>
      <c r="L9331" s="8">
        <v>197.24</v>
      </c>
      <c r="M9331" s="10">
        <f t="shared" si="580"/>
        <v>0.35158645276292338</v>
      </c>
      <c r="N9331" t="str">
        <f t="shared" si="581"/>
        <v>11</v>
      </c>
      <c r="O9331">
        <f t="shared" si="582"/>
        <v>2025</v>
      </c>
      <c r="P9331" s="8">
        <f t="shared" si="583"/>
        <v>0</v>
      </c>
    </row>
    <row r="9332" spans="1:16" x14ac:dyDescent="0.3">
      <c r="A9332" s="2" t="s">
        <v>11814</v>
      </c>
      <c r="B9332" s="4">
        <v>45975</v>
      </c>
      <c r="C9332" s="2" t="s">
        <v>3427</v>
      </c>
      <c r="D9332" s="2" t="s">
        <v>14</v>
      </c>
      <c r="E9332" s="2" t="s">
        <v>15</v>
      </c>
      <c r="F9332" s="2" t="s">
        <v>25</v>
      </c>
      <c r="G9332" s="6">
        <v>2</v>
      </c>
      <c r="H9332" s="8">
        <v>1467</v>
      </c>
      <c r="I9332" s="10">
        <v>0.05</v>
      </c>
      <c r="J9332" s="8">
        <v>2787.3</v>
      </c>
      <c r="K9332" s="8">
        <v>1750.48</v>
      </c>
      <c r="L9332" s="8">
        <v>1036.82</v>
      </c>
      <c r="M9332" s="10">
        <f t="shared" si="580"/>
        <v>0.3719800523804398</v>
      </c>
      <c r="N9332" t="str">
        <f t="shared" si="581"/>
        <v>11</v>
      </c>
      <c r="O9332">
        <f t="shared" si="582"/>
        <v>2025</v>
      </c>
      <c r="P9332" s="8">
        <f t="shared" si="583"/>
        <v>146.70000000000002</v>
      </c>
    </row>
    <row r="9333" spans="1:16" x14ac:dyDescent="0.3">
      <c r="A9333" s="2" t="s">
        <v>11815</v>
      </c>
      <c r="B9333" s="4">
        <v>45975</v>
      </c>
      <c r="C9333" s="2" t="s">
        <v>162</v>
      </c>
      <c r="D9333" s="2" t="s">
        <v>35</v>
      </c>
      <c r="E9333" s="2" t="s">
        <v>36</v>
      </c>
      <c r="F9333" s="2" t="s">
        <v>21</v>
      </c>
      <c r="G9333" s="6">
        <v>3</v>
      </c>
      <c r="H9333" s="8">
        <v>9053</v>
      </c>
      <c r="I9333" s="10">
        <v>0</v>
      </c>
      <c r="J9333" s="8">
        <v>27159</v>
      </c>
      <c r="K9333" s="8">
        <v>16667.63</v>
      </c>
      <c r="L9333" s="8">
        <v>10491.37</v>
      </c>
      <c r="M9333" s="10">
        <f t="shared" si="580"/>
        <v>0.38629441437460882</v>
      </c>
      <c r="N9333" t="str">
        <f t="shared" si="581"/>
        <v>11</v>
      </c>
      <c r="O9333">
        <f t="shared" si="582"/>
        <v>2025</v>
      </c>
      <c r="P9333" s="8">
        <f t="shared" si="583"/>
        <v>0</v>
      </c>
    </row>
    <row r="9334" spans="1:16" x14ac:dyDescent="0.3">
      <c r="A9334" s="2" t="s">
        <v>11816</v>
      </c>
      <c r="B9334" s="4">
        <v>45976</v>
      </c>
      <c r="C9334" s="2" t="s">
        <v>1372</v>
      </c>
      <c r="D9334" s="2" t="s">
        <v>41</v>
      </c>
      <c r="E9334" s="2" t="s">
        <v>42</v>
      </c>
      <c r="F9334" s="2" t="s">
        <v>16</v>
      </c>
      <c r="G9334" s="6">
        <v>1</v>
      </c>
      <c r="H9334" s="8">
        <v>638</v>
      </c>
      <c r="I9334" s="10">
        <v>0</v>
      </c>
      <c r="J9334" s="8">
        <v>638</v>
      </c>
      <c r="K9334" s="8">
        <v>519.4</v>
      </c>
      <c r="L9334" s="8">
        <v>118.6</v>
      </c>
      <c r="M9334" s="10">
        <f t="shared" si="580"/>
        <v>0.18589341692789968</v>
      </c>
      <c r="N9334" t="str">
        <f t="shared" si="581"/>
        <v>11</v>
      </c>
      <c r="O9334">
        <f t="shared" si="582"/>
        <v>2025</v>
      </c>
      <c r="P9334" s="8">
        <f t="shared" si="583"/>
        <v>0</v>
      </c>
    </row>
    <row r="9335" spans="1:16" x14ac:dyDescent="0.3">
      <c r="A9335" s="2" t="s">
        <v>11817</v>
      </c>
      <c r="B9335" s="4">
        <v>45976</v>
      </c>
      <c r="C9335" s="2" t="s">
        <v>418</v>
      </c>
      <c r="D9335" s="2" t="s">
        <v>14</v>
      </c>
      <c r="E9335" s="2" t="s">
        <v>15</v>
      </c>
      <c r="F9335" s="2" t="s">
        <v>25</v>
      </c>
      <c r="G9335" s="6">
        <v>4</v>
      </c>
      <c r="H9335" s="8">
        <v>646</v>
      </c>
      <c r="I9335" s="10">
        <v>0</v>
      </c>
      <c r="J9335" s="8">
        <v>2584</v>
      </c>
      <c r="K9335" s="8">
        <v>2003.06</v>
      </c>
      <c r="L9335" s="8">
        <v>580.94000000000005</v>
      </c>
      <c r="M9335" s="10">
        <f t="shared" si="580"/>
        <v>0.22482198142414864</v>
      </c>
      <c r="N9335" t="str">
        <f t="shared" si="581"/>
        <v>11</v>
      </c>
      <c r="O9335">
        <f t="shared" si="582"/>
        <v>2025</v>
      </c>
      <c r="P9335" s="8">
        <f t="shared" si="583"/>
        <v>0</v>
      </c>
    </row>
    <row r="9336" spans="1:16" x14ac:dyDescent="0.3">
      <c r="A9336" s="2" t="s">
        <v>11818</v>
      </c>
      <c r="B9336" s="4">
        <v>45976</v>
      </c>
      <c r="C9336" s="2" t="s">
        <v>904</v>
      </c>
      <c r="D9336" s="2" t="s">
        <v>76</v>
      </c>
      <c r="E9336" s="2" t="s">
        <v>15</v>
      </c>
      <c r="F9336" s="2" t="s">
        <v>43</v>
      </c>
      <c r="G9336" s="6">
        <v>2</v>
      </c>
      <c r="H9336" s="8">
        <v>2293</v>
      </c>
      <c r="I9336" s="10">
        <v>0.1</v>
      </c>
      <c r="J9336" s="8">
        <v>4127.3999999999996</v>
      </c>
      <c r="K9336" s="8">
        <v>3343.86</v>
      </c>
      <c r="L9336" s="8">
        <v>783.54</v>
      </c>
      <c r="M9336" s="10">
        <f t="shared" si="580"/>
        <v>0.18983863933711295</v>
      </c>
      <c r="N9336" t="str">
        <f t="shared" si="581"/>
        <v>11</v>
      </c>
      <c r="O9336">
        <f t="shared" si="582"/>
        <v>2025</v>
      </c>
      <c r="P9336" s="8">
        <f t="shared" si="583"/>
        <v>458.6</v>
      </c>
    </row>
    <row r="9337" spans="1:16" x14ac:dyDescent="0.3">
      <c r="A9337" s="2" t="s">
        <v>11819</v>
      </c>
      <c r="B9337" s="4">
        <v>45976</v>
      </c>
      <c r="C9337" s="2" t="s">
        <v>3855</v>
      </c>
      <c r="D9337" s="2" t="s">
        <v>19</v>
      </c>
      <c r="E9337" s="2" t="s">
        <v>20</v>
      </c>
      <c r="F9337" s="2" t="s">
        <v>21</v>
      </c>
      <c r="G9337" s="6">
        <v>2</v>
      </c>
      <c r="H9337" s="8">
        <v>2888</v>
      </c>
      <c r="I9337" s="10">
        <v>0.1</v>
      </c>
      <c r="J9337" s="8">
        <v>5198.3999999999996</v>
      </c>
      <c r="K9337" s="8">
        <v>4454.34</v>
      </c>
      <c r="L9337" s="8">
        <v>744.06</v>
      </c>
      <c r="M9337" s="10">
        <f t="shared" si="580"/>
        <v>0.14313250230840258</v>
      </c>
      <c r="N9337" t="str">
        <f t="shared" si="581"/>
        <v>11</v>
      </c>
      <c r="O9337">
        <f t="shared" si="582"/>
        <v>2025</v>
      </c>
      <c r="P9337" s="8">
        <f t="shared" si="583"/>
        <v>577.6</v>
      </c>
    </row>
    <row r="9338" spans="1:16" x14ac:dyDescent="0.3">
      <c r="A9338" s="2" t="s">
        <v>11820</v>
      </c>
      <c r="B9338" s="4">
        <v>45976</v>
      </c>
      <c r="C9338" s="2" t="s">
        <v>548</v>
      </c>
      <c r="D9338" s="2" t="s">
        <v>52</v>
      </c>
      <c r="E9338" s="2" t="s">
        <v>42</v>
      </c>
      <c r="F9338" s="2" t="s">
        <v>43</v>
      </c>
      <c r="G9338" s="6">
        <v>1</v>
      </c>
      <c r="H9338" s="8">
        <v>1877</v>
      </c>
      <c r="I9338" s="10">
        <v>0</v>
      </c>
      <c r="J9338" s="8">
        <v>1877</v>
      </c>
      <c r="K9338" s="8">
        <v>1517.18</v>
      </c>
      <c r="L9338" s="8">
        <v>359.82</v>
      </c>
      <c r="M9338" s="10">
        <f t="shared" si="580"/>
        <v>0.19169952051145445</v>
      </c>
      <c r="N9338" t="str">
        <f t="shared" si="581"/>
        <v>11</v>
      </c>
      <c r="O9338">
        <f t="shared" si="582"/>
        <v>2025</v>
      </c>
      <c r="P9338" s="8">
        <f t="shared" si="583"/>
        <v>0</v>
      </c>
    </row>
    <row r="9339" spans="1:16" x14ac:dyDescent="0.3">
      <c r="A9339" s="2" t="s">
        <v>11821</v>
      </c>
      <c r="B9339" s="4">
        <v>45976</v>
      </c>
      <c r="C9339" s="2" t="s">
        <v>3372</v>
      </c>
      <c r="D9339" s="2" t="s">
        <v>130</v>
      </c>
      <c r="E9339" s="2" t="s">
        <v>36</v>
      </c>
      <c r="F9339" s="2" t="s">
        <v>32</v>
      </c>
      <c r="G9339" s="6">
        <v>3</v>
      </c>
      <c r="H9339" s="8">
        <v>10028</v>
      </c>
      <c r="I9339" s="10">
        <v>0.05</v>
      </c>
      <c r="J9339" s="8">
        <v>28579.8</v>
      </c>
      <c r="K9339" s="8">
        <v>20761.2</v>
      </c>
      <c r="L9339" s="8">
        <v>7818.6</v>
      </c>
      <c r="M9339" s="10">
        <f t="shared" si="580"/>
        <v>0.2735708437427834</v>
      </c>
      <c r="N9339" t="str">
        <f t="shared" si="581"/>
        <v>11</v>
      </c>
      <c r="O9339">
        <f t="shared" si="582"/>
        <v>2025</v>
      </c>
      <c r="P9339" s="8">
        <f t="shared" si="583"/>
        <v>1504.2</v>
      </c>
    </row>
    <row r="9340" spans="1:16" x14ac:dyDescent="0.3">
      <c r="A9340" s="2" t="s">
        <v>11822</v>
      </c>
      <c r="B9340" s="4">
        <v>45976</v>
      </c>
      <c r="C9340" s="2" t="s">
        <v>156</v>
      </c>
      <c r="D9340" s="2" t="s">
        <v>130</v>
      </c>
      <c r="E9340" s="2" t="s">
        <v>36</v>
      </c>
      <c r="F9340" s="2" t="s">
        <v>16</v>
      </c>
      <c r="G9340" s="6">
        <v>1</v>
      </c>
      <c r="H9340" s="8">
        <v>12581</v>
      </c>
      <c r="I9340" s="10">
        <v>0.05</v>
      </c>
      <c r="J9340" s="8">
        <v>11951.95</v>
      </c>
      <c r="K9340" s="8">
        <v>9545.75</v>
      </c>
      <c r="L9340" s="8">
        <v>2406.1999999999998</v>
      </c>
      <c r="M9340" s="10">
        <f t="shared" si="580"/>
        <v>0.20132279669844666</v>
      </c>
      <c r="N9340" t="str">
        <f t="shared" si="581"/>
        <v>11</v>
      </c>
      <c r="O9340">
        <f t="shared" si="582"/>
        <v>2025</v>
      </c>
      <c r="P9340" s="8">
        <f t="shared" si="583"/>
        <v>629.05000000000007</v>
      </c>
    </row>
    <row r="9341" spans="1:16" x14ac:dyDescent="0.3">
      <c r="A9341" s="2" t="s">
        <v>11823</v>
      </c>
      <c r="B9341" s="4">
        <v>45976</v>
      </c>
      <c r="C9341" s="2" t="s">
        <v>1113</v>
      </c>
      <c r="D9341" s="2" t="s">
        <v>73</v>
      </c>
      <c r="E9341" s="2" t="s">
        <v>49</v>
      </c>
      <c r="F9341" s="2" t="s">
        <v>43</v>
      </c>
      <c r="G9341" s="6">
        <v>2</v>
      </c>
      <c r="H9341" s="8">
        <v>107</v>
      </c>
      <c r="I9341" s="10">
        <v>0.05</v>
      </c>
      <c r="J9341" s="8">
        <v>203.3</v>
      </c>
      <c r="K9341" s="8">
        <v>171.11</v>
      </c>
      <c r="L9341" s="8">
        <v>32.19</v>
      </c>
      <c r="M9341" s="10">
        <f t="shared" si="580"/>
        <v>0.15833743236596162</v>
      </c>
      <c r="N9341" t="str">
        <f t="shared" si="581"/>
        <v>11</v>
      </c>
      <c r="O9341">
        <f t="shared" si="582"/>
        <v>2025</v>
      </c>
      <c r="P9341" s="8">
        <f t="shared" si="583"/>
        <v>10.700000000000001</v>
      </c>
    </row>
    <row r="9342" spans="1:16" x14ac:dyDescent="0.3">
      <c r="A9342" s="2" t="s">
        <v>11824</v>
      </c>
      <c r="B9342" s="4">
        <v>45976</v>
      </c>
      <c r="C9342" s="2" t="s">
        <v>647</v>
      </c>
      <c r="D9342" s="2" t="s">
        <v>24</v>
      </c>
      <c r="E9342" s="2" t="s">
        <v>20</v>
      </c>
      <c r="F9342" s="2" t="s">
        <v>16</v>
      </c>
      <c r="G9342" s="6">
        <v>1</v>
      </c>
      <c r="H9342" s="8">
        <v>2258</v>
      </c>
      <c r="I9342" s="10">
        <v>0</v>
      </c>
      <c r="J9342" s="8">
        <v>2258</v>
      </c>
      <c r="K9342" s="8">
        <v>1768.98</v>
      </c>
      <c r="L9342" s="8">
        <v>489.02</v>
      </c>
      <c r="M9342" s="10">
        <f t="shared" si="580"/>
        <v>0.2165721877767936</v>
      </c>
      <c r="N9342" t="str">
        <f t="shared" si="581"/>
        <v>11</v>
      </c>
      <c r="O9342">
        <f t="shared" si="582"/>
        <v>2025</v>
      </c>
      <c r="P9342" s="8">
        <f t="shared" si="583"/>
        <v>0</v>
      </c>
    </row>
    <row r="9343" spans="1:16" x14ac:dyDescent="0.3">
      <c r="A9343" s="2" t="s">
        <v>11825</v>
      </c>
      <c r="B9343" s="4">
        <v>45976</v>
      </c>
      <c r="C9343" s="2" t="s">
        <v>2173</v>
      </c>
      <c r="D9343" s="2" t="s">
        <v>48</v>
      </c>
      <c r="E9343" s="2" t="s">
        <v>49</v>
      </c>
      <c r="F9343" s="2" t="s">
        <v>21</v>
      </c>
      <c r="G9343" s="6">
        <v>1</v>
      </c>
      <c r="H9343" s="8">
        <v>242</v>
      </c>
      <c r="I9343" s="10">
        <v>0.05</v>
      </c>
      <c r="J9343" s="8">
        <v>229.9</v>
      </c>
      <c r="K9343" s="8">
        <v>175.58</v>
      </c>
      <c r="L9343" s="8">
        <v>54.32</v>
      </c>
      <c r="M9343" s="10">
        <f t="shared" si="580"/>
        <v>0.23627664201826881</v>
      </c>
      <c r="N9343" t="str">
        <f t="shared" si="581"/>
        <v>11</v>
      </c>
      <c r="O9343">
        <f t="shared" si="582"/>
        <v>2025</v>
      </c>
      <c r="P9343" s="8">
        <f t="shared" si="583"/>
        <v>12.100000000000001</v>
      </c>
    </row>
    <row r="9344" spans="1:16" x14ac:dyDescent="0.3">
      <c r="A9344" s="2" t="s">
        <v>11826</v>
      </c>
      <c r="B9344" s="4">
        <v>45976</v>
      </c>
      <c r="C9344" s="2" t="s">
        <v>5776</v>
      </c>
      <c r="D9344" s="2" t="s">
        <v>48</v>
      </c>
      <c r="E9344" s="2" t="s">
        <v>49</v>
      </c>
      <c r="F9344" s="2" t="s">
        <v>32</v>
      </c>
      <c r="G9344" s="6">
        <v>1</v>
      </c>
      <c r="H9344" s="8">
        <v>163</v>
      </c>
      <c r="I9344" s="10">
        <v>0.15</v>
      </c>
      <c r="J9344" s="8">
        <v>138.55000000000001</v>
      </c>
      <c r="K9344" s="8">
        <v>118.94</v>
      </c>
      <c r="L9344" s="8">
        <v>19.61</v>
      </c>
      <c r="M9344" s="10">
        <f t="shared" si="580"/>
        <v>0.14153735113677371</v>
      </c>
      <c r="N9344" t="str">
        <f t="shared" si="581"/>
        <v>11</v>
      </c>
      <c r="O9344">
        <f t="shared" si="582"/>
        <v>2025</v>
      </c>
      <c r="P9344" s="8">
        <f t="shared" si="583"/>
        <v>24.45</v>
      </c>
    </row>
    <row r="9345" spans="1:16" x14ac:dyDescent="0.3">
      <c r="A9345" s="2" t="s">
        <v>11827</v>
      </c>
      <c r="B9345" s="4">
        <v>45976</v>
      </c>
      <c r="C9345" s="2" t="s">
        <v>1771</v>
      </c>
      <c r="D9345" s="2" t="s">
        <v>52</v>
      </c>
      <c r="E9345" s="2" t="s">
        <v>42</v>
      </c>
      <c r="F9345" s="2" t="s">
        <v>32</v>
      </c>
      <c r="G9345" s="6">
        <v>3</v>
      </c>
      <c r="H9345" s="8">
        <v>1412</v>
      </c>
      <c r="I9345" s="10">
        <v>0.1</v>
      </c>
      <c r="J9345" s="8">
        <v>3812.4</v>
      </c>
      <c r="K9345" s="8">
        <v>2550.02</v>
      </c>
      <c r="L9345" s="8">
        <v>1262.3800000000001</v>
      </c>
      <c r="M9345" s="10">
        <f t="shared" si="580"/>
        <v>0.33112475081313608</v>
      </c>
      <c r="N9345" t="str">
        <f t="shared" si="581"/>
        <v>11</v>
      </c>
      <c r="O9345">
        <f t="shared" si="582"/>
        <v>2025</v>
      </c>
      <c r="P9345" s="8">
        <f t="shared" si="583"/>
        <v>423.6</v>
      </c>
    </row>
    <row r="9346" spans="1:16" x14ac:dyDescent="0.3">
      <c r="A9346" s="2" t="s">
        <v>11828</v>
      </c>
      <c r="B9346" s="4">
        <v>45976</v>
      </c>
      <c r="C9346" s="2" t="s">
        <v>8960</v>
      </c>
      <c r="D9346" s="2" t="s">
        <v>130</v>
      </c>
      <c r="E9346" s="2" t="s">
        <v>36</v>
      </c>
      <c r="F9346" s="2" t="s">
        <v>21</v>
      </c>
      <c r="G9346" s="6">
        <v>1</v>
      </c>
      <c r="H9346" s="8">
        <v>8041</v>
      </c>
      <c r="I9346" s="10">
        <v>0</v>
      </c>
      <c r="J9346" s="8">
        <v>8041</v>
      </c>
      <c r="K9346" s="8">
        <v>5171.8100000000004</v>
      </c>
      <c r="L9346" s="8">
        <v>2869.19</v>
      </c>
      <c r="M9346" s="10">
        <f t="shared" si="580"/>
        <v>0.35682004725780375</v>
      </c>
      <c r="N9346" t="str">
        <f t="shared" si="581"/>
        <v>11</v>
      </c>
      <c r="O9346">
        <f t="shared" si="582"/>
        <v>2025</v>
      </c>
      <c r="P9346" s="8">
        <f t="shared" si="583"/>
        <v>0</v>
      </c>
    </row>
    <row r="9347" spans="1:16" x14ac:dyDescent="0.3">
      <c r="A9347" s="2" t="s">
        <v>11829</v>
      </c>
      <c r="B9347" s="4">
        <v>45976</v>
      </c>
      <c r="C9347" s="2" t="s">
        <v>4121</v>
      </c>
      <c r="D9347" s="2" t="s">
        <v>64</v>
      </c>
      <c r="E9347" s="2" t="s">
        <v>36</v>
      </c>
      <c r="F9347" s="2" t="s">
        <v>16</v>
      </c>
      <c r="G9347" s="6">
        <v>1</v>
      </c>
      <c r="H9347" s="8">
        <v>9092</v>
      </c>
      <c r="I9347" s="10">
        <v>0.1</v>
      </c>
      <c r="J9347" s="8">
        <v>8182.8</v>
      </c>
      <c r="K9347" s="8">
        <v>5965.44</v>
      </c>
      <c r="L9347" s="8">
        <v>2217.36</v>
      </c>
      <c r="M9347" s="10">
        <f t="shared" ref="M9347:M9410" si="584">L9347/J9347</f>
        <v>0.27097814928875202</v>
      </c>
      <c r="N9347" t="str">
        <f t="shared" ref="N9347:N9410" si="585">TEXT(B9347,"mm")</f>
        <v>11</v>
      </c>
      <c r="O9347">
        <f t="shared" ref="O9347:O9410" si="586">YEAR(B9347)</f>
        <v>2025</v>
      </c>
      <c r="P9347" s="8">
        <f t="shared" ref="P9347:P9410" si="587">G9347*H9347*I9347</f>
        <v>909.2</v>
      </c>
    </row>
    <row r="9348" spans="1:16" x14ac:dyDescent="0.3">
      <c r="A9348" s="2" t="s">
        <v>11830</v>
      </c>
      <c r="B9348" s="4">
        <v>45977</v>
      </c>
      <c r="C9348" s="2" t="s">
        <v>5097</v>
      </c>
      <c r="D9348" s="2" t="s">
        <v>73</v>
      </c>
      <c r="E9348" s="2" t="s">
        <v>49</v>
      </c>
      <c r="F9348" s="2" t="s">
        <v>43</v>
      </c>
      <c r="G9348" s="6">
        <v>4</v>
      </c>
      <c r="H9348" s="8">
        <v>134</v>
      </c>
      <c r="I9348" s="10">
        <v>0.05</v>
      </c>
      <c r="J9348" s="8">
        <v>509.2</v>
      </c>
      <c r="K9348" s="8">
        <v>403.13</v>
      </c>
      <c r="L9348" s="8">
        <v>106.07</v>
      </c>
      <c r="M9348" s="10">
        <f t="shared" si="584"/>
        <v>0.20830714846818538</v>
      </c>
      <c r="N9348" t="str">
        <f t="shared" si="585"/>
        <v>11</v>
      </c>
      <c r="O9348">
        <f t="shared" si="586"/>
        <v>2025</v>
      </c>
      <c r="P9348" s="8">
        <f t="shared" si="587"/>
        <v>26.8</v>
      </c>
    </row>
    <row r="9349" spans="1:16" x14ac:dyDescent="0.3">
      <c r="A9349" s="2" t="s">
        <v>11831</v>
      </c>
      <c r="B9349" s="4">
        <v>45977</v>
      </c>
      <c r="C9349" s="2" t="s">
        <v>2525</v>
      </c>
      <c r="D9349" s="2" t="s">
        <v>52</v>
      </c>
      <c r="E9349" s="2" t="s">
        <v>42</v>
      </c>
      <c r="F9349" s="2" t="s">
        <v>25</v>
      </c>
      <c r="G9349" s="6">
        <v>2</v>
      </c>
      <c r="H9349" s="8">
        <v>2809</v>
      </c>
      <c r="I9349" s="10">
        <v>0</v>
      </c>
      <c r="J9349" s="8">
        <v>5618</v>
      </c>
      <c r="K9349" s="8">
        <v>4258.29</v>
      </c>
      <c r="L9349" s="8">
        <v>1359.71</v>
      </c>
      <c r="M9349" s="10">
        <f t="shared" si="584"/>
        <v>0.24202741189035246</v>
      </c>
      <c r="N9349" t="str">
        <f t="shared" si="585"/>
        <v>11</v>
      </c>
      <c r="O9349">
        <f t="shared" si="586"/>
        <v>2025</v>
      </c>
      <c r="P9349" s="8">
        <f t="shared" si="587"/>
        <v>0</v>
      </c>
    </row>
    <row r="9350" spans="1:16" x14ac:dyDescent="0.3">
      <c r="A9350" s="2" t="s">
        <v>11832</v>
      </c>
      <c r="B9350" s="4">
        <v>45977</v>
      </c>
      <c r="C9350" s="2" t="s">
        <v>3203</v>
      </c>
      <c r="D9350" s="2" t="s">
        <v>41</v>
      </c>
      <c r="E9350" s="2" t="s">
        <v>42</v>
      </c>
      <c r="F9350" s="2" t="s">
        <v>16</v>
      </c>
      <c r="G9350" s="6">
        <v>1</v>
      </c>
      <c r="H9350" s="8">
        <v>339</v>
      </c>
      <c r="I9350" s="10">
        <v>0.05</v>
      </c>
      <c r="J9350" s="8">
        <v>322.05</v>
      </c>
      <c r="K9350" s="8">
        <v>251.55</v>
      </c>
      <c r="L9350" s="8">
        <v>70.5</v>
      </c>
      <c r="M9350" s="10">
        <f t="shared" si="584"/>
        <v>0.21891010712622264</v>
      </c>
      <c r="N9350" t="str">
        <f t="shared" si="585"/>
        <v>11</v>
      </c>
      <c r="O9350">
        <f t="shared" si="586"/>
        <v>2025</v>
      </c>
      <c r="P9350" s="8">
        <f t="shared" si="587"/>
        <v>16.95</v>
      </c>
    </row>
    <row r="9351" spans="1:16" x14ac:dyDescent="0.3">
      <c r="A9351" s="2" t="s">
        <v>11833</v>
      </c>
      <c r="B9351" s="4">
        <v>45977</v>
      </c>
      <c r="C9351" s="2" t="s">
        <v>1592</v>
      </c>
      <c r="D9351" s="2" t="s">
        <v>48</v>
      </c>
      <c r="E9351" s="2" t="s">
        <v>49</v>
      </c>
      <c r="F9351" s="2" t="s">
        <v>16</v>
      </c>
      <c r="G9351" s="6">
        <v>1</v>
      </c>
      <c r="H9351" s="8">
        <v>149</v>
      </c>
      <c r="I9351" s="10">
        <v>0</v>
      </c>
      <c r="J9351" s="8">
        <v>149</v>
      </c>
      <c r="K9351" s="8">
        <v>115.71</v>
      </c>
      <c r="L9351" s="8">
        <v>33.29</v>
      </c>
      <c r="M9351" s="10">
        <f t="shared" si="584"/>
        <v>0.22342281879194631</v>
      </c>
      <c r="N9351" t="str">
        <f t="shared" si="585"/>
        <v>11</v>
      </c>
      <c r="O9351">
        <f t="shared" si="586"/>
        <v>2025</v>
      </c>
      <c r="P9351" s="8">
        <f t="shared" si="587"/>
        <v>0</v>
      </c>
    </row>
    <row r="9352" spans="1:16" x14ac:dyDescent="0.3">
      <c r="A9352" s="2" t="s">
        <v>11834</v>
      </c>
      <c r="B9352" s="4">
        <v>45977</v>
      </c>
      <c r="C9352" s="2" t="s">
        <v>2945</v>
      </c>
      <c r="D9352" s="2" t="s">
        <v>130</v>
      </c>
      <c r="E9352" s="2" t="s">
        <v>36</v>
      </c>
      <c r="F9352" s="2" t="s">
        <v>16</v>
      </c>
      <c r="G9352" s="6">
        <v>1</v>
      </c>
      <c r="H9352" s="8">
        <v>10887</v>
      </c>
      <c r="I9352" s="10">
        <v>0</v>
      </c>
      <c r="J9352" s="8">
        <v>10887</v>
      </c>
      <c r="K9352" s="8">
        <v>8799.02</v>
      </c>
      <c r="L9352" s="8">
        <v>2087.98</v>
      </c>
      <c r="M9352" s="10">
        <f t="shared" si="584"/>
        <v>0.19178653439882429</v>
      </c>
      <c r="N9352" t="str">
        <f t="shared" si="585"/>
        <v>11</v>
      </c>
      <c r="O9352">
        <f t="shared" si="586"/>
        <v>2025</v>
      </c>
      <c r="P9352" s="8">
        <f t="shared" si="587"/>
        <v>0</v>
      </c>
    </row>
    <row r="9353" spans="1:16" x14ac:dyDescent="0.3">
      <c r="A9353" s="2" t="s">
        <v>11835</v>
      </c>
      <c r="B9353" s="4">
        <v>45977</v>
      </c>
      <c r="C9353" s="2" t="s">
        <v>3997</v>
      </c>
      <c r="D9353" s="2" t="s">
        <v>64</v>
      </c>
      <c r="E9353" s="2" t="s">
        <v>36</v>
      </c>
      <c r="F9353" s="2" t="s">
        <v>25</v>
      </c>
      <c r="G9353" s="6">
        <v>1</v>
      </c>
      <c r="H9353" s="8">
        <v>6989</v>
      </c>
      <c r="I9353" s="10">
        <v>0.1</v>
      </c>
      <c r="J9353" s="8">
        <v>6290.1</v>
      </c>
      <c r="K9353" s="8">
        <v>4944.26</v>
      </c>
      <c r="L9353" s="8">
        <v>1345.84</v>
      </c>
      <c r="M9353" s="10">
        <f t="shared" si="584"/>
        <v>0.21396162223176099</v>
      </c>
      <c r="N9353" t="str">
        <f t="shared" si="585"/>
        <v>11</v>
      </c>
      <c r="O9353">
        <f t="shared" si="586"/>
        <v>2025</v>
      </c>
      <c r="P9353" s="8">
        <f t="shared" si="587"/>
        <v>698.90000000000009</v>
      </c>
    </row>
    <row r="9354" spans="1:16" x14ac:dyDescent="0.3">
      <c r="A9354" s="2" t="s">
        <v>11836</v>
      </c>
      <c r="B9354" s="4">
        <v>45977</v>
      </c>
      <c r="C9354" s="2" t="s">
        <v>1165</v>
      </c>
      <c r="D9354" s="2" t="s">
        <v>76</v>
      </c>
      <c r="E9354" s="2" t="s">
        <v>15</v>
      </c>
      <c r="F9354" s="2" t="s">
        <v>21</v>
      </c>
      <c r="G9354" s="6">
        <v>1</v>
      </c>
      <c r="H9354" s="8">
        <v>3956</v>
      </c>
      <c r="I9354" s="10">
        <v>0</v>
      </c>
      <c r="J9354" s="8">
        <v>3956</v>
      </c>
      <c r="K9354" s="8">
        <v>2472.62</v>
      </c>
      <c r="L9354" s="8">
        <v>1483.38</v>
      </c>
      <c r="M9354" s="10">
        <f t="shared" si="584"/>
        <v>0.37496966632962592</v>
      </c>
      <c r="N9354" t="str">
        <f t="shared" si="585"/>
        <v>11</v>
      </c>
      <c r="O9354">
        <f t="shared" si="586"/>
        <v>2025</v>
      </c>
      <c r="P9354" s="8">
        <f t="shared" si="587"/>
        <v>0</v>
      </c>
    </row>
    <row r="9355" spans="1:16" x14ac:dyDescent="0.3">
      <c r="A9355" s="2" t="s">
        <v>11837</v>
      </c>
      <c r="B9355" s="4">
        <v>45977</v>
      </c>
      <c r="C9355" s="2" t="s">
        <v>3445</v>
      </c>
      <c r="D9355" s="2" t="s">
        <v>99</v>
      </c>
      <c r="E9355" s="2" t="s">
        <v>15</v>
      </c>
      <c r="F9355" s="2" t="s">
        <v>16</v>
      </c>
      <c r="G9355" s="6">
        <v>2</v>
      </c>
      <c r="H9355" s="8">
        <v>969</v>
      </c>
      <c r="I9355" s="10">
        <v>0.05</v>
      </c>
      <c r="J9355" s="8">
        <v>1841.1</v>
      </c>
      <c r="K9355" s="8">
        <v>1166.69</v>
      </c>
      <c r="L9355" s="8">
        <v>674.41</v>
      </c>
      <c r="M9355" s="10">
        <f t="shared" si="584"/>
        <v>0.36630818532399112</v>
      </c>
      <c r="N9355" t="str">
        <f t="shared" si="585"/>
        <v>11</v>
      </c>
      <c r="O9355">
        <f t="shared" si="586"/>
        <v>2025</v>
      </c>
      <c r="P9355" s="8">
        <f t="shared" si="587"/>
        <v>96.9</v>
      </c>
    </row>
    <row r="9356" spans="1:16" x14ac:dyDescent="0.3">
      <c r="A9356" s="2" t="s">
        <v>11838</v>
      </c>
      <c r="B9356" s="4">
        <v>45977</v>
      </c>
      <c r="C9356" s="2" t="s">
        <v>2710</v>
      </c>
      <c r="D9356" s="2" t="s">
        <v>57</v>
      </c>
      <c r="E9356" s="2" t="s">
        <v>20</v>
      </c>
      <c r="F9356" s="2" t="s">
        <v>32</v>
      </c>
      <c r="G9356" s="6">
        <v>2</v>
      </c>
      <c r="H9356" s="8">
        <v>20033</v>
      </c>
      <c r="I9356" s="10">
        <v>0.15</v>
      </c>
      <c r="J9356" s="8">
        <v>34056.1</v>
      </c>
      <c r="K9356" s="8">
        <v>24631.21</v>
      </c>
      <c r="L9356" s="8">
        <v>9424.89</v>
      </c>
      <c r="M9356" s="10">
        <f t="shared" si="584"/>
        <v>0.2767460161322054</v>
      </c>
      <c r="N9356" t="str">
        <f t="shared" si="585"/>
        <v>11</v>
      </c>
      <c r="O9356">
        <f t="shared" si="586"/>
        <v>2025</v>
      </c>
      <c r="P9356" s="8">
        <f t="shared" si="587"/>
        <v>6009.9</v>
      </c>
    </row>
    <row r="9357" spans="1:16" x14ac:dyDescent="0.3">
      <c r="A9357" s="2" t="s">
        <v>11839</v>
      </c>
      <c r="B9357" s="4">
        <v>45977</v>
      </c>
      <c r="C9357" s="2" t="s">
        <v>333</v>
      </c>
      <c r="D9357" s="2" t="s">
        <v>57</v>
      </c>
      <c r="E9357" s="2" t="s">
        <v>20</v>
      </c>
      <c r="F9357" s="2" t="s">
        <v>43</v>
      </c>
      <c r="G9357" s="6">
        <v>2</v>
      </c>
      <c r="H9357" s="8">
        <v>23056</v>
      </c>
      <c r="I9357" s="10">
        <v>0.05</v>
      </c>
      <c r="J9357" s="8">
        <v>43806.400000000001</v>
      </c>
      <c r="K9357" s="8">
        <v>27641.9</v>
      </c>
      <c r="L9357" s="8">
        <v>16164.5</v>
      </c>
      <c r="M9357" s="10">
        <f t="shared" si="584"/>
        <v>0.36899859381277622</v>
      </c>
      <c r="N9357" t="str">
        <f t="shared" si="585"/>
        <v>11</v>
      </c>
      <c r="O9357">
        <f t="shared" si="586"/>
        <v>2025</v>
      </c>
      <c r="P9357" s="8">
        <f t="shared" si="587"/>
        <v>2305.6</v>
      </c>
    </row>
    <row r="9358" spans="1:16" x14ac:dyDescent="0.3">
      <c r="A9358" s="2" t="s">
        <v>11840</v>
      </c>
      <c r="B9358" s="4">
        <v>45977</v>
      </c>
      <c r="C9358" s="2" t="s">
        <v>1572</v>
      </c>
      <c r="D9358" s="2" t="s">
        <v>41</v>
      </c>
      <c r="E9358" s="2" t="s">
        <v>42</v>
      </c>
      <c r="F9358" s="2" t="s">
        <v>43</v>
      </c>
      <c r="G9358" s="6">
        <v>1</v>
      </c>
      <c r="H9358" s="8">
        <v>396</v>
      </c>
      <c r="I9358" s="10">
        <v>0.1</v>
      </c>
      <c r="J9358" s="8">
        <v>356.4</v>
      </c>
      <c r="K9358" s="8">
        <v>244.91</v>
      </c>
      <c r="L9358" s="8">
        <v>111.49</v>
      </c>
      <c r="M9358" s="10">
        <f t="shared" si="584"/>
        <v>0.31282267115600448</v>
      </c>
      <c r="N9358" t="str">
        <f t="shared" si="585"/>
        <v>11</v>
      </c>
      <c r="O9358">
        <f t="shared" si="586"/>
        <v>2025</v>
      </c>
      <c r="P9358" s="8">
        <f t="shared" si="587"/>
        <v>39.6</v>
      </c>
    </row>
    <row r="9359" spans="1:16" x14ac:dyDescent="0.3">
      <c r="A9359" s="2" t="s">
        <v>11841</v>
      </c>
      <c r="B9359" s="4">
        <v>45977</v>
      </c>
      <c r="C9359" s="2" t="s">
        <v>696</v>
      </c>
      <c r="D9359" s="2" t="s">
        <v>41</v>
      </c>
      <c r="E9359" s="2" t="s">
        <v>42</v>
      </c>
      <c r="F9359" s="2" t="s">
        <v>32</v>
      </c>
      <c r="G9359" s="6">
        <v>1</v>
      </c>
      <c r="H9359" s="8">
        <v>644</v>
      </c>
      <c r="I9359" s="10">
        <v>0.1</v>
      </c>
      <c r="J9359" s="8">
        <v>579.6</v>
      </c>
      <c r="K9359" s="8">
        <v>510.24</v>
      </c>
      <c r="L9359" s="8">
        <v>69.36</v>
      </c>
      <c r="M9359" s="10">
        <f t="shared" si="584"/>
        <v>0.1196687370600414</v>
      </c>
      <c r="N9359" t="str">
        <f t="shared" si="585"/>
        <v>11</v>
      </c>
      <c r="O9359">
        <f t="shared" si="586"/>
        <v>2025</v>
      </c>
      <c r="P9359" s="8">
        <f t="shared" si="587"/>
        <v>64.400000000000006</v>
      </c>
    </row>
    <row r="9360" spans="1:16" x14ac:dyDescent="0.3">
      <c r="A9360" s="2" t="s">
        <v>11842</v>
      </c>
      <c r="B9360" s="4">
        <v>45977</v>
      </c>
      <c r="C9360" s="2" t="s">
        <v>2052</v>
      </c>
      <c r="D9360" s="2" t="s">
        <v>57</v>
      </c>
      <c r="E9360" s="2" t="s">
        <v>20</v>
      </c>
      <c r="F9360" s="2" t="s">
        <v>43</v>
      </c>
      <c r="G9360" s="6">
        <v>4</v>
      </c>
      <c r="H9360" s="8">
        <v>34406</v>
      </c>
      <c r="I9360" s="10">
        <v>0.05</v>
      </c>
      <c r="J9360" s="8">
        <v>130742.8</v>
      </c>
      <c r="K9360" s="8">
        <v>103284.83</v>
      </c>
      <c r="L9360" s="8">
        <v>27457.97</v>
      </c>
      <c r="M9360" s="10">
        <f t="shared" si="584"/>
        <v>0.21001515953459771</v>
      </c>
      <c r="N9360" t="str">
        <f t="shared" si="585"/>
        <v>11</v>
      </c>
      <c r="O9360">
        <f t="shared" si="586"/>
        <v>2025</v>
      </c>
      <c r="P9360" s="8">
        <f t="shared" si="587"/>
        <v>6881.2000000000007</v>
      </c>
    </row>
    <row r="9361" spans="1:16" x14ac:dyDescent="0.3">
      <c r="A9361" s="2" t="s">
        <v>11843</v>
      </c>
      <c r="B9361" s="4">
        <v>45978</v>
      </c>
      <c r="C9361" s="2" t="s">
        <v>1622</v>
      </c>
      <c r="D9361" s="2" t="s">
        <v>28</v>
      </c>
      <c r="E9361" s="2" t="s">
        <v>20</v>
      </c>
      <c r="F9361" s="2" t="s">
        <v>25</v>
      </c>
      <c r="G9361" s="6">
        <v>4</v>
      </c>
      <c r="H9361" s="8">
        <v>67665</v>
      </c>
      <c r="I9361" s="10">
        <v>0.2</v>
      </c>
      <c r="J9361" s="8">
        <v>216528</v>
      </c>
      <c r="K9361" s="8">
        <v>207268.24</v>
      </c>
      <c r="L9361" s="8">
        <v>9259.76</v>
      </c>
      <c r="M9361" s="10">
        <f t="shared" si="584"/>
        <v>4.276472326904604E-2</v>
      </c>
      <c r="N9361" t="str">
        <f t="shared" si="585"/>
        <v>11</v>
      </c>
      <c r="O9361">
        <f t="shared" si="586"/>
        <v>2025</v>
      </c>
      <c r="P9361" s="8">
        <f t="shared" si="587"/>
        <v>54132</v>
      </c>
    </row>
    <row r="9362" spans="1:16" x14ac:dyDescent="0.3">
      <c r="A9362" s="2" t="s">
        <v>11844</v>
      </c>
      <c r="B9362" s="4">
        <v>45978</v>
      </c>
      <c r="C9362" s="2" t="s">
        <v>9104</v>
      </c>
      <c r="D9362" s="2" t="s">
        <v>35</v>
      </c>
      <c r="E9362" s="2" t="s">
        <v>36</v>
      </c>
      <c r="F9362" s="2" t="s">
        <v>43</v>
      </c>
      <c r="G9362" s="6">
        <v>5</v>
      </c>
      <c r="H9362" s="8">
        <v>8011</v>
      </c>
      <c r="I9362" s="10">
        <v>0.1</v>
      </c>
      <c r="J9362" s="8">
        <v>36049.5</v>
      </c>
      <c r="K9362" s="8">
        <v>30160.43</v>
      </c>
      <c r="L9362" s="8">
        <v>5889.07</v>
      </c>
      <c r="M9362" s="10">
        <f t="shared" si="584"/>
        <v>0.16336065687457524</v>
      </c>
      <c r="N9362" t="str">
        <f t="shared" si="585"/>
        <v>11</v>
      </c>
      <c r="O9362">
        <f t="shared" si="586"/>
        <v>2025</v>
      </c>
      <c r="P9362" s="8">
        <f t="shared" si="587"/>
        <v>4005.5</v>
      </c>
    </row>
    <row r="9363" spans="1:16" x14ac:dyDescent="0.3">
      <c r="A9363" s="2" t="s">
        <v>11845</v>
      </c>
      <c r="B9363" s="4">
        <v>45978</v>
      </c>
      <c r="C9363" s="2" t="s">
        <v>1710</v>
      </c>
      <c r="D9363" s="2" t="s">
        <v>57</v>
      </c>
      <c r="E9363" s="2" t="s">
        <v>20</v>
      </c>
      <c r="F9363" s="2" t="s">
        <v>43</v>
      </c>
      <c r="G9363" s="6">
        <v>1</v>
      </c>
      <c r="H9363" s="8">
        <v>30749</v>
      </c>
      <c r="I9363" s="10">
        <v>0.15</v>
      </c>
      <c r="J9363" s="8">
        <v>26136.65</v>
      </c>
      <c r="K9363" s="8">
        <v>18172.060000000001</v>
      </c>
      <c r="L9363" s="8">
        <v>7964.59</v>
      </c>
      <c r="M9363" s="10">
        <f t="shared" si="584"/>
        <v>0.30472880036270905</v>
      </c>
      <c r="N9363" t="str">
        <f t="shared" si="585"/>
        <v>11</v>
      </c>
      <c r="O9363">
        <f t="shared" si="586"/>
        <v>2025</v>
      </c>
      <c r="P9363" s="8">
        <f t="shared" si="587"/>
        <v>4612.3499999999995</v>
      </c>
    </row>
    <row r="9364" spans="1:16" x14ac:dyDescent="0.3">
      <c r="A9364" s="2" t="s">
        <v>11846</v>
      </c>
      <c r="B9364" s="4">
        <v>45978</v>
      </c>
      <c r="C9364" s="2" t="s">
        <v>6069</v>
      </c>
      <c r="D9364" s="2" t="s">
        <v>24</v>
      </c>
      <c r="E9364" s="2" t="s">
        <v>20</v>
      </c>
      <c r="F9364" s="2" t="s">
        <v>43</v>
      </c>
      <c r="G9364" s="6">
        <v>2</v>
      </c>
      <c r="H9364" s="8">
        <v>2133</v>
      </c>
      <c r="I9364" s="10">
        <v>0</v>
      </c>
      <c r="J9364" s="8">
        <v>4266</v>
      </c>
      <c r="K9364" s="8">
        <v>3388.79</v>
      </c>
      <c r="L9364" s="8">
        <v>877.21</v>
      </c>
      <c r="M9364" s="10">
        <f t="shared" si="584"/>
        <v>0.20562822315986873</v>
      </c>
      <c r="N9364" t="str">
        <f t="shared" si="585"/>
        <v>11</v>
      </c>
      <c r="O9364">
        <f t="shared" si="586"/>
        <v>2025</v>
      </c>
      <c r="P9364" s="8">
        <f t="shared" si="587"/>
        <v>0</v>
      </c>
    </row>
    <row r="9365" spans="1:16" x14ac:dyDescent="0.3">
      <c r="A9365" s="2" t="s">
        <v>11847</v>
      </c>
      <c r="B9365" s="4">
        <v>45978</v>
      </c>
      <c r="C9365" s="2" t="s">
        <v>11848</v>
      </c>
      <c r="D9365" s="2" t="s">
        <v>24</v>
      </c>
      <c r="E9365" s="2" t="s">
        <v>20</v>
      </c>
      <c r="F9365" s="2" t="s">
        <v>25</v>
      </c>
      <c r="G9365" s="6">
        <v>2</v>
      </c>
      <c r="H9365" s="8">
        <v>4910</v>
      </c>
      <c r="I9365" s="10">
        <v>0.1</v>
      </c>
      <c r="J9365" s="8">
        <v>8838</v>
      </c>
      <c r="K9365" s="8">
        <v>5647.53</v>
      </c>
      <c r="L9365" s="8">
        <v>3190.47</v>
      </c>
      <c r="M9365" s="10">
        <f t="shared" si="584"/>
        <v>0.3609945689069925</v>
      </c>
      <c r="N9365" t="str">
        <f t="shared" si="585"/>
        <v>11</v>
      </c>
      <c r="O9365">
        <f t="shared" si="586"/>
        <v>2025</v>
      </c>
      <c r="P9365" s="8">
        <f t="shared" si="587"/>
        <v>982</v>
      </c>
    </row>
    <row r="9366" spans="1:16" x14ac:dyDescent="0.3">
      <c r="A9366" s="2" t="s">
        <v>11849</v>
      </c>
      <c r="B9366" s="4">
        <v>45978</v>
      </c>
      <c r="C9366" s="2" t="s">
        <v>1659</v>
      </c>
      <c r="D9366" s="2" t="s">
        <v>76</v>
      </c>
      <c r="E9366" s="2" t="s">
        <v>15</v>
      </c>
      <c r="F9366" s="2" t="s">
        <v>21</v>
      </c>
      <c r="G9366" s="6">
        <v>3</v>
      </c>
      <c r="H9366" s="8">
        <v>5492</v>
      </c>
      <c r="I9366" s="10">
        <v>0</v>
      </c>
      <c r="J9366" s="8">
        <v>16476</v>
      </c>
      <c r="K9366" s="8">
        <v>10753.64</v>
      </c>
      <c r="L9366" s="8">
        <v>5722.36</v>
      </c>
      <c r="M9366" s="10">
        <f t="shared" si="584"/>
        <v>0.34731488225297402</v>
      </c>
      <c r="N9366" t="str">
        <f t="shared" si="585"/>
        <v>11</v>
      </c>
      <c r="O9366">
        <f t="shared" si="586"/>
        <v>2025</v>
      </c>
      <c r="P9366" s="8">
        <f t="shared" si="587"/>
        <v>0</v>
      </c>
    </row>
    <row r="9367" spans="1:16" x14ac:dyDescent="0.3">
      <c r="A9367" s="2" t="s">
        <v>11850</v>
      </c>
      <c r="B9367" s="4">
        <v>45978</v>
      </c>
      <c r="C9367" s="2" t="s">
        <v>111</v>
      </c>
      <c r="D9367" s="2" t="s">
        <v>48</v>
      </c>
      <c r="E9367" s="2" t="s">
        <v>49</v>
      </c>
      <c r="F9367" s="2" t="s">
        <v>21</v>
      </c>
      <c r="G9367" s="6">
        <v>2</v>
      </c>
      <c r="H9367" s="8">
        <v>192</v>
      </c>
      <c r="I9367" s="10">
        <v>0</v>
      </c>
      <c r="J9367" s="8">
        <v>384</v>
      </c>
      <c r="K9367" s="8">
        <v>240.99</v>
      </c>
      <c r="L9367" s="8">
        <v>143.01</v>
      </c>
      <c r="M9367" s="10">
        <f t="shared" si="584"/>
        <v>0.37242187499999996</v>
      </c>
      <c r="N9367" t="str">
        <f t="shared" si="585"/>
        <v>11</v>
      </c>
      <c r="O9367">
        <f t="shared" si="586"/>
        <v>2025</v>
      </c>
      <c r="P9367" s="8">
        <f t="shared" si="587"/>
        <v>0</v>
      </c>
    </row>
    <row r="9368" spans="1:16" x14ac:dyDescent="0.3">
      <c r="A9368" s="2" t="s">
        <v>11851</v>
      </c>
      <c r="B9368" s="4">
        <v>45978</v>
      </c>
      <c r="C9368" s="2" t="s">
        <v>3733</v>
      </c>
      <c r="D9368" s="2" t="s">
        <v>57</v>
      </c>
      <c r="E9368" s="2" t="s">
        <v>20</v>
      </c>
      <c r="F9368" s="2" t="s">
        <v>16</v>
      </c>
      <c r="G9368" s="6">
        <v>5</v>
      </c>
      <c r="H9368" s="8">
        <v>20779</v>
      </c>
      <c r="I9368" s="10">
        <v>0.1</v>
      </c>
      <c r="J9368" s="8">
        <v>93505.5</v>
      </c>
      <c r="K9368" s="8">
        <v>76049.17</v>
      </c>
      <c r="L9368" s="8">
        <v>17456.330000000002</v>
      </c>
      <c r="M9368" s="10">
        <f t="shared" si="584"/>
        <v>0.18668773494607271</v>
      </c>
      <c r="N9368" t="str">
        <f t="shared" si="585"/>
        <v>11</v>
      </c>
      <c r="O9368">
        <f t="shared" si="586"/>
        <v>2025</v>
      </c>
      <c r="P9368" s="8">
        <f t="shared" si="587"/>
        <v>10389.5</v>
      </c>
    </row>
    <row r="9369" spans="1:16" x14ac:dyDescent="0.3">
      <c r="A9369" s="2" t="s">
        <v>11852</v>
      </c>
      <c r="B9369" s="4">
        <v>45978</v>
      </c>
      <c r="C9369" s="2" t="s">
        <v>1073</v>
      </c>
      <c r="D9369" s="2" t="s">
        <v>130</v>
      </c>
      <c r="E9369" s="2" t="s">
        <v>36</v>
      </c>
      <c r="F9369" s="2" t="s">
        <v>43</v>
      </c>
      <c r="G9369" s="6">
        <v>2</v>
      </c>
      <c r="H9369" s="8">
        <v>13153</v>
      </c>
      <c r="I9369" s="10">
        <v>0</v>
      </c>
      <c r="J9369" s="8">
        <v>26306</v>
      </c>
      <c r="K9369" s="8">
        <v>14736.94</v>
      </c>
      <c r="L9369" s="8">
        <v>11569.06</v>
      </c>
      <c r="M9369" s="10">
        <f t="shared" si="584"/>
        <v>0.43978788109176614</v>
      </c>
      <c r="N9369" t="str">
        <f t="shared" si="585"/>
        <v>11</v>
      </c>
      <c r="O9369">
        <f t="shared" si="586"/>
        <v>2025</v>
      </c>
      <c r="P9369" s="8">
        <f t="shared" si="587"/>
        <v>0</v>
      </c>
    </row>
    <row r="9370" spans="1:16" x14ac:dyDescent="0.3">
      <c r="A9370" s="2" t="s">
        <v>11853</v>
      </c>
      <c r="B9370" s="4">
        <v>45978</v>
      </c>
      <c r="C9370" s="2" t="s">
        <v>671</v>
      </c>
      <c r="D9370" s="2" t="s">
        <v>130</v>
      </c>
      <c r="E9370" s="2" t="s">
        <v>36</v>
      </c>
      <c r="F9370" s="2" t="s">
        <v>32</v>
      </c>
      <c r="G9370" s="6">
        <v>2</v>
      </c>
      <c r="H9370" s="8">
        <v>11507</v>
      </c>
      <c r="I9370" s="10">
        <v>0.05</v>
      </c>
      <c r="J9370" s="8">
        <v>21863.3</v>
      </c>
      <c r="K9370" s="8">
        <v>16426.099999999999</v>
      </c>
      <c r="L9370" s="8">
        <v>5437.2</v>
      </c>
      <c r="M9370" s="10">
        <f t="shared" si="584"/>
        <v>0.24869072829810687</v>
      </c>
      <c r="N9370" t="str">
        <f t="shared" si="585"/>
        <v>11</v>
      </c>
      <c r="O9370">
        <f t="shared" si="586"/>
        <v>2025</v>
      </c>
      <c r="P9370" s="8">
        <f t="shared" si="587"/>
        <v>1150.7</v>
      </c>
    </row>
    <row r="9371" spans="1:16" x14ac:dyDescent="0.3">
      <c r="A9371" s="2" t="s">
        <v>11854</v>
      </c>
      <c r="B9371" s="4">
        <v>45978</v>
      </c>
      <c r="C9371" s="2" t="s">
        <v>2193</v>
      </c>
      <c r="D9371" s="2" t="s">
        <v>48</v>
      </c>
      <c r="E9371" s="2" t="s">
        <v>49</v>
      </c>
      <c r="F9371" s="2" t="s">
        <v>21</v>
      </c>
      <c r="G9371" s="6">
        <v>2</v>
      </c>
      <c r="H9371" s="8">
        <v>88</v>
      </c>
      <c r="I9371" s="10">
        <v>0.1</v>
      </c>
      <c r="J9371" s="8">
        <v>158.4</v>
      </c>
      <c r="K9371" s="8">
        <v>134.47</v>
      </c>
      <c r="L9371" s="8">
        <v>23.93</v>
      </c>
      <c r="M9371" s="10">
        <f t="shared" si="584"/>
        <v>0.1510732323232323</v>
      </c>
      <c r="N9371" t="str">
        <f t="shared" si="585"/>
        <v>11</v>
      </c>
      <c r="O9371">
        <f t="shared" si="586"/>
        <v>2025</v>
      </c>
      <c r="P9371" s="8">
        <f t="shared" si="587"/>
        <v>17.600000000000001</v>
      </c>
    </row>
    <row r="9372" spans="1:16" x14ac:dyDescent="0.3">
      <c r="A9372" s="2" t="s">
        <v>11855</v>
      </c>
      <c r="B9372" s="4">
        <v>45978</v>
      </c>
      <c r="C9372" s="2" t="s">
        <v>1909</v>
      </c>
      <c r="D9372" s="2" t="s">
        <v>48</v>
      </c>
      <c r="E9372" s="2" t="s">
        <v>49</v>
      </c>
      <c r="F9372" s="2" t="s">
        <v>43</v>
      </c>
      <c r="G9372" s="6">
        <v>1</v>
      </c>
      <c r="H9372" s="8">
        <v>82</v>
      </c>
      <c r="I9372" s="10">
        <v>0.1</v>
      </c>
      <c r="J9372" s="8">
        <v>73.8</v>
      </c>
      <c r="K9372" s="8">
        <v>62.39</v>
      </c>
      <c r="L9372" s="8">
        <v>11.41</v>
      </c>
      <c r="M9372" s="10">
        <f t="shared" si="584"/>
        <v>0.15460704607046072</v>
      </c>
      <c r="N9372" t="str">
        <f t="shared" si="585"/>
        <v>11</v>
      </c>
      <c r="O9372">
        <f t="shared" si="586"/>
        <v>2025</v>
      </c>
      <c r="P9372" s="8">
        <f t="shared" si="587"/>
        <v>8.2000000000000011</v>
      </c>
    </row>
    <row r="9373" spans="1:16" x14ac:dyDescent="0.3">
      <c r="A9373" s="2" t="s">
        <v>11856</v>
      </c>
      <c r="B9373" s="4">
        <v>45978</v>
      </c>
      <c r="C9373" s="2" t="s">
        <v>4409</v>
      </c>
      <c r="D9373" s="2" t="s">
        <v>28</v>
      </c>
      <c r="E9373" s="2" t="s">
        <v>20</v>
      </c>
      <c r="F9373" s="2" t="s">
        <v>43</v>
      </c>
      <c r="G9373" s="6">
        <v>1</v>
      </c>
      <c r="H9373" s="8">
        <v>57927</v>
      </c>
      <c r="I9373" s="10">
        <v>0</v>
      </c>
      <c r="J9373" s="8">
        <v>57927</v>
      </c>
      <c r="K9373" s="8">
        <v>38518.68</v>
      </c>
      <c r="L9373" s="8">
        <v>19408.32</v>
      </c>
      <c r="M9373" s="10">
        <f t="shared" si="584"/>
        <v>0.33504790512196386</v>
      </c>
      <c r="N9373" t="str">
        <f t="shared" si="585"/>
        <v>11</v>
      </c>
      <c r="O9373">
        <f t="shared" si="586"/>
        <v>2025</v>
      </c>
      <c r="P9373" s="8">
        <f t="shared" si="587"/>
        <v>0</v>
      </c>
    </row>
    <row r="9374" spans="1:16" x14ac:dyDescent="0.3">
      <c r="A9374" s="2" t="s">
        <v>11857</v>
      </c>
      <c r="B9374" s="4">
        <v>45978</v>
      </c>
      <c r="C9374" s="2" t="s">
        <v>2750</v>
      </c>
      <c r="D9374" s="2" t="s">
        <v>130</v>
      </c>
      <c r="E9374" s="2" t="s">
        <v>36</v>
      </c>
      <c r="F9374" s="2" t="s">
        <v>21</v>
      </c>
      <c r="G9374" s="6">
        <v>1</v>
      </c>
      <c r="H9374" s="8">
        <v>17518</v>
      </c>
      <c r="I9374" s="10">
        <v>0.15</v>
      </c>
      <c r="J9374" s="8">
        <v>14890.3</v>
      </c>
      <c r="K9374" s="8">
        <v>9690.3799999999992</v>
      </c>
      <c r="L9374" s="8">
        <v>5199.92</v>
      </c>
      <c r="M9374" s="10">
        <f t="shared" si="584"/>
        <v>0.34921526094168687</v>
      </c>
      <c r="N9374" t="str">
        <f t="shared" si="585"/>
        <v>11</v>
      </c>
      <c r="O9374">
        <f t="shared" si="586"/>
        <v>2025</v>
      </c>
      <c r="P9374" s="8">
        <f t="shared" si="587"/>
        <v>2627.7</v>
      </c>
    </row>
    <row r="9375" spans="1:16" x14ac:dyDescent="0.3">
      <c r="A9375" s="2" t="s">
        <v>11858</v>
      </c>
      <c r="B9375" s="4">
        <v>45978</v>
      </c>
      <c r="C9375" s="2" t="s">
        <v>2576</v>
      </c>
      <c r="D9375" s="2" t="s">
        <v>35</v>
      </c>
      <c r="E9375" s="2" t="s">
        <v>36</v>
      </c>
      <c r="F9375" s="2" t="s">
        <v>43</v>
      </c>
      <c r="G9375" s="6">
        <v>3</v>
      </c>
      <c r="H9375" s="8">
        <v>5205</v>
      </c>
      <c r="I9375" s="10">
        <v>0.15</v>
      </c>
      <c r="J9375" s="8">
        <v>13272.75</v>
      </c>
      <c r="K9375" s="8">
        <v>9865.5400000000009</v>
      </c>
      <c r="L9375" s="8">
        <v>3407.21</v>
      </c>
      <c r="M9375" s="10">
        <f t="shared" si="584"/>
        <v>0.25670716317266579</v>
      </c>
      <c r="N9375" t="str">
        <f t="shared" si="585"/>
        <v>11</v>
      </c>
      <c r="O9375">
        <f t="shared" si="586"/>
        <v>2025</v>
      </c>
      <c r="P9375" s="8">
        <f t="shared" si="587"/>
        <v>2342.25</v>
      </c>
    </row>
    <row r="9376" spans="1:16" x14ac:dyDescent="0.3">
      <c r="A9376" s="2" t="s">
        <v>11859</v>
      </c>
      <c r="B9376" s="4">
        <v>45978</v>
      </c>
      <c r="C9376" s="2" t="s">
        <v>3622</v>
      </c>
      <c r="D9376" s="2" t="s">
        <v>130</v>
      </c>
      <c r="E9376" s="2" t="s">
        <v>36</v>
      </c>
      <c r="F9376" s="2" t="s">
        <v>32</v>
      </c>
      <c r="G9376" s="6">
        <v>1</v>
      </c>
      <c r="H9376" s="8">
        <v>11197</v>
      </c>
      <c r="I9376" s="10">
        <v>0.05</v>
      </c>
      <c r="J9376" s="8">
        <v>10637.15</v>
      </c>
      <c r="K9376" s="8">
        <v>7913.04</v>
      </c>
      <c r="L9376" s="8">
        <v>2724.11</v>
      </c>
      <c r="M9376" s="10">
        <f t="shared" si="584"/>
        <v>0.25609397253963706</v>
      </c>
      <c r="N9376" t="str">
        <f t="shared" si="585"/>
        <v>11</v>
      </c>
      <c r="O9376">
        <f t="shared" si="586"/>
        <v>2025</v>
      </c>
      <c r="P9376" s="8">
        <f t="shared" si="587"/>
        <v>559.85</v>
      </c>
    </row>
    <row r="9377" spans="1:16" x14ac:dyDescent="0.3">
      <c r="A9377" s="2" t="s">
        <v>11860</v>
      </c>
      <c r="B9377" s="4">
        <v>45978</v>
      </c>
      <c r="C9377" s="2" t="s">
        <v>1920</v>
      </c>
      <c r="D9377" s="2" t="s">
        <v>14</v>
      </c>
      <c r="E9377" s="2" t="s">
        <v>15</v>
      </c>
      <c r="F9377" s="2" t="s">
        <v>16</v>
      </c>
      <c r="G9377" s="6">
        <v>2</v>
      </c>
      <c r="H9377" s="8">
        <v>1258</v>
      </c>
      <c r="I9377" s="10">
        <v>0.1</v>
      </c>
      <c r="J9377" s="8">
        <v>2264.4</v>
      </c>
      <c r="K9377" s="8">
        <v>1920.4</v>
      </c>
      <c r="L9377" s="8">
        <v>344</v>
      </c>
      <c r="M9377" s="10">
        <f t="shared" si="584"/>
        <v>0.1519166225048578</v>
      </c>
      <c r="N9377" t="str">
        <f t="shared" si="585"/>
        <v>11</v>
      </c>
      <c r="O9377">
        <f t="shared" si="586"/>
        <v>2025</v>
      </c>
      <c r="P9377" s="8">
        <f t="shared" si="587"/>
        <v>251.60000000000002</v>
      </c>
    </row>
    <row r="9378" spans="1:16" x14ac:dyDescent="0.3">
      <c r="A9378" s="2" t="s">
        <v>11861</v>
      </c>
      <c r="B9378" s="4">
        <v>45979</v>
      </c>
      <c r="C9378" s="2" t="s">
        <v>2302</v>
      </c>
      <c r="D9378" s="2" t="s">
        <v>31</v>
      </c>
      <c r="E9378" s="2" t="s">
        <v>20</v>
      </c>
      <c r="F9378" s="2" t="s">
        <v>43</v>
      </c>
      <c r="G9378" s="6">
        <v>1</v>
      </c>
      <c r="H9378" s="8">
        <v>15130</v>
      </c>
      <c r="I9378" s="10">
        <v>0.05</v>
      </c>
      <c r="J9378" s="8">
        <v>14373.5</v>
      </c>
      <c r="K9378" s="8">
        <v>8969.83</v>
      </c>
      <c r="L9378" s="8">
        <v>5403.67</v>
      </c>
      <c r="M9378" s="10">
        <f t="shared" si="584"/>
        <v>0.3759467074825199</v>
      </c>
      <c r="N9378" t="str">
        <f t="shared" si="585"/>
        <v>11</v>
      </c>
      <c r="O9378">
        <f t="shared" si="586"/>
        <v>2025</v>
      </c>
      <c r="P9378" s="8">
        <f t="shared" si="587"/>
        <v>756.5</v>
      </c>
    </row>
    <row r="9379" spans="1:16" x14ac:dyDescent="0.3">
      <c r="A9379" s="2" t="s">
        <v>11862</v>
      </c>
      <c r="B9379" s="4">
        <v>45979</v>
      </c>
      <c r="C9379" s="2" t="s">
        <v>6616</v>
      </c>
      <c r="D9379" s="2" t="s">
        <v>28</v>
      </c>
      <c r="E9379" s="2" t="s">
        <v>20</v>
      </c>
      <c r="F9379" s="2" t="s">
        <v>16</v>
      </c>
      <c r="G9379" s="6">
        <v>1</v>
      </c>
      <c r="H9379" s="8">
        <v>55045</v>
      </c>
      <c r="I9379" s="10">
        <v>0.05</v>
      </c>
      <c r="J9379" s="8">
        <v>52292.75</v>
      </c>
      <c r="K9379" s="8">
        <v>40588.89</v>
      </c>
      <c r="L9379" s="8">
        <v>11703.86</v>
      </c>
      <c r="M9379" s="10">
        <f t="shared" si="584"/>
        <v>0.22381419986518208</v>
      </c>
      <c r="N9379" t="str">
        <f t="shared" si="585"/>
        <v>11</v>
      </c>
      <c r="O9379">
        <f t="shared" si="586"/>
        <v>2025</v>
      </c>
      <c r="P9379" s="8">
        <f t="shared" si="587"/>
        <v>2752.25</v>
      </c>
    </row>
    <row r="9380" spans="1:16" x14ac:dyDescent="0.3">
      <c r="A9380" s="2" t="s">
        <v>11863</v>
      </c>
      <c r="B9380" s="4">
        <v>45979</v>
      </c>
      <c r="C9380" s="2" t="s">
        <v>5765</v>
      </c>
      <c r="D9380" s="2" t="s">
        <v>57</v>
      </c>
      <c r="E9380" s="2" t="s">
        <v>20</v>
      </c>
      <c r="F9380" s="2" t="s">
        <v>21</v>
      </c>
      <c r="G9380" s="6">
        <v>1</v>
      </c>
      <c r="H9380" s="8">
        <v>24261</v>
      </c>
      <c r="I9380" s="10">
        <v>0.1</v>
      </c>
      <c r="J9380" s="8">
        <v>21834.9</v>
      </c>
      <c r="K9380" s="8">
        <v>13993.32</v>
      </c>
      <c r="L9380" s="8">
        <v>7841.58</v>
      </c>
      <c r="M9380" s="10">
        <f t="shared" si="584"/>
        <v>0.35913056620364642</v>
      </c>
      <c r="N9380" t="str">
        <f t="shared" si="585"/>
        <v>11</v>
      </c>
      <c r="O9380">
        <f t="shared" si="586"/>
        <v>2025</v>
      </c>
      <c r="P9380" s="8">
        <f t="shared" si="587"/>
        <v>2426.1</v>
      </c>
    </row>
    <row r="9381" spans="1:16" x14ac:dyDescent="0.3">
      <c r="A9381" s="2" t="s">
        <v>11864</v>
      </c>
      <c r="B9381" s="4">
        <v>45979</v>
      </c>
      <c r="C9381" s="2" t="s">
        <v>1127</v>
      </c>
      <c r="D9381" s="2" t="s">
        <v>48</v>
      </c>
      <c r="E9381" s="2" t="s">
        <v>49</v>
      </c>
      <c r="F9381" s="2" t="s">
        <v>16</v>
      </c>
      <c r="G9381" s="6">
        <v>1</v>
      </c>
      <c r="H9381" s="8">
        <v>123</v>
      </c>
      <c r="I9381" s="10">
        <v>0</v>
      </c>
      <c r="J9381" s="8">
        <v>123</v>
      </c>
      <c r="K9381" s="8">
        <v>86.67</v>
      </c>
      <c r="L9381" s="8">
        <v>36.33</v>
      </c>
      <c r="M9381" s="10">
        <f t="shared" si="584"/>
        <v>0.29536585365853657</v>
      </c>
      <c r="N9381" t="str">
        <f t="shared" si="585"/>
        <v>11</v>
      </c>
      <c r="O9381">
        <f t="shared" si="586"/>
        <v>2025</v>
      </c>
      <c r="P9381" s="8">
        <f t="shared" si="587"/>
        <v>0</v>
      </c>
    </row>
    <row r="9382" spans="1:16" x14ac:dyDescent="0.3">
      <c r="A9382" s="2" t="s">
        <v>11865</v>
      </c>
      <c r="B9382" s="4">
        <v>45979</v>
      </c>
      <c r="C9382" s="2" t="s">
        <v>8729</v>
      </c>
      <c r="D9382" s="2" t="s">
        <v>35</v>
      </c>
      <c r="E9382" s="2" t="s">
        <v>36</v>
      </c>
      <c r="F9382" s="2" t="s">
        <v>32</v>
      </c>
      <c r="G9382" s="6">
        <v>2</v>
      </c>
      <c r="H9382" s="8">
        <v>5089</v>
      </c>
      <c r="I9382" s="10">
        <v>0</v>
      </c>
      <c r="J9382" s="8">
        <v>10178</v>
      </c>
      <c r="K9382" s="8">
        <v>7998.7</v>
      </c>
      <c r="L9382" s="8">
        <v>2179.3000000000002</v>
      </c>
      <c r="M9382" s="10">
        <f t="shared" si="584"/>
        <v>0.21411868736490472</v>
      </c>
      <c r="N9382" t="str">
        <f t="shared" si="585"/>
        <v>11</v>
      </c>
      <c r="O9382">
        <f t="shared" si="586"/>
        <v>2025</v>
      </c>
      <c r="P9382" s="8">
        <f t="shared" si="587"/>
        <v>0</v>
      </c>
    </row>
    <row r="9383" spans="1:16" x14ac:dyDescent="0.3">
      <c r="A9383" s="2" t="s">
        <v>11866</v>
      </c>
      <c r="B9383" s="4">
        <v>45979</v>
      </c>
      <c r="C9383" s="2" t="s">
        <v>1775</v>
      </c>
      <c r="D9383" s="2" t="s">
        <v>73</v>
      </c>
      <c r="E9383" s="2" t="s">
        <v>49</v>
      </c>
      <c r="F9383" s="2" t="s">
        <v>43</v>
      </c>
      <c r="G9383" s="6">
        <v>1</v>
      </c>
      <c r="H9383" s="8">
        <v>108</v>
      </c>
      <c r="I9383" s="10">
        <v>0.15</v>
      </c>
      <c r="J9383" s="8">
        <v>91.8</v>
      </c>
      <c r="K9383" s="8">
        <v>73.23</v>
      </c>
      <c r="L9383" s="8">
        <v>18.57</v>
      </c>
      <c r="M9383" s="10">
        <f t="shared" si="584"/>
        <v>0.20228758169934641</v>
      </c>
      <c r="N9383" t="str">
        <f t="shared" si="585"/>
        <v>11</v>
      </c>
      <c r="O9383">
        <f t="shared" si="586"/>
        <v>2025</v>
      </c>
      <c r="P9383" s="8">
        <f t="shared" si="587"/>
        <v>16.2</v>
      </c>
    </row>
    <row r="9384" spans="1:16" x14ac:dyDescent="0.3">
      <c r="A9384" s="2" t="s">
        <v>11867</v>
      </c>
      <c r="B9384" s="4">
        <v>45979</v>
      </c>
      <c r="C9384" s="2" t="s">
        <v>4285</v>
      </c>
      <c r="D9384" s="2" t="s">
        <v>64</v>
      </c>
      <c r="E9384" s="2" t="s">
        <v>36</v>
      </c>
      <c r="F9384" s="2" t="s">
        <v>25</v>
      </c>
      <c r="G9384" s="6">
        <v>3</v>
      </c>
      <c r="H9384" s="8">
        <v>15992</v>
      </c>
      <c r="I9384" s="10">
        <v>0.1</v>
      </c>
      <c r="J9384" s="8">
        <v>43178.400000000001</v>
      </c>
      <c r="K9384" s="8">
        <v>34761.4</v>
      </c>
      <c r="L9384" s="8">
        <v>8417</v>
      </c>
      <c r="M9384" s="10">
        <f t="shared" si="584"/>
        <v>0.1949354306783021</v>
      </c>
      <c r="N9384" t="str">
        <f t="shared" si="585"/>
        <v>11</v>
      </c>
      <c r="O9384">
        <f t="shared" si="586"/>
        <v>2025</v>
      </c>
      <c r="P9384" s="8">
        <f t="shared" si="587"/>
        <v>4797.6000000000004</v>
      </c>
    </row>
    <row r="9385" spans="1:16" x14ac:dyDescent="0.3">
      <c r="A9385" s="2" t="s">
        <v>11868</v>
      </c>
      <c r="B9385" s="4">
        <v>45979</v>
      </c>
      <c r="C9385" s="2" t="s">
        <v>4529</v>
      </c>
      <c r="D9385" s="2" t="s">
        <v>73</v>
      </c>
      <c r="E9385" s="2" t="s">
        <v>49</v>
      </c>
      <c r="F9385" s="2" t="s">
        <v>32</v>
      </c>
      <c r="G9385" s="6">
        <v>1</v>
      </c>
      <c r="H9385" s="8">
        <v>87</v>
      </c>
      <c r="I9385" s="10">
        <v>0</v>
      </c>
      <c r="J9385" s="8">
        <v>87</v>
      </c>
      <c r="K9385" s="8">
        <v>66.31</v>
      </c>
      <c r="L9385" s="8">
        <v>20.69</v>
      </c>
      <c r="M9385" s="10">
        <f t="shared" si="584"/>
        <v>0.23781609195402301</v>
      </c>
      <c r="N9385" t="str">
        <f t="shared" si="585"/>
        <v>11</v>
      </c>
      <c r="O9385">
        <f t="shared" si="586"/>
        <v>2025</v>
      </c>
      <c r="P9385" s="8">
        <f t="shared" si="587"/>
        <v>0</v>
      </c>
    </row>
    <row r="9386" spans="1:16" x14ac:dyDescent="0.3">
      <c r="A9386" s="2" t="s">
        <v>11869</v>
      </c>
      <c r="B9386" s="4">
        <v>45979</v>
      </c>
      <c r="C9386" s="2" t="s">
        <v>810</v>
      </c>
      <c r="D9386" s="2" t="s">
        <v>57</v>
      </c>
      <c r="E9386" s="2" t="s">
        <v>20</v>
      </c>
      <c r="F9386" s="2" t="s">
        <v>32</v>
      </c>
      <c r="G9386" s="6">
        <v>1</v>
      </c>
      <c r="H9386" s="8">
        <v>32168</v>
      </c>
      <c r="I9386" s="10">
        <v>0.1</v>
      </c>
      <c r="J9386" s="8">
        <v>28951.200000000001</v>
      </c>
      <c r="K9386" s="8">
        <v>24617.56</v>
      </c>
      <c r="L9386" s="8">
        <v>4333.6400000000003</v>
      </c>
      <c r="M9386" s="10">
        <f t="shared" si="584"/>
        <v>0.14968775042139879</v>
      </c>
      <c r="N9386" t="str">
        <f t="shared" si="585"/>
        <v>11</v>
      </c>
      <c r="O9386">
        <f t="shared" si="586"/>
        <v>2025</v>
      </c>
      <c r="P9386" s="8">
        <f t="shared" si="587"/>
        <v>3216.8</v>
      </c>
    </row>
    <row r="9387" spans="1:16" x14ac:dyDescent="0.3">
      <c r="A9387" s="2" t="s">
        <v>11870</v>
      </c>
      <c r="B9387" s="4">
        <v>45979</v>
      </c>
      <c r="C9387" s="2" t="s">
        <v>3254</v>
      </c>
      <c r="D9387" s="2" t="s">
        <v>28</v>
      </c>
      <c r="E9387" s="2" t="s">
        <v>20</v>
      </c>
      <c r="F9387" s="2" t="s">
        <v>21</v>
      </c>
      <c r="G9387" s="6">
        <v>2</v>
      </c>
      <c r="H9387" s="8">
        <v>57958</v>
      </c>
      <c r="I9387" s="10">
        <v>0.05</v>
      </c>
      <c r="J9387" s="8">
        <v>110120.2</v>
      </c>
      <c r="K9387" s="8">
        <v>89701.84</v>
      </c>
      <c r="L9387" s="8">
        <v>20418.36</v>
      </c>
      <c r="M9387" s="10">
        <f t="shared" si="584"/>
        <v>0.18541884231957445</v>
      </c>
      <c r="N9387" t="str">
        <f t="shared" si="585"/>
        <v>11</v>
      </c>
      <c r="O9387">
        <f t="shared" si="586"/>
        <v>2025</v>
      </c>
      <c r="P9387" s="8">
        <f t="shared" si="587"/>
        <v>5795.8</v>
      </c>
    </row>
    <row r="9388" spans="1:16" x14ac:dyDescent="0.3">
      <c r="A9388" s="2" t="s">
        <v>11871</v>
      </c>
      <c r="B9388" s="4">
        <v>45979</v>
      </c>
      <c r="C9388" s="2" t="s">
        <v>2188</v>
      </c>
      <c r="D9388" s="2" t="s">
        <v>76</v>
      </c>
      <c r="E9388" s="2" t="s">
        <v>15</v>
      </c>
      <c r="F9388" s="2" t="s">
        <v>43</v>
      </c>
      <c r="G9388" s="6">
        <v>1</v>
      </c>
      <c r="H9388" s="8">
        <v>2524</v>
      </c>
      <c r="I9388" s="10">
        <v>0</v>
      </c>
      <c r="J9388" s="8">
        <v>2524</v>
      </c>
      <c r="K9388" s="8">
        <v>1669.12</v>
      </c>
      <c r="L9388" s="8">
        <v>854.88</v>
      </c>
      <c r="M9388" s="10">
        <f t="shared" si="584"/>
        <v>0.33870047543581616</v>
      </c>
      <c r="N9388" t="str">
        <f t="shared" si="585"/>
        <v>11</v>
      </c>
      <c r="O9388">
        <f t="shared" si="586"/>
        <v>2025</v>
      </c>
      <c r="P9388" s="8">
        <f t="shared" si="587"/>
        <v>0</v>
      </c>
    </row>
    <row r="9389" spans="1:16" x14ac:dyDescent="0.3">
      <c r="A9389" s="2" t="s">
        <v>11872</v>
      </c>
      <c r="B9389" s="4">
        <v>45980</v>
      </c>
      <c r="C9389" s="2" t="s">
        <v>6528</v>
      </c>
      <c r="D9389" s="2" t="s">
        <v>130</v>
      </c>
      <c r="E9389" s="2" t="s">
        <v>36</v>
      </c>
      <c r="F9389" s="2" t="s">
        <v>25</v>
      </c>
      <c r="G9389" s="6">
        <v>2</v>
      </c>
      <c r="H9389" s="8">
        <v>15474</v>
      </c>
      <c r="I9389" s="10">
        <v>0.05</v>
      </c>
      <c r="J9389" s="8">
        <v>29400.6</v>
      </c>
      <c r="K9389" s="8">
        <v>25029.25</v>
      </c>
      <c r="L9389" s="8">
        <v>4371.3500000000004</v>
      </c>
      <c r="M9389" s="10">
        <f t="shared" si="584"/>
        <v>0.14868233981619425</v>
      </c>
      <c r="N9389" t="str">
        <f t="shared" si="585"/>
        <v>11</v>
      </c>
      <c r="O9389">
        <f t="shared" si="586"/>
        <v>2025</v>
      </c>
      <c r="P9389" s="8">
        <f t="shared" si="587"/>
        <v>1547.4</v>
      </c>
    </row>
    <row r="9390" spans="1:16" x14ac:dyDescent="0.3">
      <c r="A9390" s="2" t="s">
        <v>11873</v>
      </c>
      <c r="B9390" s="4">
        <v>45980</v>
      </c>
      <c r="C9390" s="2" t="s">
        <v>3662</v>
      </c>
      <c r="D9390" s="2" t="s">
        <v>52</v>
      </c>
      <c r="E9390" s="2" t="s">
        <v>42</v>
      </c>
      <c r="F9390" s="2" t="s">
        <v>16</v>
      </c>
      <c r="G9390" s="6">
        <v>1</v>
      </c>
      <c r="H9390" s="8">
        <v>1965</v>
      </c>
      <c r="I9390" s="10">
        <v>0.05</v>
      </c>
      <c r="J9390" s="8">
        <v>1866.75</v>
      </c>
      <c r="K9390" s="8">
        <v>1533.21</v>
      </c>
      <c r="L9390" s="8">
        <v>333.54</v>
      </c>
      <c r="M9390" s="10">
        <f t="shared" si="584"/>
        <v>0.1786741663318602</v>
      </c>
      <c r="N9390" t="str">
        <f t="shared" si="585"/>
        <v>11</v>
      </c>
      <c r="O9390">
        <f t="shared" si="586"/>
        <v>2025</v>
      </c>
      <c r="P9390" s="8">
        <f t="shared" si="587"/>
        <v>98.25</v>
      </c>
    </row>
    <row r="9391" spans="1:16" x14ac:dyDescent="0.3">
      <c r="A9391" s="2" t="s">
        <v>11874</v>
      </c>
      <c r="B9391" s="4">
        <v>45980</v>
      </c>
      <c r="C9391" s="2" t="s">
        <v>2036</v>
      </c>
      <c r="D9391" s="2" t="s">
        <v>48</v>
      </c>
      <c r="E9391" s="2" t="s">
        <v>49</v>
      </c>
      <c r="F9391" s="2" t="s">
        <v>32</v>
      </c>
      <c r="G9391" s="6">
        <v>1</v>
      </c>
      <c r="H9391" s="8">
        <v>185</v>
      </c>
      <c r="I9391" s="10">
        <v>0.1</v>
      </c>
      <c r="J9391" s="8">
        <v>166.5</v>
      </c>
      <c r="K9391" s="8">
        <v>120.08</v>
      </c>
      <c r="L9391" s="8">
        <v>46.42</v>
      </c>
      <c r="M9391" s="10">
        <f t="shared" si="584"/>
        <v>0.27879879879879882</v>
      </c>
      <c r="N9391" t="str">
        <f t="shared" si="585"/>
        <v>11</v>
      </c>
      <c r="O9391">
        <f t="shared" si="586"/>
        <v>2025</v>
      </c>
      <c r="P9391" s="8">
        <f t="shared" si="587"/>
        <v>18.5</v>
      </c>
    </row>
    <row r="9392" spans="1:16" x14ac:dyDescent="0.3">
      <c r="A9392" s="2" t="s">
        <v>11875</v>
      </c>
      <c r="B9392" s="4">
        <v>45980</v>
      </c>
      <c r="C9392" s="2" t="s">
        <v>2606</v>
      </c>
      <c r="D9392" s="2" t="s">
        <v>35</v>
      </c>
      <c r="E9392" s="2" t="s">
        <v>36</v>
      </c>
      <c r="F9392" s="2" t="s">
        <v>21</v>
      </c>
      <c r="G9392" s="6">
        <v>2</v>
      </c>
      <c r="H9392" s="8">
        <v>7479</v>
      </c>
      <c r="I9392" s="10">
        <v>0.05</v>
      </c>
      <c r="J9392" s="8">
        <v>14210.1</v>
      </c>
      <c r="K9392" s="8">
        <v>9795.2099999999991</v>
      </c>
      <c r="L9392" s="8">
        <v>4414.8900000000003</v>
      </c>
      <c r="M9392" s="10">
        <f t="shared" si="584"/>
        <v>0.3106867650473959</v>
      </c>
      <c r="N9392" t="str">
        <f t="shared" si="585"/>
        <v>11</v>
      </c>
      <c r="O9392">
        <f t="shared" si="586"/>
        <v>2025</v>
      </c>
      <c r="P9392" s="8">
        <f t="shared" si="587"/>
        <v>747.90000000000009</v>
      </c>
    </row>
    <row r="9393" spans="1:16" x14ac:dyDescent="0.3">
      <c r="A9393" s="2" t="s">
        <v>11876</v>
      </c>
      <c r="B9393" s="4">
        <v>45980</v>
      </c>
      <c r="C9393" s="2" t="s">
        <v>174</v>
      </c>
      <c r="D9393" s="2" t="s">
        <v>14</v>
      </c>
      <c r="E9393" s="2" t="s">
        <v>15</v>
      </c>
      <c r="F9393" s="2" t="s">
        <v>43</v>
      </c>
      <c r="G9393" s="6">
        <v>1</v>
      </c>
      <c r="H9393" s="8">
        <v>677</v>
      </c>
      <c r="I9393" s="10">
        <v>0.05</v>
      </c>
      <c r="J9393" s="8">
        <v>643.15</v>
      </c>
      <c r="K9393" s="8">
        <v>379.91</v>
      </c>
      <c r="L9393" s="8">
        <v>263.24</v>
      </c>
      <c r="M9393" s="10">
        <f t="shared" si="584"/>
        <v>0.40929798647282906</v>
      </c>
      <c r="N9393" t="str">
        <f t="shared" si="585"/>
        <v>11</v>
      </c>
      <c r="O9393">
        <f t="shared" si="586"/>
        <v>2025</v>
      </c>
      <c r="P9393" s="8">
        <f t="shared" si="587"/>
        <v>33.85</v>
      </c>
    </row>
    <row r="9394" spans="1:16" x14ac:dyDescent="0.3">
      <c r="A9394" s="2" t="s">
        <v>11877</v>
      </c>
      <c r="B9394" s="4">
        <v>45980</v>
      </c>
      <c r="C9394" s="2" t="s">
        <v>4555</v>
      </c>
      <c r="D9394" s="2" t="s">
        <v>57</v>
      </c>
      <c r="E9394" s="2" t="s">
        <v>20</v>
      </c>
      <c r="F9394" s="2" t="s">
        <v>21</v>
      </c>
      <c r="G9394" s="6">
        <v>1</v>
      </c>
      <c r="H9394" s="8">
        <v>19201</v>
      </c>
      <c r="I9394" s="10">
        <v>0</v>
      </c>
      <c r="J9394" s="8">
        <v>19201</v>
      </c>
      <c r="K9394" s="8">
        <v>14136.42</v>
      </c>
      <c r="L9394" s="8">
        <v>5064.58</v>
      </c>
      <c r="M9394" s="10">
        <f t="shared" si="584"/>
        <v>0.26376647049632829</v>
      </c>
      <c r="N9394" t="str">
        <f t="shared" si="585"/>
        <v>11</v>
      </c>
      <c r="O9394">
        <f t="shared" si="586"/>
        <v>2025</v>
      </c>
      <c r="P9394" s="8">
        <f t="shared" si="587"/>
        <v>0</v>
      </c>
    </row>
    <row r="9395" spans="1:16" x14ac:dyDescent="0.3">
      <c r="A9395" s="2" t="s">
        <v>11878</v>
      </c>
      <c r="B9395" s="4">
        <v>45980</v>
      </c>
      <c r="C9395" s="2" t="s">
        <v>8585</v>
      </c>
      <c r="D9395" s="2" t="s">
        <v>76</v>
      </c>
      <c r="E9395" s="2" t="s">
        <v>15</v>
      </c>
      <c r="F9395" s="2" t="s">
        <v>21</v>
      </c>
      <c r="G9395" s="6">
        <v>1</v>
      </c>
      <c r="H9395" s="8">
        <v>3269</v>
      </c>
      <c r="I9395" s="10">
        <v>0.05</v>
      </c>
      <c r="J9395" s="8">
        <v>3105.55</v>
      </c>
      <c r="K9395" s="8">
        <v>2246.9499999999998</v>
      </c>
      <c r="L9395" s="8">
        <v>858.6</v>
      </c>
      <c r="M9395" s="10">
        <f t="shared" si="584"/>
        <v>0.27647276649868785</v>
      </c>
      <c r="N9395" t="str">
        <f t="shared" si="585"/>
        <v>11</v>
      </c>
      <c r="O9395">
        <f t="shared" si="586"/>
        <v>2025</v>
      </c>
      <c r="P9395" s="8">
        <f t="shared" si="587"/>
        <v>163.45000000000002</v>
      </c>
    </row>
    <row r="9396" spans="1:16" x14ac:dyDescent="0.3">
      <c r="A9396" s="2" t="s">
        <v>11879</v>
      </c>
      <c r="B9396" s="4">
        <v>45980</v>
      </c>
      <c r="C9396" s="2" t="s">
        <v>236</v>
      </c>
      <c r="D9396" s="2" t="s">
        <v>73</v>
      </c>
      <c r="E9396" s="2" t="s">
        <v>49</v>
      </c>
      <c r="F9396" s="2" t="s">
        <v>16</v>
      </c>
      <c r="G9396" s="6">
        <v>1</v>
      </c>
      <c r="H9396" s="8">
        <v>95</v>
      </c>
      <c r="I9396" s="10">
        <v>0</v>
      </c>
      <c r="J9396" s="8">
        <v>95</v>
      </c>
      <c r="K9396" s="8">
        <v>70.260000000000005</v>
      </c>
      <c r="L9396" s="8">
        <v>24.74</v>
      </c>
      <c r="M9396" s="10">
        <f t="shared" si="584"/>
        <v>0.26042105263157894</v>
      </c>
      <c r="N9396" t="str">
        <f t="shared" si="585"/>
        <v>11</v>
      </c>
      <c r="O9396">
        <f t="shared" si="586"/>
        <v>2025</v>
      </c>
      <c r="P9396" s="8">
        <f t="shared" si="587"/>
        <v>0</v>
      </c>
    </row>
    <row r="9397" spans="1:16" x14ac:dyDescent="0.3">
      <c r="A9397" s="2" t="s">
        <v>11880</v>
      </c>
      <c r="B9397" s="4">
        <v>45980</v>
      </c>
      <c r="C9397" s="2" t="s">
        <v>3046</v>
      </c>
      <c r="D9397" s="2" t="s">
        <v>14</v>
      </c>
      <c r="E9397" s="2" t="s">
        <v>15</v>
      </c>
      <c r="F9397" s="2" t="s">
        <v>21</v>
      </c>
      <c r="G9397" s="6">
        <v>1</v>
      </c>
      <c r="H9397" s="8">
        <v>754</v>
      </c>
      <c r="I9397" s="10">
        <v>0.1</v>
      </c>
      <c r="J9397" s="8">
        <v>678.6</v>
      </c>
      <c r="K9397" s="8">
        <v>571</v>
      </c>
      <c r="L9397" s="8">
        <v>107.6</v>
      </c>
      <c r="M9397" s="10">
        <f t="shared" si="584"/>
        <v>0.15856174476864129</v>
      </c>
      <c r="N9397" t="str">
        <f t="shared" si="585"/>
        <v>11</v>
      </c>
      <c r="O9397">
        <f t="shared" si="586"/>
        <v>2025</v>
      </c>
      <c r="P9397" s="8">
        <f t="shared" si="587"/>
        <v>75.400000000000006</v>
      </c>
    </row>
    <row r="9398" spans="1:16" x14ac:dyDescent="0.3">
      <c r="A9398" s="2" t="s">
        <v>11881</v>
      </c>
      <c r="B9398" s="4">
        <v>45980</v>
      </c>
      <c r="C9398" s="2" t="s">
        <v>544</v>
      </c>
      <c r="D9398" s="2" t="s">
        <v>28</v>
      </c>
      <c r="E9398" s="2" t="s">
        <v>20</v>
      </c>
      <c r="F9398" s="2" t="s">
        <v>25</v>
      </c>
      <c r="G9398" s="6">
        <v>1</v>
      </c>
      <c r="H9398" s="8">
        <v>58022</v>
      </c>
      <c r="I9398" s="10">
        <v>0.15</v>
      </c>
      <c r="J9398" s="8">
        <v>49318.7</v>
      </c>
      <c r="K9398" s="8">
        <v>42396.82</v>
      </c>
      <c r="L9398" s="8">
        <v>6921.88</v>
      </c>
      <c r="M9398" s="10">
        <f t="shared" si="584"/>
        <v>0.14035000922570953</v>
      </c>
      <c r="N9398" t="str">
        <f t="shared" si="585"/>
        <v>11</v>
      </c>
      <c r="O9398">
        <f t="shared" si="586"/>
        <v>2025</v>
      </c>
      <c r="P9398" s="8">
        <f t="shared" si="587"/>
        <v>8703.2999999999993</v>
      </c>
    </row>
    <row r="9399" spans="1:16" x14ac:dyDescent="0.3">
      <c r="A9399" s="2" t="s">
        <v>11882</v>
      </c>
      <c r="B9399" s="4">
        <v>45980</v>
      </c>
      <c r="C9399" s="2" t="s">
        <v>4416</v>
      </c>
      <c r="D9399" s="2" t="s">
        <v>35</v>
      </c>
      <c r="E9399" s="2" t="s">
        <v>36</v>
      </c>
      <c r="F9399" s="2" t="s">
        <v>25</v>
      </c>
      <c r="G9399" s="6">
        <v>1</v>
      </c>
      <c r="H9399" s="8">
        <v>5165</v>
      </c>
      <c r="I9399" s="10">
        <v>0</v>
      </c>
      <c r="J9399" s="8">
        <v>5165</v>
      </c>
      <c r="K9399" s="8">
        <v>4109.37</v>
      </c>
      <c r="L9399" s="8">
        <v>1055.6300000000001</v>
      </c>
      <c r="M9399" s="10">
        <f t="shared" si="584"/>
        <v>0.20438141335914814</v>
      </c>
      <c r="N9399" t="str">
        <f t="shared" si="585"/>
        <v>11</v>
      </c>
      <c r="O9399">
        <f t="shared" si="586"/>
        <v>2025</v>
      </c>
      <c r="P9399" s="8">
        <f t="shared" si="587"/>
        <v>0</v>
      </c>
    </row>
    <row r="9400" spans="1:16" x14ac:dyDescent="0.3">
      <c r="A9400" s="2" t="s">
        <v>11883</v>
      </c>
      <c r="B9400" s="4">
        <v>45980</v>
      </c>
      <c r="C9400" s="2" t="s">
        <v>240</v>
      </c>
      <c r="D9400" s="2" t="s">
        <v>52</v>
      </c>
      <c r="E9400" s="2" t="s">
        <v>42</v>
      </c>
      <c r="F9400" s="2" t="s">
        <v>21</v>
      </c>
      <c r="G9400" s="6">
        <v>3</v>
      </c>
      <c r="H9400" s="8">
        <v>2700</v>
      </c>
      <c r="I9400" s="10">
        <v>0.1</v>
      </c>
      <c r="J9400" s="8">
        <v>7290</v>
      </c>
      <c r="K9400" s="8">
        <v>4679.7299999999996</v>
      </c>
      <c r="L9400" s="8">
        <v>2610.27</v>
      </c>
      <c r="M9400" s="10">
        <f t="shared" si="584"/>
        <v>0.35806172839506173</v>
      </c>
      <c r="N9400" t="str">
        <f t="shared" si="585"/>
        <v>11</v>
      </c>
      <c r="O9400">
        <f t="shared" si="586"/>
        <v>2025</v>
      </c>
      <c r="P9400" s="8">
        <f t="shared" si="587"/>
        <v>810</v>
      </c>
    </row>
    <row r="9401" spans="1:16" x14ac:dyDescent="0.3">
      <c r="A9401" s="2" t="s">
        <v>11884</v>
      </c>
      <c r="B9401" s="4">
        <v>45980</v>
      </c>
      <c r="C9401" s="2" t="s">
        <v>2762</v>
      </c>
      <c r="D9401" s="2" t="s">
        <v>52</v>
      </c>
      <c r="E9401" s="2" t="s">
        <v>42</v>
      </c>
      <c r="F9401" s="2" t="s">
        <v>25</v>
      </c>
      <c r="G9401" s="6">
        <v>1</v>
      </c>
      <c r="H9401" s="8">
        <v>1332</v>
      </c>
      <c r="I9401" s="10">
        <v>0.05</v>
      </c>
      <c r="J9401" s="8">
        <v>1265.4000000000001</v>
      </c>
      <c r="K9401" s="8">
        <v>838.49</v>
      </c>
      <c r="L9401" s="8">
        <v>426.91</v>
      </c>
      <c r="M9401" s="10">
        <f t="shared" si="584"/>
        <v>0.33737158210842422</v>
      </c>
      <c r="N9401" t="str">
        <f t="shared" si="585"/>
        <v>11</v>
      </c>
      <c r="O9401">
        <f t="shared" si="586"/>
        <v>2025</v>
      </c>
      <c r="P9401" s="8">
        <f t="shared" si="587"/>
        <v>66.600000000000009</v>
      </c>
    </row>
    <row r="9402" spans="1:16" x14ac:dyDescent="0.3">
      <c r="A9402" s="2" t="s">
        <v>11885</v>
      </c>
      <c r="B9402" s="4">
        <v>45980</v>
      </c>
      <c r="C9402" s="2" t="s">
        <v>1258</v>
      </c>
      <c r="D9402" s="2" t="s">
        <v>99</v>
      </c>
      <c r="E9402" s="2" t="s">
        <v>15</v>
      </c>
      <c r="F9402" s="2" t="s">
        <v>43</v>
      </c>
      <c r="G9402" s="6">
        <v>2</v>
      </c>
      <c r="H9402" s="8">
        <v>673</v>
      </c>
      <c r="I9402" s="10">
        <v>0.15</v>
      </c>
      <c r="J9402" s="8">
        <v>1144.0999999999999</v>
      </c>
      <c r="K9402" s="8">
        <v>858.2</v>
      </c>
      <c r="L9402" s="8">
        <v>285.89999999999998</v>
      </c>
      <c r="M9402" s="10">
        <f t="shared" si="584"/>
        <v>0.24989074381609999</v>
      </c>
      <c r="N9402" t="str">
        <f t="shared" si="585"/>
        <v>11</v>
      </c>
      <c r="O9402">
        <f t="shared" si="586"/>
        <v>2025</v>
      </c>
      <c r="P9402" s="8">
        <f t="shared" si="587"/>
        <v>201.9</v>
      </c>
    </row>
    <row r="9403" spans="1:16" x14ac:dyDescent="0.3">
      <c r="A9403" s="2" t="s">
        <v>11886</v>
      </c>
      <c r="B9403" s="4">
        <v>45980</v>
      </c>
      <c r="C9403" s="2" t="s">
        <v>3335</v>
      </c>
      <c r="D9403" s="2" t="s">
        <v>73</v>
      </c>
      <c r="E9403" s="2" t="s">
        <v>49</v>
      </c>
      <c r="F9403" s="2" t="s">
        <v>25</v>
      </c>
      <c r="G9403" s="6">
        <v>3</v>
      </c>
      <c r="H9403" s="8">
        <v>76</v>
      </c>
      <c r="I9403" s="10">
        <v>0.1</v>
      </c>
      <c r="J9403" s="8">
        <v>205.2</v>
      </c>
      <c r="K9403" s="8">
        <v>126.62</v>
      </c>
      <c r="L9403" s="8">
        <v>78.58</v>
      </c>
      <c r="M9403" s="10">
        <f t="shared" si="584"/>
        <v>0.38294346978557509</v>
      </c>
      <c r="N9403" t="str">
        <f t="shared" si="585"/>
        <v>11</v>
      </c>
      <c r="O9403">
        <f t="shared" si="586"/>
        <v>2025</v>
      </c>
      <c r="P9403" s="8">
        <f t="shared" si="587"/>
        <v>22.8</v>
      </c>
    </row>
    <row r="9404" spans="1:16" x14ac:dyDescent="0.3">
      <c r="A9404" s="2" t="s">
        <v>11887</v>
      </c>
      <c r="B9404" s="4">
        <v>45981</v>
      </c>
      <c r="C9404" s="2" t="s">
        <v>6634</v>
      </c>
      <c r="D9404" s="2" t="s">
        <v>57</v>
      </c>
      <c r="E9404" s="2" t="s">
        <v>20</v>
      </c>
      <c r="F9404" s="2" t="s">
        <v>21</v>
      </c>
      <c r="G9404" s="6">
        <v>3</v>
      </c>
      <c r="H9404" s="8">
        <v>24553</v>
      </c>
      <c r="I9404" s="10">
        <v>0</v>
      </c>
      <c r="J9404" s="8">
        <v>73659</v>
      </c>
      <c r="K9404" s="8">
        <v>45023.65</v>
      </c>
      <c r="L9404" s="8">
        <v>28635.35</v>
      </c>
      <c r="M9404" s="10">
        <f t="shared" si="584"/>
        <v>0.38875561710042222</v>
      </c>
      <c r="N9404" t="str">
        <f t="shared" si="585"/>
        <v>11</v>
      </c>
      <c r="O9404">
        <f t="shared" si="586"/>
        <v>2025</v>
      </c>
      <c r="P9404" s="8">
        <f t="shared" si="587"/>
        <v>0</v>
      </c>
    </row>
    <row r="9405" spans="1:16" x14ac:dyDescent="0.3">
      <c r="A9405" s="2" t="s">
        <v>11888</v>
      </c>
      <c r="B9405" s="4">
        <v>45981</v>
      </c>
      <c r="C9405" s="2" t="s">
        <v>607</v>
      </c>
      <c r="D9405" s="2" t="s">
        <v>31</v>
      </c>
      <c r="E9405" s="2" t="s">
        <v>20</v>
      </c>
      <c r="F9405" s="2" t="s">
        <v>32</v>
      </c>
      <c r="G9405" s="6">
        <v>3</v>
      </c>
      <c r="H9405" s="8">
        <v>20258</v>
      </c>
      <c r="I9405" s="10">
        <v>0.1</v>
      </c>
      <c r="J9405" s="8">
        <v>54696.6</v>
      </c>
      <c r="K9405" s="8">
        <v>49726.65</v>
      </c>
      <c r="L9405" s="8">
        <v>4969.95</v>
      </c>
      <c r="M9405" s="10">
        <f t="shared" si="584"/>
        <v>9.086396595035158E-2</v>
      </c>
      <c r="N9405" t="str">
        <f t="shared" si="585"/>
        <v>11</v>
      </c>
      <c r="O9405">
        <f t="shared" si="586"/>
        <v>2025</v>
      </c>
      <c r="P9405" s="8">
        <f t="shared" si="587"/>
        <v>6077.4000000000005</v>
      </c>
    </row>
    <row r="9406" spans="1:16" x14ac:dyDescent="0.3">
      <c r="A9406" s="2" t="s">
        <v>11889</v>
      </c>
      <c r="B9406" s="4">
        <v>45981</v>
      </c>
      <c r="C9406" s="2" t="s">
        <v>3320</v>
      </c>
      <c r="D9406" s="2" t="s">
        <v>19</v>
      </c>
      <c r="E9406" s="2" t="s">
        <v>20</v>
      </c>
      <c r="F9406" s="2" t="s">
        <v>16</v>
      </c>
      <c r="G9406" s="6">
        <v>1</v>
      </c>
      <c r="H9406" s="8">
        <v>1411</v>
      </c>
      <c r="I9406" s="10">
        <v>0.05</v>
      </c>
      <c r="J9406" s="8">
        <v>1340.45</v>
      </c>
      <c r="K9406" s="8">
        <v>845.81</v>
      </c>
      <c r="L9406" s="8">
        <v>494.64</v>
      </c>
      <c r="M9406" s="10">
        <f t="shared" si="584"/>
        <v>0.36901040695288895</v>
      </c>
      <c r="N9406" t="str">
        <f t="shared" si="585"/>
        <v>11</v>
      </c>
      <c r="O9406">
        <f t="shared" si="586"/>
        <v>2025</v>
      </c>
      <c r="P9406" s="8">
        <f t="shared" si="587"/>
        <v>70.55</v>
      </c>
    </row>
    <row r="9407" spans="1:16" x14ac:dyDescent="0.3">
      <c r="A9407" s="2" t="s">
        <v>11890</v>
      </c>
      <c r="B9407" s="4">
        <v>45981</v>
      </c>
      <c r="C9407" s="2" t="s">
        <v>6447</v>
      </c>
      <c r="D9407" s="2" t="s">
        <v>57</v>
      </c>
      <c r="E9407" s="2" t="s">
        <v>20</v>
      </c>
      <c r="F9407" s="2" t="s">
        <v>21</v>
      </c>
      <c r="G9407" s="6">
        <v>2</v>
      </c>
      <c r="H9407" s="8">
        <v>22359</v>
      </c>
      <c r="I9407" s="10">
        <v>0.1</v>
      </c>
      <c r="J9407" s="8">
        <v>40246.199999999997</v>
      </c>
      <c r="K9407" s="8">
        <v>26921.01</v>
      </c>
      <c r="L9407" s="8">
        <v>13325.19</v>
      </c>
      <c r="M9407" s="10">
        <f t="shared" si="584"/>
        <v>0.33109187948178964</v>
      </c>
      <c r="N9407" t="str">
        <f t="shared" si="585"/>
        <v>11</v>
      </c>
      <c r="O9407">
        <f t="shared" si="586"/>
        <v>2025</v>
      </c>
      <c r="P9407" s="8">
        <f t="shared" si="587"/>
        <v>4471.8</v>
      </c>
    </row>
    <row r="9408" spans="1:16" x14ac:dyDescent="0.3">
      <c r="A9408" s="2" t="s">
        <v>11891</v>
      </c>
      <c r="B9408" s="4">
        <v>45981</v>
      </c>
      <c r="C9408" s="2" t="s">
        <v>3372</v>
      </c>
      <c r="D9408" s="2" t="s">
        <v>41</v>
      </c>
      <c r="E9408" s="2" t="s">
        <v>42</v>
      </c>
      <c r="F9408" s="2" t="s">
        <v>16</v>
      </c>
      <c r="G9408" s="6">
        <v>1</v>
      </c>
      <c r="H9408" s="8">
        <v>302</v>
      </c>
      <c r="I9408" s="10">
        <v>0</v>
      </c>
      <c r="J9408" s="8">
        <v>302</v>
      </c>
      <c r="K9408" s="8">
        <v>232.57</v>
      </c>
      <c r="L9408" s="8">
        <v>69.430000000000007</v>
      </c>
      <c r="M9408" s="10">
        <f t="shared" si="584"/>
        <v>0.22990066225165565</v>
      </c>
      <c r="N9408" t="str">
        <f t="shared" si="585"/>
        <v>11</v>
      </c>
      <c r="O9408">
        <f t="shared" si="586"/>
        <v>2025</v>
      </c>
      <c r="P9408" s="8">
        <f t="shared" si="587"/>
        <v>0</v>
      </c>
    </row>
    <row r="9409" spans="1:16" x14ac:dyDescent="0.3">
      <c r="A9409" s="2" t="s">
        <v>11892</v>
      </c>
      <c r="B9409" s="4">
        <v>45981</v>
      </c>
      <c r="C9409" s="2" t="s">
        <v>485</v>
      </c>
      <c r="D9409" s="2" t="s">
        <v>28</v>
      </c>
      <c r="E9409" s="2" t="s">
        <v>20</v>
      </c>
      <c r="F9409" s="2" t="s">
        <v>32</v>
      </c>
      <c r="G9409" s="6">
        <v>1</v>
      </c>
      <c r="H9409" s="8">
        <v>70206</v>
      </c>
      <c r="I9409" s="10">
        <v>0.05</v>
      </c>
      <c r="J9409" s="8">
        <v>66695.7</v>
      </c>
      <c r="K9409" s="8">
        <v>52712.58</v>
      </c>
      <c r="L9409" s="8">
        <v>13983.12</v>
      </c>
      <c r="M9409" s="10">
        <f t="shared" si="584"/>
        <v>0.20965549503191364</v>
      </c>
      <c r="N9409" t="str">
        <f t="shared" si="585"/>
        <v>11</v>
      </c>
      <c r="O9409">
        <f t="shared" si="586"/>
        <v>2025</v>
      </c>
      <c r="P9409" s="8">
        <f t="shared" si="587"/>
        <v>3510.3</v>
      </c>
    </row>
    <row r="9410" spans="1:16" x14ac:dyDescent="0.3">
      <c r="A9410" s="2" t="s">
        <v>11893</v>
      </c>
      <c r="B9410" s="4">
        <v>45981</v>
      </c>
      <c r="C9410" s="2" t="s">
        <v>1527</v>
      </c>
      <c r="D9410" s="2" t="s">
        <v>24</v>
      </c>
      <c r="E9410" s="2" t="s">
        <v>20</v>
      </c>
      <c r="F9410" s="2" t="s">
        <v>21</v>
      </c>
      <c r="G9410" s="6">
        <v>3</v>
      </c>
      <c r="H9410" s="8">
        <v>3700</v>
      </c>
      <c r="I9410" s="10">
        <v>0.15</v>
      </c>
      <c r="J9410" s="8">
        <v>9435</v>
      </c>
      <c r="K9410" s="8">
        <v>6338.21</v>
      </c>
      <c r="L9410" s="8">
        <v>3096.79</v>
      </c>
      <c r="M9410" s="10">
        <f t="shared" si="584"/>
        <v>0.32822363540010596</v>
      </c>
      <c r="N9410" t="str">
        <f t="shared" si="585"/>
        <v>11</v>
      </c>
      <c r="O9410">
        <f t="shared" si="586"/>
        <v>2025</v>
      </c>
      <c r="P9410" s="8">
        <f t="shared" si="587"/>
        <v>1665</v>
      </c>
    </row>
    <row r="9411" spans="1:16" x14ac:dyDescent="0.3">
      <c r="A9411" s="2" t="s">
        <v>11894</v>
      </c>
      <c r="B9411" s="4">
        <v>45981</v>
      </c>
      <c r="C9411" s="2" t="s">
        <v>3207</v>
      </c>
      <c r="D9411" s="2" t="s">
        <v>28</v>
      </c>
      <c r="E9411" s="2" t="s">
        <v>20</v>
      </c>
      <c r="F9411" s="2" t="s">
        <v>43</v>
      </c>
      <c r="G9411" s="6">
        <v>3</v>
      </c>
      <c r="H9411" s="8">
        <v>63099</v>
      </c>
      <c r="I9411" s="10">
        <v>0.05</v>
      </c>
      <c r="J9411" s="8">
        <v>179832.15</v>
      </c>
      <c r="K9411" s="8">
        <v>142039.60999999999</v>
      </c>
      <c r="L9411" s="8">
        <v>37792.54</v>
      </c>
      <c r="M9411" s="10">
        <f t="shared" ref="M9411:M9474" si="588">L9411/J9411</f>
        <v>0.21015452464979151</v>
      </c>
      <c r="N9411" t="str">
        <f t="shared" ref="N9411:N9474" si="589">TEXT(B9411,"mm")</f>
        <v>11</v>
      </c>
      <c r="O9411">
        <f t="shared" ref="O9411:O9474" si="590">YEAR(B9411)</f>
        <v>2025</v>
      </c>
      <c r="P9411" s="8">
        <f t="shared" ref="P9411:P9474" si="591">G9411*H9411*I9411</f>
        <v>9464.85</v>
      </c>
    </row>
    <row r="9412" spans="1:16" x14ac:dyDescent="0.3">
      <c r="A9412" s="2" t="s">
        <v>11895</v>
      </c>
      <c r="B9412" s="4">
        <v>45981</v>
      </c>
      <c r="C9412" s="2" t="s">
        <v>2964</v>
      </c>
      <c r="D9412" s="2" t="s">
        <v>28</v>
      </c>
      <c r="E9412" s="2" t="s">
        <v>20</v>
      </c>
      <c r="F9412" s="2" t="s">
        <v>32</v>
      </c>
      <c r="G9412" s="6">
        <v>2</v>
      </c>
      <c r="H9412" s="8">
        <v>59682</v>
      </c>
      <c r="I9412" s="10">
        <v>0.1</v>
      </c>
      <c r="J9412" s="8">
        <v>107427.6</v>
      </c>
      <c r="K9412" s="8">
        <v>89099.28</v>
      </c>
      <c r="L9412" s="8">
        <v>18328.32</v>
      </c>
      <c r="M9412" s="10">
        <f t="shared" si="588"/>
        <v>0.17061090446030627</v>
      </c>
      <c r="N9412" t="str">
        <f t="shared" si="589"/>
        <v>11</v>
      </c>
      <c r="O9412">
        <f t="shared" si="590"/>
        <v>2025</v>
      </c>
      <c r="P9412" s="8">
        <f t="shared" si="591"/>
        <v>11936.400000000001</v>
      </c>
    </row>
    <row r="9413" spans="1:16" x14ac:dyDescent="0.3">
      <c r="A9413" s="2" t="s">
        <v>11896</v>
      </c>
      <c r="B9413" s="4">
        <v>45981</v>
      </c>
      <c r="C9413" s="2" t="s">
        <v>7468</v>
      </c>
      <c r="D9413" s="2" t="s">
        <v>41</v>
      </c>
      <c r="E9413" s="2" t="s">
        <v>42</v>
      </c>
      <c r="F9413" s="2" t="s">
        <v>43</v>
      </c>
      <c r="G9413" s="6">
        <v>2</v>
      </c>
      <c r="H9413" s="8">
        <v>844</v>
      </c>
      <c r="I9413" s="10">
        <v>0.05</v>
      </c>
      <c r="J9413" s="8">
        <v>1603.6</v>
      </c>
      <c r="K9413" s="8">
        <v>1177.07</v>
      </c>
      <c r="L9413" s="8">
        <v>426.53</v>
      </c>
      <c r="M9413" s="10">
        <f t="shared" si="588"/>
        <v>0.2659827887253679</v>
      </c>
      <c r="N9413" t="str">
        <f t="shared" si="589"/>
        <v>11</v>
      </c>
      <c r="O9413">
        <f t="shared" si="590"/>
        <v>2025</v>
      </c>
      <c r="P9413" s="8">
        <f t="shared" si="591"/>
        <v>84.4</v>
      </c>
    </row>
    <row r="9414" spans="1:16" x14ac:dyDescent="0.3">
      <c r="A9414" s="2" t="s">
        <v>11897</v>
      </c>
      <c r="B9414" s="4">
        <v>45981</v>
      </c>
      <c r="C9414" s="2" t="s">
        <v>1332</v>
      </c>
      <c r="D9414" s="2" t="s">
        <v>41</v>
      </c>
      <c r="E9414" s="2" t="s">
        <v>42</v>
      </c>
      <c r="F9414" s="2" t="s">
        <v>32</v>
      </c>
      <c r="G9414" s="6">
        <v>1</v>
      </c>
      <c r="H9414" s="8">
        <v>1013</v>
      </c>
      <c r="I9414" s="10">
        <v>0.05</v>
      </c>
      <c r="J9414" s="8">
        <v>962.35</v>
      </c>
      <c r="K9414" s="8">
        <v>616.72</v>
      </c>
      <c r="L9414" s="8">
        <v>345.63</v>
      </c>
      <c r="M9414" s="10">
        <f t="shared" si="588"/>
        <v>0.35915207564815294</v>
      </c>
      <c r="N9414" t="str">
        <f t="shared" si="589"/>
        <v>11</v>
      </c>
      <c r="O9414">
        <f t="shared" si="590"/>
        <v>2025</v>
      </c>
      <c r="P9414" s="8">
        <f t="shared" si="591"/>
        <v>50.650000000000006</v>
      </c>
    </row>
    <row r="9415" spans="1:16" x14ac:dyDescent="0.3">
      <c r="A9415" s="2" t="s">
        <v>11898</v>
      </c>
      <c r="B9415" s="4">
        <v>45981</v>
      </c>
      <c r="C9415" s="2" t="s">
        <v>6421</v>
      </c>
      <c r="D9415" s="2" t="s">
        <v>64</v>
      </c>
      <c r="E9415" s="2" t="s">
        <v>36</v>
      </c>
      <c r="F9415" s="2" t="s">
        <v>32</v>
      </c>
      <c r="G9415" s="6">
        <v>2</v>
      </c>
      <c r="H9415" s="8">
        <v>13495</v>
      </c>
      <c r="I9415" s="10">
        <v>0.05</v>
      </c>
      <c r="J9415" s="8">
        <v>25640.5</v>
      </c>
      <c r="K9415" s="8">
        <v>21697.040000000001</v>
      </c>
      <c r="L9415" s="8">
        <v>3943.46</v>
      </c>
      <c r="M9415" s="10">
        <f t="shared" si="588"/>
        <v>0.15379809286090365</v>
      </c>
      <c r="N9415" t="str">
        <f t="shared" si="589"/>
        <v>11</v>
      </c>
      <c r="O9415">
        <f t="shared" si="590"/>
        <v>2025</v>
      </c>
      <c r="P9415" s="8">
        <f t="shared" si="591"/>
        <v>1349.5</v>
      </c>
    </row>
    <row r="9416" spans="1:16" x14ac:dyDescent="0.3">
      <c r="A9416" s="2" t="s">
        <v>11899</v>
      </c>
      <c r="B9416" s="4">
        <v>45982</v>
      </c>
      <c r="C9416" s="2" t="s">
        <v>800</v>
      </c>
      <c r="D9416" s="2" t="s">
        <v>24</v>
      </c>
      <c r="E9416" s="2" t="s">
        <v>20</v>
      </c>
      <c r="F9416" s="2" t="s">
        <v>25</v>
      </c>
      <c r="G9416" s="6">
        <v>4</v>
      </c>
      <c r="H9416" s="8">
        <v>3048</v>
      </c>
      <c r="I9416" s="10">
        <v>0</v>
      </c>
      <c r="J9416" s="8">
        <v>12192</v>
      </c>
      <c r="K9416" s="8">
        <v>9856.2999999999993</v>
      </c>
      <c r="L9416" s="8">
        <v>2335.6999999999998</v>
      </c>
      <c r="M9416" s="10">
        <f t="shared" si="588"/>
        <v>0.19157644356955378</v>
      </c>
      <c r="N9416" t="str">
        <f t="shared" si="589"/>
        <v>11</v>
      </c>
      <c r="O9416">
        <f t="shared" si="590"/>
        <v>2025</v>
      </c>
      <c r="P9416" s="8">
        <f t="shared" si="591"/>
        <v>0</v>
      </c>
    </row>
    <row r="9417" spans="1:16" x14ac:dyDescent="0.3">
      <c r="A9417" s="2" t="s">
        <v>11900</v>
      </c>
      <c r="B9417" s="4">
        <v>45982</v>
      </c>
      <c r="C9417" s="2" t="s">
        <v>2694</v>
      </c>
      <c r="D9417" s="2" t="s">
        <v>57</v>
      </c>
      <c r="E9417" s="2" t="s">
        <v>20</v>
      </c>
      <c r="F9417" s="2" t="s">
        <v>25</v>
      </c>
      <c r="G9417" s="6">
        <v>2</v>
      </c>
      <c r="H9417" s="8">
        <v>22682</v>
      </c>
      <c r="I9417" s="10">
        <v>0.1</v>
      </c>
      <c r="J9417" s="8">
        <v>40827.599999999999</v>
      </c>
      <c r="K9417" s="8">
        <v>32979.75</v>
      </c>
      <c r="L9417" s="8">
        <v>7847.85</v>
      </c>
      <c r="M9417" s="10">
        <f t="shared" si="588"/>
        <v>0.19221923404755609</v>
      </c>
      <c r="N9417" t="str">
        <f t="shared" si="589"/>
        <v>11</v>
      </c>
      <c r="O9417">
        <f t="shared" si="590"/>
        <v>2025</v>
      </c>
      <c r="P9417" s="8">
        <f t="shared" si="591"/>
        <v>4536.4000000000005</v>
      </c>
    </row>
    <row r="9418" spans="1:16" x14ac:dyDescent="0.3">
      <c r="A9418" s="2" t="s">
        <v>11901</v>
      </c>
      <c r="B9418" s="4">
        <v>45982</v>
      </c>
      <c r="C9418" s="2" t="s">
        <v>6919</v>
      </c>
      <c r="D9418" s="2" t="s">
        <v>24</v>
      </c>
      <c r="E9418" s="2" t="s">
        <v>20</v>
      </c>
      <c r="F9418" s="2" t="s">
        <v>16</v>
      </c>
      <c r="G9418" s="6">
        <v>2</v>
      </c>
      <c r="H9418" s="8">
        <v>2355</v>
      </c>
      <c r="I9418" s="10">
        <v>0.05</v>
      </c>
      <c r="J9418" s="8">
        <v>4474.5</v>
      </c>
      <c r="K9418" s="8">
        <v>2967.01</v>
      </c>
      <c r="L9418" s="8">
        <v>1507.49</v>
      </c>
      <c r="M9418" s="10">
        <f t="shared" si="588"/>
        <v>0.33690691697396358</v>
      </c>
      <c r="N9418" t="str">
        <f t="shared" si="589"/>
        <v>11</v>
      </c>
      <c r="O9418">
        <f t="shared" si="590"/>
        <v>2025</v>
      </c>
      <c r="P9418" s="8">
        <f t="shared" si="591"/>
        <v>235.5</v>
      </c>
    </row>
    <row r="9419" spans="1:16" x14ac:dyDescent="0.3">
      <c r="A9419" s="2" t="s">
        <v>11902</v>
      </c>
      <c r="B9419" s="4">
        <v>45982</v>
      </c>
      <c r="C9419" s="2" t="s">
        <v>7499</v>
      </c>
      <c r="D9419" s="2" t="s">
        <v>73</v>
      </c>
      <c r="E9419" s="2" t="s">
        <v>49</v>
      </c>
      <c r="F9419" s="2" t="s">
        <v>25</v>
      </c>
      <c r="G9419" s="6">
        <v>1</v>
      </c>
      <c r="H9419" s="8">
        <v>94</v>
      </c>
      <c r="I9419" s="10">
        <v>0.1</v>
      </c>
      <c r="J9419" s="8">
        <v>84.6</v>
      </c>
      <c r="K9419" s="8">
        <v>66.040000000000006</v>
      </c>
      <c r="L9419" s="8">
        <v>18.559999999999999</v>
      </c>
      <c r="M9419" s="10">
        <f t="shared" si="588"/>
        <v>0.21938534278959812</v>
      </c>
      <c r="N9419" t="str">
        <f t="shared" si="589"/>
        <v>11</v>
      </c>
      <c r="O9419">
        <f t="shared" si="590"/>
        <v>2025</v>
      </c>
      <c r="P9419" s="8">
        <f t="shared" si="591"/>
        <v>9.4</v>
      </c>
    </row>
    <row r="9420" spans="1:16" x14ac:dyDescent="0.3">
      <c r="A9420" s="2" t="s">
        <v>11903</v>
      </c>
      <c r="B9420" s="4">
        <v>45982</v>
      </c>
      <c r="C9420" s="2" t="s">
        <v>947</v>
      </c>
      <c r="D9420" s="2" t="s">
        <v>41</v>
      </c>
      <c r="E9420" s="2" t="s">
        <v>42</v>
      </c>
      <c r="F9420" s="2" t="s">
        <v>25</v>
      </c>
      <c r="G9420" s="6">
        <v>1</v>
      </c>
      <c r="H9420" s="8">
        <v>342</v>
      </c>
      <c r="I9420" s="10">
        <v>0.15</v>
      </c>
      <c r="J9420" s="8">
        <v>290.7</v>
      </c>
      <c r="K9420" s="8">
        <v>200.6</v>
      </c>
      <c r="L9420" s="8">
        <v>90.1</v>
      </c>
      <c r="M9420" s="10">
        <f t="shared" si="588"/>
        <v>0.30994152046783624</v>
      </c>
      <c r="N9420" t="str">
        <f t="shared" si="589"/>
        <v>11</v>
      </c>
      <c r="O9420">
        <f t="shared" si="590"/>
        <v>2025</v>
      </c>
      <c r="P9420" s="8">
        <f t="shared" si="591"/>
        <v>51.3</v>
      </c>
    </row>
    <row r="9421" spans="1:16" x14ac:dyDescent="0.3">
      <c r="A9421" s="2" t="s">
        <v>11904</v>
      </c>
      <c r="B9421" s="4">
        <v>45982</v>
      </c>
      <c r="C9421" s="2" t="s">
        <v>1731</v>
      </c>
      <c r="D9421" s="2" t="s">
        <v>52</v>
      </c>
      <c r="E9421" s="2" t="s">
        <v>42</v>
      </c>
      <c r="F9421" s="2" t="s">
        <v>25</v>
      </c>
      <c r="G9421" s="6">
        <v>2</v>
      </c>
      <c r="H9421" s="8">
        <v>2461</v>
      </c>
      <c r="I9421" s="10">
        <v>0.05</v>
      </c>
      <c r="J9421" s="8">
        <v>4675.8999999999996</v>
      </c>
      <c r="K9421" s="8">
        <v>3495.84</v>
      </c>
      <c r="L9421" s="8">
        <v>1180.06</v>
      </c>
      <c r="M9421" s="10">
        <f t="shared" si="588"/>
        <v>0.25237066660963664</v>
      </c>
      <c r="N9421" t="str">
        <f t="shared" si="589"/>
        <v>11</v>
      </c>
      <c r="O9421">
        <f t="shared" si="590"/>
        <v>2025</v>
      </c>
      <c r="P9421" s="8">
        <f t="shared" si="591"/>
        <v>246.10000000000002</v>
      </c>
    </row>
    <row r="9422" spans="1:16" x14ac:dyDescent="0.3">
      <c r="A9422" s="2" t="s">
        <v>11905</v>
      </c>
      <c r="B9422" s="4">
        <v>45982</v>
      </c>
      <c r="C9422" s="2" t="s">
        <v>2091</v>
      </c>
      <c r="D9422" s="2" t="s">
        <v>35</v>
      </c>
      <c r="E9422" s="2" t="s">
        <v>36</v>
      </c>
      <c r="F9422" s="2" t="s">
        <v>21</v>
      </c>
      <c r="G9422" s="6">
        <v>2</v>
      </c>
      <c r="H9422" s="8">
        <v>6688</v>
      </c>
      <c r="I9422" s="10">
        <v>0.1</v>
      </c>
      <c r="J9422" s="8">
        <v>12038.4</v>
      </c>
      <c r="K9422" s="8">
        <v>7870.83</v>
      </c>
      <c r="L9422" s="8">
        <v>4167.57</v>
      </c>
      <c r="M9422" s="10">
        <f t="shared" si="588"/>
        <v>0.34618969298245611</v>
      </c>
      <c r="N9422" t="str">
        <f t="shared" si="589"/>
        <v>11</v>
      </c>
      <c r="O9422">
        <f t="shared" si="590"/>
        <v>2025</v>
      </c>
      <c r="P9422" s="8">
        <f t="shared" si="591"/>
        <v>1337.6000000000001</v>
      </c>
    </row>
    <row r="9423" spans="1:16" x14ac:dyDescent="0.3">
      <c r="A9423" s="2" t="s">
        <v>11906</v>
      </c>
      <c r="B9423" s="4">
        <v>45982</v>
      </c>
      <c r="C9423" s="2" t="s">
        <v>6692</v>
      </c>
      <c r="D9423" s="2" t="s">
        <v>41</v>
      </c>
      <c r="E9423" s="2" t="s">
        <v>42</v>
      </c>
      <c r="F9423" s="2" t="s">
        <v>25</v>
      </c>
      <c r="G9423" s="6">
        <v>1</v>
      </c>
      <c r="H9423" s="8">
        <v>1161</v>
      </c>
      <c r="I9423" s="10">
        <v>0.15</v>
      </c>
      <c r="J9423" s="8">
        <v>986.85</v>
      </c>
      <c r="K9423" s="8">
        <v>800.85</v>
      </c>
      <c r="L9423" s="8">
        <v>186</v>
      </c>
      <c r="M9423" s="10">
        <f t="shared" si="588"/>
        <v>0.18847849217206261</v>
      </c>
      <c r="N9423" t="str">
        <f t="shared" si="589"/>
        <v>11</v>
      </c>
      <c r="O9423">
        <f t="shared" si="590"/>
        <v>2025</v>
      </c>
      <c r="P9423" s="8">
        <f t="shared" si="591"/>
        <v>174.15</v>
      </c>
    </row>
    <row r="9424" spans="1:16" x14ac:dyDescent="0.3">
      <c r="A9424" s="2" t="s">
        <v>11907</v>
      </c>
      <c r="B9424" s="4">
        <v>45982</v>
      </c>
      <c r="C9424" s="2" t="s">
        <v>663</v>
      </c>
      <c r="D9424" s="2" t="s">
        <v>41</v>
      </c>
      <c r="E9424" s="2" t="s">
        <v>42</v>
      </c>
      <c r="F9424" s="2" t="s">
        <v>43</v>
      </c>
      <c r="G9424" s="6">
        <v>2</v>
      </c>
      <c r="H9424" s="8">
        <v>400</v>
      </c>
      <c r="I9424" s="10">
        <v>0.05</v>
      </c>
      <c r="J9424" s="8">
        <v>760</v>
      </c>
      <c r="K9424" s="8">
        <v>478.55</v>
      </c>
      <c r="L9424" s="8">
        <v>281.45</v>
      </c>
      <c r="M9424" s="10">
        <f t="shared" si="588"/>
        <v>0.37032894736842104</v>
      </c>
      <c r="N9424" t="str">
        <f t="shared" si="589"/>
        <v>11</v>
      </c>
      <c r="O9424">
        <f t="shared" si="590"/>
        <v>2025</v>
      </c>
      <c r="P9424" s="8">
        <f t="shared" si="591"/>
        <v>40</v>
      </c>
    </row>
    <row r="9425" spans="1:16" x14ac:dyDescent="0.3">
      <c r="A9425" s="2" t="s">
        <v>11908</v>
      </c>
      <c r="B9425" s="4">
        <v>45982</v>
      </c>
      <c r="C9425" s="2" t="s">
        <v>3000</v>
      </c>
      <c r="D9425" s="2" t="s">
        <v>48</v>
      </c>
      <c r="E9425" s="2" t="s">
        <v>49</v>
      </c>
      <c r="F9425" s="2" t="s">
        <v>32</v>
      </c>
      <c r="G9425" s="6">
        <v>4</v>
      </c>
      <c r="H9425" s="8">
        <v>88</v>
      </c>
      <c r="I9425" s="10">
        <v>0</v>
      </c>
      <c r="J9425" s="8">
        <v>352</v>
      </c>
      <c r="K9425" s="8">
        <v>234.64</v>
      </c>
      <c r="L9425" s="8">
        <v>117.36</v>
      </c>
      <c r="M9425" s="10">
        <f t="shared" si="588"/>
        <v>0.33340909090909093</v>
      </c>
      <c r="N9425" t="str">
        <f t="shared" si="589"/>
        <v>11</v>
      </c>
      <c r="O9425">
        <f t="shared" si="590"/>
        <v>2025</v>
      </c>
      <c r="P9425" s="8">
        <f t="shared" si="591"/>
        <v>0</v>
      </c>
    </row>
    <row r="9426" spans="1:16" x14ac:dyDescent="0.3">
      <c r="A9426" s="2" t="s">
        <v>11909</v>
      </c>
      <c r="B9426" s="4">
        <v>45982</v>
      </c>
      <c r="C9426" s="2" t="s">
        <v>4444</v>
      </c>
      <c r="D9426" s="2" t="s">
        <v>73</v>
      </c>
      <c r="E9426" s="2" t="s">
        <v>49</v>
      </c>
      <c r="F9426" s="2" t="s">
        <v>16</v>
      </c>
      <c r="G9426" s="6">
        <v>1</v>
      </c>
      <c r="H9426" s="8">
        <v>111</v>
      </c>
      <c r="I9426" s="10">
        <v>0.1</v>
      </c>
      <c r="J9426" s="8">
        <v>99.9</v>
      </c>
      <c r="K9426" s="8">
        <v>80.760000000000005</v>
      </c>
      <c r="L9426" s="8">
        <v>19.14</v>
      </c>
      <c r="M9426" s="10">
        <f t="shared" si="588"/>
        <v>0.19159159159159159</v>
      </c>
      <c r="N9426" t="str">
        <f t="shared" si="589"/>
        <v>11</v>
      </c>
      <c r="O9426">
        <f t="shared" si="590"/>
        <v>2025</v>
      </c>
      <c r="P9426" s="8">
        <f t="shared" si="591"/>
        <v>11.100000000000001</v>
      </c>
    </row>
    <row r="9427" spans="1:16" x14ac:dyDescent="0.3">
      <c r="A9427" s="2" t="s">
        <v>11910</v>
      </c>
      <c r="B9427" s="4">
        <v>45982</v>
      </c>
      <c r="C9427" s="2" t="s">
        <v>1212</v>
      </c>
      <c r="D9427" s="2" t="s">
        <v>130</v>
      </c>
      <c r="E9427" s="2" t="s">
        <v>36</v>
      </c>
      <c r="F9427" s="2" t="s">
        <v>32</v>
      </c>
      <c r="G9427" s="6">
        <v>1</v>
      </c>
      <c r="H9427" s="8">
        <v>19236</v>
      </c>
      <c r="I9427" s="10">
        <v>0.05</v>
      </c>
      <c r="J9427" s="8">
        <v>18274.2</v>
      </c>
      <c r="K9427" s="8">
        <v>11029.43</v>
      </c>
      <c r="L9427" s="8">
        <v>7244.77</v>
      </c>
      <c r="M9427" s="10">
        <f t="shared" si="588"/>
        <v>0.39644799772356659</v>
      </c>
      <c r="N9427" t="str">
        <f t="shared" si="589"/>
        <v>11</v>
      </c>
      <c r="O9427">
        <f t="shared" si="590"/>
        <v>2025</v>
      </c>
      <c r="P9427" s="8">
        <f t="shared" si="591"/>
        <v>961.80000000000007</v>
      </c>
    </row>
    <row r="9428" spans="1:16" x14ac:dyDescent="0.3">
      <c r="A9428" s="2" t="s">
        <v>11911</v>
      </c>
      <c r="B9428" s="4">
        <v>45982</v>
      </c>
      <c r="C9428" s="2" t="s">
        <v>665</v>
      </c>
      <c r="D9428" s="2" t="s">
        <v>14</v>
      </c>
      <c r="E9428" s="2" t="s">
        <v>15</v>
      </c>
      <c r="F9428" s="2" t="s">
        <v>16</v>
      </c>
      <c r="G9428" s="6">
        <v>2</v>
      </c>
      <c r="H9428" s="8">
        <v>1003</v>
      </c>
      <c r="I9428" s="10">
        <v>0.2</v>
      </c>
      <c r="J9428" s="8">
        <v>1604.8</v>
      </c>
      <c r="K9428" s="8">
        <v>1447.72</v>
      </c>
      <c r="L9428" s="8">
        <v>157.08000000000001</v>
      </c>
      <c r="M9428" s="10">
        <f t="shared" si="588"/>
        <v>9.7881355932203401E-2</v>
      </c>
      <c r="N9428" t="str">
        <f t="shared" si="589"/>
        <v>11</v>
      </c>
      <c r="O9428">
        <f t="shared" si="590"/>
        <v>2025</v>
      </c>
      <c r="P9428" s="8">
        <f t="shared" si="591"/>
        <v>401.20000000000005</v>
      </c>
    </row>
    <row r="9429" spans="1:16" x14ac:dyDescent="0.3">
      <c r="A9429" s="2" t="s">
        <v>11912</v>
      </c>
      <c r="B9429" s="4">
        <v>45982</v>
      </c>
      <c r="C9429" s="2" t="s">
        <v>1109</v>
      </c>
      <c r="D9429" s="2" t="s">
        <v>31</v>
      </c>
      <c r="E9429" s="2" t="s">
        <v>20</v>
      </c>
      <c r="F9429" s="2" t="s">
        <v>25</v>
      </c>
      <c r="G9429" s="6">
        <v>1</v>
      </c>
      <c r="H9429" s="8">
        <v>11444</v>
      </c>
      <c r="I9429" s="10">
        <v>0.1</v>
      </c>
      <c r="J9429" s="8">
        <v>10299.6</v>
      </c>
      <c r="K9429" s="8">
        <v>7204.76</v>
      </c>
      <c r="L9429" s="8">
        <v>3094.84</v>
      </c>
      <c r="M9429" s="10">
        <f t="shared" si="588"/>
        <v>0.30048157209988735</v>
      </c>
      <c r="N9429" t="str">
        <f t="shared" si="589"/>
        <v>11</v>
      </c>
      <c r="O9429">
        <f t="shared" si="590"/>
        <v>2025</v>
      </c>
      <c r="P9429" s="8">
        <f t="shared" si="591"/>
        <v>1144.4000000000001</v>
      </c>
    </row>
    <row r="9430" spans="1:16" x14ac:dyDescent="0.3">
      <c r="A9430" s="2" t="s">
        <v>11913</v>
      </c>
      <c r="B9430" s="4">
        <v>45982</v>
      </c>
      <c r="C9430" s="2" t="s">
        <v>6095</v>
      </c>
      <c r="D9430" s="2" t="s">
        <v>24</v>
      </c>
      <c r="E9430" s="2" t="s">
        <v>20</v>
      </c>
      <c r="F9430" s="2" t="s">
        <v>43</v>
      </c>
      <c r="G9430" s="6">
        <v>1</v>
      </c>
      <c r="H9430" s="8">
        <v>4469</v>
      </c>
      <c r="I9430" s="10">
        <v>0.05</v>
      </c>
      <c r="J9430" s="8">
        <v>4245.55</v>
      </c>
      <c r="K9430" s="8">
        <v>3496.15</v>
      </c>
      <c r="L9430" s="8">
        <v>749.4</v>
      </c>
      <c r="M9430" s="10">
        <f t="shared" si="588"/>
        <v>0.17651423254937521</v>
      </c>
      <c r="N9430" t="str">
        <f t="shared" si="589"/>
        <v>11</v>
      </c>
      <c r="O9430">
        <f t="shared" si="590"/>
        <v>2025</v>
      </c>
      <c r="P9430" s="8">
        <f t="shared" si="591"/>
        <v>223.45000000000002</v>
      </c>
    </row>
    <row r="9431" spans="1:16" x14ac:dyDescent="0.3">
      <c r="A9431" s="2" t="s">
        <v>11914</v>
      </c>
      <c r="B9431" s="4">
        <v>45982</v>
      </c>
      <c r="C9431" s="2" t="s">
        <v>8080</v>
      </c>
      <c r="D9431" s="2" t="s">
        <v>130</v>
      </c>
      <c r="E9431" s="2" t="s">
        <v>36</v>
      </c>
      <c r="F9431" s="2" t="s">
        <v>32</v>
      </c>
      <c r="G9431" s="6">
        <v>1</v>
      </c>
      <c r="H9431" s="8">
        <v>9512</v>
      </c>
      <c r="I9431" s="10">
        <v>0.1</v>
      </c>
      <c r="J9431" s="8">
        <v>8560.7999999999993</v>
      </c>
      <c r="K9431" s="8">
        <v>5331.99</v>
      </c>
      <c r="L9431" s="8">
        <v>3228.81</v>
      </c>
      <c r="M9431" s="10">
        <f t="shared" si="588"/>
        <v>0.37716218110456967</v>
      </c>
      <c r="N9431" t="str">
        <f t="shared" si="589"/>
        <v>11</v>
      </c>
      <c r="O9431">
        <f t="shared" si="590"/>
        <v>2025</v>
      </c>
      <c r="P9431" s="8">
        <f t="shared" si="591"/>
        <v>951.2</v>
      </c>
    </row>
    <row r="9432" spans="1:16" x14ac:dyDescent="0.3">
      <c r="A9432" s="2" t="s">
        <v>11915</v>
      </c>
      <c r="B9432" s="4">
        <v>45982</v>
      </c>
      <c r="C9432" s="2" t="s">
        <v>1154</v>
      </c>
      <c r="D9432" s="2" t="s">
        <v>73</v>
      </c>
      <c r="E9432" s="2" t="s">
        <v>49</v>
      </c>
      <c r="F9432" s="2" t="s">
        <v>16</v>
      </c>
      <c r="G9432" s="6">
        <v>1</v>
      </c>
      <c r="H9432" s="8">
        <v>117</v>
      </c>
      <c r="I9432" s="10">
        <v>0.05</v>
      </c>
      <c r="J9432" s="8">
        <v>111.15</v>
      </c>
      <c r="K9432" s="8">
        <v>80.489999999999995</v>
      </c>
      <c r="L9432" s="8">
        <v>30.66</v>
      </c>
      <c r="M9432" s="10">
        <f t="shared" si="588"/>
        <v>0.27584345479082317</v>
      </c>
      <c r="N9432" t="str">
        <f t="shared" si="589"/>
        <v>11</v>
      </c>
      <c r="O9432">
        <f t="shared" si="590"/>
        <v>2025</v>
      </c>
      <c r="P9432" s="8">
        <f t="shared" si="591"/>
        <v>5.8500000000000005</v>
      </c>
    </row>
    <row r="9433" spans="1:16" x14ac:dyDescent="0.3">
      <c r="A9433" s="2" t="s">
        <v>11916</v>
      </c>
      <c r="B9433" s="4">
        <v>45983</v>
      </c>
      <c r="C9433" s="2" t="s">
        <v>2193</v>
      </c>
      <c r="D9433" s="2" t="s">
        <v>28</v>
      </c>
      <c r="E9433" s="2" t="s">
        <v>20</v>
      </c>
      <c r="F9433" s="2" t="s">
        <v>25</v>
      </c>
      <c r="G9433" s="6">
        <v>3</v>
      </c>
      <c r="H9433" s="8">
        <v>62390</v>
      </c>
      <c r="I9433" s="10">
        <v>0.1</v>
      </c>
      <c r="J9433" s="8">
        <v>168453</v>
      </c>
      <c r="K9433" s="8">
        <v>122867.12</v>
      </c>
      <c r="L9433" s="8">
        <v>45585.88</v>
      </c>
      <c r="M9433" s="10">
        <f t="shared" si="588"/>
        <v>0.27061483024938704</v>
      </c>
      <c r="N9433" t="str">
        <f t="shared" si="589"/>
        <v>11</v>
      </c>
      <c r="O9433">
        <f t="shared" si="590"/>
        <v>2025</v>
      </c>
      <c r="P9433" s="8">
        <f t="shared" si="591"/>
        <v>18717</v>
      </c>
    </row>
    <row r="9434" spans="1:16" x14ac:dyDescent="0.3">
      <c r="A9434" s="2" t="s">
        <v>11917</v>
      </c>
      <c r="B9434" s="4">
        <v>45983</v>
      </c>
      <c r="C9434" s="2" t="s">
        <v>5031</v>
      </c>
      <c r="D9434" s="2" t="s">
        <v>57</v>
      </c>
      <c r="E9434" s="2" t="s">
        <v>20</v>
      </c>
      <c r="F9434" s="2" t="s">
        <v>43</v>
      </c>
      <c r="G9434" s="6">
        <v>3</v>
      </c>
      <c r="H9434" s="8">
        <v>24499</v>
      </c>
      <c r="I9434" s="10">
        <v>0.05</v>
      </c>
      <c r="J9434" s="8">
        <v>69822.149999999994</v>
      </c>
      <c r="K9434" s="8">
        <v>58954.2</v>
      </c>
      <c r="L9434" s="8">
        <v>10867.95</v>
      </c>
      <c r="M9434" s="10">
        <f t="shared" si="588"/>
        <v>0.15565189556609188</v>
      </c>
      <c r="N9434" t="str">
        <f t="shared" si="589"/>
        <v>11</v>
      </c>
      <c r="O9434">
        <f t="shared" si="590"/>
        <v>2025</v>
      </c>
      <c r="P9434" s="8">
        <f t="shared" si="591"/>
        <v>3674.8500000000004</v>
      </c>
    </row>
    <row r="9435" spans="1:16" x14ac:dyDescent="0.3">
      <c r="A9435" s="2" t="s">
        <v>11918</v>
      </c>
      <c r="B9435" s="4">
        <v>45983</v>
      </c>
      <c r="C9435" s="2" t="s">
        <v>4569</v>
      </c>
      <c r="D9435" s="2" t="s">
        <v>57</v>
      </c>
      <c r="E9435" s="2" t="s">
        <v>20</v>
      </c>
      <c r="F9435" s="2" t="s">
        <v>43</v>
      </c>
      <c r="G9435" s="6">
        <v>1</v>
      </c>
      <c r="H9435" s="8">
        <v>27778</v>
      </c>
      <c r="I9435" s="10">
        <v>0.1</v>
      </c>
      <c r="J9435" s="8">
        <v>25000.2</v>
      </c>
      <c r="K9435" s="8">
        <v>19956.34</v>
      </c>
      <c r="L9435" s="8">
        <v>5043.8599999999997</v>
      </c>
      <c r="M9435" s="10">
        <f t="shared" si="588"/>
        <v>0.20175278597771215</v>
      </c>
      <c r="N9435" t="str">
        <f t="shared" si="589"/>
        <v>11</v>
      </c>
      <c r="O9435">
        <f t="shared" si="590"/>
        <v>2025</v>
      </c>
      <c r="P9435" s="8">
        <f t="shared" si="591"/>
        <v>2777.8</v>
      </c>
    </row>
    <row r="9436" spans="1:16" x14ac:dyDescent="0.3">
      <c r="A9436" s="2" t="s">
        <v>11919</v>
      </c>
      <c r="B9436" s="4">
        <v>45983</v>
      </c>
      <c r="C9436" s="2" t="s">
        <v>5368</v>
      </c>
      <c r="D9436" s="2" t="s">
        <v>76</v>
      </c>
      <c r="E9436" s="2" t="s">
        <v>15</v>
      </c>
      <c r="F9436" s="2" t="s">
        <v>43</v>
      </c>
      <c r="G9436" s="6">
        <v>1</v>
      </c>
      <c r="H9436" s="8">
        <v>2700</v>
      </c>
      <c r="I9436" s="10">
        <v>0.05</v>
      </c>
      <c r="J9436" s="8">
        <v>2565</v>
      </c>
      <c r="K9436" s="8">
        <v>1528.7</v>
      </c>
      <c r="L9436" s="8">
        <v>1036.3</v>
      </c>
      <c r="M9436" s="10">
        <f t="shared" si="588"/>
        <v>0.40401559454191033</v>
      </c>
      <c r="N9436" t="str">
        <f t="shared" si="589"/>
        <v>11</v>
      </c>
      <c r="O9436">
        <f t="shared" si="590"/>
        <v>2025</v>
      </c>
      <c r="P9436" s="8">
        <f t="shared" si="591"/>
        <v>135</v>
      </c>
    </row>
    <row r="9437" spans="1:16" x14ac:dyDescent="0.3">
      <c r="A9437" s="2" t="s">
        <v>11920</v>
      </c>
      <c r="B9437" s="4">
        <v>45983</v>
      </c>
      <c r="C9437" s="2" t="s">
        <v>5128</v>
      </c>
      <c r="D9437" s="2" t="s">
        <v>48</v>
      </c>
      <c r="E9437" s="2" t="s">
        <v>49</v>
      </c>
      <c r="F9437" s="2" t="s">
        <v>32</v>
      </c>
      <c r="G9437" s="6">
        <v>1</v>
      </c>
      <c r="H9437" s="8">
        <v>206</v>
      </c>
      <c r="I9437" s="10">
        <v>0.15</v>
      </c>
      <c r="J9437" s="8">
        <v>175.1</v>
      </c>
      <c r="K9437" s="8">
        <v>126.43</v>
      </c>
      <c r="L9437" s="8">
        <v>48.67</v>
      </c>
      <c r="M9437" s="10">
        <f t="shared" si="588"/>
        <v>0.2779554540262707</v>
      </c>
      <c r="N9437" t="str">
        <f t="shared" si="589"/>
        <v>11</v>
      </c>
      <c r="O9437">
        <f t="shared" si="590"/>
        <v>2025</v>
      </c>
      <c r="P9437" s="8">
        <f t="shared" si="591"/>
        <v>30.9</v>
      </c>
    </row>
    <row r="9438" spans="1:16" x14ac:dyDescent="0.3">
      <c r="A9438" s="2" t="s">
        <v>11921</v>
      </c>
      <c r="B9438" s="4">
        <v>45983</v>
      </c>
      <c r="C9438" s="2" t="s">
        <v>2570</v>
      </c>
      <c r="D9438" s="2" t="s">
        <v>24</v>
      </c>
      <c r="E9438" s="2" t="s">
        <v>20</v>
      </c>
      <c r="F9438" s="2" t="s">
        <v>16</v>
      </c>
      <c r="G9438" s="6">
        <v>2</v>
      </c>
      <c r="H9438" s="8">
        <v>2260</v>
      </c>
      <c r="I9438" s="10">
        <v>0.05</v>
      </c>
      <c r="J9438" s="8">
        <v>4294</v>
      </c>
      <c r="K9438" s="8">
        <v>2534.73</v>
      </c>
      <c r="L9438" s="8">
        <v>1759.27</v>
      </c>
      <c r="M9438" s="10">
        <f t="shared" si="588"/>
        <v>0.40970423847228693</v>
      </c>
      <c r="N9438" t="str">
        <f t="shared" si="589"/>
        <v>11</v>
      </c>
      <c r="O9438">
        <f t="shared" si="590"/>
        <v>2025</v>
      </c>
      <c r="P9438" s="8">
        <f t="shared" si="591"/>
        <v>226</v>
      </c>
    </row>
    <row r="9439" spans="1:16" x14ac:dyDescent="0.3">
      <c r="A9439" s="2" t="s">
        <v>11922</v>
      </c>
      <c r="B9439" s="4">
        <v>45983</v>
      </c>
      <c r="C9439" s="2" t="s">
        <v>835</v>
      </c>
      <c r="D9439" s="2" t="s">
        <v>48</v>
      </c>
      <c r="E9439" s="2" t="s">
        <v>49</v>
      </c>
      <c r="F9439" s="2" t="s">
        <v>32</v>
      </c>
      <c r="G9439" s="6">
        <v>1</v>
      </c>
      <c r="H9439" s="8">
        <v>82</v>
      </c>
      <c r="I9439" s="10">
        <v>0</v>
      </c>
      <c r="J9439" s="8">
        <v>82</v>
      </c>
      <c r="K9439" s="8">
        <v>53.56</v>
      </c>
      <c r="L9439" s="8">
        <v>28.44</v>
      </c>
      <c r="M9439" s="10">
        <f t="shared" si="588"/>
        <v>0.34682926829268296</v>
      </c>
      <c r="N9439" t="str">
        <f t="shared" si="589"/>
        <v>11</v>
      </c>
      <c r="O9439">
        <f t="shared" si="590"/>
        <v>2025</v>
      </c>
      <c r="P9439" s="8">
        <f t="shared" si="591"/>
        <v>0</v>
      </c>
    </row>
    <row r="9440" spans="1:16" x14ac:dyDescent="0.3">
      <c r="A9440" s="2" t="s">
        <v>11923</v>
      </c>
      <c r="B9440" s="4">
        <v>45983</v>
      </c>
      <c r="C9440" s="2" t="s">
        <v>6523</v>
      </c>
      <c r="D9440" s="2" t="s">
        <v>73</v>
      </c>
      <c r="E9440" s="2" t="s">
        <v>49</v>
      </c>
      <c r="F9440" s="2" t="s">
        <v>16</v>
      </c>
      <c r="G9440" s="6">
        <v>1</v>
      </c>
      <c r="H9440" s="8">
        <v>61</v>
      </c>
      <c r="I9440" s="10">
        <v>0</v>
      </c>
      <c r="J9440" s="8">
        <v>61</v>
      </c>
      <c r="K9440" s="8">
        <v>37.799999999999997</v>
      </c>
      <c r="L9440" s="8">
        <v>23.2</v>
      </c>
      <c r="M9440" s="10">
        <f t="shared" si="588"/>
        <v>0.38032786885245901</v>
      </c>
      <c r="N9440" t="str">
        <f t="shared" si="589"/>
        <v>11</v>
      </c>
      <c r="O9440">
        <f t="shared" si="590"/>
        <v>2025</v>
      </c>
      <c r="P9440" s="8">
        <f t="shared" si="591"/>
        <v>0</v>
      </c>
    </row>
    <row r="9441" spans="1:16" x14ac:dyDescent="0.3">
      <c r="A9441" s="2" t="s">
        <v>11924</v>
      </c>
      <c r="B9441" s="4">
        <v>45983</v>
      </c>
      <c r="C9441" s="2" t="s">
        <v>6465</v>
      </c>
      <c r="D9441" s="2" t="s">
        <v>28</v>
      </c>
      <c r="E9441" s="2" t="s">
        <v>20</v>
      </c>
      <c r="F9441" s="2" t="s">
        <v>16</v>
      </c>
      <c r="G9441" s="6">
        <v>2</v>
      </c>
      <c r="H9441" s="8">
        <v>61551</v>
      </c>
      <c r="I9441" s="10">
        <v>0.1</v>
      </c>
      <c r="J9441" s="8">
        <v>110791.8</v>
      </c>
      <c r="K9441" s="8">
        <v>90488.95</v>
      </c>
      <c r="L9441" s="8">
        <v>20302.849999999999</v>
      </c>
      <c r="M9441" s="10">
        <f t="shared" si="588"/>
        <v>0.18325228040342334</v>
      </c>
      <c r="N9441" t="str">
        <f t="shared" si="589"/>
        <v>11</v>
      </c>
      <c r="O9441">
        <f t="shared" si="590"/>
        <v>2025</v>
      </c>
      <c r="P9441" s="8">
        <f t="shared" si="591"/>
        <v>12310.2</v>
      </c>
    </row>
    <row r="9442" spans="1:16" x14ac:dyDescent="0.3">
      <c r="A9442" s="2" t="s">
        <v>11925</v>
      </c>
      <c r="B9442" s="4">
        <v>45983</v>
      </c>
      <c r="C9442" s="2" t="s">
        <v>3174</v>
      </c>
      <c r="D9442" s="2" t="s">
        <v>14</v>
      </c>
      <c r="E9442" s="2" t="s">
        <v>15</v>
      </c>
      <c r="F9442" s="2" t="s">
        <v>25</v>
      </c>
      <c r="G9442" s="6">
        <v>1</v>
      </c>
      <c r="H9442" s="8">
        <v>542</v>
      </c>
      <c r="I9442" s="10">
        <v>0.05</v>
      </c>
      <c r="J9442" s="8">
        <v>514.9</v>
      </c>
      <c r="K9442" s="8">
        <v>379.96</v>
      </c>
      <c r="L9442" s="8">
        <v>134.94</v>
      </c>
      <c r="M9442" s="10">
        <f t="shared" si="588"/>
        <v>0.26207030491357547</v>
      </c>
      <c r="N9442" t="str">
        <f t="shared" si="589"/>
        <v>11</v>
      </c>
      <c r="O9442">
        <f t="shared" si="590"/>
        <v>2025</v>
      </c>
      <c r="P9442" s="8">
        <f t="shared" si="591"/>
        <v>27.1</v>
      </c>
    </row>
    <row r="9443" spans="1:16" x14ac:dyDescent="0.3">
      <c r="A9443" s="2" t="s">
        <v>11926</v>
      </c>
      <c r="B9443" s="4">
        <v>45983</v>
      </c>
      <c r="C9443" s="2" t="s">
        <v>1135</v>
      </c>
      <c r="D9443" s="2" t="s">
        <v>35</v>
      </c>
      <c r="E9443" s="2" t="s">
        <v>36</v>
      </c>
      <c r="F9443" s="2" t="s">
        <v>43</v>
      </c>
      <c r="G9443" s="6">
        <v>2</v>
      </c>
      <c r="H9443" s="8">
        <v>4732</v>
      </c>
      <c r="I9443" s="10">
        <v>0.1</v>
      </c>
      <c r="J9443" s="8">
        <v>8517.6</v>
      </c>
      <c r="K9443" s="8">
        <v>6779.09</v>
      </c>
      <c r="L9443" s="8">
        <v>1738.51</v>
      </c>
      <c r="M9443" s="10">
        <f t="shared" si="588"/>
        <v>0.20410796468488776</v>
      </c>
      <c r="N9443" t="str">
        <f t="shared" si="589"/>
        <v>11</v>
      </c>
      <c r="O9443">
        <f t="shared" si="590"/>
        <v>2025</v>
      </c>
      <c r="P9443" s="8">
        <f t="shared" si="591"/>
        <v>946.40000000000009</v>
      </c>
    </row>
    <row r="9444" spans="1:16" x14ac:dyDescent="0.3">
      <c r="A9444" s="2" t="s">
        <v>11927</v>
      </c>
      <c r="B9444" s="4">
        <v>45983</v>
      </c>
      <c r="C9444" s="2" t="s">
        <v>4404</v>
      </c>
      <c r="D9444" s="2" t="s">
        <v>73</v>
      </c>
      <c r="E9444" s="2" t="s">
        <v>49</v>
      </c>
      <c r="F9444" s="2" t="s">
        <v>32</v>
      </c>
      <c r="G9444" s="6">
        <v>1</v>
      </c>
      <c r="H9444" s="8">
        <v>164</v>
      </c>
      <c r="I9444" s="10">
        <v>0.1</v>
      </c>
      <c r="J9444" s="8">
        <v>147.6</v>
      </c>
      <c r="K9444" s="8">
        <v>106.45</v>
      </c>
      <c r="L9444" s="8">
        <v>41.15</v>
      </c>
      <c r="M9444" s="10">
        <f t="shared" si="588"/>
        <v>0.27879403794037938</v>
      </c>
      <c r="N9444" t="str">
        <f t="shared" si="589"/>
        <v>11</v>
      </c>
      <c r="O9444">
        <f t="shared" si="590"/>
        <v>2025</v>
      </c>
      <c r="P9444" s="8">
        <f t="shared" si="591"/>
        <v>16.400000000000002</v>
      </c>
    </row>
    <row r="9445" spans="1:16" x14ac:dyDescent="0.3">
      <c r="A9445" s="2" t="s">
        <v>11928</v>
      </c>
      <c r="B9445" s="4">
        <v>45983</v>
      </c>
      <c r="C9445" s="2" t="s">
        <v>432</v>
      </c>
      <c r="D9445" s="2" t="s">
        <v>31</v>
      </c>
      <c r="E9445" s="2" t="s">
        <v>20</v>
      </c>
      <c r="F9445" s="2" t="s">
        <v>32</v>
      </c>
      <c r="G9445" s="6">
        <v>2</v>
      </c>
      <c r="H9445" s="8">
        <v>20100</v>
      </c>
      <c r="I9445" s="10">
        <v>0.1</v>
      </c>
      <c r="J9445" s="8">
        <v>36180</v>
      </c>
      <c r="K9445" s="8">
        <v>30990.15</v>
      </c>
      <c r="L9445" s="8">
        <v>5189.8500000000004</v>
      </c>
      <c r="M9445" s="10">
        <f t="shared" si="588"/>
        <v>0.14344527363184081</v>
      </c>
      <c r="N9445" t="str">
        <f t="shared" si="589"/>
        <v>11</v>
      </c>
      <c r="O9445">
        <f t="shared" si="590"/>
        <v>2025</v>
      </c>
      <c r="P9445" s="8">
        <f t="shared" si="591"/>
        <v>4020</v>
      </c>
    </row>
    <row r="9446" spans="1:16" x14ac:dyDescent="0.3">
      <c r="A9446" s="2" t="s">
        <v>11929</v>
      </c>
      <c r="B9446" s="4">
        <v>45983</v>
      </c>
      <c r="C9446" s="2" t="s">
        <v>1212</v>
      </c>
      <c r="D9446" s="2" t="s">
        <v>19</v>
      </c>
      <c r="E9446" s="2" t="s">
        <v>20</v>
      </c>
      <c r="F9446" s="2" t="s">
        <v>43</v>
      </c>
      <c r="G9446" s="6">
        <v>1</v>
      </c>
      <c r="H9446" s="8">
        <v>2701</v>
      </c>
      <c r="I9446" s="10">
        <v>0.05</v>
      </c>
      <c r="J9446" s="8">
        <v>2565.9499999999998</v>
      </c>
      <c r="K9446" s="8">
        <v>1680.87</v>
      </c>
      <c r="L9446" s="8">
        <v>885.08</v>
      </c>
      <c r="M9446" s="10">
        <f t="shared" si="588"/>
        <v>0.34493267600693706</v>
      </c>
      <c r="N9446" t="str">
        <f t="shared" si="589"/>
        <v>11</v>
      </c>
      <c r="O9446">
        <f t="shared" si="590"/>
        <v>2025</v>
      </c>
      <c r="P9446" s="8">
        <f t="shared" si="591"/>
        <v>135.05000000000001</v>
      </c>
    </row>
    <row r="9447" spans="1:16" x14ac:dyDescent="0.3">
      <c r="A9447" s="2" t="s">
        <v>11930</v>
      </c>
      <c r="B9447" s="4">
        <v>45983</v>
      </c>
      <c r="C9447" s="2" t="s">
        <v>2388</v>
      </c>
      <c r="D9447" s="2" t="s">
        <v>130</v>
      </c>
      <c r="E9447" s="2" t="s">
        <v>36</v>
      </c>
      <c r="F9447" s="2" t="s">
        <v>16</v>
      </c>
      <c r="G9447" s="6">
        <v>1</v>
      </c>
      <c r="H9447" s="8">
        <v>9816</v>
      </c>
      <c r="I9447" s="10">
        <v>0</v>
      </c>
      <c r="J9447" s="8">
        <v>9816</v>
      </c>
      <c r="K9447" s="8">
        <v>6981.39</v>
      </c>
      <c r="L9447" s="8">
        <v>2834.61</v>
      </c>
      <c r="M9447" s="10">
        <f t="shared" si="588"/>
        <v>0.28877444987775064</v>
      </c>
      <c r="N9447" t="str">
        <f t="shared" si="589"/>
        <v>11</v>
      </c>
      <c r="O9447">
        <f t="shared" si="590"/>
        <v>2025</v>
      </c>
      <c r="P9447" s="8">
        <f t="shared" si="591"/>
        <v>0</v>
      </c>
    </row>
    <row r="9448" spans="1:16" x14ac:dyDescent="0.3">
      <c r="A9448" s="2" t="s">
        <v>11931</v>
      </c>
      <c r="B9448" s="4">
        <v>45983</v>
      </c>
      <c r="C9448" s="2" t="s">
        <v>3888</v>
      </c>
      <c r="D9448" s="2" t="s">
        <v>52</v>
      </c>
      <c r="E9448" s="2" t="s">
        <v>42</v>
      </c>
      <c r="F9448" s="2" t="s">
        <v>16</v>
      </c>
      <c r="G9448" s="6">
        <v>1</v>
      </c>
      <c r="H9448" s="8">
        <v>2777</v>
      </c>
      <c r="I9448" s="10">
        <v>0.1</v>
      </c>
      <c r="J9448" s="8">
        <v>2499.3000000000002</v>
      </c>
      <c r="K9448" s="8">
        <v>1692.49</v>
      </c>
      <c r="L9448" s="8">
        <v>806.81</v>
      </c>
      <c r="M9448" s="10">
        <f t="shared" si="588"/>
        <v>0.32281438802864798</v>
      </c>
      <c r="N9448" t="str">
        <f t="shared" si="589"/>
        <v>11</v>
      </c>
      <c r="O9448">
        <f t="shared" si="590"/>
        <v>2025</v>
      </c>
      <c r="P9448" s="8">
        <f t="shared" si="591"/>
        <v>277.7</v>
      </c>
    </row>
    <row r="9449" spans="1:16" x14ac:dyDescent="0.3">
      <c r="A9449" s="2" t="s">
        <v>11932</v>
      </c>
      <c r="B9449" s="4">
        <v>45984</v>
      </c>
      <c r="C9449" s="2" t="s">
        <v>1745</v>
      </c>
      <c r="D9449" s="2" t="s">
        <v>19</v>
      </c>
      <c r="E9449" s="2" t="s">
        <v>20</v>
      </c>
      <c r="F9449" s="2" t="s">
        <v>21</v>
      </c>
      <c r="G9449" s="6">
        <v>2</v>
      </c>
      <c r="H9449" s="8">
        <v>2473</v>
      </c>
      <c r="I9449" s="10">
        <v>0</v>
      </c>
      <c r="J9449" s="8">
        <v>4946</v>
      </c>
      <c r="K9449" s="8">
        <v>3460.37</v>
      </c>
      <c r="L9449" s="8">
        <v>1485.63</v>
      </c>
      <c r="M9449" s="10">
        <f t="shared" si="588"/>
        <v>0.30036999595632835</v>
      </c>
      <c r="N9449" t="str">
        <f t="shared" si="589"/>
        <v>11</v>
      </c>
      <c r="O9449">
        <f t="shared" si="590"/>
        <v>2025</v>
      </c>
      <c r="P9449" s="8">
        <f t="shared" si="591"/>
        <v>0</v>
      </c>
    </row>
    <row r="9450" spans="1:16" x14ac:dyDescent="0.3">
      <c r="A9450" s="2" t="s">
        <v>11933</v>
      </c>
      <c r="B9450" s="4">
        <v>45984</v>
      </c>
      <c r="C9450" s="2" t="s">
        <v>3183</v>
      </c>
      <c r="D9450" s="2" t="s">
        <v>14</v>
      </c>
      <c r="E9450" s="2" t="s">
        <v>15</v>
      </c>
      <c r="F9450" s="2" t="s">
        <v>21</v>
      </c>
      <c r="G9450" s="6">
        <v>1</v>
      </c>
      <c r="H9450" s="8">
        <v>1445</v>
      </c>
      <c r="I9450" s="10">
        <v>0.05</v>
      </c>
      <c r="J9450" s="8">
        <v>1372.75</v>
      </c>
      <c r="K9450" s="8">
        <v>901.72</v>
      </c>
      <c r="L9450" s="8">
        <v>471.03</v>
      </c>
      <c r="M9450" s="10">
        <f t="shared" si="588"/>
        <v>0.34312875614642141</v>
      </c>
      <c r="N9450" t="str">
        <f t="shared" si="589"/>
        <v>11</v>
      </c>
      <c r="O9450">
        <f t="shared" si="590"/>
        <v>2025</v>
      </c>
      <c r="P9450" s="8">
        <f t="shared" si="591"/>
        <v>72.25</v>
      </c>
    </row>
    <row r="9451" spans="1:16" x14ac:dyDescent="0.3">
      <c r="A9451" s="2" t="s">
        <v>11934</v>
      </c>
      <c r="B9451" s="4">
        <v>45984</v>
      </c>
      <c r="C9451" s="2" t="s">
        <v>3354</v>
      </c>
      <c r="D9451" s="2" t="s">
        <v>31</v>
      </c>
      <c r="E9451" s="2" t="s">
        <v>20</v>
      </c>
      <c r="F9451" s="2" t="s">
        <v>21</v>
      </c>
      <c r="G9451" s="6">
        <v>2</v>
      </c>
      <c r="H9451" s="8">
        <v>13230</v>
      </c>
      <c r="I9451" s="10">
        <v>0</v>
      </c>
      <c r="J9451" s="8">
        <v>26460</v>
      </c>
      <c r="K9451" s="8">
        <v>21439.41</v>
      </c>
      <c r="L9451" s="8">
        <v>5020.59</v>
      </c>
      <c r="M9451" s="10">
        <f t="shared" si="588"/>
        <v>0.18974263038548753</v>
      </c>
      <c r="N9451" t="str">
        <f t="shared" si="589"/>
        <v>11</v>
      </c>
      <c r="O9451">
        <f t="shared" si="590"/>
        <v>2025</v>
      </c>
      <c r="P9451" s="8">
        <f t="shared" si="591"/>
        <v>0</v>
      </c>
    </row>
    <row r="9452" spans="1:16" x14ac:dyDescent="0.3">
      <c r="A9452" s="2" t="s">
        <v>11935</v>
      </c>
      <c r="B9452" s="4">
        <v>45984</v>
      </c>
      <c r="C9452" s="2" t="s">
        <v>7879</v>
      </c>
      <c r="D9452" s="2" t="s">
        <v>64</v>
      </c>
      <c r="E9452" s="2" t="s">
        <v>36</v>
      </c>
      <c r="F9452" s="2" t="s">
        <v>25</v>
      </c>
      <c r="G9452" s="6">
        <v>1</v>
      </c>
      <c r="H9452" s="8">
        <v>16049</v>
      </c>
      <c r="I9452" s="10">
        <v>0.1</v>
      </c>
      <c r="J9452" s="8">
        <v>14444.1</v>
      </c>
      <c r="K9452" s="8">
        <v>10123.59</v>
      </c>
      <c r="L9452" s="8">
        <v>4320.51</v>
      </c>
      <c r="M9452" s="10">
        <f t="shared" si="588"/>
        <v>0.29911936361559394</v>
      </c>
      <c r="N9452" t="str">
        <f t="shared" si="589"/>
        <v>11</v>
      </c>
      <c r="O9452">
        <f t="shared" si="590"/>
        <v>2025</v>
      </c>
      <c r="P9452" s="8">
        <f t="shared" si="591"/>
        <v>1604.9</v>
      </c>
    </row>
    <row r="9453" spans="1:16" x14ac:dyDescent="0.3">
      <c r="A9453" s="2" t="s">
        <v>11936</v>
      </c>
      <c r="B9453" s="4">
        <v>45984</v>
      </c>
      <c r="C9453" s="2" t="s">
        <v>5924</v>
      </c>
      <c r="D9453" s="2" t="s">
        <v>57</v>
      </c>
      <c r="E9453" s="2" t="s">
        <v>20</v>
      </c>
      <c r="F9453" s="2" t="s">
        <v>43</v>
      </c>
      <c r="G9453" s="6">
        <v>2</v>
      </c>
      <c r="H9453" s="8">
        <v>22909</v>
      </c>
      <c r="I9453" s="10">
        <v>0.1</v>
      </c>
      <c r="J9453" s="8">
        <v>41236.199999999997</v>
      </c>
      <c r="K9453" s="8">
        <v>36576.339999999997</v>
      </c>
      <c r="L9453" s="8">
        <v>4659.8599999999997</v>
      </c>
      <c r="M9453" s="10">
        <f t="shared" si="588"/>
        <v>0.1130041080409931</v>
      </c>
      <c r="N9453" t="str">
        <f t="shared" si="589"/>
        <v>11</v>
      </c>
      <c r="O9453">
        <f t="shared" si="590"/>
        <v>2025</v>
      </c>
      <c r="P9453" s="8">
        <f t="shared" si="591"/>
        <v>4581.8</v>
      </c>
    </row>
    <row r="9454" spans="1:16" x14ac:dyDescent="0.3">
      <c r="A9454" s="2" t="s">
        <v>11937</v>
      </c>
      <c r="B9454" s="4">
        <v>45984</v>
      </c>
      <c r="C9454" s="2" t="s">
        <v>734</v>
      </c>
      <c r="D9454" s="2" t="s">
        <v>24</v>
      </c>
      <c r="E9454" s="2" t="s">
        <v>20</v>
      </c>
      <c r="F9454" s="2" t="s">
        <v>21</v>
      </c>
      <c r="G9454" s="6">
        <v>3</v>
      </c>
      <c r="H9454" s="8">
        <v>4974</v>
      </c>
      <c r="I9454" s="10">
        <v>0.15</v>
      </c>
      <c r="J9454" s="8">
        <v>12683.7</v>
      </c>
      <c r="K9454" s="8">
        <v>10044.41</v>
      </c>
      <c r="L9454" s="8">
        <v>2639.29</v>
      </c>
      <c r="M9454" s="10">
        <f t="shared" si="588"/>
        <v>0.20808518019189984</v>
      </c>
      <c r="N9454" t="str">
        <f t="shared" si="589"/>
        <v>11</v>
      </c>
      <c r="O9454">
        <f t="shared" si="590"/>
        <v>2025</v>
      </c>
      <c r="P9454" s="8">
        <f t="shared" si="591"/>
        <v>2238.2999999999997</v>
      </c>
    </row>
    <row r="9455" spans="1:16" x14ac:dyDescent="0.3">
      <c r="A9455" s="2" t="s">
        <v>11938</v>
      </c>
      <c r="B9455" s="4">
        <v>45984</v>
      </c>
      <c r="C9455" s="2" t="s">
        <v>1540</v>
      </c>
      <c r="D9455" s="2" t="s">
        <v>52</v>
      </c>
      <c r="E9455" s="2" t="s">
        <v>42</v>
      </c>
      <c r="F9455" s="2" t="s">
        <v>16</v>
      </c>
      <c r="G9455" s="6">
        <v>1</v>
      </c>
      <c r="H9455" s="8">
        <v>1056</v>
      </c>
      <c r="I9455" s="10">
        <v>0.05</v>
      </c>
      <c r="J9455" s="8">
        <v>1003.2</v>
      </c>
      <c r="K9455" s="8">
        <v>862.43</v>
      </c>
      <c r="L9455" s="8">
        <v>140.77000000000001</v>
      </c>
      <c r="M9455" s="10">
        <f t="shared" si="588"/>
        <v>0.14032097288676237</v>
      </c>
      <c r="N9455" t="str">
        <f t="shared" si="589"/>
        <v>11</v>
      </c>
      <c r="O9455">
        <f t="shared" si="590"/>
        <v>2025</v>
      </c>
      <c r="P9455" s="8">
        <f t="shared" si="591"/>
        <v>52.800000000000004</v>
      </c>
    </row>
    <row r="9456" spans="1:16" x14ac:dyDescent="0.3">
      <c r="A9456" s="2" t="s">
        <v>11939</v>
      </c>
      <c r="B9456" s="4">
        <v>45984</v>
      </c>
      <c r="C9456" s="2" t="s">
        <v>9629</v>
      </c>
      <c r="D9456" s="2" t="s">
        <v>24</v>
      </c>
      <c r="E9456" s="2" t="s">
        <v>20</v>
      </c>
      <c r="F9456" s="2" t="s">
        <v>43</v>
      </c>
      <c r="G9456" s="6">
        <v>1</v>
      </c>
      <c r="H9456" s="8">
        <v>2910</v>
      </c>
      <c r="I9456" s="10">
        <v>0.05</v>
      </c>
      <c r="J9456" s="8">
        <v>2764.5</v>
      </c>
      <c r="K9456" s="8">
        <v>2295.52</v>
      </c>
      <c r="L9456" s="8">
        <v>468.98</v>
      </c>
      <c r="M9456" s="10">
        <f t="shared" si="588"/>
        <v>0.16964369687104358</v>
      </c>
      <c r="N9456" t="str">
        <f t="shared" si="589"/>
        <v>11</v>
      </c>
      <c r="O9456">
        <f t="shared" si="590"/>
        <v>2025</v>
      </c>
      <c r="P9456" s="8">
        <f t="shared" si="591"/>
        <v>145.5</v>
      </c>
    </row>
    <row r="9457" spans="1:16" x14ac:dyDescent="0.3">
      <c r="A9457" s="2" t="s">
        <v>11940</v>
      </c>
      <c r="B9457" s="4">
        <v>45984</v>
      </c>
      <c r="C9457" s="2" t="s">
        <v>800</v>
      </c>
      <c r="D9457" s="2" t="s">
        <v>48</v>
      </c>
      <c r="E9457" s="2" t="s">
        <v>49</v>
      </c>
      <c r="F9457" s="2" t="s">
        <v>43</v>
      </c>
      <c r="G9457" s="6">
        <v>3</v>
      </c>
      <c r="H9457" s="8">
        <v>89</v>
      </c>
      <c r="I9457" s="10">
        <v>0.05</v>
      </c>
      <c r="J9457" s="8">
        <v>253.65</v>
      </c>
      <c r="K9457" s="8">
        <v>208.65</v>
      </c>
      <c r="L9457" s="8">
        <v>45</v>
      </c>
      <c r="M9457" s="10">
        <f t="shared" si="588"/>
        <v>0.17740981667652275</v>
      </c>
      <c r="N9457" t="str">
        <f t="shared" si="589"/>
        <v>11</v>
      </c>
      <c r="O9457">
        <f t="shared" si="590"/>
        <v>2025</v>
      </c>
      <c r="P9457" s="8">
        <f t="shared" si="591"/>
        <v>13.350000000000001</v>
      </c>
    </row>
    <row r="9458" spans="1:16" x14ac:dyDescent="0.3">
      <c r="A9458" s="2" t="s">
        <v>11941</v>
      </c>
      <c r="B9458" s="4">
        <v>45984</v>
      </c>
      <c r="C9458" s="2" t="s">
        <v>5115</v>
      </c>
      <c r="D9458" s="2" t="s">
        <v>99</v>
      </c>
      <c r="E9458" s="2" t="s">
        <v>15</v>
      </c>
      <c r="F9458" s="2" t="s">
        <v>43</v>
      </c>
      <c r="G9458" s="6">
        <v>2</v>
      </c>
      <c r="H9458" s="8">
        <v>588</v>
      </c>
      <c r="I9458" s="10">
        <v>0.1</v>
      </c>
      <c r="J9458" s="8">
        <v>1058.4000000000001</v>
      </c>
      <c r="K9458" s="8">
        <v>676.03</v>
      </c>
      <c r="L9458" s="8">
        <v>382.37</v>
      </c>
      <c r="M9458" s="10">
        <f t="shared" si="588"/>
        <v>0.36127173091458803</v>
      </c>
      <c r="N9458" t="str">
        <f t="shared" si="589"/>
        <v>11</v>
      </c>
      <c r="O9458">
        <f t="shared" si="590"/>
        <v>2025</v>
      </c>
      <c r="P9458" s="8">
        <f t="shared" si="591"/>
        <v>117.60000000000001</v>
      </c>
    </row>
    <row r="9459" spans="1:16" x14ac:dyDescent="0.3">
      <c r="A9459" s="2" t="s">
        <v>11942</v>
      </c>
      <c r="B9459" s="4">
        <v>45984</v>
      </c>
      <c r="C9459" s="2" t="s">
        <v>5786</v>
      </c>
      <c r="D9459" s="2" t="s">
        <v>28</v>
      </c>
      <c r="E9459" s="2" t="s">
        <v>20</v>
      </c>
      <c r="F9459" s="2" t="s">
        <v>43</v>
      </c>
      <c r="G9459" s="6">
        <v>2</v>
      </c>
      <c r="H9459" s="8">
        <v>71746</v>
      </c>
      <c r="I9459" s="10">
        <v>0.05</v>
      </c>
      <c r="J9459" s="8">
        <v>136317.4</v>
      </c>
      <c r="K9459" s="8">
        <v>99307.42</v>
      </c>
      <c r="L9459" s="8">
        <v>37009.980000000003</v>
      </c>
      <c r="M9459" s="10">
        <f t="shared" si="588"/>
        <v>0.27149857611720885</v>
      </c>
      <c r="N9459" t="str">
        <f t="shared" si="589"/>
        <v>11</v>
      </c>
      <c r="O9459">
        <f t="shared" si="590"/>
        <v>2025</v>
      </c>
      <c r="P9459" s="8">
        <f t="shared" si="591"/>
        <v>7174.6</v>
      </c>
    </row>
    <row r="9460" spans="1:16" x14ac:dyDescent="0.3">
      <c r="A9460" s="2" t="s">
        <v>11943</v>
      </c>
      <c r="B9460" s="4">
        <v>45984</v>
      </c>
      <c r="C9460" s="2" t="s">
        <v>5600</v>
      </c>
      <c r="D9460" s="2" t="s">
        <v>19</v>
      </c>
      <c r="E9460" s="2" t="s">
        <v>20</v>
      </c>
      <c r="F9460" s="2" t="s">
        <v>43</v>
      </c>
      <c r="G9460" s="6">
        <v>1</v>
      </c>
      <c r="H9460" s="8">
        <v>2861</v>
      </c>
      <c r="I9460" s="10">
        <v>0.15</v>
      </c>
      <c r="J9460" s="8">
        <v>2431.85</v>
      </c>
      <c r="K9460" s="8">
        <v>2251.2800000000002</v>
      </c>
      <c r="L9460" s="8">
        <v>180.57</v>
      </c>
      <c r="M9460" s="10">
        <f t="shared" si="588"/>
        <v>7.4252112589181074E-2</v>
      </c>
      <c r="N9460" t="str">
        <f t="shared" si="589"/>
        <v>11</v>
      </c>
      <c r="O9460">
        <f t="shared" si="590"/>
        <v>2025</v>
      </c>
      <c r="P9460" s="8">
        <f t="shared" si="591"/>
        <v>429.15</v>
      </c>
    </row>
    <row r="9461" spans="1:16" x14ac:dyDescent="0.3">
      <c r="A9461" s="2" t="s">
        <v>11944</v>
      </c>
      <c r="B9461" s="4">
        <v>45984</v>
      </c>
      <c r="C9461" s="2" t="s">
        <v>2861</v>
      </c>
      <c r="D9461" s="2" t="s">
        <v>35</v>
      </c>
      <c r="E9461" s="2" t="s">
        <v>36</v>
      </c>
      <c r="F9461" s="2" t="s">
        <v>16</v>
      </c>
      <c r="G9461" s="6">
        <v>2</v>
      </c>
      <c r="H9461" s="8">
        <v>4819</v>
      </c>
      <c r="I9461" s="10">
        <v>0.15</v>
      </c>
      <c r="J9461" s="8">
        <v>8192.2999999999993</v>
      </c>
      <c r="K9461" s="8">
        <v>6967.69</v>
      </c>
      <c r="L9461" s="8">
        <v>1224.6099999999999</v>
      </c>
      <c r="M9461" s="10">
        <f t="shared" si="588"/>
        <v>0.14948305115779451</v>
      </c>
      <c r="N9461" t="str">
        <f t="shared" si="589"/>
        <v>11</v>
      </c>
      <c r="O9461">
        <f t="shared" si="590"/>
        <v>2025</v>
      </c>
      <c r="P9461" s="8">
        <f t="shared" si="591"/>
        <v>1445.7</v>
      </c>
    </row>
    <row r="9462" spans="1:16" x14ac:dyDescent="0.3">
      <c r="A9462" s="2" t="s">
        <v>11945</v>
      </c>
      <c r="B9462" s="4">
        <v>45984</v>
      </c>
      <c r="C9462" s="2" t="s">
        <v>6281</v>
      </c>
      <c r="D9462" s="2" t="s">
        <v>48</v>
      </c>
      <c r="E9462" s="2" t="s">
        <v>49</v>
      </c>
      <c r="F9462" s="2" t="s">
        <v>16</v>
      </c>
      <c r="G9462" s="6">
        <v>1</v>
      </c>
      <c r="H9462" s="8">
        <v>200</v>
      </c>
      <c r="I9462" s="10">
        <v>0.05</v>
      </c>
      <c r="J9462" s="8">
        <v>190</v>
      </c>
      <c r="K9462" s="8">
        <v>154.71</v>
      </c>
      <c r="L9462" s="8">
        <v>35.29</v>
      </c>
      <c r="M9462" s="10">
        <f t="shared" si="588"/>
        <v>0.18573684210526314</v>
      </c>
      <c r="N9462" t="str">
        <f t="shared" si="589"/>
        <v>11</v>
      </c>
      <c r="O9462">
        <f t="shared" si="590"/>
        <v>2025</v>
      </c>
      <c r="P9462" s="8">
        <f t="shared" si="591"/>
        <v>10</v>
      </c>
    </row>
    <row r="9463" spans="1:16" x14ac:dyDescent="0.3">
      <c r="A9463" s="2" t="s">
        <v>11946</v>
      </c>
      <c r="B9463" s="4">
        <v>45984</v>
      </c>
      <c r="C9463" s="2" t="s">
        <v>258</v>
      </c>
      <c r="D9463" s="2" t="s">
        <v>57</v>
      </c>
      <c r="E9463" s="2" t="s">
        <v>20</v>
      </c>
      <c r="F9463" s="2" t="s">
        <v>25</v>
      </c>
      <c r="G9463" s="6">
        <v>1</v>
      </c>
      <c r="H9463" s="8">
        <v>32750</v>
      </c>
      <c r="I9463" s="10">
        <v>0.05</v>
      </c>
      <c r="J9463" s="8">
        <v>31112.5</v>
      </c>
      <c r="K9463" s="8">
        <v>20914.39</v>
      </c>
      <c r="L9463" s="8">
        <v>10198.11</v>
      </c>
      <c r="M9463" s="10">
        <f t="shared" si="588"/>
        <v>0.32778175974286866</v>
      </c>
      <c r="N9463" t="str">
        <f t="shared" si="589"/>
        <v>11</v>
      </c>
      <c r="O9463">
        <f t="shared" si="590"/>
        <v>2025</v>
      </c>
      <c r="P9463" s="8">
        <f t="shared" si="591"/>
        <v>1637.5</v>
      </c>
    </row>
    <row r="9464" spans="1:16" x14ac:dyDescent="0.3">
      <c r="A9464" s="2" t="s">
        <v>11947</v>
      </c>
      <c r="B9464" s="4">
        <v>45984</v>
      </c>
      <c r="C9464" s="2" t="s">
        <v>795</v>
      </c>
      <c r="D9464" s="2" t="s">
        <v>57</v>
      </c>
      <c r="E9464" s="2" t="s">
        <v>20</v>
      </c>
      <c r="F9464" s="2" t="s">
        <v>16</v>
      </c>
      <c r="G9464" s="6">
        <v>2</v>
      </c>
      <c r="H9464" s="8">
        <v>29174</v>
      </c>
      <c r="I9464" s="10">
        <v>0.2</v>
      </c>
      <c r="J9464" s="8">
        <v>46678.400000000001</v>
      </c>
      <c r="K9464" s="8">
        <v>32971.589999999997</v>
      </c>
      <c r="L9464" s="8">
        <v>13706.81</v>
      </c>
      <c r="M9464" s="10">
        <f t="shared" si="588"/>
        <v>0.293643526770412</v>
      </c>
      <c r="N9464" t="str">
        <f t="shared" si="589"/>
        <v>11</v>
      </c>
      <c r="O9464">
        <f t="shared" si="590"/>
        <v>2025</v>
      </c>
      <c r="P9464" s="8">
        <f t="shared" si="591"/>
        <v>11669.6</v>
      </c>
    </row>
    <row r="9465" spans="1:16" x14ac:dyDescent="0.3">
      <c r="A9465" s="2" t="s">
        <v>11948</v>
      </c>
      <c r="B9465" s="4">
        <v>45984</v>
      </c>
      <c r="C9465" s="2" t="s">
        <v>3378</v>
      </c>
      <c r="D9465" s="2" t="s">
        <v>57</v>
      </c>
      <c r="E9465" s="2" t="s">
        <v>20</v>
      </c>
      <c r="F9465" s="2" t="s">
        <v>21</v>
      </c>
      <c r="G9465" s="6">
        <v>4</v>
      </c>
      <c r="H9465" s="8">
        <v>33251</v>
      </c>
      <c r="I9465" s="10">
        <v>0.1</v>
      </c>
      <c r="J9465" s="8">
        <v>119703.6</v>
      </c>
      <c r="K9465" s="8">
        <v>90444.19</v>
      </c>
      <c r="L9465" s="8">
        <v>29259.41</v>
      </c>
      <c r="M9465" s="10">
        <f t="shared" si="588"/>
        <v>0.24443216411202334</v>
      </c>
      <c r="N9465" t="str">
        <f t="shared" si="589"/>
        <v>11</v>
      </c>
      <c r="O9465">
        <f t="shared" si="590"/>
        <v>2025</v>
      </c>
      <c r="P9465" s="8">
        <f t="shared" si="591"/>
        <v>13300.400000000001</v>
      </c>
    </row>
    <row r="9466" spans="1:16" x14ac:dyDescent="0.3">
      <c r="A9466" s="2" t="s">
        <v>11949</v>
      </c>
      <c r="B9466" s="4">
        <v>45985</v>
      </c>
      <c r="C9466" s="2" t="s">
        <v>6730</v>
      </c>
      <c r="D9466" s="2" t="s">
        <v>24</v>
      </c>
      <c r="E9466" s="2" t="s">
        <v>20</v>
      </c>
      <c r="F9466" s="2" t="s">
        <v>25</v>
      </c>
      <c r="G9466" s="6">
        <v>1</v>
      </c>
      <c r="H9466" s="8">
        <v>4186</v>
      </c>
      <c r="I9466" s="10">
        <v>0.05</v>
      </c>
      <c r="J9466" s="8">
        <v>3976.7</v>
      </c>
      <c r="K9466" s="8">
        <v>3308.54</v>
      </c>
      <c r="L9466" s="8">
        <v>668.16</v>
      </c>
      <c r="M9466" s="10">
        <f t="shared" si="588"/>
        <v>0.16801870897980739</v>
      </c>
      <c r="N9466" t="str">
        <f t="shared" si="589"/>
        <v>11</v>
      </c>
      <c r="O9466">
        <f t="shared" si="590"/>
        <v>2025</v>
      </c>
      <c r="P9466" s="8">
        <f t="shared" si="591"/>
        <v>209.3</v>
      </c>
    </row>
    <row r="9467" spans="1:16" x14ac:dyDescent="0.3">
      <c r="A9467" s="2" t="s">
        <v>11950</v>
      </c>
      <c r="B9467" s="4">
        <v>45985</v>
      </c>
      <c r="C9467" s="2" t="s">
        <v>4193</v>
      </c>
      <c r="D9467" s="2" t="s">
        <v>24</v>
      </c>
      <c r="E9467" s="2" t="s">
        <v>20</v>
      </c>
      <c r="F9467" s="2" t="s">
        <v>21</v>
      </c>
      <c r="G9467" s="6">
        <v>2</v>
      </c>
      <c r="H9467" s="8">
        <v>3962</v>
      </c>
      <c r="I9467" s="10">
        <v>0.15</v>
      </c>
      <c r="J9467" s="8">
        <v>6735.4</v>
      </c>
      <c r="K9467" s="8">
        <v>6310.96</v>
      </c>
      <c r="L9467" s="8">
        <v>424.44</v>
      </c>
      <c r="M9467" s="10">
        <f t="shared" si="588"/>
        <v>6.3016301927131285E-2</v>
      </c>
      <c r="N9467" t="str">
        <f t="shared" si="589"/>
        <v>11</v>
      </c>
      <c r="O9467">
        <f t="shared" si="590"/>
        <v>2025</v>
      </c>
      <c r="P9467" s="8">
        <f t="shared" si="591"/>
        <v>1188.5999999999999</v>
      </c>
    </row>
    <row r="9468" spans="1:16" x14ac:dyDescent="0.3">
      <c r="A9468" s="2" t="s">
        <v>11951</v>
      </c>
      <c r="B9468" s="4">
        <v>45985</v>
      </c>
      <c r="C9468" s="2" t="s">
        <v>5024</v>
      </c>
      <c r="D9468" s="2" t="s">
        <v>19</v>
      </c>
      <c r="E9468" s="2" t="s">
        <v>20</v>
      </c>
      <c r="F9468" s="2" t="s">
        <v>16</v>
      </c>
      <c r="G9468" s="6">
        <v>1</v>
      </c>
      <c r="H9468" s="8">
        <v>885</v>
      </c>
      <c r="I9468" s="10">
        <v>0.1</v>
      </c>
      <c r="J9468" s="8">
        <v>796.5</v>
      </c>
      <c r="K9468" s="8">
        <v>594.25</v>
      </c>
      <c r="L9468" s="8">
        <v>202.25</v>
      </c>
      <c r="M9468" s="10">
        <f t="shared" si="588"/>
        <v>0.25392341494036408</v>
      </c>
      <c r="N9468" t="str">
        <f t="shared" si="589"/>
        <v>11</v>
      </c>
      <c r="O9468">
        <f t="shared" si="590"/>
        <v>2025</v>
      </c>
      <c r="P9468" s="8">
        <f t="shared" si="591"/>
        <v>88.5</v>
      </c>
    </row>
    <row r="9469" spans="1:16" x14ac:dyDescent="0.3">
      <c r="A9469" s="2" t="s">
        <v>11952</v>
      </c>
      <c r="B9469" s="4">
        <v>45985</v>
      </c>
      <c r="C9469" s="2" t="s">
        <v>6067</v>
      </c>
      <c r="D9469" s="2" t="s">
        <v>14</v>
      </c>
      <c r="E9469" s="2" t="s">
        <v>15</v>
      </c>
      <c r="F9469" s="2" t="s">
        <v>25</v>
      </c>
      <c r="G9469" s="6">
        <v>4</v>
      </c>
      <c r="H9469" s="8">
        <v>874</v>
      </c>
      <c r="I9469" s="10">
        <v>0.1</v>
      </c>
      <c r="J9469" s="8">
        <v>3146.4</v>
      </c>
      <c r="K9469" s="8">
        <v>2365.36</v>
      </c>
      <c r="L9469" s="8">
        <v>781.04</v>
      </c>
      <c r="M9469" s="10">
        <f t="shared" si="588"/>
        <v>0.24823290109331297</v>
      </c>
      <c r="N9469" t="str">
        <f t="shared" si="589"/>
        <v>11</v>
      </c>
      <c r="O9469">
        <f t="shared" si="590"/>
        <v>2025</v>
      </c>
      <c r="P9469" s="8">
        <f t="shared" si="591"/>
        <v>349.6</v>
      </c>
    </row>
    <row r="9470" spans="1:16" x14ac:dyDescent="0.3">
      <c r="A9470" s="2" t="s">
        <v>11953</v>
      </c>
      <c r="B9470" s="4">
        <v>45985</v>
      </c>
      <c r="C9470" s="2" t="s">
        <v>1944</v>
      </c>
      <c r="D9470" s="2" t="s">
        <v>41</v>
      </c>
      <c r="E9470" s="2" t="s">
        <v>42</v>
      </c>
      <c r="F9470" s="2" t="s">
        <v>16</v>
      </c>
      <c r="G9470" s="6">
        <v>3</v>
      </c>
      <c r="H9470" s="8">
        <v>934</v>
      </c>
      <c r="I9470" s="10">
        <v>0.1</v>
      </c>
      <c r="J9470" s="8">
        <v>2521.8000000000002</v>
      </c>
      <c r="K9470" s="8">
        <v>2256.9899999999998</v>
      </c>
      <c r="L9470" s="8">
        <v>264.81</v>
      </c>
      <c r="M9470" s="10">
        <f t="shared" si="588"/>
        <v>0.10500832738520104</v>
      </c>
      <c r="N9470" t="str">
        <f t="shared" si="589"/>
        <v>11</v>
      </c>
      <c r="O9470">
        <f t="shared" si="590"/>
        <v>2025</v>
      </c>
      <c r="P9470" s="8">
        <f t="shared" si="591"/>
        <v>280.2</v>
      </c>
    </row>
    <row r="9471" spans="1:16" x14ac:dyDescent="0.3">
      <c r="A9471" s="2" t="s">
        <v>11954</v>
      </c>
      <c r="B9471" s="4">
        <v>45985</v>
      </c>
      <c r="C9471" s="2" t="s">
        <v>2052</v>
      </c>
      <c r="D9471" s="2" t="s">
        <v>48</v>
      </c>
      <c r="E9471" s="2" t="s">
        <v>49</v>
      </c>
      <c r="F9471" s="2" t="s">
        <v>25</v>
      </c>
      <c r="G9471" s="6">
        <v>3</v>
      </c>
      <c r="H9471" s="8">
        <v>81</v>
      </c>
      <c r="I9471" s="10">
        <v>0.1</v>
      </c>
      <c r="J9471" s="8">
        <v>218.7</v>
      </c>
      <c r="K9471" s="8">
        <v>198.19</v>
      </c>
      <c r="L9471" s="8">
        <v>20.51</v>
      </c>
      <c r="M9471" s="10">
        <f t="shared" si="588"/>
        <v>9.3781435756744413E-2</v>
      </c>
      <c r="N9471" t="str">
        <f t="shared" si="589"/>
        <v>11</v>
      </c>
      <c r="O9471">
        <f t="shared" si="590"/>
        <v>2025</v>
      </c>
      <c r="P9471" s="8">
        <f t="shared" si="591"/>
        <v>24.3</v>
      </c>
    </row>
    <row r="9472" spans="1:16" x14ac:dyDescent="0.3">
      <c r="A9472" s="2" t="s">
        <v>11955</v>
      </c>
      <c r="B9472" s="4">
        <v>45985</v>
      </c>
      <c r="C9472" s="2" t="s">
        <v>6208</v>
      </c>
      <c r="D9472" s="2" t="s">
        <v>48</v>
      </c>
      <c r="E9472" s="2" t="s">
        <v>49</v>
      </c>
      <c r="F9472" s="2" t="s">
        <v>43</v>
      </c>
      <c r="G9472" s="6">
        <v>2</v>
      </c>
      <c r="H9472" s="8">
        <v>106</v>
      </c>
      <c r="I9472" s="10">
        <v>0</v>
      </c>
      <c r="J9472" s="8">
        <v>212</v>
      </c>
      <c r="K9472" s="8">
        <v>124.17</v>
      </c>
      <c r="L9472" s="8">
        <v>87.83</v>
      </c>
      <c r="M9472" s="10">
        <f t="shared" si="588"/>
        <v>0.41429245283018867</v>
      </c>
      <c r="N9472" t="str">
        <f t="shared" si="589"/>
        <v>11</v>
      </c>
      <c r="O9472">
        <f t="shared" si="590"/>
        <v>2025</v>
      </c>
      <c r="P9472" s="8">
        <f t="shared" si="591"/>
        <v>0</v>
      </c>
    </row>
    <row r="9473" spans="1:16" x14ac:dyDescent="0.3">
      <c r="A9473" s="2" t="s">
        <v>11956</v>
      </c>
      <c r="B9473" s="4">
        <v>45985</v>
      </c>
      <c r="C9473" s="2" t="s">
        <v>1295</v>
      </c>
      <c r="D9473" s="2" t="s">
        <v>64</v>
      </c>
      <c r="E9473" s="2" t="s">
        <v>36</v>
      </c>
      <c r="F9473" s="2" t="s">
        <v>32</v>
      </c>
      <c r="G9473" s="6">
        <v>2</v>
      </c>
      <c r="H9473" s="8">
        <v>7083</v>
      </c>
      <c r="I9473" s="10">
        <v>0.1</v>
      </c>
      <c r="J9473" s="8">
        <v>12749.4</v>
      </c>
      <c r="K9473" s="8">
        <v>10198.5</v>
      </c>
      <c r="L9473" s="8">
        <v>2550.9</v>
      </c>
      <c r="M9473" s="10">
        <f t="shared" si="588"/>
        <v>0.20008000376488308</v>
      </c>
      <c r="N9473" t="str">
        <f t="shared" si="589"/>
        <v>11</v>
      </c>
      <c r="O9473">
        <f t="shared" si="590"/>
        <v>2025</v>
      </c>
      <c r="P9473" s="8">
        <f t="shared" si="591"/>
        <v>1416.6000000000001</v>
      </c>
    </row>
    <row r="9474" spans="1:16" x14ac:dyDescent="0.3">
      <c r="A9474" s="2" t="s">
        <v>11957</v>
      </c>
      <c r="B9474" s="4">
        <v>45985</v>
      </c>
      <c r="C9474" s="2" t="s">
        <v>1620</v>
      </c>
      <c r="D9474" s="2" t="s">
        <v>52</v>
      </c>
      <c r="E9474" s="2" t="s">
        <v>42</v>
      </c>
      <c r="F9474" s="2" t="s">
        <v>43</v>
      </c>
      <c r="G9474" s="6">
        <v>2</v>
      </c>
      <c r="H9474" s="8">
        <v>2890</v>
      </c>
      <c r="I9474" s="10">
        <v>0.15</v>
      </c>
      <c r="J9474" s="8">
        <v>4913</v>
      </c>
      <c r="K9474" s="8">
        <v>3673.1</v>
      </c>
      <c r="L9474" s="8">
        <v>1239.9000000000001</v>
      </c>
      <c r="M9474" s="10">
        <f t="shared" si="588"/>
        <v>0.25237125992265419</v>
      </c>
      <c r="N9474" t="str">
        <f t="shared" si="589"/>
        <v>11</v>
      </c>
      <c r="O9474">
        <f t="shared" si="590"/>
        <v>2025</v>
      </c>
      <c r="P9474" s="8">
        <f t="shared" si="591"/>
        <v>867</v>
      </c>
    </row>
    <row r="9475" spans="1:16" x14ac:dyDescent="0.3">
      <c r="A9475" s="2" t="s">
        <v>11958</v>
      </c>
      <c r="B9475" s="4">
        <v>45985</v>
      </c>
      <c r="C9475" s="2" t="s">
        <v>5066</v>
      </c>
      <c r="D9475" s="2" t="s">
        <v>73</v>
      </c>
      <c r="E9475" s="2" t="s">
        <v>49</v>
      </c>
      <c r="F9475" s="2" t="s">
        <v>43</v>
      </c>
      <c r="G9475" s="6">
        <v>1</v>
      </c>
      <c r="H9475" s="8">
        <v>101</v>
      </c>
      <c r="I9475" s="10">
        <v>0.05</v>
      </c>
      <c r="J9475" s="8">
        <v>95.95</v>
      </c>
      <c r="K9475" s="8">
        <v>61.46</v>
      </c>
      <c r="L9475" s="8">
        <v>34.49</v>
      </c>
      <c r="M9475" s="10">
        <f t="shared" ref="M9475:M9538" si="592">L9475/J9475</f>
        <v>0.35945805106826473</v>
      </c>
      <c r="N9475" t="str">
        <f t="shared" ref="N9475:N9538" si="593">TEXT(B9475,"mm")</f>
        <v>11</v>
      </c>
      <c r="O9475">
        <f t="shared" ref="O9475:O9538" si="594">YEAR(B9475)</f>
        <v>2025</v>
      </c>
      <c r="P9475" s="8">
        <f t="shared" ref="P9475:P9538" si="595">G9475*H9475*I9475</f>
        <v>5.0500000000000007</v>
      </c>
    </row>
    <row r="9476" spans="1:16" x14ac:dyDescent="0.3">
      <c r="A9476" s="2" t="s">
        <v>11959</v>
      </c>
      <c r="B9476" s="4">
        <v>45986</v>
      </c>
      <c r="C9476" s="2" t="s">
        <v>1753</v>
      </c>
      <c r="D9476" s="2" t="s">
        <v>31</v>
      </c>
      <c r="E9476" s="2" t="s">
        <v>20</v>
      </c>
      <c r="F9476" s="2" t="s">
        <v>16</v>
      </c>
      <c r="G9476" s="6">
        <v>2</v>
      </c>
      <c r="H9476" s="8">
        <v>15061</v>
      </c>
      <c r="I9476" s="10">
        <v>0.15</v>
      </c>
      <c r="J9476" s="8">
        <v>25603.7</v>
      </c>
      <c r="K9476" s="8">
        <v>16802.900000000001</v>
      </c>
      <c r="L9476" s="8">
        <v>8800.7999999999993</v>
      </c>
      <c r="M9476" s="10">
        <f t="shared" si="592"/>
        <v>0.34373157004651667</v>
      </c>
      <c r="N9476" t="str">
        <f t="shared" si="593"/>
        <v>11</v>
      </c>
      <c r="O9476">
        <f t="shared" si="594"/>
        <v>2025</v>
      </c>
      <c r="P9476" s="8">
        <f t="shared" si="595"/>
        <v>4518.3</v>
      </c>
    </row>
    <row r="9477" spans="1:16" x14ac:dyDescent="0.3">
      <c r="A9477" s="2" t="s">
        <v>11960</v>
      </c>
      <c r="B9477" s="4">
        <v>45986</v>
      </c>
      <c r="C9477" s="2" t="s">
        <v>1330</v>
      </c>
      <c r="D9477" s="2" t="s">
        <v>14</v>
      </c>
      <c r="E9477" s="2" t="s">
        <v>15</v>
      </c>
      <c r="F9477" s="2" t="s">
        <v>25</v>
      </c>
      <c r="G9477" s="6">
        <v>4</v>
      </c>
      <c r="H9477" s="8">
        <v>1500</v>
      </c>
      <c r="I9477" s="10">
        <v>0.2</v>
      </c>
      <c r="J9477" s="8">
        <v>4800</v>
      </c>
      <c r="K9477" s="8">
        <v>4455.41</v>
      </c>
      <c r="L9477" s="8">
        <v>344.59</v>
      </c>
      <c r="M9477" s="10">
        <f t="shared" si="592"/>
        <v>7.1789583333333323E-2</v>
      </c>
      <c r="N9477" t="str">
        <f t="shared" si="593"/>
        <v>11</v>
      </c>
      <c r="O9477">
        <f t="shared" si="594"/>
        <v>2025</v>
      </c>
      <c r="P9477" s="8">
        <f t="shared" si="595"/>
        <v>1200</v>
      </c>
    </row>
    <row r="9478" spans="1:16" x14ac:dyDescent="0.3">
      <c r="A9478" s="2" t="s">
        <v>11961</v>
      </c>
      <c r="B9478" s="4">
        <v>45986</v>
      </c>
      <c r="C9478" s="2" t="s">
        <v>11541</v>
      </c>
      <c r="D9478" s="2" t="s">
        <v>57</v>
      </c>
      <c r="E9478" s="2" t="s">
        <v>20</v>
      </c>
      <c r="F9478" s="2" t="s">
        <v>16</v>
      </c>
      <c r="G9478" s="6">
        <v>1</v>
      </c>
      <c r="H9478" s="8">
        <v>30735</v>
      </c>
      <c r="I9478" s="10">
        <v>0</v>
      </c>
      <c r="J9478" s="8">
        <v>30735</v>
      </c>
      <c r="K9478" s="8">
        <v>19713.650000000001</v>
      </c>
      <c r="L9478" s="8">
        <v>11021.35</v>
      </c>
      <c r="M9478" s="10">
        <f t="shared" si="592"/>
        <v>0.35859280950056938</v>
      </c>
      <c r="N9478" t="str">
        <f t="shared" si="593"/>
        <v>11</v>
      </c>
      <c r="O9478">
        <f t="shared" si="594"/>
        <v>2025</v>
      </c>
      <c r="P9478" s="8">
        <f t="shared" si="595"/>
        <v>0</v>
      </c>
    </row>
    <row r="9479" spans="1:16" x14ac:dyDescent="0.3">
      <c r="A9479" s="2" t="s">
        <v>11962</v>
      </c>
      <c r="B9479" s="4">
        <v>45986</v>
      </c>
      <c r="C9479" s="2" t="s">
        <v>4603</v>
      </c>
      <c r="D9479" s="2" t="s">
        <v>35</v>
      </c>
      <c r="E9479" s="2" t="s">
        <v>36</v>
      </c>
      <c r="F9479" s="2" t="s">
        <v>21</v>
      </c>
      <c r="G9479" s="6">
        <v>1</v>
      </c>
      <c r="H9479" s="8">
        <v>7249</v>
      </c>
      <c r="I9479" s="10">
        <v>0.05</v>
      </c>
      <c r="J9479" s="8">
        <v>6886.55</v>
      </c>
      <c r="K9479" s="8">
        <v>4826.88</v>
      </c>
      <c r="L9479" s="8">
        <v>2059.67</v>
      </c>
      <c r="M9479" s="10">
        <f t="shared" si="592"/>
        <v>0.29908589932549678</v>
      </c>
      <c r="N9479" t="str">
        <f t="shared" si="593"/>
        <v>11</v>
      </c>
      <c r="O9479">
        <f t="shared" si="594"/>
        <v>2025</v>
      </c>
      <c r="P9479" s="8">
        <f t="shared" si="595"/>
        <v>362.45000000000005</v>
      </c>
    </row>
    <row r="9480" spans="1:16" x14ac:dyDescent="0.3">
      <c r="A9480" s="2" t="s">
        <v>11963</v>
      </c>
      <c r="B9480" s="4">
        <v>45986</v>
      </c>
      <c r="C9480" s="2" t="s">
        <v>10693</v>
      </c>
      <c r="D9480" s="2" t="s">
        <v>52</v>
      </c>
      <c r="E9480" s="2" t="s">
        <v>42</v>
      </c>
      <c r="F9480" s="2" t="s">
        <v>25</v>
      </c>
      <c r="G9480" s="6">
        <v>1</v>
      </c>
      <c r="H9480" s="8">
        <v>821</v>
      </c>
      <c r="I9480" s="10">
        <v>0.05</v>
      </c>
      <c r="J9480" s="8">
        <v>779.95</v>
      </c>
      <c r="K9480" s="8">
        <v>516.45000000000005</v>
      </c>
      <c r="L9480" s="8">
        <v>263.5</v>
      </c>
      <c r="M9480" s="10">
        <f t="shared" si="592"/>
        <v>0.33784216936983136</v>
      </c>
      <c r="N9480" t="str">
        <f t="shared" si="593"/>
        <v>11</v>
      </c>
      <c r="O9480">
        <f t="shared" si="594"/>
        <v>2025</v>
      </c>
      <c r="P9480" s="8">
        <f t="shared" si="595"/>
        <v>41.050000000000004</v>
      </c>
    </row>
    <row r="9481" spans="1:16" x14ac:dyDescent="0.3">
      <c r="A9481" s="2" t="s">
        <v>11964</v>
      </c>
      <c r="B9481" s="4">
        <v>45986</v>
      </c>
      <c r="C9481" s="2" t="s">
        <v>2208</v>
      </c>
      <c r="D9481" s="2" t="s">
        <v>48</v>
      </c>
      <c r="E9481" s="2" t="s">
        <v>49</v>
      </c>
      <c r="F9481" s="2" t="s">
        <v>32</v>
      </c>
      <c r="G9481" s="6">
        <v>3</v>
      </c>
      <c r="H9481" s="8">
        <v>184</v>
      </c>
      <c r="I9481" s="10">
        <v>0.1</v>
      </c>
      <c r="J9481" s="8">
        <v>496.8</v>
      </c>
      <c r="K9481" s="8">
        <v>376.48</v>
      </c>
      <c r="L9481" s="8">
        <v>120.32</v>
      </c>
      <c r="M9481" s="10">
        <f t="shared" si="592"/>
        <v>0.24219001610305957</v>
      </c>
      <c r="N9481" t="str">
        <f t="shared" si="593"/>
        <v>11</v>
      </c>
      <c r="O9481">
        <f t="shared" si="594"/>
        <v>2025</v>
      </c>
      <c r="P9481" s="8">
        <f t="shared" si="595"/>
        <v>55.2</v>
      </c>
    </row>
    <row r="9482" spans="1:16" x14ac:dyDescent="0.3">
      <c r="A9482" s="2" t="s">
        <v>11965</v>
      </c>
      <c r="B9482" s="4">
        <v>45986</v>
      </c>
      <c r="C9482" s="2" t="s">
        <v>3821</v>
      </c>
      <c r="D9482" s="2" t="s">
        <v>48</v>
      </c>
      <c r="E9482" s="2" t="s">
        <v>49</v>
      </c>
      <c r="F9482" s="2" t="s">
        <v>21</v>
      </c>
      <c r="G9482" s="6">
        <v>1</v>
      </c>
      <c r="H9482" s="8">
        <v>141</v>
      </c>
      <c r="I9482" s="10">
        <v>0.15</v>
      </c>
      <c r="J9482" s="8">
        <v>119.85</v>
      </c>
      <c r="K9482" s="8">
        <v>87.26</v>
      </c>
      <c r="L9482" s="8">
        <v>32.590000000000003</v>
      </c>
      <c r="M9482" s="10">
        <f t="shared" si="592"/>
        <v>0.27192323738005847</v>
      </c>
      <c r="N9482" t="str">
        <f t="shared" si="593"/>
        <v>11</v>
      </c>
      <c r="O9482">
        <f t="shared" si="594"/>
        <v>2025</v>
      </c>
      <c r="P9482" s="8">
        <f t="shared" si="595"/>
        <v>21.15</v>
      </c>
    </row>
    <row r="9483" spans="1:16" x14ac:dyDescent="0.3">
      <c r="A9483" s="2" t="s">
        <v>11966</v>
      </c>
      <c r="B9483" s="4">
        <v>45986</v>
      </c>
      <c r="C9483" s="2" t="s">
        <v>4324</v>
      </c>
      <c r="D9483" s="2" t="s">
        <v>57</v>
      </c>
      <c r="E9483" s="2" t="s">
        <v>20</v>
      </c>
      <c r="F9483" s="2" t="s">
        <v>21</v>
      </c>
      <c r="G9483" s="6">
        <v>1</v>
      </c>
      <c r="H9483" s="8">
        <v>33765</v>
      </c>
      <c r="I9483" s="10">
        <v>0.15</v>
      </c>
      <c r="J9483" s="8">
        <v>28700.25</v>
      </c>
      <c r="K9483" s="8">
        <v>22201.25</v>
      </c>
      <c r="L9483" s="8">
        <v>6499</v>
      </c>
      <c r="M9483" s="10">
        <f t="shared" si="592"/>
        <v>0.22644402052246931</v>
      </c>
      <c r="N9483" t="str">
        <f t="shared" si="593"/>
        <v>11</v>
      </c>
      <c r="O9483">
        <f t="shared" si="594"/>
        <v>2025</v>
      </c>
      <c r="P9483" s="8">
        <f t="shared" si="595"/>
        <v>5064.75</v>
      </c>
    </row>
    <row r="9484" spans="1:16" x14ac:dyDescent="0.3">
      <c r="A9484" s="2" t="s">
        <v>11967</v>
      </c>
      <c r="B9484" s="4">
        <v>45986</v>
      </c>
      <c r="C9484" s="2" t="s">
        <v>3646</v>
      </c>
      <c r="D9484" s="2" t="s">
        <v>19</v>
      </c>
      <c r="E9484" s="2" t="s">
        <v>20</v>
      </c>
      <c r="F9484" s="2" t="s">
        <v>32</v>
      </c>
      <c r="G9484" s="6">
        <v>1</v>
      </c>
      <c r="H9484" s="8">
        <v>817</v>
      </c>
      <c r="I9484" s="10">
        <v>0.1</v>
      </c>
      <c r="J9484" s="8">
        <v>735.3</v>
      </c>
      <c r="K9484" s="8">
        <v>518.88</v>
      </c>
      <c r="L9484" s="8">
        <v>216.42</v>
      </c>
      <c r="M9484" s="10">
        <f t="shared" si="592"/>
        <v>0.29432884536923704</v>
      </c>
      <c r="N9484" t="str">
        <f t="shared" si="593"/>
        <v>11</v>
      </c>
      <c r="O9484">
        <f t="shared" si="594"/>
        <v>2025</v>
      </c>
      <c r="P9484" s="8">
        <f t="shared" si="595"/>
        <v>81.7</v>
      </c>
    </row>
    <row r="9485" spans="1:16" x14ac:dyDescent="0.3">
      <c r="A9485" s="2" t="s">
        <v>11968</v>
      </c>
      <c r="B9485" s="4">
        <v>45986</v>
      </c>
      <c r="C9485" s="2" t="s">
        <v>2762</v>
      </c>
      <c r="D9485" s="2" t="s">
        <v>73</v>
      </c>
      <c r="E9485" s="2" t="s">
        <v>49</v>
      </c>
      <c r="F9485" s="2" t="s">
        <v>43</v>
      </c>
      <c r="G9485" s="6">
        <v>3</v>
      </c>
      <c r="H9485" s="8">
        <v>68</v>
      </c>
      <c r="I9485" s="10">
        <v>0.1</v>
      </c>
      <c r="J9485" s="8">
        <v>183.6</v>
      </c>
      <c r="K9485" s="8">
        <v>156.91999999999999</v>
      </c>
      <c r="L9485" s="8">
        <v>26.68</v>
      </c>
      <c r="M9485" s="10">
        <f t="shared" si="592"/>
        <v>0.14531590413943354</v>
      </c>
      <c r="N9485" t="str">
        <f t="shared" si="593"/>
        <v>11</v>
      </c>
      <c r="O9485">
        <f t="shared" si="594"/>
        <v>2025</v>
      </c>
      <c r="P9485" s="8">
        <f t="shared" si="595"/>
        <v>20.400000000000002</v>
      </c>
    </row>
    <row r="9486" spans="1:16" x14ac:dyDescent="0.3">
      <c r="A9486" s="2" t="s">
        <v>11969</v>
      </c>
      <c r="B9486" s="4">
        <v>45987</v>
      </c>
      <c r="C9486" s="2" t="s">
        <v>1604</v>
      </c>
      <c r="D9486" s="2" t="s">
        <v>73</v>
      </c>
      <c r="E9486" s="2" t="s">
        <v>49</v>
      </c>
      <c r="F9486" s="2" t="s">
        <v>25</v>
      </c>
      <c r="G9486" s="6">
        <v>1</v>
      </c>
      <c r="H9486" s="8">
        <v>125</v>
      </c>
      <c r="I9486" s="10">
        <v>0.05</v>
      </c>
      <c r="J9486" s="8">
        <v>118.75</v>
      </c>
      <c r="K9486" s="8">
        <v>71.47</v>
      </c>
      <c r="L9486" s="8">
        <v>47.28</v>
      </c>
      <c r="M9486" s="10">
        <f t="shared" si="592"/>
        <v>0.39814736842105264</v>
      </c>
      <c r="N9486" t="str">
        <f t="shared" si="593"/>
        <v>11</v>
      </c>
      <c r="O9486">
        <f t="shared" si="594"/>
        <v>2025</v>
      </c>
      <c r="P9486" s="8">
        <f t="shared" si="595"/>
        <v>6.25</v>
      </c>
    </row>
    <row r="9487" spans="1:16" x14ac:dyDescent="0.3">
      <c r="A9487" s="2" t="s">
        <v>11970</v>
      </c>
      <c r="B9487" s="4">
        <v>45987</v>
      </c>
      <c r="C9487" s="2" t="s">
        <v>3607</v>
      </c>
      <c r="D9487" s="2" t="s">
        <v>19</v>
      </c>
      <c r="E9487" s="2" t="s">
        <v>20</v>
      </c>
      <c r="F9487" s="2" t="s">
        <v>21</v>
      </c>
      <c r="G9487" s="6">
        <v>1</v>
      </c>
      <c r="H9487" s="8">
        <v>1585</v>
      </c>
      <c r="I9487" s="10">
        <v>0</v>
      </c>
      <c r="J9487" s="8">
        <v>1585</v>
      </c>
      <c r="K9487" s="8">
        <v>1293.5899999999999</v>
      </c>
      <c r="L9487" s="8">
        <v>291.41000000000003</v>
      </c>
      <c r="M9487" s="10">
        <f t="shared" si="592"/>
        <v>0.18385488958990537</v>
      </c>
      <c r="N9487" t="str">
        <f t="shared" si="593"/>
        <v>11</v>
      </c>
      <c r="O9487">
        <f t="shared" si="594"/>
        <v>2025</v>
      </c>
      <c r="P9487" s="8">
        <f t="shared" si="595"/>
        <v>0</v>
      </c>
    </row>
    <row r="9488" spans="1:16" x14ac:dyDescent="0.3">
      <c r="A9488" s="2" t="s">
        <v>11971</v>
      </c>
      <c r="B9488" s="4">
        <v>45987</v>
      </c>
      <c r="C9488" s="2" t="s">
        <v>3235</v>
      </c>
      <c r="D9488" s="2" t="s">
        <v>24</v>
      </c>
      <c r="E9488" s="2" t="s">
        <v>20</v>
      </c>
      <c r="F9488" s="2" t="s">
        <v>43</v>
      </c>
      <c r="G9488" s="6">
        <v>2</v>
      </c>
      <c r="H9488" s="8">
        <v>1276</v>
      </c>
      <c r="I9488" s="10">
        <v>0.05</v>
      </c>
      <c r="J9488" s="8">
        <v>2424.4</v>
      </c>
      <c r="K9488" s="8">
        <v>1987.35</v>
      </c>
      <c r="L9488" s="8">
        <v>437.05</v>
      </c>
      <c r="M9488" s="10">
        <f t="shared" si="592"/>
        <v>0.18027140735852171</v>
      </c>
      <c r="N9488" t="str">
        <f t="shared" si="593"/>
        <v>11</v>
      </c>
      <c r="O9488">
        <f t="shared" si="594"/>
        <v>2025</v>
      </c>
      <c r="P9488" s="8">
        <f t="shared" si="595"/>
        <v>127.60000000000001</v>
      </c>
    </row>
    <row r="9489" spans="1:16" x14ac:dyDescent="0.3">
      <c r="A9489" s="2" t="s">
        <v>11972</v>
      </c>
      <c r="B9489" s="4">
        <v>45987</v>
      </c>
      <c r="C9489" s="2" t="s">
        <v>2112</v>
      </c>
      <c r="D9489" s="2" t="s">
        <v>57</v>
      </c>
      <c r="E9489" s="2" t="s">
        <v>20</v>
      </c>
      <c r="F9489" s="2" t="s">
        <v>32</v>
      </c>
      <c r="G9489" s="6">
        <v>1</v>
      </c>
      <c r="H9489" s="8">
        <v>18201</v>
      </c>
      <c r="I9489" s="10">
        <v>0.1</v>
      </c>
      <c r="J9489" s="8">
        <v>16380.9</v>
      </c>
      <c r="K9489" s="8">
        <v>11415.63</v>
      </c>
      <c r="L9489" s="8">
        <v>4965.2700000000004</v>
      </c>
      <c r="M9489" s="10">
        <f t="shared" si="592"/>
        <v>0.30311338204860544</v>
      </c>
      <c r="N9489" t="str">
        <f t="shared" si="593"/>
        <v>11</v>
      </c>
      <c r="O9489">
        <f t="shared" si="594"/>
        <v>2025</v>
      </c>
      <c r="P9489" s="8">
        <f t="shared" si="595"/>
        <v>1820.1000000000001</v>
      </c>
    </row>
    <row r="9490" spans="1:16" x14ac:dyDescent="0.3">
      <c r="A9490" s="2" t="s">
        <v>11973</v>
      </c>
      <c r="B9490" s="4">
        <v>45987</v>
      </c>
      <c r="C9490" s="2" t="s">
        <v>2425</v>
      </c>
      <c r="D9490" s="2" t="s">
        <v>57</v>
      </c>
      <c r="E9490" s="2" t="s">
        <v>20</v>
      </c>
      <c r="F9490" s="2" t="s">
        <v>43</v>
      </c>
      <c r="G9490" s="6">
        <v>2</v>
      </c>
      <c r="H9490" s="8">
        <v>25758</v>
      </c>
      <c r="I9490" s="10">
        <v>0.15</v>
      </c>
      <c r="J9490" s="8">
        <v>43788.6</v>
      </c>
      <c r="K9490" s="8">
        <v>40972.94</v>
      </c>
      <c r="L9490" s="8">
        <v>2815.66</v>
      </c>
      <c r="M9490" s="10">
        <f t="shared" si="592"/>
        <v>6.4301210817427359E-2</v>
      </c>
      <c r="N9490" t="str">
        <f t="shared" si="593"/>
        <v>11</v>
      </c>
      <c r="O9490">
        <f t="shared" si="594"/>
        <v>2025</v>
      </c>
      <c r="P9490" s="8">
        <f t="shared" si="595"/>
        <v>7727.4</v>
      </c>
    </row>
    <row r="9491" spans="1:16" x14ac:dyDescent="0.3">
      <c r="A9491" s="2" t="s">
        <v>11974</v>
      </c>
      <c r="B9491" s="4">
        <v>45987</v>
      </c>
      <c r="C9491" s="2" t="s">
        <v>4592</v>
      </c>
      <c r="D9491" s="2" t="s">
        <v>31</v>
      </c>
      <c r="E9491" s="2" t="s">
        <v>20</v>
      </c>
      <c r="F9491" s="2" t="s">
        <v>32</v>
      </c>
      <c r="G9491" s="6">
        <v>4</v>
      </c>
      <c r="H9491" s="8">
        <v>22638</v>
      </c>
      <c r="I9491" s="10">
        <v>0.1</v>
      </c>
      <c r="J9491" s="8">
        <v>81496.800000000003</v>
      </c>
      <c r="K9491" s="8">
        <v>61209.66</v>
      </c>
      <c r="L9491" s="8">
        <v>20287.14</v>
      </c>
      <c r="M9491" s="10">
        <f t="shared" si="592"/>
        <v>0.24893173719704331</v>
      </c>
      <c r="N9491" t="str">
        <f t="shared" si="593"/>
        <v>11</v>
      </c>
      <c r="O9491">
        <f t="shared" si="594"/>
        <v>2025</v>
      </c>
      <c r="P9491" s="8">
        <f t="shared" si="595"/>
        <v>9055.2000000000007</v>
      </c>
    </row>
    <row r="9492" spans="1:16" x14ac:dyDescent="0.3">
      <c r="A9492" s="2" t="s">
        <v>11975</v>
      </c>
      <c r="B9492" s="4">
        <v>45987</v>
      </c>
      <c r="C9492" s="2" t="s">
        <v>2572</v>
      </c>
      <c r="D9492" s="2" t="s">
        <v>14</v>
      </c>
      <c r="E9492" s="2" t="s">
        <v>15</v>
      </c>
      <c r="F9492" s="2" t="s">
        <v>21</v>
      </c>
      <c r="G9492" s="6">
        <v>3</v>
      </c>
      <c r="H9492" s="8">
        <v>931</v>
      </c>
      <c r="I9492" s="10">
        <v>0.1</v>
      </c>
      <c r="J9492" s="8">
        <v>2513.6999999999998</v>
      </c>
      <c r="K9492" s="8">
        <v>1536.6</v>
      </c>
      <c r="L9492" s="8">
        <v>977.1</v>
      </c>
      <c r="M9492" s="10">
        <f t="shared" si="592"/>
        <v>0.38870986991287748</v>
      </c>
      <c r="N9492" t="str">
        <f t="shared" si="593"/>
        <v>11</v>
      </c>
      <c r="O9492">
        <f t="shared" si="594"/>
        <v>2025</v>
      </c>
      <c r="P9492" s="8">
        <f t="shared" si="595"/>
        <v>279.3</v>
      </c>
    </row>
    <row r="9493" spans="1:16" x14ac:dyDescent="0.3">
      <c r="A9493" s="2" t="s">
        <v>11976</v>
      </c>
      <c r="B9493" s="4">
        <v>45988</v>
      </c>
      <c r="C9493" s="2" t="s">
        <v>6820</v>
      </c>
      <c r="D9493" s="2" t="s">
        <v>76</v>
      </c>
      <c r="E9493" s="2" t="s">
        <v>15</v>
      </c>
      <c r="F9493" s="2" t="s">
        <v>43</v>
      </c>
      <c r="G9493" s="6">
        <v>3</v>
      </c>
      <c r="H9493" s="8">
        <v>2514</v>
      </c>
      <c r="I9493" s="10">
        <v>0</v>
      </c>
      <c r="J9493" s="8">
        <v>7542</v>
      </c>
      <c r="K9493" s="8">
        <v>5163.71</v>
      </c>
      <c r="L9493" s="8">
        <v>2378.29</v>
      </c>
      <c r="M9493" s="10">
        <f t="shared" si="592"/>
        <v>0.31533943251127022</v>
      </c>
      <c r="N9493" t="str">
        <f t="shared" si="593"/>
        <v>11</v>
      </c>
      <c r="O9493">
        <f t="shared" si="594"/>
        <v>2025</v>
      </c>
      <c r="P9493" s="8">
        <f t="shared" si="595"/>
        <v>0</v>
      </c>
    </row>
    <row r="9494" spans="1:16" x14ac:dyDescent="0.3">
      <c r="A9494" s="2" t="s">
        <v>11977</v>
      </c>
      <c r="B9494" s="4">
        <v>45988</v>
      </c>
      <c r="C9494" s="2" t="s">
        <v>138</v>
      </c>
      <c r="D9494" s="2" t="s">
        <v>57</v>
      </c>
      <c r="E9494" s="2" t="s">
        <v>20</v>
      </c>
      <c r="F9494" s="2" t="s">
        <v>32</v>
      </c>
      <c r="G9494" s="6">
        <v>2</v>
      </c>
      <c r="H9494" s="8">
        <v>30392</v>
      </c>
      <c r="I9494" s="10">
        <v>0.1</v>
      </c>
      <c r="J9494" s="8">
        <v>54705.599999999999</v>
      </c>
      <c r="K9494" s="8">
        <v>42046.47</v>
      </c>
      <c r="L9494" s="8">
        <v>12659.13</v>
      </c>
      <c r="M9494" s="10">
        <f t="shared" si="592"/>
        <v>0.231404645959463</v>
      </c>
      <c r="N9494" t="str">
        <f t="shared" si="593"/>
        <v>11</v>
      </c>
      <c r="O9494">
        <f t="shared" si="594"/>
        <v>2025</v>
      </c>
      <c r="P9494" s="8">
        <f t="shared" si="595"/>
        <v>6078.4000000000005</v>
      </c>
    </row>
    <row r="9495" spans="1:16" x14ac:dyDescent="0.3">
      <c r="A9495" s="2" t="s">
        <v>11978</v>
      </c>
      <c r="B9495" s="4">
        <v>45988</v>
      </c>
      <c r="C9495" s="2" t="s">
        <v>370</v>
      </c>
      <c r="D9495" s="2" t="s">
        <v>48</v>
      </c>
      <c r="E9495" s="2" t="s">
        <v>49</v>
      </c>
      <c r="F9495" s="2" t="s">
        <v>16</v>
      </c>
      <c r="G9495" s="6">
        <v>2</v>
      </c>
      <c r="H9495" s="8">
        <v>178</v>
      </c>
      <c r="I9495" s="10">
        <v>0</v>
      </c>
      <c r="J9495" s="8">
        <v>356</v>
      </c>
      <c r="K9495" s="8">
        <v>212.66</v>
      </c>
      <c r="L9495" s="8">
        <v>143.34</v>
      </c>
      <c r="M9495" s="10">
        <f t="shared" si="592"/>
        <v>0.40264044943820226</v>
      </c>
      <c r="N9495" t="str">
        <f t="shared" si="593"/>
        <v>11</v>
      </c>
      <c r="O9495">
        <f t="shared" si="594"/>
        <v>2025</v>
      </c>
      <c r="P9495" s="8">
        <f t="shared" si="595"/>
        <v>0</v>
      </c>
    </row>
    <row r="9496" spans="1:16" x14ac:dyDescent="0.3">
      <c r="A9496" s="2" t="s">
        <v>11979</v>
      </c>
      <c r="B9496" s="4">
        <v>45988</v>
      </c>
      <c r="C9496" s="2" t="s">
        <v>3009</v>
      </c>
      <c r="D9496" s="2" t="s">
        <v>64</v>
      </c>
      <c r="E9496" s="2" t="s">
        <v>36</v>
      </c>
      <c r="F9496" s="2" t="s">
        <v>25</v>
      </c>
      <c r="G9496" s="6">
        <v>2</v>
      </c>
      <c r="H9496" s="8">
        <v>17386</v>
      </c>
      <c r="I9496" s="10">
        <v>0.05</v>
      </c>
      <c r="J9496" s="8">
        <v>33033.4</v>
      </c>
      <c r="K9496" s="8">
        <v>21882.57</v>
      </c>
      <c r="L9496" s="8">
        <v>11150.83</v>
      </c>
      <c r="M9496" s="10">
        <f t="shared" si="592"/>
        <v>0.33756228544442896</v>
      </c>
      <c r="N9496" t="str">
        <f t="shared" si="593"/>
        <v>11</v>
      </c>
      <c r="O9496">
        <f t="shared" si="594"/>
        <v>2025</v>
      </c>
      <c r="P9496" s="8">
        <f t="shared" si="595"/>
        <v>1738.6000000000001</v>
      </c>
    </row>
    <row r="9497" spans="1:16" x14ac:dyDescent="0.3">
      <c r="A9497" s="2" t="s">
        <v>11980</v>
      </c>
      <c r="B9497" s="4">
        <v>45988</v>
      </c>
      <c r="C9497" s="2" t="s">
        <v>1277</v>
      </c>
      <c r="D9497" s="2" t="s">
        <v>52</v>
      </c>
      <c r="E9497" s="2" t="s">
        <v>42</v>
      </c>
      <c r="F9497" s="2" t="s">
        <v>21</v>
      </c>
      <c r="G9497" s="6">
        <v>3</v>
      </c>
      <c r="H9497" s="8">
        <v>2529</v>
      </c>
      <c r="I9497" s="10">
        <v>0.15</v>
      </c>
      <c r="J9497" s="8">
        <v>6448.95</v>
      </c>
      <c r="K9497" s="8">
        <v>5184.25</v>
      </c>
      <c r="L9497" s="8">
        <v>1264.7</v>
      </c>
      <c r="M9497" s="10">
        <f t="shared" si="592"/>
        <v>0.19610944417308246</v>
      </c>
      <c r="N9497" t="str">
        <f t="shared" si="593"/>
        <v>11</v>
      </c>
      <c r="O9497">
        <f t="shared" si="594"/>
        <v>2025</v>
      </c>
      <c r="P9497" s="8">
        <f t="shared" si="595"/>
        <v>1138.05</v>
      </c>
    </row>
    <row r="9498" spans="1:16" x14ac:dyDescent="0.3">
      <c r="A9498" s="2" t="s">
        <v>11981</v>
      </c>
      <c r="B9498" s="4">
        <v>45988</v>
      </c>
      <c r="C9498" s="2" t="s">
        <v>6630</v>
      </c>
      <c r="D9498" s="2" t="s">
        <v>28</v>
      </c>
      <c r="E9498" s="2" t="s">
        <v>20</v>
      </c>
      <c r="F9498" s="2" t="s">
        <v>32</v>
      </c>
      <c r="G9498" s="6">
        <v>1</v>
      </c>
      <c r="H9498" s="8">
        <v>79730</v>
      </c>
      <c r="I9498" s="10">
        <v>0.1</v>
      </c>
      <c r="J9498" s="8">
        <v>71757</v>
      </c>
      <c r="K9498" s="8">
        <v>61628.94</v>
      </c>
      <c r="L9498" s="8">
        <v>10128.06</v>
      </c>
      <c r="M9498" s="10">
        <f t="shared" si="592"/>
        <v>0.14114386052928635</v>
      </c>
      <c r="N9498" t="str">
        <f t="shared" si="593"/>
        <v>11</v>
      </c>
      <c r="O9498">
        <f t="shared" si="594"/>
        <v>2025</v>
      </c>
      <c r="P9498" s="8">
        <f t="shared" si="595"/>
        <v>7973</v>
      </c>
    </row>
    <row r="9499" spans="1:16" x14ac:dyDescent="0.3">
      <c r="A9499" s="2" t="s">
        <v>11982</v>
      </c>
      <c r="B9499" s="4">
        <v>45988</v>
      </c>
      <c r="C9499" s="2" t="s">
        <v>2808</v>
      </c>
      <c r="D9499" s="2" t="s">
        <v>99</v>
      </c>
      <c r="E9499" s="2" t="s">
        <v>15</v>
      </c>
      <c r="F9499" s="2" t="s">
        <v>25</v>
      </c>
      <c r="G9499" s="6">
        <v>1</v>
      </c>
      <c r="H9499" s="8">
        <v>1703</v>
      </c>
      <c r="I9499" s="10">
        <v>0.1</v>
      </c>
      <c r="J9499" s="8">
        <v>1532.7</v>
      </c>
      <c r="K9499" s="8">
        <v>1190.9000000000001</v>
      </c>
      <c r="L9499" s="8">
        <v>341.8</v>
      </c>
      <c r="M9499" s="10">
        <f t="shared" si="592"/>
        <v>0.22300515430286422</v>
      </c>
      <c r="N9499" t="str">
        <f t="shared" si="593"/>
        <v>11</v>
      </c>
      <c r="O9499">
        <f t="shared" si="594"/>
        <v>2025</v>
      </c>
      <c r="P9499" s="8">
        <f t="shared" si="595"/>
        <v>170.3</v>
      </c>
    </row>
    <row r="9500" spans="1:16" x14ac:dyDescent="0.3">
      <c r="A9500" s="2" t="s">
        <v>11983</v>
      </c>
      <c r="B9500" s="4">
        <v>45988</v>
      </c>
      <c r="C9500" s="2" t="s">
        <v>1184</v>
      </c>
      <c r="D9500" s="2" t="s">
        <v>31</v>
      </c>
      <c r="E9500" s="2" t="s">
        <v>20</v>
      </c>
      <c r="F9500" s="2" t="s">
        <v>43</v>
      </c>
      <c r="G9500" s="6">
        <v>4</v>
      </c>
      <c r="H9500" s="8">
        <v>14348</v>
      </c>
      <c r="I9500" s="10">
        <v>0.05</v>
      </c>
      <c r="J9500" s="8">
        <v>54522.400000000001</v>
      </c>
      <c r="K9500" s="8">
        <v>36345.769999999997</v>
      </c>
      <c r="L9500" s="8">
        <v>18176.63</v>
      </c>
      <c r="M9500" s="10">
        <f t="shared" si="592"/>
        <v>0.33337912491012867</v>
      </c>
      <c r="N9500" t="str">
        <f t="shared" si="593"/>
        <v>11</v>
      </c>
      <c r="O9500">
        <f t="shared" si="594"/>
        <v>2025</v>
      </c>
      <c r="P9500" s="8">
        <f t="shared" si="595"/>
        <v>2869.6000000000004</v>
      </c>
    </row>
    <row r="9501" spans="1:16" x14ac:dyDescent="0.3">
      <c r="A9501" s="2" t="s">
        <v>11984</v>
      </c>
      <c r="B9501" s="4">
        <v>45988</v>
      </c>
      <c r="C9501" s="2" t="s">
        <v>4394</v>
      </c>
      <c r="D9501" s="2" t="s">
        <v>14</v>
      </c>
      <c r="E9501" s="2" t="s">
        <v>15</v>
      </c>
      <c r="F9501" s="2" t="s">
        <v>25</v>
      </c>
      <c r="G9501" s="6">
        <v>1</v>
      </c>
      <c r="H9501" s="8">
        <v>1329</v>
      </c>
      <c r="I9501" s="10">
        <v>0.05</v>
      </c>
      <c r="J9501" s="8">
        <v>1262.55</v>
      </c>
      <c r="K9501" s="8">
        <v>1024.4000000000001</v>
      </c>
      <c r="L9501" s="8">
        <v>238.15</v>
      </c>
      <c r="M9501" s="10">
        <f t="shared" si="592"/>
        <v>0.18862619302205855</v>
      </c>
      <c r="N9501" t="str">
        <f t="shared" si="593"/>
        <v>11</v>
      </c>
      <c r="O9501">
        <f t="shared" si="594"/>
        <v>2025</v>
      </c>
      <c r="P9501" s="8">
        <f t="shared" si="595"/>
        <v>66.45</v>
      </c>
    </row>
    <row r="9502" spans="1:16" x14ac:dyDescent="0.3">
      <c r="A9502" s="2" t="s">
        <v>11985</v>
      </c>
      <c r="B9502" s="4">
        <v>45988</v>
      </c>
      <c r="C9502" s="2" t="s">
        <v>5182</v>
      </c>
      <c r="D9502" s="2" t="s">
        <v>28</v>
      </c>
      <c r="E9502" s="2" t="s">
        <v>20</v>
      </c>
      <c r="F9502" s="2" t="s">
        <v>43</v>
      </c>
      <c r="G9502" s="6">
        <v>2</v>
      </c>
      <c r="H9502" s="8">
        <v>73155</v>
      </c>
      <c r="I9502" s="10">
        <v>0.2</v>
      </c>
      <c r="J9502" s="8">
        <v>117048</v>
      </c>
      <c r="K9502" s="8">
        <v>110820.14</v>
      </c>
      <c r="L9502" s="8">
        <v>6227.86</v>
      </c>
      <c r="M9502" s="10">
        <f t="shared" si="592"/>
        <v>5.3207743831590458E-2</v>
      </c>
      <c r="N9502" t="str">
        <f t="shared" si="593"/>
        <v>11</v>
      </c>
      <c r="O9502">
        <f t="shared" si="594"/>
        <v>2025</v>
      </c>
      <c r="P9502" s="8">
        <f t="shared" si="595"/>
        <v>29262</v>
      </c>
    </row>
    <row r="9503" spans="1:16" x14ac:dyDescent="0.3">
      <c r="A9503" s="2" t="s">
        <v>11986</v>
      </c>
      <c r="B9503" s="4">
        <v>45988</v>
      </c>
      <c r="C9503" s="2" t="s">
        <v>11528</v>
      </c>
      <c r="D9503" s="2" t="s">
        <v>28</v>
      </c>
      <c r="E9503" s="2" t="s">
        <v>20</v>
      </c>
      <c r="F9503" s="2" t="s">
        <v>43</v>
      </c>
      <c r="G9503" s="6">
        <v>3</v>
      </c>
      <c r="H9503" s="8">
        <v>62233</v>
      </c>
      <c r="I9503" s="10">
        <v>0.15</v>
      </c>
      <c r="J9503" s="8">
        <v>158694.15</v>
      </c>
      <c r="K9503" s="8">
        <v>125499.44</v>
      </c>
      <c r="L9503" s="8">
        <v>33194.71</v>
      </c>
      <c r="M9503" s="10">
        <f t="shared" si="592"/>
        <v>0.20917412519617137</v>
      </c>
      <c r="N9503" t="str">
        <f t="shared" si="593"/>
        <v>11</v>
      </c>
      <c r="O9503">
        <f t="shared" si="594"/>
        <v>2025</v>
      </c>
      <c r="P9503" s="8">
        <f t="shared" si="595"/>
        <v>28004.85</v>
      </c>
    </row>
    <row r="9504" spans="1:16" x14ac:dyDescent="0.3">
      <c r="A9504" s="2" t="s">
        <v>11987</v>
      </c>
      <c r="B9504" s="4">
        <v>45988</v>
      </c>
      <c r="C9504" s="2" t="s">
        <v>977</v>
      </c>
      <c r="D9504" s="2" t="s">
        <v>35</v>
      </c>
      <c r="E9504" s="2" t="s">
        <v>36</v>
      </c>
      <c r="F9504" s="2" t="s">
        <v>43</v>
      </c>
      <c r="G9504" s="6">
        <v>1</v>
      </c>
      <c r="H9504" s="8">
        <v>3658</v>
      </c>
      <c r="I9504" s="10">
        <v>0</v>
      </c>
      <c r="J9504" s="8">
        <v>3658</v>
      </c>
      <c r="K9504" s="8">
        <v>2455.1799999999998</v>
      </c>
      <c r="L9504" s="8">
        <v>1202.82</v>
      </c>
      <c r="M9504" s="10">
        <f t="shared" si="592"/>
        <v>0.32881902679059594</v>
      </c>
      <c r="N9504" t="str">
        <f t="shared" si="593"/>
        <v>11</v>
      </c>
      <c r="O9504">
        <f t="shared" si="594"/>
        <v>2025</v>
      </c>
      <c r="P9504" s="8">
        <f t="shared" si="595"/>
        <v>0</v>
      </c>
    </row>
    <row r="9505" spans="1:16" x14ac:dyDescent="0.3">
      <c r="A9505" s="2" t="s">
        <v>11988</v>
      </c>
      <c r="B9505" s="4">
        <v>45988</v>
      </c>
      <c r="C9505" s="2" t="s">
        <v>977</v>
      </c>
      <c r="D9505" s="2" t="s">
        <v>19</v>
      </c>
      <c r="E9505" s="2" t="s">
        <v>20</v>
      </c>
      <c r="F9505" s="2" t="s">
        <v>43</v>
      </c>
      <c r="G9505" s="6">
        <v>1</v>
      </c>
      <c r="H9505" s="8">
        <v>2880</v>
      </c>
      <c r="I9505" s="10">
        <v>0.1</v>
      </c>
      <c r="J9505" s="8">
        <v>2592</v>
      </c>
      <c r="K9505" s="8">
        <v>1589.28</v>
      </c>
      <c r="L9505" s="8">
        <v>1002.72</v>
      </c>
      <c r="M9505" s="10">
        <f t="shared" si="592"/>
        <v>0.38685185185185184</v>
      </c>
      <c r="N9505" t="str">
        <f t="shared" si="593"/>
        <v>11</v>
      </c>
      <c r="O9505">
        <f t="shared" si="594"/>
        <v>2025</v>
      </c>
      <c r="P9505" s="8">
        <f t="shared" si="595"/>
        <v>288</v>
      </c>
    </row>
    <row r="9506" spans="1:16" x14ac:dyDescent="0.3">
      <c r="A9506" s="2" t="s">
        <v>11989</v>
      </c>
      <c r="B9506" s="4">
        <v>45988</v>
      </c>
      <c r="C9506" s="2" t="s">
        <v>1356</v>
      </c>
      <c r="D9506" s="2" t="s">
        <v>14</v>
      </c>
      <c r="E9506" s="2" t="s">
        <v>15</v>
      </c>
      <c r="F9506" s="2" t="s">
        <v>25</v>
      </c>
      <c r="G9506" s="6">
        <v>4</v>
      </c>
      <c r="H9506" s="8">
        <v>740</v>
      </c>
      <c r="I9506" s="10">
        <v>0.05</v>
      </c>
      <c r="J9506" s="8">
        <v>2812</v>
      </c>
      <c r="K9506" s="8">
        <v>2053.6999999999998</v>
      </c>
      <c r="L9506" s="8">
        <v>758.3</v>
      </c>
      <c r="M9506" s="10">
        <f t="shared" si="592"/>
        <v>0.26966571834992886</v>
      </c>
      <c r="N9506" t="str">
        <f t="shared" si="593"/>
        <v>11</v>
      </c>
      <c r="O9506">
        <f t="shared" si="594"/>
        <v>2025</v>
      </c>
      <c r="P9506" s="8">
        <f t="shared" si="595"/>
        <v>148</v>
      </c>
    </row>
    <row r="9507" spans="1:16" x14ac:dyDescent="0.3">
      <c r="A9507" s="2" t="s">
        <v>11990</v>
      </c>
      <c r="B9507" s="4">
        <v>45988</v>
      </c>
      <c r="C9507" s="2" t="s">
        <v>2364</v>
      </c>
      <c r="D9507" s="2" t="s">
        <v>130</v>
      </c>
      <c r="E9507" s="2" t="s">
        <v>36</v>
      </c>
      <c r="F9507" s="2" t="s">
        <v>32</v>
      </c>
      <c r="G9507" s="6">
        <v>2</v>
      </c>
      <c r="H9507" s="8">
        <v>10837</v>
      </c>
      <c r="I9507" s="10">
        <v>0.1</v>
      </c>
      <c r="J9507" s="8">
        <v>19506.599999999999</v>
      </c>
      <c r="K9507" s="8">
        <v>14486.23</v>
      </c>
      <c r="L9507" s="8">
        <v>5020.37</v>
      </c>
      <c r="M9507" s="10">
        <f t="shared" si="592"/>
        <v>0.25736776270595596</v>
      </c>
      <c r="N9507" t="str">
        <f t="shared" si="593"/>
        <v>11</v>
      </c>
      <c r="O9507">
        <f t="shared" si="594"/>
        <v>2025</v>
      </c>
      <c r="P9507" s="8">
        <f t="shared" si="595"/>
        <v>2167.4</v>
      </c>
    </row>
    <row r="9508" spans="1:16" x14ac:dyDescent="0.3">
      <c r="A9508" s="2" t="s">
        <v>11991</v>
      </c>
      <c r="B9508" s="4">
        <v>45989</v>
      </c>
      <c r="C9508" s="2" t="s">
        <v>1297</v>
      </c>
      <c r="D9508" s="2" t="s">
        <v>24</v>
      </c>
      <c r="E9508" s="2" t="s">
        <v>20</v>
      </c>
      <c r="F9508" s="2" t="s">
        <v>43</v>
      </c>
      <c r="G9508" s="6">
        <v>1</v>
      </c>
      <c r="H9508" s="8">
        <v>4828</v>
      </c>
      <c r="I9508" s="10">
        <v>0.1</v>
      </c>
      <c r="J9508" s="8">
        <v>4345.2</v>
      </c>
      <c r="K9508" s="8">
        <v>2810.4</v>
      </c>
      <c r="L9508" s="8">
        <v>1534.8</v>
      </c>
      <c r="M9508" s="10">
        <f t="shared" si="592"/>
        <v>0.35321734327533832</v>
      </c>
      <c r="N9508" t="str">
        <f t="shared" si="593"/>
        <v>11</v>
      </c>
      <c r="O9508">
        <f t="shared" si="594"/>
        <v>2025</v>
      </c>
      <c r="P9508" s="8">
        <f t="shared" si="595"/>
        <v>482.8</v>
      </c>
    </row>
    <row r="9509" spans="1:16" x14ac:dyDescent="0.3">
      <c r="A9509" s="2" t="s">
        <v>11992</v>
      </c>
      <c r="B9509" s="4">
        <v>45989</v>
      </c>
      <c r="C9509" s="2" t="s">
        <v>6862</v>
      </c>
      <c r="D9509" s="2" t="s">
        <v>64</v>
      </c>
      <c r="E9509" s="2" t="s">
        <v>36</v>
      </c>
      <c r="F9509" s="2" t="s">
        <v>25</v>
      </c>
      <c r="G9509" s="6">
        <v>1</v>
      </c>
      <c r="H9509" s="8">
        <v>11914</v>
      </c>
      <c r="I9509" s="10">
        <v>0</v>
      </c>
      <c r="J9509" s="8">
        <v>11914</v>
      </c>
      <c r="K9509" s="8">
        <v>7569.18</v>
      </c>
      <c r="L9509" s="8">
        <v>4344.82</v>
      </c>
      <c r="M9509" s="10">
        <f t="shared" si="592"/>
        <v>0.36468188685579989</v>
      </c>
      <c r="N9509" t="str">
        <f t="shared" si="593"/>
        <v>11</v>
      </c>
      <c r="O9509">
        <f t="shared" si="594"/>
        <v>2025</v>
      </c>
      <c r="P9509" s="8">
        <f t="shared" si="595"/>
        <v>0</v>
      </c>
    </row>
    <row r="9510" spans="1:16" x14ac:dyDescent="0.3">
      <c r="A9510" s="2" t="s">
        <v>11993</v>
      </c>
      <c r="B9510" s="4">
        <v>45989</v>
      </c>
      <c r="C9510" s="2" t="s">
        <v>2328</v>
      </c>
      <c r="D9510" s="2" t="s">
        <v>130</v>
      </c>
      <c r="E9510" s="2" t="s">
        <v>36</v>
      </c>
      <c r="F9510" s="2" t="s">
        <v>16</v>
      </c>
      <c r="G9510" s="6">
        <v>1</v>
      </c>
      <c r="H9510" s="8">
        <v>16819</v>
      </c>
      <c r="I9510" s="10">
        <v>0.1</v>
      </c>
      <c r="J9510" s="8">
        <v>15137.1</v>
      </c>
      <c r="K9510" s="8">
        <v>11801.45</v>
      </c>
      <c r="L9510" s="8">
        <v>3335.65</v>
      </c>
      <c r="M9510" s="10">
        <f t="shared" si="592"/>
        <v>0.22036255293286033</v>
      </c>
      <c r="N9510" t="str">
        <f t="shared" si="593"/>
        <v>11</v>
      </c>
      <c r="O9510">
        <f t="shared" si="594"/>
        <v>2025</v>
      </c>
      <c r="P9510" s="8">
        <f t="shared" si="595"/>
        <v>1681.9</v>
      </c>
    </row>
    <row r="9511" spans="1:16" x14ac:dyDescent="0.3">
      <c r="A9511" s="2" t="s">
        <v>11994</v>
      </c>
      <c r="B9511" s="4">
        <v>45989</v>
      </c>
      <c r="C9511" s="2" t="s">
        <v>5786</v>
      </c>
      <c r="D9511" s="2" t="s">
        <v>130</v>
      </c>
      <c r="E9511" s="2" t="s">
        <v>36</v>
      </c>
      <c r="F9511" s="2" t="s">
        <v>21</v>
      </c>
      <c r="G9511" s="6">
        <v>3</v>
      </c>
      <c r="H9511" s="8">
        <v>13209</v>
      </c>
      <c r="I9511" s="10">
        <v>0.1</v>
      </c>
      <c r="J9511" s="8">
        <v>35664.300000000003</v>
      </c>
      <c r="K9511" s="8">
        <v>26658.57</v>
      </c>
      <c r="L9511" s="8">
        <v>9005.73</v>
      </c>
      <c r="M9511" s="10">
        <f t="shared" si="592"/>
        <v>0.25251385839621132</v>
      </c>
      <c r="N9511" t="str">
        <f t="shared" si="593"/>
        <v>11</v>
      </c>
      <c r="O9511">
        <f t="shared" si="594"/>
        <v>2025</v>
      </c>
      <c r="P9511" s="8">
        <f t="shared" si="595"/>
        <v>3962.7000000000003</v>
      </c>
    </row>
    <row r="9512" spans="1:16" x14ac:dyDescent="0.3">
      <c r="A9512" s="2" t="s">
        <v>11995</v>
      </c>
      <c r="B9512" s="4">
        <v>45989</v>
      </c>
      <c r="C9512" s="2" t="s">
        <v>9016</v>
      </c>
      <c r="D9512" s="2" t="s">
        <v>64</v>
      </c>
      <c r="E9512" s="2" t="s">
        <v>36</v>
      </c>
      <c r="F9512" s="2" t="s">
        <v>43</v>
      </c>
      <c r="G9512" s="6">
        <v>1</v>
      </c>
      <c r="H9512" s="8">
        <v>6929</v>
      </c>
      <c r="I9512" s="10">
        <v>0.1</v>
      </c>
      <c r="J9512" s="8">
        <v>6236.1</v>
      </c>
      <c r="K9512" s="8">
        <v>5178.67</v>
      </c>
      <c r="L9512" s="8">
        <v>1057.43</v>
      </c>
      <c r="M9512" s="10">
        <f t="shared" si="592"/>
        <v>0.16956591459405718</v>
      </c>
      <c r="N9512" t="str">
        <f t="shared" si="593"/>
        <v>11</v>
      </c>
      <c r="O9512">
        <f t="shared" si="594"/>
        <v>2025</v>
      </c>
      <c r="P9512" s="8">
        <f t="shared" si="595"/>
        <v>692.90000000000009</v>
      </c>
    </row>
    <row r="9513" spans="1:16" x14ac:dyDescent="0.3">
      <c r="A9513" s="2" t="s">
        <v>11996</v>
      </c>
      <c r="B9513" s="4">
        <v>45989</v>
      </c>
      <c r="C9513" s="2" t="s">
        <v>769</v>
      </c>
      <c r="D9513" s="2" t="s">
        <v>130</v>
      </c>
      <c r="E9513" s="2" t="s">
        <v>36</v>
      </c>
      <c r="F9513" s="2" t="s">
        <v>21</v>
      </c>
      <c r="G9513" s="6">
        <v>2</v>
      </c>
      <c r="H9513" s="8">
        <v>11150</v>
      </c>
      <c r="I9513" s="10">
        <v>0.05</v>
      </c>
      <c r="J9513" s="8">
        <v>21185</v>
      </c>
      <c r="K9513" s="8">
        <v>13288.27</v>
      </c>
      <c r="L9513" s="8">
        <v>7896.73</v>
      </c>
      <c r="M9513" s="10">
        <f t="shared" si="592"/>
        <v>0.37275100306820863</v>
      </c>
      <c r="N9513" t="str">
        <f t="shared" si="593"/>
        <v>11</v>
      </c>
      <c r="O9513">
        <f t="shared" si="594"/>
        <v>2025</v>
      </c>
      <c r="P9513" s="8">
        <f t="shared" si="595"/>
        <v>1115</v>
      </c>
    </row>
    <row r="9514" spans="1:16" x14ac:dyDescent="0.3">
      <c r="A9514" s="2" t="s">
        <v>11997</v>
      </c>
      <c r="B9514" s="4">
        <v>45989</v>
      </c>
      <c r="C9514" s="2" t="s">
        <v>890</v>
      </c>
      <c r="D9514" s="2" t="s">
        <v>57</v>
      </c>
      <c r="E9514" s="2" t="s">
        <v>20</v>
      </c>
      <c r="F9514" s="2" t="s">
        <v>43</v>
      </c>
      <c r="G9514" s="6">
        <v>1</v>
      </c>
      <c r="H9514" s="8">
        <v>33437</v>
      </c>
      <c r="I9514" s="10">
        <v>0</v>
      </c>
      <c r="J9514" s="8">
        <v>33437</v>
      </c>
      <c r="K9514" s="8">
        <v>22369.58</v>
      </c>
      <c r="L9514" s="8">
        <v>11067.42</v>
      </c>
      <c r="M9514" s="10">
        <f t="shared" si="592"/>
        <v>0.33099321111343721</v>
      </c>
      <c r="N9514" t="str">
        <f t="shared" si="593"/>
        <v>11</v>
      </c>
      <c r="O9514">
        <f t="shared" si="594"/>
        <v>2025</v>
      </c>
      <c r="P9514" s="8">
        <f t="shared" si="595"/>
        <v>0</v>
      </c>
    </row>
    <row r="9515" spans="1:16" x14ac:dyDescent="0.3">
      <c r="A9515" s="2" t="s">
        <v>11998</v>
      </c>
      <c r="B9515" s="4">
        <v>45989</v>
      </c>
      <c r="C9515" s="2" t="s">
        <v>5069</v>
      </c>
      <c r="D9515" s="2" t="s">
        <v>41</v>
      </c>
      <c r="E9515" s="2" t="s">
        <v>42</v>
      </c>
      <c r="F9515" s="2" t="s">
        <v>16</v>
      </c>
      <c r="G9515" s="6">
        <v>2</v>
      </c>
      <c r="H9515" s="8">
        <v>887</v>
      </c>
      <c r="I9515" s="10">
        <v>0.15</v>
      </c>
      <c r="J9515" s="8">
        <v>1507.9</v>
      </c>
      <c r="K9515" s="8">
        <v>1331.79</v>
      </c>
      <c r="L9515" s="8">
        <v>176.11</v>
      </c>
      <c r="M9515" s="10">
        <f t="shared" si="592"/>
        <v>0.1167915644273493</v>
      </c>
      <c r="N9515" t="str">
        <f t="shared" si="593"/>
        <v>11</v>
      </c>
      <c r="O9515">
        <f t="shared" si="594"/>
        <v>2025</v>
      </c>
      <c r="P9515" s="8">
        <f t="shared" si="595"/>
        <v>266.09999999999997</v>
      </c>
    </row>
    <row r="9516" spans="1:16" x14ac:dyDescent="0.3">
      <c r="A9516" s="2" t="s">
        <v>11999</v>
      </c>
      <c r="B9516" s="4">
        <v>45989</v>
      </c>
      <c r="C9516" s="2" t="s">
        <v>4123</v>
      </c>
      <c r="D9516" s="2" t="s">
        <v>19</v>
      </c>
      <c r="E9516" s="2" t="s">
        <v>20</v>
      </c>
      <c r="F9516" s="2" t="s">
        <v>21</v>
      </c>
      <c r="G9516" s="6">
        <v>2</v>
      </c>
      <c r="H9516" s="8">
        <v>1693</v>
      </c>
      <c r="I9516" s="10">
        <v>0.1</v>
      </c>
      <c r="J9516" s="8">
        <v>3047.4</v>
      </c>
      <c r="K9516" s="8">
        <v>2626.44</v>
      </c>
      <c r="L9516" s="8">
        <v>420.96</v>
      </c>
      <c r="M9516" s="10">
        <f t="shared" si="592"/>
        <v>0.13813742862768261</v>
      </c>
      <c r="N9516" t="str">
        <f t="shared" si="593"/>
        <v>11</v>
      </c>
      <c r="O9516">
        <f t="shared" si="594"/>
        <v>2025</v>
      </c>
      <c r="P9516" s="8">
        <f t="shared" si="595"/>
        <v>338.6</v>
      </c>
    </row>
    <row r="9517" spans="1:16" x14ac:dyDescent="0.3">
      <c r="A9517" s="2" t="s">
        <v>12000</v>
      </c>
      <c r="B9517" s="4">
        <v>45989</v>
      </c>
      <c r="C9517" s="2" t="s">
        <v>2669</v>
      </c>
      <c r="D9517" s="2" t="s">
        <v>57</v>
      </c>
      <c r="E9517" s="2" t="s">
        <v>20</v>
      </c>
      <c r="F9517" s="2" t="s">
        <v>16</v>
      </c>
      <c r="G9517" s="6">
        <v>2</v>
      </c>
      <c r="H9517" s="8">
        <v>21257</v>
      </c>
      <c r="I9517" s="10">
        <v>0.1</v>
      </c>
      <c r="J9517" s="8">
        <v>38262.6</v>
      </c>
      <c r="K9517" s="8">
        <v>28731.87</v>
      </c>
      <c r="L9517" s="8">
        <v>9530.73</v>
      </c>
      <c r="M9517" s="10">
        <f t="shared" si="592"/>
        <v>0.24908735945806088</v>
      </c>
      <c r="N9517" t="str">
        <f t="shared" si="593"/>
        <v>11</v>
      </c>
      <c r="O9517">
        <f t="shared" si="594"/>
        <v>2025</v>
      </c>
      <c r="P9517" s="8">
        <f t="shared" si="595"/>
        <v>4251.4000000000005</v>
      </c>
    </row>
    <row r="9518" spans="1:16" x14ac:dyDescent="0.3">
      <c r="A9518" s="2" t="s">
        <v>12001</v>
      </c>
      <c r="B9518" s="4">
        <v>45989</v>
      </c>
      <c r="C9518" s="2" t="s">
        <v>6033</v>
      </c>
      <c r="D9518" s="2" t="s">
        <v>28</v>
      </c>
      <c r="E9518" s="2" t="s">
        <v>20</v>
      </c>
      <c r="F9518" s="2" t="s">
        <v>16</v>
      </c>
      <c r="G9518" s="6">
        <v>1</v>
      </c>
      <c r="H9518" s="8">
        <v>56948</v>
      </c>
      <c r="I9518" s="10">
        <v>0.05</v>
      </c>
      <c r="J9518" s="8">
        <v>54100.6</v>
      </c>
      <c r="K9518" s="8">
        <v>41049.949999999997</v>
      </c>
      <c r="L9518" s="8">
        <v>13050.65</v>
      </c>
      <c r="M9518" s="10">
        <f t="shared" si="592"/>
        <v>0.24122930244766233</v>
      </c>
      <c r="N9518" t="str">
        <f t="shared" si="593"/>
        <v>11</v>
      </c>
      <c r="O9518">
        <f t="shared" si="594"/>
        <v>2025</v>
      </c>
      <c r="P9518" s="8">
        <f t="shared" si="595"/>
        <v>2847.4</v>
      </c>
    </row>
    <row r="9519" spans="1:16" x14ac:dyDescent="0.3">
      <c r="A9519" s="2" t="s">
        <v>12002</v>
      </c>
      <c r="B9519" s="4">
        <v>45989</v>
      </c>
      <c r="C9519" s="2" t="s">
        <v>8762</v>
      </c>
      <c r="D9519" s="2" t="s">
        <v>48</v>
      </c>
      <c r="E9519" s="2" t="s">
        <v>49</v>
      </c>
      <c r="F9519" s="2" t="s">
        <v>32</v>
      </c>
      <c r="G9519" s="6">
        <v>2</v>
      </c>
      <c r="H9519" s="8">
        <v>241</v>
      </c>
      <c r="I9519" s="10">
        <v>0.15</v>
      </c>
      <c r="J9519" s="8">
        <v>409.7</v>
      </c>
      <c r="K9519" s="8">
        <v>268.16000000000003</v>
      </c>
      <c r="L9519" s="8">
        <v>141.54</v>
      </c>
      <c r="M9519" s="10">
        <f t="shared" si="592"/>
        <v>0.34547229680253844</v>
      </c>
      <c r="N9519" t="str">
        <f t="shared" si="593"/>
        <v>11</v>
      </c>
      <c r="O9519">
        <f t="shared" si="594"/>
        <v>2025</v>
      </c>
      <c r="P9519" s="8">
        <f t="shared" si="595"/>
        <v>72.3</v>
      </c>
    </row>
    <row r="9520" spans="1:16" x14ac:dyDescent="0.3">
      <c r="A9520" s="2" t="s">
        <v>12003</v>
      </c>
      <c r="B9520" s="4">
        <v>45989</v>
      </c>
      <c r="C9520" s="2" t="s">
        <v>5081</v>
      </c>
      <c r="D9520" s="2" t="s">
        <v>76</v>
      </c>
      <c r="E9520" s="2" t="s">
        <v>15</v>
      </c>
      <c r="F9520" s="2" t="s">
        <v>21</v>
      </c>
      <c r="G9520" s="6">
        <v>5</v>
      </c>
      <c r="H9520" s="8">
        <v>3305</v>
      </c>
      <c r="I9520" s="10">
        <v>0.05</v>
      </c>
      <c r="J9520" s="8">
        <v>15698.75</v>
      </c>
      <c r="K9520" s="8">
        <v>11039.59</v>
      </c>
      <c r="L9520" s="8">
        <v>4659.16</v>
      </c>
      <c r="M9520" s="10">
        <f t="shared" si="592"/>
        <v>0.29678541285134163</v>
      </c>
      <c r="N9520" t="str">
        <f t="shared" si="593"/>
        <v>11</v>
      </c>
      <c r="O9520">
        <f t="shared" si="594"/>
        <v>2025</v>
      </c>
      <c r="P9520" s="8">
        <f t="shared" si="595"/>
        <v>826.25</v>
      </c>
    </row>
    <row r="9521" spans="1:16" x14ac:dyDescent="0.3">
      <c r="A9521" s="2" t="s">
        <v>12004</v>
      </c>
      <c r="B9521" s="4">
        <v>45990</v>
      </c>
      <c r="C9521" s="2" t="s">
        <v>6786</v>
      </c>
      <c r="D9521" s="2" t="s">
        <v>24</v>
      </c>
      <c r="E9521" s="2" t="s">
        <v>20</v>
      </c>
      <c r="F9521" s="2" t="s">
        <v>43</v>
      </c>
      <c r="G9521" s="6">
        <v>4</v>
      </c>
      <c r="H9521" s="8">
        <v>3908</v>
      </c>
      <c r="I9521" s="10">
        <v>0.1</v>
      </c>
      <c r="J9521" s="8">
        <v>14068.8</v>
      </c>
      <c r="K9521" s="8">
        <v>11102.39</v>
      </c>
      <c r="L9521" s="8">
        <v>2966.41</v>
      </c>
      <c r="M9521" s="10">
        <f t="shared" si="592"/>
        <v>0.21085025019902195</v>
      </c>
      <c r="N9521" t="str">
        <f t="shared" si="593"/>
        <v>11</v>
      </c>
      <c r="O9521">
        <f t="shared" si="594"/>
        <v>2025</v>
      </c>
      <c r="P9521" s="8">
        <f t="shared" si="595"/>
        <v>1563.2</v>
      </c>
    </row>
    <row r="9522" spans="1:16" x14ac:dyDescent="0.3">
      <c r="A9522" s="2" t="s">
        <v>12005</v>
      </c>
      <c r="B9522" s="4">
        <v>45990</v>
      </c>
      <c r="C9522" s="2" t="s">
        <v>121</v>
      </c>
      <c r="D9522" s="2" t="s">
        <v>24</v>
      </c>
      <c r="E9522" s="2" t="s">
        <v>20</v>
      </c>
      <c r="F9522" s="2" t="s">
        <v>25</v>
      </c>
      <c r="G9522" s="6">
        <v>2</v>
      </c>
      <c r="H9522" s="8">
        <v>3463</v>
      </c>
      <c r="I9522" s="10">
        <v>0.15</v>
      </c>
      <c r="J9522" s="8">
        <v>5887.1</v>
      </c>
      <c r="K9522" s="8">
        <v>4773.74</v>
      </c>
      <c r="L9522" s="8">
        <v>1113.3599999999999</v>
      </c>
      <c r="M9522" s="10">
        <f t="shared" si="592"/>
        <v>0.18911858130488693</v>
      </c>
      <c r="N9522" t="str">
        <f t="shared" si="593"/>
        <v>11</v>
      </c>
      <c r="O9522">
        <f t="shared" si="594"/>
        <v>2025</v>
      </c>
      <c r="P9522" s="8">
        <f t="shared" si="595"/>
        <v>1038.8999999999999</v>
      </c>
    </row>
    <row r="9523" spans="1:16" x14ac:dyDescent="0.3">
      <c r="A9523" s="2" t="s">
        <v>12006</v>
      </c>
      <c r="B9523" s="4">
        <v>45990</v>
      </c>
      <c r="C9523" s="2" t="s">
        <v>2523</v>
      </c>
      <c r="D9523" s="2" t="s">
        <v>24</v>
      </c>
      <c r="E9523" s="2" t="s">
        <v>20</v>
      </c>
      <c r="F9523" s="2" t="s">
        <v>43</v>
      </c>
      <c r="G9523" s="6">
        <v>2</v>
      </c>
      <c r="H9523" s="8">
        <v>3931</v>
      </c>
      <c r="I9523" s="10">
        <v>0</v>
      </c>
      <c r="J9523" s="8">
        <v>7862</v>
      </c>
      <c r="K9523" s="8">
        <v>5193.87</v>
      </c>
      <c r="L9523" s="8">
        <v>2668.13</v>
      </c>
      <c r="M9523" s="10">
        <f t="shared" si="592"/>
        <v>0.33937038921394047</v>
      </c>
      <c r="N9523" t="str">
        <f t="shared" si="593"/>
        <v>11</v>
      </c>
      <c r="O9523">
        <f t="shared" si="594"/>
        <v>2025</v>
      </c>
      <c r="P9523" s="8">
        <f t="shared" si="595"/>
        <v>0</v>
      </c>
    </row>
    <row r="9524" spans="1:16" x14ac:dyDescent="0.3">
      <c r="A9524" s="2" t="s">
        <v>12007</v>
      </c>
      <c r="B9524" s="4">
        <v>45990</v>
      </c>
      <c r="C9524" s="2" t="s">
        <v>692</v>
      </c>
      <c r="D9524" s="2" t="s">
        <v>99</v>
      </c>
      <c r="E9524" s="2" t="s">
        <v>15</v>
      </c>
      <c r="F9524" s="2" t="s">
        <v>21</v>
      </c>
      <c r="G9524" s="6">
        <v>1</v>
      </c>
      <c r="H9524" s="8">
        <v>1710</v>
      </c>
      <c r="I9524" s="10">
        <v>0</v>
      </c>
      <c r="J9524" s="8">
        <v>1710</v>
      </c>
      <c r="K9524" s="8">
        <v>1105.8800000000001</v>
      </c>
      <c r="L9524" s="8">
        <v>604.12</v>
      </c>
      <c r="M9524" s="10">
        <f t="shared" si="592"/>
        <v>0.35328654970760232</v>
      </c>
      <c r="N9524" t="str">
        <f t="shared" si="593"/>
        <v>11</v>
      </c>
      <c r="O9524">
        <f t="shared" si="594"/>
        <v>2025</v>
      </c>
      <c r="P9524" s="8">
        <f t="shared" si="595"/>
        <v>0</v>
      </c>
    </row>
    <row r="9525" spans="1:16" x14ac:dyDescent="0.3">
      <c r="A9525" s="2" t="s">
        <v>12008</v>
      </c>
      <c r="B9525" s="4">
        <v>45990</v>
      </c>
      <c r="C9525" s="2" t="s">
        <v>2296</v>
      </c>
      <c r="D9525" s="2" t="s">
        <v>99</v>
      </c>
      <c r="E9525" s="2" t="s">
        <v>15</v>
      </c>
      <c r="F9525" s="2" t="s">
        <v>21</v>
      </c>
      <c r="G9525" s="6">
        <v>1</v>
      </c>
      <c r="H9525" s="8">
        <v>1326</v>
      </c>
      <c r="I9525" s="10">
        <v>0.15</v>
      </c>
      <c r="J9525" s="8">
        <v>1127.0999999999999</v>
      </c>
      <c r="K9525" s="8">
        <v>1014.26</v>
      </c>
      <c r="L9525" s="8">
        <v>112.84</v>
      </c>
      <c r="M9525" s="10">
        <f t="shared" si="592"/>
        <v>0.10011534025374857</v>
      </c>
      <c r="N9525" t="str">
        <f t="shared" si="593"/>
        <v>11</v>
      </c>
      <c r="O9525">
        <f t="shared" si="594"/>
        <v>2025</v>
      </c>
      <c r="P9525" s="8">
        <f t="shared" si="595"/>
        <v>198.9</v>
      </c>
    </row>
    <row r="9526" spans="1:16" x14ac:dyDescent="0.3">
      <c r="A9526" s="2" t="s">
        <v>12009</v>
      </c>
      <c r="B9526" s="4">
        <v>45990</v>
      </c>
      <c r="C9526" s="2" t="s">
        <v>7394</v>
      </c>
      <c r="D9526" s="2" t="s">
        <v>73</v>
      </c>
      <c r="E9526" s="2" t="s">
        <v>49</v>
      </c>
      <c r="F9526" s="2" t="s">
        <v>21</v>
      </c>
      <c r="G9526" s="6">
        <v>1</v>
      </c>
      <c r="H9526" s="8">
        <v>57</v>
      </c>
      <c r="I9526" s="10">
        <v>0.1</v>
      </c>
      <c r="J9526" s="8">
        <v>51.3</v>
      </c>
      <c r="K9526" s="8">
        <v>34.25</v>
      </c>
      <c r="L9526" s="8">
        <v>17.05</v>
      </c>
      <c r="M9526" s="10">
        <f t="shared" si="592"/>
        <v>0.33235867446393763</v>
      </c>
      <c r="N9526" t="str">
        <f t="shared" si="593"/>
        <v>11</v>
      </c>
      <c r="O9526">
        <f t="shared" si="594"/>
        <v>2025</v>
      </c>
      <c r="P9526" s="8">
        <f t="shared" si="595"/>
        <v>5.7</v>
      </c>
    </row>
    <row r="9527" spans="1:16" x14ac:dyDescent="0.3">
      <c r="A9527" s="2" t="s">
        <v>12010</v>
      </c>
      <c r="B9527" s="4">
        <v>45990</v>
      </c>
      <c r="C9527" s="2" t="s">
        <v>5518</v>
      </c>
      <c r="D9527" s="2" t="s">
        <v>24</v>
      </c>
      <c r="E9527" s="2" t="s">
        <v>20</v>
      </c>
      <c r="F9527" s="2" t="s">
        <v>32</v>
      </c>
      <c r="G9527" s="6">
        <v>2</v>
      </c>
      <c r="H9527" s="8">
        <v>4500</v>
      </c>
      <c r="I9527" s="10">
        <v>0.05</v>
      </c>
      <c r="J9527" s="8">
        <v>8550</v>
      </c>
      <c r="K9527" s="8">
        <v>6798.2</v>
      </c>
      <c r="L9527" s="8">
        <v>1751.8</v>
      </c>
      <c r="M9527" s="10">
        <f t="shared" si="592"/>
        <v>0.20488888888888887</v>
      </c>
      <c r="N9527" t="str">
        <f t="shared" si="593"/>
        <v>11</v>
      </c>
      <c r="O9527">
        <f t="shared" si="594"/>
        <v>2025</v>
      </c>
      <c r="P9527" s="8">
        <f t="shared" si="595"/>
        <v>450</v>
      </c>
    </row>
    <row r="9528" spans="1:16" x14ac:dyDescent="0.3">
      <c r="A9528" s="2" t="s">
        <v>12011</v>
      </c>
      <c r="B9528" s="4">
        <v>45990</v>
      </c>
      <c r="C9528" s="2" t="s">
        <v>3791</v>
      </c>
      <c r="D9528" s="2" t="s">
        <v>48</v>
      </c>
      <c r="E9528" s="2" t="s">
        <v>49</v>
      </c>
      <c r="F9528" s="2" t="s">
        <v>43</v>
      </c>
      <c r="G9528" s="6">
        <v>1</v>
      </c>
      <c r="H9528" s="8">
        <v>171</v>
      </c>
      <c r="I9528" s="10">
        <v>0.05</v>
      </c>
      <c r="J9528" s="8">
        <v>162.44999999999999</v>
      </c>
      <c r="K9528" s="8">
        <v>135.83000000000001</v>
      </c>
      <c r="L9528" s="8">
        <v>26.62</v>
      </c>
      <c r="M9528" s="10">
        <f t="shared" si="592"/>
        <v>0.16386580486303479</v>
      </c>
      <c r="N9528" t="str">
        <f t="shared" si="593"/>
        <v>11</v>
      </c>
      <c r="O9528">
        <f t="shared" si="594"/>
        <v>2025</v>
      </c>
      <c r="P9528" s="8">
        <f t="shared" si="595"/>
        <v>8.5500000000000007</v>
      </c>
    </row>
    <row r="9529" spans="1:16" x14ac:dyDescent="0.3">
      <c r="A9529" s="2" t="s">
        <v>12012</v>
      </c>
      <c r="B9529" s="4">
        <v>45990</v>
      </c>
      <c r="C9529" s="2" t="s">
        <v>2900</v>
      </c>
      <c r="D9529" s="2" t="s">
        <v>64</v>
      </c>
      <c r="E9529" s="2" t="s">
        <v>36</v>
      </c>
      <c r="F9529" s="2" t="s">
        <v>21</v>
      </c>
      <c r="G9529" s="6">
        <v>2</v>
      </c>
      <c r="H9529" s="8">
        <v>17506</v>
      </c>
      <c r="I9529" s="10">
        <v>0.1</v>
      </c>
      <c r="J9529" s="8">
        <v>31510.799999999999</v>
      </c>
      <c r="K9529" s="8">
        <v>25971.55</v>
      </c>
      <c r="L9529" s="8">
        <v>5539.25</v>
      </c>
      <c r="M9529" s="10">
        <f t="shared" si="592"/>
        <v>0.17578893585691255</v>
      </c>
      <c r="N9529" t="str">
        <f t="shared" si="593"/>
        <v>11</v>
      </c>
      <c r="O9529">
        <f t="shared" si="594"/>
        <v>2025</v>
      </c>
      <c r="P9529" s="8">
        <f t="shared" si="595"/>
        <v>3501.2000000000003</v>
      </c>
    </row>
    <row r="9530" spans="1:16" x14ac:dyDescent="0.3">
      <c r="A9530" s="2" t="s">
        <v>12013</v>
      </c>
      <c r="B9530" s="4">
        <v>45990</v>
      </c>
      <c r="C9530" s="2" t="s">
        <v>619</v>
      </c>
      <c r="D9530" s="2" t="s">
        <v>14</v>
      </c>
      <c r="E9530" s="2" t="s">
        <v>15</v>
      </c>
      <c r="F9530" s="2" t="s">
        <v>21</v>
      </c>
      <c r="G9530" s="6">
        <v>1</v>
      </c>
      <c r="H9530" s="8">
        <v>455</v>
      </c>
      <c r="I9530" s="10">
        <v>0.15</v>
      </c>
      <c r="J9530" s="8">
        <v>386.75</v>
      </c>
      <c r="K9530" s="8">
        <v>267.27999999999997</v>
      </c>
      <c r="L9530" s="8">
        <v>119.47</v>
      </c>
      <c r="M9530" s="10">
        <f t="shared" si="592"/>
        <v>0.30890756302521011</v>
      </c>
      <c r="N9530" t="str">
        <f t="shared" si="593"/>
        <v>11</v>
      </c>
      <c r="O9530">
        <f t="shared" si="594"/>
        <v>2025</v>
      </c>
      <c r="P9530" s="8">
        <f t="shared" si="595"/>
        <v>68.25</v>
      </c>
    </row>
    <row r="9531" spans="1:16" x14ac:dyDescent="0.3">
      <c r="A9531" s="2" t="s">
        <v>12014</v>
      </c>
      <c r="B9531" s="4">
        <v>45990</v>
      </c>
      <c r="C9531" s="2" t="s">
        <v>3113</v>
      </c>
      <c r="D9531" s="2" t="s">
        <v>24</v>
      </c>
      <c r="E9531" s="2" t="s">
        <v>20</v>
      </c>
      <c r="F9531" s="2" t="s">
        <v>25</v>
      </c>
      <c r="G9531" s="6">
        <v>3</v>
      </c>
      <c r="H9531" s="8">
        <v>1432</v>
      </c>
      <c r="I9531" s="10">
        <v>0.2</v>
      </c>
      <c r="J9531" s="8">
        <v>3436.8</v>
      </c>
      <c r="K9531" s="8">
        <v>3347.45</v>
      </c>
      <c r="L9531" s="8">
        <v>89.35</v>
      </c>
      <c r="M9531" s="10">
        <f t="shared" si="592"/>
        <v>2.5998021415270016E-2</v>
      </c>
      <c r="N9531" t="str">
        <f t="shared" si="593"/>
        <v>11</v>
      </c>
      <c r="O9531">
        <f t="shared" si="594"/>
        <v>2025</v>
      </c>
      <c r="P9531" s="8">
        <f t="shared" si="595"/>
        <v>859.2</v>
      </c>
    </row>
    <row r="9532" spans="1:16" x14ac:dyDescent="0.3">
      <c r="A9532" s="2" t="s">
        <v>12015</v>
      </c>
      <c r="B9532" s="4">
        <v>45991</v>
      </c>
      <c r="C9532" s="2" t="s">
        <v>558</v>
      </c>
      <c r="D9532" s="2" t="s">
        <v>24</v>
      </c>
      <c r="E9532" s="2" t="s">
        <v>20</v>
      </c>
      <c r="F9532" s="2" t="s">
        <v>16</v>
      </c>
      <c r="G9532" s="6">
        <v>3</v>
      </c>
      <c r="H9532" s="8">
        <v>4932</v>
      </c>
      <c r="I9532" s="10">
        <v>0.05</v>
      </c>
      <c r="J9532" s="8">
        <v>14056.2</v>
      </c>
      <c r="K9532" s="8">
        <v>9117.08</v>
      </c>
      <c r="L9532" s="8">
        <v>4939.12</v>
      </c>
      <c r="M9532" s="10">
        <f t="shared" si="592"/>
        <v>0.35138373102260922</v>
      </c>
      <c r="N9532" t="str">
        <f t="shared" si="593"/>
        <v>11</v>
      </c>
      <c r="O9532">
        <f t="shared" si="594"/>
        <v>2025</v>
      </c>
      <c r="P9532" s="8">
        <f t="shared" si="595"/>
        <v>739.80000000000007</v>
      </c>
    </row>
    <row r="9533" spans="1:16" x14ac:dyDescent="0.3">
      <c r="A9533" s="2" t="s">
        <v>12016</v>
      </c>
      <c r="B9533" s="4">
        <v>45991</v>
      </c>
      <c r="C9533" s="2" t="s">
        <v>7641</v>
      </c>
      <c r="D9533" s="2" t="s">
        <v>48</v>
      </c>
      <c r="E9533" s="2" t="s">
        <v>49</v>
      </c>
      <c r="F9533" s="2" t="s">
        <v>32</v>
      </c>
      <c r="G9533" s="6">
        <v>2</v>
      </c>
      <c r="H9533" s="8">
        <v>189</v>
      </c>
      <c r="I9533" s="10">
        <v>0.05</v>
      </c>
      <c r="J9533" s="8">
        <v>359.1</v>
      </c>
      <c r="K9533" s="8">
        <v>279.83</v>
      </c>
      <c r="L9533" s="8">
        <v>79.27</v>
      </c>
      <c r="M9533" s="10">
        <f t="shared" si="592"/>
        <v>0.22074631021999441</v>
      </c>
      <c r="N9533" t="str">
        <f t="shared" si="593"/>
        <v>11</v>
      </c>
      <c r="O9533">
        <f t="shared" si="594"/>
        <v>2025</v>
      </c>
      <c r="P9533" s="8">
        <f t="shared" si="595"/>
        <v>18.900000000000002</v>
      </c>
    </row>
    <row r="9534" spans="1:16" x14ac:dyDescent="0.3">
      <c r="A9534" s="2" t="s">
        <v>12017</v>
      </c>
      <c r="B9534" s="4">
        <v>45991</v>
      </c>
      <c r="C9534" s="2" t="s">
        <v>4342</v>
      </c>
      <c r="D9534" s="2" t="s">
        <v>24</v>
      </c>
      <c r="E9534" s="2" t="s">
        <v>20</v>
      </c>
      <c r="F9534" s="2" t="s">
        <v>32</v>
      </c>
      <c r="G9534" s="6">
        <v>1</v>
      </c>
      <c r="H9534" s="8">
        <v>4462</v>
      </c>
      <c r="I9534" s="10">
        <v>0.05</v>
      </c>
      <c r="J9534" s="8">
        <v>4238.8999999999996</v>
      </c>
      <c r="K9534" s="8">
        <v>3385.12</v>
      </c>
      <c r="L9534" s="8">
        <v>853.78</v>
      </c>
      <c r="M9534" s="10">
        <f t="shared" si="592"/>
        <v>0.20141546155842319</v>
      </c>
      <c r="N9534" t="str">
        <f t="shared" si="593"/>
        <v>11</v>
      </c>
      <c r="O9534">
        <f t="shared" si="594"/>
        <v>2025</v>
      </c>
      <c r="P9534" s="8">
        <f t="shared" si="595"/>
        <v>223.10000000000002</v>
      </c>
    </row>
    <row r="9535" spans="1:16" x14ac:dyDescent="0.3">
      <c r="A9535" s="2" t="s">
        <v>12018</v>
      </c>
      <c r="B9535" s="4">
        <v>45991</v>
      </c>
      <c r="C9535" s="2" t="s">
        <v>5031</v>
      </c>
      <c r="D9535" s="2" t="s">
        <v>31</v>
      </c>
      <c r="E9535" s="2" t="s">
        <v>20</v>
      </c>
      <c r="F9535" s="2" t="s">
        <v>43</v>
      </c>
      <c r="G9535" s="6">
        <v>1</v>
      </c>
      <c r="H9535" s="8">
        <v>19230</v>
      </c>
      <c r="I9535" s="10">
        <v>0.15</v>
      </c>
      <c r="J9535" s="8">
        <v>16345.5</v>
      </c>
      <c r="K9535" s="8">
        <v>15210.75</v>
      </c>
      <c r="L9535" s="8">
        <v>1134.75</v>
      </c>
      <c r="M9535" s="10">
        <f t="shared" si="592"/>
        <v>6.9422776911076442E-2</v>
      </c>
      <c r="N9535" t="str">
        <f t="shared" si="593"/>
        <v>11</v>
      </c>
      <c r="O9535">
        <f t="shared" si="594"/>
        <v>2025</v>
      </c>
      <c r="P9535" s="8">
        <f t="shared" si="595"/>
        <v>2884.5</v>
      </c>
    </row>
    <row r="9536" spans="1:16" x14ac:dyDescent="0.3">
      <c r="A9536" s="2" t="s">
        <v>12019</v>
      </c>
      <c r="B9536" s="4">
        <v>45991</v>
      </c>
      <c r="C9536" s="2" t="s">
        <v>4872</v>
      </c>
      <c r="D9536" s="2" t="s">
        <v>28</v>
      </c>
      <c r="E9536" s="2" t="s">
        <v>20</v>
      </c>
      <c r="F9536" s="2" t="s">
        <v>43</v>
      </c>
      <c r="G9536" s="6">
        <v>1</v>
      </c>
      <c r="H9536" s="8">
        <v>55189</v>
      </c>
      <c r="I9536" s="10">
        <v>0</v>
      </c>
      <c r="J9536" s="8">
        <v>55189</v>
      </c>
      <c r="K9536" s="8">
        <v>39568.54</v>
      </c>
      <c r="L9536" s="8">
        <v>15620.46</v>
      </c>
      <c r="M9536" s="10">
        <f t="shared" si="592"/>
        <v>0.28303574987769298</v>
      </c>
      <c r="N9536" t="str">
        <f t="shared" si="593"/>
        <v>11</v>
      </c>
      <c r="O9536">
        <f t="shared" si="594"/>
        <v>2025</v>
      </c>
      <c r="P9536" s="8">
        <f t="shared" si="595"/>
        <v>0</v>
      </c>
    </row>
    <row r="9537" spans="1:16" x14ac:dyDescent="0.3">
      <c r="A9537" s="2" t="s">
        <v>12020</v>
      </c>
      <c r="B9537" s="4">
        <v>45991</v>
      </c>
      <c r="C9537" s="2" t="s">
        <v>7429</v>
      </c>
      <c r="D9537" s="2" t="s">
        <v>24</v>
      </c>
      <c r="E9537" s="2" t="s">
        <v>20</v>
      </c>
      <c r="F9537" s="2" t="s">
        <v>25</v>
      </c>
      <c r="G9537" s="6">
        <v>1</v>
      </c>
      <c r="H9537" s="8">
        <v>2850</v>
      </c>
      <c r="I9537" s="10">
        <v>0.05</v>
      </c>
      <c r="J9537" s="8">
        <v>2707.5</v>
      </c>
      <c r="K9537" s="8">
        <v>1919.93</v>
      </c>
      <c r="L9537" s="8">
        <v>787.57</v>
      </c>
      <c r="M9537" s="10">
        <f t="shared" si="592"/>
        <v>0.29088457987072946</v>
      </c>
      <c r="N9537" t="str">
        <f t="shared" si="593"/>
        <v>11</v>
      </c>
      <c r="O9537">
        <f t="shared" si="594"/>
        <v>2025</v>
      </c>
      <c r="P9537" s="8">
        <f t="shared" si="595"/>
        <v>142.5</v>
      </c>
    </row>
    <row r="9538" spans="1:16" x14ac:dyDescent="0.3">
      <c r="A9538" s="2" t="s">
        <v>12021</v>
      </c>
      <c r="B9538" s="4">
        <v>45991</v>
      </c>
      <c r="C9538" s="2" t="s">
        <v>1174</v>
      </c>
      <c r="D9538" s="2" t="s">
        <v>48</v>
      </c>
      <c r="E9538" s="2" t="s">
        <v>49</v>
      </c>
      <c r="F9538" s="2" t="s">
        <v>16</v>
      </c>
      <c r="G9538" s="6">
        <v>1</v>
      </c>
      <c r="H9538" s="8">
        <v>170</v>
      </c>
      <c r="I9538" s="10">
        <v>0.1</v>
      </c>
      <c r="J9538" s="8">
        <v>153</v>
      </c>
      <c r="K9538" s="8">
        <v>120.05</v>
      </c>
      <c r="L9538" s="8">
        <v>32.950000000000003</v>
      </c>
      <c r="M9538" s="10">
        <f t="shared" si="592"/>
        <v>0.21535947712418302</v>
      </c>
      <c r="N9538" t="str">
        <f t="shared" si="593"/>
        <v>11</v>
      </c>
      <c r="O9538">
        <f t="shared" si="594"/>
        <v>2025</v>
      </c>
      <c r="P9538" s="8">
        <f t="shared" si="595"/>
        <v>17</v>
      </c>
    </row>
    <row r="9539" spans="1:16" x14ac:dyDescent="0.3">
      <c r="A9539" s="2" t="s">
        <v>12022</v>
      </c>
      <c r="B9539" s="4">
        <v>45991</v>
      </c>
      <c r="C9539" s="2" t="s">
        <v>5055</v>
      </c>
      <c r="D9539" s="2" t="s">
        <v>14</v>
      </c>
      <c r="E9539" s="2" t="s">
        <v>15</v>
      </c>
      <c r="F9539" s="2" t="s">
        <v>16</v>
      </c>
      <c r="G9539" s="6">
        <v>1</v>
      </c>
      <c r="H9539" s="8">
        <v>1336</v>
      </c>
      <c r="I9539" s="10">
        <v>0</v>
      </c>
      <c r="J9539" s="8">
        <v>1336</v>
      </c>
      <c r="K9539" s="8">
        <v>756.12</v>
      </c>
      <c r="L9539" s="8">
        <v>579.88</v>
      </c>
      <c r="M9539" s="10">
        <f t="shared" ref="M9539:M9602" si="596">L9539/J9539</f>
        <v>0.43404191616766469</v>
      </c>
      <c r="N9539" t="str">
        <f t="shared" ref="N9539:N9602" si="597">TEXT(B9539,"mm")</f>
        <v>11</v>
      </c>
      <c r="O9539">
        <f t="shared" ref="O9539:O9602" si="598">YEAR(B9539)</f>
        <v>2025</v>
      </c>
      <c r="P9539" s="8">
        <f t="shared" ref="P9539:P9602" si="599">G9539*H9539*I9539</f>
        <v>0</v>
      </c>
    </row>
    <row r="9540" spans="1:16" x14ac:dyDescent="0.3">
      <c r="A9540" s="2" t="s">
        <v>12023</v>
      </c>
      <c r="B9540" s="4">
        <v>45991</v>
      </c>
      <c r="C9540" s="2" t="s">
        <v>5271</v>
      </c>
      <c r="D9540" s="2" t="s">
        <v>73</v>
      </c>
      <c r="E9540" s="2" t="s">
        <v>49</v>
      </c>
      <c r="F9540" s="2" t="s">
        <v>21</v>
      </c>
      <c r="G9540" s="6">
        <v>2</v>
      </c>
      <c r="H9540" s="8">
        <v>71</v>
      </c>
      <c r="I9540" s="10">
        <v>0.15</v>
      </c>
      <c r="J9540" s="8">
        <v>120.7</v>
      </c>
      <c r="K9540" s="8">
        <v>80.95</v>
      </c>
      <c r="L9540" s="8">
        <v>39.75</v>
      </c>
      <c r="M9540" s="10">
        <f t="shared" si="596"/>
        <v>0.32932891466445735</v>
      </c>
      <c r="N9540" t="str">
        <f t="shared" si="597"/>
        <v>11</v>
      </c>
      <c r="O9540">
        <f t="shared" si="598"/>
        <v>2025</v>
      </c>
      <c r="P9540" s="8">
        <f t="shared" si="599"/>
        <v>21.3</v>
      </c>
    </row>
    <row r="9541" spans="1:16" x14ac:dyDescent="0.3">
      <c r="A9541" s="2" t="s">
        <v>12024</v>
      </c>
      <c r="B9541" s="4">
        <v>45991</v>
      </c>
      <c r="C9541" s="2" t="s">
        <v>2714</v>
      </c>
      <c r="D9541" s="2" t="s">
        <v>48</v>
      </c>
      <c r="E9541" s="2" t="s">
        <v>49</v>
      </c>
      <c r="F9541" s="2" t="s">
        <v>32</v>
      </c>
      <c r="G9541" s="6">
        <v>1</v>
      </c>
      <c r="H9541" s="8">
        <v>81</v>
      </c>
      <c r="I9541" s="10">
        <v>0.15</v>
      </c>
      <c r="J9541" s="8">
        <v>68.849999999999994</v>
      </c>
      <c r="K9541" s="8">
        <v>54.29</v>
      </c>
      <c r="L9541" s="8">
        <v>14.56</v>
      </c>
      <c r="M9541" s="10">
        <f t="shared" si="596"/>
        <v>0.2114742193173566</v>
      </c>
      <c r="N9541" t="str">
        <f t="shared" si="597"/>
        <v>11</v>
      </c>
      <c r="O9541">
        <f t="shared" si="598"/>
        <v>2025</v>
      </c>
      <c r="P9541" s="8">
        <f t="shared" si="599"/>
        <v>12.15</v>
      </c>
    </row>
    <row r="9542" spans="1:16" x14ac:dyDescent="0.3">
      <c r="A9542" s="2" t="s">
        <v>12025</v>
      </c>
      <c r="B9542" s="4">
        <v>45991</v>
      </c>
      <c r="C9542" s="2" t="s">
        <v>4779</v>
      </c>
      <c r="D9542" s="2" t="s">
        <v>35</v>
      </c>
      <c r="E9542" s="2" t="s">
        <v>36</v>
      </c>
      <c r="F9542" s="2" t="s">
        <v>25</v>
      </c>
      <c r="G9542" s="6">
        <v>1</v>
      </c>
      <c r="H9542" s="8">
        <v>9439</v>
      </c>
      <c r="I9542" s="10">
        <v>0.1</v>
      </c>
      <c r="J9542" s="8">
        <v>8495.1</v>
      </c>
      <c r="K9542" s="8">
        <v>6977.11</v>
      </c>
      <c r="L9542" s="8">
        <v>1517.99</v>
      </c>
      <c r="M9542" s="10">
        <f t="shared" si="596"/>
        <v>0.17869006839236737</v>
      </c>
      <c r="N9542" t="str">
        <f t="shared" si="597"/>
        <v>11</v>
      </c>
      <c r="O9542">
        <f t="shared" si="598"/>
        <v>2025</v>
      </c>
      <c r="P9542" s="8">
        <f t="shared" si="599"/>
        <v>943.90000000000009</v>
      </c>
    </row>
    <row r="9543" spans="1:16" x14ac:dyDescent="0.3">
      <c r="A9543" s="2" t="s">
        <v>12026</v>
      </c>
      <c r="B9543" s="4">
        <v>45991</v>
      </c>
      <c r="C9543" s="2" t="s">
        <v>3601</v>
      </c>
      <c r="D9543" s="2" t="s">
        <v>76</v>
      </c>
      <c r="E9543" s="2" t="s">
        <v>15</v>
      </c>
      <c r="F9543" s="2" t="s">
        <v>32</v>
      </c>
      <c r="G9543" s="6">
        <v>4</v>
      </c>
      <c r="H9543" s="8">
        <v>4527</v>
      </c>
      <c r="I9543" s="10">
        <v>0.05</v>
      </c>
      <c r="J9543" s="8">
        <v>17202.599999999999</v>
      </c>
      <c r="K9543" s="8">
        <v>10500.12</v>
      </c>
      <c r="L9543" s="8">
        <v>6702.48</v>
      </c>
      <c r="M9543" s="10">
        <f t="shared" si="596"/>
        <v>0.38962017369467405</v>
      </c>
      <c r="N9543" t="str">
        <f t="shared" si="597"/>
        <v>11</v>
      </c>
      <c r="O9543">
        <f t="shared" si="598"/>
        <v>2025</v>
      </c>
      <c r="P9543" s="8">
        <f t="shared" si="599"/>
        <v>905.40000000000009</v>
      </c>
    </row>
    <row r="9544" spans="1:16" x14ac:dyDescent="0.3">
      <c r="A9544" s="2" t="s">
        <v>12027</v>
      </c>
      <c r="B9544" s="4">
        <v>45991</v>
      </c>
      <c r="C9544" s="2" t="s">
        <v>564</v>
      </c>
      <c r="D9544" s="2" t="s">
        <v>99</v>
      </c>
      <c r="E9544" s="2" t="s">
        <v>15</v>
      </c>
      <c r="F9544" s="2" t="s">
        <v>21</v>
      </c>
      <c r="G9544" s="6">
        <v>3</v>
      </c>
      <c r="H9544" s="8">
        <v>1049</v>
      </c>
      <c r="I9544" s="10">
        <v>0.1</v>
      </c>
      <c r="J9544" s="8">
        <v>2832.3</v>
      </c>
      <c r="K9544" s="8">
        <v>2158.89</v>
      </c>
      <c r="L9544" s="8">
        <v>673.41</v>
      </c>
      <c r="M9544" s="10">
        <f t="shared" si="596"/>
        <v>0.23776083042050628</v>
      </c>
      <c r="N9544" t="str">
        <f t="shared" si="597"/>
        <v>11</v>
      </c>
      <c r="O9544">
        <f t="shared" si="598"/>
        <v>2025</v>
      </c>
      <c r="P9544" s="8">
        <f t="shared" si="599"/>
        <v>314.70000000000005</v>
      </c>
    </row>
    <row r="9545" spans="1:16" x14ac:dyDescent="0.3">
      <c r="A9545" s="2" t="s">
        <v>12028</v>
      </c>
      <c r="B9545" s="4">
        <v>45991</v>
      </c>
      <c r="C9545" s="2" t="s">
        <v>3691</v>
      </c>
      <c r="D9545" s="2" t="s">
        <v>28</v>
      </c>
      <c r="E9545" s="2" t="s">
        <v>20</v>
      </c>
      <c r="F9545" s="2" t="s">
        <v>16</v>
      </c>
      <c r="G9545" s="6">
        <v>2</v>
      </c>
      <c r="H9545" s="8">
        <v>56380</v>
      </c>
      <c r="I9545" s="10">
        <v>0.1</v>
      </c>
      <c r="J9545" s="8">
        <v>101484</v>
      </c>
      <c r="K9545" s="8">
        <v>68124.100000000006</v>
      </c>
      <c r="L9545" s="8">
        <v>33359.9</v>
      </c>
      <c r="M9545" s="10">
        <f t="shared" si="596"/>
        <v>0.32872078357179457</v>
      </c>
      <c r="N9545" t="str">
        <f t="shared" si="597"/>
        <v>11</v>
      </c>
      <c r="O9545">
        <f t="shared" si="598"/>
        <v>2025</v>
      </c>
      <c r="P9545" s="8">
        <f t="shared" si="599"/>
        <v>11276</v>
      </c>
    </row>
    <row r="9546" spans="1:16" x14ac:dyDescent="0.3">
      <c r="A9546" s="2" t="s">
        <v>12029</v>
      </c>
      <c r="B9546" s="4">
        <v>45991</v>
      </c>
      <c r="C9546" s="2" t="s">
        <v>2847</v>
      </c>
      <c r="D9546" s="2" t="s">
        <v>48</v>
      </c>
      <c r="E9546" s="2" t="s">
        <v>49</v>
      </c>
      <c r="F9546" s="2" t="s">
        <v>32</v>
      </c>
      <c r="G9546" s="6">
        <v>1</v>
      </c>
      <c r="H9546" s="8">
        <v>219</v>
      </c>
      <c r="I9546" s="10">
        <v>0</v>
      </c>
      <c r="J9546" s="8">
        <v>219</v>
      </c>
      <c r="K9546" s="8">
        <v>133.82</v>
      </c>
      <c r="L9546" s="8">
        <v>85.18</v>
      </c>
      <c r="M9546" s="10">
        <f t="shared" si="596"/>
        <v>0.38894977168949774</v>
      </c>
      <c r="N9546" t="str">
        <f t="shared" si="597"/>
        <v>11</v>
      </c>
      <c r="O9546">
        <f t="shared" si="598"/>
        <v>2025</v>
      </c>
      <c r="P9546" s="8">
        <f t="shared" si="599"/>
        <v>0</v>
      </c>
    </row>
    <row r="9547" spans="1:16" x14ac:dyDescent="0.3">
      <c r="A9547" s="2" t="s">
        <v>12030</v>
      </c>
      <c r="B9547" s="4">
        <v>45991</v>
      </c>
      <c r="C9547" s="2" t="s">
        <v>2129</v>
      </c>
      <c r="D9547" s="2" t="s">
        <v>28</v>
      </c>
      <c r="E9547" s="2" t="s">
        <v>20</v>
      </c>
      <c r="F9547" s="2" t="s">
        <v>25</v>
      </c>
      <c r="G9547" s="6">
        <v>3</v>
      </c>
      <c r="H9547" s="8">
        <v>64290</v>
      </c>
      <c r="I9547" s="10">
        <v>0.05</v>
      </c>
      <c r="J9547" s="8">
        <v>183226.5</v>
      </c>
      <c r="K9547" s="8">
        <v>148468.88</v>
      </c>
      <c r="L9547" s="8">
        <v>34757.620000000003</v>
      </c>
      <c r="M9547" s="10">
        <f t="shared" si="596"/>
        <v>0.18969756012367209</v>
      </c>
      <c r="N9547" t="str">
        <f t="shared" si="597"/>
        <v>11</v>
      </c>
      <c r="O9547">
        <f t="shared" si="598"/>
        <v>2025</v>
      </c>
      <c r="P9547" s="8">
        <f t="shared" si="599"/>
        <v>9643.5</v>
      </c>
    </row>
    <row r="9548" spans="1:16" x14ac:dyDescent="0.3">
      <c r="A9548" s="2" t="s">
        <v>12031</v>
      </c>
      <c r="B9548" s="4">
        <v>45992</v>
      </c>
      <c r="C9548" s="2" t="s">
        <v>3106</v>
      </c>
      <c r="D9548" s="2" t="s">
        <v>52</v>
      </c>
      <c r="E9548" s="2" t="s">
        <v>42</v>
      </c>
      <c r="F9548" s="2" t="s">
        <v>32</v>
      </c>
      <c r="G9548" s="6">
        <v>2</v>
      </c>
      <c r="H9548" s="8">
        <v>1622</v>
      </c>
      <c r="I9548" s="10">
        <v>0.05</v>
      </c>
      <c r="J9548" s="8">
        <v>3081.8</v>
      </c>
      <c r="K9548" s="8">
        <v>2437.5100000000002</v>
      </c>
      <c r="L9548" s="8">
        <v>644.29</v>
      </c>
      <c r="M9548" s="10">
        <f t="shared" si="596"/>
        <v>0.20906288532675707</v>
      </c>
      <c r="N9548" t="str">
        <f t="shared" si="597"/>
        <v>12</v>
      </c>
      <c r="O9548">
        <f t="shared" si="598"/>
        <v>2025</v>
      </c>
      <c r="P9548" s="8">
        <f t="shared" si="599"/>
        <v>162.20000000000002</v>
      </c>
    </row>
    <row r="9549" spans="1:16" x14ac:dyDescent="0.3">
      <c r="A9549" s="2" t="s">
        <v>12032</v>
      </c>
      <c r="B9549" s="4">
        <v>45992</v>
      </c>
      <c r="C9549" s="2" t="s">
        <v>3082</v>
      </c>
      <c r="D9549" s="2" t="s">
        <v>64</v>
      </c>
      <c r="E9549" s="2" t="s">
        <v>36</v>
      </c>
      <c r="F9549" s="2" t="s">
        <v>25</v>
      </c>
      <c r="G9549" s="6">
        <v>2</v>
      </c>
      <c r="H9549" s="8">
        <v>14445</v>
      </c>
      <c r="I9549" s="10">
        <v>0.1</v>
      </c>
      <c r="J9549" s="8">
        <v>26001</v>
      </c>
      <c r="K9549" s="8">
        <v>18570.05</v>
      </c>
      <c r="L9549" s="8">
        <v>7430.95</v>
      </c>
      <c r="M9549" s="10">
        <f t="shared" si="596"/>
        <v>0.28579477712395679</v>
      </c>
      <c r="N9549" t="str">
        <f t="shared" si="597"/>
        <v>12</v>
      </c>
      <c r="O9549">
        <f t="shared" si="598"/>
        <v>2025</v>
      </c>
      <c r="P9549" s="8">
        <f t="shared" si="599"/>
        <v>2889</v>
      </c>
    </row>
    <row r="9550" spans="1:16" x14ac:dyDescent="0.3">
      <c r="A9550" s="2" t="s">
        <v>12033</v>
      </c>
      <c r="B9550" s="4">
        <v>45992</v>
      </c>
      <c r="C9550" s="2" t="s">
        <v>3029</v>
      </c>
      <c r="D9550" s="2" t="s">
        <v>19</v>
      </c>
      <c r="E9550" s="2" t="s">
        <v>20</v>
      </c>
      <c r="F9550" s="2" t="s">
        <v>16</v>
      </c>
      <c r="G9550" s="6">
        <v>1</v>
      </c>
      <c r="H9550" s="8">
        <v>2748</v>
      </c>
      <c r="I9550" s="10">
        <v>0.1</v>
      </c>
      <c r="J9550" s="8">
        <v>2473.1999999999998</v>
      </c>
      <c r="K9550" s="8">
        <v>1651.7</v>
      </c>
      <c r="L9550" s="8">
        <v>821.5</v>
      </c>
      <c r="M9550" s="10">
        <f t="shared" si="596"/>
        <v>0.33216076338347084</v>
      </c>
      <c r="N9550" t="str">
        <f t="shared" si="597"/>
        <v>12</v>
      </c>
      <c r="O9550">
        <f t="shared" si="598"/>
        <v>2025</v>
      </c>
      <c r="P9550" s="8">
        <f t="shared" si="599"/>
        <v>274.8</v>
      </c>
    </row>
    <row r="9551" spans="1:16" x14ac:dyDescent="0.3">
      <c r="A9551" s="2" t="s">
        <v>12034</v>
      </c>
      <c r="B9551" s="4">
        <v>45992</v>
      </c>
      <c r="C9551" s="2" t="s">
        <v>453</v>
      </c>
      <c r="D9551" s="2" t="s">
        <v>130</v>
      </c>
      <c r="E9551" s="2" t="s">
        <v>36</v>
      </c>
      <c r="F9551" s="2" t="s">
        <v>25</v>
      </c>
      <c r="G9551" s="6">
        <v>5</v>
      </c>
      <c r="H9551" s="8">
        <v>9073</v>
      </c>
      <c r="I9551" s="10">
        <v>0.05</v>
      </c>
      <c r="J9551" s="8">
        <v>43096.75</v>
      </c>
      <c r="K9551" s="8">
        <v>33316.07</v>
      </c>
      <c r="L9551" s="8">
        <v>9780.68</v>
      </c>
      <c r="M9551" s="10">
        <f t="shared" si="596"/>
        <v>0.22694704357057088</v>
      </c>
      <c r="N9551" t="str">
        <f t="shared" si="597"/>
        <v>12</v>
      </c>
      <c r="O9551">
        <f t="shared" si="598"/>
        <v>2025</v>
      </c>
      <c r="P9551" s="8">
        <f t="shared" si="599"/>
        <v>2268.25</v>
      </c>
    </row>
    <row r="9552" spans="1:16" x14ac:dyDescent="0.3">
      <c r="A9552" s="2" t="s">
        <v>12035</v>
      </c>
      <c r="B9552" s="4">
        <v>45992</v>
      </c>
      <c r="C9552" s="2" t="s">
        <v>4838</v>
      </c>
      <c r="D9552" s="2" t="s">
        <v>19</v>
      </c>
      <c r="E9552" s="2" t="s">
        <v>20</v>
      </c>
      <c r="F9552" s="2" t="s">
        <v>43</v>
      </c>
      <c r="G9552" s="6">
        <v>2</v>
      </c>
      <c r="H9552" s="8">
        <v>2310</v>
      </c>
      <c r="I9552" s="10">
        <v>0.05</v>
      </c>
      <c r="J9552" s="8">
        <v>4389</v>
      </c>
      <c r="K9552" s="8">
        <v>3447</v>
      </c>
      <c r="L9552" s="8">
        <v>942</v>
      </c>
      <c r="M9552" s="10">
        <f t="shared" si="596"/>
        <v>0.21462747778537253</v>
      </c>
      <c r="N9552" t="str">
        <f t="shared" si="597"/>
        <v>12</v>
      </c>
      <c r="O9552">
        <f t="shared" si="598"/>
        <v>2025</v>
      </c>
      <c r="P9552" s="8">
        <f t="shared" si="599"/>
        <v>231</v>
      </c>
    </row>
    <row r="9553" spans="1:16" x14ac:dyDescent="0.3">
      <c r="A9553" s="2" t="s">
        <v>12036</v>
      </c>
      <c r="B9553" s="4">
        <v>45992</v>
      </c>
      <c r="C9553" s="2" t="s">
        <v>3670</v>
      </c>
      <c r="D9553" s="2" t="s">
        <v>99</v>
      </c>
      <c r="E9553" s="2" t="s">
        <v>15</v>
      </c>
      <c r="F9553" s="2" t="s">
        <v>25</v>
      </c>
      <c r="G9553" s="6">
        <v>1</v>
      </c>
      <c r="H9553" s="8">
        <v>1329</v>
      </c>
      <c r="I9553" s="10">
        <v>0.05</v>
      </c>
      <c r="J9553" s="8">
        <v>1262.55</v>
      </c>
      <c r="K9553" s="8">
        <v>1009.19</v>
      </c>
      <c r="L9553" s="8">
        <v>253.36</v>
      </c>
      <c r="M9553" s="10">
        <f t="shared" si="596"/>
        <v>0.2006732406637361</v>
      </c>
      <c r="N9553" t="str">
        <f t="shared" si="597"/>
        <v>12</v>
      </c>
      <c r="O9553">
        <f t="shared" si="598"/>
        <v>2025</v>
      </c>
      <c r="P9553" s="8">
        <f t="shared" si="599"/>
        <v>66.45</v>
      </c>
    </row>
    <row r="9554" spans="1:16" x14ac:dyDescent="0.3">
      <c r="A9554" s="2" t="s">
        <v>12037</v>
      </c>
      <c r="B9554" s="4">
        <v>45992</v>
      </c>
      <c r="C9554" s="2" t="s">
        <v>1032</v>
      </c>
      <c r="D9554" s="2" t="s">
        <v>57</v>
      </c>
      <c r="E9554" s="2" t="s">
        <v>20</v>
      </c>
      <c r="F9554" s="2" t="s">
        <v>16</v>
      </c>
      <c r="G9554" s="6">
        <v>3</v>
      </c>
      <c r="H9554" s="8">
        <v>29465</v>
      </c>
      <c r="I9554" s="10">
        <v>0.1</v>
      </c>
      <c r="J9554" s="8">
        <v>79555.5</v>
      </c>
      <c r="K9554" s="8">
        <v>63855.54</v>
      </c>
      <c r="L9554" s="8">
        <v>15699.96</v>
      </c>
      <c r="M9554" s="10">
        <f t="shared" si="596"/>
        <v>0.19734600373324282</v>
      </c>
      <c r="N9554" t="str">
        <f t="shared" si="597"/>
        <v>12</v>
      </c>
      <c r="O9554">
        <f t="shared" si="598"/>
        <v>2025</v>
      </c>
      <c r="P9554" s="8">
        <f t="shared" si="599"/>
        <v>8839.5</v>
      </c>
    </row>
    <row r="9555" spans="1:16" x14ac:dyDescent="0.3">
      <c r="A9555" s="2" t="s">
        <v>12038</v>
      </c>
      <c r="B9555" s="4">
        <v>45992</v>
      </c>
      <c r="C9555" s="2" t="s">
        <v>5597</v>
      </c>
      <c r="D9555" s="2" t="s">
        <v>28</v>
      </c>
      <c r="E9555" s="2" t="s">
        <v>20</v>
      </c>
      <c r="F9555" s="2" t="s">
        <v>16</v>
      </c>
      <c r="G9555" s="6">
        <v>1</v>
      </c>
      <c r="H9555" s="8">
        <v>63796</v>
      </c>
      <c r="I9555" s="10">
        <v>0.1</v>
      </c>
      <c r="J9555" s="8">
        <v>57416.4</v>
      </c>
      <c r="K9555" s="8">
        <v>47425.06</v>
      </c>
      <c r="L9555" s="8">
        <v>9991.34</v>
      </c>
      <c r="M9555" s="10">
        <f t="shared" si="596"/>
        <v>0.17401543809782571</v>
      </c>
      <c r="N9555" t="str">
        <f t="shared" si="597"/>
        <v>12</v>
      </c>
      <c r="O9555">
        <f t="shared" si="598"/>
        <v>2025</v>
      </c>
      <c r="P9555" s="8">
        <f t="shared" si="599"/>
        <v>6379.6</v>
      </c>
    </row>
    <row r="9556" spans="1:16" x14ac:dyDescent="0.3">
      <c r="A9556" s="2" t="s">
        <v>12039</v>
      </c>
      <c r="B9556" s="4">
        <v>45992</v>
      </c>
      <c r="C9556" s="2" t="s">
        <v>775</v>
      </c>
      <c r="D9556" s="2" t="s">
        <v>24</v>
      </c>
      <c r="E9556" s="2" t="s">
        <v>20</v>
      </c>
      <c r="F9556" s="2" t="s">
        <v>21</v>
      </c>
      <c r="G9556" s="6">
        <v>2</v>
      </c>
      <c r="H9556" s="8">
        <v>3655</v>
      </c>
      <c r="I9556" s="10">
        <v>0.1</v>
      </c>
      <c r="J9556" s="8">
        <v>6579</v>
      </c>
      <c r="K9556" s="8">
        <v>5230.3599999999997</v>
      </c>
      <c r="L9556" s="8">
        <v>1348.64</v>
      </c>
      <c r="M9556" s="10">
        <f t="shared" si="596"/>
        <v>0.20499164006687948</v>
      </c>
      <c r="N9556" t="str">
        <f t="shared" si="597"/>
        <v>12</v>
      </c>
      <c r="O9556">
        <f t="shared" si="598"/>
        <v>2025</v>
      </c>
      <c r="P9556" s="8">
        <f t="shared" si="599"/>
        <v>731</v>
      </c>
    </row>
    <row r="9557" spans="1:16" x14ac:dyDescent="0.3">
      <c r="A9557" s="2" t="s">
        <v>12040</v>
      </c>
      <c r="B9557" s="4">
        <v>45992</v>
      </c>
      <c r="C9557" s="2" t="s">
        <v>1999</v>
      </c>
      <c r="D9557" s="2" t="s">
        <v>28</v>
      </c>
      <c r="E9557" s="2" t="s">
        <v>20</v>
      </c>
      <c r="F9557" s="2" t="s">
        <v>21</v>
      </c>
      <c r="G9557" s="6">
        <v>2</v>
      </c>
      <c r="H9557" s="8">
        <v>75446</v>
      </c>
      <c r="I9557" s="10">
        <v>0</v>
      </c>
      <c r="J9557" s="8">
        <v>150892</v>
      </c>
      <c r="K9557" s="8">
        <v>95966.41</v>
      </c>
      <c r="L9557" s="8">
        <v>54925.59</v>
      </c>
      <c r="M9557" s="10">
        <f t="shared" si="596"/>
        <v>0.36400597778543592</v>
      </c>
      <c r="N9557" t="str">
        <f t="shared" si="597"/>
        <v>12</v>
      </c>
      <c r="O9557">
        <f t="shared" si="598"/>
        <v>2025</v>
      </c>
      <c r="P9557" s="8">
        <f t="shared" si="599"/>
        <v>0</v>
      </c>
    </row>
    <row r="9558" spans="1:16" x14ac:dyDescent="0.3">
      <c r="A9558" s="2" t="s">
        <v>12041</v>
      </c>
      <c r="B9558" s="4">
        <v>45992</v>
      </c>
      <c r="C9558" s="2" t="s">
        <v>6197</v>
      </c>
      <c r="D9558" s="2" t="s">
        <v>48</v>
      </c>
      <c r="E9558" s="2" t="s">
        <v>49</v>
      </c>
      <c r="F9558" s="2" t="s">
        <v>21</v>
      </c>
      <c r="G9558" s="6">
        <v>2</v>
      </c>
      <c r="H9558" s="8">
        <v>201</v>
      </c>
      <c r="I9558" s="10">
        <v>0.05</v>
      </c>
      <c r="J9558" s="8">
        <v>381.9</v>
      </c>
      <c r="K9558" s="8">
        <v>267.89999999999998</v>
      </c>
      <c r="L9558" s="8">
        <v>114</v>
      </c>
      <c r="M9558" s="10">
        <f t="shared" si="596"/>
        <v>0.29850746268656719</v>
      </c>
      <c r="N9558" t="str">
        <f t="shared" si="597"/>
        <v>12</v>
      </c>
      <c r="O9558">
        <f t="shared" si="598"/>
        <v>2025</v>
      </c>
      <c r="P9558" s="8">
        <f t="shared" si="599"/>
        <v>20.100000000000001</v>
      </c>
    </row>
    <row r="9559" spans="1:16" x14ac:dyDescent="0.3">
      <c r="A9559" s="2" t="s">
        <v>12042</v>
      </c>
      <c r="B9559" s="4">
        <v>45992</v>
      </c>
      <c r="C9559" s="2" t="s">
        <v>6512</v>
      </c>
      <c r="D9559" s="2" t="s">
        <v>14</v>
      </c>
      <c r="E9559" s="2" t="s">
        <v>15</v>
      </c>
      <c r="F9559" s="2" t="s">
        <v>43</v>
      </c>
      <c r="G9559" s="6">
        <v>1</v>
      </c>
      <c r="H9559" s="8">
        <v>665</v>
      </c>
      <c r="I9559" s="10">
        <v>0.05</v>
      </c>
      <c r="J9559" s="8">
        <v>631.75</v>
      </c>
      <c r="K9559" s="8">
        <v>375.75</v>
      </c>
      <c r="L9559" s="8">
        <v>256</v>
      </c>
      <c r="M9559" s="10">
        <f t="shared" si="596"/>
        <v>0.40522358527898694</v>
      </c>
      <c r="N9559" t="str">
        <f t="shared" si="597"/>
        <v>12</v>
      </c>
      <c r="O9559">
        <f t="shared" si="598"/>
        <v>2025</v>
      </c>
      <c r="P9559" s="8">
        <f t="shared" si="599"/>
        <v>33.25</v>
      </c>
    </row>
    <row r="9560" spans="1:16" x14ac:dyDescent="0.3">
      <c r="A9560" s="2" t="s">
        <v>12043</v>
      </c>
      <c r="B9560" s="4">
        <v>45992</v>
      </c>
      <c r="C9560" s="2" t="s">
        <v>2374</v>
      </c>
      <c r="D9560" s="2" t="s">
        <v>76</v>
      </c>
      <c r="E9560" s="2" t="s">
        <v>15</v>
      </c>
      <c r="F9560" s="2" t="s">
        <v>43</v>
      </c>
      <c r="G9560" s="6">
        <v>3</v>
      </c>
      <c r="H9560" s="8">
        <v>4001</v>
      </c>
      <c r="I9560" s="10">
        <v>0</v>
      </c>
      <c r="J9560" s="8">
        <v>12003</v>
      </c>
      <c r="K9560" s="8">
        <v>8595.16</v>
      </c>
      <c r="L9560" s="8">
        <v>3407.84</v>
      </c>
      <c r="M9560" s="10">
        <f t="shared" si="596"/>
        <v>0.28391568774473047</v>
      </c>
      <c r="N9560" t="str">
        <f t="shared" si="597"/>
        <v>12</v>
      </c>
      <c r="O9560">
        <f t="shared" si="598"/>
        <v>2025</v>
      </c>
      <c r="P9560" s="8">
        <f t="shared" si="599"/>
        <v>0</v>
      </c>
    </row>
    <row r="9561" spans="1:16" x14ac:dyDescent="0.3">
      <c r="A9561" s="2" t="s">
        <v>12044</v>
      </c>
      <c r="B9561" s="4">
        <v>45992</v>
      </c>
      <c r="C9561" s="2" t="s">
        <v>10693</v>
      </c>
      <c r="D9561" s="2" t="s">
        <v>31</v>
      </c>
      <c r="E9561" s="2" t="s">
        <v>20</v>
      </c>
      <c r="F9561" s="2" t="s">
        <v>43</v>
      </c>
      <c r="G9561" s="6">
        <v>5</v>
      </c>
      <c r="H9561" s="8">
        <v>19642</v>
      </c>
      <c r="I9561" s="10">
        <v>0.1</v>
      </c>
      <c r="J9561" s="8">
        <v>88389</v>
      </c>
      <c r="K9561" s="8">
        <v>74083.8</v>
      </c>
      <c r="L9561" s="8">
        <v>14305.2</v>
      </c>
      <c r="M9561" s="10">
        <f t="shared" si="596"/>
        <v>0.16184366832976954</v>
      </c>
      <c r="N9561" t="str">
        <f t="shared" si="597"/>
        <v>12</v>
      </c>
      <c r="O9561">
        <f t="shared" si="598"/>
        <v>2025</v>
      </c>
      <c r="P9561" s="8">
        <f t="shared" si="599"/>
        <v>9821</v>
      </c>
    </row>
    <row r="9562" spans="1:16" x14ac:dyDescent="0.3">
      <c r="A9562" s="2" t="s">
        <v>12045</v>
      </c>
      <c r="B9562" s="4">
        <v>45992</v>
      </c>
      <c r="C9562" s="2" t="s">
        <v>6606</v>
      </c>
      <c r="D9562" s="2" t="s">
        <v>57</v>
      </c>
      <c r="E9562" s="2" t="s">
        <v>20</v>
      </c>
      <c r="F9562" s="2" t="s">
        <v>16</v>
      </c>
      <c r="G9562" s="6">
        <v>5</v>
      </c>
      <c r="H9562" s="8">
        <v>31435</v>
      </c>
      <c r="I9562" s="10">
        <v>0.15</v>
      </c>
      <c r="J9562" s="8">
        <v>133598.75</v>
      </c>
      <c r="K9562" s="8">
        <v>86673.25</v>
      </c>
      <c r="L9562" s="8">
        <v>46925.5</v>
      </c>
      <c r="M9562" s="10">
        <f t="shared" si="596"/>
        <v>0.35124205877674752</v>
      </c>
      <c r="N9562" t="str">
        <f t="shared" si="597"/>
        <v>12</v>
      </c>
      <c r="O9562">
        <f t="shared" si="598"/>
        <v>2025</v>
      </c>
      <c r="P9562" s="8">
        <f t="shared" si="599"/>
        <v>23576.25</v>
      </c>
    </row>
    <row r="9563" spans="1:16" x14ac:dyDescent="0.3">
      <c r="A9563" s="2" t="s">
        <v>12046</v>
      </c>
      <c r="B9563" s="4">
        <v>45992</v>
      </c>
      <c r="C9563" s="2" t="s">
        <v>3469</v>
      </c>
      <c r="D9563" s="2" t="s">
        <v>14</v>
      </c>
      <c r="E9563" s="2" t="s">
        <v>15</v>
      </c>
      <c r="F9563" s="2" t="s">
        <v>43</v>
      </c>
      <c r="G9563" s="6">
        <v>1</v>
      </c>
      <c r="H9563" s="8">
        <v>1251</v>
      </c>
      <c r="I9563" s="10">
        <v>0.2</v>
      </c>
      <c r="J9563" s="8">
        <v>1000.8</v>
      </c>
      <c r="K9563" s="8">
        <v>1019.56</v>
      </c>
      <c r="L9563" s="8">
        <v>-18.760000000000002</v>
      </c>
      <c r="M9563" s="10">
        <f t="shared" si="596"/>
        <v>-1.874500399680256E-2</v>
      </c>
      <c r="N9563" t="str">
        <f t="shared" si="597"/>
        <v>12</v>
      </c>
      <c r="O9563">
        <f t="shared" si="598"/>
        <v>2025</v>
      </c>
      <c r="P9563" s="8">
        <f t="shared" si="599"/>
        <v>250.20000000000002</v>
      </c>
    </row>
    <row r="9564" spans="1:16" x14ac:dyDescent="0.3">
      <c r="A9564" s="2" t="s">
        <v>12047</v>
      </c>
      <c r="B9564" s="4">
        <v>45992</v>
      </c>
      <c r="C9564" s="2" t="s">
        <v>2758</v>
      </c>
      <c r="D9564" s="2" t="s">
        <v>57</v>
      </c>
      <c r="E9564" s="2" t="s">
        <v>20</v>
      </c>
      <c r="F9564" s="2" t="s">
        <v>25</v>
      </c>
      <c r="G9564" s="6">
        <v>3</v>
      </c>
      <c r="H9564" s="8">
        <v>18507</v>
      </c>
      <c r="I9564" s="10">
        <v>0</v>
      </c>
      <c r="J9564" s="8">
        <v>55521</v>
      </c>
      <c r="K9564" s="8">
        <v>42592.29</v>
      </c>
      <c r="L9564" s="8">
        <v>12928.71</v>
      </c>
      <c r="M9564" s="10">
        <f t="shared" si="596"/>
        <v>0.23286161992759494</v>
      </c>
      <c r="N9564" t="str">
        <f t="shared" si="597"/>
        <v>12</v>
      </c>
      <c r="O9564">
        <f t="shared" si="598"/>
        <v>2025</v>
      </c>
      <c r="P9564" s="8">
        <f t="shared" si="599"/>
        <v>0</v>
      </c>
    </row>
    <row r="9565" spans="1:16" x14ac:dyDescent="0.3">
      <c r="A9565" s="2" t="s">
        <v>12048</v>
      </c>
      <c r="B9565" s="4">
        <v>45992</v>
      </c>
      <c r="C9565" s="2" t="s">
        <v>6426</v>
      </c>
      <c r="D9565" s="2" t="s">
        <v>19</v>
      </c>
      <c r="E9565" s="2" t="s">
        <v>20</v>
      </c>
      <c r="F9565" s="2" t="s">
        <v>16</v>
      </c>
      <c r="G9565" s="6">
        <v>1</v>
      </c>
      <c r="H9565" s="8">
        <v>1980</v>
      </c>
      <c r="I9565" s="10">
        <v>0.05</v>
      </c>
      <c r="J9565" s="8">
        <v>1881</v>
      </c>
      <c r="K9565" s="8">
        <v>1616.82</v>
      </c>
      <c r="L9565" s="8">
        <v>264.18</v>
      </c>
      <c r="M9565" s="10">
        <f t="shared" si="596"/>
        <v>0.14044657097288676</v>
      </c>
      <c r="N9565" t="str">
        <f t="shared" si="597"/>
        <v>12</v>
      </c>
      <c r="O9565">
        <f t="shared" si="598"/>
        <v>2025</v>
      </c>
      <c r="P9565" s="8">
        <f t="shared" si="599"/>
        <v>99</v>
      </c>
    </row>
    <row r="9566" spans="1:16" x14ac:dyDescent="0.3">
      <c r="A9566" s="2" t="s">
        <v>12049</v>
      </c>
      <c r="B9566" s="4">
        <v>45992</v>
      </c>
      <c r="C9566" s="2" t="s">
        <v>4707</v>
      </c>
      <c r="D9566" s="2" t="s">
        <v>28</v>
      </c>
      <c r="E9566" s="2" t="s">
        <v>20</v>
      </c>
      <c r="F9566" s="2" t="s">
        <v>43</v>
      </c>
      <c r="G9566" s="6">
        <v>3</v>
      </c>
      <c r="H9566" s="8">
        <v>56593</v>
      </c>
      <c r="I9566" s="10">
        <v>0</v>
      </c>
      <c r="J9566" s="8">
        <v>169779</v>
      </c>
      <c r="K9566" s="8">
        <v>124345.14</v>
      </c>
      <c r="L9566" s="8">
        <v>45433.86</v>
      </c>
      <c r="M9566" s="10">
        <f t="shared" si="596"/>
        <v>0.26760588765395016</v>
      </c>
      <c r="N9566" t="str">
        <f t="shared" si="597"/>
        <v>12</v>
      </c>
      <c r="O9566">
        <f t="shared" si="598"/>
        <v>2025</v>
      </c>
      <c r="P9566" s="8">
        <f t="shared" si="599"/>
        <v>0</v>
      </c>
    </row>
    <row r="9567" spans="1:16" x14ac:dyDescent="0.3">
      <c r="A9567" s="2" t="s">
        <v>12050</v>
      </c>
      <c r="B9567" s="4">
        <v>45992</v>
      </c>
      <c r="C9567" s="2" t="s">
        <v>5533</v>
      </c>
      <c r="D9567" s="2" t="s">
        <v>14</v>
      </c>
      <c r="E9567" s="2" t="s">
        <v>15</v>
      </c>
      <c r="F9567" s="2" t="s">
        <v>21</v>
      </c>
      <c r="G9567" s="6">
        <v>2</v>
      </c>
      <c r="H9567" s="8">
        <v>1083</v>
      </c>
      <c r="I9567" s="10">
        <v>0</v>
      </c>
      <c r="J9567" s="8">
        <v>2166</v>
      </c>
      <c r="K9567" s="8">
        <v>1467.67</v>
      </c>
      <c r="L9567" s="8">
        <v>698.33</v>
      </c>
      <c r="M9567" s="10">
        <f t="shared" si="596"/>
        <v>0.32240535549399818</v>
      </c>
      <c r="N9567" t="str">
        <f t="shared" si="597"/>
        <v>12</v>
      </c>
      <c r="O9567">
        <f t="shared" si="598"/>
        <v>2025</v>
      </c>
      <c r="P9567" s="8">
        <f t="shared" si="599"/>
        <v>0</v>
      </c>
    </row>
    <row r="9568" spans="1:16" x14ac:dyDescent="0.3">
      <c r="A9568" s="2" t="s">
        <v>12051</v>
      </c>
      <c r="B9568" s="4">
        <v>45992</v>
      </c>
      <c r="C9568" s="2" t="s">
        <v>3780</v>
      </c>
      <c r="D9568" s="2" t="s">
        <v>52</v>
      </c>
      <c r="E9568" s="2" t="s">
        <v>42</v>
      </c>
      <c r="F9568" s="2" t="s">
        <v>16</v>
      </c>
      <c r="G9568" s="6">
        <v>1</v>
      </c>
      <c r="H9568" s="8">
        <v>1502</v>
      </c>
      <c r="I9568" s="10">
        <v>0</v>
      </c>
      <c r="J9568" s="8">
        <v>1502</v>
      </c>
      <c r="K9568" s="8">
        <v>911.42</v>
      </c>
      <c r="L9568" s="8">
        <v>590.58000000000004</v>
      </c>
      <c r="M9568" s="10">
        <f t="shared" si="596"/>
        <v>0.39319573901464716</v>
      </c>
      <c r="N9568" t="str">
        <f t="shared" si="597"/>
        <v>12</v>
      </c>
      <c r="O9568">
        <f t="shared" si="598"/>
        <v>2025</v>
      </c>
      <c r="P9568" s="8">
        <f t="shared" si="599"/>
        <v>0</v>
      </c>
    </row>
    <row r="9569" spans="1:16" x14ac:dyDescent="0.3">
      <c r="A9569" s="2" t="s">
        <v>12052</v>
      </c>
      <c r="B9569" s="4">
        <v>45993</v>
      </c>
      <c r="C9569" s="2" t="s">
        <v>127</v>
      </c>
      <c r="D9569" s="2" t="s">
        <v>31</v>
      </c>
      <c r="E9569" s="2" t="s">
        <v>20</v>
      </c>
      <c r="F9569" s="2" t="s">
        <v>25</v>
      </c>
      <c r="G9569" s="6">
        <v>1</v>
      </c>
      <c r="H9569" s="8">
        <v>17343</v>
      </c>
      <c r="I9569" s="10">
        <v>0.05</v>
      </c>
      <c r="J9569" s="8">
        <v>16475.849999999999</v>
      </c>
      <c r="K9569" s="8">
        <v>9621.6</v>
      </c>
      <c r="L9569" s="8">
        <v>6854.25</v>
      </c>
      <c r="M9569" s="10">
        <f t="shared" si="596"/>
        <v>0.41601798996713374</v>
      </c>
      <c r="N9569" t="str">
        <f t="shared" si="597"/>
        <v>12</v>
      </c>
      <c r="O9569">
        <f t="shared" si="598"/>
        <v>2025</v>
      </c>
      <c r="P9569" s="8">
        <f t="shared" si="599"/>
        <v>867.15000000000009</v>
      </c>
    </row>
    <row r="9570" spans="1:16" x14ac:dyDescent="0.3">
      <c r="A9570" s="2" t="s">
        <v>12053</v>
      </c>
      <c r="B9570" s="4">
        <v>45993</v>
      </c>
      <c r="C9570" s="2" t="s">
        <v>374</v>
      </c>
      <c r="D9570" s="2" t="s">
        <v>52</v>
      </c>
      <c r="E9570" s="2" t="s">
        <v>42</v>
      </c>
      <c r="F9570" s="2" t="s">
        <v>16</v>
      </c>
      <c r="G9570" s="6">
        <v>1</v>
      </c>
      <c r="H9570" s="8">
        <v>859</v>
      </c>
      <c r="I9570" s="10">
        <v>0.1</v>
      </c>
      <c r="J9570" s="8">
        <v>773.1</v>
      </c>
      <c r="K9570" s="8">
        <v>505.11</v>
      </c>
      <c r="L9570" s="8">
        <v>267.99</v>
      </c>
      <c r="M9570" s="10">
        <f t="shared" si="596"/>
        <v>0.34664338377958864</v>
      </c>
      <c r="N9570" t="str">
        <f t="shared" si="597"/>
        <v>12</v>
      </c>
      <c r="O9570">
        <f t="shared" si="598"/>
        <v>2025</v>
      </c>
      <c r="P9570" s="8">
        <f t="shared" si="599"/>
        <v>85.9</v>
      </c>
    </row>
    <row r="9571" spans="1:16" x14ac:dyDescent="0.3">
      <c r="A9571" s="2" t="s">
        <v>12054</v>
      </c>
      <c r="B9571" s="4">
        <v>45993</v>
      </c>
      <c r="C9571" s="2" t="s">
        <v>1769</v>
      </c>
      <c r="D9571" s="2" t="s">
        <v>57</v>
      </c>
      <c r="E9571" s="2" t="s">
        <v>20</v>
      </c>
      <c r="F9571" s="2" t="s">
        <v>16</v>
      </c>
      <c r="G9571" s="6">
        <v>2</v>
      </c>
      <c r="H9571" s="8">
        <v>27318</v>
      </c>
      <c r="I9571" s="10">
        <v>0</v>
      </c>
      <c r="J9571" s="8">
        <v>54636</v>
      </c>
      <c r="K9571" s="8">
        <v>37245.06</v>
      </c>
      <c r="L9571" s="8">
        <v>17390.939999999999</v>
      </c>
      <c r="M9571" s="10">
        <f t="shared" si="596"/>
        <v>0.3183055128486712</v>
      </c>
      <c r="N9571" t="str">
        <f t="shared" si="597"/>
        <v>12</v>
      </c>
      <c r="O9571">
        <f t="shared" si="598"/>
        <v>2025</v>
      </c>
      <c r="P9571" s="8">
        <f t="shared" si="599"/>
        <v>0</v>
      </c>
    </row>
    <row r="9572" spans="1:16" x14ac:dyDescent="0.3">
      <c r="A9572" s="2" t="s">
        <v>12055</v>
      </c>
      <c r="B9572" s="4">
        <v>45993</v>
      </c>
      <c r="C9572" s="2" t="s">
        <v>1469</v>
      </c>
      <c r="D9572" s="2" t="s">
        <v>57</v>
      </c>
      <c r="E9572" s="2" t="s">
        <v>20</v>
      </c>
      <c r="F9572" s="2" t="s">
        <v>21</v>
      </c>
      <c r="G9572" s="6">
        <v>1</v>
      </c>
      <c r="H9572" s="8">
        <v>25522</v>
      </c>
      <c r="I9572" s="10">
        <v>0.1</v>
      </c>
      <c r="J9572" s="8">
        <v>22969.8</v>
      </c>
      <c r="K9572" s="8">
        <v>14177.27</v>
      </c>
      <c r="L9572" s="8">
        <v>8792.5300000000007</v>
      </c>
      <c r="M9572" s="10">
        <f t="shared" si="596"/>
        <v>0.38278652839815763</v>
      </c>
      <c r="N9572" t="str">
        <f t="shared" si="597"/>
        <v>12</v>
      </c>
      <c r="O9572">
        <f t="shared" si="598"/>
        <v>2025</v>
      </c>
      <c r="P9572" s="8">
        <f t="shared" si="599"/>
        <v>2552.2000000000003</v>
      </c>
    </row>
    <row r="9573" spans="1:16" x14ac:dyDescent="0.3">
      <c r="A9573" s="2" t="s">
        <v>12056</v>
      </c>
      <c r="B9573" s="4">
        <v>45993</v>
      </c>
      <c r="C9573" s="2" t="s">
        <v>308</v>
      </c>
      <c r="D9573" s="2" t="s">
        <v>48</v>
      </c>
      <c r="E9573" s="2" t="s">
        <v>49</v>
      </c>
      <c r="F9573" s="2" t="s">
        <v>25</v>
      </c>
      <c r="G9573" s="6">
        <v>1</v>
      </c>
      <c r="H9573" s="8">
        <v>136</v>
      </c>
      <c r="I9573" s="10">
        <v>0</v>
      </c>
      <c r="J9573" s="8">
        <v>136</v>
      </c>
      <c r="K9573" s="8">
        <v>101.58</v>
      </c>
      <c r="L9573" s="8">
        <v>34.42</v>
      </c>
      <c r="M9573" s="10">
        <f t="shared" si="596"/>
        <v>0.25308823529411767</v>
      </c>
      <c r="N9573" t="str">
        <f t="shared" si="597"/>
        <v>12</v>
      </c>
      <c r="O9573">
        <f t="shared" si="598"/>
        <v>2025</v>
      </c>
      <c r="P9573" s="8">
        <f t="shared" si="599"/>
        <v>0</v>
      </c>
    </row>
    <row r="9574" spans="1:16" x14ac:dyDescent="0.3">
      <c r="A9574" s="2" t="s">
        <v>12057</v>
      </c>
      <c r="B9574" s="4">
        <v>45993</v>
      </c>
      <c r="C9574" s="2" t="s">
        <v>1905</v>
      </c>
      <c r="D9574" s="2" t="s">
        <v>76</v>
      </c>
      <c r="E9574" s="2" t="s">
        <v>15</v>
      </c>
      <c r="F9574" s="2" t="s">
        <v>21</v>
      </c>
      <c r="G9574" s="6">
        <v>1</v>
      </c>
      <c r="H9574" s="8">
        <v>3902</v>
      </c>
      <c r="I9574" s="10">
        <v>0.1</v>
      </c>
      <c r="J9574" s="8">
        <v>3511.8</v>
      </c>
      <c r="K9574" s="8">
        <v>2328</v>
      </c>
      <c r="L9574" s="8">
        <v>1183.8</v>
      </c>
      <c r="M9574" s="10">
        <f t="shared" si="596"/>
        <v>0.33709208952673841</v>
      </c>
      <c r="N9574" t="str">
        <f t="shared" si="597"/>
        <v>12</v>
      </c>
      <c r="O9574">
        <f t="shared" si="598"/>
        <v>2025</v>
      </c>
      <c r="P9574" s="8">
        <f t="shared" si="599"/>
        <v>390.20000000000005</v>
      </c>
    </row>
    <row r="9575" spans="1:16" x14ac:dyDescent="0.3">
      <c r="A9575" s="2" t="s">
        <v>12058</v>
      </c>
      <c r="B9575" s="4">
        <v>45993</v>
      </c>
      <c r="C9575" s="2" t="s">
        <v>2487</v>
      </c>
      <c r="D9575" s="2" t="s">
        <v>19</v>
      </c>
      <c r="E9575" s="2" t="s">
        <v>20</v>
      </c>
      <c r="F9575" s="2" t="s">
        <v>25</v>
      </c>
      <c r="G9575" s="6">
        <v>3</v>
      </c>
      <c r="H9575" s="8">
        <v>2811</v>
      </c>
      <c r="I9575" s="10">
        <v>0</v>
      </c>
      <c r="J9575" s="8">
        <v>8433</v>
      </c>
      <c r="K9575" s="8">
        <v>5670.79</v>
      </c>
      <c r="L9575" s="8">
        <v>2762.21</v>
      </c>
      <c r="M9575" s="10">
        <f t="shared" si="596"/>
        <v>0.32754772915925529</v>
      </c>
      <c r="N9575" t="str">
        <f t="shared" si="597"/>
        <v>12</v>
      </c>
      <c r="O9575">
        <f t="shared" si="598"/>
        <v>2025</v>
      </c>
      <c r="P9575" s="8">
        <f t="shared" si="599"/>
        <v>0</v>
      </c>
    </row>
    <row r="9576" spans="1:16" x14ac:dyDescent="0.3">
      <c r="A9576" s="2" t="s">
        <v>12059</v>
      </c>
      <c r="B9576" s="4">
        <v>45993</v>
      </c>
      <c r="C9576" s="2" t="s">
        <v>232</v>
      </c>
      <c r="D9576" s="2" t="s">
        <v>28</v>
      </c>
      <c r="E9576" s="2" t="s">
        <v>20</v>
      </c>
      <c r="F9576" s="2" t="s">
        <v>43</v>
      </c>
      <c r="G9576" s="6">
        <v>1</v>
      </c>
      <c r="H9576" s="8">
        <v>62485</v>
      </c>
      <c r="I9576" s="10">
        <v>0.1</v>
      </c>
      <c r="J9576" s="8">
        <v>56236.5</v>
      </c>
      <c r="K9576" s="8">
        <v>42503.19</v>
      </c>
      <c r="L9576" s="8">
        <v>13733.31</v>
      </c>
      <c r="M9576" s="10">
        <f t="shared" si="596"/>
        <v>0.24420634285561868</v>
      </c>
      <c r="N9576" t="str">
        <f t="shared" si="597"/>
        <v>12</v>
      </c>
      <c r="O9576">
        <f t="shared" si="598"/>
        <v>2025</v>
      </c>
      <c r="P9576" s="8">
        <f t="shared" si="599"/>
        <v>6248.5</v>
      </c>
    </row>
    <row r="9577" spans="1:16" x14ac:dyDescent="0.3">
      <c r="A9577" s="2" t="s">
        <v>12060</v>
      </c>
      <c r="B9577" s="4">
        <v>45993</v>
      </c>
      <c r="C9577" s="2" t="s">
        <v>6556</v>
      </c>
      <c r="D9577" s="2" t="s">
        <v>24</v>
      </c>
      <c r="E9577" s="2" t="s">
        <v>20</v>
      </c>
      <c r="F9577" s="2" t="s">
        <v>32</v>
      </c>
      <c r="G9577" s="6">
        <v>4</v>
      </c>
      <c r="H9577" s="8">
        <v>4114</v>
      </c>
      <c r="I9577" s="10">
        <v>0</v>
      </c>
      <c r="J9577" s="8">
        <v>16456</v>
      </c>
      <c r="K9577" s="8">
        <v>13177.59</v>
      </c>
      <c r="L9577" s="8">
        <v>3278.41</v>
      </c>
      <c r="M9577" s="10">
        <f t="shared" si="596"/>
        <v>0.19922277588721438</v>
      </c>
      <c r="N9577" t="str">
        <f t="shared" si="597"/>
        <v>12</v>
      </c>
      <c r="O9577">
        <f t="shared" si="598"/>
        <v>2025</v>
      </c>
      <c r="P9577" s="8">
        <f t="shared" si="599"/>
        <v>0</v>
      </c>
    </row>
    <row r="9578" spans="1:16" x14ac:dyDescent="0.3">
      <c r="A9578" s="2" t="s">
        <v>12061</v>
      </c>
      <c r="B9578" s="4">
        <v>45993</v>
      </c>
      <c r="C9578" s="2" t="s">
        <v>10416</v>
      </c>
      <c r="D9578" s="2" t="s">
        <v>19</v>
      </c>
      <c r="E9578" s="2" t="s">
        <v>20</v>
      </c>
      <c r="F9578" s="2" t="s">
        <v>32</v>
      </c>
      <c r="G9578" s="6">
        <v>1</v>
      </c>
      <c r="H9578" s="8">
        <v>1167</v>
      </c>
      <c r="I9578" s="10">
        <v>0.05</v>
      </c>
      <c r="J9578" s="8">
        <v>1108.6500000000001</v>
      </c>
      <c r="K9578" s="8">
        <v>951.73</v>
      </c>
      <c r="L9578" s="8">
        <v>156.91999999999999</v>
      </c>
      <c r="M9578" s="10">
        <f t="shared" si="596"/>
        <v>0.14154151445451674</v>
      </c>
      <c r="N9578" t="str">
        <f t="shared" si="597"/>
        <v>12</v>
      </c>
      <c r="O9578">
        <f t="shared" si="598"/>
        <v>2025</v>
      </c>
      <c r="P9578" s="8">
        <f t="shared" si="599"/>
        <v>58.35</v>
      </c>
    </row>
    <row r="9579" spans="1:16" x14ac:dyDescent="0.3">
      <c r="A9579" s="2" t="s">
        <v>12062</v>
      </c>
      <c r="B9579" s="4">
        <v>45993</v>
      </c>
      <c r="C9579" s="2" t="s">
        <v>4110</v>
      </c>
      <c r="D9579" s="2" t="s">
        <v>24</v>
      </c>
      <c r="E9579" s="2" t="s">
        <v>20</v>
      </c>
      <c r="F9579" s="2" t="s">
        <v>16</v>
      </c>
      <c r="G9579" s="6">
        <v>4</v>
      </c>
      <c r="H9579" s="8">
        <v>4986</v>
      </c>
      <c r="I9579" s="10">
        <v>0.05</v>
      </c>
      <c r="J9579" s="8">
        <v>18946.8</v>
      </c>
      <c r="K9579" s="8">
        <v>15004.73</v>
      </c>
      <c r="L9579" s="8">
        <v>3942.07</v>
      </c>
      <c r="M9579" s="10">
        <f t="shared" si="596"/>
        <v>0.20805993624253175</v>
      </c>
      <c r="N9579" t="str">
        <f t="shared" si="597"/>
        <v>12</v>
      </c>
      <c r="O9579">
        <f t="shared" si="598"/>
        <v>2025</v>
      </c>
      <c r="P9579" s="8">
        <f t="shared" si="599"/>
        <v>997.2</v>
      </c>
    </row>
    <row r="9580" spans="1:16" x14ac:dyDescent="0.3">
      <c r="A9580" s="2" t="s">
        <v>12063</v>
      </c>
      <c r="B9580" s="4">
        <v>45993</v>
      </c>
      <c r="C9580" s="2" t="s">
        <v>2696</v>
      </c>
      <c r="D9580" s="2" t="s">
        <v>48</v>
      </c>
      <c r="E9580" s="2" t="s">
        <v>49</v>
      </c>
      <c r="F9580" s="2" t="s">
        <v>43</v>
      </c>
      <c r="G9580" s="6">
        <v>3</v>
      </c>
      <c r="H9580" s="8">
        <v>108</v>
      </c>
      <c r="I9580" s="10">
        <v>0.05</v>
      </c>
      <c r="J9580" s="8">
        <v>307.8</v>
      </c>
      <c r="K9580" s="8">
        <v>263.69</v>
      </c>
      <c r="L9580" s="8">
        <v>44.11</v>
      </c>
      <c r="M9580" s="10">
        <f t="shared" si="596"/>
        <v>0.14330734243014945</v>
      </c>
      <c r="N9580" t="str">
        <f t="shared" si="597"/>
        <v>12</v>
      </c>
      <c r="O9580">
        <f t="shared" si="598"/>
        <v>2025</v>
      </c>
      <c r="P9580" s="8">
        <f t="shared" si="599"/>
        <v>16.2</v>
      </c>
    </row>
    <row r="9581" spans="1:16" x14ac:dyDescent="0.3">
      <c r="A9581" s="2" t="s">
        <v>12064</v>
      </c>
      <c r="B9581" s="4">
        <v>45993</v>
      </c>
      <c r="C9581" s="2" t="s">
        <v>5170</v>
      </c>
      <c r="D9581" s="2" t="s">
        <v>41</v>
      </c>
      <c r="E9581" s="2" t="s">
        <v>42</v>
      </c>
      <c r="F9581" s="2" t="s">
        <v>16</v>
      </c>
      <c r="G9581" s="6">
        <v>4</v>
      </c>
      <c r="H9581" s="8">
        <v>549</v>
      </c>
      <c r="I9581" s="10">
        <v>0.05</v>
      </c>
      <c r="J9581" s="8">
        <v>2086.1999999999998</v>
      </c>
      <c r="K9581" s="8">
        <v>1248.73</v>
      </c>
      <c r="L9581" s="8">
        <v>837.47</v>
      </c>
      <c r="M9581" s="10">
        <f t="shared" si="596"/>
        <v>0.40143322787843932</v>
      </c>
      <c r="N9581" t="str">
        <f t="shared" si="597"/>
        <v>12</v>
      </c>
      <c r="O9581">
        <f t="shared" si="598"/>
        <v>2025</v>
      </c>
      <c r="P9581" s="8">
        <f t="shared" si="599"/>
        <v>109.80000000000001</v>
      </c>
    </row>
    <row r="9582" spans="1:16" x14ac:dyDescent="0.3">
      <c r="A9582" s="2" t="s">
        <v>12065</v>
      </c>
      <c r="B9582" s="4">
        <v>45993</v>
      </c>
      <c r="C9582" s="2" t="s">
        <v>7348</v>
      </c>
      <c r="D9582" s="2" t="s">
        <v>41</v>
      </c>
      <c r="E9582" s="2" t="s">
        <v>42</v>
      </c>
      <c r="F9582" s="2" t="s">
        <v>43</v>
      </c>
      <c r="G9582" s="6">
        <v>1</v>
      </c>
      <c r="H9582" s="8">
        <v>731</v>
      </c>
      <c r="I9582" s="10">
        <v>0.05</v>
      </c>
      <c r="J9582" s="8">
        <v>694.45</v>
      </c>
      <c r="K9582" s="8">
        <v>430.7</v>
      </c>
      <c r="L9582" s="8">
        <v>263.75</v>
      </c>
      <c r="M9582" s="10">
        <f t="shared" si="596"/>
        <v>0.37979696162430698</v>
      </c>
      <c r="N9582" t="str">
        <f t="shared" si="597"/>
        <v>12</v>
      </c>
      <c r="O9582">
        <f t="shared" si="598"/>
        <v>2025</v>
      </c>
      <c r="P9582" s="8">
        <f t="shared" si="599"/>
        <v>36.550000000000004</v>
      </c>
    </row>
    <row r="9583" spans="1:16" x14ac:dyDescent="0.3">
      <c r="A9583" s="2" t="s">
        <v>12066</v>
      </c>
      <c r="B9583" s="4">
        <v>45994</v>
      </c>
      <c r="C9583" s="2" t="s">
        <v>2217</v>
      </c>
      <c r="D9583" s="2" t="s">
        <v>24</v>
      </c>
      <c r="E9583" s="2" t="s">
        <v>20</v>
      </c>
      <c r="F9583" s="2" t="s">
        <v>32</v>
      </c>
      <c r="G9583" s="6">
        <v>1</v>
      </c>
      <c r="H9583" s="8">
        <v>2025</v>
      </c>
      <c r="I9583" s="10">
        <v>0</v>
      </c>
      <c r="J9583" s="8">
        <v>2025</v>
      </c>
      <c r="K9583" s="8">
        <v>1517.9</v>
      </c>
      <c r="L9583" s="8">
        <v>507.1</v>
      </c>
      <c r="M9583" s="10">
        <f t="shared" si="596"/>
        <v>0.25041975308641978</v>
      </c>
      <c r="N9583" t="str">
        <f t="shared" si="597"/>
        <v>12</v>
      </c>
      <c r="O9583">
        <f t="shared" si="598"/>
        <v>2025</v>
      </c>
      <c r="P9583" s="8">
        <f t="shared" si="599"/>
        <v>0</v>
      </c>
    </row>
    <row r="9584" spans="1:16" x14ac:dyDescent="0.3">
      <c r="A9584" s="2" t="s">
        <v>12067</v>
      </c>
      <c r="B9584" s="4">
        <v>45994</v>
      </c>
      <c r="C9584" s="2" t="s">
        <v>6699</v>
      </c>
      <c r="D9584" s="2" t="s">
        <v>28</v>
      </c>
      <c r="E9584" s="2" t="s">
        <v>20</v>
      </c>
      <c r="F9584" s="2" t="s">
        <v>32</v>
      </c>
      <c r="G9584" s="6">
        <v>4</v>
      </c>
      <c r="H9584" s="8">
        <v>62476</v>
      </c>
      <c r="I9584" s="10">
        <v>0.2</v>
      </c>
      <c r="J9584" s="8">
        <v>199923.20000000001</v>
      </c>
      <c r="K9584" s="8">
        <v>191909.58</v>
      </c>
      <c r="L9584" s="8">
        <v>8013.62</v>
      </c>
      <c r="M9584" s="10">
        <f t="shared" si="596"/>
        <v>4.0083492060951402E-2</v>
      </c>
      <c r="N9584" t="str">
        <f t="shared" si="597"/>
        <v>12</v>
      </c>
      <c r="O9584">
        <f t="shared" si="598"/>
        <v>2025</v>
      </c>
      <c r="P9584" s="8">
        <f t="shared" si="599"/>
        <v>49980.800000000003</v>
      </c>
    </row>
    <row r="9585" spans="1:16" x14ac:dyDescent="0.3">
      <c r="A9585" s="2" t="s">
        <v>12068</v>
      </c>
      <c r="B9585" s="4">
        <v>45994</v>
      </c>
      <c r="C9585" s="2" t="s">
        <v>5075</v>
      </c>
      <c r="D9585" s="2" t="s">
        <v>48</v>
      </c>
      <c r="E9585" s="2" t="s">
        <v>49</v>
      </c>
      <c r="F9585" s="2" t="s">
        <v>16</v>
      </c>
      <c r="G9585" s="6">
        <v>2</v>
      </c>
      <c r="H9585" s="8">
        <v>97</v>
      </c>
      <c r="I9585" s="10">
        <v>0.05</v>
      </c>
      <c r="J9585" s="8">
        <v>184.3</v>
      </c>
      <c r="K9585" s="8">
        <v>158.49</v>
      </c>
      <c r="L9585" s="8">
        <v>25.81</v>
      </c>
      <c r="M9585" s="10">
        <f t="shared" si="596"/>
        <v>0.14004340748779162</v>
      </c>
      <c r="N9585" t="str">
        <f t="shared" si="597"/>
        <v>12</v>
      </c>
      <c r="O9585">
        <f t="shared" si="598"/>
        <v>2025</v>
      </c>
      <c r="P9585" s="8">
        <f t="shared" si="599"/>
        <v>9.7000000000000011</v>
      </c>
    </row>
    <row r="9586" spans="1:16" x14ac:dyDescent="0.3">
      <c r="A9586" s="2" t="s">
        <v>12069</v>
      </c>
      <c r="B9586" s="4">
        <v>45994</v>
      </c>
      <c r="C9586" s="2" t="s">
        <v>4042</v>
      </c>
      <c r="D9586" s="2" t="s">
        <v>73</v>
      </c>
      <c r="E9586" s="2" t="s">
        <v>49</v>
      </c>
      <c r="F9586" s="2" t="s">
        <v>32</v>
      </c>
      <c r="G9586" s="6">
        <v>1</v>
      </c>
      <c r="H9586" s="8">
        <v>119</v>
      </c>
      <c r="I9586" s="10">
        <v>0.05</v>
      </c>
      <c r="J9586" s="8">
        <v>113.05</v>
      </c>
      <c r="K9586" s="8">
        <v>90.08</v>
      </c>
      <c r="L9586" s="8">
        <v>22.97</v>
      </c>
      <c r="M9586" s="10">
        <f t="shared" si="596"/>
        <v>0.2031844316674038</v>
      </c>
      <c r="N9586" t="str">
        <f t="shared" si="597"/>
        <v>12</v>
      </c>
      <c r="O9586">
        <f t="shared" si="598"/>
        <v>2025</v>
      </c>
      <c r="P9586" s="8">
        <f t="shared" si="599"/>
        <v>5.95</v>
      </c>
    </row>
    <row r="9587" spans="1:16" x14ac:dyDescent="0.3">
      <c r="A9587" s="2" t="s">
        <v>12070</v>
      </c>
      <c r="B9587" s="4">
        <v>45994</v>
      </c>
      <c r="C9587" s="2" t="s">
        <v>4707</v>
      </c>
      <c r="D9587" s="2" t="s">
        <v>64</v>
      </c>
      <c r="E9587" s="2" t="s">
        <v>36</v>
      </c>
      <c r="F9587" s="2" t="s">
        <v>16</v>
      </c>
      <c r="G9587" s="6">
        <v>1</v>
      </c>
      <c r="H9587" s="8">
        <v>7081</v>
      </c>
      <c r="I9587" s="10">
        <v>0.05</v>
      </c>
      <c r="J9587" s="8">
        <v>6726.95</v>
      </c>
      <c r="K9587" s="8">
        <v>4262.92</v>
      </c>
      <c r="L9587" s="8">
        <v>2464.0300000000002</v>
      </c>
      <c r="M9587" s="10">
        <f t="shared" si="596"/>
        <v>0.36629230186042711</v>
      </c>
      <c r="N9587" t="str">
        <f t="shared" si="597"/>
        <v>12</v>
      </c>
      <c r="O9587">
        <f t="shared" si="598"/>
        <v>2025</v>
      </c>
      <c r="P9587" s="8">
        <f t="shared" si="599"/>
        <v>354.05</v>
      </c>
    </row>
    <row r="9588" spans="1:16" x14ac:dyDescent="0.3">
      <c r="A9588" s="2" t="s">
        <v>12071</v>
      </c>
      <c r="B9588" s="4">
        <v>45994</v>
      </c>
      <c r="C9588" s="2" t="s">
        <v>4751</v>
      </c>
      <c r="D9588" s="2" t="s">
        <v>14</v>
      </c>
      <c r="E9588" s="2" t="s">
        <v>15</v>
      </c>
      <c r="F9588" s="2" t="s">
        <v>21</v>
      </c>
      <c r="G9588" s="6">
        <v>3</v>
      </c>
      <c r="H9588" s="8">
        <v>600</v>
      </c>
      <c r="I9588" s="10">
        <v>0.05</v>
      </c>
      <c r="J9588" s="8">
        <v>1710</v>
      </c>
      <c r="K9588" s="8">
        <v>1398.18</v>
      </c>
      <c r="L9588" s="8">
        <v>311.82</v>
      </c>
      <c r="M9588" s="10">
        <f t="shared" si="596"/>
        <v>0.18235087719298246</v>
      </c>
      <c r="N9588" t="str">
        <f t="shared" si="597"/>
        <v>12</v>
      </c>
      <c r="O9588">
        <f t="shared" si="598"/>
        <v>2025</v>
      </c>
      <c r="P9588" s="8">
        <f t="shared" si="599"/>
        <v>90</v>
      </c>
    </row>
    <row r="9589" spans="1:16" x14ac:dyDescent="0.3">
      <c r="A9589" s="2" t="s">
        <v>12072</v>
      </c>
      <c r="B9589" s="4">
        <v>45994</v>
      </c>
      <c r="C9589" s="2" t="s">
        <v>2440</v>
      </c>
      <c r="D9589" s="2" t="s">
        <v>19</v>
      </c>
      <c r="E9589" s="2" t="s">
        <v>20</v>
      </c>
      <c r="F9589" s="2" t="s">
        <v>32</v>
      </c>
      <c r="G9589" s="6">
        <v>1</v>
      </c>
      <c r="H9589" s="8">
        <v>1965</v>
      </c>
      <c r="I9589" s="10">
        <v>0.05</v>
      </c>
      <c r="J9589" s="8">
        <v>1866.75</v>
      </c>
      <c r="K9589" s="8">
        <v>1117.3699999999999</v>
      </c>
      <c r="L9589" s="8">
        <v>749.38</v>
      </c>
      <c r="M9589" s="10">
        <f t="shared" si="596"/>
        <v>0.40143565019418775</v>
      </c>
      <c r="N9589" t="str">
        <f t="shared" si="597"/>
        <v>12</v>
      </c>
      <c r="O9589">
        <f t="shared" si="598"/>
        <v>2025</v>
      </c>
      <c r="P9589" s="8">
        <f t="shared" si="599"/>
        <v>98.25</v>
      </c>
    </row>
    <row r="9590" spans="1:16" x14ac:dyDescent="0.3">
      <c r="A9590" s="2" t="s">
        <v>12073</v>
      </c>
      <c r="B9590" s="4">
        <v>45994</v>
      </c>
      <c r="C9590" s="2" t="s">
        <v>10766</v>
      </c>
      <c r="D9590" s="2" t="s">
        <v>28</v>
      </c>
      <c r="E9590" s="2" t="s">
        <v>20</v>
      </c>
      <c r="F9590" s="2" t="s">
        <v>21</v>
      </c>
      <c r="G9590" s="6">
        <v>1</v>
      </c>
      <c r="H9590" s="8">
        <v>57648</v>
      </c>
      <c r="I9590" s="10">
        <v>0</v>
      </c>
      <c r="J9590" s="8">
        <v>57648</v>
      </c>
      <c r="K9590" s="8">
        <v>40872.129999999997</v>
      </c>
      <c r="L9590" s="8">
        <v>16775.87</v>
      </c>
      <c r="M9590" s="10">
        <f t="shared" si="596"/>
        <v>0.29100523868998057</v>
      </c>
      <c r="N9590" t="str">
        <f t="shared" si="597"/>
        <v>12</v>
      </c>
      <c r="O9590">
        <f t="shared" si="598"/>
        <v>2025</v>
      </c>
      <c r="P9590" s="8">
        <f t="shared" si="599"/>
        <v>0</v>
      </c>
    </row>
    <row r="9591" spans="1:16" x14ac:dyDescent="0.3">
      <c r="A9591" s="2" t="s">
        <v>12074</v>
      </c>
      <c r="B9591" s="4">
        <v>45994</v>
      </c>
      <c r="C9591" s="2" t="s">
        <v>5703</v>
      </c>
      <c r="D9591" s="2" t="s">
        <v>14</v>
      </c>
      <c r="E9591" s="2" t="s">
        <v>15</v>
      </c>
      <c r="F9591" s="2" t="s">
        <v>21</v>
      </c>
      <c r="G9591" s="6">
        <v>2</v>
      </c>
      <c r="H9591" s="8">
        <v>437</v>
      </c>
      <c r="I9591" s="10">
        <v>0</v>
      </c>
      <c r="J9591" s="8">
        <v>874</v>
      </c>
      <c r="K9591" s="8">
        <v>505.67</v>
      </c>
      <c r="L9591" s="8">
        <v>368.33</v>
      </c>
      <c r="M9591" s="10">
        <f t="shared" si="596"/>
        <v>0.42143020594965674</v>
      </c>
      <c r="N9591" t="str">
        <f t="shared" si="597"/>
        <v>12</v>
      </c>
      <c r="O9591">
        <f t="shared" si="598"/>
        <v>2025</v>
      </c>
      <c r="P9591" s="8">
        <f t="shared" si="599"/>
        <v>0</v>
      </c>
    </row>
    <row r="9592" spans="1:16" x14ac:dyDescent="0.3">
      <c r="A9592" s="2" t="s">
        <v>12075</v>
      </c>
      <c r="B9592" s="4">
        <v>45994</v>
      </c>
      <c r="C9592" s="2" t="s">
        <v>8325</v>
      </c>
      <c r="D9592" s="2" t="s">
        <v>64</v>
      </c>
      <c r="E9592" s="2" t="s">
        <v>36</v>
      </c>
      <c r="F9592" s="2" t="s">
        <v>16</v>
      </c>
      <c r="G9592" s="6">
        <v>1</v>
      </c>
      <c r="H9592" s="8">
        <v>9305</v>
      </c>
      <c r="I9592" s="10">
        <v>0</v>
      </c>
      <c r="J9592" s="8">
        <v>9305</v>
      </c>
      <c r="K9592" s="8">
        <v>6606.81</v>
      </c>
      <c r="L9592" s="8">
        <v>2698.19</v>
      </c>
      <c r="M9592" s="10">
        <f t="shared" si="596"/>
        <v>0.28997205803331544</v>
      </c>
      <c r="N9592" t="str">
        <f t="shared" si="597"/>
        <v>12</v>
      </c>
      <c r="O9592">
        <f t="shared" si="598"/>
        <v>2025</v>
      </c>
      <c r="P9592" s="8">
        <f t="shared" si="599"/>
        <v>0</v>
      </c>
    </row>
    <row r="9593" spans="1:16" x14ac:dyDescent="0.3">
      <c r="A9593" s="2" t="s">
        <v>12076</v>
      </c>
      <c r="B9593" s="4">
        <v>45995</v>
      </c>
      <c r="C9593" s="2" t="s">
        <v>362</v>
      </c>
      <c r="D9593" s="2" t="s">
        <v>57</v>
      </c>
      <c r="E9593" s="2" t="s">
        <v>20</v>
      </c>
      <c r="F9593" s="2" t="s">
        <v>25</v>
      </c>
      <c r="G9593" s="6">
        <v>1</v>
      </c>
      <c r="H9593" s="8">
        <v>29391</v>
      </c>
      <c r="I9593" s="10">
        <v>0.15</v>
      </c>
      <c r="J9593" s="8">
        <v>24982.35</v>
      </c>
      <c r="K9593" s="8">
        <v>16830.02</v>
      </c>
      <c r="L9593" s="8">
        <v>8152.33</v>
      </c>
      <c r="M9593" s="10">
        <f t="shared" si="596"/>
        <v>0.32632358445062215</v>
      </c>
      <c r="N9593" t="str">
        <f t="shared" si="597"/>
        <v>12</v>
      </c>
      <c r="O9593">
        <f t="shared" si="598"/>
        <v>2025</v>
      </c>
      <c r="P9593" s="8">
        <f t="shared" si="599"/>
        <v>4408.6499999999996</v>
      </c>
    </row>
    <row r="9594" spans="1:16" x14ac:dyDescent="0.3">
      <c r="A9594" s="2" t="s">
        <v>12077</v>
      </c>
      <c r="B9594" s="4">
        <v>45995</v>
      </c>
      <c r="C9594" s="2" t="s">
        <v>2878</v>
      </c>
      <c r="D9594" s="2" t="s">
        <v>31</v>
      </c>
      <c r="E9594" s="2" t="s">
        <v>20</v>
      </c>
      <c r="F9594" s="2" t="s">
        <v>43</v>
      </c>
      <c r="G9594" s="6">
        <v>2</v>
      </c>
      <c r="H9594" s="8">
        <v>14063</v>
      </c>
      <c r="I9594" s="10">
        <v>0</v>
      </c>
      <c r="J9594" s="8">
        <v>28126</v>
      </c>
      <c r="K9594" s="8">
        <v>18908.62</v>
      </c>
      <c r="L9594" s="8">
        <v>9217.3799999999992</v>
      </c>
      <c r="M9594" s="10">
        <f t="shared" si="596"/>
        <v>0.32771741449192915</v>
      </c>
      <c r="N9594" t="str">
        <f t="shared" si="597"/>
        <v>12</v>
      </c>
      <c r="O9594">
        <f t="shared" si="598"/>
        <v>2025</v>
      </c>
      <c r="P9594" s="8">
        <f t="shared" si="599"/>
        <v>0</v>
      </c>
    </row>
    <row r="9595" spans="1:16" x14ac:dyDescent="0.3">
      <c r="A9595" s="2" t="s">
        <v>12078</v>
      </c>
      <c r="B9595" s="4">
        <v>45995</v>
      </c>
      <c r="C9595" s="2" t="s">
        <v>1023</v>
      </c>
      <c r="D9595" s="2" t="s">
        <v>48</v>
      </c>
      <c r="E9595" s="2" t="s">
        <v>49</v>
      </c>
      <c r="F9595" s="2" t="s">
        <v>16</v>
      </c>
      <c r="G9595" s="6">
        <v>1</v>
      </c>
      <c r="H9595" s="8">
        <v>245</v>
      </c>
      <c r="I9595" s="10">
        <v>0.15</v>
      </c>
      <c r="J9595" s="8">
        <v>208.25</v>
      </c>
      <c r="K9595" s="8">
        <v>168.12</v>
      </c>
      <c r="L9595" s="8">
        <v>40.130000000000003</v>
      </c>
      <c r="M9595" s="10">
        <f t="shared" si="596"/>
        <v>0.19270108043217288</v>
      </c>
      <c r="N9595" t="str">
        <f t="shared" si="597"/>
        <v>12</v>
      </c>
      <c r="O9595">
        <f t="shared" si="598"/>
        <v>2025</v>
      </c>
      <c r="P9595" s="8">
        <f t="shared" si="599"/>
        <v>36.75</v>
      </c>
    </row>
    <row r="9596" spans="1:16" x14ac:dyDescent="0.3">
      <c r="A9596" s="2" t="s">
        <v>12079</v>
      </c>
      <c r="B9596" s="4">
        <v>45995</v>
      </c>
      <c r="C9596" s="2" t="s">
        <v>6797</v>
      </c>
      <c r="D9596" s="2" t="s">
        <v>19</v>
      </c>
      <c r="E9596" s="2" t="s">
        <v>20</v>
      </c>
      <c r="F9596" s="2" t="s">
        <v>43</v>
      </c>
      <c r="G9596" s="6">
        <v>2</v>
      </c>
      <c r="H9596" s="8">
        <v>722</v>
      </c>
      <c r="I9596" s="10">
        <v>0.05</v>
      </c>
      <c r="J9596" s="8">
        <v>1371.8</v>
      </c>
      <c r="K9596" s="8">
        <v>1132.5</v>
      </c>
      <c r="L9596" s="8">
        <v>239.3</v>
      </c>
      <c r="M9596" s="10">
        <f t="shared" si="596"/>
        <v>0.1744423385333139</v>
      </c>
      <c r="N9596" t="str">
        <f t="shared" si="597"/>
        <v>12</v>
      </c>
      <c r="O9596">
        <f t="shared" si="598"/>
        <v>2025</v>
      </c>
      <c r="P9596" s="8">
        <f t="shared" si="599"/>
        <v>72.2</v>
      </c>
    </row>
    <row r="9597" spans="1:16" x14ac:dyDescent="0.3">
      <c r="A9597" s="2" t="s">
        <v>12080</v>
      </c>
      <c r="B9597" s="4">
        <v>45995</v>
      </c>
      <c r="C9597" s="2" t="s">
        <v>966</v>
      </c>
      <c r="D9597" s="2" t="s">
        <v>130</v>
      </c>
      <c r="E9597" s="2" t="s">
        <v>36</v>
      </c>
      <c r="F9597" s="2" t="s">
        <v>25</v>
      </c>
      <c r="G9597" s="6">
        <v>1</v>
      </c>
      <c r="H9597" s="8">
        <v>16008</v>
      </c>
      <c r="I9597" s="10">
        <v>0.1</v>
      </c>
      <c r="J9597" s="8">
        <v>14407.2</v>
      </c>
      <c r="K9597" s="8">
        <v>10225.26</v>
      </c>
      <c r="L9597" s="8">
        <v>4181.9399999999996</v>
      </c>
      <c r="M9597" s="10">
        <f t="shared" si="596"/>
        <v>0.29026736631684152</v>
      </c>
      <c r="N9597" t="str">
        <f t="shared" si="597"/>
        <v>12</v>
      </c>
      <c r="O9597">
        <f t="shared" si="598"/>
        <v>2025</v>
      </c>
      <c r="P9597" s="8">
        <f t="shared" si="599"/>
        <v>1600.8000000000002</v>
      </c>
    </row>
    <row r="9598" spans="1:16" x14ac:dyDescent="0.3">
      <c r="A9598" s="2" t="s">
        <v>12081</v>
      </c>
      <c r="B9598" s="4">
        <v>45995</v>
      </c>
      <c r="C9598" s="2" t="s">
        <v>5896</v>
      </c>
      <c r="D9598" s="2" t="s">
        <v>28</v>
      </c>
      <c r="E9598" s="2" t="s">
        <v>20</v>
      </c>
      <c r="F9598" s="2" t="s">
        <v>25</v>
      </c>
      <c r="G9598" s="6">
        <v>2</v>
      </c>
      <c r="H9598" s="8">
        <v>72879</v>
      </c>
      <c r="I9598" s="10">
        <v>0.1</v>
      </c>
      <c r="J9598" s="8">
        <v>131182.20000000001</v>
      </c>
      <c r="K9598" s="8">
        <v>119320.56</v>
      </c>
      <c r="L9598" s="8">
        <v>11861.64</v>
      </c>
      <c r="M9598" s="10">
        <f t="shared" si="596"/>
        <v>9.04211089614292E-2</v>
      </c>
      <c r="N9598" t="str">
        <f t="shared" si="597"/>
        <v>12</v>
      </c>
      <c r="O9598">
        <f t="shared" si="598"/>
        <v>2025</v>
      </c>
      <c r="P9598" s="8">
        <f t="shared" si="599"/>
        <v>14575.800000000001</v>
      </c>
    </row>
    <row r="9599" spans="1:16" x14ac:dyDescent="0.3">
      <c r="A9599" s="2" t="s">
        <v>12082</v>
      </c>
      <c r="B9599" s="4">
        <v>45995</v>
      </c>
      <c r="C9599" s="2" t="s">
        <v>524</v>
      </c>
      <c r="D9599" s="2" t="s">
        <v>73</v>
      </c>
      <c r="E9599" s="2" t="s">
        <v>49</v>
      </c>
      <c r="F9599" s="2" t="s">
        <v>21</v>
      </c>
      <c r="G9599" s="6">
        <v>3</v>
      </c>
      <c r="H9599" s="8">
        <v>82</v>
      </c>
      <c r="I9599" s="10">
        <v>0.15</v>
      </c>
      <c r="J9599" s="8">
        <v>209.1</v>
      </c>
      <c r="K9599" s="8">
        <v>135.47999999999999</v>
      </c>
      <c r="L9599" s="8">
        <v>73.62</v>
      </c>
      <c r="M9599" s="10">
        <f t="shared" si="596"/>
        <v>0.35208034433285512</v>
      </c>
      <c r="N9599" t="str">
        <f t="shared" si="597"/>
        <v>12</v>
      </c>
      <c r="O9599">
        <f t="shared" si="598"/>
        <v>2025</v>
      </c>
      <c r="P9599" s="8">
        <f t="shared" si="599"/>
        <v>36.9</v>
      </c>
    </row>
    <row r="9600" spans="1:16" x14ac:dyDescent="0.3">
      <c r="A9600" s="2" t="s">
        <v>12083</v>
      </c>
      <c r="B9600" s="4">
        <v>45995</v>
      </c>
      <c r="C9600" s="2" t="s">
        <v>2739</v>
      </c>
      <c r="D9600" s="2" t="s">
        <v>19</v>
      </c>
      <c r="E9600" s="2" t="s">
        <v>20</v>
      </c>
      <c r="F9600" s="2" t="s">
        <v>43</v>
      </c>
      <c r="G9600" s="6">
        <v>1</v>
      </c>
      <c r="H9600" s="8">
        <v>1954</v>
      </c>
      <c r="I9600" s="10">
        <v>0.15</v>
      </c>
      <c r="J9600" s="8">
        <v>1660.9</v>
      </c>
      <c r="K9600" s="8">
        <v>1190.6400000000001</v>
      </c>
      <c r="L9600" s="8">
        <v>470.26</v>
      </c>
      <c r="M9600" s="10">
        <f t="shared" si="596"/>
        <v>0.28313564934673968</v>
      </c>
      <c r="N9600" t="str">
        <f t="shared" si="597"/>
        <v>12</v>
      </c>
      <c r="O9600">
        <f t="shared" si="598"/>
        <v>2025</v>
      </c>
      <c r="P9600" s="8">
        <f t="shared" si="599"/>
        <v>293.09999999999997</v>
      </c>
    </row>
    <row r="9601" spans="1:16" x14ac:dyDescent="0.3">
      <c r="A9601" s="2" t="s">
        <v>12084</v>
      </c>
      <c r="B9601" s="4">
        <v>45995</v>
      </c>
      <c r="C9601" s="2" t="s">
        <v>3065</v>
      </c>
      <c r="D9601" s="2" t="s">
        <v>73</v>
      </c>
      <c r="E9601" s="2" t="s">
        <v>49</v>
      </c>
      <c r="F9601" s="2" t="s">
        <v>43</v>
      </c>
      <c r="G9601" s="6">
        <v>1</v>
      </c>
      <c r="H9601" s="8">
        <v>52</v>
      </c>
      <c r="I9601" s="10">
        <v>0.1</v>
      </c>
      <c r="J9601" s="8">
        <v>46.8</v>
      </c>
      <c r="K9601" s="8">
        <v>29.91</v>
      </c>
      <c r="L9601" s="8">
        <v>16.89</v>
      </c>
      <c r="M9601" s="10">
        <f t="shared" si="596"/>
        <v>0.36089743589743595</v>
      </c>
      <c r="N9601" t="str">
        <f t="shared" si="597"/>
        <v>12</v>
      </c>
      <c r="O9601">
        <f t="shared" si="598"/>
        <v>2025</v>
      </c>
      <c r="P9601" s="8">
        <f t="shared" si="599"/>
        <v>5.2</v>
      </c>
    </row>
    <row r="9602" spans="1:16" x14ac:dyDescent="0.3">
      <c r="A9602" s="2" t="s">
        <v>12085</v>
      </c>
      <c r="B9602" s="4">
        <v>45995</v>
      </c>
      <c r="C9602" s="2" t="s">
        <v>9086</v>
      </c>
      <c r="D9602" s="2" t="s">
        <v>28</v>
      </c>
      <c r="E9602" s="2" t="s">
        <v>20</v>
      </c>
      <c r="F9602" s="2" t="s">
        <v>25</v>
      </c>
      <c r="G9602" s="6">
        <v>1</v>
      </c>
      <c r="H9602" s="8">
        <v>79808</v>
      </c>
      <c r="I9602" s="10">
        <v>0.1</v>
      </c>
      <c r="J9602" s="8">
        <v>71827.199999999997</v>
      </c>
      <c r="K9602" s="8">
        <v>57590.87</v>
      </c>
      <c r="L9602" s="8">
        <v>14236.33</v>
      </c>
      <c r="M9602" s="10">
        <f t="shared" si="596"/>
        <v>0.19820249153524014</v>
      </c>
      <c r="N9602" t="str">
        <f t="shared" si="597"/>
        <v>12</v>
      </c>
      <c r="O9602">
        <f t="shared" si="598"/>
        <v>2025</v>
      </c>
      <c r="P9602" s="8">
        <f t="shared" si="599"/>
        <v>7980.8</v>
      </c>
    </row>
    <row r="9603" spans="1:16" x14ac:dyDescent="0.3">
      <c r="A9603" s="2" t="s">
        <v>12086</v>
      </c>
      <c r="B9603" s="4">
        <v>45995</v>
      </c>
      <c r="C9603" s="2" t="s">
        <v>1913</v>
      </c>
      <c r="D9603" s="2" t="s">
        <v>19</v>
      </c>
      <c r="E9603" s="2" t="s">
        <v>20</v>
      </c>
      <c r="F9603" s="2" t="s">
        <v>16</v>
      </c>
      <c r="G9603" s="6">
        <v>1</v>
      </c>
      <c r="H9603" s="8">
        <v>1924</v>
      </c>
      <c r="I9603" s="10">
        <v>0.05</v>
      </c>
      <c r="J9603" s="8">
        <v>1827.8</v>
      </c>
      <c r="K9603" s="8">
        <v>1480.95</v>
      </c>
      <c r="L9603" s="8">
        <v>346.85</v>
      </c>
      <c r="M9603" s="10">
        <f t="shared" ref="M9603:M9666" si="600">L9603/J9603</f>
        <v>0.18976365028996608</v>
      </c>
      <c r="N9603" t="str">
        <f t="shared" ref="N9603:N9666" si="601">TEXT(B9603,"mm")</f>
        <v>12</v>
      </c>
      <c r="O9603">
        <f t="shared" ref="O9603:O9666" si="602">YEAR(B9603)</f>
        <v>2025</v>
      </c>
      <c r="P9603" s="8">
        <f t="shared" ref="P9603:P9666" si="603">G9603*H9603*I9603</f>
        <v>96.2</v>
      </c>
    </row>
    <row r="9604" spans="1:16" x14ac:dyDescent="0.3">
      <c r="A9604" s="2" t="s">
        <v>12087</v>
      </c>
      <c r="B9604" s="4">
        <v>45995</v>
      </c>
      <c r="C9604" s="2" t="s">
        <v>5531</v>
      </c>
      <c r="D9604" s="2" t="s">
        <v>28</v>
      </c>
      <c r="E9604" s="2" t="s">
        <v>20</v>
      </c>
      <c r="F9604" s="2" t="s">
        <v>21</v>
      </c>
      <c r="G9604" s="6">
        <v>3</v>
      </c>
      <c r="H9604" s="8">
        <v>67378</v>
      </c>
      <c r="I9604" s="10">
        <v>0.05</v>
      </c>
      <c r="J9604" s="8">
        <v>192027.3</v>
      </c>
      <c r="K9604" s="8">
        <v>137188.76</v>
      </c>
      <c r="L9604" s="8">
        <v>54838.54</v>
      </c>
      <c r="M9604" s="10">
        <f t="shared" si="600"/>
        <v>0.28557679038345068</v>
      </c>
      <c r="N9604" t="str">
        <f t="shared" si="601"/>
        <v>12</v>
      </c>
      <c r="O9604">
        <f t="shared" si="602"/>
        <v>2025</v>
      </c>
      <c r="P9604" s="8">
        <f t="shared" si="603"/>
        <v>10106.700000000001</v>
      </c>
    </row>
    <row r="9605" spans="1:16" x14ac:dyDescent="0.3">
      <c r="A9605" s="2" t="s">
        <v>12088</v>
      </c>
      <c r="B9605" s="4">
        <v>45995</v>
      </c>
      <c r="C9605" s="2" t="s">
        <v>637</v>
      </c>
      <c r="D9605" s="2" t="s">
        <v>41</v>
      </c>
      <c r="E9605" s="2" t="s">
        <v>42</v>
      </c>
      <c r="F9605" s="2" t="s">
        <v>21</v>
      </c>
      <c r="G9605" s="6">
        <v>1</v>
      </c>
      <c r="H9605" s="8">
        <v>462</v>
      </c>
      <c r="I9605" s="10">
        <v>0.1</v>
      </c>
      <c r="J9605" s="8">
        <v>415.8</v>
      </c>
      <c r="K9605" s="8">
        <v>324.32</v>
      </c>
      <c r="L9605" s="8">
        <v>91.48</v>
      </c>
      <c r="M9605" s="10">
        <f t="shared" si="600"/>
        <v>0.22000962000962002</v>
      </c>
      <c r="N9605" t="str">
        <f t="shared" si="601"/>
        <v>12</v>
      </c>
      <c r="O9605">
        <f t="shared" si="602"/>
        <v>2025</v>
      </c>
      <c r="P9605" s="8">
        <f t="shared" si="603"/>
        <v>46.2</v>
      </c>
    </row>
    <row r="9606" spans="1:16" x14ac:dyDescent="0.3">
      <c r="A9606" s="2" t="s">
        <v>12089</v>
      </c>
      <c r="B9606" s="4">
        <v>45995</v>
      </c>
      <c r="C9606" s="2" t="s">
        <v>1823</v>
      </c>
      <c r="D9606" s="2" t="s">
        <v>76</v>
      </c>
      <c r="E9606" s="2" t="s">
        <v>15</v>
      </c>
      <c r="F9606" s="2" t="s">
        <v>25</v>
      </c>
      <c r="G9606" s="6">
        <v>2</v>
      </c>
      <c r="H9606" s="8">
        <v>2346</v>
      </c>
      <c r="I9606" s="10">
        <v>0.05</v>
      </c>
      <c r="J9606" s="8">
        <v>4457.3999999999996</v>
      </c>
      <c r="K9606" s="8">
        <v>2910.9</v>
      </c>
      <c r="L9606" s="8">
        <v>1546.5</v>
      </c>
      <c r="M9606" s="10">
        <f t="shared" si="600"/>
        <v>0.34695113743437883</v>
      </c>
      <c r="N9606" t="str">
        <f t="shared" si="601"/>
        <v>12</v>
      </c>
      <c r="O9606">
        <f t="shared" si="602"/>
        <v>2025</v>
      </c>
      <c r="P9606" s="8">
        <f t="shared" si="603"/>
        <v>234.60000000000002</v>
      </c>
    </row>
    <row r="9607" spans="1:16" x14ac:dyDescent="0.3">
      <c r="A9607" s="2" t="s">
        <v>12090</v>
      </c>
      <c r="B9607" s="4">
        <v>45995</v>
      </c>
      <c r="C9607" s="2" t="s">
        <v>6205</v>
      </c>
      <c r="D9607" s="2" t="s">
        <v>24</v>
      </c>
      <c r="E9607" s="2" t="s">
        <v>20</v>
      </c>
      <c r="F9607" s="2" t="s">
        <v>21</v>
      </c>
      <c r="G9607" s="6">
        <v>1</v>
      </c>
      <c r="H9607" s="8">
        <v>4826</v>
      </c>
      <c r="I9607" s="10">
        <v>0.1</v>
      </c>
      <c r="J9607" s="8">
        <v>4343.3999999999996</v>
      </c>
      <c r="K9607" s="8">
        <v>2679.97</v>
      </c>
      <c r="L9607" s="8">
        <v>1663.43</v>
      </c>
      <c r="M9607" s="10">
        <f t="shared" si="600"/>
        <v>0.38297877239029338</v>
      </c>
      <c r="N9607" t="str">
        <f t="shared" si="601"/>
        <v>12</v>
      </c>
      <c r="O9607">
        <f t="shared" si="602"/>
        <v>2025</v>
      </c>
      <c r="P9607" s="8">
        <f t="shared" si="603"/>
        <v>482.6</v>
      </c>
    </row>
    <row r="9608" spans="1:16" x14ac:dyDescent="0.3">
      <c r="A9608" s="2" t="s">
        <v>12091</v>
      </c>
      <c r="B9608" s="4">
        <v>45995</v>
      </c>
      <c r="C9608" s="2" t="s">
        <v>556</v>
      </c>
      <c r="D9608" s="2" t="s">
        <v>28</v>
      </c>
      <c r="E9608" s="2" t="s">
        <v>20</v>
      </c>
      <c r="F9608" s="2" t="s">
        <v>43</v>
      </c>
      <c r="G9608" s="6">
        <v>3</v>
      </c>
      <c r="H9608" s="8">
        <v>67626</v>
      </c>
      <c r="I9608" s="10">
        <v>0</v>
      </c>
      <c r="J9608" s="8">
        <v>202878</v>
      </c>
      <c r="K9608" s="8">
        <v>116971.7</v>
      </c>
      <c r="L9608" s="8">
        <v>85906.3</v>
      </c>
      <c r="M9608" s="10">
        <f t="shared" si="600"/>
        <v>0.42343822395725511</v>
      </c>
      <c r="N9608" t="str">
        <f t="shared" si="601"/>
        <v>12</v>
      </c>
      <c r="O9608">
        <f t="shared" si="602"/>
        <v>2025</v>
      </c>
      <c r="P9608" s="8">
        <f t="shared" si="603"/>
        <v>0</v>
      </c>
    </row>
    <row r="9609" spans="1:16" x14ac:dyDescent="0.3">
      <c r="A9609" s="2" t="s">
        <v>12092</v>
      </c>
      <c r="B9609" s="4">
        <v>45995</v>
      </c>
      <c r="C9609" s="2" t="s">
        <v>7175</v>
      </c>
      <c r="D9609" s="2" t="s">
        <v>35</v>
      </c>
      <c r="E9609" s="2" t="s">
        <v>36</v>
      </c>
      <c r="F9609" s="2" t="s">
        <v>43</v>
      </c>
      <c r="G9609" s="6">
        <v>1</v>
      </c>
      <c r="H9609" s="8">
        <v>6420</v>
      </c>
      <c r="I9609" s="10">
        <v>0.1</v>
      </c>
      <c r="J9609" s="8">
        <v>5778</v>
      </c>
      <c r="K9609" s="8">
        <v>4850.24</v>
      </c>
      <c r="L9609" s="8">
        <v>927.76</v>
      </c>
      <c r="M9609" s="10">
        <f t="shared" si="600"/>
        <v>0.16056767047421253</v>
      </c>
      <c r="N9609" t="str">
        <f t="shared" si="601"/>
        <v>12</v>
      </c>
      <c r="O9609">
        <f t="shared" si="602"/>
        <v>2025</v>
      </c>
      <c r="P9609" s="8">
        <f t="shared" si="603"/>
        <v>642</v>
      </c>
    </row>
    <row r="9610" spans="1:16" x14ac:dyDescent="0.3">
      <c r="A9610" s="2" t="s">
        <v>12093</v>
      </c>
      <c r="B9610" s="4">
        <v>45995</v>
      </c>
      <c r="C9610" s="2" t="s">
        <v>10247</v>
      </c>
      <c r="D9610" s="2" t="s">
        <v>57</v>
      </c>
      <c r="E9610" s="2" t="s">
        <v>20</v>
      </c>
      <c r="F9610" s="2" t="s">
        <v>43</v>
      </c>
      <c r="G9610" s="6">
        <v>1</v>
      </c>
      <c r="H9610" s="8">
        <v>33009</v>
      </c>
      <c r="I9610" s="10">
        <v>0.05</v>
      </c>
      <c r="J9610" s="8">
        <v>31358.55</v>
      </c>
      <c r="K9610" s="8">
        <v>22250.26</v>
      </c>
      <c r="L9610" s="8">
        <v>9108.2900000000009</v>
      </c>
      <c r="M9610" s="10">
        <f t="shared" si="600"/>
        <v>0.29045635081979243</v>
      </c>
      <c r="N9610" t="str">
        <f t="shared" si="601"/>
        <v>12</v>
      </c>
      <c r="O9610">
        <f t="shared" si="602"/>
        <v>2025</v>
      </c>
      <c r="P9610" s="8">
        <f t="shared" si="603"/>
        <v>1650.45</v>
      </c>
    </row>
    <row r="9611" spans="1:16" x14ac:dyDescent="0.3">
      <c r="A9611" s="2" t="s">
        <v>12094</v>
      </c>
      <c r="B9611" s="4">
        <v>45995</v>
      </c>
      <c r="C9611" s="2" t="s">
        <v>5603</v>
      </c>
      <c r="D9611" s="2" t="s">
        <v>31</v>
      </c>
      <c r="E9611" s="2" t="s">
        <v>20</v>
      </c>
      <c r="F9611" s="2" t="s">
        <v>16</v>
      </c>
      <c r="G9611" s="6">
        <v>3</v>
      </c>
      <c r="H9611" s="8">
        <v>23378</v>
      </c>
      <c r="I9611" s="10">
        <v>0.1</v>
      </c>
      <c r="J9611" s="8">
        <v>63120.6</v>
      </c>
      <c r="K9611" s="8">
        <v>54612.3</v>
      </c>
      <c r="L9611" s="8">
        <v>8508.2999999999993</v>
      </c>
      <c r="M9611" s="10">
        <f t="shared" si="600"/>
        <v>0.13479434606134921</v>
      </c>
      <c r="N9611" t="str">
        <f t="shared" si="601"/>
        <v>12</v>
      </c>
      <c r="O9611">
        <f t="shared" si="602"/>
        <v>2025</v>
      </c>
      <c r="P9611" s="8">
        <f t="shared" si="603"/>
        <v>7013.4000000000005</v>
      </c>
    </row>
    <row r="9612" spans="1:16" x14ac:dyDescent="0.3">
      <c r="A9612" s="2" t="s">
        <v>12095</v>
      </c>
      <c r="B9612" s="4">
        <v>45995</v>
      </c>
      <c r="C9612" s="2" t="s">
        <v>6414</v>
      </c>
      <c r="D9612" s="2" t="s">
        <v>64</v>
      </c>
      <c r="E9612" s="2" t="s">
        <v>36</v>
      </c>
      <c r="F9612" s="2" t="s">
        <v>16</v>
      </c>
      <c r="G9612" s="6">
        <v>2</v>
      </c>
      <c r="H9612" s="8">
        <v>10482</v>
      </c>
      <c r="I9612" s="10">
        <v>0</v>
      </c>
      <c r="J9612" s="8">
        <v>20964</v>
      </c>
      <c r="K9612" s="8">
        <v>13102.75</v>
      </c>
      <c r="L9612" s="8">
        <v>7861.25</v>
      </c>
      <c r="M9612" s="10">
        <f t="shared" si="600"/>
        <v>0.37498807479488649</v>
      </c>
      <c r="N9612" t="str">
        <f t="shared" si="601"/>
        <v>12</v>
      </c>
      <c r="O9612">
        <f t="shared" si="602"/>
        <v>2025</v>
      </c>
      <c r="P9612" s="8">
        <f t="shared" si="603"/>
        <v>0</v>
      </c>
    </row>
    <row r="9613" spans="1:16" x14ac:dyDescent="0.3">
      <c r="A9613" s="2" t="s">
        <v>12096</v>
      </c>
      <c r="B9613" s="4">
        <v>45996</v>
      </c>
      <c r="C9613" s="2" t="s">
        <v>1482</v>
      </c>
      <c r="D9613" s="2" t="s">
        <v>28</v>
      </c>
      <c r="E9613" s="2" t="s">
        <v>20</v>
      </c>
      <c r="F9613" s="2" t="s">
        <v>16</v>
      </c>
      <c r="G9613" s="6">
        <v>1</v>
      </c>
      <c r="H9613" s="8">
        <v>66383</v>
      </c>
      <c r="I9613" s="10">
        <v>0</v>
      </c>
      <c r="J9613" s="8">
        <v>66383</v>
      </c>
      <c r="K9613" s="8">
        <v>52131.56</v>
      </c>
      <c r="L9613" s="8">
        <v>14251.44</v>
      </c>
      <c r="M9613" s="10">
        <f t="shared" si="600"/>
        <v>0.21468508503683173</v>
      </c>
      <c r="N9613" t="str">
        <f t="shared" si="601"/>
        <v>12</v>
      </c>
      <c r="O9613">
        <f t="shared" si="602"/>
        <v>2025</v>
      </c>
      <c r="P9613" s="8">
        <f t="shared" si="603"/>
        <v>0</v>
      </c>
    </row>
    <row r="9614" spans="1:16" x14ac:dyDescent="0.3">
      <c r="A9614" s="2" t="s">
        <v>12097</v>
      </c>
      <c r="B9614" s="4">
        <v>45996</v>
      </c>
      <c r="C9614" s="2" t="s">
        <v>3226</v>
      </c>
      <c r="D9614" s="2" t="s">
        <v>24</v>
      </c>
      <c r="E9614" s="2" t="s">
        <v>20</v>
      </c>
      <c r="F9614" s="2" t="s">
        <v>25</v>
      </c>
      <c r="G9614" s="6">
        <v>2</v>
      </c>
      <c r="H9614" s="8">
        <v>3564</v>
      </c>
      <c r="I9614" s="10">
        <v>0.15</v>
      </c>
      <c r="J9614" s="8">
        <v>6058.8</v>
      </c>
      <c r="K9614" s="8">
        <v>5308.59</v>
      </c>
      <c r="L9614" s="8">
        <v>750.21</v>
      </c>
      <c r="M9614" s="10">
        <f t="shared" si="600"/>
        <v>0.12382154882154882</v>
      </c>
      <c r="N9614" t="str">
        <f t="shared" si="601"/>
        <v>12</v>
      </c>
      <c r="O9614">
        <f t="shared" si="602"/>
        <v>2025</v>
      </c>
      <c r="P9614" s="8">
        <f t="shared" si="603"/>
        <v>1069.2</v>
      </c>
    </row>
    <row r="9615" spans="1:16" x14ac:dyDescent="0.3">
      <c r="A9615" s="2" t="s">
        <v>12098</v>
      </c>
      <c r="B9615" s="4">
        <v>45996</v>
      </c>
      <c r="C9615" s="2" t="s">
        <v>3821</v>
      </c>
      <c r="D9615" s="2" t="s">
        <v>28</v>
      </c>
      <c r="E9615" s="2" t="s">
        <v>20</v>
      </c>
      <c r="F9615" s="2" t="s">
        <v>16</v>
      </c>
      <c r="G9615" s="6">
        <v>1</v>
      </c>
      <c r="H9615" s="8">
        <v>68527</v>
      </c>
      <c r="I9615" s="10">
        <v>0.1</v>
      </c>
      <c r="J9615" s="8">
        <v>61674.3</v>
      </c>
      <c r="K9615" s="8">
        <v>45707.75</v>
      </c>
      <c r="L9615" s="8">
        <v>15966.55</v>
      </c>
      <c r="M9615" s="10">
        <f t="shared" si="600"/>
        <v>0.25888498126448128</v>
      </c>
      <c r="N9615" t="str">
        <f t="shared" si="601"/>
        <v>12</v>
      </c>
      <c r="O9615">
        <f t="shared" si="602"/>
        <v>2025</v>
      </c>
      <c r="P9615" s="8">
        <f t="shared" si="603"/>
        <v>6852.7000000000007</v>
      </c>
    </row>
    <row r="9616" spans="1:16" x14ac:dyDescent="0.3">
      <c r="A9616" s="2" t="s">
        <v>12099</v>
      </c>
      <c r="B9616" s="4">
        <v>45996</v>
      </c>
      <c r="C9616" s="2" t="s">
        <v>1230</v>
      </c>
      <c r="D9616" s="2" t="s">
        <v>28</v>
      </c>
      <c r="E9616" s="2" t="s">
        <v>20</v>
      </c>
      <c r="F9616" s="2" t="s">
        <v>25</v>
      </c>
      <c r="G9616" s="6">
        <v>1</v>
      </c>
      <c r="H9616" s="8">
        <v>61120</v>
      </c>
      <c r="I9616" s="10">
        <v>0.1</v>
      </c>
      <c r="J9616" s="8">
        <v>55008</v>
      </c>
      <c r="K9616" s="8">
        <v>46687.87</v>
      </c>
      <c r="L9616" s="8">
        <v>8320.1299999999992</v>
      </c>
      <c r="M9616" s="10">
        <f t="shared" si="600"/>
        <v>0.1512530904595695</v>
      </c>
      <c r="N9616" t="str">
        <f t="shared" si="601"/>
        <v>12</v>
      </c>
      <c r="O9616">
        <f t="shared" si="602"/>
        <v>2025</v>
      </c>
      <c r="P9616" s="8">
        <f t="shared" si="603"/>
        <v>6112</v>
      </c>
    </row>
    <row r="9617" spans="1:16" x14ac:dyDescent="0.3">
      <c r="A9617" s="2" t="s">
        <v>12100</v>
      </c>
      <c r="B9617" s="4">
        <v>45996</v>
      </c>
      <c r="C9617" s="2" t="s">
        <v>4121</v>
      </c>
      <c r="D9617" s="2" t="s">
        <v>48</v>
      </c>
      <c r="E9617" s="2" t="s">
        <v>49</v>
      </c>
      <c r="F9617" s="2" t="s">
        <v>32</v>
      </c>
      <c r="G9617" s="6">
        <v>1</v>
      </c>
      <c r="H9617" s="8">
        <v>235</v>
      </c>
      <c r="I9617" s="10">
        <v>0.2</v>
      </c>
      <c r="J9617" s="8">
        <v>188</v>
      </c>
      <c r="K9617" s="8">
        <v>169.97</v>
      </c>
      <c r="L9617" s="8">
        <v>18.03</v>
      </c>
      <c r="M9617" s="10">
        <f t="shared" si="600"/>
        <v>9.5904255319148937E-2</v>
      </c>
      <c r="N9617" t="str">
        <f t="shared" si="601"/>
        <v>12</v>
      </c>
      <c r="O9617">
        <f t="shared" si="602"/>
        <v>2025</v>
      </c>
      <c r="P9617" s="8">
        <f t="shared" si="603"/>
        <v>47</v>
      </c>
    </row>
    <row r="9618" spans="1:16" x14ac:dyDescent="0.3">
      <c r="A9618" s="2" t="s">
        <v>12101</v>
      </c>
      <c r="B9618" s="4">
        <v>45996</v>
      </c>
      <c r="C9618" s="2" t="s">
        <v>7932</v>
      </c>
      <c r="D9618" s="2" t="s">
        <v>99</v>
      </c>
      <c r="E9618" s="2" t="s">
        <v>15</v>
      </c>
      <c r="F9618" s="2" t="s">
        <v>43</v>
      </c>
      <c r="G9618" s="6">
        <v>4</v>
      </c>
      <c r="H9618" s="8">
        <v>1244</v>
      </c>
      <c r="I9618" s="10">
        <v>0.05</v>
      </c>
      <c r="J9618" s="8">
        <v>4727.2</v>
      </c>
      <c r="K9618" s="8">
        <v>3928.9</v>
      </c>
      <c r="L9618" s="8">
        <v>798.3</v>
      </c>
      <c r="M9618" s="10">
        <f t="shared" si="600"/>
        <v>0.16887375190387544</v>
      </c>
      <c r="N9618" t="str">
        <f t="shared" si="601"/>
        <v>12</v>
      </c>
      <c r="O9618">
        <f t="shared" si="602"/>
        <v>2025</v>
      </c>
      <c r="P9618" s="8">
        <f t="shared" si="603"/>
        <v>248.8</v>
      </c>
    </row>
    <row r="9619" spans="1:16" x14ac:dyDescent="0.3">
      <c r="A9619" s="2" t="s">
        <v>12102</v>
      </c>
      <c r="B9619" s="4">
        <v>45996</v>
      </c>
      <c r="C9619" s="2" t="s">
        <v>2825</v>
      </c>
      <c r="D9619" s="2" t="s">
        <v>28</v>
      </c>
      <c r="E9619" s="2" t="s">
        <v>20</v>
      </c>
      <c r="F9619" s="2" t="s">
        <v>32</v>
      </c>
      <c r="G9619" s="6">
        <v>2</v>
      </c>
      <c r="H9619" s="8">
        <v>75137</v>
      </c>
      <c r="I9619" s="10">
        <v>0.15</v>
      </c>
      <c r="J9619" s="8">
        <v>127732.9</v>
      </c>
      <c r="K9619" s="8">
        <v>119254.06</v>
      </c>
      <c r="L9619" s="8">
        <v>8478.84</v>
      </c>
      <c r="M9619" s="10">
        <f t="shared" si="600"/>
        <v>6.6379452748665385E-2</v>
      </c>
      <c r="N9619" t="str">
        <f t="shared" si="601"/>
        <v>12</v>
      </c>
      <c r="O9619">
        <f t="shared" si="602"/>
        <v>2025</v>
      </c>
      <c r="P9619" s="8">
        <f t="shared" si="603"/>
        <v>22541.1</v>
      </c>
    </row>
    <row r="9620" spans="1:16" x14ac:dyDescent="0.3">
      <c r="A9620" s="2" t="s">
        <v>12103</v>
      </c>
      <c r="B9620" s="4">
        <v>45996</v>
      </c>
      <c r="C9620" s="2" t="s">
        <v>5956</v>
      </c>
      <c r="D9620" s="2" t="s">
        <v>19</v>
      </c>
      <c r="E9620" s="2" t="s">
        <v>20</v>
      </c>
      <c r="F9620" s="2" t="s">
        <v>43</v>
      </c>
      <c r="G9620" s="6">
        <v>3</v>
      </c>
      <c r="H9620" s="8">
        <v>2033</v>
      </c>
      <c r="I9620" s="10">
        <v>0.15</v>
      </c>
      <c r="J9620" s="8">
        <v>5184.1499999999996</v>
      </c>
      <c r="K9620" s="8">
        <v>4852.51</v>
      </c>
      <c r="L9620" s="8">
        <v>331.64</v>
      </c>
      <c r="M9620" s="10">
        <f t="shared" si="600"/>
        <v>6.3971914392909154E-2</v>
      </c>
      <c r="N9620" t="str">
        <f t="shared" si="601"/>
        <v>12</v>
      </c>
      <c r="O9620">
        <f t="shared" si="602"/>
        <v>2025</v>
      </c>
      <c r="P9620" s="8">
        <f t="shared" si="603"/>
        <v>914.85</v>
      </c>
    </row>
    <row r="9621" spans="1:16" x14ac:dyDescent="0.3">
      <c r="A9621" s="2" t="s">
        <v>12104</v>
      </c>
      <c r="B9621" s="4">
        <v>45996</v>
      </c>
      <c r="C9621" s="2" t="s">
        <v>6825</v>
      </c>
      <c r="D9621" s="2" t="s">
        <v>52</v>
      </c>
      <c r="E9621" s="2" t="s">
        <v>42</v>
      </c>
      <c r="F9621" s="2" t="s">
        <v>43</v>
      </c>
      <c r="G9621" s="6">
        <v>1</v>
      </c>
      <c r="H9621" s="8">
        <v>1244</v>
      </c>
      <c r="I9621" s="10">
        <v>0.1</v>
      </c>
      <c r="J9621" s="8">
        <v>1119.5999999999999</v>
      </c>
      <c r="K9621" s="8">
        <v>838.14</v>
      </c>
      <c r="L9621" s="8">
        <v>281.45999999999998</v>
      </c>
      <c r="M9621" s="10">
        <f t="shared" si="600"/>
        <v>0.25139335476956054</v>
      </c>
      <c r="N9621" t="str">
        <f t="shared" si="601"/>
        <v>12</v>
      </c>
      <c r="O9621">
        <f t="shared" si="602"/>
        <v>2025</v>
      </c>
      <c r="P9621" s="8">
        <f t="shared" si="603"/>
        <v>124.4</v>
      </c>
    </row>
    <row r="9622" spans="1:16" x14ac:dyDescent="0.3">
      <c r="A9622" s="2" t="s">
        <v>12105</v>
      </c>
      <c r="B9622" s="4">
        <v>45996</v>
      </c>
      <c r="C9622" s="2" t="s">
        <v>4950</v>
      </c>
      <c r="D9622" s="2" t="s">
        <v>28</v>
      </c>
      <c r="E9622" s="2" t="s">
        <v>20</v>
      </c>
      <c r="F9622" s="2" t="s">
        <v>43</v>
      </c>
      <c r="G9622" s="6">
        <v>4</v>
      </c>
      <c r="H9622" s="8">
        <v>69286</v>
      </c>
      <c r="I9622" s="10">
        <v>0.05</v>
      </c>
      <c r="J9622" s="8">
        <v>263286.8</v>
      </c>
      <c r="K9622" s="8">
        <v>181187.93</v>
      </c>
      <c r="L9622" s="8">
        <v>82098.87</v>
      </c>
      <c r="M9622" s="10">
        <f t="shared" si="600"/>
        <v>0.31182296263998044</v>
      </c>
      <c r="N9622" t="str">
        <f t="shared" si="601"/>
        <v>12</v>
      </c>
      <c r="O9622">
        <f t="shared" si="602"/>
        <v>2025</v>
      </c>
      <c r="P9622" s="8">
        <f t="shared" si="603"/>
        <v>13857.2</v>
      </c>
    </row>
    <row r="9623" spans="1:16" x14ac:dyDescent="0.3">
      <c r="A9623" s="2" t="s">
        <v>12106</v>
      </c>
      <c r="B9623" s="4">
        <v>45996</v>
      </c>
      <c r="C9623" s="2" t="s">
        <v>653</v>
      </c>
      <c r="D9623" s="2" t="s">
        <v>14</v>
      </c>
      <c r="E9623" s="2" t="s">
        <v>15</v>
      </c>
      <c r="F9623" s="2" t="s">
        <v>16</v>
      </c>
      <c r="G9623" s="6">
        <v>3</v>
      </c>
      <c r="H9623" s="8">
        <v>1369</v>
      </c>
      <c r="I9623" s="10">
        <v>0.1</v>
      </c>
      <c r="J9623" s="8">
        <v>3696.3</v>
      </c>
      <c r="K9623" s="8">
        <v>3126.39</v>
      </c>
      <c r="L9623" s="8">
        <v>569.91</v>
      </c>
      <c r="M9623" s="10">
        <f t="shared" si="600"/>
        <v>0.15418391364337308</v>
      </c>
      <c r="N9623" t="str">
        <f t="shared" si="601"/>
        <v>12</v>
      </c>
      <c r="O9623">
        <f t="shared" si="602"/>
        <v>2025</v>
      </c>
      <c r="P9623" s="8">
        <f t="shared" si="603"/>
        <v>410.70000000000005</v>
      </c>
    </row>
    <row r="9624" spans="1:16" x14ac:dyDescent="0.3">
      <c r="A9624" s="2" t="s">
        <v>12107</v>
      </c>
      <c r="B9624" s="4">
        <v>45996</v>
      </c>
      <c r="C9624" s="2" t="s">
        <v>1226</v>
      </c>
      <c r="D9624" s="2" t="s">
        <v>73</v>
      </c>
      <c r="E9624" s="2" t="s">
        <v>49</v>
      </c>
      <c r="F9624" s="2" t="s">
        <v>32</v>
      </c>
      <c r="G9624" s="6">
        <v>1</v>
      </c>
      <c r="H9624" s="8">
        <v>93</v>
      </c>
      <c r="I9624" s="10">
        <v>0.05</v>
      </c>
      <c r="J9624" s="8">
        <v>88.35</v>
      </c>
      <c r="K9624" s="8">
        <v>71.94</v>
      </c>
      <c r="L9624" s="8">
        <v>16.41</v>
      </c>
      <c r="M9624" s="10">
        <f t="shared" si="600"/>
        <v>0.18573853989813244</v>
      </c>
      <c r="N9624" t="str">
        <f t="shared" si="601"/>
        <v>12</v>
      </c>
      <c r="O9624">
        <f t="shared" si="602"/>
        <v>2025</v>
      </c>
      <c r="P9624" s="8">
        <f t="shared" si="603"/>
        <v>4.6500000000000004</v>
      </c>
    </row>
    <row r="9625" spans="1:16" x14ac:dyDescent="0.3">
      <c r="A9625" s="2" t="s">
        <v>12108</v>
      </c>
      <c r="B9625" s="4">
        <v>45996</v>
      </c>
      <c r="C9625" s="2" t="s">
        <v>3166</v>
      </c>
      <c r="D9625" s="2" t="s">
        <v>52</v>
      </c>
      <c r="E9625" s="2" t="s">
        <v>42</v>
      </c>
      <c r="F9625" s="2" t="s">
        <v>32</v>
      </c>
      <c r="G9625" s="6">
        <v>1</v>
      </c>
      <c r="H9625" s="8">
        <v>1694</v>
      </c>
      <c r="I9625" s="10">
        <v>0</v>
      </c>
      <c r="J9625" s="8">
        <v>1694</v>
      </c>
      <c r="K9625" s="8">
        <v>1039.51</v>
      </c>
      <c r="L9625" s="8">
        <v>654.49</v>
      </c>
      <c r="M9625" s="10">
        <f t="shared" si="600"/>
        <v>0.38635773317591499</v>
      </c>
      <c r="N9625" t="str">
        <f t="shared" si="601"/>
        <v>12</v>
      </c>
      <c r="O9625">
        <f t="shared" si="602"/>
        <v>2025</v>
      </c>
      <c r="P9625" s="8">
        <f t="shared" si="603"/>
        <v>0</v>
      </c>
    </row>
    <row r="9626" spans="1:16" x14ac:dyDescent="0.3">
      <c r="A9626" s="2" t="s">
        <v>12109</v>
      </c>
      <c r="B9626" s="4">
        <v>45996</v>
      </c>
      <c r="C9626" s="2" t="s">
        <v>8132</v>
      </c>
      <c r="D9626" s="2" t="s">
        <v>130</v>
      </c>
      <c r="E9626" s="2" t="s">
        <v>36</v>
      </c>
      <c r="F9626" s="2" t="s">
        <v>21</v>
      </c>
      <c r="G9626" s="6">
        <v>2</v>
      </c>
      <c r="H9626" s="8">
        <v>10715</v>
      </c>
      <c r="I9626" s="10">
        <v>0.1</v>
      </c>
      <c r="J9626" s="8">
        <v>19287</v>
      </c>
      <c r="K9626" s="8">
        <v>13588.73</v>
      </c>
      <c r="L9626" s="8">
        <v>5698.27</v>
      </c>
      <c r="M9626" s="10">
        <f t="shared" si="600"/>
        <v>0.29544615544148911</v>
      </c>
      <c r="N9626" t="str">
        <f t="shared" si="601"/>
        <v>12</v>
      </c>
      <c r="O9626">
        <f t="shared" si="602"/>
        <v>2025</v>
      </c>
      <c r="P9626" s="8">
        <f t="shared" si="603"/>
        <v>2143</v>
      </c>
    </row>
    <row r="9627" spans="1:16" x14ac:dyDescent="0.3">
      <c r="A9627" s="2" t="s">
        <v>12110</v>
      </c>
      <c r="B9627" s="4">
        <v>45996</v>
      </c>
      <c r="C9627" s="2" t="s">
        <v>849</v>
      </c>
      <c r="D9627" s="2" t="s">
        <v>130</v>
      </c>
      <c r="E9627" s="2" t="s">
        <v>36</v>
      </c>
      <c r="F9627" s="2" t="s">
        <v>43</v>
      </c>
      <c r="G9627" s="6">
        <v>3</v>
      </c>
      <c r="H9627" s="8">
        <v>20506</v>
      </c>
      <c r="I9627" s="10">
        <v>0</v>
      </c>
      <c r="J9627" s="8">
        <v>61518</v>
      </c>
      <c r="K9627" s="8">
        <v>35950.15</v>
      </c>
      <c r="L9627" s="8">
        <v>25567.85</v>
      </c>
      <c r="M9627" s="10">
        <f t="shared" si="600"/>
        <v>0.41561575473845053</v>
      </c>
      <c r="N9627" t="str">
        <f t="shared" si="601"/>
        <v>12</v>
      </c>
      <c r="O9627">
        <f t="shared" si="602"/>
        <v>2025</v>
      </c>
      <c r="P9627" s="8">
        <f t="shared" si="603"/>
        <v>0</v>
      </c>
    </row>
    <row r="9628" spans="1:16" x14ac:dyDescent="0.3">
      <c r="A9628" s="2" t="s">
        <v>12111</v>
      </c>
      <c r="B9628" s="4">
        <v>45997</v>
      </c>
      <c r="C9628" s="2" t="s">
        <v>4394</v>
      </c>
      <c r="D9628" s="2" t="s">
        <v>24</v>
      </c>
      <c r="E9628" s="2" t="s">
        <v>20</v>
      </c>
      <c r="F9628" s="2" t="s">
        <v>25</v>
      </c>
      <c r="G9628" s="6">
        <v>4</v>
      </c>
      <c r="H9628" s="8">
        <v>2646</v>
      </c>
      <c r="I9628" s="10">
        <v>0</v>
      </c>
      <c r="J9628" s="8">
        <v>10584</v>
      </c>
      <c r="K9628" s="8">
        <v>8674.77</v>
      </c>
      <c r="L9628" s="8">
        <v>1909.23</v>
      </c>
      <c r="M9628" s="10">
        <f t="shared" si="600"/>
        <v>0.18038832199546487</v>
      </c>
      <c r="N9628" t="str">
        <f t="shared" si="601"/>
        <v>12</v>
      </c>
      <c r="O9628">
        <f t="shared" si="602"/>
        <v>2025</v>
      </c>
      <c r="P9628" s="8">
        <f t="shared" si="603"/>
        <v>0</v>
      </c>
    </row>
    <row r="9629" spans="1:16" x14ac:dyDescent="0.3">
      <c r="A9629" s="2" t="s">
        <v>12112</v>
      </c>
      <c r="B9629" s="4">
        <v>45997</v>
      </c>
      <c r="C9629" s="2" t="s">
        <v>5459</v>
      </c>
      <c r="D9629" s="2" t="s">
        <v>52</v>
      </c>
      <c r="E9629" s="2" t="s">
        <v>42</v>
      </c>
      <c r="F9629" s="2" t="s">
        <v>32</v>
      </c>
      <c r="G9629" s="6">
        <v>2</v>
      </c>
      <c r="H9629" s="8">
        <v>1510</v>
      </c>
      <c r="I9629" s="10">
        <v>0.05</v>
      </c>
      <c r="J9629" s="8">
        <v>2869</v>
      </c>
      <c r="K9629" s="8">
        <v>2350.4</v>
      </c>
      <c r="L9629" s="8">
        <v>518.6</v>
      </c>
      <c r="M9629" s="10">
        <f t="shared" si="600"/>
        <v>0.18075984663645869</v>
      </c>
      <c r="N9629" t="str">
        <f t="shared" si="601"/>
        <v>12</v>
      </c>
      <c r="O9629">
        <f t="shared" si="602"/>
        <v>2025</v>
      </c>
      <c r="P9629" s="8">
        <f t="shared" si="603"/>
        <v>151</v>
      </c>
    </row>
    <row r="9630" spans="1:16" x14ac:dyDescent="0.3">
      <c r="A9630" s="2" t="s">
        <v>12113</v>
      </c>
      <c r="B9630" s="4">
        <v>45997</v>
      </c>
      <c r="C9630" s="2" t="s">
        <v>1706</v>
      </c>
      <c r="D9630" s="2" t="s">
        <v>31</v>
      </c>
      <c r="E9630" s="2" t="s">
        <v>20</v>
      </c>
      <c r="F9630" s="2" t="s">
        <v>32</v>
      </c>
      <c r="G9630" s="6">
        <v>2</v>
      </c>
      <c r="H9630" s="8">
        <v>17859</v>
      </c>
      <c r="I9630" s="10">
        <v>0.05</v>
      </c>
      <c r="J9630" s="8">
        <v>33932.1</v>
      </c>
      <c r="K9630" s="8">
        <v>23767.72</v>
      </c>
      <c r="L9630" s="8">
        <v>10164.379999999999</v>
      </c>
      <c r="M9630" s="10">
        <f t="shared" si="600"/>
        <v>0.29955057305619159</v>
      </c>
      <c r="N9630" t="str">
        <f t="shared" si="601"/>
        <v>12</v>
      </c>
      <c r="O9630">
        <f t="shared" si="602"/>
        <v>2025</v>
      </c>
      <c r="P9630" s="8">
        <f t="shared" si="603"/>
        <v>1785.9</v>
      </c>
    </row>
    <row r="9631" spans="1:16" x14ac:dyDescent="0.3">
      <c r="A9631" s="2" t="s">
        <v>12114</v>
      </c>
      <c r="B9631" s="4">
        <v>45997</v>
      </c>
      <c r="C9631" s="2" t="s">
        <v>3709</v>
      </c>
      <c r="D9631" s="2" t="s">
        <v>19</v>
      </c>
      <c r="E9631" s="2" t="s">
        <v>20</v>
      </c>
      <c r="F9631" s="2" t="s">
        <v>43</v>
      </c>
      <c r="G9631" s="6">
        <v>2</v>
      </c>
      <c r="H9631" s="8">
        <v>2236</v>
      </c>
      <c r="I9631" s="10">
        <v>0</v>
      </c>
      <c r="J9631" s="8">
        <v>4472</v>
      </c>
      <c r="K9631" s="8">
        <v>3382.48</v>
      </c>
      <c r="L9631" s="8">
        <v>1089.52</v>
      </c>
      <c r="M9631" s="10">
        <f t="shared" si="600"/>
        <v>0.24363148479427549</v>
      </c>
      <c r="N9631" t="str">
        <f t="shared" si="601"/>
        <v>12</v>
      </c>
      <c r="O9631">
        <f t="shared" si="602"/>
        <v>2025</v>
      </c>
      <c r="P9631" s="8">
        <f t="shared" si="603"/>
        <v>0</v>
      </c>
    </row>
    <row r="9632" spans="1:16" x14ac:dyDescent="0.3">
      <c r="A9632" s="2" t="s">
        <v>12115</v>
      </c>
      <c r="B9632" s="4">
        <v>45997</v>
      </c>
      <c r="C9632" s="2" t="s">
        <v>3972</v>
      </c>
      <c r="D9632" s="2" t="s">
        <v>99</v>
      </c>
      <c r="E9632" s="2" t="s">
        <v>15</v>
      </c>
      <c r="F9632" s="2" t="s">
        <v>25</v>
      </c>
      <c r="G9632" s="6">
        <v>1</v>
      </c>
      <c r="H9632" s="8">
        <v>1781</v>
      </c>
      <c r="I9632" s="10">
        <v>0.05</v>
      </c>
      <c r="J9632" s="8">
        <v>1691.95</v>
      </c>
      <c r="K9632" s="8">
        <v>1293.45</v>
      </c>
      <c r="L9632" s="8">
        <v>398.5</v>
      </c>
      <c r="M9632" s="10">
        <f t="shared" si="600"/>
        <v>0.23552705458199119</v>
      </c>
      <c r="N9632" t="str">
        <f t="shared" si="601"/>
        <v>12</v>
      </c>
      <c r="O9632">
        <f t="shared" si="602"/>
        <v>2025</v>
      </c>
      <c r="P9632" s="8">
        <f t="shared" si="603"/>
        <v>89.050000000000011</v>
      </c>
    </row>
    <row r="9633" spans="1:16" x14ac:dyDescent="0.3">
      <c r="A9633" s="2" t="s">
        <v>12116</v>
      </c>
      <c r="B9633" s="4">
        <v>45997</v>
      </c>
      <c r="C9633" s="2" t="s">
        <v>434</v>
      </c>
      <c r="D9633" s="2" t="s">
        <v>35</v>
      </c>
      <c r="E9633" s="2" t="s">
        <v>36</v>
      </c>
      <c r="F9633" s="2" t="s">
        <v>32</v>
      </c>
      <c r="G9633" s="6">
        <v>1</v>
      </c>
      <c r="H9633" s="8">
        <v>3214</v>
      </c>
      <c r="I9633" s="10">
        <v>0</v>
      </c>
      <c r="J9633" s="8">
        <v>3214</v>
      </c>
      <c r="K9633" s="8">
        <v>2090.73</v>
      </c>
      <c r="L9633" s="8">
        <v>1123.27</v>
      </c>
      <c r="M9633" s="10">
        <f t="shared" si="600"/>
        <v>0.3494928438083385</v>
      </c>
      <c r="N9633" t="str">
        <f t="shared" si="601"/>
        <v>12</v>
      </c>
      <c r="O9633">
        <f t="shared" si="602"/>
        <v>2025</v>
      </c>
      <c r="P9633" s="8">
        <f t="shared" si="603"/>
        <v>0</v>
      </c>
    </row>
    <row r="9634" spans="1:16" x14ac:dyDescent="0.3">
      <c r="A9634" s="2" t="s">
        <v>12117</v>
      </c>
      <c r="B9634" s="4">
        <v>45997</v>
      </c>
      <c r="C9634" s="2" t="s">
        <v>530</v>
      </c>
      <c r="D9634" s="2" t="s">
        <v>19</v>
      </c>
      <c r="E9634" s="2" t="s">
        <v>20</v>
      </c>
      <c r="F9634" s="2" t="s">
        <v>16</v>
      </c>
      <c r="G9634" s="6">
        <v>2</v>
      </c>
      <c r="H9634" s="8">
        <v>1530</v>
      </c>
      <c r="I9634" s="10">
        <v>0.05</v>
      </c>
      <c r="J9634" s="8">
        <v>2907</v>
      </c>
      <c r="K9634" s="8">
        <v>1688.1</v>
      </c>
      <c r="L9634" s="8">
        <v>1218.9000000000001</v>
      </c>
      <c r="M9634" s="10">
        <f t="shared" si="600"/>
        <v>0.41929824561403511</v>
      </c>
      <c r="N9634" t="str">
        <f t="shared" si="601"/>
        <v>12</v>
      </c>
      <c r="O9634">
        <f t="shared" si="602"/>
        <v>2025</v>
      </c>
      <c r="P9634" s="8">
        <f t="shared" si="603"/>
        <v>153</v>
      </c>
    </row>
    <row r="9635" spans="1:16" x14ac:dyDescent="0.3">
      <c r="A9635" s="2" t="s">
        <v>12118</v>
      </c>
      <c r="B9635" s="4">
        <v>45997</v>
      </c>
      <c r="C9635" s="2" t="s">
        <v>2714</v>
      </c>
      <c r="D9635" s="2" t="s">
        <v>73</v>
      </c>
      <c r="E9635" s="2" t="s">
        <v>49</v>
      </c>
      <c r="F9635" s="2" t="s">
        <v>43</v>
      </c>
      <c r="G9635" s="6">
        <v>1</v>
      </c>
      <c r="H9635" s="8">
        <v>97</v>
      </c>
      <c r="I9635" s="10">
        <v>0.15</v>
      </c>
      <c r="J9635" s="8">
        <v>82.45</v>
      </c>
      <c r="K9635" s="8">
        <v>74.55</v>
      </c>
      <c r="L9635" s="8">
        <v>7.9</v>
      </c>
      <c r="M9635" s="10">
        <f t="shared" si="600"/>
        <v>9.5815645845967259E-2</v>
      </c>
      <c r="N9635" t="str">
        <f t="shared" si="601"/>
        <v>12</v>
      </c>
      <c r="O9635">
        <f t="shared" si="602"/>
        <v>2025</v>
      </c>
      <c r="P9635" s="8">
        <f t="shared" si="603"/>
        <v>14.549999999999999</v>
      </c>
    </row>
    <row r="9636" spans="1:16" x14ac:dyDescent="0.3">
      <c r="A9636" s="2" t="s">
        <v>12119</v>
      </c>
      <c r="B9636" s="4">
        <v>45997</v>
      </c>
      <c r="C9636" s="2" t="s">
        <v>6226</v>
      </c>
      <c r="D9636" s="2" t="s">
        <v>24</v>
      </c>
      <c r="E9636" s="2" t="s">
        <v>20</v>
      </c>
      <c r="F9636" s="2" t="s">
        <v>25</v>
      </c>
      <c r="G9636" s="6">
        <v>2</v>
      </c>
      <c r="H9636" s="8">
        <v>2558</v>
      </c>
      <c r="I9636" s="10">
        <v>0</v>
      </c>
      <c r="J9636" s="8">
        <v>5116</v>
      </c>
      <c r="K9636" s="8">
        <v>4067.71</v>
      </c>
      <c r="L9636" s="8">
        <v>1048.29</v>
      </c>
      <c r="M9636" s="10">
        <f t="shared" si="600"/>
        <v>0.20490422204847536</v>
      </c>
      <c r="N9636" t="str">
        <f t="shared" si="601"/>
        <v>12</v>
      </c>
      <c r="O9636">
        <f t="shared" si="602"/>
        <v>2025</v>
      </c>
      <c r="P9636" s="8">
        <f t="shared" si="603"/>
        <v>0</v>
      </c>
    </row>
    <row r="9637" spans="1:16" x14ac:dyDescent="0.3">
      <c r="A9637" s="2" t="s">
        <v>12120</v>
      </c>
      <c r="B9637" s="4">
        <v>45997</v>
      </c>
      <c r="C9637" s="2" t="s">
        <v>6590</v>
      </c>
      <c r="D9637" s="2" t="s">
        <v>14</v>
      </c>
      <c r="E9637" s="2" t="s">
        <v>15</v>
      </c>
      <c r="F9637" s="2" t="s">
        <v>25</v>
      </c>
      <c r="G9637" s="6">
        <v>2</v>
      </c>
      <c r="H9637" s="8">
        <v>1155</v>
      </c>
      <c r="I9637" s="10">
        <v>0.15</v>
      </c>
      <c r="J9637" s="8">
        <v>1963.5</v>
      </c>
      <c r="K9637" s="8">
        <v>1366.9</v>
      </c>
      <c r="L9637" s="8">
        <v>596.6</v>
      </c>
      <c r="M9637" s="10">
        <f t="shared" si="600"/>
        <v>0.30384517443340975</v>
      </c>
      <c r="N9637" t="str">
        <f t="shared" si="601"/>
        <v>12</v>
      </c>
      <c r="O9637">
        <f t="shared" si="602"/>
        <v>2025</v>
      </c>
      <c r="P9637" s="8">
        <f t="shared" si="603"/>
        <v>346.5</v>
      </c>
    </row>
    <row r="9638" spans="1:16" x14ac:dyDescent="0.3">
      <c r="A9638" s="2" t="s">
        <v>12121</v>
      </c>
      <c r="B9638" s="4">
        <v>45997</v>
      </c>
      <c r="C9638" s="2" t="s">
        <v>4265</v>
      </c>
      <c r="D9638" s="2" t="s">
        <v>28</v>
      </c>
      <c r="E9638" s="2" t="s">
        <v>20</v>
      </c>
      <c r="F9638" s="2" t="s">
        <v>25</v>
      </c>
      <c r="G9638" s="6">
        <v>4</v>
      </c>
      <c r="H9638" s="8">
        <v>68204</v>
      </c>
      <c r="I9638" s="10">
        <v>0</v>
      </c>
      <c r="J9638" s="8">
        <v>272816</v>
      </c>
      <c r="K9638" s="8">
        <v>202037.2</v>
      </c>
      <c r="L9638" s="8">
        <v>70778.8</v>
      </c>
      <c r="M9638" s="10">
        <f t="shared" si="600"/>
        <v>0.25943786288194243</v>
      </c>
      <c r="N9638" t="str">
        <f t="shared" si="601"/>
        <v>12</v>
      </c>
      <c r="O9638">
        <f t="shared" si="602"/>
        <v>2025</v>
      </c>
      <c r="P9638" s="8">
        <f t="shared" si="603"/>
        <v>0</v>
      </c>
    </row>
    <row r="9639" spans="1:16" x14ac:dyDescent="0.3">
      <c r="A9639" s="2" t="s">
        <v>12122</v>
      </c>
      <c r="B9639" s="4">
        <v>45997</v>
      </c>
      <c r="C9639" s="2" t="s">
        <v>4044</v>
      </c>
      <c r="D9639" s="2" t="s">
        <v>76</v>
      </c>
      <c r="E9639" s="2" t="s">
        <v>15</v>
      </c>
      <c r="F9639" s="2" t="s">
        <v>16</v>
      </c>
      <c r="G9639" s="6">
        <v>1</v>
      </c>
      <c r="H9639" s="8">
        <v>3290</v>
      </c>
      <c r="I9639" s="10">
        <v>0.1</v>
      </c>
      <c r="J9639" s="8">
        <v>2961</v>
      </c>
      <c r="K9639" s="8">
        <v>2377.39</v>
      </c>
      <c r="L9639" s="8">
        <v>583.61</v>
      </c>
      <c r="M9639" s="10">
        <f t="shared" si="600"/>
        <v>0.19709895305639988</v>
      </c>
      <c r="N9639" t="str">
        <f t="shared" si="601"/>
        <v>12</v>
      </c>
      <c r="O9639">
        <f t="shared" si="602"/>
        <v>2025</v>
      </c>
      <c r="P9639" s="8">
        <f t="shared" si="603"/>
        <v>329</v>
      </c>
    </row>
    <row r="9640" spans="1:16" x14ac:dyDescent="0.3">
      <c r="A9640" s="2" t="s">
        <v>12123</v>
      </c>
      <c r="B9640" s="4">
        <v>45997</v>
      </c>
      <c r="C9640" s="2" t="s">
        <v>825</v>
      </c>
      <c r="D9640" s="2" t="s">
        <v>99</v>
      </c>
      <c r="E9640" s="2" t="s">
        <v>15</v>
      </c>
      <c r="F9640" s="2" t="s">
        <v>25</v>
      </c>
      <c r="G9640" s="6">
        <v>1</v>
      </c>
      <c r="H9640" s="8">
        <v>1201</v>
      </c>
      <c r="I9640" s="10">
        <v>0</v>
      </c>
      <c r="J9640" s="8">
        <v>1201</v>
      </c>
      <c r="K9640" s="8">
        <v>947</v>
      </c>
      <c r="L9640" s="8">
        <v>254</v>
      </c>
      <c r="M9640" s="10">
        <f t="shared" si="600"/>
        <v>0.21149042464612822</v>
      </c>
      <c r="N9640" t="str">
        <f t="shared" si="601"/>
        <v>12</v>
      </c>
      <c r="O9640">
        <f t="shared" si="602"/>
        <v>2025</v>
      </c>
      <c r="P9640" s="8">
        <f t="shared" si="603"/>
        <v>0</v>
      </c>
    </row>
    <row r="9641" spans="1:16" x14ac:dyDescent="0.3">
      <c r="A9641" s="2" t="s">
        <v>12124</v>
      </c>
      <c r="B9641" s="4">
        <v>45997</v>
      </c>
      <c r="C9641" s="2" t="s">
        <v>5871</v>
      </c>
      <c r="D9641" s="2" t="s">
        <v>31</v>
      </c>
      <c r="E9641" s="2" t="s">
        <v>20</v>
      </c>
      <c r="F9641" s="2" t="s">
        <v>43</v>
      </c>
      <c r="G9641" s="6">
        <v>2</v>
      </c>
      <c r="H9641" s="8">
        <v>16493</v>
      </c>
      <c r="I9641" s="10">
        <v>0.1</v>
      </c>
      <c r="J9641" s="8">
        <v>29687.4</v>
      </c>
      <c r="K9641" s="8">
        <v>24329.040000000001</v>
      </c>
      <c r="L9641" s="8">
        <v>5358.36</v>
      </c>
      <c r="M9641" s="10">
        <f t="shared" si="600"/>
        <v>0.18049273429131549</v>
      </c>
      <c r="N9641" t="str">
        <f t="shared" si="601"/>
        <v>12</v>
      </c>
      <c r="O9641">
        <f t="shared" si="602"/>
        <v>2025</v>
      </c>
      <c r="P9641" s="8">
        <f t="shared" si="603"/>
        <v>3298.6000000000004</v>
      </c>
    </row>
    <row r="9642" spans="1:16" x14ac:dyDescent="0.3">
      <c r="A9642" s="2" t="s">
        <v>12125</v>
      </c>
      <c r="B9642" s="4">
        <v>45997</v>
      </c>
      <c r="C9642" s="2" t="s">
        <v>5031</v>
      </c>
      <c r="D9642" s="2" t="s">
        <v>24</v>
      </c>
      <c r="E9642" s="2" t="s">
        <v>20</v>
      </c>
      <c r="F9642" s="2" t="s">
        <v>43</v>
      </c>
      <c r="G9642" s="6">
        <v>1</v>
      </c>
      <c r="H9642" s="8">
        <v>4126</v>
      </c>
      <c r="I9642" s="10">
        <v>0.1</v>
      </c>
      <c r="J9642" s="8">
        <v>3713.4</v>
      </c>
      <c r="K9642" s="8">
        <v>2381.13</v>
      </c>
      <c r="L9642" s="8">
        <v>1332.27</v>
      </c>
      <c r="M9642" s="10">
        <f t="shared" si="600"/>
        <v>0.35877363063499756</v>
      </c>
      <c r="N9642" t="str">
        <f t="shared" si="601"/>
        <v>12</v>
      </c>
      <c r="O9642">
        <f t="shared" si="602"/>
        <v>2025</v>
      </c>
      <c r="P9642" s="8">
        <f t="shared" si="603"/>
        <v>412.6</v>
      </c>
    </row>
    <row r="9643" spans="1:16" x14ac:dyDescent="0.3">
      <c r="A9643" s="2" t="s">
        <v>12126</v>
      </c>
      <c r="B9643" s="4">
        <v>45998</v>
      </c>
      <c r="C9643" s="2" t="s">
        <v>6701</v>
      </c>
      <c r="D9643" s="2" t="s">
        <v>28</v>
      </c>
      <c r="E9643" s="2" t="s">
        <v>20</v>
      </c>
      <c r="F9643" s="2" t="s">
        <v>16</v>
      </c>
      <c r="G9643" s="6">
        <v>2</v>
      </c>
      <c r="H9643" s="8">
        <v>62850</v>
      </c>
      <c r="I9643" s="10">
        <v>0</v>
      </c>
      <c r="J9643" s="8">
        <v>125700</v>
      </c>
      <c r="K9643" s="8">
        <v>97873.43</v>
      </c>
      <c r="L9643" s="8">
        <v>27826.57</v>
      </c>
      <c r="M9643" s="10">
        <f t="shared" si="600"/>
        <v>0.22137287191726332</v>
      </c>
      <c r="N9643" t="str">
        <f t="shared" si="601"/>
        <v>12</v>
      </c>
      <c r="O9643">
        <f t="shared" si="602"/>
        <v>2025</v>
      </c>
      <c r="P9643" s="8">
        <f t="shared" si="603"/>
        <v>0</v>
      </c>
    </row>
    <row r="9644" spans="1:16" x14ac:dyDescent="0.3">
      <c r="A9644" s="2" t="s">
        <v>12127</v>
      </c>
      <c r="B9644" s="4">
        <v>45998</v>
      </c>
      <c r="C9644" s="2" t="s">
        <v>7016</v>
      </c>
      <c r="D9644" s="2" t="s">
        <v>76</v>
      </c>
      <c r="E9644" s="2" t="s">
        <v>15</v>
      </c>
      <c r="F9644" s="2" t="s">
        <v>32</v>
      </c>
      <c r="G9644" s="6">
        <v>3</v>
      </c>
      <c r="H9644" s="8">
        <v>3391</v>
      </c>
      <c r="I9644" s="10">
        <v>0.15</v>
      </c>
      <c r="J9644" s="8">
        <v>8647.0499999999993</v>
      </c>
      <c r="K9644" s="8">
        <v>5806.12</v>
      </c>
      <c r="L9644" s="8">
        <v>2840.93</v>
      </c>
      <c r="M9644" s="10">
        <f t="shared" si="600"/>
        <v>0.32854326041829296</v>
      </c>
      <c r="N9644" t="str">
        <f t="shared" si="601"/>
        <v>12</v>
      </c>
      <c r="O9644">
        <f t="shared" si="602"/>
        <v>2025</v>
      </c>
      <c r="P9644" s="8">
        <f t="shared" si="603"/>
        <v>1525.95</v>
      </c>
    </row>
    <row r="9645" spans="1:16" x14ac:dyDescent="0.3">
      <c r="A9645" s="2" t="s">
        <v>12128</v>
      </c>
      <c r="B9645" s="4">
        <v>45998</v>
      </c>
      <c r="C9645" s="2" t="s">
        <v>4010</v>
      </c>
      <c r="D9645" s="2" t="s">
        <v>14</v>
      </c>
      <c r="E9645" s="2" t="s">
        <v>15</v>
      </c>
      <c r="F9645" s="2" t="s">
        <v>25</v>
      </c>
      <c r="G9645" s="6">
        <v>1</v>
      </c>
      <c r="H9645" s="8">
        <v>1285</v>
      </c>
      <c r="I9645" s="10">
        <v>0.1</v>
      </c>
      <c r="J9645" s="8">
        <v>1156.5</v>
      </c>
      <c r="K9645" s="8">
        <v>977.64</v>
      </c>
      <c r="L9645" s="8">
        <v>178.86</v>
      </c>
      <c r="M9645" s="10">
        <f t="shared" si="600"/>
        <v>0.15465629053177693</v>
      </c>
      <c r="N9645" t="str">
        <f t="shared" si="601"/>
        <v>12</v>
      </c>
      <c r="O9645">
        <f t="shared" si="602"/>
        <v>2025</v>
      </c>
      <c r="P9645" s="8">
        <f t="shared" si="603"/>
        <v>128.5</v>
      </c>
    </row>
    <row r="9646" spans="1:16" x14ac:dyDescent="0.3">
      <c r="A9646" s="2" t="s">
        <v>12129</v>
      </c>
      <c r="B9646" s="4">
        <v>45998</v>
      </c>
      <c r="C9646" s="2" t="s">
        <v>4394</v>
      </c>
      <c r="D9646" s="2" t="s">
        <v>64</v>
      </c>
      <c r="E9646" s="2" t="s">
        <v>36</v>
      </c>
      <c r="F9646" s="2" t="s">
        <v>21</v>
      </c>
      <c r="G9646" s="6">
        <v>2</v>
      </c>
      <c r="H9646" s="8">
        <v>11997</v>
      </c>
      <c r="I9646" s="10">
        <v>0.15</v>
      </c>
      <c r="J9646" s="8">
        <v>20394.900000000001</v>
      </c>
      <c r="K9646" s="8">
        <v>19654.41</v>
      </c>
      <c r="L9646" s="8">
        <v>740.49</v>
      </c>
      <c r="M9646" s="10">
        <f t="shared" si="600"/>
        <v>3.6307606313343038E-2</v>
      </c>
      <c r="N9646" t="str">
        <f t="shared" si="601"/>
        <v>12</v>
      </c>
      <c r="O9646">
        <f t="shared" si="602"/>
        <v>2025</v>
      </c>
      <c r="P9646" s="8">
        <f t="shared" si="603"/>
        <v>3599.1</v>
      </c>
    </row>
    <row r="9647" spans="1:16" x14ac:dyDescent="0.3">
      <c r="A9647" s="2" t="s">
        <v>12130</v>
      </c>
      <c r="B9647" s="4">
        <v>45998</v>
      </c>
      <c r="C9647" s="2" t="s">
        <v>8080</v>
      </c>
      <c r="D9647" s="2" t="s">
        <v>57</v>
      </c>
      <c r="E9647" s="2" t="s">
        <v>20</v>
      </c>
      <c r="F9647" s="2" t="s">
        <v>43</v>
      </c>
      <c r="G9647" s="6">
        <v>2</v>
      </c>
      <c r="H9647" s="8">
        <v>25513</v>
      </c>
      <c r="I9647" s="10">
        <v>0</v>
      </c>
      <c r="J9647" s="8">
        <v>51026</v>
      </c>
      <c r="K9647" s="8">
        <v>39675.019999999997</v>
      </c>
      <c r="L9647" s="8">
        <v>11350.98</v>
      </c>
      <c r="M9647" s="10">
        <f t="shared" si="600"/>
        <v>0.22245482695096616</v>
      </c>
      <c r="N9647" t="str">
        <f t="shared" si="601"/>
        <v>12</v>
      </c>
      <c r="O9647">
        <f t="shared" si="602"/>
        <v>2025</v>
      </c>
      <c r="P9647" s="8">
        <f t="shared" si="603"/>
        <v>0</v>
      </c>
    </row>
    <row r="9648" spans="1:16" x14ac:dyDescent="0.3">
      <c r="A9648" s="2" t="s">
        <v>12131</v>
      </c>
      <c r="B9648" s="4">
        <v>45998</v>
      </c>
      <c r="C9648" s="2" t="s">
        <v>4666</v>
      </c>
      <c r="D9648" s="2" t="s">
        <v>57</v>
      </c>
      <c r="E9648" s="2" t="s">
        <v>20</v>
      </c>
      <c r="F9648" s="2" t="s">
        <v>32</v>
      </c>
      <c r="G9648" s="6">
        <v>3</v>
      </c>
      <c r="H9648" s="8">
        <v>33472</v>
      </c>
      <c r="I9648" s="10">
        <v>0.05</v>
      </c>
      <c r="J9648" s="8">
        <v>95395.199999999997</v>
      </c>
      <c r="K9648" s="8">
        <v>69024.539999999994</v>
      </c>
      <c r="L9648" s="8">
        <v>26370.66</v>
      </c>
      <c r="M9648" s="10">
        <f t="shared" si="600"/>
        <v>0.27643592130421657</v>
      </c>
      <c r="N9648" t="str">
        <f t="shared" si="601"/>
        <v>12</v>
      </c>
      <c r="O9648">
        <f t="shared" si="602"/>
        <v>2025</v>
      </c>
      <c r="P9648" s="8">
        <f t="shared" si="603"/>
        <v>5020.8</v>
      </c>
    </row>
    <row r="9649" spans="1:16" x14ac:dyDescent="0.3">
      <c r="A9649" s="2" t="s">
        <v>12132</v>
      </c>
      <c r="B9649" s="4">
        <v>45998</v>
      </c>
      <c r="C9649" s="2" t="s">
        <v>3285</v>
      </c>
      <c r="D9649" s="2" t="s">
        <v>48</v>
      </c>
      <c r="E9649" s="2" t="s">
        <v>49</v>
      </c>
      <c r="F9649" s="2" t="s">
        <v>16</v>
      </c>
      <c r="G9649" s="6">
        <v>1</v>
      </c>
      <c r="H9649" s="8">
        <v>176</v>
      </c>
      <c r="I9649" s="10">
        <v>0</v>
      </c>
      <c r="J9649" s="8">
        <v>176</v>
      </c>
      <c r="K9649" s="8">
        <v>107.71</v>
      </c>
      <c r="L9649" s="8">
        <v>68.290000000000006</v>
      </c>
      <c r="M9649" s="10">
        <f t="shared" si="600"/>
        <v>0.38801136363636368</v>
      </c>
      <c r="N9649" t="str">
        <f t="shared" si="601"/>
        <v>12</v>
      </c>
      <c r="O9649">
        <f t="shared" si="602"/>
        <v>2025</v>
      </c>
      <c r="P9649" s="8">
        <f t="shared" si="603"/>
        <v>0</v>
      </c>
    </row>
    <row r="9650" spans="1:16" x14ac:dyDescent="0.3">
      <c r="A9650" s="2" t="s">
        <v>12133</v>
      </c>
      <c r="B9650" s="4">
        <v>45998</v>
      </c>
      <c r="C9650" s="2" t="s">
        <v>7542</v>
      </c>
      <c r="D9650" s="2" t="s">
        <v>48</v>
      </c>
      <c r="E9650" s="2" t="s">
        <v>49</v>
      </c>
      <c r="F9650" s="2" t="s">
        <v>32</v>
      </c>
      <c r="G9650" s="6">
        <v>1</v>
      </c>
      <c r="H9650" s="8">
        <v>145</v>
      </c>
      <c r="I9650" s="10">
        <v>0</v>
      </c>
      <c r="J9650" s="8">
        <v>145</v>
      </c>
      <c r="K9650" s="8">
        <v>104.77</v>
      </c>
      <c r="L9650" s="8">
        <v>40.229999999999997</v>
      </c>
      <c r="M9650" s="10">
        <f t="shared" si="600"/>
        <v>0.27744827586206894</v>
      </c>
      <c r="N9650" t="str">
        <f t="shared" si="601"/>
        <v>12</v>
      </c>
      <c r="O9650">
        <f t="shared" si="602"/>
        <v>2025</v>
      </c>
      <c r="P9650" s="8">
        <f t="shared" si="603"/>
        <v>0</v>
      </c>
    </row>
    <row r="9651" spans="1:16" x14ac:dyDescent="0.3">
      <c r="A9651" s="2" t="s">
        <v>12134</v>
      </c>
      <c r="B9651" s="4">
        <v>45998</v>
      </c>
      <c r="C9651" s="2" t="s">
        <v>1214</v>
      </c>
      <c r="D9651" s="2" t="s">
        <v>28</v>
      </c>
      <c r="E9651" s="2" t="s">
        <v>20</v>
      </c>
      <c r="F9651" s="2" t="s">
        <v>16</v>
      </c>
      <c r="G9651" s="6">
        <v>1</v>
      </c>
      <c r="H9651" s="8">
        <v>68810</v>
      </c>
      <c r="I9651" s="10">
        <v>0</v>
      </c>
      <c r="J9651" s="8">
        <v>68810</v>
      </c>
      <c r="K9651" s="8">
        <v>49615.76</v>
      </c>
      <c r="L9651" s="8">
        <v>19194.240000000002</v>
      </c>
      <c r="M9651" s="10">
        <f t="shared" si="600"/>
        <v>0.27894550210725189</v>
      </c>
      <c r="N9651" t="str">
        <f t="shared" si="601"/>
        <v>12</v>
      </c>
      <c r="O9651">
        <f t="shared" si="602"/>
        <v>2025</v>
      </c>
      <c r="P9651" s="8">
        <f t="shared" si="603"/>
        <v>0</v>
      </c>
    </row>
    <row r="9652" spans="1:16" x14ac:dyDescent="0.3">
      <c r="A9652" s="2" t="s">
        <v>12135</v>
      </c>
      <c r="B9652" s="4">
        <v>45998</v>
      </c>
      <c r="C9652" s="2" t="s">
        <v>1550</v>
      </c>
      <c r="D9652" s="2" t="s">
        <v>31</v>
      </c>
      <c r="E9652" s="2" t="s">
        <v>20</v>
      </c>
      <c r="F9652" s="2" t="s">
        <v>43</v>
      </c>
      <c r="G9652" s="6">
        <v>1</v>
      </c>
      <c r="H9652" s="8">
        <v>21264</v>
      </c>
      <c r="I9652" s="10">
        <v>0.2</v>
      </c>
      <c r="J9652" s="8">
        <v>17011.2</v>
      </c>
      <c r="K9652" s="8">
        <v>16784.89</v>
      </c>
      <c r="L9652" s="8">
        <v>226.31</v>
      </c>
      <c r="M9652" s="10">
        <f t="shared" si="600"/>
        <v>1.3303588224228743E-2</v>
      </c>
      <c r="N9652" t="str">
        <f t="shared" si="601"/>
        <v>12</v>
      </c>
      <c r="O9652">
        <f t="shared" si="602"/>
        <v>2025</v>
      </c>
      <c r="P9652" s="8">
        <f t="shared" si="603"/>
        <v>4252.8</v>
      </c>
    </row>
    <row r="9653" spans="1:16" x14ac:dyDescent="0.3">
      <c r="A9653" s="2" t="s">
        <v>12136</v>
      </c>
      <c r="B9653" s="4">
        <v>45998</v>
      </c>
      <c r="C9653" s="2" t="s">
        <v>1083</v>
      </c>
      <c r="D9653" s="2" t="s">
        <v>28</v>
      </c>
      <c r="E9653" s="2" t="s">
        <v>20</v>
      </c>
      <c r="F9653" s="2" t="s">
        <v>32</v>
      </c>
      <c r="G9653" s="6">
        <v>1</v>
      </c>
      <c r="H9653" s="8">
        <v>77750</v>
      </c>
      <c r="I9653" s="10">
        <v>0.2</v>
      </c>
      <c r="J9653" s="8">
        <v>62200</v>
      </c>
      <c r="K9653" s="8">
        <v>57870.14</v>
      </c>
      <c r="L9653" s="8">
        <v>4329.8599999999997</v>
      </c>
      <c r="M9653" s="10">
        <f t="shared" si="600"/>
        <v>6.9611897106109322E-2</v>
      </c>
      <c r="N9653" t="str">
        <f t="shared" si="601"/>
        <v>12</v>
      </c>
      <c r="O9653">
        <f t="shared" si="602"/>
        <v>2025</v>
      </c>
      <c r="P9653" s="8">
        <f t="shared" si="603"/>
        <v>15550</v>
      </c>
    </row>
    <row r="9654" spans="1:16" x14ac:dyDescent="0.3">
      <c r="A9654" s="2" t="s">
        <v>12137</v>
      </c>
      <c r="B9654" s="4">
        <v>45998</v>
      </c>
      <c r="C9654" s="2" t="s">
        <v>1592</v>
      </c>
      <c r="D9654" s="2" t="s">
        <v>57</v>
      </c>
      <c r="E9654" s="2" t="s">
        <v>20</v>
      </c>
      <c r="F9654" s="2" t="s">
        <v>25</v>
      </c>
      <c r="G9654" s="6">
        <v>1</v>
      </c>
      <c r="H9654" s="8">
        <v>22022</v>
      </c>
      <c r="I9654" s="10">
        <v>0.1</v>
      </c>
      <c r="J9654" s="8">
        <v>19819.8</v>
      </c>
      <c r="K9654" s="8">
        <v>12704.01</v>
      </c>
      <c r="L9654" s="8">
        <v>7115.79</v>
      </c>
      <c r="M9654" s="10">
        <f t="shared" si="600"/>
        <v>0.35902430902430904</v>
      </c>
      <c r="N9654" t="str">
        <f t="shared" si="601"/>
        <v>12</v>
      </c>
      <c r="O9654">
        <f t="shared" si="602"/>
        <v>2025</v>
      </c>
      <c r="P9654" s="8">
        <f t="shared" si="603"/>
        <v>2202.2000000000003</v>
      </c>
    </row>
    <row r="9655" spans="1:16" x14ac:dyDescent="0.3">
      <c r="A9655" s="2" t="s">
        <v>12138</v>
      </c>
      <c r="B9655" s="4">
        <v>45998</v>
      </c>
      <c r="C9655" s="2" t="s">
        <v>767</v>
      </c>
      <c r="D9655" s="2" t="s">
        <v>31</v>
      </c>
      <c r="E9655" s="2" t="s">
        <v>20</v>
      </c>
      <c r="F9655" s="2" t="s">
        <v>16</v>
      </c>
      <c r="G9655" s="6">
        <v>1</v>
      </c>
      <c r="H9655" s="8">
        <v>17536</v>
      </c>
      <c r="I9655" s="10">
        <v>0</v>
      </c>
      <c r="J9655" s="8">
        <v>17536</v>
      </c>
      <c r="K9655" s="8">
        <v>13465.46</v>
      </c>
      <c r="L9655" s="8">
        <v>4070.54</v>
      </c>
      <c r="M9655" s="10">
        <f t="shared" si="600"/>
        <v>0.23212477189781022</v>
      </c>
      <c r="N9655" t="str">
        <f t="shared" si="601"/>
        <v>12</v>
      </c>
      <c r="O9655">
        <f t="shared" si="602"/>
        <v>2025</v>
      </c>
      <c r="P9655" s="8">
        <f t="shared" si="603"/>
        <v>0</v>
      </c>
    </row>
    <row r="9656" spans="1:16" x14ac:dyDescent="0.3">
      <c r="A9656" s="2" t="s">
        <v>12139</v>
      </c>
      <c r="B9656" s="4">
        <v>45998</v>
      </c>
      <c r="C9656" s="2" t="s">
        <v>94</v>
      </c>
      <c r="D9656" s="2" t="s">
        <v>99</v>
      </c>
      <c r="E9656" s="2" t="s">
        <v>15</v>
      </c>
      <c r="F9656" s="2" t="s">
        <v>43</v>
      </c>
      <c r="G9656" s="6">
        <v>4</v>
      </c>
      <c r="H9656" s="8">
        <v>553</v>
      </c>
      <c r="I9656" s="10">
        <v>0.15</v>
      </c>
      <c r="J9656" s="8">
        <v>1880.2</v>
      </c>
      <c r="K9656" s="8">
        <v>1627.25</v>
      </c>
      <c r="L9656" s="8">
        <v>252.95</v>
      </c>
      <c r="M9656" s="10">
        <f t="shared" si="600"/>
        <v>0.13453356025954685</v>
      </c>
      <c r="N9656" t="str">
        <f t="shared" si="601"/>
        <v>12</v>
      </c>
      <c r="O9656">
        <f t="shared" si="602"/>
        <v>2025</v>
      </c>
      <c r="P9656" s="8">
        <f t="shared" si="603"/>
        <v>331.8</v>
      </c>
    </row>
    <row r="9657" spans="1:16" x14ac:dyDescent="0.3">
      <c r="A9657" s="2" t="s">
        <v>12140</v>
      </c>
      <c r="B9657" s="4">
        <v>45998</v>
      </c>
      <c r="C9657" s="2" t="s">
        <v>1207</v>
      </c>
      <c r="D9657" s="2" t="s">
        <v>57</v>
      </c>
      <c r="E9657" s="2" t="s">
        <v>20</v>
      </c>
      <c r="F9657" s="2" t="s">
        <v>25</v>
      </c>
      <c r="G9657" s="6">
        <v>5</v>
      </c>
      <c r="H9657" s="8">
        <v>32955</v>
      </c>
      <c r="I9657" s="10">
        <v>0.05</v>
      </c>
      <c r="J9657" s="8">
        <v>156536.25</v>
      </c>
      <c r="K9657" s="8">
        <v>93364.25</v>
      </c>
      <c r="L9657" s="8">
        <v>63172</v>
      </c>
      <c r="M9657" s="10">
        <f t="shared" si="600"/>
        <v>0.40356147537710912</v>
      </c>
      <c r="N9657" t="str">
        <f t="shared" si="601"/>
        <v>12</v>
      </c>
      <c r="O9657">
        <f t="shared" si="602"/>
        <v>2025</v>
      </c>
      <c r="P9657" s="8">
        <f t="shared" si="603"/>
        <v>8238.75</v>
      </c>
    </row>
    <row r="9658" spans="1:16" x14ac:dyDescent="0.3">
      <c r="A9658" s="2" t="s">
        <v>12141</v>
      </c>
      <c r="B9658" s="4">
        <v>45999</v>
      </c>
      <c r="C9658" s="2" t="s">
        <v>278</v>
      </c>
      <c r="D9658" s="2" t="s">
        <v>52</v>
      </c>
      <c r="E9658" s="2" t="s">
        <v>42</v>
      </c>
      <c r="F9658" s="2" t="s">
        <v>25</v>
      </c>
      <c r="G9658" s="6">
        <v>1</v>
      </c>
      <c r="H9658" s="8">
        <v>2209</v>
      </c>
      <c r="I9658" s="10">
        <v>0.05</v>
      </c>
      <c r="J9658" s="8">
        <v>2098.5500000000002</v>
      </c>
      <c r="K9658" s="8">
        <v>1224.01</v>
      </c>
      <c r="L9658" s="8">
        <v>874.54</v>
      </c>
      <c r="M9658" s="10">
        <f t="shared" si="600"/>
        <v>0.41673536489480828</v>
      </c>
      <c r="N9658" t="str">
        <f t="shared" si="601"/>
        <v>12</v>
      </c>
      <c r="O9658">
        <f t="shared" si="602"/>
        <v>2025</v>
      </c>
      <c r="P9658" s="8">
        <f t="shared" si="603"/>
        <v>110.45</v>
      </c>
    </row>
    <row r="9659" spans="1:16" x14ac:dyDescent="0.3">
      <c r="A9659" s="2" t="s">
        <v>12142</v>
      </c>
      <c r="B9659" s="4">
        <v>45999</v>
      </c>
      <c r="C9659" s="2" t="s">
        <v>3065</v>
      </c>
      <c r="D9659" s="2" t="s">
        <v>130</v>
      </c>
      <c r="E9659" s="2" t="s">
        <v>36</v>
      </c>
      <c r="F9659" s="2" t="s">
        <v>16</v>
      </c>
      <c r="G9659" s="6">
        <v>1</v>
      </c>
      <c r="H9659" s="8">
        <v>21560</v>
      </c>
      <c r="I9659" s="10">
        <v>0.05</v>
      </c>
      <c r="J9659" s="8">
        <v>20482</v>
      </c>
      <c r="K9659" s="8">
        <v>15587.19</v>
      </c>
      <c r="L9659" s="8">
        <v>4894.8100000000004</v>
      </c>
      <c r="M9659" s="10">
        <f t="shared" si="600"/>
        <v>0.23898105653744753</v>
      </c>
      <c r="N9659" t="str">
        <f t="shared" si="601"/>
        <v>12</v>
      </c>
      <c r="O9659">
        <f t="shared" si="602"/>
        <v>2025</v>
      </c>
      <c r="P9659" s="8">
        <f t="shared" si="603"/>
        <v>1078</v>
      </c>
    </row>
    <row r="9660" spans="1:16" x14ac:dyDescent="0.3">
      <c r="A9660" s="2" t="s">
        <v>12143</v>
      </c>
      <c r="B9660" s="4">
        <v>45999</v>
      </c>
      <c r="C9660" s="2" t="s">
        <v>3665</v>
      </c>
      <c r="D9660" s="2" t="s">
        <v>57</v>
      </c>
      <c r="E9660" s="2" t="s">
        <v>20</v>
      </c>
      <c r="F9660" s="2" t="s">
        <v>32</v>
      </c>
      <c r="G9660" s="6">
        <v>1</v>
      </c>
      <c r="H9660" s="8">
        <v>30095</v>
      </c>
      <c r="I9660" s="10">
        <v>0.05</v>
      </c>
      <c r="J9660" s="8">
        <v>28590.25</v>
      </c>
      <c r="K9660" s="8">
        <v>21262.11</v>
      </c>
      <c r="L9660" s="8">
        <v>7328.14</v>
      </c>
      <c r="M9660" s="10">
        <f t="shared" si="600"/>
        <v>0.25631605180087619</v>
      </c>
      <c r="N9660" t="str">
        <f t="shared" si="601"/>
        <v>12</v>
      </c>
      <c r="O9660">
        <f t="shared" si="602"/>
        <v>2025</v>
      </c>
      <c r="P9660" s="8">
        <f t="shared" si="603"/>
        <v>1504.75</v>
      </c>
    </row>
    <row r="9661" spans="1:16" x14ac:dyDescent="0.3">
      <c r="A9661" s="2" t="s">
        <v>12144</v>
      </c>
      <c r="B9661" s="4">
        <v>45999</v>
      </c>
      <c r="C9661" s="2" t="s">
        <v>4114</v>
      </c>
      <c r="D9661" s="2" t="s">
        <v>130</v>
      </c>
      <c r="E9661" s="2" t="s">
        <v>36</v>
      </c>
      <c r="F9661" s="2" t="s">
        <v>25</v>
      </c>
      <c r="G9661" s="6">
        <v>2</v>
      </c>
      <c r="H9661" s="8">
        <v>7213</v>
      </c>
      <c r="I9661" s="10">
        <v>0.05</v>
      </c>
      <c r="J9661" s="8">
        <v>13704.7</v>
      </c>
      <c r="K9661" s="8">
        <v>11056.89</v>
      </c>
      <c r="L9661" s="8">
        <v>2647.81</v>
      </c>
      <c r="M9661" s="10">
        <f t="shared" si="600"/>
        <v>0.19320452107671091</v>
      </c>
      <c r="N9661" t="str">
        <f t="shared" si="601"/>
        <v>12</v>
      </c>
      <c r="O9661">
        <f t="shared" si="602"/>
        <v>2025</v>
      </c>
      <c r="P9661" s="8">
        <f t="shared" si="603"/>
        <v>721.30000000000007</v>
      </c>
    </row>
    <row r="9662" spans="1:16" x14ac:dyDescent="0.3">
      <c r="A9662" s="2" t="s">
        <v>12145</v>
      </c>
      <c r="B9662" s="4">
        <v>45999</v>
      </c>
      <c r="C9662" s="2" t="s">
        <v>6998</v>
      </c>
      <c r="D9662" s="2" t="s">
        <v>57</v>
      </c>
      <c r="E9662" s="2" t="s">
        <v>20</v>
      </c>
      <c r="F9662" s="2" t="s">
        <v>21</v>
      </c>
      <c r="G9662" s="6">
        <v>3</v>
      </c>
      <c r="H9662" s="8">
        <v>31766</v>
      </c>
      <c r="I9662" s="10">
        <v>0.1</v>
      </c>
      <c r="J9662" s="8">
        <v>85768.2</v>
      </c>
      <c r="K9662" s="8">
        <v>58866.15</v>
      </c>
      <c r="L9662" s="8">
        <v>26902.05</v>
      </c>
      <c r="M9662" s="10">
        <f t="shared" si="600"/>
        <v>0.31365995788648943</v>
      </c>
      <c r="N9662" t="str">
        <f t="shared" si="601"/>
        <v>12</v>
      </c>
      <c r="O9662">
        <f t="shared" si="602"/>
        <v>2025</v>
      </c>
      <c r="P9662" s="8">
        <f t="shared" si="603"/>
        <v>9529.8000000000011</v>
      </c>
    </row>
    <row r="9663" spans="1:16" x14ac:dyDescent="0.3">
      <c r="A9663" s="2" t="s">
        <v>12146</v>
      </c>
      <c r="B9663" s="4">
        <v>45999</v>
      </c>
      <c r="C9663" s="2" t="s">
        <v>6226</v>
      </c>
      <c r="D9663" s="2" t="s">
        <v>130</v>
      </c>
      <c r="E9663" s="2" t="s">
        <v>36</v>
      </c>
      <c r="F9663" s="2" t="s">
        <v>32</v>
      </c>
      <c r="G9663" s="6">
        <v>5</v>
      </c>
      <c r="H9663" s="8">
        <v>13391</v>
      </c>
      <c r="I9663" s="10">
        <v>0.05</v>
      </c>
      <c r="J9663" s="8">
        <v>63607.25</v>
      </c>
      <c r="K9663" s="8">
        <v>46992.76</v>
      </c>
      <c r="L9663" s="8">
        <v>16614.490000000002</v>
      </c>
      <c r="M9663" s="10">
        <f t="shared" si="600"/>
        <v>0.26120434384445174</v>
      </c>
      <c r="N9663" t="str">
        <f t="shared" si="601"/>
        <v>12</v>
      </c>
      <c r="O9663">
        <f t="shared" si="602"/>
        <v>2025</v>
      </c>
      <c r="P9663" s="8">
        <f t="shared" si="603"/>
        <v>3347.75</v>
      </c>
    </row>
    <row r="9664" spans="1:16" x14ac:dyDescent="0.3">
      <c r="A9664" s="2" t="s">
        <v>12147</v>
      </c>
      <c r="B9664" s="4">
        <v>45999</v>
      </c>
      <c r="C9664" s="2" t="s">
        <v>2528</v>
      </c>
      <c r="D9664" s="2" t="s">
        <v>35</v>
      </c>
      <c r="E9664" s="2" t="s">
        <v>36</v>
      </c>
      <c r="F9664" s="2" t="s">
        <v>32</v>
      </c>
      <c r="G9664" s="6">
        <v>1</v>
      </c>
      <c r="H9664" s="8">
        <v>4580</v>
      </c>
      <c r="I9664" s="10">
        <v>0</v>
      </c>
      <c r="J9664" s="8">
        <v>4580</v>
      </c>
      <c r="K9664" s="8">
        <v>3679.74</v>
      </c>
      <c r="L9664" s="8">
        <v>900.26</v>
      </c>
      <c r="M9664" s="10">
        <f t="shared" si="600"/>
        <v>0.19656331877729258</v>
      </c>
      <c r="N9664" t="str">
        <f t="shared" si="601"/>
        <v>12</v>
      </c>
      <c r="O9664">
        <f t="shared" si="602"/>
        <v>2025</v>
      </c>
      <c r="P9664" s="8">
        <f t="shared" si="603"/>
        <v>0</v>
      </c>
    </row>
    <row r="9665" spans="1:16" x14ac:dyDescent="0.3">
      <c r="A9665" s="2" t="s">
        <v>12148</v>
      </c>
      <c r="B9665" s="4">
        <v>45999</v>
      </c>
      <c r="C9665" s="2" t="s">
        <v>1099</v>
      </c>
      <c r="D9665" s="2" t="s">
        <v>19</v>
      </c>
      <c r="E9665" s="2" t="s">
        <v>20</v>
      </c>
      <c r="F9665" s="2" t="s">
        <v>16</v>
      </c>
      <c r="G9665" s="6">
        <v>3</v>
      </c>
      <c r="H9665" s="8">
        <v>1166</v>
      </c>
      <c r="I9665" s="10">
        <v>0.1</v>
      </c>
      <c r="J9665" s="8">
        <v>3148.2</v>
      </c>
      <c r="K9665" s="8">
        <v>2112.11</v>
      </c>
      <c r="L9665" s="8">
        <v>1036.0899999999999</v>
      </c>
      <c r="M9665" s="10">
        <f t="shared" si="600"/>
        <v>0.32910552061495457</v>
      </c>
      <c r="N9665" t="str">
        <f t="shared" si="601"/>
        <v>12</v>
      </c>
      <c r="O9665">
        <f t="shared" si="602"/>
        <v>2025</v>
      </c>
      <c r="P9665" s="8">
        <f t="shared" si="603"/>
        <v>349.8</v>
      </c>
    </row>
    <row r="9666" spans="1:16" x14ac:dyDescent="0.3">
      <c r="A9666" s="2" t="s">
        <v>12149</v>
      </c>
      <c r="B9666" s="4">
        <v>45999</v>
      </c>
      <c r="C9666" s="2" t="s">
        <v>5965</v>
      </c>
      <c r="D9666" s="2" t="s">
        <v>48</v>
      </c>
      <c r="E9666" s="2" t="s">
        <v>49</v>
      </c>
      <c r="F9666" s="2" t="s">
        <v>16</v>
      </c>
      <c r="G9666" s="6">
        <v>1</v>
      </c>
      <c r="H9666" s="8">
        <v>175</v>
      </c>
      <c r="I9666" s="10">
        <v>0.1</v>
      </c>
      <c r="J9666" s="8">
        <v>157.5</v>
      </c>
      <c r="K9666" s="8">
        <v>123.33</v>
      </c>
      <c r="L9666" s="8">
        <v>34.17</v>
      </c>
      <c r="M9666" s="10">
        <f t="shared" si="600"/>
        <v>0.21695238095238095</v>
      </c>
      <c r="N9666" t="str">
        <f t="shared" si="601"/>
        <v>12</v>
      </c>
      <c r="O9666">
        <f t="shared" si="602"/>
        <v>2025</v>
      </c>
      <c r="P9666" s="8">
        <f t="shared" si="603"/>
        <v>17.5</v>
      </c>
    </row>
    <row r="9667" spans="1:16" x14ac:dyDescent="0.3">
      <c r="A9667" s="2" t="s">
        <v>12150</v>
      </c>
      <c r="B9667" s="4">
        <v>45999</v>
      </c>
      <c r="C9667" s="2" t="s">
        <v>320</v>
      </c>
      <c r="D9667" s="2" t="s">
        <v>19</v>
      </c>
      <c r="E9667" s="2" t="s">
        <v>20</v>
      </c>
      <c r="F9667" s="2" t="s">
        <v>16</v>
      </c>
      <c r="G9667" s="6">
        <v>1</v>
      </c>
      <c r="H9667" s="8">
        <v>1480</v>
      </c>
      <c r="I9667" s="10">
        <v>0</v>
      </c>
      <c r="J9667" s="8">
        <v>1480</v>
      </c>
      <c r="K9667" s="8">
        <v>1148.22</v>
      </c>
      <c r="L9667" s="8">
        <v>331.78</v>
      </c>
      <c r="M9667" s="10">
        <f t="shared" ref="M9667:M9730" si="604">L9667/J9667</f>
        <v>0.22417567567567565</v>
      </c>
      <c r="N9667" t="str">
        <f t="shared" ref="N9667:N9730" si="605">TEXT(B9667,"mm")</f>
        <v>12</v>
      </c>
      <c r="O9667">
        <f t="shared" ref="O9667:O9730" si="606">YEAR(B9667)</f>
        <v>2025</v>
      </c>
      <c r="P9667" s="8">
        <f t="shared" ref="P9667:P9730" si="607">G9667*H9667*I9667</f>
        <v>0</v>
      </c>
    </row>
    <row r="9668" spans="1:16" x14ac:dyDescent="0.3">
      <c r="A9668" s="2" t="s">
        <v>12151</v>
      </c>
      <c r="B9668" s="4">
        <v>45999</v>
      </c>
      <c r="C9668" s="2" t="s">
        <v>6735</v>
      </c>
      <c r="D9668" s="2" t="s">
        <v>57</v>
      </c>
      <c r="E9668" s="2" t="s">
        <v>20</v>
      </c>
      <c r="F9668" s="2" t="s">
        <v>25</v>
      </c>
      <c r="G9668" s="6">
        <v>1</v>
      </c>
      <c r="H9668" s="8">
        <v>33719</v>
      </c>
      <c r="I9668" s="10">
        <v>0.15</v>
      </c>
      <c r="J9668" s="8">
        <v>28661.15</v>
      </c>
      <c r="K9668" s="8">
        <v>18963.580000000002</v>
      </c>
      <c r="L9668" s="8">
        <v>9697.57</v>
      </c>
      <c r="M9668" s="10">
        <f t="shared" si="604"/>
        <v>0.33835243875420207</v>
      </c>
      <c r="N9668" t="str">
        <f t="shared" si="605"/>
        <v>12</v>
      </c>
      <c r="O9668">
        <f t="shared" si="606"/>
        <v>2025</v>
      </c>
      <c r="P9668" s="8">
        <f t="shared" si="607"/>
        <v>5057.8499999999995</v>
      </c>
    </row>
    <row r="9669" spans="1:16" x14ac:dyDescent="0.3">
      <c r="A9669" s="2" t="s">
        <v>12152</v>
      </c>
      <c r="B9669" s="4">
        <v>45999</v>
      </c>
      <c r="C9669" s="2" t="s">
        <v>6609</v>
      </c>
      <c r="D9669" s="2" t="s">
        <v>35</v>
      </c>
      <c r="E9669" s="2" t="s">
        <v>36</v>
      </c>
      <c r="F9669" s="2" t="s">
        <v>16</v>
      </c>
      <c r="G9669" s="6">
        <v>2</v>
      </c>
      <c r="H9669" s="8">
        <v>3126</v>
      </c>
      <c r="I9669" s="10">
        <v>0.15</v>
      </c>
      <c r="J9669" s="8">
        <v>5314.2</v>
      </c>
      <c r="K9669" s="8">
        <v>4293.3599999999997</v>
      </c>
      <c r="L9669" s="8">
        <v>1020.84</v>
      </c>
      <c r="M9669" s="10">
        <f t="shared" si="604"/>
        <v>0.1920966467201084</v>
      </c>
      <c r="N9669" t="str">
        <f t="shared" si="605"/>
        <v>12</v>
      </c>
      <c r="O9669">
        <f t="shared" si="606"/>
        <v>2025</v>
      </c>
      <c r="P9669" s="8">
        <f t="shared" si="607"/>
        <v>937.8</v>
      </c>
    </row>
    <row r="9670" spans="1:16" x14ac:dyDescent="0.3">
      <c r="A9670" s="2" t="s">
        <v>12153</v>
      </c>
      <c r="B9670" s="4">
        <v>45999</v>
      </c>
      <c r="C9670" s="2" t="s">
        <v>8899</v>
      </c>
      <c r="D9670" s="2" t="s">
        <v>35</v>
      </c>
      <c r="E9670" s="2" t="s">
        <v>36</v>
      </c>
      <c r="F9670" s="2" t="s">
        <v>16</v>
      </c>
      <c r="G9670" s="6">
        <v>1</v>
      </c>
      <c r="H9670" s="8">
        <v>5232</v>
      </c>
      <c r="I9670" s="10">
        <v>0.1</v>
      </c>
      <c r="J9670" s="8">
        <v>4708.8</v>
      </c>
      <c r="K9670" s="8">
        <v>4159.63</v>
      </c>
      <c r="L9670" s="8">
        <v>549.16999999999996</v>
      </c>
      <c r="M9670" s="10">
        <f t="shared" si="604"/>
        <v>0.11662631668365613</v>
      </c>
      <c r="N9670" t="str">
        <f t="shared" si="605"/>
        <v>12</v>
      </c>
      <c r="O9670">
        <f t="shared" si="606"/>
        <v>2025</v>
      </c>
      <c r="P9670" s="8">
        <f t="shared" si="607"/>
        <v>523.20000000000005</v>
      </c>
    </row>
    <row r="9671" spans="1:16" x14ac:dyDescent="0.3">
      <c r="A9671" s="2" t="s">
        <v>12154</v>
      </c>
      <c r="B9671" s="4">
        <v>45999</v>
      </c>
      <c r="C9671" s="2" t="s">
        <v>736</v>
      </c>
      <c r="D9671" s="2" t="s">
        <v>73</v>
      </c>
      <c r="E9671" s="2" t="s">
        <v>49</v>
      </c>
      <c r="F9671" s="2" t="s">
        <v>25</v>
      </c>
      <c r="G9671" s="6">
        <v>1</v>
      </c>
      <c r="H9671" s="8">
        <v>83</v>
      </c>
      <c r="I9671" s="10">
        <v>0.2</v>
      </c>
      <c r="J9671" s="8">
        <v>66.400000000000006</v>
      </c>
      <c r="K9671" s="8">
        <v>58.88</v>
      </c>
      <c r="L9671" s="8">
        <v>7.52</v>
      </c>
      <c r="M9671" s="10">
        <f t="shared" si="604"/>
        <v>0.11325301204819276</v>
      </c>
      <c r="N9671" t="str">
        <f t="shared" si="605"/>
        <v>12</v>
      </c>
      <c r="O9671">
        <f t="shared" si="606"/>
        <v>2025</v>
      </c>
      <c r="P9671" s="8">
        <f t="shared" si="607"/>
        <v>16.600000000000001</v>
      </c>
    </row>
    <row r="9672" spans="1:16" x14ac:dyDescent="0.3">
      <c r="A9672" s="2" t="s">
        <v>12155</v>
      </c>
      <c r="B9672" s="4">
        <v>46000</v>
      </c>
      <c r="C9672" s="2" t="s">
        <v>8585</v>
      </c>
      <c r="D9672" s="2" t="s">
        <v>57</v>
      </c>
      <c r="E9672" s="2" t="s">
        <v>20</v>
      </c>
      <c r="F9672" s="2" t="s">
        <v>16</v>
      </c>
      <c r="G9672" s="6">
        <v>3</v>
      </c>
      <c r="H9672" s="8">
        <v>18627</v>
      </c>
      <c r="I9672" s="10">
        <v>0</v>
      </c>
      <c r="J9672" s="8">
        <v>55881</v>
      </c>
      <c r="K9672" s="8">
        <v>39714.75</v>
      </c>
      <c r="L9672" s="8">
        <v>16166.25</v>
      </c>
      <c r="M9672" s="10">
        <f t="shared" si="604"/>
        <v>0.28929779352552748</v>
      </c>
      <c r="N9672" t="str">
        <f t="shared" si="605"/>
        <v>12</v>
      </c>
      <c r="O9672">
        <f t="shared" si="606"/>
        <v>2025</v>
      </c>
      <c r="P9672" s="8">
        <f t="shared" si="607"/>
        <v>0</v>
      </c>
    </row>
    <row r="9673" spans="1:16" x14ac:dyDescent="0.3">
      <c r="A9673" s="2" t="s">
        <v>12156</v>
      </c>
      <c r="B9673" s="4">
        <v>46000</v>
      </c>
      <c r="C9673" s="2" t="s">
        <v>5086</v>
      </c>
      <c r="D9673" s="2" t="s">
        <v>41</v>
      </c>
      <c r="E9673" s="2" t="s">
        <v>42</v>
      </c>
      <c r="F9673" s="2" t="s">
        <v>25</v>
      </c>
      <c r="G9673" s="6">
        <v>1</v>
      </c>
      <c r="H9673" s="8">
        <v>914</v>
      </c>
      <c r="I9673" s="10">
        <v>0</v>
      </c>
      <c r="J9673" s="8">
        <v>914</v>
      </c>
      <c r="K9673" s="8">
        <v>574.35</v>
      </c>
      <c r="L9673" s="8">
        <v>339.65</v>
      </c>
      <c r="M9673" s="10">
        <f t="shared" si="604"/>
        <v>0.37160831509846826</v>
      </c>
      <c r="N9673" t="str">
        <f t="shared" si="605"/>
        <v>12</v>
      </c>
      <c r="O9673">
        <f t="shared" si="606"/>
        <v>2025</v>
      </c>
      <c r="P9673" s="8">
        <f t="shared" si="607"/>
        <v>0</v>
      </c>
    </row>
    <row r="9674" spans="1:16" x14ac:dyDescent="0.3">
      <c r="A9674" s="2" t="s">
        <v>12157</v>
      </c>
      <c r="B9674" s="4">
        <v>46000</v>
      </c>
      <c r="C9674" s="2" t="s">
        <v>3323</v>
      </c>
      <c r="D9674" s="2" t="s">
        <v>48</v>
      </c>
      <c r="E9674" s="2" t="s">
        <v>49</v>
      </c>
      <c r="F9674" s="2" t="s">
        <v>21</v>
      </c>
      <c r="G9674" s="6">
        <v>1</v>
      </c>
      <c r="H9674" s="8">
        <v>202</v>
      </c>
      <c r="I9674" s="10">
        <v>0.15</v>
      </c>
      <c r="J9674" s="8">
        <v>171.7</v>
      </c>
      <c r="K9674" s="8">
        <v>153.07</v>
      </c>
      <c r="L9674" s="8">
        <v>18.63</v>
      </c>
      <c r="M9674" s="10">
        <f t="shared" si="604"/>
        <v>0.10850320326150262</v>
      </c>
      <c r="N9674" t="str">
        <f t="shared" si="605"/>
        <v>12</v>
      </c>
      <c r="O9674">
        <f t="shared" si="606"/>
        <v>2025</v>
      </c>
      <c r="P9674" s="8">
        <f t="shared" si="607"/>
        <v>30.299999999999997</v>
      </c>
    </row>
    <row r="9675" spans="1:16" x14ac:dyDescent="0.3">
      <c r="A9675" s="2" t="s">
        <v>12158</v>
      </c>
      <c r="B9675" s="4">
        <v>46000</v>
      </c>
      <c r="C9675" s="2" t="s">
        <v>1935</v>
      </c>
      <c r="D9675" s="2" t="s">
        <v>73</v>
      </c>
      <c r="E9675" s="2" t="s">
        <v>49</v>
      </c>
      <c r="F9675" s="2" t="s">
        <v>43</v>
      </c>
      <c r="G9675" s="6">
        <v>1</v>
      </c>
      <c r="H9675" s="8">
        <v>137</v>
      </c>
      <c r="I9675" s="10">
        <v>0.1</v>
      </c>
      <c r="J9675" s="8">
        <v>123.3</v>
      </c>
      <c r="K9675" s="8">
        <v>90.07</v>
      </c>
      <c r="L9675" s="8">
        <v>33.229999999999997</v>
      </c>
      <c r="M9675" s="10">
        <f t="shared" si="604"/>
        <v>0.26950527169505267</v>
      </c>
      <c r="N9675" t="str">
        <f t="shared" si="605"/>
        <v>12</v>
      </c>
      <c r="O9675">
        <f t="shared" si="606"/>
        <v>2025</v>
      </c>
      <c r="P9675" s="8">
        <f t="shared" si="607"/>
        <v>13.700000000000001</v>
      </c>
    </row>
    <row r="9676" spans="1:16" x14ac:dyDescent="0.3">
      <c r="A9676" s="2" t="s">
        <v>12159</v>
      </c>
      <c r="B9676" s="4">
        <v>46000</v>
      </c>
      <c r="C9676" s="2" t="s">
        <v>7668</v>
      </c>
      <c r="D9676" s="2" t="s">
        <v>31</v>
      </c>
      <c r="E9676" s="2" t="s">
        <v>20</v>
      </c>
      <c r="F9676" s="2" t="s">
        <v>21</v>
      </c>
      <c r="G9676" s="6">
        <v>2</v>
      </c>
      <c r="H9676" s="8">
        <v>13996</v>
      </c>
      <c r="I9676" s="10">
        <v>0.2</v>
      </c>
      <c r="J9676" s="8">
        <v>22393.599999999999</v>
      </c>
      <c r="K9676" s="8">
        <v>22810.73</v>
      </c>
      <c r="L9676" s="8">
        <v>-417.13</v>
      </c>
      <c r="M9676" s="10">
        <f t="shared" si="604"/>
        <v>-1.8627197056301802E-2</v>
      </c>
      <c r="N9676" t="str">
        <f t="shared" si="605"/>
        <v>12</v>
      </c>
      <c r="O9676">
        <f t="shared" si="606"/>
        <v>2025</v>
      </c>
      <c r="P9676" s="8">
        <f t="shared" si="607"/>
        <v>5598.4000000000005</v>
      </c>
    </row>
    <row r="9677" spans="1:16" x14ac:dyDescent="0.3">
      <c r="A9677" s="2" t="s">
        <v>12160</v>
      </c>
      <c r="B9677" s="4">
        <v>46000</v>
      </c>
      <c r="C9677" s="2" t="s">
        <v>2315</v>
      </c>
      <c r="D9677" s="2" t="s">
        <v>57</v>
      </c>
      <c r="E9677" s="2" t="s">
        <v>20</v>
      </c>
      <c r="F9677" s="2" t="s">
        <v>32</v>
      </c>
      <c r="G9677" s="6">
        <v>1</v>
      </c>
      <c r="H9677" s="8">
        <v>34123</v>
      </c>
      <c r="I9677" s="10">
        <v>0</v>
      </c>
      <c r="J9677" s="8">
        <v>34123</v>
      </c>
      <c r="K9677" s="8">
        <v>18873.84</v>
      </c>
      <c r="L9677" s="8">
        <v>15249.16</v>
      </c>
      <c r="M9677" s="10">
        <f t="shared" si="604"/>
        <v>0.44688802274125955</v>
      </c>
      <c r="N9677" t="str">
        <f t="shared" si="605"/>
        <v>12</v>
      </c>
      <c r="O9677">
        <f t="shared" si="606"/>
        <v>2025</v>
      </c>
      <c r="P9677" s="8">
        <f t="shared" si="607"/>
        <v>0</v>
      </c>
    </row>
    <row r="9678" spans="1:16" x14ac:dyDescent="0.3">
      <c r="A9678" s="2" t="s">
        <v>12161</v>
      </c>
      <c r="B9678" s="4">
        <v>46000</v>
      </c>
      <c r="C9678" s="2" t="s">
        <v>7553</v>
      </c>
      <c r="D9678" s="2" t="s">
        <v>28</v>
      </c>
      <c r="E9678" s="2" t="s">
        <v>20</v>
      </c>
      <c r="F9678" s="2" t="s">
        <v>16</v>
      </c>
      <c r="G9678" s="6">
        <v>1</v>
      </c>
      <c r="H9678" s="8">
        <v>69531</v>
      </c>
      <c r="I9678" s="10">
        <v>0.1</v>
      </c>
      <c r="J9678" s="8">
        <v>62577.9</v>
      </c>
      <c r="K9678" s="8">
        <v>42508.51</v>
      </c>
      <c r="L9678" s="8">
        <v>20069.39</v>
      </c>
      <c r="M9678" s="10">
        <f t="shared" si="604"/>
        <v>0.3207105064247921</v>
      </c>
      <c r="N9678" t="str">
        <f t="shared" si="605"/>
        <v>12</v>
      </c>
      <c r="O9678">
        <f t="shared" si="606"/>
        <v>2025</v>
      </c>
      <c r="P9678" s="8">
        <f t="shared" si="607"/>
        <v>6953.1</v>
      </c>
    </row>
    <row r="9679" spans="1:16" x14ac:dyDescent="0.3">
      <c r="A9679" s="2" t="s">
        <v>12162</v>
      </c>
      <c r="B9679" s="4">
        <v>46000</v>
      </c>
      <c r="C9679" s="2" t="s">
        <v>364</v>
      </c>
      <c r="D9679" s="2" t="s">
        <v>24</v>
      </c>
      <c r="E9679" s="2" t="s">
        <v>20</v>
      </c>
      <c r="F9679" s="2" t="s">
        <v>32</v>
      </c>
      <c r="G9679" s="6">
        <v>2</v>
      </c>
      <c r="H9679" s="8">
        <v>4185</v>
      </c>
      <c r="I9679" s="10">
        <v>0.05</v>
      </c>
      <c r="J9679" s="8">
        <v>7951.5</v>
      </c>
      <c r="K9679" s="8">
        <v>5017.0200000000004</v>
      </c>
      <c r="L9679" s="8">
        <v>2934.48</v>
      </c>
      <c r="M9679" s="10">
        <f t="shared" si="604"/>
        <v>0.36904734955668744</v>
      </c>
      <c r="N9679" t="str">
        <f t="shared" si="605"/>
        <v>12</v>
      </c>
      <c r="O9679">
        <f t="shared" si="606"/>
        <v>2025</v>
      </c>
      <c r="P9679" s="8">
        <f t="shared" si="607"/>
        <v>418.5</v>
      </c>
    </row>
    <row r="9680" spans="1:16" x14ac:dyDescent="0.3">
      <c r="A9680" s="2" t="s">
        <v>12163</v>
      </c>
      <c r="B9680" s="4">
        <v>46000</v>
      </c>
      <c r="C9680" s="2" t="s">
        <v>296</v>
      </c>
      <c r="D9680" s="2" t="s">
        <v>130</v>
      </c>
      <c r="E9680" s="2" t="s">
        <v>36</v>
      </c>
      <c r="F9680" s="2" t="s">
        <v>32</v>
      </c>
      <c r="G9680" s="6">
        <v>1</v>
      </c>
      <c r="H9680" s="8">
        <v>16107</v>
      </c>
      <c r="I9680" s="10">
        <v>0</v>
      </c>
      <c r="J9680" s="8">
        <v>16107</v>
      </c>
      <c r="K9680" s="8">
        <v>11803.05</v>
      </c>
      <c r="L9680" s="8">
        <v>4303.95</v>
      </c>
      <c r="M9680" s="10">
        <f t="shared" si="604"/>
        <v>0.26720990873533246</v>
      </c>
      <c r="N9680" t="str">
        <f t="shared" si="605"/>
        <v>12</v>
      </c>
      <c r="O9680">
        <f t="shared" si="606"/>
        <v>2025</v>
      </c>
      <c r="P9680" s="8">
        <f t="shared" si="607"/>
        <v>0</v>
      </c>
    </row>
    <row r="9681" spans="1:16" x14ac:dyDescent="0.3">
      <c r="A9681" s="2" t="s">
        <v>12164</v>
      </c>
      <c r="B9681" s="4">
        <v>46000</v>
      </c>
      <c r="C9681" s="2" t="s">
        <v>2635</v>
      </c>
      <c r="D9681" s="2" t="s">
        <v>99</v>
      </c>
      <c r="E9681" s="2" t="s">
        <v>15</v>
      </c>
      <c r="F9681" s="2" t="s">
        <v>16</v>
      </c>
      <c r="G9681" s="6">
        <v>1</v>
      </c>
      <c r="H9681" s="8">
        <v>965</v>
      </c>
      <c r="I9681" s="10">
        <v>0.05</v>
      </c>
      <c r="J9681" s="8">
        <v>916.75</v>
      </c>
      <c r="K9681" s="8">
        <v>758.66</v>
      </c>
      <c r="L9681" s="8">
        <v>158.09</v>
      </c>
      <c r="M9681" s="10">
        <f t="shared" si="604"/>
        <v>0.17244614125988547</v>
      </c>
      <c r="N9681" t="str">
        <f t="shared" si="605"/>
        <v>12</v>
      </c>
      <c r="O9681">
        <f t="shared" si="606"/>
        <v>2025</v>
      </c>
      <c r="P9681" s="8">
        <f t="shared" si="607"/>
        <v>48.25</v>
      </c>
    </row>
    <row r="9682" spans="1:16" x14ac:dyDescent="0.3">
      <c r="A9682" s="2" t="s">
        <v>12165</v>
      </c>
      <c r="B9682" s="4">
        <v>46000</v>
      </c>
      <c r="C9682" s="2" t="s">
        <v>290</v>
      </c>
      <c r="D9682" s="2" t="s">
        <v>24</v>
      </c>
      <c r="E9682" s="2" t="s">
        <v>20</v>
      </c>
      <c r="F9682" s="2" t="s">
        <v>21</v>
      </c>
      <c r="G9682" s="6">
        <v>3</v>
      </c>
      <c r="H9682" s="8">
        <v>4240</v>
      </c>
      <c r="I9682" s="10">
        <v>0.05</v>
      </c>
      <c r="J9682" s="8">
        <v>12084</v>
      </c>
      <c r="K9682" s="8">
        <v>8054.82</v>
      </c>
      <c r="L9682" s="8">
        <v>4029.18</v>
      </c>
      <c r="M9682" s="10">
        <f t="shared" si="604"/>
        <v>0.33343098311817276</v>
      </c>
      <c r="N9682" t="str">
        <f t="shared" si="605"/>
        <v>12</v>
      </c>
      <c r="O9682">
        <f t="shared" si="606"/>
        <v>2025</v>
      </c>
      <c r="P9682" s="8">
        <f t="shared" si="607"/>
        <v>636</v>
      </c>
    </row>
    <row r="9683" spans="1:16" x14ac:dyDescent="0.3">
      <c r="A9683" s="2" t="s">
        <v>12166</v>
      </c>
      <c r="B9683" s="4">
        <v>46000</v>
      </c>
      <c r="C9683" s="2" t="s">
        <v>12167</v>
      </c>
      <c r="D9683" s="2" t="s">
        <v>57</v>
      </c>
      <c r="E9683" s="2" t="s">
        <v>20</v>
      </c>
      <c r="F9683" s="2" t="s">
        <v>32</v>
      </c>
      <c r="G9683" s="6">
        <v>5</v>
      </c>
      <c r="H9683" s="8">
        <v>18298</v>
      </c>
      <c r="I9683" s="10">
        <v>0.1</v>
      </c>
      <c r="J9683" s="8">
        <v>82341</v>
      </c>
      <c r="K9683" s="8">
        <v>60292.83</v>
      </c>
      <c r="L9683" s="8">
        <v>22048.17</v>
      </c>
      <c r="M9683" s="10">
        <f t="shared" si="604"/>
        <v>0.26776660472911429</v>
      </c>
      <c r="N9683" t="str">
        <f t="shared" si="605"/>
        <v>12</v>
      </c>
      <c r="O9683">
        <f t="shared" si="606"/>
        <v>2025</v>
      </c>
      <c r="P9683" s="8">
        <f t="shared" si="607"/>
        <v>9149</v>
      </c>
    </row>
    <row r="9684" spans="1:16" x14ac:dyDescent="0.3">
      <c r="A9684" s="2" t="s">
        <v>12168</v>
      </c>
      <c r="B9684" s="4">
        <v>46001</v>
      </c>
      <c r="C9684" s="2" t="s">
        <v>3946</v>
      </c>
      <c r="D9684" s="2" t="s">
        <v>73</v>
      </c>
      <c r="E9684" s="2" t="s">
        <v>49</v>
      </c>
      <c r="F9684" s="2" t="s">
        <v>21</v>
      </c>
      <c r="G9684" s="6">
        <v>1</v>
      </c>
      <c r="H9684" s="8">
        <v>172</v>
      </c>
      <c r="I9684" s="10">
        <v>0.1</v>
      </c>
      <c r="J9684" s="8">
        <v>154.80000000000001</v>
      </c>
      <c r="K9684" s="8">
        <v>118.1</v>
      </c>
      <c r="L9684" s="8">
        <v>36.700000000000003</v>
      </c>
      <c r="M9684" s="10">
        <f t="shared" si="604"/>
        <v>0.23708010335917312</v>
      </c>
      <c r="N9684" t="str">
        <f t="shared" si="605"/>
        <v>12</v>
      </c>
      <c r="O9684">
        <f t="shared" si="606"/>
        <v>2025</v>
      </c>
      <c r="P9684" s="8">
        <f t="shared" si="607"/>
        <v>17.2</v>
      </c>
    </row>
    <row r="9685" spans="1:16" x14ac:dyDescent="0.3">
      <c r="A9685" s="2" t="s">
        <v>12169</v>
      </c>
      <c r="B9685" s="4">
        <v>46001</v>
      </c>
      <c r="C9685" s="2" t="s">
        <v>410</v>
      </c>
      <c r="D9685" s="2" t="s">
        <v>99</v>
      </c>
      <c r="E9685" s="2" t="s">
        <v>15</v>
      </c>
      <c r="F9685" s="2" t="s">
        <v>25</v>
      </c>
      <c r="G9685" s="6">
        <v>1</v>
      </c>
      <c r="H9685" s="8">
        <v>780</v>
      </c>
      <c r="I9685" s="10">
        <v>0.1</v>
      </c>
      <c r="J9685" s="8">
        <v>702</v>
      </c>
      <c r="K9685" s="8">
        <v>489.4</v>
      </c>
      <c r="L9685" s="8">
        <v>212.6</v>
      </c>
      <c r="M9685" s="10">
        <f t="shared" si="604"/>
        <v>0.30284900284900285</v>
      </c>
      <c r="N9685" t="str">
        <f t="shared" si="605"/>
        <v>12</v>
      </c>
      <c r="O9685">
        <f t="shared" si="606"/>
        <v>2025</v>
      </c>
      <c r="P9685" s="8">
        <f t="shared" si="607"/>
        <v>78</v>
      </c>
    </row>
    <row r="9686" spans="1:16" x14ac:dyDescent="0.3">
      <c r="A9686" s="2" t="s">
        <v>12170</v>
      </c>
      <c r="B9686" s="4">
        <v>46001</v>
      </c>
      <c r="C9686" s="2" t="s">
        <v>2528</v>
      </c>
      <c r="D9686" s="2" t="s">
        <v>52</v>
      </c>
      <c r="E9686" s="2" t="s">
        <v>42</v>
      </c>
      <c r="F9686" s="2" t="s">
        <v>25</v>
      </c>
      <c r="G9686" s="6">
        <v>1</v>
      </c>
      <c r="H9686" s="8">
        <v>2151</v>
      </c>
      <c r="I9686" s="10">
        <v>0.1</v>
      </c>
      <c r="J9686" s="8">
        <v>1935.9</v>
      </c>
      <c r="K9686" s="8">
        <v>1325.82</v>
      </c>
      <c r="L9686" s="8">
        <v>610.08000000000004</v>
      </c>
      <c r="M9686" s="10">
        <f t="shared" si="604"/>
        <v>0.31514024484735781</v>
      </c>
      <c r="N9686" t="str">
        <f t="shared" si="605"/>
        <v>12</v>
      </c>
      <c r="O9686">
        <f t="shared" si="606"/>
        <v>2025</v>
      </c>
      <c r="P9686" s="8">
        <f t="shared" si="607"/>
        <v>215.10000000000002</v>
      </c>
    </row>
    <row r="9687" spans="1:16" x14ac:dyDescent="0.3">
      <c r="A9687" s="2" t="s">
        <v>12171</v>
      </c>
      <c r="B9687" s="4">
        <v>46001</v>
      </c>
      <c r="C9687" s="2" t="s">
        <v>2356</v>
      </c>
      <c r="D9687" s="2" t="s">
        <v>28</v>
      </c>
      <c r="E9687" s="2" t="s">
        <v>20</v>
      </c>
      <c r="F9687" s="2" t="s">
        <v>32</v>
      </c>
      <c r="G9687" s="6">
        <v>3</v>
      </c>
      <c r="H9687" s="8">
        <v>75086</v>
      </c>
      <c r="I9687" s="10">
        <v>0.15</v>
      </c>
      <c r="J9687" s="8">
        <v>191469.3</v>
      </c>
      <c r="K9687" s="8">
        <v>168342.44</v>
      </c>
      <c r="L9687" s="8">
        <v>23126.86</v>
      </c>
      <c r="M9687" s="10">
        <f t="shared" si="604"/>
        <v>0.12078625659570491</v>
      </c>
      <c r="N9687" t="str">
        <f t="shared" si="605"/>
        <v>12</v>
      </c>
      <c r="O9687">
        <f t="shared" si="606"/>
        <v>2025</v>
      </c>
      <c r="P9687" s="8">
        <f t="shared" si="607"/>
        <v>33788.699999999997</v>
      </c>
    </row>
    <row r="9688" spans="1:16" x14ac:dyDescent="0.3">
      <c r="A9688" s="2" t="s">
        <v>12172</v>
      </c>
      <c r="B9688" s="4">
        <v>46001</v>
      </c>
      <c r="C9688" s="2" t="s">
        <v>7363</v>
      </c>
      <c r="D9688" s="2" t="s">
        <v>57</v>
      </c>
      <c r="E9688" s="2" t="s">
        <v>20</v>
      </c>
      <c r="F9688" s="2" t="s">
        <v>16</v>
      </c>
      <c r="G9688" s="6">
        <v>1</v>
      </c>
      <c r="H9688" s="8">
        <v>30078</v>
      </c>
      <c r="I9688" s="10">
        <v>0.05</v>
      </c>
      <c r="J9688" s="8">
        <v>28574.1</v>
      </c>
      <c r="K9688" s="8">
        <v>19560.47</v>
      </c>
      <c r="L9688" s="8">
        <v>9013.6299999999992</v>
      </c>
      <c r="M9688" s="10">
        <f t="shared" si="604"/>
        <v>0.31544755565354637</v>
      </c>
      <c r="N9688" t="str">
        <f t="shared" si="605"/>
        <v>12</v>
      </c>
      <c r="O9688">
        <f t="shared" si="606"/>
        <v>2025</v>
      </c>
      <c r="P9688" s="8">
        <f t="shared" si="607"/>
        <v>1503.9</v>
      </c>
    </row>
    <row r="9689" spans="1:16" x14ac:dyDescent="0.3">
      <c r="A9689" s="2" t="s">
        <v>12173</v>
      </c>
      <c r="B9689" s="4">
        <v>46001</v>
      </c>
      <c r="C9689" s="2" t="s">
        <v>8277</v>
      </c>
      <c r="D9689" s="2" t="s">
        <v>14</v>
      </c>
      <c r="E9689" s="2" t="s">
        <v>15</v>
      </c>
      <c r="F9689" s="2" t="s">
        <v>16</v>
      </c>
      <c r="G9689" s="6">
        <v>3</v>
      </c>
      <c r="H9689" s="8">
        <v>1316</v>
      </c>
      <c r="I9689" s="10">
        <v>0</v>
      </c>
      <c r="J9689" s="8">
        <v>3948</v>
      </c>
      <c r="K9689" s="8">
        <v>2895.9</v>
      </c>
      <c r="L9689" s="8">
        <v>1052.0999999999999</v>
      </c>
      <c r="M9689" s="10">
        <f t="shared" si="604"/>
        <v>0.26648936170212761</v>
      </c>
      <c r="N9689" t="str">
        <f t="shared" si="605"/>
        <v>12</v>
      </c>
      <c r="O9689">
        <f t="shared" si="606"/>
        <v>2025</v>
      </c>
      <c r="P9689" s="8">
        <f t="shared" si="607"/>
        <v>0</v>
      </c>
    </row>
    <row r="9690" spans="1:16" x14ac:dyDescent="0.3">
      <c r="A9690" s="2" t="s">
        <v>12174</v>
      </c>
      <c r="B9690" s="4">
        <v>46001</v>
      </c>
      <c r="C9690" s="2" t="s">
        <v>8418</v>
      </c>
      <c r="D9690" s="2" t="s">
        <v>64</v>
      </c>
      <c r="E9690" s="2" t="s">
        <v>36</v>
      </c>
      <c r="F9690" s="2" t="s">
        <v>16</v>
      </c>
      <c r="G9690" s="6">
        <v>1</v>
      </c>
      <c r="H9690" s="8">
        <v>8869</v>
      </c>
      <c r="I9690" s="10">
        <v>0.1</v>
      </c>
      <c r="J9690" s="8">
        <v>7982.1</v>
      </c>
      <c r="K9690" s="8">
        <v>6512.27</v>
      </c>
      <c r="L9690" s="8">
        <v>1469.83</v>
      </c>
      <c r="M9690" s="10">
        <f t="shared" si="604"/>
        <v>0.18414076496160156</v>
      </c>
      <c r="N9690" t="str">
        <f t="shared" si="605"/>
        <v>12</v>
      </c>
      <c r="O9690">
        <f t="shared" si="606"/>
        <v>2025</v>
      </c>
      <c r="P9690" s="8">
        <f t="shared" si="607"/>
        <v>886.90000000000009</v>
      </c>
    </row>
    <row r="9691" spans="1:16" x14ac:dyDescent="0.3">
      <c r="A9691" s="2" t="s">
        <v>12175</v>
      </c>
      <c r="B9691" s="4">
        <v>46001</v>
      </c>
      <c r="C9691" s="2" t="s">
        <v>451</v>
      </c>
      <c r="D9691" s="2" t="s">
        <v>24</v>
      </c>
      <c r="E9691" s="2" t="s">
        <v>20</v>
      </c>
      <c r="F9691" s="2" t="s">
        <v>43</v>
      </c>
      <c r="G9691" s="6">
        <v>1</v>
      </c>
      <c r="H9691" s="8">
        <v>3526</v>
      </c>
      <c r="I9691" s="10">
        <v>0.05</v>
      </c>
      <c r="J9691" s="8">
        <v>3349.7</v>
      </c>
      <c r="K9691" s="8">
        <v>2494.14</v>
      </c>
      <c r="L9691" s="8">
        <v>855.56</v>
      </c>
      <c r="M9691" s="10">
        <f t="shared" si="604"/>
        <v>0.25541391766426846</v>
      </c>
      <c r="N9691" t="str">
        <f t="shared" si="605"/>
        <v>12</v>
      </c>
      <c r="O9691">
        <f t="shared" si="606"/>
        <v>2025</v>
      </c>
      <c r="P9691" s="8">
        <f t="shared" si="607"/>
        <v>176.3</v>
      </c>
    </row>
    <row r="9692" spans="1:16" x14ac:dyDescent="0.3">
      <c r="A9692" s="2" t="s">
        <v>12176</v>
      </c>
      <c r="B9692" s="4">
        <v>46001</v>
      </c>
      <c r="C9692" s="2" t="s">
        <v>10731</v>
      </c>
      <c r="D9692" s="2" t="s">
        <v>31</v>
      </c>
      <c r="E9692" s="2" t="s">
        <v>20</v>
      </c>
      <c r="F9692" s="2" t="s">
        <v>43</v>
      </c>
      <c r="G9692" s="6">
        <v>2</v>
      </c>
      <c r="H9692" s="8">
        <v>21936</v>
      </c>
      <c r="I9692" s="10">
        <v>0.05</v>
      </c>
      <c r="J9692" s="8">
        <v>41678.400000000001</v>
      </c>
      <c r="K9692" s="8">
        <v>32331.81</v>
      </c>
      <c r="L9692" s="8">
        <v>9346.59</v>
      </c>
      <c r="M9692" s="10">
        <f t="shared" si="604"/>
        <v>0.22425500978924334</v>
      </c>
      <c r="N9692" t="str">
        <f t="shared" si="605"/>
        <v>12</v>
      </c>
      <c r="O9692">
        <f t="shared" si="606"/>
        <v>2025</v>
      </c>
      <c r="P9692" s="8">
        <f t="shared" si="607"/>
        <v>2193.6</v>
      </c>
    </row>
    <row r="9693" spans="1:16" x14ac:dyDescent="0.3">
      <c r="A9693" s="2" t="s">
        <v>12177</v>
      </c>
      <c r="B9693" s="4">
        <v>46001</v>
      </c>
      <c r="C9693" s="2" t="s">
        <v>6528</v>
      </c>
      <c r="D9693" s="2" t="s">
        <v>73</v>
      </c>
      <c r="E9693" s="2" t="s">
        <v>49</v>
      </c>
      <c r="F9693" s="2" t="s">
        <v>16</v>
      </c>
      <c r="G9693" s="6">
        <v>5</v>
      </c>
      <c r="H9693" s="8">
        <v>138</v>
      </c>
      <c r="I9693" s="10">
        <v>0.1</v>
      </c>
      <c r="J9693" s="8">
        <v>621</v>
      </c>
      <c r="K9693" s="8">
        <v>508.64</v>
      </c>
      <c r="L9693" s="8">
        <v>112.36</v>
      </c>
      <c r="M9693" s="10">
        <f t="shared" si="604"/>
        <v>0.18093397745571657</v>
      </c>
      <c r="N9693" t="str">
        <f t="shared" si="605"/>
        <v>12</v>
      </c>
      <c r="O9693">
        <f t="shared" si="606"/>
        <v>2025</v>
      </c>
      <c r="P9693" s="8">
        <f t="shared" si="607"/>
        <v>69</v>
      </c>
    </row>
    <row r="9694" spans="1:16" x14ac:dyDescent="0.3">
      <c r="A9694" s="2" t="s">
        <v>12178</v>
      </c>
      <c r="B9694" s="4">
        <v>46001</v>
      </c>
      <c r="C9694" s="2" t="s">
        <v>3981</v>
      </c>
      <c r="D9694" s="2" t="s">
        <v>57</v>
      </c>
      <c r="E9694" s="2" t="s">
        <v>20</v>
      </c>
      <c r="F9694" s="2" t="s">
        <v>43</v>
      </c>
      <c r="G9694" s="6">
        <v>1</v>
      </c>
      <c r="H9694" s="8">
        <v>26105</v>
      </c>
      <c r="I9694" s="10">
        <v>0.15</v>
      </c>
      <c r="J9694" s="8">
        <v>22189.25</v>
      </c>
      <c r="K9694" s="8">
        <v>17025.2</v>
      </c>
      <c r="L9694" s="8">
        <v>5164.05</v>
      </c>
      <c r="M9694" s="10">
        <f t="shared" si="604"/>
        <v>0.23272755951643251</v>
      </c>
      <c r="N9694" t="str">
        <f t="shared" si="605"/>
        <v>12</v>
      </c>
      <c r="O9694">
        <f t="shared" si="606"/>
        <v>2025</v>
      </c>
      <c r="P9694" s="8">
        <f t="shared" si="607"/>
        <v>3915.75</v>
      </c>
    </row>
    <row r="9695" spans="1:16" x14ac:dyDescent="0.3">
      <c r="A9695" s="2" t="s">
        <v>12179</v>
      </c>
      <c r="B9695" s="4">
        <v>46001</v>
      </c>
      <c r="C9695" s="2" t="s">
        <v>1826</v>
      </c>
      <c r="D9695" s="2" t="s">
        <v>57</v>
      </c>
      <c r="E9695" s="2" t="s">
        <v>20</v>
      </c>
      <c r="F9695" s="2" t="s">
        <v>32</v>
      </c>
      <c r="G9695" s="6">
        <v>1</v>
      </c>
      <c r="H9695" s="8">
        <v>30847</v>
      </c>
      <c r="I9695" s="10">
        <v>0.05</v>
      </c>
      <c r="J9695" s="8">
        <v>29304.65</v>
      </c>
      <c r="K9695" s="8">
        <v>18055.919999999998</v>
      </c>
      <c r="L9695" s="8">
        <v>11248.73</v>
      </c>
      <c r="M9695" s="10">
        <f t="shared" si="604"/>
        <v>0.38385478072592571</v>
      </c>
      <c r="N9695" t="str">
        <f t="shared" si="605"/>
        <v>12</v>
      </c>
      <c r="O9695">
        <f t="shared" si="606"/>
        <v>2025</v>
      </c>
      <c r="P9695" s="8">
        <f t="shared" si="607"/>
        <v>1542.3500000000001</v>
      </c>
    </row>
    <row r="9696" spans="1:16" x14ac:dyDescent="0.3">
      <c r="A9696" s="2" t="s">
        <v>12180</v>
      </c>
      <c r="B9696" s="4">
        <v>46002</v>
      </c>
      <c r="C9696" s="2" t="s">
        <v>6897</v>
      </c>
      <c r="D9696" s="2" t="s">
        <v>31</v>
      </c>
      <c r="E9696" s="2" t="s">
        <v>20</v>
      </c>
      <c r="F9696" s="2" t="s">
        <v>32</v>
      </c>
      <c r="G9696" s="6">
        <v>1</v>
      </c>
      <c r="H9696" s="8">
        <v>21909</v>
      </c>
      <c r="I9696" s="10">
        <v>0.15</v>
      </c>
      <c r="J9696" s="8">
        <v>18622.650000000001</v>
      </c>
      <c r="K9696" s="8">
        <v>15480.17</v>
      </c>
      <c r="L9696" s="8">
        <v>3142.48</v>
      </c>
      <c r="M9696" s="10">
        <f t="shared" si="604"/>
        <v>0.16874504971097024</v>
      </c>
      <c r="N9696" t="str">
        <f t="shared" si="605"/>
        <v>12</v>
      </c>
      <c r="O9696">
        <f t="shared" si="606"/>
        <v>2025</v>
      </c>
      <c r="P9696" s="8">
        <f t="shared" si="607"/>
        <v>3286.35</v>
      </c>
    </row>
    <row r="9697" spans="1:16" x14ac:dyDescent="0.3">
      <c r="A9697" s="2" t="s">
        <v>12181</v>
      </c>
      <c r="B9697" s="4">
        <v>46002</v>
      </c>
      <c r="C9697" s="2" t="s">
        <v>952</v>
      </c>
      <c r="D9697" s="2" t="s">
        <v>28</v>
      </c>
      <c r="E9697" s="2" t="s">
        <v>20</v>
      </c>
      <c r="F9697" s="2" t="s">
        <v>32</v>
      </c>
      <c r="G9697" s="6">
        <v>3</v>
      </c>
      <c r="H9697" s="8">
        <v>70507</v>
      </c>
      <c r="I9697" s="10">
        <v>0</v>
      </c>
      <c r="J9697" s="8">
        <v>211521</v>
      </c>
      <c r="K9697" s="8">
        <v>137938.66</v>
      </c>
      <c r="L9697" s="8">
        <v>73582.34</v>
      </c>
      <c r="M9697" s="10">
        <f t="shared" si="604"/>
        <v>0.34787250438490741</v>
      </c>
      <c r="N9697" t="str">
        <f t="shared" si="605"/>
        <v>12</v>
      </c>
      <c r="O9697">
        <f t="shared" si="606"/>
        <v>2025</v>
      </c>
      <c r="P9697" s="8">
        <f t="shared" si="607"/>
        <v>0</v>
      </c>
    </row>
    <row r="9698" spans="1:16" x14ac:dyDescent="0.3">
      <c r="A9698" s="2" t="s">
        <v>12182</v>
      </c>
      <c r="B9698" s="4">
        <v>46002</v>
      </c>
      <c r="C9698" s="2" t="s">
        <v>6236</v>
      </c>
      <c r="D9698" s="2" t="s">
        <v>24</v>
      </c>
      <c r="E9698" s="2" t="s">
        <v>20</v>
      </c>
      <c r="F9698" s="2" t="s">
        <v>25</v>
      </c>
      <c r="G9698" s="6">
        <v>1</v>
      </c>
      <c r="H9698" s="8">
        <v>4842</v>
      </c>
      <c r="I9698" s="10">
        <v>0</v>
      </c>
      <c r="J9698" s="8">
        <v>4842</v>
      </c>
      <c r="K9698" s="8">
        <v>3793.59</v>
      </c>
      <c r="L9698" s="8">
        <v>1048.4100000000001</v>
      </c>
      <c r="M9698" s="10">
        <f t="shared" si="604"/>
        <v>0.21652416356877324</v>
      </c>
      <c r="N9698" t="str">
        <f t="shared" si="605"/>
        <v>12</v>
      </c>
      <c r="O9698">
        <f t="shared" si="606"/>
        <v>2025</v>
      </c>
      <c r="P9698" s="8">
        <f t="shared" si="607"/>
        <v>0</v>
      </c>
    </row>
    <row r="9699" spans="1:16" x14ac:dyDescent="0.3">
      <c r="A9699" s="2" t="s">
        <v>12183</v>
      </c>
      <c r="B9699" s="4">
        <v>46002</v>
      </c>
      <c r="C9699" s="2" t="s">
        <v>9245</v>
      </c>
      <c r="D9699" s="2" t="s">
        <v>48</v>
      </c>
      <c r="E9699" s="2" t="s">
        <v>49</v>
      </c>
      <c r="F9699" s="2" t="s">
        <v>21</v>
      </c>
      <c r="G9699" s="6">
        <v>1</v>
      </c>
      <c r="H9699" s="8">
        <v>100</v>
      </c>
      <c r="I9699" s="10">
        <v>0</v>
      </c>
      <c r="J9699" s="8">
        <v>100</v>
      </c>
      <c r="K9699" s="8">
        <v>61.06</v>
      </c>
      <c r="L9699" s="8">
        <v>38.94</v>
      </c>
      <c r="M9699" s="10">
        <f t="shared" si="604"/>
        <v>0.38939999999999997</v>
      </c>
      <c r="N9699" t="str">
        <f t="shared" si="605"/>
        <v>12</v>
      </c>
      <c r="O9699">
        <f t="shared" si="606"/>
        <v>2025</v>
      </c>
      <c r="P9699" s="8">
        <f t="shared" si="607"/>
        <v>0</v>
      </c>
    </row>
    <row r="9700" spans="1:16" x14ac:dyDescent="0.3">
      <c r="A9700" s="2" t="s">
        <v>12184</v>
      </c>
      <c r="B9700" s="4">
        <v>46002</v>
      </c>
      <c r="C9700" s="2" t="s">
        <v>5760</v>
      </c>
      <c r="D9700" s="2" t="s">
        <v>14</v>
      </c>
      <c r="E9700" s="2" t="s">
        <v>15</v>
      </c>
      <c r="F9700" s="2" t="s">
        <v>21</v>
      </c>
      <c r="G9700" s="6">
        <v>5</v>
      </c>
      <c r="H9700" s="8">
        <v>1284</v>
      </c>
      <c r="I9700" s="10">
        <v>0.15</v>
      </c>
      <c r="J9700" s="8">
        <v>5457</v>
      </c>
      <c r="K9700" s="8">
        <v>3739.6</v>
      </c>
      <c r="L9700" s="8">
        <v>1717.4</v>
      </c>
      <c r="M9700" s="10">
        <f t="shared" si="604"/>
        <v>0.31471504489646329</v>
      </c>
      <c r="N9700" t="str">
        <f t="shared" si="605"/>
        <v>12</v>
      </c>
      <c r="O9700">
        <f t="shared" si="606"/>
        <v>2025</v>
      </c>
      <c r="P9700" s="8">
        <f t="shared" si="607"/>
        <v>963</v>
      </c>
    </row>
    <row r="9701" spans="1:16" x14ac:dyDescent="0.3">
      <c r="A9701" s="2" t="s">
        <v>12185</v>
      </c>
      <c r="B9701" s="4">
        <v>46002</v>
      </c>
      <c r="C9701" s="2" t="s">
        <v>1079</v>
      </c>
      <c r="D9701" s="2" t="s">
        <v>31</v>
      </c>
      <c r="E9701" s="2" t="s">
        <v>20</v>
      </c>
      <c r="F9701" s="2" t="s">
        <v>25</v>
      </c>
      <c r="G9701" s="6">
        <v>1</v>
      </c>
      <c r="H9701" s="8">
        <v>20195</v>
      </c>
      <c r="I9701" s="10">
        <v>0.05</v>
      </c>
      <c r="J9701" s="8">
        <v>19185.25</v>
      </c>
      <c r="K9701" s="8">
        <v>11510.36</v>
      </c>
      <c r="L9701" s="8">
        <v>7674.89</v>
      </c>
      <c r="M9701" s="10">
        <f t="shared" si="604"/>
        <v>0.40004117746706458</v>
      </c>
      <c r="N9701" t="str">
        <f t="shared" si="605"/>
        <v>12</v>
      </c>
      <c r="O9701">
        <f t="shared" si="606"/>
        <v>2025</v>
      </c>
      <c r="P9701" s="8">
        <f t="shared" si="607"/>
        <v>1009.75</v>
      </c>
    </row>
    <row r="9702" spans="1:16" x14ac:dyDescent="0.3">
      <c r="A9702" s="2" t="s">
        <v>12186</v>
      </c>
      <c r="B9702" s="4">
        <v>46002</v>
      </c>
      <c r="C9702" s="2" t="s">
        <v>86</v>
      </c>
      <c r="D9702" s="2" t="s">
        <v>64</v>
      </c>
      <c r="E9702" s="2" t="s">
        <v>36</v>
      </c>
      <c r="F9702" s="2" t="s">
        <v>21</v>
      </c>
      <c r="G9702" s="6">
        <v>1</v>
      </c>
      <c r="H9702" s="8">
        <v>15952</v>
      </c>
      <c r="I9702" s="10">
        <v>0.1</v>
      </c>
      <c r="J9702" s="8">
        <v>14356.8</v>
      </c>
      <c r="K9702" s="8">
        <v>9702.66</v>
      </c>
      <c r="L9702" s="8">
        <v>4654.1400000000003</v>
      </c>
      <c r="M9702" s="10">
        <f t="shared" si="604"/>
        <v>0.3241766967569375</v>
      </c>
      <c r="N9702" t="str">
        <f t="shared" si="605"/>
        <v>12</v>
      </c>
      <c r="O9702">
        <f t="shared" si="606"/>
        <v>2025</v>
      </c>
      <c r="P9702" s="8">
        <f t="shared" si="607"/>
        <v>1595.2</v>
      </c>
    </row>
    <row r="9703" spans="1:16" x14ac:dyDescent="0.3">
      <c r="A9703" s="2" t="s">
        <v>12187</v>
      </c>
      <c r="B9703" s="4">
        <v>46002</v>
      </c>
      <c r="C9703" s="2" t="s">
        <v>8804</v>
      </c>
      <c r="D9703" s="2" t="s">
        <v>41</v>
      </c>
      <c r="E9703" s="2" t="s">
        <v>42</v>
      </c>
      <c r="F9703" s="2" t="s">
        <v>32</v>
      </c>
      <c r="G9703" s="6">
        <v>2</v>
      </c>
      <c r="H9703" s="8">
        <v>510</v>
      </c>
      <c r="I9703" s="10">
        <v>0.05</v>
      </c>
      <c r="J9703" s="8">
        <v>969</v>
      </c>
      <c r="K9703" s="8">
        <v>776.22</v>
      </c>
      <c r="L9703" s="8">
        <v>192.78</v>
      </c>
      <c r="M9703" s="10">
        <f t="shared" si="604"/>
        <v>0.19894736842105262</v>
      </c>
      <c r="N9703" t="str">
        <f t="shared" si="605"/>
        <v>12</v>
      </c>
      <c r="O9703">
        <f t="shared" si="606"/>
        <v>2025</v>
      </c>
      <c r="P9703" s="8">
        <f t="shared" si="607"/>
        <v>51</v>
      </c>
    </row>
    <row r="9704" spans="1:16" x14ac:dyDescent="0.3">
      <c r="A9704" s="2" t="s">
        <v>12188</v>
      </c>
      <c r="B9704" s="4">
        <v>46002</v>
      </c>
      <c r="C9704" s="2" t="s">
        <v>4278</v>
      </c>
      <c r="D9704" s="2" t="s">
        <v>28</v>
      </c>
      <c r="E9704" s="2" t="s">
        <v>20</v>
      </c>
      <c r="F9704" s="2" t="s">
        <v>43</v>
      </c>
      <c r="G9704" s="6">
        <v>1</v>
      </c>
      <c r="H9704" s="8">
        <v>60646</v>
      </c>
      <c r="I9704" s="10">
        <v>0.05</v>
      </c>
      <c r="J9704" s="8">
        <v>57613.7</v>
      </c>
      <c r="K9704" s="8">
        <v>36837.93</v>
      </c>
      <c r="L9704" s="8">
        <v>20775.77</v>
      </c>
      <c r="M9704" s="10">
        <f t="shared" si="604"/>
        <v>0.36060468256682005</v>
      </c>
      <c r="N9704" t="str">
        <f t="shared" si="605"/>
        <v>12</v>
      </c>
      <c r="O9704">
        <f t="shared" si="606"/>
        <v>2025</v>
      </c>
      <c r="P9704" s="8">
        <f t="shared" si="607"/>
        <v>3032.3</v>
      </c>
    </row>
    <row r="9705" spans="1:16" x14ac:dyDescent="0.3">
      <c r="A9705" s="2" t="s">
        <v>12189</v>
      </c>
      <c r="B9705" s="4">
        <v>46002</v>
      </c>
      <c r="C9705" s="2" t="s">
        <v>1755</v>
      </c>
      <c r="D9705" s="2" t="s">
        <v>24</v>
      </c>
      <c r="E9705" s="2" t="s">
        <v>20</v>
      </c>
      <c r="F9705" s="2" t="s">
        <v>25</v>
      </c>
      <c r="G9705" s="6">
        <v>1</v>
      </c>
      <c r="H9705" s="8">
        <v>2402</v>
      </c>
      <c r="I9705" s="10">
        <v>0.1</v>
      </c>
      <c r="J9705" s="8">
        <v>2161.8000000000002</v>
      </c>
      <c r="K9705" s="8">
        <v>1529.52</v>
      </c>
      <c r="L9705" s="8">
        <v>632.28</v>
      </c>
      <c r="M9705" s="10">
        <f t="shared" si="604"/>
        <v>0.29247849014709959</v>
      </c>
      <c r="N9705" t="str">
        <f t="shared" si="605"/>
        <v>12</v>
      </c>
      <c r="O9705">
        <f t="shared" si="606"/>
        <v>2025</v>
      </c>
      <c r="P9705" s="8">
        <f t="shared" si="607"/>
        <v>240.20000000000002</v>
      </c>
    </row>
    <row r="9706" spans="1:16" x14ac:dyDescent="0.3">
      <c r="A9706" s="2" t="s">
        <v>12190</v>
      </c>
      <c r="B9706" s="4">
        <v>46002</v>
      </c>
      <c r="C9706" s="2" t="s">
        <v>3209</v>
      </c>
      <c r="D9706" s="2" t="s">
        <v>19</v>
      </c>
      <c r="E9706" s="2" t="s">
        <v>20</v>
      </c>
      <c r="F9706" s="2" t="s">
        <v>21</v>
      </c>
      <c r="G9706" s="6">
        <v>1</v>
      </c>
      <c r="H9706" s="8">
        <v>1686</v>
      </c>
      <c r="I9706" s="10">
        <v>0</v>
      </c>
      <c r="J9706" s="8">
        <v>1686</v>
      </c>
      <c r="K9706" s="8">
        <v>998.28</v>
      </c>
      <c r="L9706" s="8">
        <v>687.72</v>
      </c>
      <c r="M9706" s="10">
        <f t="shared" si="604"/>
        <v>0.40790035587188611</v>
      </c>
      <c r="N9706" t="str">
        <f t="shared" si="605"/>
        <v>12</v>
      </c>
      <c r="O9706">
        <f t="shared" si="606"/>
        <v>2025</v>
      </c>
      <c r="P9706" s="8">
        <f t="shared" si="607"/>
        <v>0</v>
      </c>
    </row>
    <row r="9707" spans="1:16" x14ac:dyDescent="0.3">
      <c r="A9707" s="2" t="s">
        <v>12191</v>
      </c>
      <c r="B9707" s="4">
        <v>46002</v>
      </c>
      <c r="C9707" s="2" t="s">
        <v>5372</v>
      </c>
      <c r="D9707" s="2" t="s">
        <v>35</v>
      </c>
      <c r="E9707" s="2" t="s">
        <v>36</v>
      </c>
      <c r="F9707" s="2" t="s">
        <v>16</v>
      </c>
      <c r="G9707" s="6">
        <v>2</v>
      </c>
      <c r="H9707" s="8">
        <v>8455</v>
      </c>
      <c r="I9707" s="10">
        <v>0.05</v>
      </c>
      <c r="J9707" s="8">
        <v>16064.5</v>
      </c>
      <c r="K9707" s="8">
        <v>11410.49</v>
      </c>
      <c r="L9707" s="8">
        <v>4654.01</v>
      </c>
      <c r="M9707" s="10">
        <f t="shared" si="604"/>
        <v>0.28970774067042238</v>
      </c>
      <c r="N9707" t="str">
        <f t="shared" si="605"/>
        <v>12</v>
      </c>
      <c r="O9707">
        <f t="shared" si="606"/>
        <v>2025</v>
      </c>
      <c r="P9707" s="8">
        <f t="shared" si="607"/>
        <v>845.5</v>
      </c>
    </row>
    <row r="9708" spans="1:16" x14ac:dyDescent="0.3">
      <c r="A9708" s="2" t="s">
        <v>12192</v>
      </c>
      <c r="B9708" s="4">
        <v>46002</v>
      </c>
      <c r="C9708" s="2" t="s">
        <v>1103</v>
      </c>
      <c r="D9708" s="2" t="s">
        <v>24</v>
      </c>
      <c r="E9708" s="2" t="s">
        <v>20</v>
      </c>
      <c r="F9708" s="2" t="s">
        <v>32</v>
      </c>
      <c r="G9708" s="6">
        <v>4</v>
      </c>
      <c r="H9708" s="8">
        <v>2749</v>
      </c>
      <c r="I9708" s="10">
        <v>0</v>
      </c>
      <c r="J9708" s="8">
        <v>10996</v>
      </c>
      <c r="K9708" s="8">
        <v>8301.7099999999991</v>
      </c>
      <c r="L9708" s="8">
        <v>2694.29</v>
      </c>
      <c r="M9708" s="10">
        <f t="shared" si="604"/>
        <v>0.24502455438341214</v>
      </c>
      <c r="N9708" t="str">
        <f t="shared" si="605"/>
        <v>12</v>
      </c>
      <c r="O9708">
        <f t="shared" si="606"/>
        <v>2025</v>
      </c>
      <c r="P9708" s="8">
        <f t="shared" si="607"/>
        <v>0</v>
      </c>
    </row>
    <row r="9709" spans="1:16" x14ac:dyDescent="0.3">
      <c r="A9709" s="2" t="s">
        <v>12193</v>
      </c>
      <c r="B9709" s="4">
        <v>46002</v>
      </c>
      <c r="C9709" s="2" t="s">
        <v>1702</v>
      </c>
      <c r="D9709" s="2" t="s">
        <v>76</v>
      </c>
      <c r="E9709" s="2" t="s">
        <v>15</v>
      </c>
      <c r="F9709" s="2" t="s">
        <v>16</v>
      </c>
      <c r="G9709" s="6">
        <v>3</v>
      </c>
      <c r="H9709" s="8">
        <v>4435</v>
      </c>
      <c r="I9709" s="10">
        <v>0.05</v>
      </c>
      <c r="J9709" s="8">
        <v>12639.75</v>
      </c>
      <c r="K9709" s="8">
        <v>10408.120000000001</v>
      </c>
      <c r="L9709" s="8">
        <v>2231.63</v>
      </c>
      <c r="M9709" s="10">
        <f t="shared" si="604"/>
        <v>0.17655649834846418</v>
      </c>
      <c r="N9709" t="str">
        <f t="shared" si="605"/>
        <v>12</v>
      </c>
      <c r="O9709">
        <f t="shared" si="606"/>
        <v>2025</v>
      </c>
      <c r="P9709" s="8">
        <f t="shared" si="607"/>
        <v>665.25</v>
      </c>
    </row>
    <row r="9710" spans="1:16" x14ac:dyDescent="0.3">
      <c r="A9710" s="2" t="s">
        <v>12194</v>
      </c>
      <c r="B9710" s="4">
        <v>46002</v>
      </c>
      <c r="C9710" s="2" t="s">
        <v>2970</v>
      </c>
      <c r="D9710" s="2" t="s">
        <v>24</v>
      </c>
      <c r="E9710" s="2" t="s">
        <v>20</v>
      </c>
      <c r="F9710" s="2" t="s">
        <v>43</v>
      </c>
      <c r="G9710" s="6">
        <v>2</v>
      </c>
      <c r="H9710" s="8">
        <v>1612</v>
      </c>
      <c r="I9710" s="10">
        <v>0.05</v>
      </c>
      <c r="J9710" s="8">
        <v>3062.8</v>
      </c>
      <c r="K9710" s="8">
        <v>2042.55</v>
      </c>
      <c r="L9710" s="8">
        <v>1020.25</v>
      </c>
      <c r="M9710" s="10">
        <f t="shared" si="604"/>
        <v>0.33311022593705103</v>
      </c>
      <c r="N9710" t="str">
        <f t="shared" si="605"/>
        <v>12</v>
      </c>
      <c r="O9710">
        <f t="shared" si="606"/>
        <v>2025</v>
      </c>
      <c r="P9710" s="8">
        <f t="shared" si="607"/>
        <v>161.20000000000002</v>
      </c>
    </row>
    <row r="9711" spans="1:16" x14ac:dyDescent="0.3">
      <c r="A9711" s="2" t="s">
        <v>12195</v>
      </c>
      <c r="B9711" s="4">
        <v>46003</v>
      </c>
      <c r="C9711" s="2" t="s">
        <v>6134</v>
      </c>
      <c r="D9711" s="2" t="s">
        <v>19</v>
      </c>
      <c r="E9711" s="2" t="s">
        <v>20</v>
      </c>
      <c r="F9711" s="2" t="s">
        <v>16</v>
      </c>
      <c r="G9711" s="6">
        <v>2</v>
      </c>
      <c r="H9711" s="8">
        <v>866</v>
      </c>
      <c r="I9711" s="10">
        <v>0</v>
      </c>
      <c r="J9711" s="8">
        <v>1732</v>
      </c>
      <c r="K9711" s="8">
        <v>1385.41</v>
      </c>
      <c r="L9711" s="8">
        <v>346.59</v>
      </c>
      <c r="M9711" s="10">
        <f t="shared" si="604"/>
        <v>0.2001096997690531</v>
      </c>
      <c r="N9711" t="str">
        <f t="shared" si="605"/>
        <v>12</v>
      </c>
      <c r="O9711">
        <f t="shared" si="606"/>
        <v>2025</v>
      </c>
      <c r="P9711" s="8">
        <f t="shared" si="607"/>
        <v>0</v>
      </c>
    </row>
    <row r="9712" spans="1:16" x14ac:dyDescent="0.3">
      <c r="A9712" s="2" t="s">
        <v>12196</v>
      </c>
      <c r="B9712" s="4">
        <v>46003</v>
      </c>
      <c r="C9712" s="2" t="s">
        <v>7478</v>
      </c>
      <c r="D9712" s="2" t="s">
        <v>24</v>
      </c>
      <c r="E9712" s="2" t="s">
        <v>20</v>
      </c>
      <c r="F9712" s="2" t="s">
        <v>25</v>
      </c>
      <c r="G9712" s="6">
        <v>1</v>
      </c>
      <c r="H9712" s="8">
        <v>2321</v>
      </c>
      <c r="I9712" s="10">
        <v>0</v>
      </c>
      <c r="J9712" s="8">
        <v>2321</v>
      </c>
      <c r="K9712" s="8">
        <v>1726.31</v>
      </c>
      <c r="L9712" s="8">
        <v>594.69000000000005</v>
      </c>
      <c r="M9712" s="10">
        <f t="shared" si="604"/>
        <v>0.25622145626884968</v>
      </c>
      <c r="N9712" t="str">
        <f t="shared" si="605"/>
        <v>12</v>
      </c>
      <c r="O9712">
        <f t="shared" si="606"/>
        <v>2025</v>
      </c>
      <c r="P9712" s="8">
        <f t="shared" si="607"/>
        <v>0</v>
      </c>
    </row>
    <row r="9713" spans="1:16" x14ac:dyDescent="0.3">
      <c r="A9713" s="2" t="s">
        <v>12197</v>
      </c>
      <c r="B9713" s="4">
        <v>46003</v>
      </c>
      <c r="C9713" s="2" t="s">
        <v>472</v>
      </c>
      <c r="D9713" s="2" t="s">
        <v>28</v>
      </c>
      <c r="E9713" s="2" t="s">
        <v>20</v>
      </c>
      <c r="F9713" s="2" t="s">
        <v>43</v>
      </c>
      <c r="G9713" s="6">
        <v>2</v>
      </c>
      <c r="H9713" s="8">
        <v>65710</v>
      </c>
      <c r="I9713" s="10">
        <v>0.05</v>
      </c>
      <c r="J9713" s="8">
        <v>124849</v>
      </c>
      <c r="K9713" s="8">
        <v>102095.16</v>
      </c>
      <c r="L9713" s="8">
        <v>22753.84</v>
      </c>
      <c r="M9713" s="10">
        <f t="shared" si="604"/>
        <v>0.18225087906190679</v>
      </c>
      <c r="N9713" t="str">
        <f t="shared" si="605"/>
        <v>12</v>
      </c>
      <c r="O9713">
        <f t="shared" si="606"/>
        <v>2025</v>
      </c>
      <c r="P9713" s="8">
        <f t="shared" si="607"/>
        <v>6571</v>
      </c>
    </row>
    <row r="9714" spans="1:16" x14ac:dyDescent="0.3">
      <c r="A9714" s="2" t="s">
        <v>12198</v>
      </c>
      <c r="B9714" s="4">
        <v>46003</v>
      </c>
      <c r="C9714" s="2" t="s">
        <v>3445</v>
      </c>
      <c r="D9714" s="2" t="s">
        <v>41</v>
      </c>
      <c r="E9714" s="2" t="s">
        <v>42</v>
      </c>
      <c r="F9714" s="2" t="s">
        <v>16</v>
      </c>
      <c r="G9714" s="6">
        <v>2</v>
      </c>
      <c r="H9714" s="8">
        <v>692</v>
      </c>
      <c r="I9714" s="10">
        <v>0.1</v>
      </c>
      <c r="J9714" s="8">
        <v>1245.5999999999999</v>
      </c>
      <c r="K9714" s="8">
        <v>946.79</v>
      </c>
      <c r="L9714" s="8">
        <v>298.81</v>
      </c>
      <c r="M9714" s="10">
        <f t="shared" si="604"/>
        <v>0.23989242132305719</v>
      </c>
      <c r="N9714" t="str">
        <f t="shared" si="605"/>
        <v>12</v>
      </c>
      <c r="O9714">
        <f t="shared" si="606"/>
        <v>2025</v>
      </c>
      <c r="P9714" s="8">
        <f t="shared" si="607"/>
        <v>138.4</v>
      </c>
    </row>
    <row r="9715" spans="1:16" x14ac:dyDescent="0.3">
      <c r="A9715" s="2" t="s">
        <v>12199</v>
      </c>
      <c r="B9715" s="4">
        <v>46003</v>
      </c>
      <c r="C9715" s="2" t="s">
        <v>4293</v>
      </c>
      <c r="D9715" s="2" t="s">
        <v>99</v>
      </c>
      <c r="E9715" s="2" t="s">
        <v>15</v>
      </c>
      <c r="F9715" s="2" t="s">
        <v>16</v>
      </c>
      <c r="G9715" s="6">
        <v>3</v>
      </c>
      <c r="H9715" s="8">
        <v>1072</v>
      </c>
      <c r="I9715" s="10">
        <v>0.1</v>
      </c>
      <c r="J9715" s="8">
        <v>2894.4</v>
      </c>
      <c r="K9715" s="8">
        <v>1854.54</v>
      </c>
      <c r="L9715" s="8">
        <v>1039.8599999999999</v>
      </c>
      <c r="M9715" s="10">
        <f t="shared" si="604"/>
        <v>0.35926616915422882</v>
      </c>
      <c r="N9715" t="str">
        <f t="shared" si="605"/>
        <v>12</v>
      </c>
      <c r="O9715">
        <f t="shared" si="606"/>
        <v>2025</v>
      </c>
      <c r="P9715" s="8">
        <f t="shared" si="607"/>
        <v>321.60000000000002</v>
      </c>
    </row>
    <row r="9716" spans="1:16" x14ac:dyDescent="0.3">
      <c r="A9716" s="2" t="s">
        <v>12200</v>
      </c>
      <c r="B9716" s="4">
        <v>46003</v>
      </c>
      <c r="C9716" s="2" t="s">
        <v>4476</v>
      </c>
      <c r="D9716" s="2" t="s">
        <v>48</v>
      </c>
      <c r="E9716" s="2" t="s">
        <v>49</v>
      </c>
      <c r="F9716" s="2" t="s">
        <v>43</v>
      </c>
      <c r="G9716" s="6">
        <v>4</v>
      </c>
      <c r="H9716" s="8">
        <v>170</v>
      </c>
      <c r="I9716" s="10">
        <v>0.15</v>
      </c>
      <c r="J9716" s="8">
        <v>578</v>
      </c>
      <c r="K9716" s="8">
        <v>455.59</v>
      </c>
      <c r="L9716" s="8">
        <v>122.41</v>
      </c>
      <c r="M9716" s="10">
        <f t="shared" si="604"/>
        <v>0.21178200692041521</v>
      </c>
      <c r="N9716" t="str">
        <f t="shared" si="605"/>
        <v>12</v>
      </c>
      <c r="O9716">
        <f t="shared" si="606"/>
        <v>2025</v>
      </c>
      <c r="P9716" s="8">
        <f t="shared" si="607"/>
        <v>102</v>
      </c>
    </row>
    <row r="9717" spans="1:16" x14ac:dyDescent="0.3">
      <c r="A9717" s="2" t="s">
        <v>12201</v>
      </c>
      <c r="B9717" s="4">
        <v>46003</v>
      </c>
      <c r="C9717" s="2" t="s">
        <v>2274</v>
      </c>
      <c r="D9717" s="2" t="s">
        <v>19</v>
      </c>
      <c r="E9717" s="2" t="s">
        <v>20</v>
      </c>
      <c r="F9717" s="2" t="s">
        <v>21</v>
      </c>
      <c r="G9717" s="6">
        <v>1</v>
      </c>
      <c r="H9717" s="8">
        <v>2582</v>
      </c>
      <c r="I9717" s="10">
        <v>0.1</v>
      </c>
      <c r="J9717" s="8">
        <v>2323.8000000000002</v>
      </c>
      <c r="K9717" s="8">
        <v>1690.21</v>
      </c>
      <c r="L9717" s="8">
        <v>633.59</v>
      </c>
      <c r="M9717" s="10">
        <f t="shared" si="604"/>
        <v>0.2726525518547207</v>
      </c>
      <c r="N9717" t="str">
        <f t="shared" si="605"/>
        <v>12</v>
      </c>
      <c r="O9717">
        <f t="shared" si="606"/>
        <v>2025</v>
      </c>
      <c r="P9717" s="8">
        <f t="shared" si="607"/>
        <v>258.2</v>
      </c>
    </row>
    <row r="9718" spans="1:16" x14ac:dyDescent="0.3">
      <c r="A9718" s="2" t="s">
        <v>12202</v>
      </c>
      <c r="B9718" s="4">
        <v>46003</v>
      </c>
      <c r="C9718" s="2" t="s">
        <v>4365</v>
      </c>
      <c r="D9718" s="2" t="s">
        <v>28</v>
      </c>
      <c r="E9718" s="2" t="s">
        <v>20</v>
      </c>
      <c r="F9718" s="2" t="s">
        <v>21</v>
      </c>
      <c r="G9718" s="6">
        <v>1</v>
      </c>
      <c r="H9718" s="8">
        <v>63897</v>
      </c>
      <c r="I9718" s="10">
        <v>0.1</v>
      </c>
      <c r="J9718" s="8">
        <v>57507.3</v>
      </c>
      <c r="K9718" s="8">
        <v>36318.730000000003</v>
      </c>
      <c r="L9718" s="8">
        <v>21188.57</v>
      </c>
      <c r="M9718" s="10">
        <f t="shared" si="604"/>
        <v>0.36845009242304888</v>
      </c>
      <c r="N9718" t="str">
        <f t="shared" si="605"/>
        <v>12</v>
      </c>
      <c r="O9718">
        <f t="shared" si="606"/>
        <v>2025</v>
      </c>
      <c r="P9718" s="8">
        <f t="shared" si="607"/>
        <v>6389.7000000000007</v>
      </c>
    </row>
    <row r="9719" spans="1:16" x14ac:dyDescent="0.3">
      <c r="A9719" s="2" t="s">
        <v>12203</v>
      </c>
      <c r="B9719" s="4">
        <v>46003</v>
      </c>
      <c r="C9719" s="2" t="s">
        <v>4999</v>
      </c>
      <c r="D9719" s="2" t="s">
        <v>28</v>
      </c>
      <c r="E9719" s="2" t="s">
        <v>20</v>
      </c>
      <c r="F9719" s="2" t="s">
        <v>16</v>
      </c>
      <c r="G9719" s="6">
        <v>1</v>
      </c>
      <c r="H9719" s="8">
        <v>63792</v>
      </c>
      <c r="I9719" s="10">
        <v>0.15</v>
      </c>
      <c r="J9719" s="8">
        <v>54223.199999999997</v>
      </c>
      <c r="K9719" s="8">
        <v>41620.22</v>
      </c>
      <c r="L9719" s="8">
        <v>12602.98</v>
      </c>
      <c r="M9719" s="10">
        <f t="shared" si="604"/>
        <v>0.2324278168754334</v>
      </c>
      <c r="N9719" t="str">
        <f t="shared" si="605"/>
        <v>12</v>
      </c>
      <c r="O9719">
        <f t="shared" si="606"/>
        <v>2025</v>
      </c>
      <c r="P9719" s="8">
        <f t="shared" si="607"/>
        <v>9568.7999999999993</v>
      </c>
    </row>
    <row r="9720" spans="1:16" x14ac:dyDescent="0.3">
      <c r="A9720" s="2" t="s">
        <v>12204</v>
      </c>
      <c r="B9720" s="4">
        <v>46003</v>
      </c>
      <c r="C9720" s="2" t="s">
        <v>3287</v>
      </c>
      <c r="D9720" s="2" t="s">
        <v>14</v>
      </c>
      <c r="E9720" s="2" t="s">
        <v>15</v>
      </c>
      <c r="F9720" s="2" t="s">
        <v>32</v>
      </c>
      <c r="G9720" s="6">
        <v>2</v>
      </c>
      <c r="H9720" s="8">
        <v>738</v>
      </c>
      <c r="I9720" s="10">
        <v>0.05</v>
      </c>
      <c r="J9720" s="8">
        <v>1402.2</v>
      </c>
      <c r="K9720" s="8">
        <v>1183.8399999999999</v>
      </c>
      <c r="L9720" s="8">
        <v>218.36</v>
      </c>
      <c r="M9720" s="10">
        <f t="shared" si="604"/>
        <v>0.15572671516188846</v>
      </c>
      <c r="N9720" t="str">
        <f t="shared" si="605"/>
        <v>12</v>
      </c>
      <c r="O9720">
        <f t="shared" si="606"/>
        <v>2025</v>
      </c>
      <c r="P9720" s="8">
        <f t="shared" si="607"/>
        <v>73.8</v>
      </c>
    </row>
    <row r="9721" spans="1:16" x14ac:dyDescent="0.3">
      <c r="A9721" s="2" t="s">
        <v>12205</v>
      </c>
      <c r="B9721" s="4">
        <v>46003</v>
      </c>
      <c r="C9721" s="2" t="s">
        <v>759</v>
      </c>
      <c r="D9721" s="2" t="s">
        <v>73</v>
      </c>
      <c r="E9721" s="2" t="s">
        <v>49</v>
      </c>
      <c r="F9721" s="2" t="s">
        <v>25</v>
      </c>
      <c r="G9721" s="6">
        <v>5</v>
      </c>
      <c r="H9721" s="8">
        <v>56</v>
      </c>
      <c r="I9721" s="10">
        <v>0.1</v>
      </c>
      <c r="J9721" s="8">
        <v>252</v>
      </c>
      <c r="K9721" s="8">
        <v>161.32</v>
      </c>
      <c r="L9721" s="8">
        <v>90.68</v>
      </c>
      <c r="M9721" s="10">
        <f t="shared" si="604"/>
        <v>0.35984126984126985</v>
      </c>
      <c r="N9721" t="str">
        <f t="shared" si="605"/>
        <v>12</v>
      </c>
      <c r="O9721">
        <f t="shared" si="606"/>
        <v>2025</v>
      </c>
      <c r="P9721" s="8">
        <f t="shared" si="607"/>
        <v>28</v>
      </c>
    </row>
    <row r="9722" spans="1:16" x14ac:dyDescent="0.3">
      <c r="A9722" s="2" t="s">
        <v>12206</v>
      </c>
      <c r="B9722" s="4">
        <v>46003</v>
      </c>
      <c r="C9722" s="2" t="s">
        <v>999</v>
      </c>
      <c r="D9722" s="2" t="s">
        <v>19</v>
      </c>
      <c r="E9722" s="2" t="s">
        <v>20</v>
      </c>
      <c r="F9722" s="2" t="s">
        <v>16</v>
      </c>
      <c r="G9722" s="6">
        <v>5</v>
      </c>
      <c r="H9722" s="8">
        <v>1099</v>
      </c>
      <c r="I9722" s="10">
        <v>0.1</v>
      </c>
      <c r="J9722" s="8">
        <v>4945.5</v>
      </c>
      <c r="K9722" s="8">
        <v>3611.92</v>
      </c>
      <c r="L9722" s="8">
        <v>1333.58</v>
      </c>
      <c r="M9722" s="10">
        <f t="shared" si="604"/>
        <v>0.26965524213931857</v>
      </c>
      <c r="N9722" t="str">
        <f t="shared" si="605"/>
        <v>12</v>
      </c>
      <c r="O9722">
        <f t="shared" si="606"/>
        <v>2025</v>
      </c>
      <c r="P9722" s="8">
        <f t="shared" si="607"/>
        <v>549.5</v>
      </c>
    </row>
    <row r="9723" spans="1:16" x14ac:dyDescent="0.3">
      <c r="A9723" s="2" t="s">
        <v>12207</v>
      </c>
      <c r="B9723" s="4">
        <v>46003</v>
      </c>
      <c r="C9723" s="2" t="s">
        <v>292</v>
      </c>
      <c r="D9723" s="2" t="s">
        <v>41</v>
      </c>
      <c r="E9723" s="2" t="s">
        <v>42</v>
      </c>
      <c r="F9723" s="2" t="s">
        <v>25</v>
      </c>
      <c r="G9723" s="6">
        <v>3</v>
      </c>
      <c r="H9723" s="8">
        <v>504</v>
      </c>
      <c r="I9723" s="10">
        <v>0.15</v>
      </c>
      <c r="J9723" s="8">
        <v>1285.2</v>
      </c>
      <c r="K9723" s="8">
        <v>993.01</v>
      </c>
      <c r="L9723" s="8">
        <v>292.19</v>
      </c>
      <c r="M9723" s="10">
        <f t="shared" si="604"/>
        <v>0.22734982882041704</v>
      </c>
      <c r="N9723" t="str">
        <f t="shared" si="605"/>
        <v>12</v>
      </c>
      <c r="O9723">
        <f t="shared" si="606"/>
        <v>2025</v>
      </c>
      <c r="P9723" s="8">
        <f t="shared" si="607"/>
        <v>226.79999999999998</v>
      </c>
    </row>
    <row r="9724" spans="1:16" x14ac:dyDescent="0.3">
      <c r="A9724" s="2" t="s">
        <v>12208</v>
      </c>
      <c r="B9724" s="4">
        <v>46003</v>
      </c>
      <c r="C9724" s="2" t="s">
        <v>1438</v>
      </c>
      <c r="D9724" s="2" t="s">
        <v>31</v>
      </c>
      <c r="E9724" s="2" t="s">
        <v>20</v>
      </c>
      <c r="F9724" s="2" t="s">
        <v>21</v>
      </c>
      <c r="G9724" s="6">
        <v>1</v>
      </c>
      <c r="H9724" s="8">
        <v>20715</v>
      </c>
      <c r="I9724" s="10">
        <v>0.05</v>
      </c>
      <c r="J9724" s="8">
        <v>19679.25</v>
      </c>
      <c r="K9724" s="8">
        <v>14889.81</v>
      </c>
      <c r="L9724" s="8">
        <v>4789.4399999999996</v>
      </c>
      <c r="M9724" s="10">
        <f t="shared" si="604"/>
        <v>0.2433751286253287</v>
      </c>
      <c r="N9724" t="str">
        <f t="shared" si="605"/>
        <v>12</v>
      </c>
      <c r="O9724">
        <f t="shared" si="606"/>
        <v>2025</v>
      </c>
      <c r="P9724" s="8">
        <f t="shared" si="607"/>
        <v>1035.75</v>
      </c>
    </row>
    <row r="9725" spans="1:16" x14ac:dyDescent="0.3">
      <c r="A9725" s="2" t="s">
        <v>12209</v>
      </c>
      <c r="B9725" s="4">
        <v>46003</v>
      </c>
      <c r="C9725" s="2" t="s">
        <v>5896</v>
      </c>
      <c r="D9725" s="2" t="s">
        <v>57</v>
      </c>
      <c r="E9725" s="2" t="s">
        <v>20</v>
      </c>
      <c r="F9725" s="2" t="s">
        <v>21</v>
      </c>
      <c r="G9725" s="6">
        <v>1</v>
      </c>
      <c r="H9725" s="8">
        <v>25924</v>
      </c>
      <c r="I9725" s="10">
        <v>0.05</v>
      </c>
      <c r="J9725" s="8">
        <v>24627.8</v>
      </c>
      <c r="K9725" s="8">
        <v>18122.45</v>
      </c>
      <c r="L9725" s="8">
        <v>6505.35</v>
      </c>
      <c r="M9725" s="10">
        <f t="shared" si="604"/>
        <v>0.2641466148011597</v>
      </c>
      <c r="N9725" t="str">
        <f t="shared" si="605"/>
        <v>12</v>
      </c>
      <c r="O9725">
        <f t="shared" si="606"/>
        <v>2025</v>
      </c>
      <c r="P9725" s="8">
        <f t="shared" si="607"/>
        <v>1296.2</v>
      </c>
    </row>
    <row r="9726" spans="1:16" x14ac:dyDescent="0.3">
      <c r="A9726" s="2" t="s">
        <v>12210</v>
      </c>
      <c r="B9726" s="4">
        <v>46004</v>
      </c>
      <c r="C9726" s="2" t="s">
        <v>763</v>
      </c>
      <c r="D9726" s="2" t="s">
        <v>52</v>
      </c>
      <c r="E9726" s="2" t="s">
        <v>42</v>
      </c>
      <c r="F9726" s="2" t="s">
        <v>16</v>
      </c>
      <c r="G9726" s="6">
        <v>3</v>
      </c>
      <c r="H9726" s="8">
        <v>1954</v>
      </c>
      <c r="I9726" s="10">
        <v>0.1</v>
      </c>
      <c r="J9726" s="8">
        <v>5275.8</v>
      </c>
      <c r="K9726" s="8">
        <v>4088.81</v>
      </c>
      <c r="L9726" s="8">
        <v>1186.99</v>
      </c>
      <c r="M9726" s="10">
        <f t="shared" si="604"/>
        <v>0.22498767959361612</v>
      </c>
      <c r="N9726" t="str">
        <f t="shared" si="605"/>
        <v>12</v>
      </c>
      <c r="O9726">
        <f t="shared" si="606"/>
        <v>2025</v>
      </c>
      <c r="P9726" s="8">
        <f t="shared" si="607"/>
        <v>586.20000000000005</v>
      </c>
    </row>
    <row r="9727" spans="1:16" x14ac:dyDescent="0.3">
      <c r="A9727" s="2" t="s">
        <v>12211</v>
      </c>
      <c r="B9727" s="4">
        <v>46004</v>
      </c>
      <c r="C9727" s="2" t="s">
        <v>4985</v>
      </c>
      <c r="D9727" s="2" t="s">
        <v>28</v>
      </c>
      <c r="E9727" s="2" t="s">
        <v>20</v>
      </c>
      <c r="F9727" s="2" t="s">
        <v>21</v>
      </c>
      <c r="G9727" s="6">
        <v>2</v>
      </c>
      <c r="H9727" s="8">
        <v>67534</v>
      </c>
      <c r="I9727" s="10">
        <v>0.05</v>
      </c>
      <c r="J9727" s="8">
        <v>128314.6</v>
      </c>
      <c r="K9727" s="8">
        <v>76980.460000000006</v>
      </c>
      <c r="L9727" s="8">
        <v>51334.14</v>
      </c>
      <c r="M9727" s="10">
        <f t="shared" si="604"/>
        <v>0.40006468476697116</v>
      </c>
      <c r="N9727" t="str">
        <f t="shared" si="605"/>
        <v>12</v>
      </c>
      <c r="O9727">
        <f t="shared" si="606"/>
        <v>2025</v>
      </c>
      <c r="P9727" s="8">
        <f t="shared" si="607"/>
        <v>6753.4000000000005</v>
      </c>
    </row>
    <row r="9728" spans="1:16" x14ac:dyDescent="0.3">
      <c r="A9728" s="2" t="s">
        <v>12212</v>
      </c>
      <c r="B9728" s="4">
        <v>46004</v>
      </c>
      <c r="C9728" s="2" t="s">
        <v>7932</v>
      </c>
      <c r="D9728" s="2" t="s">
        <v>35</v>
      </c>
      <c r="E9728" s="2" t="s">
        <v>36</v>
      </c>
      <c r="F9728" s="2" t="s">
        <v>43</v>
      </c>
      <c r="G9728" s="6">
        <v>1</v>
      </c>
      <c r="H9728" s="8">
        <v>6713</v>
      </c>
      <c r="I9728" s="10">
        <v>0.15</v>
      </c>
      <c r="J9728" s="8">
        <v>5706.05</v>
      </c>
      <c r="K9728" s="8">
        <v>4257.46</v>
      </c>
      <c r="L9728" s="8">
        <v>1448.59</v>
      </c>
      <c r="M9728" s="10">
        <f t="shared" si="604"/>
        <v>0.25386913889643448</v>
      </c>
      <c r="N9728" t="str">
        <f t="shared" si="605"/>
        <v>12</v>
      </c>
      <c r="O9728">
        <f t="shared" si="606"/>
        <v>2025</v>
      </c>
      <c r="P9728" s="8">
        <f t="shared" si="607"/>
        <v>1006.9499999999999</v>
      </c>
    </row>
    <row r="9729" spans="1:16" x14ac:dyDescent="0.3">
      <c r="A9729" s="2" t="s">
        <v>12213</v>
      </c>
      <c r="B9729" s="4">
        <v>46004</v>
      </c>
      <c r="C9729" s="2" t="s">
        <v>1991</v>
      </c>
      <c r="D9729" s="2" t="s">
        <v>14</v>
      </c>
      <c r="E9729" s="2" t="s">
        <v>15</v>
      </c>
      <c r="F9729" s="2" t="s">
        <v>21</v>
      </c>
      <c r="G9729" s="6">
        <v>1</v>
      </c>
      <c r="H9729" s="8">
        <v>868</v>
      </c>
      <c r="I9729" s="10">
        <v>0.05</v>
      </c>
      <c r="J9729" s="8">
        <v>824.6</v>
      </c>
      <c r="K9729" s="8">
        <v>642.03</v>
      </c>
      <c r="L9729" s="8">
        <v>182.57</v>
      </c>
      <c r="M9729" s="10">
        <f t="shared" si="604"/>
        <v>0.2214043172447247</v>
      </c>
      <c r="N9729" t="str">
        <f t="shared" si="605"/>
        <v>12</v>
      </c>
      <c r="O9729">
        <f t="shared" si="606"/>
        <v>2025</v>
      </c>
      <c r="P9729" s="8">
        <f t="shared" si="607"/>
        <v>43.400000000000006</v>
      </c>
    </row>
    <row r="9730" spans="1:16" x14ac:dyDescent="0.3">
      <c r="A9730" s="2" t="s">
        <v>12214</v>
      </c>
      <c r="B9730" s="4">
        <v>46004</v>
      </c>
      <c r="C9730" s="2" t="s">
        <v>4034</v>
      </c>
      <c r="D9730" s="2" t="s">
        <v>64</v>
      </c>
      <c r="E9730" s="2" t="s">
        <v>36</v>
      </c>
      <c r="F9730" s="2" t="s">
        <v>21</v>
      </c>
      <c r="G9730" s="6">
        <v>2</v>
      </c>
      <c r="H9730" s="8">
        <v>13833</v>
      </c>
      <c r="I9730" s="10">
        <v>0.1</v>
      </c>
      <c r="J9730" s="8">
        <v>24899.4</v>
      </c>
      <c r="K9730" s="8">
        <v>16783.66</v>
      </c>
      <c r="L9730" s="8">
        <v>8115.74</v>
      </c>
      <c r="M9730" s="10">
        <f t="shared" si="604"/>
        <v>0.32594118733784749</v>
      </c>
      <c r="N9730" t="str">
        <f t="shared" si="605"/>
        <v>12</v>
      </c>
      <c r="O9730">
        <f t="shared" si="606"/>
        <v>2025</v>
      </c>
      <c r="P9730" s="8">
        <f t="shared" si="607"/>
        <v>2766.6000000000004</v>
      </c>
    </row>
    <row r="9731" spans="1:16" x14ac:dyDescent="0.3">
      <c r="A9731" s="2" t="s">
        <v>12215</v>
      </c>
      <c r="B9731" s="4">
        <v>46004</v>
      </c>
      <c r="C9731" s="2" t="s">
        <v>7242</v>
      </c>
      <c r="D9731" s="2" t="s">
        <v>57</v>
      </c>
      <c r="E9731" s="2" t="s">
        <v>20</v>
      </c>
      <c r="F9731" s="2" t="s">
        <v>16</v>
      </c>
      <c r="G9731" s="6">
        <v>1</v>
      </c>
      <c r="H9731" s="8">
        <v>27133</v>
      </c>
      <c r="I9731" s="10">
        <v>0</v>
      </c>
      <c r="J9731" s="8">
        <v>27133</v>
      </c>
      <c r="K9731" s="8">
        <v>20484.77</v>
      </c>
      <c r="L9731" s="8">
        <v>6648.23</v>
      </c>
      <c r="M9731" s="10">
        <f t="shared" ref="M9731:M9794" si="608">L9731/J9731</f>
        <v>0.24502377179080823</v>
      </c>
      <c r="N9731" t="str">
        <f t="shared" ref="N9731:N9794" si="609">TEXT(B9731,"mm")</f>
        <v>12</v>
      </c>
      <c r="O9731">
        <f t="shared" ref="O9731:O9794" si="610">YEAR(B9731)</f>
        <v>2025</v>
      </c>
      <c r="P9731" s="8">
        <f t="shared" ref="P9731:P9794" si="611">G9731*H9731*I9731</f>
        <v>0</v>
      </c>
    </row>
    <row r="9732" spans="1:16" x14ac:dyDescent="0.3">
      <c r="A9732" s="2" t="s">
        <v>12216</v>
      </c>
      <c r="B9732" s="4">
        <v>46004</v>
      </c>
      <c r="C9732" s="2" t="s">
        <v>1872</v>
      </c>
      <c r="D9732" s="2" t="s">
        <v>52</v>
      </c>
      <c r="E9732" s="2" t="s">
        <v>42</v>
      </c>
      <c r="F9732" s="2" t="s">
        <v>16</v>
      </c>
      <c r="G9732" s="6">
        <v>2</v>
      </c>
      <c r="H9732" s="8">
        <v>2123</v>
      </c>
      <c r="I9732" s="10">
        <v>0</v>
      </c>
      <c r="J9732" s="8">
        <v>4246</v>
      </c>
      <c r="K9732" s="8">
        <v>3226.24</v>
      </c>
      <c r="L9732" s="8">
        <v>1019.76</v>
      </c>
      <c r="M9732" s="10">
        <f t="shared" si="608"/>
        <v>0.2401695713612812</v>
      </c>
      <c r="N9732" t="str">
        <f t="shared" si="609"/>
        <v>12</v>
      </c>
      <c r="O9732">
        <f t="shared" si="610"/>
        <v>2025</v>
      </c>
      <c r="P9732" s="8">
        <f t="shared" si="611"/>
        <v>0</v>
      </c>
    </row>
    <row r="9733" spans="1:16" x14ac:dyDescent="0.3">
      <c r="A9733" s="2" t="s">
        <v>12217</v>
      </c>
      <c r="B9733" s="4">
        <v>46004</v>
      </c>
      <c r="C9733" s="2" t="s">
        <v>3994</v>
      </c>
      <c r="D9733" s="2" t="s">
        <v>64</v>
      </c>
      <c r="E9733" s="2" t="s">
        <v>36</v>
      </c>
      <c r="F9733" s="2" t="s">
        <v>43</v>
      </c>
      <c r="G9733" s="6">
        <v>1</v>
      </c>
      <c r="H9733" s="8">
        <v>8378</v>
      </c>
      <c r="I9733" s="10">
        <v>0.05</v>
      </c>
      <c r="J9733" s="8">
        <v>7959.1</v>
      </c>
      <c r="K9733" s="8">
        <v>5157.66</v>
      </c>
      <c r="L9733" s="8">
        <v>2801.44</v>
      </c>
      <c r="M9733" s="10">
        <f t="shared" si="608"/>
        <v>0.35197949516905175</v>
      </c>
      <c r="N9733" t="str">
        <f t="shared" si="609"/>
        <v>12</v>
      </c>
      <c r="O9733">
        <f t="shared" si="610"/>
        <v>2025</v>
      </c>
      <c r="P9733" s="8">
        <f t="shared" si="611"/>
        <v>418.90000000000003</v>
      </c>
    </row>
    <row r="9734" spans="1:16" x14ac:dyDescent="0.3">
      <c r="A9734" s="2" t="s">
        <v>12218</v>
      </c>
      <c r="B9734" s="4">
        <v>46004</v>
      </c>
      <c r="C9734" s="2" t="s">
        <v>4603</v>
      </c>
      <c r="D9734" s="2" t="s">
        <v>19</v>
      </c>
      <c r="E9734" s="2" t="s">
        <v>20</v>
      </c>
      <c r="F9734" s="2" t="s">
        <v>16</v>
      </c>
      <c r="G9734" s="6">
        <v>2</v>
      </c>
      <c r="H9734" s="8">
        <v>1196</v>
      </c>
      <c r="I9734" s="10">
        <v>0.05</v>
      </c>
      <c r="J9734" s="8">
        <v>2272.4</v>
      </c>
      <c r="K9734" s="8">
        <v>1489.95</v>
      </c>
      <c r="L9734" s="8">
        <v>782.45</v>
      </c>
      <c r="M9734" s="10">
        <f t="shared" si="608"/>
        <v>0.34432758317197676</v>
      </c>
      <c r="N9734" t="str">
        <f t="shared" si="609"/>
        <v>12</v>
      </c>
      <c r="O9734">
        <f t="shared" si="610"/>
        <v>2025</v>
      </c>
      <c r="P9734" s="8">
        <f t="shared" si="611"/>
        <v>119.60000000000001</v>
      </c>
    </row>
    <row r="9735" spans="1:16" x14ac:dyDescent="0.3">
      <c r="A9735" s="2" t="s">
        <v>12219</v>
      </c>
      <c r="B9735" s="4">
        <v>46004</v>
      </c>
      <c r="C9735" s="2" t="s">
        <v>1469</v>
      </c>
      <c r="D9735" s="2" t="s">
        <v>57</v>
      </c>
      <c r="E9735" s="2" t="s">
        <v>20</v>
      </c>
      <c r="F9735" s="2" t="s">
        <v>16</v>
      </c>
      <c r="G9735" s="6">
        <v>1</v>
      </c>
      <c r="H9735" s="8">
        <v>31135</v>
      </c>
      <c r="I9735" s="10">
        <v>0</v>
      </c>
      <c r="J9735" s="8">
        <v>31135</v>
      </c>
      <c r="K9735" s="8">
        <v>23580.32</v>
      </c>
      <c r="L9735" s="8">
        <v>7554.68</v>
      </c>
      <c r="M9735" s="10">
        <f t="shared" si="608"/>
        <v>0.24264268508109846</v>
      </c>
      <c r="N9735" t="str">
        <f t="shared" si="609"/>
        <v>12</v>
      </c>
      <c r="O9735">
        <f t="shared" si="610"/>
        <v>2025</v>
      </c>
      <c r="P9735" s="8">
        <f t="shared" si="611"/>
        <v>0</v>
      </c>
    </row>
    <row r="9736" spans="1:16" x14ac:dyDescent="0.3">
      <c r="A9736" s="2" t="s">
        <v>12220</v>
      </c>
      <c r="B9736" s="4">
        <v>46004</v>
      </c>
      <c r="C9736" s="2" t="s">
        <v>3375</v>
      </c>
      <c r="D9736" s="2" t="s">
        <v>52</v>
      </c>
      <c r="E9736" s="2" t="s">
        <v>42</v>
      </c>
      <c r="F9736" s="2" t="s">
        <v>21</v>
      </c>
      <c r="G9736" s="6">
        <v>5</v>
      </c>
      <c r="H9736" s="8">
        <v>1226</v>
      </c>
      <c r="I9736" s="10">
        <v>0.15</v>
      </c>
      <c r="J9736" s="8">
        <v>5210.5</v>
      </c>
      <c r="K9736" s="8">
        <v>4107.01</v>
      </c>
      <c r="L9736" s="8">
        <v>1103.49</v>
      </c>
      <c r="M9736" s="10">
        <f t="shared" si="608"/>
        <v>0.21178197869686211</v>
      </c>
      <c r="N9736" t="str">
        <f t="shared" si="609"/>
        <v>12</v>
      </c>
      <c r="O9736">
        <f t="shared" si="610"/>
        <v>2025</v>
      </c>
      <c r="P9736" s="8">
        <f t="shared" si="611"/>
        <v>919.5</v>
      </c>
    </row>
    <row r="9737" spans="1:16" x14ac:dyDescent="0.3">
      <c r="A9737" s="2" t="s">
        <v>12221</v>
      </c>
      <c r="B9737" s="4">
        <v>46004</v>
      </c>
      <c r="C9737" s="2" t="s">
        <v>3148</v>
      </c>
      <c r="D9737" s="2" t="s">
        <v>64</v>
      </c>
      <c r="E9737" s="2" t="s">
        <v>36</v>
      </c>
      <c r="F9737" s="2" t="s">
        <v>16</v>
      </c>
      <c r="G9737" s="6">
        <v>1</v>
      </c>
      <c r="H9737" s="8">
        <v>11581</v>
      </c>
      <c r="I9737" s="10">
        <v>0.1</v>
      </c>
      <c r="J9737" s="8">
        <v>10422.9</v>
      </c>
      <c r="K9737" s="8">
        <v>6762.93</v>
      </c>
      <c r="L9737" s="8">
        <v>3659.97</v>
      </c>
      <c r="M9737" s="10">
        <f t="shared" si="608"/>
        <v>0.35114699363900642</v>
      </c>
      <c r="N9737" t="str">
        <f t="shared" si="609"/>
        <v>12</v>
      </c>
      <c r="O9737">
        <f t="shared" si="610"/>
        <v>2025</v>
      </c>
      <c r="P9737" s="8">
        <f t="shared" si="611"/>
        <v>1158.1000000000001</v>
      </c>
    </row>
    <row r="9738" spans="1:16" x14ac:dyDescent="0.3">
      <c r="A9738" s="2" t="s">
        <v>12222</v>
      </c>
      <c r="B9738" s="4">
        <v>46004</v>
      </c>
      <c r="C9738" s="2" t="s">
        <v>2597</v>
      </c>
      <c r="D9738" s="2" t="s">
        <v>31</v>
      </c>
      <c r="E9738" s="2" t="s">
        <v>20</v>
      </c>
      <c r="F9738" s="2" t="s">
        <v>32</v>
      </c>
      <c r="G9738" s="6">
        <v>1</v>
      </c>
      <c r="H9738" s="8">
        <v>15032</v>
      </c>
      <c r="I9738" s="10">
        <v>0.1</v>
      </c>
      <c r="J9738" s="8">
        <v>13528.8</v>
      </c>
      <c r="K9738" s="8">
        <v>9901.9</v>
      </c>
      <c r="L9738" s="8">
        <v>3626.9</v>
      </c>
      <c r="M9738" s="10">
        <f t="shared" si="608"/>
        <v>0.26808733960144288</v>
      </c>
      <c r="N9738" t="str">
        <f t="shared" si="609"/>
        <v>12</v>
      </c>
      <c r="O9738">
        <f t="shared" si="610"/>
        <v>2025</v>
      </c>
      <c r="P9738" s="8">
        <f t="shared" si="611"/>
        <v>1503.2</v>
      </c>
    </row>
    <row r="9739" spans="1:16" x14ac:dyDescent="0.3">
      <c r="A9739" s="2" t="s">
        <v>12223</v>
      </c>
      <c r="B9739" s="4">
        <v>46005</v>
      </c>
      <c r="C9739" s="2" t="s">
        <v>4087</v>
      </c>
      <c r="D9739" s="2" t="s">
        <v>64</v>
      </c>
      <c r="E9739" s="2" t="s">
        <v>36</v>
      </c>
      <c r="F9739" s="2" t="s">
        <v>32</v>
      </c>
      <c r="G9739" s="6">
        <v>2</v>
      </c>
      <c r="H9739" s="8">
        <v>9725</v>
      </c>
      <c r="I9739" s="10">
        <v>0</v>
      </c>
      <c r="J9739" s="8">
        <v>19450</v>
      </c>
      <c r="K9739" s="8">
        <v>14611.88</v>
      </c>
      <c r="L9739" s="8">
        <v>4838.12</v>
      </c>
      <c r="M9739" s="10">
        <f t="shared" si="608"/>
        <v>0.24874652956298199</v>
      </c>
      <c r="N9739" t="str">
        <f t="shared" si="609"/>
        <v>12</v>
      </c>
      <c r="O9739">
        <f t="shared" si="610"/>
        <v>2025</v>
      </c>
      <c r="P9739" s="8">
        <f t="shared" si="611"/>
        <v>0</v>
      </c>
    </row>
    <row r="9740" spans="1:16" x14ac:dyDescent="0.3">
      <c r="A9740" s="2" t="s">
        <v>12224</v>
      </c>
      <c r="B9740" s="4">
        <v>46005</v>
      </c>
      <c r="C9740" s="2" t="s">
        <v>1850</v>
      </c>
      <c r="D9740" s="2" t="s">
        <v>57</v>
      </c>
      <c r="E9740" s="2" t="s">
        <v>20</v>
      </c>
      <c r="F9740" s="2" t="s">
        <v>16</v>
      </c>
      <c r="G9740" s="6">
        <v>1</v>
      </c>
      <c r="H9740" s="8">
        <v>24901</v>
      </c>
      <c r="I9740" s="10">
        <v>0.05</v>
      </c>
      <c r="J9740" s="8">
        <v>23655.95</v>
      </c>
      <c r="K9740" s="8">
        <v>19018.12</v>
      </c>
      <c r="L9740" s="8">
        <v>4637.83</v>
      </c>
      <c r="M9740" s="10">
        <f t="shared" si="608"/>
        <v>0.19605342419137678</v>
      </c>
      <c r="N9740" t="str">
        <f t="shared" si="609"/>
        <v>12</v>
      </c>
      <c r="O9740">
        <f t="shared" si="610"/>
        <v>2025</v>
      </c>
      <c r="P9740" s="8">
        <f t="shared" si="611"/>
        <v>1245.0500000000002</v>
      </c>
    </row>
    <row r="9741" spans="1:16" x14ac:dyDescent="0.3">
      <c r="A9741" s="2" t="s">
        <v>12225</v>
      </c>
      <c r="B9741" s="4">
        <v>46005</v>
      </c>
      <c r="C9741" s="2" t="s">
        <v>7260</v>
      </c>
      <c r="D9741" s="2" t="s">
        <v>73</v>
      </c>
      <c r="E9741" s="2" t="s">
        <v>49</v>
      </c>
      <c r="F9741" s="2" t="s">
        <v>32</v>
      </c>
      <c r="G9741" s="6">
        <v>1</v>
      </c>
      <c r="H9741" s="8">
        <v>94</v>
      </c>
      <c r="I9741" s="10">
        <v>0</v>
      </c>
      <c r="J9741" s="8">
        <v>94</v>
      </c>
      <c r="K9741" s="8">
        <v>60.93</v>
      </c>
      <c r="L9741" s="8">
        <v>33.07</v>
      </c>
      <c r="M9741" s="10">
        <f t="shared" si="608"/>
        <v>0.35180851063829788</v>
      </c>
      <c r="N9741" t="str">
        <f t="shared" si="609"/>
        <v>12</v>
      </c>
      <c r="O9741">
        <f t="shared" si="610"/>
        <v>2025</v>
      </c>
      <c r="P9741" s="8">
        <f t="shared" si="611"/>
        <v>0</v>
      </c>
    </row>
    <row r="9742" spans="1:16" x14ac:dyDescent="0.3">
      <c r="A9742" s="2" t="s">
        <v>12226</v>
      </c>
      <c r="B9742" s="4">
        <v>46005</v>
      </c>
      <c r="C9742" s="2" t="s">
        <v>162</v>
      </c>
      <c r="D9742" s="2" t="s">
        <v>52</v>
      </c>
      <c r="E9742" s="2" t="s">
        <v>42</v>
      </c>
      <c r="F9742" s="2" t="s">
        <v>32</v>
      </c>
      <c r="G9742" s="6">
        <v>1</v>
      </c>
      <c r="H9742" s="8">
        <v>2133</v>
      </c>
      <c r="I9742" s="10">
        <v>0.1</v>
      </c>
      <c r="J9742" s="8">
        <v>1919.7</v>
      </c>
      <c r="K9742" s="8">
        <v>1321.33</v>
      </c>
      <c r="L9742" s="8">
        <v>598.37</v>
      </c>
      <c r="M9742" s="10">
        <f t="shared" si="608"/>
        <v>0.31169974475178414</v>
      </c>
      <c r="N9742" t="str">
        <f t="shared" si="609"/>
        <v>12</v>
      </c>
      <c r="O9742">
        <f t="shared" si="610"/>
        <v>2025</v>
      </c>
      <c r="P9742" s="8">
        <f t="shared" si="611"/>
        <v>213.3</v>
      </c>
    </row>
    <row r="9743" spans="1:16" x14ac:dyDescent="0.3">
      <c r="A9743" s="2" t="s">
        <v>12227</v>
      </c>
      <c r="B9743" s="4">
        <v>46005</v>
      </c>
      <c r="C9743" s="2" t="s">
        <v>3423</v>
      </c>
      <c r="D9743" s="2" t="s">
        <v>57</v>
      </c>
      <c r="E9743" s="2" t="s">
        <v>20</v>
      </c>
      <c r="F9743" s="2" t="s">
        <v>25</v>
      </c>
      <c r="G9743" s="6">
        <v>1</v>
      </c>
      <c r="H9743" s="8">
        <v>33481</v>
      </c>
      <c r="I9743" s="10">
        <v>0.05</v>
      </c>
      <c r="J9743" s="8">
        <v>31806.95</v>
      </c>
      <c r="K9743" s="8">
        <v>19612.57</v>
      </c>
      <c r="L9743" s="8">
        <v>12194.38</v>
      </c>
      <c r="M9743" s="10">
        <f t="shared" si="608"/>
        <v>0.38338727856647681</v>
      </c>
      <c r="N9743" t="str">
        <f t="shared" si="609"/>
        <v>12</v>
      </c>
      <c r="O9743">
        <f t="shared" si="610"/>
        <v>2025</v>
      </c>
      <c r="P9743" s="8">
        <f t="shared" si="611"/>
        <v>1674.0500000000002</v>
      </c>
    </row>
    <row r="9744" spans="1:16" x14ac:dyDescent="0.3">
      <c r="A9744" s="2" t="s">
        <v>12228</v>
      </c>
      <c r="B9744" s="4">
        <v>46005</v>
      </c>
      <c r="C9744" s="2" t="s">
        <v>107</v>
      </c>
      <c r="D9744" s="2" t="s">
        <v>52</v>
      </c>
      <c r="E9744" s="2" t="s">
        <v>42</v>
      </c>
      <c r="F9744" s="2" t="s">
        <v>21</v>
      </c>
      <c r="G9744" s="6">
        <v>2</v>
      </c>
      <c r="H9744" s="8">
        <v>2942</v>
      </c>
      <c r="I9744" s="10">
        <v>0</v>
      </c>
      <c r="J9744" s="8">
        <v>5884</v>
      </c>
      <c r="K9744" s="8">
        <v>3842.07</v>
      </c>
      <c r="L9744" s="8">
        <v>2041.93</v>
      </c>
      <c r="M9744" s="10">
        <f t="shared" si="608"/>
        <v>0.34703093133922502</v>
      </c>
      <c r="N9744" t="str">
        <f t="shared" si="609"/>
        <v>12</v>
      </c>
      <c r="O9744">
        <f t="shared" si="610"/>
        <v>2025</v>
      </c>
      <c r="P9744" s="8">
        <f t="shared" si="611"/>
        <v>0</v>
      </c>
    </row>
    <row r="9745" spans="1:16" x14ac:dyDescent="0.3">
      <c r="A9745" s="2" t="s">
        <v>12229</v>
      </c>
      <c r="B9745" s="4">
        <v>46005</v>
      </c>
      <c r="C9745" s="2" t="s">
        <v>1907</v>
      </c>
      <c r="D9745" s="2" t="s">
        <v>130</v>
      </c>
      <c r="E9745" s="2" t="s">
        <v>36</v>
      </c>
      <c r="F9745" s="2" t="s">
        <v>43</v>
      </c>
      <c r="G9745" s="6">
        <v>2</v>
      </c>
      <c r="H9745" s="8">
        <v>16775</v>
      </c>
      <c r="I9745" s="10">
        <v>0.05</v>
      </c>
      <c r="J9745" s="8">
        <v>31872.5</v>
      </c>
      <c r="K9745" s="8">
        <v>19746.21</v>
      </c>
      <c r="L9745" s="8">
        <v>12126.29</v>
      </c>
      <c r="M9745" s="10">
        <f t="shared" si="608"/>
        <v>0.38046246764452119</v>
      </c>
      <c r="N9745" t="str">
        <f t="shared" si="609"/>
        <v>12</v>
      </c>
      <c r="O9745">
        <f t="shared" si="610"/>
        <v>2025</v>
      </c>
      <c r="P9745" s="8">
        <f t="shared" si="611"/>
        <v>1677.5</v>
      </c>
    </row>
    <row r="9746" spans="1:16" x14ac:dyDescent="0.3">
      <c r="A9746" s="2" t="s">
        <v>12230</v>
      </c>
      <c r="B9746" s="4">
        <v>46005</v>
      </c>
      <c r="C9746" s="2" t="s">
        <v>3267</v>
      </c>
      <c r="D9746" s="2" t="s">
        <v>99</v>
      </c>
      <c r="E9746" s="2" t="s">
        <v>15</v>
      </c>
      <c r="F9746" s="2" t="s">
        <v>21</v>
      </c>
      <c r="G9746" s="6">
        <v>2</v>
      </c>
      <c r="H9746" s="8">
        <v>1698</v>
      </c>
      <c r="I9746" s="10">
        <v>0.05</v>
      </c>
      <c r="J9746" s="8">
        <v>3226.2</v>
      </c>
      <c r="K9746" s="8">
        <v>2323.41</v>
      </c>
      <c r="L9746" s="8">
        <v>902.79</v>
      </c>
      <c r="M9746" s="10">
        <f t="shared" si="608"/>
        <v>0.27983076064720103</v>
      </c>
      <c r="N9746" t="str">
        <f t="shared" si="609"/>
        <v>12</v>
      </c>
      <c r="O9746">
        <f t="shared" si="610"/>
        <v>2025</v>
      </c>
      <c r="P9746" s="8">
        <f t="shared" si="611"/>
        <v>169.8</v>
      </c>
    </row>
    <row r="9747" spans="1:16" x14ac:dyDescent="0.3">
      <c r="A9747" s="2" t="s">
        <v>12231</v>
      </c>
      <c r="B9747" s="4">
        <v>46005</v>
      </c>
      <c r="C9747" s="2" t="s">
        <v>2057</v>
      </c>
      <c r="D9747" s="2" t="s">
        <v>64</v>
      </c>
      <c r="E9747" s="2" t="s">
        <v>36</v>
      </c>
      <c r="F9747" s="2" t="s">
        <v>21</v>
      </c>
      <c r="G9747" s="6">
        <v>1</v>
      </c>
      <c r="H9747" s="8">
        <v>7452</v>
      </c>
      <c r="I9747" s="10">
        <v>0.15</v>
      </c>
      <c r="J9747" s="8">
        <v>6334.2</v>
      </c>
      <c r="K9747" s="8">
        <v>5075.66</v>
      </c>
      <c r="L9747" s="8">
        <v>1258.54</v>
      </c>
      <c r="M9747" s="10">
        <f t="shared" si="608"/>
        <v>0.19868965299485333</v>
      </c>
      <c r="N9747" t="str">
        <f t="shared" si="609"/>
        <v>12</v>
      </c>
      <c r="O9747">
        <f t="shared" si="610"/>
        <v>2025</v>
      </c>
      <c r="P9747" s="8">
        <f t="shared" si="611"/>
        <v>1117.8</v>
      </c>
    </row>
    <row r="9748" spans="1:16" x14ac:dyDescent="0.3">
      <c r="A9748" s="2" t="s">
        <v>12232</v>
      </c>
      <c r="B9748" s="4">
        <v>46005</v>
      </c>
      <c r="C9748" s="2" t="s">
        <v>732</v>
      </c>
      <c r="D9748" s="2" t="s">
        <v>14</v>
      </c>
      <c r="E9748" s="2" t="s">
        <v>15</v>
      </c>
      <c r="F9748" s="2" t="s">
        <v>32</v>
      </c>
      <c r="G9748" s="6">
        <v>1</v>
      </c>
      <c r="H9748" s="8">
        <v>1168</v>
      </c>
      <c r="I9748" s="10">
        <v>0.1</v>
      </c>
      <c r="J9748" s="8">
        <v>1051.2</v>
      </c>
      <c r="K9748" s="8">
        <v>823.17</v>
      </c>
      <c r="L9748" s="8">
        <v>228.03</v>
      </c>
      <c r="M9748" s="10">
        <f t="shared" si="608"/>
        <v>0.21692351598173515</v>
      </c>
      <c r="N9748" t="str">
        <f t="shared" si="609"/>
        <v>12</v>
      </c>
      <c r="O9748">
        <f t="shared" si="610"/>
        <v>2025</v>
      </c>
      <c r="P9748" s="8">
        <f t="shared" si="611"/>
        <v>116.80000000000001</v>
      </c>
    </row>
    <row r="9749" spans="1:16" x14ac:dyDescent="0.3">
      <c r="A9749" s="2" t="s">
        <v>12233</v>
      </c>
      <c r="B9749" s="4">
        <v>46005</v>
      </c>
      <c r="C9749" s="2" t="s">
        <v>224</v>
      </c>
      <c r="D9749" s="2" t="s">
        <v>57</v>
      </c>
      <c r="E9749" s="2" t="s">
        <v>20</v>
      </c>
      <c r="F9749" s="2" t="s">
        <v>32</v>
      </c>
      <c r="G9749" s="6">
        <v>2</v>
      </c>
      <c r="H9749" s="8">
        <v>27304</v>
      </c>
      <c r="I9749" s="10">
        <v>0.05</v>
      </c>
      <c r="J9749" s="8">
        <v>51877.599999999999</v>
      </c>
      <c r="K9749" s="8">
        <v>37226.65</v>
      </c>
      <c r="L9749" s="8">
        <v>14650.95</v>
      </c>
      <c r="M9749" s="10">
        <f t="shared" si="608"/>
        <v>0.28241379709161568</v>
      </c>
      <c r="N9749" t="str">
        <f t="shared" si="609"/>
        <v>12</v>
      </c>
      <c r="O9749">
        <f t="shared" si="610"/>
        <v>2025</v>
      </c>
      <c r="P9749" s="8">
        <f t="shared" si="611"/>
        <v>2730.4</v>
      </c>
    </row>
    <row r="9750" spans="1:16" x14ac:dyDescent="0.3">
      <c r="A9750" s="2" t="s">
        <v>12234</v>
      </c>
      <c r="B9750" s="4">
        <v>46005</v>
      </c>
      <c r="C9750" s="2" t="s">
        <v>4640</v>
      </c>
      <c r="D9750" s="2" t="s">
        <v>76</v>
      </c>
      <c r="E9750" s="2" t="s">
        <v>15</v>
      </c>
      <c r="F9750" s="2" t="s">
        <v>43</v>
      </c>
      <c r="G9750" s="6">
        <v>1</v>
      </c>
      <c r="H9750" s="8">
        <v>2410</v>
      </c>
      <c r="I9750" s="10">
        <v>0.1</v>
      </c>
      <c r="J9750" s="8">
        <v>2169</v>
      </c>
      <c r="K9750" s="8">
        <v>1469.5</v>
      </c>
      <c r="L9750" s="8">
        <v>699.5</v>
      </c>
      <c r="M9750" s="10">
        <f t="shared" si="608"/>
        <v>0.32249884739511298</v>
      </c>
      <c r="N9750" t="str">
        <f t="shared" si="609"/>
        <v>12</v>
      </c>
      <c r="O9750">
        <f t="shared" si="610"/>
        <v>2025</v>
      </c>
      <c r="P9750" s="8">
        <f t="shared" si="611"/>
        <v>241</v>
      </c>
    </row>
    <row r="9751" spans="1:16" x14ac:dyDescent="0.3">
      <c r="A9751" s="2" t="s">
        <v>12235</v>
      </c>
      <c r="B9751" s="4">
        <v>46005</v>
      </c>
      <c r="C9751" s="2" t="s">
        <v>4830</v>
      </c>
      <c r="D9751" s="2" t="s">
        <v>35</v>
      </c>
      <c r="E9751" s="2" t="s">
        <v>36</v>
      </c>
      <c r="F9751" s="2" t="s">
        <v>25</v>
      </c>
      <c r="G9751" s="6">
        <v>1</v>
      </c>
      <c r="H9751" s="8">
        <v>9813</v>
      </c>
      <c r="I9751" s="10">
        <v>0.1</v>
      </c>
      <c r="J9751" s="8">
        <v>8831.7000000000007</v>
      </c>
      <c r="K9751" s="8">
        <v>7816.39</v>
      </c>
      <c r="L9751" s="8">
        <v>1015.31</v>
      </c>
      <c r="M9751" s="10">
        <f t="shared" si="608"/>
        <v>0.11496201184369939</v>
      </c>
      <c r="N9751" t="str">
        <f t="shared" si="609"/>
        <v>12</v>
      </c>
      <c r="O9751">
        <f t="shared" si="610"/>
        <v>2025</v>
      </c>
      <c r="P9751" s="8">
        <f t="shared" si="611"/>
        <v>981.30000000000007</v>
      </c>
    </row>
    <row r="9752" spans="1:16" x14ac:dyDescent="0.3">
      <c r="A9752" s="2" t="s">
        <v>12236</v>
      </c>
      <c r="B9752" s="4">
        <v>46005</v>
      </c>
      <c r="C9752" s="2" t="s">
        <v>2911</v>
      </c>
      <c r="D9752" s="2" t="s">
        <v>76</v>
      </c>
      <c r="E9752" s="2" t="s">
        <v>15</v>
      </c>
      <c r="F9752" s="2" t="s">
        <v>25</v>
      </c>
      <c r="G9752" s="6">
        <v>1</v>
      </c>
      <c r="H9752" s="8">
        <v>1980</v>
      </c>
      <c r="I9752" s="10">
        <v>0</v>
      </c>
      <c r="J9752" s="8">
        <v>1980</v>
      </c>
      <c r="K9752" s="8">
        <v>1434.42</v>
      </c>
      <c r="L9752" s="8">
        <v>545.58000000000004</v>
      </c>
      <c r="M9752" s="10">
        <f t="shared" si="608"/>
        <v>0.27554545454545459</v>
      </c>
      <c r="N9752" t="str">
        <f t="shared" si="609"/>
        <v>12</v>
      </c>
      <c r="O9752">
        <f t="shared" si="610"/>
        <v>2025</v>
      </c>
      <c r="P9752" s="8">
        <f t="shared" si="611"/>
        <v>0</v>
      </c>
    </row>
    <row r="9753" spans="1:16" x14ac:dyDescent="0.3">
      <c r="A9753" s="2" t="s">
        <v>12237</v>
      </c>
      <c r="B9753" s="4">
        <v>46005</v>
      </c>
      <c r="C9753" s="2" t="s">
        <v>3250</v>
      </c>
      <c r="D9753" s="2" t="s">
        <v>52</v>
      </c>
      <c r="E9753" s="2" t="s">
        <v>42</v>
      </c>
      <c r="F9753" s="2" t="s">
        <v>43</v>
      </c>
      <c r="G9753" s="6">
        <v>1</v>
      </c>
      <c r="H9753" s="8">
        <v>1446</v>
      </c>
      <c r="I9753" s="10">
        <v>0</v>
      </c>
      <c r="J9753" s="8">
        <v>1446</v>
      </c>
      <c r="K9753" s="8">
        <v>1160.56</v>
      </c>
      <c r="L9753" s="8">
        <v>285.44</v>
      </c>
      <c r="M9753" s="10">
        <f t="shared" si="608"/>
        <v>0.19739972337482711</v>
      </c>
      <c r="N9753" t="str">
        <f t="shared" si="609"/>
        <v>12</v>
      </c>
      <c r="O9753">
        <f t="shared" si="610"/>
        <v>2025</v>
      </c>
      <c r="P9753" s="8">
        <f t="shared" si="611"/>
        <v>0</v>
      </c>
    </row>
    <row r="9754" spans="1:16" x14ac:dyDescent="0.3">
      <c r="A9754" s="2" t="s">
        <v>12238</v>
      </c>
      <c r="B9754" s="4">
        <v>46005</v>
      </c>
      <c r="C9754" s="2" t="s">
        <v>8762</v>
      </c>
      <c r="D9754" s="2" t="s">
        <v>14</v>
      </c>
      <c r="E9754" s="2" t="s">
        <v>15</v>
      </c>
      <c r="F9754" s="2" t="s">
        <v>16</v>
      </c>
      <c r="G9754" s="6">
        <v>2</v>
      </c>
      <c r="H9754" s="8">
        <v>541</v>
      </c>
      <c r="I9754" s="10">
        <v>0.05</v>
      </c>
      <c r="J9754" s="8">
        <v>1027.9000000000001</v>
      </c>
      <c r="K9754" s="8">
        <v>781.61</v>
      </c>
      <c r="L9754" s="8">
        <v>246.29</v>
      </c>
      <c r="M9754" s="10">
        <f t="shared" si="608"/>
        <v>0.23960501994357425</v>
      </c>
      <c r="N9754" t="str">
        <f t="shared" si="609"/>
        <v>12</v>
      </c>
      <c r="O9754">
        <f t="shared" si="610"/>
        <v>2025</v>
      </c>
      <c r="P9754" s="8">
        <f t="shared" si="611"/>
        <v>54.1</v>
      </c>
    </row>
    <row r="9755" spans="1:16" x14ac:dyDescent="0.3">
      <c r="A9755" s="2" t="s">
        <v>12239</v>
      </c>
      <c r="B9755" s="4">
        <v>46005</v>
      </c>
      <c r="C9755" s="2" t="s">
        <v>2034</v>
      </c>
      <c r="D9755" s="2" t="s">
        <v>57</v>
      </c>
      <c r="E9755" s="2" t="s">
        <v>20</v>
      </c>
      <c r="F9755" s="2" t="s">
        <v>16</v>
      </c>
      <c r="G9755" s="6">
        <v>1</v>
      </c>
      <c r="H9755" s="8">
        <v>25040</v>
      </c>
      <c r="I9755" s="10">
        <v>0.2</v>
      </c>
      <c r="J9755" s="8">
        <v>20032</v>
      </c>
      <c r="K9755" s="8">
        <v>17668.95</v>
      </c>
      <c r="L9755" s="8">
        <v>2363.0500000000002</v>
      </c>
      <c r="M9755" s="10">
        <f t="shared" si="608"/>
        <v>0.11796375798722046</v>
      </c>
      <c r="N9755" t="str">
        <f t="shared" si="609"/>
        <v>12</v>
      </c>
      <c r="O9755">
        <f t="shared" si="610"/>
        <v>2025</v>
      </c>
      <c r="P9755" s="8">
        <f t="shared" si="611"/>
        <v>5008</v>
      </c>
    </row>
    <row r="9756" spans="1:16" x14ac:dyDescent="0.3">
      <c r="A9756" s="2" t="s">
        <v>12240</v>
      </c>
      <c r="B9756" s="4">
        <v>46005</v>
      </c>
      <c r="C9756" s="2" t="s">
        <v>356</v>
      </c>
      <c r="D9756" s="2" t="s">
        <v>64</v>
      </c>
      <c r="E9756" s="2" t="s">
        <v>36</v>
      </c>
      <c r="F9756" s="2" t="s">
        <v>16</v>
      </c>
      <c r="G9756" s="6">
        <v>1</v>
      </c>
      <c r="H9756" s="8">
        <v>8178</v>
      </c>
      <c r="I9756" s="10">
        <v>0.05</v>
      </c>
      <c r="J9756" s="8">
        <v>7769.1</v>
      </c>
      <c r="K9756" s="8">
        <v>5515.97</v>
      </c>
      <c r="L9756" s="8">
        <v>2253.13</v>
      </c>
      <c r="M9756" s="10">
        <f t="shared" si="608"/>
        <v>0.29001171306843776</v>
      </c>
      <c r="N9756" t="str">
        <f t="shared" si="609"/>
        <v>12</v>
      </c>
      <c r="O9756">
        <f t="shared" si="610"/>
        <v>2025</v>
      </c>
      <c r="P9756" s="8">
        <f t="shared" si="611"/>
        <v>408.90000000000003</v>
      </c>
    </row>
    <row r="9757" spans="1:16" x14ac:dyDescent="0.3">
      <c r="A9757" s="2" t="s">
        <v>12241</v>
      </c>
      <c r="B9757" s="4">
        <v>46005</v>
      </c>
      <c r="C9757" s="2" t="s">
        <v>4555</v>
      </c>
      <c r="D9757" s="2" t="s">
        <v>52</v>
      </c>
      <c r="E9757" s="2" t="s">
        <v>42</v>
      </c>
      <c r="F9757" s="2" t="s">
        <v>43</v>
      </c>
      <c r="G9757" s="6">
        <v>2</v>
      </c>
      <c r="H9757" s="8">
        <v>1219</v>
      </c>
      <c r="I9757" s="10">
        <v>0.1</v>
      </c>
      <c r="J9757" s="8">
        <v>2194.1999999999998</v>
      </c>
      <c r="K9757" s="8">
        <v>1856.34</v>
      </c>
      <c r="L9757" s="8">
        <v>337.86</v>
      </c>
      <c r="M9757" s="10">
        <f t="shared" si="608"/>
        <v>0.1539786710418376</v>
      </c>
      <c r="N9757" t="str">
        <f t="shared" si="609"/>
        <v>12</v>
      </c>
      <c r="O9757">
        <f t="shared" si="610"/>
        <v>2025</v>
      </c>
      <c r="P9757" s="8">
        <f t="shared" si="611"/>
        <v>243.8</v>
      </c>
    </row>
    <row r="9758" spans="1:16" x14ac:dyDescent="0.3">
      <c r="A9758" s="2" t="s">
        <v>12242</v>
      </c>
      <c r="B9758" s="4">
        <v>46005</v>
      </c>
      <c r="C9758" s="2" t="s">
        <v>6156</v>
      </c>
      <c r="D9758" s="2" t="s">
        <v>31</v>
      </c>
      <c r="E9758" s="2" t="s">
        <v>20</v>
      </c>
      <c r="F9758" s="2" t="s">
        <v>43</v>
      </c>
      <c r="G9758" s="6">
        <v>5</v>
      </c>
      <c r="H9758" s="8">
        <v>19625</v>
      </c>
      <c r="I9758" s="10">
        <v>0.15</v>
      </c>
      <c r="J9758" s="8">
        <v>83406.25</v>
      </c>
      <c r="K9758" s="8">
        <v>73841.509999999995</v>
      </c>
      <c r="L9758" s="8">
        <v>9564.74</v>
      </c>
      <c r="M9758" s="10">
        <f t="shared" si="608"/>
        <v>0.11467653802922442</v>
      </c>
      <c r="N9758" t="str">
        <f t="shared" si="609"/>
        <v>12</v>
      </c>
      <c r="O9758">
        <f t="shared" si="610"/>
        <v>2025</v>
      </c>
      <c r="P9758" s="8">
        <f t="shared" si="611"/>
        <v>14718.75</v>
      </c>
    </row>
    <row r="9759" spans="1:16" x14ac:dyDescent="0.3">
      <c r="A9759" s="2" t="s">
        <v>12243</v>
      </c>
      <c r="B9759" s="4">
        <v>46005</v>
      </c>
      <c r="C9759" s="2" t="s">
        <v>3136</v>
      </c>
      <c r="D9759" s="2" t="s">
        <v>48</v>
      </c>
      <c r="E9759" s="2" t="s">
        <v>49</v>
      </c>
      <c r="F9759" s="2" t="s">
        <v>32</v>
      </c>
      <c r="G9759" s="6">
        <v>1</v>
      </c>
      <c r="H9759" s="8">
        <v>94</v>
      </c>
      <c r="I9759" s="10">
        <v>0</v>
      </c>
      <c r="J9759" s="8">
        <v>94</v>
      </c>
      <c r="K9759" s="8">
        <v>71.33</v>
      </c>
      <c r="L9759" s="8">
        <v>22.67</v>
      </c>
      <c r="M9759" s="10">
        <f t="shared" si="608"/>
        <v>0.24117021276595746</v>
      </c>
      <c r="N9759" t="str">
        <f t="shared" si="609"/>
        <v>12</v>
      </c>
      <c r="O9759">
        <f t="shared" si="610"/>
        <v>2025</v>
      </c>
      <c r="P9759" s="8">
        <f t="shared" si="611"/>
        <v>0</v>
      </c>
    </row>
    <row r="9760" spans="1:16" x14ac:dyDescent="0.3">
      <c r="A9760" s="2" t="s">
        <v>12244</v>
      </c>
      <c r="B9760" s="4">
        <v>46005</v>
      </c>
      <c r="C9760" s="2" t="s">
        <v>2453</v>
      </c>
      <c r="D9760" s="2" t="s">
        <v>64</v>
      </c>
      <c r="E9760" s="2" t="s">
        <v>36</v>
      </c>
      <c r="F9760" s="2" t="s">
        <v>16</v>
      </c>
      <c r="G9760" s="6">
        <v>2</v>
      </c>
      <c r="H9760" s="8">
        <v>6038</v>
      </c>
      <c r="I9760" s="10">
        <v>0.05</v>
      </c>
      <c r="J9760" s="8">
        <v>11472.2</v>
      </c>
      <c r="K9760" s="8">
        <v>8183.15</v>
      </c>
      <c r="L9760" s="8">
        <v>3289.05</v>
      </c>
      <c r="M9760" s="10">
        <f t="shared" si="608"/>
        <v>0.28669740764631019</v>
      </c>
      <c r="N9760" t="str">
        <f t="shared" si="609"/>
        <v>12</v>
      </c>
      <c r="O9760">
        <f t="shared" si="610"/>
        <v>2025</v>
      </c>
      <c r="P9760" s="8">
        <f t="shared" si="611"/>
        <v>603.80000000000007</v>
      </c>
    </row>
    <row r="9761" spans="1:16" x14ac:dyDescent="0.3">
      <c r="A9761" s="2" t="s">
        <v>12245</v>
      </c>
      <c r="B9761" s="4">
        <v>46006</v>
      </c>
      <c r="C9761" s="2" t="s">
        <v>4713</v>
      </c>
      <c r="D9761" s="2" t="s">
        <v>64</v>
      </c>
      <c r="E9761" s="2" t="s">
        <v>36</v>
      </c>
      <c r="F9761" s="2" t="s">
        <v>32</v>
      </c>
      <c r="G9761" s="6">
        <v>1</v>
      </c>
      <c r="H9761" s="8">
        <v>15197</v>
      </c>
      <c r="I9761" s="10">
        <v>0</v>
      </c>
      <c r="J9761" s="8">
        <v>15197</v>
      </c>
      <c r="K9761" s="8">
        <v>10601.36</v>
      </c>
      <c r="L9761" s="8">
        <v>4595.6400000000003</v>
      </c>
      <c r="M9761" s="10">
        <f t="shared" si="608"/>
        <v>0.30240442192538003</v>
      </c>
      <c r="N9761" t="str">
        <f t="shared" si="609"/>
        <v>12</v>
      </c>
      <c r="O9761">
        <f t="shared" si="610"/>
        <v>2025</v>
      </c>
      <c r="P9761" s="8">
        <f t="shared" si="611"/>
        <v>0</v>
      </c>
    </row>
    <row r="9762" spans="1:16" x14ac:dyDescent="0.3">
      <c r="A9762" s="2" t="s">
        <v>12246</v>
      </c>
      <c r="B9762" s="4">
        <v>46006</v>
      </c>
      <c r="C9762" s="2" t="s">
        <v>1499</v>
      </c>
      <c r="D9762" s="2" t="s">
        <v>14</v>
      </c>
      <c r="E9762" s="2" t="s">
        <v>15</v>
      </c>
      <c r="F9762" s="2" t="s">
        <v>25</v>
      </c>
      <c r="G9762" s="6">
        <v>2</v>
      </c>
      <c r="H9762" s="8">
        <v>1447</v>
      </c>
      <c r="I9762" s="10">
        <v>0</v>
      </c>
      <c r="J9762" s="8">
        <v>2894</v>
      </c>
      <c r="K9762" s="8">
        <v>2249.77</v>
      </c>
      <c r="L9762" s="8">
        <v>644.23</v>
      </c>
      <c r="M9762" s="10">
        <f t="shared" si="608"/>
        <v>0.22260884588804425</v>
      </c>
      <c r="N9762" t="str">
        <f t="shared" si="609"/>
        <v>12</v>
      </c>
      <c r="O9762">
        <f t="shared" si="610"/>
        <v>2025</v>
      </c>
      <c r="P9762" s="8">
        <f t="shared" si="611"/>
        <v>0</v>
      </c>
    </row>
    <row r="9763" spans="1:16" x14ac:dyDescent="0.3">
      <c r="A9763" s="2" t="s">
        <v>12247</v>
      </c>
      <c r="B9763" s="4">
        <v>46006</v>
      </c>
      <c r="C9763" s="2" t="s">
        <v>12248</v>
      </c>
      <c r="D9763" s="2" t="s">
        <v>76</v>
      </c>
      <c r="E9763" s="2" t="s">
        <v>15</v>
      </c>
      <c r="F9763" s="2" t="s">
        <v>43</v>
      </c>
      <c r="G9763" s="6">
        <v>1</v>
      </c>
      <c r="H9763" s="8">
        <v>1940</v>
      </c>
      <c r="I9763" s="10">
        <v>0.05</v>
      </c>
      <c r="J9763" s="8">
        <v>1843</v>
      </c>
      <c r="K9763" s="8">
        <v>1120.1199999999999</v>
      </c>
      <c r="L9763" s="8">
        <v>722.88</v>
      </c>
      <c r="M9763" s="10">
        <f t="shared" si="608"/>
        <v>0.39223005968529573</v>
      </c>
      <c r="N9763" t="str">
        <f t="shared" si="609"/>
        <v>12</v>
      </c>
      <c r="O9763">
        <f t="shared" si="610"/>
        <v>2025</v>
      </c>
      <c r="P9763" s="8">
        <f t="shared" si="611"/>
        <v>97</v>
      </c>
    </row>
    <row r="9764" spans="1:16" x14ac:dyDescent="0.3">
      <c r="A9764" s="2" t="s">
        <v>12249</v>
      </c>
      <c r="B9764" s="4">
        <v>46006</v>
      </c>
      <c r="C9764" s="2" t="s">
        <v>4176</v>
      </c>
      <c r="D9764" s="2" t="s">
        <v>64</v>
      </c>
      <c r="E9764" s="2" t="s">
        <v>36</v>
      </c>
      <c r="F9764" s="2" t="s">
        <v>43</v>
      </c>
      <c r="G9764" s="6">
        <v>1</v>
      </c>
      <c r="H9764" s="8">
        <v>15420</v>
      </c>
      <c r="I9764" s="10">
        <v>0.05</v>
      </c>
      <c r="J9764" s="8">
        <v>14649</v>
      </c>
      <c r="K9764" s="8">
        <v>8727.57</v>
      </c>
      <c r="L9764" s="8">
        <v>5921.43</v>
      </c>
      <c r="M9764" s="10">
        <f t="shared" si="608"/>
        <v>0.4042207659225886</v>
      </c>
      <c r="N9764" t="str">
        <f t="shared" si="609"/>
        <v>12</v>
      </c>
      <c r="O9764">
        <f t="shared" si="610"/>
        <v>2025</v>
      </c>
      <c r="P9764" s="8">
        <f t="shared" si="611"/>
        <v>771</v>
      </c>
    </row>
    <row r="9765" spans="1:16" x14ac:dyDescent="0.3">
      <c r="A9765" s="2" t="s">
        <v>12250</v>
      </c>
      <c r="B9765" s="4">
        <v>46006</v>
      </c>
      <c r="C9765" s="2" t="s">
        <v>2597</v>
      </c>
      <c r="D9765" s="2" t="s">
        <v>41</v>
      </c>
      <c r="E9765" s="2" t="s">
        <v>42</v>
      </c>
      <c r="F9765" s="2" t="s">
        <v>25</v>
      </c>
      <c r="G9765" s="6">
        <v>3</v>
      </c>
      <c r="H9765" s="8">
        <v>487</v>
      </c>
      <c r="I9765" s="10">
        <v>0.1</v>
      </c>
      <c r="J9765" s="8">
        <v>1314.9</v>
      </c>
      <c r="K9765" s="8">
        <v>929.56</v>
      </c>
      <c r="L9765" s="8">
        <v>385.34</v>
      </c>
      <c r="M9765" s="10">
        <f t="shared" si="608"/>
        <v>0.29305650619818996</v>
      </c>
      <c r="N9765" t="str">
        <f t="shared" si="609"/>
        <v>12</v>
      </c>
      <c r="O9765">
        <f t="shared" si="610"/>
        <v>2025</v>
      </c>
      <c r="P9765" s="8">
        <f t="shared" si="611"/>
        <v>146.1</v>
      </c>
    </row>
    <row r="9766" spans="1:16" x14ac:dyDescent="0.3">
      <c r="A9766" s="2" t="s">
        <v>12251</v>
      </c>
      <c r="B9766" s="4">
        <v>46006</v>
      </c>
      <c r="C9766" s="2" t="s">
        <v>747</v>
      </c>
      <c r="D9766" s="2" t="s">
        <v>57</v>
      </c>
      <c r="E9766" s="2" t="s">
        <v>20</v>
      </c>
      <c r="F9766" s="2" t="s">
        <v>21</v>
      </c>
      <c r="G9766" s="6">
        <v>1</v>
      </c>
      <c r="H9766" s="8">
        <v>23049</v>
      </c>
      <c r="I9766" s="10">
        <v>0</v>
      </c>
      <c r="J9766" s="8">
        <v>23049</v>
      </c>
      <c r="K9766" s="8">
        <v>13011.04</v>
      </c>
      <c r="L9766" s="8">
        <v>10037.959999999999</v>
      </c>
      <c r="M9766" s="10">
        <f t="shared" si="608"/>
        <v>0.4355052279925376</v>
      </c>
      <c r="N9766" t="str">
        <f t="shared" si="609"/>
        <v>12</v>
      </c>
      <c r="O9766">
        <f t="shared" si="610"/>
        <v>2025</v>
      </c>
      <c r="P9766" s="8">
        <f t="shared" si="611"/>
        <v>0</v>
      </c>
    </row>
    <row r="9767" spans="1:16" x14ac:dyDescent="0.3">
      <c r="A9767" s="2" t="s">
        <v>12252</v>
      </c>
      <c r="B9767" s="4">
        <v>46006</v>
      </c>
      <c r="C9767" s="2" t="s">
        <v>3293</v>
      </c>
      <c r="D9767" s="2" t="s">
        <v>57</v>
      </c>
      <c r="E9767" s="2" t="s">
        <v>20</v>
      </c>
      <c r="F9767" s="2" t="s">
        <v>21</v>
      </c>
      <c r="G9767" s="6">
        <v>1</v>
      </c>
      <c r="H9767" s="8">
        <v>23010</v>
      </c>
      <c r="I9767" s="10">
        <v>0.1</v>
      </c>
      <c r="J9767" s="8">
        <v>20709</v>
      </c>
      <c r="K9767" s="8">
        <v>14393.34</v>
      </c>
      <c r="L9767" s="8">
        <v>6315.66</v>
      </c>
      <c r="M9767" s="10">
        <f t="shared" si="608"/>
        <v>0.30497175141242938</v>
      </c>
      <c r="N9767" t="str">
        <f t="shared" si="609"/>
        <v>12</v>
      </c>
      <c r="O9767">
        <f t="shared" si="610"/>
        <v>2025</v>
      </c>
      <c r="P9767" s="8">
        <f t="shared" si="611"/>
        <v>2301</v>
      </c>
    </row>
    <row r="9768" spans="1:16" x14ac:dyDescent="0.3">
      <c r="A9768" s="2" t="s">
        <v>12253</v>
      </c>
      <c r="B9768" s="4">
        <v>46006</v>
      </c>
      <c r="C9768" s="2" t="s">
        <v>1497</v>
      </c>
      <c r="D9768" s="2" t="s">
        <v>64</v>
      </c>
      <c r="E9768" s="2" t="s">
        <v>36</v>
      </c>
      <c r="F9768" s="2" t="s">
        <v>25</v>
      </c>
      <c r="G9768" s="6">
        <v>5</v>
      </c>
      <c r="H9768" s="8">
        <v>8162</v>
      </c>
      <c r="I9768" s="10">
        <v>0</v>
      </c>
      <c r="J9768" s="8">
        <v>40810</v>
      </c>
      <c r="K9768" s="8">
        <v>26558.55</v>
      </c>
      <c r="L9768" s="8">
        <v>14251.45</v>
      </c>
      <c r="M9768" s="10">
        <f t="shared" si="608"/>
        <v>0.34921465327125706</v>
      </c>
      <c r="N9768" t="str">
        <f t="shared" si="609"/>
        <v>12</v>
      </c>
      <c r="O9768">
        <f t="shared" si="610"/>
        <v>2025</v>
      </c>
      <c r="P9768" s="8">
        <f t="shared" si="611"/>
        <v>0</v>
      </c>
    </row>
    <row r="9769" spans="1:16" x14ac:dyDescent="0.3">
      <c r="A9769" s="2" t="s">
        <v>12254</v>
      </c>
      <c r="B9769" s="4">
        <v>46006</v>
      </c>
      <c r="C9769" s="2" t="s">
        <v>2096</v>
      </c>
      <c r="D9769" s="2" t="s">
        <v>64</v>
      </c>
      <c r="E9769" s="2" t="s">
        <v>36</v>
      </c>
      <c r="F9769" s="2" t="s">
        <v>32</v>
      </c>
      <c r="G9769" s="6">
        <v>1</v>
      </c>
      <c r="H9769" s="8">
        <v>7171</v>
      </c>
      <c r="I9769" s="10">
        <v>0.05</v>
      </c>
      <c r="J9769" s="8">
        <v>6812.45</v>
      </c>
      <c r="K9769" s="8">
        <v>5651.14</v>
      </c>
      <c r="L9769" s="8">
        <v>1161.31</v>
      </c>
      <c r="M9769" s="10">
        <f t="shared" si="608"/>
        <v>0.17046877408274555</v>
      </c>
      <c r="N9769" t="str">
        <f t="shared" si="609"/>
        <v>12</v>
      </c>
      <c r="O9769">
        <f t="shared" si="610"/>
        <v>2025</v>
      </c>
      <c r="P9769" s="8">
        <f t="shared" si="611"/>
        <v>358.55</v>
      </c>
    </row>
    <row r="9770" spans="1:16" x14ac:dyDescent="0.3">
      <c r="A9770" s="2" t="s">
        <v>12255</v>
      </c>
      <c r="B9770" s="4">
        <v>46006</v>
      </c>
      <c r="C9770" s="2" t="s">
        <v>439</v>
      </c>
      <c r="D9770" s="2" t="s">
        <v>35</v>
      </c>
      <c r="E9770" s="2" t="s">
        <v>36</v>
      </c>
      <c r="F9770" s="2" t="s">
        <v>16</v>
      </c>
      <c r="G9770" s="6">
        <v>1</v>
      </c>
      <c r="H9770" s="8">
        <v>9446</v>
      </c>
      <c r="I9770" s="10">
        <v>0.05</v>
      </c>
      <c r="J9770" s="8">
        <v>8973.7000000000007</v>
      </c>
      <c r="K9770" s="8">
        <v>5741.86</v>
      </c>
      <c r="L9770" s="8">
        <v>3231.84</v>
      </c>
      <c r="M9770" s="10">
        <f t="shared" si="608"/>
        <v>0.36014575927432385</v>
      </c>
      <c r="N9770" t="str">
        <f t="shared" si="609"/>
        <v>12</v>
      </c>
      <c r="O9770">
        <f t="shared" si="610"/>
        <v>2025</v>
      </c>
      <c r="P9770" s="8">
        <f t="shared" si="611"/>
        <v>472.3</v>
      </c>
    </row>
    <row r="9771" spans="1:16" x14ac:dyDescent="0.3">
      <c r="A9771" s="2" t="s">
        <v>12256</v>
      </c>
      <c r="B9771" s="4">
        <v>46006</v>
      </c>
      <c r="C9771" s="2" t="s">
        <v>1456</v>
      </c>
      <c r="D9771" s="2" t="s">
        <v>35</v>
      </c>
      <c r="E9771" s="2" t="s">
        <v>36</v>
      </c>
      <c r="F9771" s="2" t="s">
        <v>16</v>
      </c>
      <c r="G9771" s="6">
        <v>2</v>
      </c>
      <c r="H9771" s="8">
        <v>4386</v>
      </c>
      <c r="I9771" s="10">
        <v>0</v>
      </c>
      <c r="J9771" s="8">
        <v>8772</v>
      </c>
      <c r="K9771" s="8">
        <v>6470.66</v>
      </c>
      <c r="L9771" s="8">
        <v>2301.34</v>
      </c>
      <c r="M9771" s="10">
        <f t="shared" si="608"/>
        <v>0.26235066119471045</v>
      </c>
      <c r="N9771" t="str">
        <f t="shared" si="609"/>
        <v>12</v>
      </c>
      <c r="O9771">
        <f t="shared" si="610"/>
        <v>2025</v>
      </c>
      <c r="P9771" s="8">
        <f t="shared" si="611"/>
        <v>0</v>
      </c>
    </row>
    <row r="9772" spans="1:16" x14ac:dyDescent="0.3">
      <c r="A9772" s="2" t="s">
        <v>12257</v>
      </c>
      <c r="B9772" s="4">
        <v>46006</v>
      </c>
      <c r="C9772" s="2" t="s">
        <v>396</v>
      </c>
      <c r="D9772" s="2" t="s">
        <v>14</v>
      </c>
      <c r="E9772" s="2" t="s">
        <v>15</v>
      </c>
      <c r="F9772" s="2" t="s">
        <v>43</v>
      </c>
      <c r="G9772" s="6">
        <v>1</v>
      </c>
      <c r="H9772" s="8">
        <v>1453</v>
      </c>
      <c r="I9772" s="10">
        <v>0.1</v>
      </c>
      <c r="J9772" s="8">
        <v>1307.7</v>
      </c>
      <c r="K9772" s="8">
        <v>1136.28</v>
      </c>
      <c r="L9772" s="8">
        <v>171.42</v>
      </c>
      <c r="M9772" s="10">
        <f t="shared" si="608"/>
        <v>0.13108511126405137</v>
      </c>
      <c r="N9772" t="str">
        <f t="shared" si="609"/>
        <v>12</v>
      </c>
      <c r="O9772">
        <f t="shared" si="610"/>
        <v>2025</v>
      </c>
      <c r="P9772" s="8">
        <f t="shared" si="611"/>
        <v>145.30000000000001</v>
      </c>
    </row>
    <row r="9773" spans="1:16" x14ac:dyDescent="0.3">
      <c r="A9773" s="2" t="s">
        <v>12258</v>
      </c>
      <c r="B9773" s="4">
        <v>46007</v>
      </c>
      <c r="C9773" s="2" t="s">
        <v>7908</v>
      </c>
      <c r="D9773" s="2" t="s">
        <v>130</v>
      </c>
      <c r="E9773" s="2" t="s">
        <v>36</v>
      </c>
      <c r="F9773" s="2" t="s">
        <v>32</v>
      </c>
      <c r="G9773" s="6">
        <v>1</v>
      </c>
      <c r="H9773" s="8">
        <v>9539</v>
      </c>
      <c r="I9773" s="10">
        <v>0.05</v>
      </c>
      <c r="J9773" s="8">
        <v>9062.0499999999993</v>
      </c>
      <c r="K9773" s="8">
        <v>6700.3</v>
      </c>
      <c r="L9773" s="8">
        <v>2361.75</v>
      </c>
      <c r="M9773" s="10">
        <f t="shared" si="608"/>
        <v>0.26061983767469837</v>
      </c>
      <c r="N9773" t="str">
        <f t="shared" si="609"/>
        <v>12</v>
      </c>
      <c r="O9773">
        <f t="shared" si="610"/>
        <v>2025</v>
      </c>
      <c r="P9773" s="8">
        <f t="shared" si="611"/>
        <v>476.95000000000005</v>
      </c>
    </row>
    <row r="9774" spans="1:16" x14ac:dyDescent="0.3">
      <c r="A9774" s="2" t="s">
        <v>12259</v>
      </c>
      <c r="B9774" s="4">
        <v>46007</v>
      </c>
      <c r="C9774" s="2" t="s">
        <v>6862</v>
      </c>
      <c r="D9774" s="2" t="s">
        <v>28</v>
      </c>
      <c r="E9774" s="2" t="s">
        <v>20</v>
      </c>
      <c r="F9774" s="2" t="s">
        <v>21</v>
      </c>
      <c r="G9774" s="6">
        <v>2</v>
      </c>
      <c r="H9774" s="8">
        <v>63976</v>
      </c>
      <c r="I9774" s="10">
        <v>0.15</v>
      </c>
      <c r="J9774" s="8">
        <v>108759.2</v>
      </c>
      <c r="K9774" s="8">
        <v>73624.72</v>
      </c>
      <c r="L9774" s="8">
        <v>35134.480000000003</v>
      </c>
      <c r="M9774" s="10">
        <f t="shared" si="608"/>
        <v>0.32304834901323293</v>
      </c>
      <c r="N9774" t="str">
        <f t="shared" si="609"/>
        <v>12</v>
      </c>
      <c r="O9774">
        <f t="shared" si="610"/>
        <v>2025</v>
      </c>
      <c r="P9774" s="8">
        <f t="shared" si="611"/>
        <v>19192.8</v>
      </c>
    </row>
    <row r="9775" spans="1:16" x14ac:dyDescent="0.3">
      <c r="A9775" s="2" t="s">
        <v>12260</v>
      </c>
      <c r="B9775" s="4">
        <v>46007</v>
      </c>
      <c r="C9775" s="2" t="s">
        <v>4534</v>
      </c>
      <c r="D9775" s="2" t="s">
        <v>41</v>
      </c>
      <c r="E9775" s="2" t="s">
        <v>42</v>
      </c>
      <c r="F9775" s="2" t="s">
        <v>25</v>
      </c>
      <c r="G9775" s="6">
        <v>2</v>
      </c>
      <c r="H9775" s="8">
        <v>1161</v>
      </c>
      <c r="I9775" s="10">
        <v>0.05</v>
      </c>
      <c r="J9775" s="8">
        <v>2205.9</v>
      </c>
      <c r="K9775" s="8">
        <v>1579.47</v>
      </c>
      <c r="L9775" s="8">
        <v>626.42999999999995</v>
      </c>
      <c r="M9775" s="10">
        <f t="shared" si="608"/>
        <v>0.28397932816537463</v>
      </c>
      <c r="N9775" t="str">
        <f t="shared" si="609"/>
        <v>12</v>
      </c>
      <c r="O9775">
        <f t="shared" si="610"/>
        <v>2025</v>
      </c>
      <c r="P9775" s="8">
        <f t="shared" si="611"/>
        <v>116.10000000000001</v>
      </c>
    </row>
    <row r="9776" spans="1:16" x14ac:dyDescent="0.3">
      <c r="A9776" s="2" t="s">
        <v>12261</v>
      </c>
      <c r="B9776" s="4">
        <v>46007</v>
      </c>
      <c r="C9776" s="2" t="s">
        <v>1212</v>
      </c>
      <c r="D9776" s="2" t="s">
        <v>57</v>
      </c>
      <c r="E9776" s="2" t="s">
        <v>20</v>
      </c>
      <c r="F9776" s="2" t="s">
        <v>43</v>
      </c>
      <c r="G9776" s="6">
        <v>1</v>
      </c>
      <c r="H9776" s="8">
        <v>32281</v>
      </c>
      <c r="I9776" s="10">
        <v>0.05</v>
      </c>
      <c r="J9776" s="8">
        <v>30666.95</v>
      </c>
      <c r="K9776" s="8">
        <v>26314.25</v>
      </c>
      <c r="L9776" s="8">
        <v>4352.7</v>
      </c>
      <c r="M9776" s="10">
        <f t="shared" si="608"/>
        <v>0.14193455821332085</v>
      </c>
      <c r="N9776" t="str">
        <f t="shared" si="609"/>
        <v>12</v>
      </c>
      <c r="O9776">
        <f t="shared" si="610"/>
        <v>2025</v>
      </c>
      <c r="P9776" s="8">
        <f t="shared" si="611"/>
        <v>1614.0500000000002</v>
      </c>
    </row>
    <row r="9777" spans="1:16" x14ac:dyDescent="0.3">
      <c r="A9777" s="2" t="s">
        <v>12262</v>
      </c>
      <c r="B9777" s="4">
        <v>46007</v>
      </c>
      <c r="C9777" s="2" t="s">
        <v>1510</v>
      </c>
      <c r="D9777" s="2" t="s">
        <v>41</v>
      </c>
      <c r="E9777" s="2" t="s">
        <v>42</v>
      </c>
      <c r="F9777" s="2" t="s">
        <v>21</v>
      </c>
      <c r="G9777" s="6">
        <v>1</v>
      </c>
      <c r="H9777" s="8">
        <v>922</v>
      </c>
      <c r="I9777" s="10">
        <v>0</v>
      </c>
      <c r="J9777" s="8">
        <v>922</v>
      </c>
      <c r="K9777" s="8">
        <v>695.98</v>
      </c>
      <c r="L9777" s="8">
        <v>226.02</v>
      </c>
      <c r="M9777" s="10">
        <f t="shared" si="608"/>
        <v>0.24514099783080262</v>
      </c>
      <c r="N9777" t="str">
        <f t="shared" si="609"/>
        <v>12</v>
      </c>
      <c r="O9777">
        <f t="shared" si="610"/>
        <v>2025</v>
      </c>
      <c r="P9777" s="8">
        <f t="shared" si="611"/>
        <v>0</v>
      </c>
    </row>
    <row r="9778" spans="1:16" x14ac:dyDescent="0.3">
      <c r="A9778" s="2" t="s">
        <v>12263</v>
      </c>
      <c r="B9778" s="4">
        <v>46007</v>
      </c>
      <c r="C9778" s="2" t="s">
        <v>1083</v>
      </c>
      <c r="D9778" s="2" t="s">
        <v>99</v>
      </c>
      <c r="E9778" s="2" t="s">
        <v>15</v>
      </c>
      <c r="F9778" s="2" t="s">
        <v>32</v>
      </c>
      <c r="G9778" s="6">
        <v>4</v>
      </c>
      <c r="H9778" s="8">
        <v>869</v>
      </c>
      <c r="I9778" s="10">
        <v>0</v>
      </c>
      <c r="J9778" s="8">
        <v>3476</v>
      </c>
      <c r="K9778" s="8">
        <v>2184.7600000000002</v>
      </c>
      <c r="L9778" s="8">
        <v>1291.24</v>
      </c>
      <c r="M9778" s="10">
        <f t="shared" si="608"/>
        <v>0.3714729574223245</v>
      </c>
      <c r="N9778" t="str">
        <f t="shared" si="609"/>
        <v>12</v>
      </c>
      <c r="O9778">
        <f t="shared" si="610"/>
        <v>2025</v>
      </c>
      <c r="P9778" s="8">
        <f t="shared" si="611"/>
        <v>0</v>
      </c>
    </row>
    <row r="9779" spans="1:16" x14ac:dyDescent="0.3">
      <c r="A9779" s="2" t="s">
        <v>12264</v>
      </c>
      <c r="B9779" s="4">
        <v>46007</v>
      </c>
      <c r="C9779" s="2" t="s">
        <v>2104</v>
      </c>
      <c r="D9779" s="2" t="s">
        <v>48</v>
      </c>
      <c r="E9779" s="2" t="s">
        <v>49</v>
      </c>
      <c r="F9779" s="2" t="s">
        <v>16</v>
      </c>
      <c r="G9779" s="6">
        <v>1</v>
      </c>
      <c r="H9779" s="8">
        <v>113</v>
      </c>
      <c r="I9779" s="10">
        <v>0.1</v>
      </c>
      <c r="J9779" s="8">
        <v>101.7</v>
      </c>
      <c r="K9779" s="8">
        <v>90.48</v>
      </c>
      <c r="L9779" s="8">
        <v>11.22</v>
      </c>
      <c r="M9779" s="10">
        <f t="shared" si="608"/>
        <v>0.11032448377581121</v>
      </c>
      <c r="N9779" t="str">
        <f t="shared" si="609"/>
        <v>12</v>
      </c>
      <c r="O9779">
        <f t="shared" si="610"/>
        <v>2025</v>
      </c>
      <c r="P9779" s="8">
        <f t="shared" si="611"/>
        <v>11.3</v>
      </c>
    </row>
    <row r="9780" spans="1:16" x14ac:dyDescent="0.3">
      <c r="A9780" s="2" t="s">
        <v>12265</v>
      </c>
      <c r="B9780" s="4">
        <v>46007</v>
      </c>
      <c r="C9780" s="2" t="s">
        <v>7978</v>
      </c>
      <c r="D9780" s="2" t="s">
        <v>99</v>
      </c>
      <c r="E9780" s="2" t="s">
        <v>15</v>
      </c>
      <c r="F9780" s="2" t="s">
        <v>16</v>
      </c>
      <c r="G9780" s="6">
        <v>1</v>
      </c>
      <c r="H9780" s="8">
        <v>1616</v>
      </c>
      <c r="I9780" s="10">
        <v>0.1</v>
      </c>
      <c r="J9780" s="8">
        <v>1454.4</v>
      </c>
      <c r="K9780" s="8">
        <v>1242.26</v>
      </c>
      <c r="L9780" s="8">
        <v>212.14</v>
      </c>
      <c r="M9780" s="10">
        <f t="shared" si="608"/>
        <v>0.14586083608360834</v>
      </c>
      <c r="N9780" t="str">
        <f t="shared" si="609"/>
        <v>12</v>
      </c>
      <c r="O9780">
        <f t="shared" si="610"/>
        <v>2025</v>
      </c>
      <c r="P9780" s="8">
        <f t="shared" si="611"/>
        <v>161.60000000000002</v>
      </c>
    </row>
    <row r="9781" spans="1:16" x14ac:dyDescent="0.3">
      <c r="A9781" s="2" t="s">
        <v>12266</v>
      </c>
      <c r="B9781" s="4">
        <v>46007</v>
      </c>
      <c r="C9781" s="2" t="s">
        <v>12267</v>
      </c>
      <c r="D9781" s="2" t="s">
        <v>73</v>
      </c>
      <c r="E9781" s="2" t="s">
        <v>49</v>
      </c>
      <c r="F9781" s="2" t="s">
        <v>32</v>
      </c>
      <c r="G9781" s="6">
        <v>1</v>
      </c>
      <c r="H9781" s="8">
        <v>164</v>
      </c>
      <c r="I9781" s="10">
        <v>0.15</v>
      </c>
      <c r="J9781" s="8">
        <v>139.4</v>
      </c>
      <c r="K9781" s="8">
        <v>116.47</v>
      </c>
      <c r="L9781" s="8">
        <v>22.93</v>
      </c>
      <c r="M9781" s="10">
        <f t="shared" si="608"/>
        <v>0.16449067431850789</v>
      </c>
      <c r="N9781" t="str">
        <f t="shared" si="609"/>
        <v>12</v>
      </c>
      <c r="O9781">
        <f t="shared" si="610"/>
        <v>2025</v>
      </c>
      <c r="P9781" s="8">
        <f t="shared" si="611"/>
        <v>24.599999999999998</v>
      </c>
    </row>
    <row r="9782" spans="1:16" x14ac:dyDescent="0.3">
      <c r="A9782" s="2" t="s">
        <v>12268</v>
      </c>
      <c r="B9782" s="4">
        <v>46007</v>
      </c>
      <c r="C9782" s="2" t="s">
        <v>3830</v>
      </c>
      <c r="D9782" s="2" t="s">
        <v>57</v>
      </c>
      <c r="E9782" s="2" t="s">
        <v>20</v>
      </c>
      <c r="F9782" s="2" t="s">
        <v>25</v>
      </c>
      <c r="G9782" s="6">
        <v>4</v>
      </c>
      <c r="H9782" s="8">
        <v>33313</v>
      </c>
      <c r="I9782" s="10">
        <v>0.05</v>
      </c>
      <c r="J9782" s="8">
        <v>126589.4</v>
      </c>
      <c r="K9782" s="8">
        <v>87783.07</v>
      </c>
      <c r="L9782" s="8">
        <v>38806.33</v>
      </c>
      <c r="M9782" s="10">
        <f t="shared" si="608"/>
        <v>0.3065527603417032</v>
      </c>
      <c r="N9782" t="str">
        <f t="shared" si="609"/>
        <v>12</v>
      </c>
      <c r="O9782">
        <f t="shared" si="610"/>
        <v>2025</v>
      </c>
      <c r="P9782" s="8">
        <f t="shared" si="611"/>
        <v>6662.6</v>
      </c>
    </row>
    <row r="9783" spans="1:16" x14ac:dyDescent="0.3">
      <c r="A9783" s="2" t="s">
        <v>12269</v>
      </c>
      <c r="B9783" s="4">
        <v>46007</v>
      </c>
      <c r="C9783" s="2" t="s">
        <v>4414</v>
      </c>
      <c r="D9783" s="2" t="s">
        <v>41</v>
      </c>
      <c r="E9783" s="2" t="s">
        <v>42</v>
      </c>
      <c r="F9783" s="2" t="s">
        <v>43</v>
      </c>
      <c r="G9783" s="6">
        <v>1</v>
      </c>
      <c r="H9783" s="8">
        <v>675</v>
      </c>
      <c r="I9783" s="10">
        <v>0</v>
      </c>
      <c r="J9783" s="8">
        <v>675</v>
      </c>
      <c r="K9783" s="8">
        <v>551.84</v>
      </c>
      <c r="L9783" s="8">
        <v>123.16</v>
      </c>
      <c r="M9783" s="10">
        <f t="shared" si="608"/>
        <v>0.18245925925925927</v>
      </c>
      <c r="N9783" t="str">
        <f t="shared" si="609"/>
        <v>12</v>
      </c>
      <c r="O9783">
        <f t="shared" si="610"/>
        <v>2025</v>
      </c>
      <c r="P9783" s="8">
        <f t="shared" si="611"/>
        <v>0</v>
      </c>
    </row>
    <row r="9784" spans="1:16" x14ac:dyDescent="0.3">
      <c r="A9784" s="2" t="s">
        <v>12270</v>
      </c>
      <c r="B9784" s="4">
        <v>46007</v>
      </c>
      <c r="C9784" s="2" t="s">
        <v>5271</v>
      </c>
      <c r="D9784" s="2" t="s">
        <v>41</v>
      </c>
      <c r="E9784" s="2" t="s">
        <v>42</v>
      </c>
      <c r="F9784" s="2" t="s">
        <v>16</v>
      </c>
      <c r="G9784" s="6">
        <v>2</v>
      </c>
      <c r="H9784" s="8">
        <v>499</v>
      </c>
      <c r="I9784" s="10">
        <v>0.1</v>
      </c>
      <c r="J9784" s="8">
        <v>898.2</v>
      </c>
      <c r="K9784" s="8">
        <v>687.43</v>
      </c>
      <c r="L9784" s="8">
        <v>210.77</v>
      </c>
      <c r="M9784" s="10">
        <f t="shared" si="608"/>
        <v>0.23465820529948786</v>
      </c>
      <c r="N9784" t="str">
        <f t="shared" si="609"/>
        <v>12</v>
      </c>
      <c r="O9784">
        <f t="shared" si="610"/>
        <v>2025</v>
      </c>
      <c r="P9784" s="8">
        <f t="shared" si="611"/>
        <v>99.800000000000011</v>
      </c>
    </row>
    <row r="9785" spans="1:16" x14ac:dyDescent="0.3">
      <c r="A9785" s="2" t="s">
        <v>12271</v>
      </c>
      <c r="B9785" s="4">
        <v>46007</v>
      </c>
      <c r="C9785" s="2" t="s">
        <v>3450</v>
      </c>
      <c r="D9785" s="2" t="s">
        <v>24</v>
      </c>
      <c r="E9785" s="2" t="s">
        <v>20</v>
      </c>
      <c r="F9785" s="2" t="s">
        <v>32</v>
      </c>
      <c r="G9785" s="6">
        <v>2</v>
      </c>
      <c r="H9785" s="8">
        <v>4936</v>
      </c>
      <c r="I9785" s="10">
        <v>0</v>
      </c>
      <c r="J9785" s="8">
        <v>9872</v>
      </c>
      <c r="K9785" s="8">
        <v>7747.8</v>
      </c>
      <c r="L9785" s="8">
        <v>2124.1999999999998</v>
      </c>
      <c r="M9785" s="10">
        <f t="shared" si="608"/>
        <v>0.21517423014586709</v>
      </c>
      <c r="N9785" t="str">
        <f t="shared" si="609"/>
        <v>12</v>
      </c>
      <c r="O9785">
        <f t="shared" si="610"/>
        <v>2025</v>
      </c>
      <c r="P9785" s="8">
        <f t="shared" si="611"/>
        <v>0</v>
      </c>
    </row>
    <row r="9786" spans="1:16" x14ac:dyDescent="0.3">
      <c r="A9786" s="2" t="s">
        <v>12272</v>
      </c>
      <c r="B9786" s="4">
        <v>46007</v>
      </c>
      <c r="C9786" s="2" t="s">
        <v>7084</v>
      </c>
      <c r="D9786" s="2" t="s">
        <v>48</v>
      </c>
      <c r="E9786" s="2" t="s">
        <v>49</v>
      </c>
      <c r="F9786" s="2" t="s">
        <v>32</v>
      </c>
      <c r="G9786" s="6">
        <v>2</v>
      </c>
      <c r="H9786" s="8">
        <v>239</v>
      </c>
      <c r="I9786" s="10">
        <v>0.05</v>
      </c>
      <c r="J9786" s="8">
        <v>454.1</v>
      </c>
      <c r="K9786" s="8">
        <v>338.99</v>
      </c>
      <c r="L9786" s="8">
        <v>115.11</v>
      </c>
      <c r="M9786" s="10">
        <f t="shared" si="608"/>
        <v>0.25349042061219995</v>
      </c>
      <c r="N9786" t="str">
        <f t="shared" si="609"/>
        <v>12</v>
      </c>
      <c r="O9786">
        <f t="shared" si="610"/>
        <v>2025</v>
      </c>
      <c r="P9786" s="8">
        <f t="shared" si="611"/>
        <v>23.900000000000002</v>
      </c>
    </row>
    <row r="9787" spans="1:16" x14ac:dyDescent="0.3">
      <c r="A9787" s="2" t="s">
        <v>12273</v>
      </c>
      <c r="B9787" s="4">
        <v>46007</v>
      </c>
      <c r="C9787" s="2" t="s">
        <v>5468</v>
      </c>
      <c r="D9787" s="2" t="s">
        <v>28</v>
      </c>
      <c r="E9787" s="2" t="s">
        <v>20</v>
      </c>
      <c r="F9787" s="2" t="s">
        <v>21</v>
      </c>
      <c r="G9787" s="6">
        <v>1</v>
      </c>
      <c r="H9787" s="8">
        <v>79172</v>
      </c>
      <c r="I9787" s="10">
        <v>0.2</v>
      </c>
      <c r="J9787" s="8">
        <v>63337.599999999999</v>
      </c>
      <c r="K9787" s="8">
        <v>53059.22</v>
      </c>
      <c r="L9787" s="8">
        <v>10278.379999999999</v>
      </c>
      <c r="M9787" s="10">
        <f t="shared" si="608"/>
        <v>0.16227927802758549</v>
      </c>
      <c r="N9787" t="str">
        <f t="shared" si="609"/>
        <v>12</v>
      </c>
      <c r="O9787">
        <f t="shared" si="610"/>
        <v>2025</v>
      </c>
      <c r="P9787" s="8">
        <f t="shared" si="611"/>
        <v>15834.400000000001</v>
      </c>
    </row>
    <row r="9788" spans="1:16" x14ac:dyDescent="0.3">
      <c r="A9788" s="2" t="s">
        <v>12274</v>
      </c>
      <c r="B9788" s="4">
        <v>46007</v>
      </c>
      <c r="C9788" s="2" t="s">
        <v>3102</v>
      </c>
      <c r="D9788" s="2" t="s">
        <v>41</v>
      </c>
      <c r="E9788" s="2" t="s">
        <v>42</v>
      </c>
      <c r="F9788" s="2" t="s">
        <v>32</v>
      </c>
      <c r="G9788" s="6">
        <v>4</v>
      </c>
      <c r="H9788" s="8">
        <v>1109</v>
      </c>
      <c r="I9788" s="10">
        <v>0</v>
      </c>
      <c r="J9788" s="8">
        <v>4436</v>
      </c>
      <c r="K9788" s="8">
        <v>3051.11</v>
      </c>
      <c r="L9788" s="8">
        <v>1384.89</v>
      </c>
      <c r="M9788" s="10">
        <f t="shared" si="608"/>
        <v>0.31219341749323715</v>
      </c>
      <c r="N9788" t="str">
        <f t="shared" si="609"/>
        <v>12</v>
      </c>
      <c r="O9788">
        <f t="shared" si="610"/>
        <v>2025</v>
      </c>
      <c r="P9788" s="8">
        <f t="shared" si="611"/>
        <v>0</v>
      </c>
    </row>
    <row r="9789" spans="1:16" x14ac:dyDescent="0.3">
      <c r="A9789" s="2" t="s">
        <v>12275</v>
      </c>
      <c r="B9789" s="4">
        <v>46007</v>
      </c>
      <c r="C9789" s="2" t="s">
        <v>7520</v>
      </c>
      <c r="D9789" s="2" t="s">
        <v>28</v>
      </c>
      <c r="E9789" s="2" t="s">
        <v>20</v>
      </c>
      <c r="F9789" s="2" t="s">
        <v>32</v>
      </c>
      <c r="G9789" s="6">
        <v>3</v>
      </c>
      <c r="H9789" s="8">
        <v>71721</v>
      </c>
      <c r="I9789" s="10">
        <v>0.1</v>
      </c>
      <c r="J9789" s="8">
        <v>193646.7</v>
      </c>
      <c r="K9789" s="8">
        <v>160546.59</v>
      </c>
      <c r="L9789" s="8">
        <v>33100.11</v>
      </c>
      <c r="M9789" s="10">
        <f t="shared" si="608"/>
        <v>0.17093041089778446</v>
      </c>
      <c r="N9789" t="str">
        <f t="shared" si="609"/>
        <v>12</v>
      </c>
      <c r="O9789">
        <f t="shared" si="610"/>
        <v>2025</v>
      </c>
      <c r="P9789" s="8">
        <f t="shared" si="611"/>
        <v>21516.300000000003</v>
      </c>
    </row>
    <row r="9790" spans="1:16" x14ac:dyDescent="0.3">
      <c r="A9790" s="2" t="s">
        <v>12276</v>
      </c>
      <c r="B9790" s="4">
        <v>46007</v>
      </c>
      <c r="C9790" s="2" t="s">
        <v>5816</v>
      </c>
      <c r="D9790" s="2" t="s">
        <v>41</v>
      </c>
      <c r="E9790" s="2" t="s">
        <v>42</v>
      </c>
      <c r="F9790" s="2" t="s">
        <v>21</v>
      </c>
      <c r="G9790" s="6">
        <v>1</v>
      </c>
      <c r="H9790" s="8">
        <v>353</v>
      </c>
      <c r="I9790" s="10">
        <v>0.05</v>
      </c>
      <c r="J9790" s="8">
        <v>335.35</v>
      </c>
      <c r="K9790" s="8">
        <v>254.25</v>
      </c>
      <c r="L9790" s="8">
        <v>81.099999999999994</v>
      </c>
      <c r="M9790" s="10">
        <f t="shared" si="608"/>
        <v>0.24183688683465032</v>
      </c>
      <c r="N9790" t="str">
        <f t="shared" si="609"/>
        <v>12</v>
      </c>
      <c r="O9790">
        <f t="shared" si="610"/>
        <v>2025</v>
      </c>
      <c r="P9790" s="8">
        <f t="shared" si="611"/>
        <v>17.650000000000002</v>
      </c>
    </row>
    <row r="9791" spans="1:16" x14ac:dyDescent="0.3">
      <c r="A9791" s="2" t="s">
        <v>12277</v>
      </c>
      <c r="B9791" s="4">
        <v>46008</v>
      </c>
      <c r="C9791" s="2" t="s">
        <v>2485</v>
      </c>
      <c r="D9791" s="2" t="s">
        <v>41</v>
      </c>
      <c r="E9791" s="2" t="s">
        <v>42</v>
      </c>
      <c r="F9791" s="2" t="s">
        <v>43</v>
      </c>
      <c r="G9791" s="6">
        <v>2</v>
      </c>
      <c r="H9791" s="8">
        <v>853</v>
      </c>
      <c r="I9791" s="10">
        <v>0</v>
      </c>
      <c r="J9791" s="8">
        <v>1706</v>
      </c>
      <c r="K9791" s="8">
        <v>1370.42</v>
      </c>
      <c r="L9791" s="8">
        <v>335.58</v>
      </c>
      <c r="M9791" s="10">
        <f t="shared" si="608"/>
        <v>0.1967057444314185</v>
      </c>
      <c r="N9791" t="str">
        <f t="shared" si="609"/>
        <v>12</v>
      </c>
      <c r="O9791">
        <f t="shared" si="610"/>
        <v>2025</v>
      </c>
      <c r="P9791" s="8">
        <f t="shared" si="611"/>
        <v>0</v>
      </c>
    </row>
    <row r="9792" spans="1:16" x14ac:dyDescent="0.3">
      <c r="A9792" s="2" t="s">
        <v>12278</v>
      </c>
      <c r="B9792" s="4">
        <v>46008</v>
      </c>
      <c r="C9792" s="2" t="s">
        <v>649</v>
      </c>
      <c r="D9792" s="2" t="s">
        <v>64</v>
      </c>
      <c r="E9792" s="2" t="s">
        <v>36</v>
      </c>
      <c r="F9792" s="2" t="s">
        <v>21</v>
      </c>
      <c r="G9792" s="6">
        <v>1</v>
      </c>
      <c r="H9792" s="8">
        <v>8571</v>
      </c>
      <c r="I9792" s="10">
        <v>0.1</v>
      </c>
      <c r="J9792" s="8">
        <v>7713.9</v>
      </c>
      <c r="K9792" s="8">
        <v>5351.79</v>
      </c>
      <c r="L9792" s="8">
        <v>2362.11</v>
      </c>
      <c r="M9792" s="10">
        <f t="shared" si="608"/>
        <v>0.30621475518220359</v>
      </c>
      <c r="N9792" t="str">
        <f t="shared" si="609"/>
        <v>12</v>
      </c>
      <c r="O9792">
        <f t="shared" si="610"/>
        <v>2025</v>
      </c>
      <c r="P9792" s="8">
        <f t="shared" si="611"/>
        <v>857.1</v>
      </c>
    </row>
    <row r="9793" spans="1:16" x14ac:dyDescent="0.3">
      <c r="A9793" s="2" t="s">
        <v>12279</v>
      </c>
      <c r="B9793" s="4">
        <v>46008</v>
      </c>
      <c r="C9793" s="2" t="s">
        <v>3680</v>
      </c>
      <c r="D9793" s="2" t="s">
        <v>28</v>
      </c>
      <c r="E9793" s="2" t="s">
        <v>20</v>
      </c>
      <c r="F9793" s="2" t="s">
        <v>32</v>
      </c>
      <c r="G9793" s="6">
        <v>1</v>
      </c>
      <c r="H9793" s="8">
        <v>71776</v>
      </c>
      <c r="I9793" s="10">
        <v>0.1</v>
      </c>
      <c r="J9793" s="8">
        <v>64598.400000000001</v>
      </c>
      <c r="K9793" s="8">
        <v>43054.69</v>
      </c>
      <c r="L9793" s="8">
        <v>21543.71</v>
      </c>
      <c r="M9793" s="10">
        <f t="shared" si="608"/>
        <v>0.33350222296527465</v>
      </c>
      <c r="N9793" t="str">
        <f t="shared" si="609"/>
        <v>12</v>
      </c>
      <c r="O9793">
        <f t="shared" si="610"/>
        <v>2025</v>
      </c>
      <c r="P9793" s="8">
        <f t="shared" si="611"/>
        <v>7177.6</v>
      </c>
    </row>
    <row r="9794" spans="1:16" x14ac:dyDescent="0.3">
      <c r="A9794" s="2" t="s">
        <v>12280</v>
      </c>
      <c r="B9794" s="4">
        <v>46008</v>
      </c>
      <c r="C9794" s="2" t="s">
        <v>4490</v>
      </c>
      <c r="D9794" s="2" t="s">
        <v>52</v>
      </c>
      <c r="E9794" s="2" t="s">
        <v>42</v>
      </c>
      <c r="F9794" s="2" t="s">
        <v>21</v>
      </c>
      <c r="G9794" s="6">
        <v>1</v>
      </c>
      <c r="H9794" s="8">
        <v>1995</v>
      </c>
      <c r="I9794" s="10">
        <v>0.1</v>
      </c>
      <c r="J9794" s="8">
        <v>1795.5</v>
      </c>
      <c r="K9794" s="8">
        <v>1295.27</v>
      </c>
      <c r="L9794" s="8">
        <v>500.23</v>
      </c>
      <c r="M9794" s="10">
        <f t="shared" si="608"/>
        <v>0.27860206070732385</v>
      </c>
      <c r="N9794" t="str">
        <f t="shared" si="609"/>
        <v>12</v>
      </c>
      <c r="O9794">
        <f t="shared" si="610"/>
        <v>2025</v>
      </c>
      <c r="P9794" s="8">
        <f t="shared" si="611"/>
        <v>199.5</v>
      </c>
    </row>
    <row r="9795" spans="1:16" x14ac:dyDescent="0.3">
      <c r="A9795" s="2" t="s">
        <v>12281</v>
      </c>
      <c r="B9795" s="4">
        <v>46008</v>
      </c>
      <c r="C9795" s="2" t="s">
        <v>3366</v>
      </c>
      <c r="D9795" s="2" t="s">
        <v>41</v>
      </c>
      <c r="E9795" s="2" t="s">
        <v>42</v>
      </c>
      <c r="F9795" s="2" t="s">
        <v>32</v>
      </c>
      <c r="G9795" s="6">
        <v>2</v>
      </c>
      <c r="H9795" s="8">
        <v>477</v>
      </c>
      <c r="I9795" s="10">
        <v>0.1</v>
      </c>
      <c r="J9795" s="8">
        <v>858.6</v>
      </c>
      <c r="K9795" s="8">
        <v>574.45000000000005</v>
      </c>
      <c r="L9795" s="8">
        <v>284.14999999999998</v>
      </c>
      <c r="M9795" s="10">
        <f t="shared" ref="M9795:M9858" si="612">L9795/J9795</f>
        <v>0.33094572559981361</v>
      </c>
      <c r="N9795" t="str">
        <f t="shared" ref="N9795:N9858" si="613">TEXT(B9795,"mm")</f>
        <v>12</v>
      </c>
      <c r="O9795">
        <f t="shared" ref="O9795:O9858" si="614">YEAR(B9795)</f>
        <v>2025</v>
      </c>
      <c r="P9795" s="8">
        <f t="shared" ref="P9795:P9858" si="615">G9795*H9795*I9795</f>
        <v>95.4</v>
      </c>
    </row>
    <row r="9796" spans="1:16" x14ac:dyDescent="0.3">
      <c r="A9796" s="2" t="s">
        <v>12282</v>
      </c>
      <c r="B9796" s="4">
        <v>46008</v>
      </c>
      <c r="C9796" s="2" t="s">
        <v>1930</v>
      </c>
      <c r="D9796" s="2" t="s">
        <v>64</v>
      </c>
      <c r="E9796" s="2" t="s">
        <v>36</v>
      </c>
      <c r="F9796" s="2" t="s">
        <v>16</v>
      </c>
      <c r="G9796" s="6">
        <v>1</v>
      </c>
      <c r="H9796" s="8">
        <v>10366</v>
      </c>
      <c r="I9796" s="10">
        <v>0.1</v>
      </c>
      <c r="J9796" s="8">
        <v>9329.4</v>
      </c>
      <c r="K9796" s="8">
        <v>6789.72</v>
      </c>
      <c r="L9796" s="8">
        <v>2539.6799999999998</v>
      </c>
      <c r="M9796" s="10">
        <f t="shared" si="612"/>
        <v>0.27222329410251461</v>
      </c>
      <c r="N9796" t="str">
        <f t="shared" si="613"/>
        <v>12</v>
      </c>
      <c r="O9796">
        <f t="shared" si="614"/>
        <v>2025</v>
      </c>
      <c r="P9796" s="8">
        <f t="shared" si="615"/>
        <v>1036.6000000000001</v>
      </c>
    </row>
    <row r="9797" spans="1:16" x14ac:dyDescent="0.3">
      <c r="A9797" s="2" t="s">
        <v>12283</v>
      </c>
      <c r="B9797" s="4">
        <v>46008</v>
      </c>
      <c r="C9797" s="2" t="s">
        <v>7271</v>
      </c>
      <c r="D9797" s="2" t="s">
        <v>57</v>
      </c>
      <c r="E9797" s="2" t="s">
        <v>20</v>
      </c>
      <c r="F9797" s="2" t="s">
        <v>16</v>
      </c>
      <c r="G9797" s="6">
        <v>2</v>
      </c>
      <c r="H9797" s="8">
        <v>26505</v>
      </c>
      <c r="I9797" s="10">
        <v>0.2</v>
      </c>
      <c r="J9797" s="8">
        <v>42408</v>
      </c>
      <c r="K9797" s="8">
        <v>40425.440000000002</v>
      </c>
      <c r="L9797" s="8">
        <v>1982.56</v>
      </c>
      <c r="M9797" s="10">
        <f t="shared" si="612"/>
        <v>4.6749669873608748E-2</v>
      </c>
      <c r="N9797" t="str">
        <f t="shared" si="613"/>
        <v>12</v>
      </c>
      <c r="O9797">
        <f t="shared" si="614"/>
        <v>2025</v>
      </c>
      <c r="P9797" s="8">
        <f t="shared" si="615"/>
        <v>10602</v>
      </c>
    </row>
    <row r="9798" spans="1:16" x14ac:dyDescent="0.3">
      <c r="A9798" s="2" t="s">
        <v>12284</v>
      </c>
      <c r="B9798" s="4">
        <v>46008</v>
      </c>
      <c r="C9798" s="2" t="s">
        <v>611</v>
      </c>
      <c r="D9798" s="2" t="s">
        <v>64</v>
      </c>
      <c r="E9798" s="2" t="s">
        <v>36</v>
      </c>
      <c r="F9798" s="2" t="s">
        <v>21</v>
      </c>
      <c r="G9798" s="6">
        <v>1</v>
      </c>
      <c r="H9798" s="8">
        <v>7928</v>
      </c>
      <c r="I9798" s="10">
        <v>0</v>
      </c>
      <c r="J9798" s="8">
        <v>7928</v>
      </c>
      <c r="K9798" s="8">
        <v>6216.28</v>
      </c>
      <c r="L9798" s="8">
        <v>1711.72</v>
      </c>
      <c r="M9798" s="10">
        <f t="shared" si="612"/>
        <v>0.21590817356205852</v>
      </c>
      <c r="N9798" t="str">
        <f t="shared" si="613"/>
        <v>12</v>
      </c>
      <c r="O9798">
        <f t="shared" si="614"/>
        <v>2025</v>
      </c>
      <c r="P9798" s="8">
        <f t="shared" si="615"/>
        <v>0</v>
      </c>
    </row>
    <row r="9799" spans="1:16" x14ac:dyDescent="0.3">
      <c r="A9799" s="2" t="s">
        <v>12285</v>
      </c>
      <c r="B9799" s="4">
        <v>46008</v>
      </c>
      <c r="C9799" s="2" t="s">
        <v>3046</v>
      </c>
      <c r="D9799" s="2" t="s">
        <v>28</v>
      </c>
      <c r="E9799" s="2" t="s">
        <v>20</v>
      </c>
      <c r="F9799" s="2" t="s">
        <v>25</v>
      </c>
      <c r="G9799" s="6">
        <v>1</v>
      </c>
      <c r="H9799" s="8">
        <v>65775</v>
      </c>
      <c r="I9799" s="10">
        <v>0.15</v>
      </c>
      <c r="J9799" s="8">
        <v>55908.75</v>
      </c>
      <c r="K9799" s="8">
        <v>51654.96</v>
      </c>
      <c r="L9799" s="8">
        <v>4253.79</v>
      </c>
      <c r="M9799" s="10">
        <f t="shared" si="612"/>
        <v>7.608451271044335E-2</v>
      </c>
      <c r="N9799" t="str">
        <f t="shared" si="613"/>
        <v>12</v>
      </c>
      <c r="O9799">
        <f t="shared" si="614"/>
        <v>2025</v>
      </c>
      <c r="P9799" s="8">
        <f t="shared" si="615"/>
        <v>9866.25</v>
      </c>
    </row>
    <row r="9800" spans="1:16" x14ac:dyDescent="0.3">
      <c r="A9800" s="2" t="s">
        <v>12286</v>
      </c>
      <c r="B9800" s="4">
        <v>46009</v>
      </c>
      <c r="C9800" s="2" t="s">
        <v>1560</v>
      </c>
      <c r="D9800" s="2" t="s">
        <v>14</v>
      </c>
      <c r="E9800" s="2" t="s">
        <v>15</v>
      </c>
      <c r="F9800" s="2" t="s">
        <v>16</v>
      </c>
      <c r="G9800" s="6">
        <v>1</v>
      </c>
      <c r="H9800" s="8">
        <v>933</v>
      </c>
      <c r="I9800" s="10">
        <v>0.1</v>
      </c>
      <c r="J9800" s="8">
        <v>839.7</v>
      </c>
      <c r="K9800" s="8">
        <v>731.8</v>
      </c>
      <c r="L9800" s="8">
        <v>107.9</v>
      </c>
      <c r="M9800" s="10">
        <f t="shared" si="612"/>
        <v>0.12849827319280696</v>
      </c>
      <c r="N9800" t="str">
        <f t="shared" si="613"/>
        <v>12</v>
      </c>
      <c r="O9800">
        <f t="shared" si="614"/>
        <v>2025</v>
      </c>
      <c r="P9800" s="8">
        <f t="shared" si="615"/>
        <v>93.300000000000011</v>
      </c>
    </row>
    <row r="9801" spans="1:16" x14ac:dyDescent="0.3">
      <c r="A9801" s="2" t="s">
        <v>12287</v>
      </c>
      <c r="B9801" s="4">
        <v>46009</v>
      </c>
      <c r="C9801" s="2" t="s">
        <v>489</v>
      </c>
      <c r="D9801" s="2" t="s">
        <v>48</v>
      </c>
      <c r="E9801" s="2" t="s">
        <v>49</v>
      </c>
      <c r="F9801" s="2" t="s">
        <v>16</v>
      </c>
      <c r="G9801" s="6">
        <v>1</v>
      </c>
      <c r="H9801" s="8">
        <v>108</v>
      </c>
      <c r="I9801" s="10">
        <v>0</v>
      </c>
      <c r="J9801" s="8">
        <v>108</v>
      </c>
      <c r="K9801" s="8">
        <v>71.819999999999993</v>
      </c>
      <c r="L9801" s="8">
        <v>36.18</v>
      </c>
      <c r="M9801" s="10">
        <f t="shared" si="612"/>
        <v>0.33500000000000002</v>
      </c>
      <c r="N9801" t="str">
        <f t="shared" si="613"/>
        <v>12</v>
      </c>
      <c r="O9801">
        <f t="shared" si="614"/>
        <v>2025</v>
      </c>
      <c r="P9801" s="8">
        <f t="shared" si="615"/>
        <v>0</v>
      </c>
    </row>
    <row r="9802" spans="1:16" x14ac:dyDescent="0.3">
      <c r="A9802" s="2" t="s">
        <v>12288</v>
      </c>
      <c r="B9802" s="4">
        <v>46009</v>
      </c>
      <c r="C9802" s="2" t="s">
        <v>12289</v>
      </c>
      <c r="D9802" s="2" t="s">
        <v>48</v>
      </c>
      <c r="E9802" s="2" t="s">
        <v>49</v>
      </c>
      <c r="F9802" s="2" t="s">
        <v>25</v>
      </c>
      <c r="G9802" s="6">
        <v>1</v>
      </c>
      <c r="H9802" s="8">
        <v>85</v>
      </c>
      <c r="I9802" s="10">
        <v>0.15</v>
      </c>
      <c r="J9802" s="8">
        <v>72.25</v>
      </c>
      <c r="K9802" s="8">
        <v>51.02</v>
      </c>
      <c r="L9802" s="8">
        <v>21.23</v>
      </c>
      <c r="M9802" s="10">
        <f t="shared" si="612"/>
        <v>0.29384083044982701</v>
      </c>
      <c r="N9802" t="str">
        <f t="shared" si="613"/>
        <v>12</v>
      </c>
      <c r="O9802">
        <f t="shared" si="614"/>
        <v>2025</v>
      </c>
      <c r="P9802" s="8">
        <f t="shared" si="615"/>
        <v>12.75</v>
      </c>
    </row>
    <row r="9803" spans="1:16" x14ac:dyDescent="0.3">
      <c r="A9803" s="2" t="s">
        <v>12290</v>
      </c>
      <c r="B9803" s="4">
        <v>46009</v>
      </c>
      <c r="C9803" s="2" t="s">
        <v>544</v>
      </c>
      <c r="D9803" s="2" t="s">
        <v>52</v>
      </c>
      <c r="E9803" s="2" t="s">
        <v>42</v>
      </c>
      <c r="F9803" s="2" t="s">
        <v>21</v>
      </c>
      <c r="G9803" s="6">
        <v>1</v>
      </c>
      <c r="H9803" s="8">
        <v>2845</v>
      </c>
      <c r="I9803" s="10">
        <v>0.1</v>
      </c>
      <c r="J9803" s="8">
        <v>2560.5</v>
      </c>
      <c r="K9803" s="8">
        <v>2274.2800000000002</v>
      </c>
      <c r="L9803" s="8">
        <v>286.22000000000003</v>
      </c>
      <c r="M9803" s="10">
        <f t="shared" si="612"/>
        <v>0.11178285491115017</v>
      </c>
      <c r="N9803" t="str">
        <f t="shared" si="613"/>
        <v>12</v>
      </c>
      <c r="O9803">
        <f t="shared" si="614"/>
        <v>2025</v>
      </c>
      <c r="P9803" s="8">
        <f t="shared" si="615"/>
        <v>284.5</v>
      </c>
    </row>
    <row r="9804" spans="1:16" x14ac:dyDescent="0.3">
      <c r="A9804" s="2" t="s">
        <v>12291</v>
      </c>
      <c r="B9804" s="4">
        <v>46009</v>
      </c>
      <c r="C9804" s="2" t="s">
        <v>3622</v>
      </c>
      <c r="D9804" s="2" t="s">
        <v>31</v>
      </c>
      <c r="E9804" s="2" t="s">
        <v>20</v>
      </c>
      <c r="F9804" s="2" t="s">
        <v>25</v>
      </c>
      <c r="G9804" s="6">
        <v>1</v>
      </c>
      <c r="H9804" s="8">
        <v>20858</v>
      </c>
      <c r="I9804" s="10">
        <v>0</v>
      </c>
      <c r="J9804" s="8">
        <v>20858</v>
      </c>
      <c r="K9804" s="8">
        <v>12899.28</v>
      </c>
      <c r="L9804" s="8">
        <v>7958.72</v>
      </c>
      <c r="M9804" s="10">
        <f t="shared" si="612"/>
        <v>0.38156678492664686</v>
      </c>
      <c r="N9804" t="str">
        <f t="shared" si="613"/>
        <v>12</v>
      </c>
      <c r="O9804">
        <f t="shared" si="614"/>
        <v>2025</v>
      </c>
      <c r="P9804" s="8">
        <f t="shared" si="615"/>
        <v>0</v>
      </c>
    </row>
    <row r="9805" spans="1:16" x14ac:dyDescent="0.3">
      <c r="A9805" s="2" t="s">
        <v>12292</v>
      </c>
      <c r="B9805" s="4">
        <v>46009</v>
      </c>
      <c r="C9805" s="2" t="s">
        <v>4476</v>
      </c>
      <c r="D9805" s="2" t="s">
        <v>76</v>
      </c>
      <c r="E9805" s="2" t="s">
        <v>15</v>
      </c>
      <c r="F9805" s="2" t="s">
        <v>32</v>
      </c>
      <c r="G9805" s="6">
        <v>3</v>
      </c>
      <c r="H9805" s="8">
        <v>2354</v>
      </c>
      <c r="I9805" s="10">
        <v>0.05</v>
      </c>
      <c r="J9805" s="8">
        <v>6708.9</v>
      </c>
      <c r="K9805" s="8">
        <v>4092.78</v>
      </c>
      <c r="L9805" s="8">
        <v>2616.12</v>
      </c>
      <c r="M9805" s="10">
        <f t="shared" si="612"/>
        <v>0.38994768143808972</v>
      </c>
      <c r="N9805" t="str">
        <f t="shared" si="613"/>
        <v>12</v>
      </c>
      <c r="O9805">
        <f t="shared" si="614"/>
        <v>2025</v>
      </c>
      <c r="P9805" s="8">
        <f t="shared" si="615"/>
        <v>353.1</v>
      </c>
    </row>
    <row r="9806" spans="1:16" x14ac:dyDescent="0.3">
      <c r="A9806" s="2" t="s">
        <v>12293</v>
      </c>
      <c r="B9806" s="4">
        <v>46009</v>
      </c>
      <c r="C9806" s="2" t="s">
        <v>12289</v>
      </c>
      <c r="D9806" s="2" t="s">
        <v>99</v>
      </c>
      <c r="E9806" s="2" t="s">
        <v>15</v>
      </c>
      <c r="F9806" s="2" t="s">
        <v>25</v>
      </c>
      <c r="G9806" s="6">
        <v>4</v>
      </c>
      <c r="H9806" s="8">
        <v>541</v>
      </c>
      <c r="I9806" s="10">
        <v>0.2</v>
      </c>
      <c r="J9806" s="8">
        <v>1731.2</v>
      </c>
      <c r="K9806" s="8">
        <v>1198.98</v>
      </c>
      <c r="L9806" s="8">
        <v>532.22</v>
      </c>
      <c r="M9806" s="10">
        <f t="shared" si="612"/>
        <v>0.3074283733826248</v>
      </c>
      <c r="N9806" t="str">
        <f t="shared" si="613"/>
        <v>12</v>
      </c>
      <c r="O9806">
        <f t="shared" si="614"/>
        <v>2025</v>
      </c>
      <c r="P9806" s="8">
        <f t="shared" si="615"/>
        <v>432.8</v>
      </c>
    </row>
    <row r="9807" spans="1:16" x14ac:dyDescent="0.3">
      <c r="A9807" s="2" t="s">
        <v>12294</v>
      </c>
      <c r="B9807" s="4">
        <v>46009</v>
      </c>
      <c r="C9807" s="2" t="s">
        <v>655</v>
      </c>
      <c r="D9807" s="2" t="s">
        <v>28</v>
      </c>
      <c r="E9807" s="2" t="s">
        <v>20</v>
      </c>
      <c r="F9807" s="2" t="s">
        <v>25</v>
      </c>
      <c r="G9807" s="6">
        <v>1</v>
      </c>
      <c r="H9807" s="8">
        <v>70370</v>
      </c>
      <c r="I9807" s="10">
        <v>0</v>
      </c>
      <c r="J9807" s="8">
        <v>70370</v>
      </c>
      <c r="K9807" s="8">
        <v>55246.04</v>
      </c>
      <c r="L9807" s="8">
        <v>15123.96</v>
      </c>
      <c r="M9807" s="10">
        <f t="shared" si="612"/>
        <v>0.21492056273980389</v>
      </c>
      <c r="N9807" t="str">
        <f t="shared" si="613"/>
        <v>12</v>
      </c>
      <c r="O9807">
        <f t="shared" si="614"/>
        <v>2025</v>
      </c>
      <c r="P9807" s="8">
        <f t="shared" si="615"/>
        <v>0</v>
      </c>
    </row>
    <row r="9808" spans="1:16" x14ac:dyDescent="0.3">
      <c r="A9808" s="2" t="s">
        <v>12295</v>
      </c>
      <c r="B9808" s="4">
        <v>46009</v>
      </c>
      <c r="C9808" s="2" t="s">
        <v>8098</v>
      </c>
      <c r="D9808" s="2" t="s">
        <v>24</v>
      </c>
      <c r="E9808" s="2" t="s">
        <v>20</v>
      </c>
      <c r="F9808" s="2" t="s">
        <v>16</v>
      </c>
      <c r="G9808" s="6">
        <v>1</v>
      </c>
      <c r="H9808" s="8">
        <v>1830</v>
      </c>
      <c r="I9808" s="10">
        <v>0.1</v>
      </c>
      <c r="J9808" s="8">
        <v>1647</v>
      </c>
      <c r="K9808" s="8">
        <v>1043.26</v>
      </c>
      <c r="L9808" s="8">
        <v>603.74</v>
      </c>
      <c r="M9808" s="10">
        <f t="shared" si="612"/>
        <v>0.36656952034001217</v>
      </c>
      <c r="N9808" t="str">
        <f t="shared" si="613"/>
        <v>12</v>
      </c>
      <c r="O9808">
        <f t="shared" si="614"/>
        <v>2025</v>
      </c>
      <c r="P9808" s="8">
        <f t="shared" si="615"/>
        <v>183</v>
      </c>
    </row>
    <row r="9809" spans="1:16" x14ac:dyDescent="0.3">
      <c r="A9809" s="2" t="s">
        <v>12296</v>
      </c>
      <c r="B9809" s="4">
        <v>46009</v>
      </c>
      <c r="C9809" s="2" t="s">
        <v>4521</v>
      </c>
      <c r="D9809" s="2" t="s">
        <v>57</v>
      </c>
      <c r="E9809" s="2" t="s">
        <v>20</v>
      </c>
      <c r="F9809" s="2" t="s">
        <v>21</v>
      </c>
      <c r="G9809" s="6">
        <v>4</v>
      </c>
      <c r="H9809" s="8">
        <v>34172</v>
      </c>
      <c r="I9809" s="10">
        <v>0.1</v>
      </c>
      <c r="J9809" s="8">
        <v>123019.2</v>
      </c>
      <c r="K9809" s="8">
        <v>92554.240000000005</v>
      </c>
      <c r="L9809" s="8">
        <v>30464.959999999999</v>
      </c>
      <c r="M9809" s="10">
        <f t="shared" si="612"/>
        <v>0.24764394501020978</v>
      </c>
      <c r="N9809" t="str">
        <f t="shared" si="613"/>
        <v>12</v>
      </c>
      <c r="O9809">
        <f t="shared" si="614"/>
        <v>2025</v>
      </c>
      <c r="P9809" s="8">
        <f t="shared" si="615"/>
        <v>13668.800000000001</v>
      </c>
    </row>
    <row r="9810" spans="1:16" x14ac:dyDescent="0.3">
      <c r="A9810" s="2" t="s">
        <v>12297</v>
      </c>
      <c r="B9810" s="4">
        <v>46009</v>
      </c>
      <c r="C9810" s="2" t="s">
        <v>2948</v>
      </c>
      <c r="D9810" s="2" t="s">
        <v>35</v>
      </c>
      <c r="E9810" s="2" t="s">
        <v>36</v>
      </c>
      <c r="F9810" s="2" t="s">
        <v>25</v>
      </c>
      <c r="G9810" s="6">
        <v>4</v>
      </c>
      <c r="H9810" s="8">
        <v>7276</v>
      </c>
      <c r="I9810" s="10">
        <v>0.05</v>
      </c>
      <c r="J9810" s="8">
        <v>27648.799999999999</v>
      </c>
      <c r="K9810" s="8">
        <v>19164.3</v>
      </c>
      <c r="L9810" s="8">
        <v>8484.5</v>
      </c>
      <c r="M9810" s="10">
        <f t="shared" si="612"/>
        <v>0.3068668441306675</v>
      </c>
      <c r="N9810" t="str">
        <f t="shared" si="613"/>
        <v>12</v>
      </c>
      <c r="O9810">
        <f t="shared" si="614"/>
        <v>2025</v>
      </c>
      <c r="P9810" s="8">
        <f t="shared" si="615"/>
        <v>1455.2</v>
      </c>
    </row>
    <row r="9811" spans="1:16" x14ac:dyDescent="0.3">
      <c r="A9811" s="2" t="s">
        <v>12298</v>
      </c>
      <c r="B9811" s="4">
        <v>46009</v>
      </c>
      <c r="C9811" s="2" t="s">
        <v>4476</v>
      </c>
      <c r="D9811" s="2" t="s">
        <v>52</v>
      </c>
      <c r="E9811" s="2" t="s">
        <v>42</v>
      </c>
      <c r="F9811" s="2" t="s">
        <v>21</v>
      </c>
      <c r="G9811" s="6">
        <v>1</v>
      </c>
      <c r="H9811" s="8">
        <v>2262</v>
      </c>
      <c r="I9811" s="10">
        <v>0</v>
      </c>
      <c r="J9811" s="8">
        <v>2262</v>
      </c>
      <c r="K9811" s="8">
        <v>1417.07</v>
      </c>
      <c r="L9811" s="8">
        <v>844.93</v>
      </c>
      <c r="M9811" s="10">
        <f t="shared" si="612"/>
        <v>0.37353227232537572</v>
      </c>
      <c r="N9811" t="str">
        <f t="shared" si="613"/>
        <v>12</v>
      </c>
      <c r="O9811">
        <f t="shared" si="614"/>
        <v>2025</v>
      </c>
      <c r="P9811" s="8">
        <f t="shared" si="615"/>
        <v>0</v>
      </c>
    </row>
    <row r="9812" spans="1:16" x14ac:dyDescent="0.3">
      <c r="A9812" s="2" t="s">
        <v>12299</v>
      </c>
      <c r="B9812" s="4">
        <v>46009</v>
      </c>
      <c r="C9812" s="2" t="s">
        <v>4342</v>
      </c>
      <c r="D9812" s="2" t="s">
        <v>24</v>
      </c>
      <c r="E9812" s="2" t="s">
        <v>20</v>
      </c>
      <c r="F9812" s="2" t="s">
        <v>21</v>
      </c>
      <c r="G9812" s="6">
        <v>1</v>
      </c>
      <c r="H9812" s="8">
        <v>1282</v>
      </c>
      <c r="I9812" s="10">
        <v>0.1</v>
      </c>
      <c r="J9812" s="8">
        <v>1153.8</v>
      </c>
      <c r="K9812" s="8">
        <v>955.71</v>
      </c>
      <c r="L9812" s="8">
        <v>198.09</v>
      </c>
      <c r="M9812" s="10">
        <f t="shared" si="612"/>
        <v>0.17168486739469579</v>
      </c>
      <c r="N9812" t="str">
        <f t="shared" si="613"/>
        <v>12</v>
      </c>
      <c r="O9812">
        <f t="shared" si="614"/>
        <v>2025</v>
      </c>
      <c r="P9812" s="8">
        <f t="shared" si="615"/>
        <v>128.20000000000002</v>
      </c>
    </row>
    <row r="9813" spans="1:16" x14ac:dyDescent="0.3">
      <c r="A9813" s="2" t="s">
        <v>12300</v>
      </c>
      <c r="B9813" s="4">
        <v>46009</v>
      </c>
      <c r="C9813" s="2" t="s">
        <v>2394</v>
      </c>
      <c r="D9813" s="2" t="s">
        <v>31</v>
      </c>
      <c r="E9813" s="2" t="s">
        <v>20</v>
      </c>
      <c r="F9813" s="2" t="s">
        <v>43</v>
      </c>
      <c r="G9813" s="6">
        <v>4</v>
      </c>
      <c r="H9813" s="8">
        <v>10690</v>
      </c>
      <c r="I9813" s="10">
        <v>0.15</v>
      </c>
      <c r="J9813" s="8">
        <v>36346</v>
      </c>
      <c r="K9813" s="8">
        <v>31322.59</v>
      </c>
      <c r="L9813" s="8">
        <v>5023.41</v>
      </c>
      <c r="M9813" s="10">
        <f t="shared" si="612"/>
        <v>0.13821080724151213</v>
      </c>
      <c r="N9813" t="str">
        <f t="shared" si="613"/>
        <v>12</v>
      </c>
      <c r="O9813">
        <f t="shared" si="614"/>
        <v>2025</v>
      </c>
      <c r="P9813" s="8">
        <f t="shared" si="615"/>
        <v>6414</v>
      </c>
    </row>
    <row r="9814" spans="1:16" x14ac:dyDescent="0.3">
      <c r="A9814" s="2" t="s">
        <v>12301</v>
      </c>
      <c r="B9814" s="4">
        <v>46009</v>
      </c>
      <c r="C9814" s="2" t="s">
        <v>1977</v>
      </c>
      <c r="D9814" s="2" t="s">
        <v>14</v>
      </c>
      <c r="E9814" s="2" t="s">
        <v>15</v>
      </c>
      <c r="F9814" s="2" t="s">
        <v>25</v>
      </c>
      <c r="G9814" s="6">
        <v>3</v>
      </c>
      <c r="H9814" s="8">
        <v>507</v>
      </c>
      <c r="I9814" s="10">
        <v>0.1</v>
      </c>
      <c r="J9814" s="8">
        <v>1368.9</v>
      </c>
      <c r="K9814" s="8">
        <v>1216.55</v>
      </c>
      <c r="L9814" s="8">
        <v>152.35</v>
      </c>
      <c r="M9814" s="10">
        <f t="shared" si="612"/>
        <v>0.11129373949886769</v>
      </c>
      <c r="N9814" t="str">
        <f t="shared" si="613"/>
        <v>12</v>
      </c>
      <c r="O9814">
        <f t="shared" si="614"/>
        <v>2025</v>
      </c>
      <c r="P9814" s="8">
        <f t="shared" si="615"/>
        <v>152.1</v>
      </c>
    </row>
    <row r="9815" spans="1:16" x14ac:dyDescent="0.3">
      <c r="A9815" s="2" t="s">
        <v>12302</v>
      </c>
      <c r="B9815" s="4">
        <v>46009</v>
      </c>
      <c r="C9815" s="2" t="s">
        <v>1226</v>
      </c>
      <c r="D9815" s="2" t="s">
        <v>64</v>
      </c>
      <c r="E9815" s="2" t="s">
        <v>36</v>
      </c>
      <c r="F9815" s="2" t="s">
        <v>16</v>
      </c>
      <c r="G9815" s="6">
        <v>4</v>
      </c>
      <c r="H9815" s="8">
        <v>8857</v>
      </c>
      <c r="I9815" s="10">
        <v>0.05</v>
      </c>
      <c r="J9815" s="8">
        <v>33656.6</v>
      </c>
      <c r="K9815" s="8">
        <v>20134.62</v>
      </c>
      <c r="L9815" s="8">
        <v>13521.98</v>
      </c>
      <c r="M9815" s="10">
        <f t="shared" si="612"/>
        <v>0.40176310144221344</v>
      </c>
      <c r="N9815" t="str">
        <f t="shared" si="613"/>
        <v>12</v>
      </c>
      <c r="O9815">
        <f t="shared" si="614"/>
        <v>2025</v>
      </c>
      <c r="P9815" s="8">
        <f t="shared" si="615"/>
        <v>1771.4</v>
      </c>
    </row>
    <row r="9816" spans="1:16" x14ac:dyDescent="0.3">
      <c r="A9816" s="2" t="s">
        <v>12303</v>
      </c>
      <c r="B9816" s="4">
        <v>46009</v>
      </c>
      <c r="C9816" s="2" t="s">
        <v>8775</v>
      </c>
      <c r="D9816" s="2" t="s">
        <v>28</v>
      </c>
      <c r="E9816" s="2" t="s">
        <v>20</v>
      </c>
      <c r="F9816" s="2" t="s">
        <v>32</v>
      </c>
      <c r="G9816" s="6">
        <v>1</v>
      </c>
      <c r="H9816" s="8">
        <v>72517</v>
      </c>
      <c r="I9816" s="10">
        <v>0.1</v>
      </c>
      <c r="J9816" s="8">
        <v>65265.3</v>
      </c>
      <c r="K9816" s="8">
        <v>57326.93</v>
      </c>
      <c r="L9816" s="8">
        <v>7938.37</v>
      </c>
      <c r="M9816" s="10">
        <f t="shared" si="612"/>
        <v>0.12163232222942359</v>
      </c>
      <c r="N9816" t="str">
        <f t="shared" si="613"/>
        <v>12</v>
      </c>
      <c r="O9816">
        <f t="shared" si="614"/>
        <v>2025</v>
      </c>
      <c r="P9816" s="8">
        <f t="shared" si="615"/>
        <v>7251.7000000000007</v>
      </c>
    </row>
    <row r="9817" spans="1:16" x14ac:dyDescent="0.3">
      <c r="A9817" s="2" t="s">
        <v>12304</v>
      </c>
      <c r="B9817" s="4">
        <v>46010</v>
      </c>
      <c r="C9817" s="2" t="s">
        <v>1354</v>
      </c>
      <c r="D9817" s="2" t="s">
        <v>130</v>
      </c>
      <c r="E9817" s="2" t="s">
        <v>36</v>
      </c>
      <c r="F9817" s="2" t="s">
        <v>43</v>
      </c>
      <c r="G9817" s="6">
        <v>2</v>
      </c>
      <c r="H9817" s="8">
        <v>19734</v>
      </c>
      <c r="I9817" s="10">
        <v>0.1</v>
      </c>
      <c r="J9817" s="8">
        <v>35521.199999999997</v>
      </c>
      <c r="K9817" s="8">
        <v>30345.5</v>
      </c>
      <c r="L9817" s="8">
        <v>5175.7</v>
      </c>
      <c r="M9817" s="10">
        <f t="shared" si="612"/>
        <v>0.14570735222909137</v>
      </c>
      <c r="N9817" t="str">
        <f t="shared" si="613"/>
        <v>12</v>
      </c>
      <c r="O9817">
        <f t="shared" si="614"/>
        <v>2025</v>
      </c>
      <c r="P9817" s="8">
        <f t="shared" si="615"/>
        <v>3946.8</v>
      </c>
    </row>
    <row r="9818" spans="1:16" x14ac:dyDescent="0.3">
      <c r="A9818" s="2" t="s">
        <v>12305</v>
      </c>
      <c r="B9818" s="4">
        <v>46010</v>
      </c>
      <c r="C9818" s="2" t="s">
        <v>4278</v>
      </c>
      <c r="D9818" s="2" t="s">
        <v>73</v>
      </c>
      <c r="E9818" s="2" t="s">
        <v>49</v>
      </c>
      <c r="F9818" s="2" t="s">
        <v>21</v>
      </c>
      <c r="G9818" s="6">
        <v>2</v>
      </c>
      <c r="H9818" s="8">
        <v>66</v>
      </c>
      <c r="I9818" s="10">
        <v>0.05</v>
      </c>
      <c r="J9818" s="8">
        <v>125.4</v>
      </c>
      <c r="K9818" s="8">
        <v>86.94</v>
      </c>
      <c r="L9818" s="8">
        <v>38.46</v>
      </c>
      <c r="M9818" s="10">
        <f t="shared" si="612"/>
        <v>0.30669856459330141</v>
      </c>
      <c r="N9818" t="str">
        <f t="shared" si="613"/>
        <v>12</v>
      </c>
      <c r="O9818">
        <f t="shared" si="614"/>
        <v>2025</v>
      </c>
      <c r="P9818" s="8">
        <f t="shared" si="615"/>
        <v>6.6000000000000005</v>
      </c>
    </row>
    <row r="9819" spans="1:16" x14ac:dyDescent="0.3">
      <c r="A9819" s="2" t="s">
        <v>12306</v>
      </c>
      <c r="B9819" s="4">
        <v>46010</v>
      </c>
      <c r="C9819" s="2" t="s">
        <v>12307</v>
      </c>
      <c r="D9819" s="2" t="s">
        <v>31</v>
      </c>
      <c r="E9819" s="2" t="s">
        <v>20</v>
      </c>
      <c r="F9819" s="2" t="s">
        <v>32</v>
      </c>
      <c r="G9819" s="6">
        <v>2</v>
      </c>
      <c r="H9819" s="8">
        <v>20611</v>
      </c>
      <c r="I9819" s="10">
        <v>0.05</v>
      </c>
      <c r="J9819" s="8">
        <v>39160.9</v>
      </c>
      <c r="K9819" s="8">
        <v>29883.8</v>
      </c>
      <c r="L9819" s="8">
        <v>9277.1</v>
      </c>
      <c r="M9819" s="10">
        <f t="shared" si="612"/>
        <v>0.23689700696357846</v>
      </c>
      <c r="N9819" t="str">
        <f t="shared" si="613"/>
        <v>12</v>
      </c>
      <c r="O9819">
        <f t="shared" si="614"/>
        <v>2025</v>
      </c>
      <c r="P9819" s="8">
        <f t="shared" si="615"/>
        <v>2061.1</v>
      </c>
    </row>
    <row r="9820" spans="1:16" x14ac:dyDescent="0.3">
      <c r="A9820" s="2" t="s">
        <v>12308</v>
      </c>
      <c r="B9820" s="4">
        <v>46010</v>
      </c>
      <c r="C9820" s="2" t="s">
        <v>1728</v>
      </c>
      <c r="D9820" s="2" t="s">
        <v>57</v>
      </c>
      <c r="E9820" s="2" t="s">
        <v>20</v>
      </c>
      <c r="F9820" s="2" t="s">
        <v>16</v>
      </c>
      <c r="G9820" s="6">
        <v>1</v>
      </c>
      <c r="H9820" s="8">
        <v>26390</v>
      </c>
      <c r="I9820" s="10">
        <v>0.05</v>
      </c>
      <c r="J9820" s="8">
        <v>25070.5</v>
      </c>
      <c r="K9820" s="8">
        <v>16831.830000000002</v>
      </c>
      <c r="L9820" s="8">
        <v>8238.67</v>
      </c>
      <c r="M9820" s="10">
        <f t="shared" si="612"/>
        <v>0.32862009134241438</v>
      </c>
      <c r="N9820" t="str">
        <f t="shared" si="613"/>
        <v>12</v>
      </c>
      <c r="O9820">
        <f t="shared" si="614"/>
        <v>2025</v>
      </c>
      <c r="P9820" s="8">
        <f t="shared" si="615"/>
        <v>1319.5</v>
      </c>
    </row>
    <row r="9821" spans="1:16" x14ac:dyDescent="0.3">
      <c r="A9821" s="2" t="s">
        <v>12309</v>
      </c>
      <c r="B9821" s="4">
        <v>46010</v>
      </c>
      <c r="C9821" s="2" t="s">
        <v>8029</v>
      </c>
      <c r="D9821" s="2" t="s">
        <v>130</v>
      </c>
      <c r="E9821" s="2" t="s">
        <v>36</v>
      </c>
      <c r="F9821" s="2" t="s">
        <v>16</v>
      </c>
      <c r="G9821" s="6">
        <v>1</v>
      </c>
      <c r="H9821" s="8">
        <v>19870</v>
      </c>
      <c r="I9821" s="10">
        <v>0.1</v>
      </c>
      <c r="J9821" s="8">
        <v>17883</v>
      </c>
      <c r="K9821" s="8">
        <v>14096.08</v>
      </c>
      <c r="L9821" s="8">
        <v>3786.92</v>
      </c>
      <c r="M9821" s="10">
        <f t="shared" si="612"/>
        <v>0.2117608902309456</v>
      </c>
      <c r="N9821" t="str">
        <f t="shared" si="613"/>
        <v>12</v>
      </c>
      <c r="O9821">
        <f t="shared" si="614"/>
        <v>2025</v>
      </c>
      <c r="P9821" s="8">
        <f t="shared" si="615"/>
        <v>1987</v>
      </c>
    </row>
    <row r="9822" spans="1:16" x14ac:dyDescent="0.3">
      <c r="A9822" s="2" t="s">
        <v>12310</v>
      </c>
      <c r="B9822" s="4">
        <v>46010</v>
      </c>
      <c r="C9822" s="2" t="s">
        <v>4640</v>
      </c>
      <c r="D9822" s="2" t="s">
        <v>35</v>
      </c>
      <c r="E9822" s="2" t="s">
        <v>36</v>
      </c>
      <c r="F9822" s="2" t="s">
        <v>21</v>
      </c>
      <c r="G9822" s="6">
        <v>1</v>
      </c>
      <c r="H9822" s="8">
        <v>5198</v>
      </c>
      <c r="I9822" s="10">
        <v>0.1</v>
      </c>
      <c r="J9822" s="8">
        <v>4678.2</v>
      </c>
      <c r="K9822" s="8">
        <v>3768.09</v>
      </c>
      <c r="L9822" s="8">
        <v>910.11</v>
      </c>
      <c r="M9822" s="10">
        <f t="shared" si="612"/>
        <v>0.19454277286135693</v>
      </c>
      <c r="N9822" t="str">
        <f t="shared" si="613"/>
        <v>12</v>
      </c>
      <c r="O9822">
        <f t="shared" si="614"/>
        <v>2025</v>
      </c>
      <c r="P9822" s="8">
        <f t="shared" si="615"/>
        <v>519.80000000000007</v>
      </c>
    </row>
    <row r="9823" spans="1:16" x14ac:dyDescent="0.3">
      <c r="A9823" s="2" t="s">
        <v>12311</v>
      </c>
      <c r="B9823" s="4">
        <v>46010</v>
      </c>
      <c r="C9823" s="2" t="s">
        <v>7337</v>
      </c>
      <c r="D9823" s="2" t="s">
        <v>64</v>
      </c>
      <c r="E9823" s="2" t="s">
        <v>36</v>
      </c>
      <c r="F9823" s="2" t="s">
        <v>25</v>
      </c>
      <c r="G9823" s="6">
        <v>2</v>
      </c>
      <c r="H9823" s="8">
        <v>16479</v>
      </c>
      <c r="I9823" s="10">
        <v>0.1</v>
      </c>
      <c r="J9823" s="8">
        <v>29662.2</v>
      </c>
      <c r="K9823" s="8">
        <v>20320.13</v>
      </c>
      <c r="L9823" s="8">
        <v>9342.07</v>
      </c>
      <c r="M9823" s="10">
        <f t="shared" si="612"/>
        <v>0.31494865519078152</v>
      </c>
      <c r="N9823" t="str">
        <f t="shared" si="613"/>
        <v>12</v>
      </c>
      <c r="O9823">
        <f t="shared" si="614"/>
        <v>2025</v>
      </c>
      <c r="P9823" s="8">
        <f t="shared" si="615"/>
        <v>3295.8</v>
      </c>
    </row>
    <row r="9824" spans="1:16" x14ac:dyDescent="0.3">
      <c r="A9824" s="2" t="s">
        <v>12312</v>
      </c>
      <c r="B9824" s="4">
        <v>46010</v>
      </c>
      <c r="C9824" s="2" t="s">
        <v>12313</v>
      </c>
      <c r="D9824" s="2" t="s">
        <v>57</v>
      </c>
      <c r="E9824" s="2" t="s">
        <v>20</v>
      </c>
      <c r="F9824" s="2" t="s">
        <v>32</v>
      </c>
      <c r="G9824" s="6">
        <v>1</v>
      </c>
      <c r="H9824" s="8">
        <v>26585</v>
      </c>
      <c r="I9824" s="10">
        <v>0.05</v>
      </c>
      <c r="J9824" s="8">
        <v>25255.75</v>
      </c>
      <c r="K9824" s="8">
        <v>18889.27</v>
      </c>
      <c r="L9824" s="8">
        <v>6366.48</v>
      </c>
      <c r="M9824" s="10">
        <f t="shared" si="612"/>
        <v>0.25208041733070685</v>
      </c>
      <c r="N9824" t="str">
        <f t="shared" si="613"/>
        <v>12</v>
      </c>
      <c r="O9824">
        <f t="shared" si="614"/>
        <v>2025</v>
      </c>
      <c r="P9824" s="8">
        <f t="shared" si="615"/>
        <v>1329.25</v>
      </c>
    </row>
    <row r="9825" spans="1:16" x14ac:dyDescent="0.3">
      <c r="A9825" s="2" t="s">
        <v>12314</v>
      </c>
      <c r="B9825" s="4">
        <v>46010</v>
      </c>
      <c r="C9825" s="2" t="s">
        <v>3508</v>
      </c>
      <c r="D9825" s="2" t="s">
        <v>73</v>
      </c>
      <c r="E9825" s="2" t="s">
        <v>49</v>
      </c>
      <c r="F9825" s="2" t="s">
        <v>16</v>
      </c>
      <c r="G9825" s="6">
        <v>3</v>
      </c>
      <c r="H9825" s="8">
        <v>106</v>
      </c>
      <c r="I9825" s="10">
        <v>0</v>
      </c>
      <c r="J9825" s="8">
        <v>318</v>
      </c>
      <c r="K9825" s="8">
        <v>207.03</v>
      </c>
      <c r="L9825" s="8">
        <v>110.97</v>
      </c>
      <c r="M9825" s="10">
        <f t="shared" si="612"/>
        <v>0.34896226415094339</v>
      </c>
      <c r="N9825" t="str">
        <f t="shared" si="613"/>
        <v>12</v>
      </c>
      <c r="O9825">
        <f t="shared" si="614"/>
        <v>2025</v>
      </c>
      <c r="P9825" s="8">
        <f t="shared" si="615"/>
        <v>0</v>
      </c>
    </row>
    <row r="9826" spans="1:16" x14ac:dyDescent="0.3">
      <c r="A9826" s="2" t="s">
        <v>12315</v>
      </c>
      <c r="B9826" s="4">
        <v>46010</v>
      </c>
      <c r="C9826" s="2" t="s">
        <v>314</v>
      </c>
      <c r="D9826" s="2" t="s">
        <v>24</v>
      </c>
      <c r="E9826" s="2" t="s">
        <v>20</v>
      </c>
      <c r="F9826" s="2" t="s">
        <v>16</v>
      </c>
      <c r="G9826" s="6">
        <v>2</v>
      </c>
      <c r="H9826" s="8">
        <v>3655</v>
      </c>
      <c r="I9826" s="10">
        <v>0.2</v>
      </c>
      <c r="J9826" s="8">
        <v>5848</v>
      </c>
      <c r="K9826" s="8">
        <v>5382.24</v>
      </c>
      <c r="L9826" s="8">
        <v>465.76</v>
      </c>
      <c r="M9826" s="10">
        <f t="shared" si="612"/>
        <v>7.964432284541724E-2</v>
      </c>
      <c r="N9826" t="str">
        <f t="shared" si="613"/>
        <v>12</v>
      </c>
      <c r="O9826">
        <f t="shared" si="614"/>
        <v>2025</v>
      </c>
      <c r="P9826" s="8">
        <f t="shared" si="615"/>
        <v>1462</v>
      </c>
    </row>
    <row r="9827" spans="1:16" x14ac:dyDescent="0.3">
      <c r="A9827" s="2" t="s">
        <v>12316</v>
      </c>
      <c r="B9827" s="4">
        <v>46010</v>
      </c>
      <c r="C9827" s="2" t="s">
        <v>4497</v>
      </c>
      <c r="D9827" s="2" t="s">
        <v>19</v>
      </c>
      <c r="E9827" s="2" t="s">
        <v>20</v>
      </c>
      <c r="F9827" s="2" t="s">
        <v>25</v>
      </c>
      <c r="G9827" s="6">
        <v>1</v>
      </c>
      <c r="H9827" s="8">
        <v>1225</v>
      </c>
      <c r="I9827" s="10">
        <v>0.05</v>
      </c>
      <c r="J9827" s="8">
        <v>1163.75</v>
      </c>
      <c r="K9827" s="8">
        <v>818.65</v>
      </c>
      <c r="L9827" s="8">
        <v>345.1</v>
      </c>
      <c r="M9827" s="10">
        <f t="shared" si="612"/>
        <v>0.29654135338345866</v>
      </c>
      <c r="N9827" t="str">
        <f t="shared" si="613"/>
        <v>12</v>
      </c>
      <c r="O9827">
        <f t="shared" si="614"/>
        <v>2025</v>
      </c>
      <c r="P9827" s="8">
        <f t="shared" si="615"/>
        <v>61.25</v>
      </c>
    </row>
    <row r="9828" spans="1:16" x14ac:dyDescent="0.3">
      <c r="A9828" s="2" t="s">
        <v>12317</v>
      </c>
      <c r="B9828" s="4">
        <v>46010</v>
      </c>
      <c r="C9828" s="2" t="s">
        <v>1872</v>
      </c>
      <c r="D9828" s="2" t="s">
        <v>48</v>
      </c>
      <c r="E9828" s="2" t="s">
        <v>49</v>
      </c>
      <c r="F9828" s="2" t="s">
        <v>21</v>
      </c>
      <c r="G9828" s="6">
        <v>1</v>
      </c>
      <c r="H9828" s="8">
        <v>92</v>
      </c>
      <c r="I9828" s="10">
        <v>0</v>
      </c>
      <c r="J9828" s="8">
        <v>92</v>
      </c>
      <c r="K9828" s="8">
        <v>71.06</v>
      </c>
      <c r="L9828" s="8">
        <v>20.94</v>
      </c>
      <c r="M9828" s="10">
        <f t="shared" si="612"/>
        <v>0.22760869565217393</v>
      </c>
      <c r="N9828" t="str">
        <f t="shared" si="613"/>
        <v>12</v>
      </c>
      <c r="O9828">
        <f t="shared" si="614"/>
        <v>2025</v>
      </c>
      <c r="P9828" s="8">
        <f t="shared" si="615"/>
        <v>0</v>
      </c>
    </row>
    <row r="9829" spans="1:16" x14ac:dyDescent="0.3">
      <c r="A9829" s="2" t="s">
        <v>12318</v>
      </c>
      <c r="B9829" s="4">
        <v>46011</v>
      </c>
      <c r="C9829" s="2" t="s">
        <v>1899</v>
      </c>
      <c r="D9829" s="2" t="s">
        <v>52</v>
      </c>
      <c r="E9829" s="2" t="s">
        <v>42</v>
      </c>
      <c r="F9829" s="2" t="s">
        <v>32</v>
      </c>
      <c r="G9829" s="6">
        <v>1</v>
      </c>
      <c r="H9829" s="8">
        <v>2072</v>
      </c>
      <c r="I9829" s="10">
        <v>0.1</v>
      </c>
      <c r="J9829" s="8">
        <v>1864.8</v>
      </c>
      <c r="K9829" s="8">
        <v>1242.93</v>
      </c>
      <c r="L9829" s="8">
        <v>621.87</v>
      </c>
      <c r="M9829" s="10">
        <f t="shared" si="612"/>
        <v>0.33347812097812096</v>
      </c>
      <c r="N9829" t="str">
        <f t="shared" si="613"/>
        <v>12</v>
      </c>
      <c r="O9829">
        <f t="shared" si="614"/>
        <v>2025</v>
      </c>
      <c r="P9829" s="8">
        <f t="shared" si="615"/>
        <v>207.20000000000002</v>
      </c>
    </row>
    <row r="9830" spans="1:16" x14ac:dyDescent="0.3">
      <c r="A9830" s="2" t="s">
        <v>12319</v>
      </c>
      <c r="B9830" s="4">
        <v>46011</v>
      </c>
      <c r="C9830" s="2" t="s">
        <v>6517</v>
      </c>
      <c r="D9830" s="2" t="s">
        <v>28</v>
      </c>
      <c r="E9830" s="2" t="s">
        <v>20</v>
      </c>
      <c r="F9830" s="2" t="s">
        <v>43</v>
      </c>
      <c r="G9830" s="6">
        <v>1</v>
      </c>
      <c r="H9830" s="8">
        <v>63029</v>
      </c>
      <c r="I9830" s="10">
        <v>0</v>
      </c>
      <c r="J9830" s="8">
        <v>63029</v>
      </c>
      <c r="K9830" s="8">
        <v>42969.39</v>
      </c>
      <c r="L9830" s="8">
        <v>20059.61</v>
      </c>
      <c r="M9830" s="10">
        <f t="shared" si="612"/>
        <v>0.31826000729822779</v>
      </c>
      <c r="N9830" t="str">
        <f t="shared" si="613"/>
        <v>12</v>
      </c>
      <c r="O9830">
        <f t="shared" si="614"/>
        <v>2025</v>
      </c>
      <c r="P9830" s="8">
        <f t="shared" si="615"/>
        <v>0</v>
      </c>
    </row>
    <row r="9831" spans="1:16" x14ac:dyDescent="0.3">
      <c r="A9831" s="2" t="s">
        <v>12320</v>
      </c>
      <c r="B9831" s="4">
        <v>46011</v>
      </c>
      <c r="C9831" s="2" t="s">
        <v>6912</v>
      </c>
      <c r="D9831" s="2" t="s">
        <v>130</v>
      </c>
      <c r="E9831" s="2" t="s">
        <v>36</v>
      </c>
      <c r="F9831" s="2" t="s">
        <v>21</v>
      </c>
      <c r="G9831" s="6">
        <v>1</v>
      </c>
      <c r="H9831" s="8">
        <v>10540</v>
      </c>
      <c r="I9831" s="10">
        <v>0</v>
      </c>
      <c r="J9831" s="8">
        <v>10540</v>
      </c>
      <c r="K9831" s="8">
        <v>8494.52</v>
      </c>
      <c r="L9831" s="8">
        <v>2045.48</v>
      </c>
      <c r="M9831" s="10">
        <f t="shared" si="612"/>
        <v>0.19406831119544593</v>
      </c>
      <c r="N9831" t="str">
        <f t="shared" si="613"/>
        <v>12</v>
      </c>
      <c r="O9831">
        <f t="shared" si="614"/>
        <v>2025</v>
      </c>
      <c r="P9831" s="8">
        <f t="shared" si="615"/>
        <v>0</v>
      </c>
    </row>
    <row r="9832" spans="1:16" x14ac:dyDescent="0.3">
      <c r="A9832" s="2" t="s">
        <v>12321</v>
      </c>
      <c r="B9832" s="4">
        <v>46011</v>
      </c>
      <c r="C9832" s="2" t="s">
        <v>1065</v>
      </c>
      <c r="D9832" s="2" t="s">
        <v>41</v>
      </c>
      <c r="E9832" s="2" t="s">
        <v>42</v>
      </c>
      <c r="F9832" s="2" t="s">
        <v>32</v>
      </c>
      <c r="G9832" s="6">
        <v>1</v>
      </c>
      <c r="H9832" s="8">
        <v>395</v>
      </c>
      <c r="I9832" s="10">
        <v>0.05</v>
      </c>
      <c r="J9832" s="8">
        <v>375.25</v>
      </c>
      <c r="K9832" s="8">
        <v>278.16000000000003</v>
      </c>
      <c r="L9832" s="8">
        <v>97.09</v>
      </c>
      <c r="M9832" s="10">
        <f t="shared" si="612"/>
        <v>0.25873417721518988</v>
      </c>
      <c r="N9832" t="str">
        <f t="shared" si="613"/>
        <v>12</v>
      </c>
      <c r="O9832">
        <f t="shared" si="614"/>
        <v>2025</v>
      </c>
      <c r="P9832" s="8">
        <f t="shared" si="615"/>
        <v>19.75</v>
      </c>
    </row>
    <row r="9833" spans="1:16" x14ac:dyDescent="0.3">
      <c r="A9833" s="2" t="s">
        <v>12322</v>
      </c>
      <c r="B9833" s="4">
        <v>46011</v>
      </c>
      <c r="C9833" s="2" t="s">
        <v>1536</v>
      </c>
      <c r="D9833" s="2" t="s">
        <v>48</v>
      </c>
      <c r="E9833" s="2" t="s">
        <v>49</v>
      </c>
      <c r="F9833" s="2" t="s">
        <v>25</v>
      </c>
      <c r="G9833" s="6">
        <v>1</v>
      </c>
      <c r="H9833" s="8">
        <v>134</v>
      </c>
      <c r="I9833" s="10">
        <v>0.05</v>
      </c>
      <c r="J9833" s="8">
        <v>127.3</v>
      </c>
      <c r="K9833" s="8">
        <v>74.930000000000007</v>
      </c>
      <c r="L9833" s="8">
        <v>52.37</v>
      </c>
      <c r="M9833" s="10">
        <f t="shared" si="612"/>
        <v>0.41139041633935586</v>
      </c>
      <c r="N9833" t="str">
        <f t="shared" si="613"/>
        <v>12</v>
      </c>
      <c r="O9833">
        <f t="shared" si="614"/>
        <v>2025</v>
      </c>
      <c r="P9833" s="8">
        <f t="shared" si="615"/>
        <v>6.7</v>
      </c>
    </row>
    <row r="9834" spans="1:16" x14ac:dyDescent="0.3">
      <c r="A9834" s="2" t="s">
        <v>12323</v>
      </c>
      <c r="B9834" s="4">
        <v>46011</v>
      </c>
      <c r="C9834" s="2" t="s">
        <v>3585</v>
      </c>
      <c r="D9834" s="2" t="s">
        <v>41</v>
      </c>
      <c r="E9834" s="2" t="s">
        <v>42</v>
      </c>
      <c r="F9834" s="2" t="s">
        <v>16</v>
      </c>
      <c r="G9834" s="6">
        <v>4</v>
      </c>
      <c r="H9834" s="8">
        <v>1198</v>
      </c>
      <c r="I9834" s="10">
        <v>0.05</v>
      </c>
      <c r="J9834" s="8">
        <v>4552.3999999999996</v>
      </c>
      <c r="K9834" s="8">
        <v>3406.79</v>
      </c>
      <c r="L9834" s="8">
        <v>1145.6099999999999</v>
      </c>
      <c r="M9834" s="10">
        <f t="shared" si="612"/>
        <v>0.25164967929004484</v>
      </c>
      <c r="N9834" t="str">
        <f t="shared" si="613"/>
        <v>12</v>
      </c>
      <c r="O9834">
        <f t="shared" si="614"/>
        <v>2025</v>
      </c>
      <c r="P9834" s="8">
        <f t="shared" si="615"/>
        <v>239.60000000000002</v>
      </c>
    </row>
    <row r="9835" spans="1:16" x14ac:dyDescent="0.3">
      <c r="A9835" s="2" t="s">
        <v>12324</v>
      </c>
      <c r="B9835" s="4">
        <v>46011</v>
      </c>
      <c r="C9835" s="2" t="s">
        <v>7866</v>
      </c>
      <c r="D9835" s="2" t="s">
        <v>57</v>
      </c>
      <c r="E9835" s="2" t="s">
        <v>20</v>
      </c>
      <c r="F9835" s="2" t="s">
        <v>16</v>
      </c>
      <c r="G9835" s="6">
        <v>3</v>
      </c>
      <c r="H9835" s="8">
        <v>18058</v>
      </c>
      <c r="I9835" s="10">
        <v>0</v>
      </c>
      <c r="J9835" s="8">
        <v>54174</v>
      </c>
      <c r="K9835" s="8">
        <v>34200.839999999997</v>
      </c>
      <c r="L9835" s="8">
        <v>19973.16</v>
      </c>
      <c r="M9835" s="10">
        <f t="shared" si="612"/>
        <v>0.36868534721453095</v>
      </c>
      <c r="N9835" t="str">
        <f t="shared" si="613"/>
        <v>12</v>
      </c>
      <c r="O9835">
        <f t="shared" si="614"/>
        <v>2025</v>
      </c>
      <c r="P9835" s="8">
        <f t="shared" si="615"/>
        <v>0</v>
      </c>
    </row>
    <row r="9836" spans="1:16" x14ac:dyDescent="0.3">
      <c r="A9836" s="2" t="s">
        <v>12325</v>
      </c>
      <c r="B9836" s="4">
        <v>46011</v>
      </c>
      <c r="C9836" s="2" t="s">
        <v>4890</v>
      </c>
      <c r="D9836" s="2" t="s">
        <v>130</v>
      </c>
      <c r="E9836" s="2" t="s">
        <v>36</v>
      </c>
      <c r="F9836" s="2" t="s">
        <v>16</v>
      </c>
      <c r="G9836" s="6">
        <v>4</v>
      </c>
      <c r="H9836" s="8">
        <v>20848</v>
      </c>
      <c r="I9836" s="10">
        <v>0.1</v>
      </c>
      <c r="J9836" s="8">
        <v>75052.800000000003</v>
      </c>
      <c r="K9836" s="8">
        <v>66416.3</v>
      </c>
      <c r="L9836" s="8">
        <v>8636.5</v>
      </c>
      <c r="M9836" s="10">
        <f t="shared" si="612"/>
        <v>0.1150723224183508</v>
      </c>
      <c r="N9836" t="str">
        <f t="shared" si="613"/>
        <v>12</v>
      </c>
      <c r="O9836">
        <f t="shared" si="614"/>
        <v>2025</v>
      </c>
      <c r="P9836" s="8">
        <f t="shared" si="615"/>
        <v>8339.2000000000007</v>
      </c>
    </row>
    <row r="9837" spans="1:16" x14ac:dyDescent="0.3">
      <c r="A9837" s="2" t="s">
        <v>12326</v>
      </c>
      <c r="B9837" s="4">
        <v>46011</v>
      </c>
      <c r="C9837" s="2" t="s">
        <v>3140</v>
      </c>
      <c r="D9837" s="2" t="s">
        <v>130</v>
      </c>
      <c r="E9837" s="2" t="s">
        <v>36</v>
      </c>
      <c r="F9837" s="2" t="s">
        <v>32</v>
      </c>
      <c r="G9837" s="6">
        <v>4</v>
      </c>
      <c r="H9837" s="8">
        <v>21458</v>
      </c>
      <c r="I9837" s="10">
        <v>0.1</v>
      </c>
      <c r="J9837" s="8">
        <v>77248.800000000003</v>
      </c>
      <c r="K9837" s="8">
        <v>57085.63</v>
      </c>
      <c r="L9837" s="8">
        <v>20163.169999999998</v>
      </c>
      <c r="M9837" s="10">
        <f t="shared" si="612"/>
        <v>0.26101596400202975</v>
      </c>
      <c r="N9837" t="str">
        <f t="shared" si="613"/>
        <v>12</v>
      </c>
      <c r="O9837">
        <f t="shared" si="614"/>
        <v>2025</v>
      </c>
      <c r="P9837" s="8">
        <f t="shared" si="615"/>
        <v>8583.2000000000007</v>
      </c>
    </row>
    <row r="9838" spans="1:16" x14ac:dyDescent="0.3">
      <c r="A9838" s="2" t="s">
        <v>12327</v>
      </c>
      <c r="B9838" s="4">
        <v>46011</v>
      </c>
      <c r="C9838" s="2" t="s">
        <v>2296</v>
      </c>
      <c r="D9838" s="2" t="s">
        <v>57</v>
      </c>
      <c r="E9838" s="2" t="s">
        <v>20</v>
      </c>
      <c r="F9838" s="2" t="s">
        <v>32</v>
      </c>
      <c r="G9838" s="6">
        <v>2</v>
      </c>
      <c r="H9838" s="8">
        <v>32597</v>
      </c>
      <c r="I9838" s="10">
        <v>0.15</v>
      </c>
      <c r="J9838" s="8">
        <v>55414.9</v>
      </c>
      <c r="K9838" s="8">
        <v>50125.31</v>
      </c>
      <c r="L9838" s="8">
        <v>5289.59</v>
      </c>
      <c r="M9838" s="10">
        <f t="shared" si="612"/>
        <v>9.5454291174395328E-2</v>
      </c>
      <c r="N9838" t="str">
        <f t="shared" si="613"/>
        <v>12</v>
      </c>
      <c r="O9838">
        <f t="shared" si="614"/>
        <v>2025</v>
      </c>
      <c r="P9838" s="8">
        <f t="shared" si="615"/>
        <v>9779.1</v>
      </c>
    </row>
    <row r="9839" spans="1:16" x14ac:dyDescent="0.3">
      <c r="A9839" s="2" t="s">
        <v>12328</v>
      </c>
      <c r="B9839" s="4">
        <v>46011</v>
      </c>
      <c r="C9839" s="2" t="s">
        <v>3038</v>
      </c>
      <c r="D9839" s="2" t="s">
        <v>57</v>
      </c>
      <c r="E9839" s="2" t="s">
        <v>20</v>
      </c>
      <c r="F9839" s="2" t="s">
        <v>16</v>
      </c>
      <c r="G9839" s="6">
        <v>3</v>
      </c>
      <c r="H9839" s="8">
        <v>34720</v>
      </c>
      <c r="I9839" s="10">
        <v>0.05</v>
      </c>
      <c r="J9839" s="8">
        <v>98952</v>
      </c>
      <c r="K9839" s="8">
        <v>59654.44</v>
      </c>
      <c r="L9839" s="8">
        <v>39297.56</v>
      </c>
      <c r="M9839" s="10">
        <f t="shared" si="612"/>
        <v>0.39713760206969034</v>
      </c>
      <c r="N9839" t="str">
        <f t="shared" si="613"/>
        <v>12</v>
      </c>
      <c r="O9839">
        <f t="shared" si="614"/>
        <v>2025</v>
      </c>
      <c r="P9839" s="8">
        <f t="shared" si="615"/>
        <v>5208</v>
      </c>
    </row>
    <row r="9840" spans="1:16" x14ac:dyDescent="0.3">
      <c r="A9840" s="2" t="s">
        <v>12329</v>
      </c>
      <c r="B9840" s="4">
        <v>46011</v>
      </c>
      <c r="C9840" s="2" t="s">
        <v>508</v>
      </c>
      <c r="D9840" s="2" t="s">
        <v>76</v>
      </c>
      <c r="E9840" s="2" t="s">
        <v>15</v>
      </c>
      <c r="F9840" s="2" t="s">
        <v>43</v>
      </c>
      <c r="G9840" s="6">
        <v>1</v>
      </c>
      <c r="H9840" s="8">
        <v>2278</v>
      </c>
      <c r="I9840" s="10">
        <v>0.15</v>
      </c>
      <c r="J9840" s="8">
        <v>1936.3</v>
      </c>
      <c r="K9840" s="8">
        <v>1620.13</v>
      </c>
      <c r="L9840" s="8">
        <v>316.17</v>
      </c>
      <c r="M9840" s="10">
        <f t="shared" si="612"/>
        <v>0.16328564788514177</v>
      </c>
      <c r="N9840" t="str">
        <f t="shared" si="613"/>
        <v>12</v>
      </c>
      <c r="O9840">
        <f t="shared" si="614"/>
        <v>2025</v>
      </c>
      <c r="P9840" s="8">
        <f t="shared" si="615"/>
        <v>341.7</v>
      </c>
    </row>
    <row r="9841" spans="1:16" x14ac:dyDescent="0.3">
      <c r="A9841" s="2" t="s">
        <v>12330</v>
      </c>
      <c r="B9841" s="4">
        <v>46011</v>
      </c>
      <c r="C9841" s="2" t="s">
        <v>3861</v>
      </c>
      <c r="D9841" s="2" t="s">
        <v>41</v>
      </c>
      <c r="E9841" s="2" t="s">
        <v>42</v>
      </c>
      <c r="F9841" s="2" t="s">
        <v>32</v>
      </c>
      <c r="G9841" s="6">
        <v>2</v>
      </c>
      <c r="H9841" s="8">
        <v>632</v>
      </c>
      <c r="I9841" s="10">
        <v>0</v>
      </c>
      <c r="J9841" s="8">
        <v>1264</v>
      </c>
      <c r="K9841" s="8">
        <v>984.03</v>
      </c>
      <c r="L9841" s="8">
        <v>279.97000000000003</v>
      </c>
      <c r="M9841" s="10">
        <f t="shared" si="612"/>
        <v>0.22149525316455698</v>
      </c>
      <c r="N9841" t="str">
        <f t="shared" si="613"/>
        <v>12</v>
      </c>
      <c r="O9841">
        <f t="shared" si="614"/>
        <v>2025</v>
      </c>
      <c r="P9841" s="8">
        <f t="shared" si="615"/>
        <v>0</v>
      </c>
    </row>
    <row r="9842" spans="1:16" x14ac:dyDescent="0.3">
      <c r="A9842" s="2" t="s">
        <v>12331</v>
      </c>
      <c r="B9842" s="4">
        <v>46011</v>
      </c>
      <c r="C9842" s="2" t="s">
        <v>2861</v>
      </c>
      <c r="D9842" s="2" t="s">
        <v>28</v>
      </c>
      <c r="E9842" s="2" t="s">
        <v>20</v>
      </c>
      <c r="F9842" s="2" t="s">
        <v>25</v>
      </c>
      <c r="G9842" s="6">
        <v>2</v>
      </c>
      <c r="H9842" s="8">
        <v>61030</v>
      </c>
      <c r="I9842" s="10">
        <v>0.1</v>
      </c>
      <c r="J9842" s="8">
        <v>109854</v>
      </c>
      <c r="K9842" s="8">
        <v>91684.13</v>
      </c>
      <c r="L9842" s="8">
        <v>18169.87</v>
      </c>
      <c r="M9842" s="10">
        <f t="shared" si="612"/>
        <v>0.16540016749503886</v>
      </c>
      <c r="N9842" t="str">
        <f t="shared" si="613"/>
        <v>12</v>
      </c>
      <c r="O9842">
        <f t="shared" si="614"/>
        <v>2025</v>
      </c>
      <c r="P9842" s="8">
        <f t="shared" si="615"/>
        <v>12206</v>
      </c>
    </row>
    <row r="9843" spans="1:16" x14ac:dyDescent="0.3">
      <c r="A9843" s="2" t="s">
        <v>12332</v>
      </c>
      <c r="B9843" s="4">
        <v>46011</v>
      </c>
      <c r="C9843" s="2" t="s">
        <v>2082</v>
      </c>
      <c r="D9843" s="2" t="s">
        <v>31</v>
      </c>
      <c r="E9843" s="2" t="s">
        <v>20</v>
      </c>
      <c r="F9843" s="2" t="s">
        <v>16</v>
      </c>
      <c r="G9843" s="6">
        <v>4</v>
      </c>
      <c r="H9843" s="8">
        <v>9833</v>
      </c>
      <c r="I9843" s="10">
        <v>0.05</v>
      </c>
      <c r="J9843" s="8">
        <v>37365.4</v>
      </c>
      <c r="K9843" s="8">
        <v>29084.14</v>
      </c>
      <c r="L9843" s="8">
        <v>8281.26</v>
      </c>
      <c r="M9843" s="10">
        <f t="shared" si="612"/>
        <v>0.22162910071884684</v>
      </c>
      <c r="N9843" t="str">
        <f t="shared" si="613"/>
        <v>12</v>
      </c>
      <c r="O9843">
        <f t="shared" si="614"/>
        <v>2025</v>
      </c>
      <c r="P9843" s="8">
        <f t="shared" si="615"/>
        <v>1966.6000000000001</v>
      </c>
    </row>
    <row r="9844" spans="1:16" x14ac:dyDescent="0.3">
      <c r="A9844" s="2" t="s">
        <v>12333</v>
      </c>
      <c r="B9844" s="4">
        <v>46011</v>
      </c>
      <c r="C9844" s="2" t="s">
        <v>7870</v>
      </c>
      <c r="D9844" s="2" t="s">
        <v>130</v>
      </c>
      <c r="E9844" s="2" t="s">
        <v>36</v>
      </c>
      <c r="F9844" s="2" t="s">
        <v>25</v>
      </c>
      <c r="G9844" s="6">
        <v>1</v>
      </c>
      <c r="H9844" s="8">
        <v>21757</v>
      </c>
      <c r="I9844" s="10">
        <v>0.2</v>
      </c>
      <c r="J9844" s="8">
        <v>17405.599999999999</v>
      </c>
      <c r="K9844" s="8">
        <v>15322.16</v>
      </c>
      <c r="L9844" s="8">
        <v>2083.44</v>
      </c>
      <c r="M9844" s="10">
        <f t="shared" si="612"/>
        <v>0.11969940708737418</v>
      </c>
      <c r="N9844" t="str">
        <f t="shared" si="613"/>
        <v>12</v>
      </c>
      <c r="O9844">
        <f t="shared" si="614"/>
        <v>2025</v>
      </c>
      <c r="P9844" s="8">
        <f t="shared" si="615"/>
        <v>4351.4000000000005</v>
      </c>
    </row>
    <row r="9845" spans="1:16" x14ac:dyDescent="0.3">
      <c r="A9845" s="2" t="s">
        <v>12334</v>
      </c>
      <c r="B9845" s="4">
        <v>46012</v>
      </c>
      <c r="C9845" s="2" t="s">
        <v>9185</v>
      </c>
      <c r="D9845" s="2" t="s">
        <v>73</v>
      </c>
      <c r="E9845" s="2" t="s">
        <v>49</v>
      </c>
      <c r="F9845" s="2" t="s">
        <v>21</v>
      </c>
      <c r="G9845" s="6">
        <v>5</v>
      </c>
      <c r="H9845" s="8">
        <v>126</v>
      </c>
      <c r="I9845" s="10">
        <v>0.05</v>
      </c>
      <c r="J9845" s="8">
        <v>598.5</v>
      </c>
      <c r="K9845" s="8">
        <v>413.16</v>
      </c>
      <c r="L9845" s="8">
        <v>185.34</v>
      </c>
      <c r="M9845" s="10">
        <f t="shared" si="612"/>
        <v>0.30967418546365916</v>
      </c>
      <c r="N9845" t="str">
        <f t="shared" si="613"/>
        <v>12</v>
      </c>
      <c r="O9845">
        <f t="shared" si="614"/>
        <v>2025</v>
      </c>
      <c r="P9845" s="8">
        <f t="shared" si="615"/>
        <v>31.5</v>
      </c>
    </row>
    <row r="9846" spans="1:16" x14ac:dyDescent="0.3">
      <c r="A9846" s="2" t="s">
        <v>12335</v>
      </c>
      <c r="B9846" s="4">
        <v>46012</v>
      </c>
      <c r="C9846" s="2" t="s">
        <v>2151</v>
      </c>
      <c r="D9846" s="2" t="s">
        <v>48</v>
      </c>
      <c r="E9846" s="2" t="s">
        <v>49</v>
      </c>
      <c r="F9846" s="2" t="s">
        <v>16</v>
      </c>
      <c r="G9846" s="6">
        <v>1</v>
      </c>
      <c r="H9846" s="8">
        <v>224</v>
      </c>
      <c r="I9846" s="10">
        <v>0.05</v>
      </c>
      <c r="J9846" s="8">
        <v>212.8</v>
      </c>
      <c r="K9846" s="8">
        <v>133.47</v>
      </c>
      <c r="L9846" s="8">
        <v>79.33</v>
      </c>
      <c r="M9846" s="10">
        <f t="shared" si="612"/>
        <v>0.37279135338345865</v>
      </c>
      <c r="N9846" t="str">
        <f t="shared" si="613"/>
        <v>12</v>
      </c>
      <c r="O9846">
        <f t="shared" si="614"/>
        <v>2025</v>
      </c>
      <c r="P9846" s="8">
        <f t="shared" si="615"/>
        <v>11.200000000000001</v>
      </c>
    </row>
    <row r="9847" spans="1:16" x14ac:dyDescent="0.3">
      <c r="A9847" s="2" t="s">
        <v>12336</v>
      </c>
      <c r="B9847" s="4">
        <v>46012</v>
      </c>
      <c r="C9847" s="2" t="s">
        <v>6645</v>
      </c>
      <c r="D9847" s="2" t="s">
        <v>14</v>
      </c>
      <c r="E9847" s="2" t="s">
        <v>15</v>
      </c>
      <c r="F9847" s="2" t="s">
        <v>25</v>
      </c>
      <c r="G9847" s="6">
        <v>1</v>
      </c>
      <c r="H9847" s="8">
        <v>673</v>
      </c>
      <c r="I9847" s="10">
        <v>0.1</v>
      </c>
      <c r="J9847" s="8">
        <v>605.70000000000005</v>
      </c>
      <c r="K9847" s="8">
        <v>442.02</v>
      </c>
      <c r="L9847" s="8">
        <v>163.68</v>
      </c>
      <c r="M9847" s="10">
        <f t="shared" si="612"/>
        <v>0.27023278850916294</v>
      </c>
      <c r="N9847" t="str">
        <f t="shared" si="613"/>
        <v>12</v>
      </c>
      <c r="O9847">
        <f t="shared" si="614"/>
        <v>2025</v>
      </c>
      <c r="P9847" s="8">
        <f t="shared" si="615"/>
        <v>67.3</v>
      </c>
    </row>
    <row r="9848" spans="1:16" x14ac:dyDescent="0.3">
      <c r="A9848" s="2" t="s">
        <v>12337</v>
      </c>
      <c r="B9848" s="4">
        <v>46012</v>
      </c>
      <c r="C9848" s="2" t="s">
        <v>5255</v>
      </c>
      <c r="D9848" s="2" t="s">
        <v>52</v>
      </c>
      <c r="E9848" s="2" t="s">
        <v>42</v>
      </c>
      <c r="F9848" s="2" t="s">
        <v>21</v>
      </c>
      <c r="G9848" s="6">
        <v>4</v>
      </c>
      <c r="H9848" s="8">
        <v>1663</v>
      </c>
      <c r="I9848" s="10">
        <v>0.1</v>
      </c>
      <c r="J9848" s="8">
        <v>5986.8</v>
      </c>
      <c r="K9848" s="8">
        <v>4644.33</v>
      </c>
      <c r="L9848" s="8">
        <v>1342.47</v>
      </c>
      <c r="M9848" s="10">
        <f t="shared" si="612"/>
        <v>0.22423832431348967</v>
      </c>
      <c r="N9848" t="str">
        <f t="shared" si="613"/>
        <v>12</v>
      </c>
      <c r="O9848">
        <f t="shared" si="614"/>
        <v>2025</v>
      </c>
      <c r="P9848" s="8">
        <f t="shared" si="615"/>
        <v>665.2</v>
      </c>
    </row>
    <row r="9849" spans="1:16" x14ac:dyDescent="0.3">
      <c r="A9849" s="2" t="s">
        <v>12338</v>
      </c>
      <c r="B9849" s="4">
        <v>46012</v>
      </c>
      <c r="C9849" s="2" t="s">
        <v>7162</v>
      </c>
      <c r="D9849" s="2" t="s">
        <v>31</v>
      </c>
      <c r="E9849" s="2" t="s">
        <v>20</v>
      </c>
      <c r="F9849" s="2" t="s">
        <v>16</v>
      </c>
      <c r="G9849" s="6">
        <v>1</v>
      </c>
      <c r="H9849" s="8">
        <v>17273</v>
      </c>
      <c r="I9849" s="10">
        <v>0</v>
      </c>
      <c r="J9849" s="8">
        <v>17273</v>
      </c>
      <c r="K9849" s="8">
        <v>13994.87</v>
      </c>
      <c r="L9849" s="8">
        <v>3278.13</v>
      </c>
      <c r="M9849" s="10">
        <f t="shared" si="612"/>
        <v>0.18978347710299312</v>
      </c>
      <c r="N9849" t="str">
        <f t="shared" si="613"/>
        <v>12</v>
      </c>
      <c r="O9849">
        <f t="shared" si="614"/>
        <v>2025</v>
      </c>
      <c r="P9849" s="8">
        <f t="shared" si="615"/>
        <v>0</v>
      </c>
    </row>
    <row r="9850" spans="1:16" x14ac:dyDescent="0.3">
      <c r="A9850" s="2" t="s">
        <v>12339</v>
      </c>
      <c r="B9850" s="4">
        <v>46012</v>
      </c>
      <c r="C9850" s="2" t="s">
        <v>5865</v>
      </c>
      <c r="D9850" s="2" t="s">
        <v>76</v>
      </c>
      <c r="E9850" s="2" t="s">
        <v>15</v>
      </c>
      <c r="F9850" s="2" t="s">
        <v>16</v>
      </c>
      <c r="G9850" s="6">
        <v>1</v>
      </c>
      <c r="H9850" s="8">
        <v>3765</v>
      </c>
      <c r="I9850" s="10">
        <v>0.1</v>
      </c>
      <c r="J9850" s="8">
        <v>3388.5</v>
      </c>
      <c r="K9850" s="8">
        <v>2381.08</v>
      </c>
      <c r="L9850" s="8">
        <v>1007.42</v>
      </c>
      <c r="M9850" s="10">
        <f t="shared" si="612"/>
        <v>0.29730559244503468</v>
      </c>
      <c r="N9850" t="str">
        <f t="shared" si="613"/>
        <v>12</v>
      </c>
      <c r="O9850">
        <f t="shared" si="614"/>
        <v>2025</v>
      </c>
      <c r="P9850" s="8">
        <f t="shared" si="615"/>
        <v>376.5</v>
      </c>
    </row>
    <row r="9851" spans="1:16" x14ac:dyDescent="0.3">
      <c r="A9851" s="2" t="s">
        <v>12340</v>
      </c>
      <c r="B9851" s="4">
        <v>46012</v>
      </c>
      <c r="C9851" s="2" t="s">
        <v>3540</v>
      </c>
      <c r="D9851" s="2" t="s">
        <v>28</v>
      </c>
      <c r="E9851" s="2" t="s">
        <v>20</v>
      </c>
      <c r="F9851" s="2" t="s">
        <v>43</v>
      </c>
      <c r="G9851" s="6">
        <v>1</v>
      </c>
      <c r="H9851" s="8">
        <v>57808</v>
      </c>
      <c r="I9851" s="10">
        <v>0</v>
      </c>
      <c r="J9851" s="8">
        <v>57808</v>
      </c>
      <c r="K9851" s="8">
        <v>45588.24</v>
      </c>
      <c r="L9851" s="8">
        <v>12219.76</v>
      </c>
      <c r="M9851" s="10">
        <f t="shared" si="612"/>
        <v>0.21138527539440907</v>
      </c>
      <c r="N9851" t="str">
        <f t="shared" si="613"/>
        <v>12</v>
      </c>
      <c r="O9851">
        <f t="shared" si="614"/>
        <v>2025</v>
      </c>
      <c r="P9851" s="8">
        <f t="shared" si="615"/>
        <v>0</v>
      </c>
    </row>
    <row r="9852" spans="1:16" x14ac:dyDescent="0.3">
      <c r="A9852" s="2" t="s">
        <v>12341</v>
      </c>
      <c r="B9852" s="4">
        <v>46012</v>
      </c>
      <c r="C9852" s="2" t="s">
        <v>2793</v>
      </c>
      <c r="D9852" s="2" t="s">
        <v>57</v>
      </c>
      <c r="E9852" s="2" t="s">
        <v>20</v>
      </c>
      <c r="F9852" s="2" t="s">
        <v>25</v>
      </c>
      <c r="G9852" s="6">
        <v>1</v>
      </c>
      <c r="H9852" s="8">
        <v>19855</v>
      </c>
      <c r="I9852" s="10">
        <v>0.05</v>
      </c>
      <c r="J9852" s="8">
        <v>18862.25</v>
      </c>
      <c r="K9852" s="8">
        <v>11131.06</v>
      </c>
      <c r="L9852" s="8">
        <v>7731.19</v>
      </c>
      <c r="M9852" s="10">
        <f t="shared" si="612"/>
        <v>0.409876340309348</v>
      </c>
      <c r="N9852" t="str">
        <f t="shared" si="613"/>
        <v>12</v>
      </c>
      <c r="O9852">
        <f t="shared" si="614"/>
        <v>2025</v>
      </c>
      <c r="P9852" s="8">
        <f t="shared" si="615"/>
        <v>992.75</v>
      </c>
    </row>
    <row r="9853" spans="1:16" x14ac:dyDescent="0.3">
      <c r="A9853" s="2" t="s">
        <v>12342</v>
      </c>
      <c r="B9853" s="4">
        <v>46012</v>
      </c>
      <c r="C9853" s="2" t="s">
        <v>925</v>
      </c>
      <c r="D9853" s="2" t="s">
        <v>28</v>
      </c>
      <c r="E9853" s="2" t="s">
        <v>20</v>
      </c>
      <c r="F9853" s="2" t="s">
        <v>21</v>
      </c>
      <c r="G9853" s="6">
        <v>3</v>
      </c>
      <c r="H9853" s="8">
        <v>59579</v>
      </c>
      <c r="I9853" s="10">
        <v>0.1</v>
      </c>
      <c r="J9853" s="8">
        <v>160863.29999999999</v>
      </c>
      <c r="K9853" s="8">
        <v>133429.45000000001</v>
      </c>
      <c r="L9853" s="8">
        <v>27433.85</v>
      </c>
      <c r="M9853" s="10">
        <f t="shared" si="612"/>
        <v>0.1705413851388104</v>
      </c>
      <c r="N9853" t="str">
        <f t="shared" si="613"/>
        <v>12</v>
      </c>
      <c r="O9853">
        <f t="shared" si="614"/>
        <v>2025</v>
      </c>
      <c r="P9853" s="8">
        <f t="shared" si="615"/>
        <v>17873.7</v>
      </c>
    </row>
    <row r="9854" spans="1:16" x14ac:dyDescent="0.3">
      <c r="A9854" s="2" t="s">
        <v>12343</v>
      </c>
      <c r="B9854" s="4">
        <v>46012</v>
      </c>
      <c r="C9854" s="2" t="s">
        <v>3159</v>
      </c>
      <c r="D9854" s="2" t="s">
        <v>24</v>
      </c>
      <c r="E9854" s="2" t="s">
        <v>20</v>
      </c>
      <c r="F9854" s="2" t="s">
        <v>43</v>
      </c>
      <c r="G9854" s="6">
        <v>1</v>
      </c>
      <c r="H9854" s="8">
        <v>3828</v>
      </c>
      <c r="I9854" s="10">
        <v>0</v>
      </c>
      <c r="J9854" s="8">
        <v>3828</v>
      </c>
      <c r="K9854" s="8">
        <v>3137.75</v>
      </c>
      <c r="L9854" s="8">
        <v>690.25</v>
      </c>
      <c r="M9854" s="10">
        <f t="shared" si="612"/>
        <v>0.18031609195402298</v>
      </c>
      <c r="N9854" t="str">
        <f t="shared" si="613"/>
        <v>12</v>
      </c>
      <c r="O9854">
        <f t="shared" si="614"/>
        <v>2025</v>
      </c>
      <c r="P9854" s="8">
        <f t="shared" si="615"/>
        <v>0</v>
      </c>
    </row>
    <row r="9855" spans="1:16" x14ac:dyDescent="0.3">
      <c r="A9855" s="2" t="s">
        <v>12344</v>
      </c>
      <c r="B9855" s="4">
        <v>46013</v>
      </c>
      <c r="C9855" s="2" t="s">
        <v>8192</v>
      </c>
      <c r="D9855" s="2" t="s">
        <v>48</v>
      </c>
      <c r="E9855" s="2" t="s">
        <v>49</v>
      </c>
      <c r="F9855" s="2" t="s">
        <v>43</v>
      </c>
      <c r="G9855" s="6">
        <v>2</v>
      </c>
      <c r="H9855" s="8">
        <v>194</v>
      </c>
      <c r="I9855" s="10">
        <v>0.05</v>
      </c>
      <c r="J9855" s="8">
        <v>368.6</v>
      </c>
      <c r="K9855" s="8">
        <v>277.68</v>
      </c>
      <c r="L9855" s="8">
        <v>90.92</v>
      </c>
      <c r="M9855" s="10">
        <f t="shared" si="612"/>
        <v>0.24666304937601735</v>
      </c>
      <c r="N9855" t="str">
        <f t="shared" si="613"/>
        <v>12</v>
      </c>
      <c r="O9855">
        <f t="shared" si="614"/>
        <v>2025</v>
      </c>
      <c r="P9855" s="8">
        <f t="shared" si="615"/>
        <v>19.400000000000002</v>
      </c>
    </row>
    <row r="9856" spans="1:16" x14ac:dyDescent="0.3">
      <c r="A9856" s="2" t="s">
        <v>12345</v>
      </c>
      <c r="B9856" s="4">
        <v>46013</v>
      </c>
      <c r="C9856" s="2" t="s">
        <v>929</v>
      </c>
      <c r="D9856" s="2" t="s">
        <v>19</v>
      </c>
      <c r="E9856" s="2" t="s">
        <v>20</v>
      </c>
      <c r="F9856" s="2" t="s">
        <v>25</v>
      </c>
      <c r="G9856" s="6">
        <v>1</v>
      </c>
      <c r="H9856" s="8">
        <v>726</v>
      </c>
      <c r="I9856" s="10">
        <v>0.05</v>
      </c>
      <c r="J9856" s="8">
        <v>689.7</v>
      </c>
      <c r="K9856" s="8">
        <v>545.19000000000005</v>
      </c>
      <c r="L9856" s="8">
        <v>144.51</v>
      </c>
      <c r="M9856" s="10">
        <f t="shared" si="612"/>
        <v>0.20952588081774681</v>
      </c>
      <c r="N9856" t="str">
        <f t="shared" si="613"/>
        <v>12</v>
      </c>
      <c r="O9856">
        <f t="shared" si="614"/>
        <v>2025</v>
      </c>
      <c r="P9856" s="8">
        <f t="shared" si="615"/>
        <v>36.300000000000004</v>
      </c>
    </row>
    <row r="9857" spans="1:16" x14ac:dyDescent="0.3">
      <c r="A9857" s="2" t="s">
        <v>12346</v>
      </c>
      <c r="B9857" s="4">
        <v>46013</v>
      </c>
      <c r="C9857" s="2" t="s">
        <v>5615</v>
      </c>
      <c r="D9857" s="2" t="s">
        <v>73</v>
      </c>
      <c r="E9857" s="2" t="s">
        <v>49</v>
      </c>
      <c r="F9857" s="2" t="s">
        <v>32</v>
      </c>
      <c r="G9857" s="6">
        <v>1</v>
      </c>
      <c r="H9857" s="8">
        <v>123</v>
      </c>
      <c r="I9857" s="10">
        <v>0.05</v>
      </c>
      <c r="J9857" s="8">
        <v>116.85</v>
      </c>
      <c r="K9857" s="8">
        <v>87.64</v>
      </c>
      <c r="L9857" s="8">
        <v>29.21</v>
      </c>
      <c r="M9857" s="10">
        <f t="shared" si="612"/>
        <v>0.24997860504920841</v>
      </c>
      <c r="N9857" t="str">
        <f t="shared" si="613"/>
        <v>12</v>
      </c>
      <c r="O9857">
        <f t="shared" si="614"/>
        <v>2025</v>
      </c>
      <c r="P9857" s="8">
        <f t="shared" si="615"/>
        <v>6.15</v>
      </c>
    </row>
    <row r="9858" spans="1:16" x14ac:dyDescent="0.3">
      <c r="A9858" s="2" t="s">
        <v>12347</v>
      </c>
      <c r="B9858" s="4">
        <v>46013</v>
      </c>
      <c r="C9858" s="2" t="s">
        <v>479</v>
      </c>
      <c r="D9858" s="2" t="s">
        <v>48</v>
      </c>
      <c r="E9858" s="2" t="s">
        <v>49</v>
      </c>
      <c r="F9858" s="2" t="s">
        <v>16</v>
      </c>
      <c r="G9858" s="6">
        <v>3</v>
      </c>
      <c r="H9858" s="8">
        <v>221</v>
      </c>
      <c r="I9858" s="10">
        <v>0.05</v>
      </c>
      <c r="J9858" s="8">
        <v>629.85</v>
      </c>
      <c r="K9858" s="8">
        <v>495.44</v>
      </c>
      <c r="L9858" s="8">
        <v>134.41</v>
      </c>
      <c r="M9858" s="10">
        <f t="shared" si="612"/>
        <v>0.21340001587679605</v>
      </c>
      <c r="N9858" t="str">
        <f t="shared" si="613"/>
        <v>12</v>
      </c>
      <c r="O9858">
        <f t="shared" si="614"/>
        <v>2025</v>
      </c>
      <c r="P9858" s="8">
        <f t="shared" si="615"/>
        <v>33.15</v>
      </c>
    </row>
    <row r="9859" spans="1:16" x14ac:dyDescent="0.3">
      <c r="A9859" s="2" t="s">
        <v>12348</v>
      </c>
      <c r="B9859" s="4">
        <v>46013</v>
      </c>
      <c r="C9859" s="2" t="s">
        <v>2213</v>
      </c>
      <c r="D9859" s="2" t="s">
        <v>48</v>
      </c>
      <c r="E9859" s="2" t="s">
        <v>49</v>
      </c>
      <c r="F9859" s="2" t="s">
        <v>16</v>
      </c>
      <c r="G9859" s="6">
        <v>2</v>
      </c>
      <c r="H9859" s="8">
        <v>135</v>
      </c>
      <c r="I9859" s="10">
        <v>0.05</v>
      </c>
      <c r="J9859" s="8">
        <v>256.5</v>
      </c>
      <c r="K9859" s="8">
        <v>196.5</v>
      </c>
      <c r="L9859" s="8">
        <v>60</v>
      </c>
      <c r="M9859" s="10">
        <f t="shared" ref="M9859:M9922" si="616">L9859/J9859</f>
        <v>0.23391812865497075</v>
      </c>
      <c r="N9859" t="str">
        <f t="shared" ref="N9859:N9922" si="617">TEXT(B9859,"mm")</f>
        <v>12</v>
      </c>
      <c r="O9859">
        <f t="shared" ref="O9859:O9922" si="618">YEAR(B9859)</f>
        <v>2025</v>
      </c>
      <c r="P9859" s="8">
        <f t="shared" ref="P9859:P9922" si="619">G9859*H9859*I9859</f>
        <v>13.5</v>
      </c>
    </row>
    <row r="9860" spans="1:16" x14ac:dyDescent="0.3">
      <c r="A9860" s="2" t="s">
        <v>12349</v>
      </c>
      <c r="B9860" s="4">
        <v>46013</v>
      </c>
      <c r="C9860" s="2" t="s">
        <v>444</v>
      </c>
      <c r="D9860" s="2" t="s">
        <v>19</v>
      </c>
      <c r="E9860" s="2" t="s">
        <v>20</v>
      </c>
      <c r="F9860" s="2" t="s">
        <v>16</v>
      </c>
      <c r="G9860" s="6">
        <v>1</v>
      </c>
      <c r="H9860" s="8">
        <v>1778</v>
      </c>
      <c r="I9860" s="10">
        <v>0</v>
      </c>
      <c r="J9860" s="8">
        <v>1778</v>
      </c>
      <c r="K9860" s="8">
        <v>979.11</v>
      </c>
      <c r="L9860" s="8">
        <v>798.89</v>
      </c>
      <c r="M9860" s="10">
        <f t="shared" si="616"/>
        <v>0.44931946006749157</v>
      </c>
      <c r="N9860" t="str">
        <f t="shared" si="617"/>
        <v>12</v>
      </c>
      <c r="O9860">
        <f t="shared" si="618"/>
        <v>2025</v>
      </c>
      <c r="P9860" s="8">
        <f t="shared" si="619"/>
        <v>0</v>
      </c>
    </row>
    <row r="9861" spans="1:16" x14ac:dyDescent="0.3">
      <c r="A9861" s="2" t="s">
        <v>12350</v>
      </c>
      <c r="B9861" s="4">
        <v>46013</v>
      </c>
      <c r="C9861" s="2" t="s">
        <v>4747</v>
      </c>
      <c r="D9861" s="2" t="s">
        <v>31</v>
      </c>
      <c r="E9861" s="2" t="s">
        <v>20</v>
      </c>
      <c r="F9861" s="2" t="s">
        <v>16</v>
      </c>
      <c r="G9861" s="6">
        <v>2</v>
      </c>
      <c r="H9861" s="8">
        <v>14831</v>
      </c>
      <c r="I9861" s="10">
        <v>0.1</v>
      </c>
      <c r="J9861" s="8">
        <v>26695.8</v>
      </c>
      <c r="K9861" s="8">
        <v>17022.18</v>
      </c>
      <c r="L9861" s="8">
        <v>9673.6200000000008</v>
      </c>
      <c r="M9861" s="10">
        <f t="shared" si="616"/>
        <v>0.36236486638347609</v>
      </c>
      <c r="N9861" t="str">
        <f t="shared" si="617"/>
        <v>12</v>
      </c>
      <c r="O9861">
        <f t="shared" si="618"/>
        <v>2025</v>
      </c>
      <c r="P9861" s="8">
        <f t="shared" si="619"/>
        <v>2966.2000000000003</v>
      </c>
    </row>
    <row r="9862" spans="1:16" x14ac:dyDescent="0.3">
      <c r="A9862" s="2" t="s">
        <v>12351</v>
      </c>
      <c r="B9862" s="4">
        <v>46013</v>
      </c>
      <c r="C9862" s="2" t="s">
        <v>7792</v>
      </c>
      <c r="D9862" s="2" t="s">
        <v>35</v>
      </c>
      <c r="E9862" s="2" t="s">
        <v>36</v>
      </c>
      <c r="F9862" s="2" t="s">
        <v>43</v>
      </c>
      <c r="G9862" s="6">
        <v>1</v>
      </c>
      <c r="H9862" s="8">
        <v>7081</v>
      </c>
      <c r="I9862" s="10">
        <v>0.1</v>
      </c>
      <c r="J9862" s="8">
        <v>6372.9</v>
      </c>
      <c r="K9862" s="8">
        <v>5243.34</v>
      </c>
      <c r="L9862" s="8">
        <v>1129.56</v>
      </c>
      <c r="M9862" s="10">
        <f t="shared" si="616"/>
        <v>0.17724426870027774</v>
      </c>
      <c r="N9862" t="str">
        <f t="shared" si="617"/>
        <v>12</v>
      </c>
      <c r="O9862">
        <f t="shared" si="618"/>
        <v>2025</v>
      </c>
      <c r="P9862" s="8">
        <f t="shared" si="619"/>
        <v>708.1</v>
      </c>
    </row>
    <row r="9863" spans="1:16" x14ac:dyDescent="0.3">
      <c r="A9863" s="2" t="s">
        <v>12352</v>
      </c>
      <c r="B9863" s="4">
        <v>46013</v>
      </c>
      <c r="C9863" s="2" t="s">
        <v>12353</v>
      </c>
      <c r="D9863" s="2" t="s">
        <v>19</v>
      </c>
      <c r="E9863" s="2" t="s">
        <v>20</v>
      </c>
      <c r="F9863" s="2" t="s">
        <v>16</v>
      </c>
      <c r="G9863" s="6">
        <v>2</v>
      </c>
      <c r="H9863" s="8">
        <v>2228</v>
      </c>
      <c r="I9863" s="10">
        <v>0.1</v>
      </c>
      <c r="J9863" s="8">
        <v>4010.4</v>
      </c>
      <c r="K9863" s="8">
        <v>2724.06</v>
      </c>
      <c r="L9863" s="8">
        <v>1286.3399999999999</v>
      </c>
      <c r="M9863" s="10">
        <f t="shared" si="616"/>
        <v>0.32075104727707959</v>
      </c>
      <c r="N9863" t="str">
        <f t="shared" si="617"/>
        <v>12</v>
      </c>
      <c r="O9863">
        <f t="shared" si="618"/>
        <v>2025</v>
      </c>
      <c r="P9863" s="8">
        <f t="shared" si="619"/>
        <v>445.6</v>
      </c>
    </row>
    <row r="9864" spans="1:16" x14ac:dyDescent="0.3">
      <c r="A9864" s="2" t="s">
        <v>12354</v>
      </c>
      <c r="B9864" s="4">
        <v>46013</v>
      </c>
      <c r="C9864" s="2" t="s">
        <v>578</v>
      </c>
      <c r="D9864" s="2" t="s">
        <v>41</v>
      </c>
      <c r="E9864" s="2" t="s">
        <v>42</v>
      </c>
      <c r="F9864" s="2" t="s">
        <v>32</v>
      </c>
      <c r="G9864" s="6">
        <v>1</v>
      </c>
      <c r="H9864" s="8">
        <v>397</v>
      </c>
      <c r="I9864" s="10">
        <v>0.1</v>
      </c>
      <c r="J9864" s="8">
        <v>357.3</v>
      </c>
      <c r="K9864" s="8">
        <v>277.81</v>
      </c>
      <c r="L9864" s="8">
        <v>79.489999999999995</v>
      </c>
      <c r="M9864" s="10">
        <f t="shared" si="616"/>
        <v>0.22247411139098794</v>
      </c>
      <c r="N9864" t="str">
        <f t="shared" si="617"/>
        <v>12</v>
      </c>
      <c r="O9864">
        <f t="shared" si="618"/>
        <v>2025</v>
      </c>
      <c r="P9864" s="8">
        <f t="shared" si="619"/>
        <v>39.700000000000003</v>
      </c>
    </row>
    <row r="9865" spans="1:16" x14ac:dyDescent="0.3">
      <c r="A9865" s="2" t="s">
        <v>12355</v>
      </c>
      <c r="B9865" s="4">
        <v>46013</v>
      </c>
      <c r="C9865" s="2" t="s">
        <v>4187</v>
      </c>
      <c r="D9865" s="2" t="s">
        <v>31</v>
      </c>
      <c r="E9865" s="2" t="s">
        <v>20</v>
      </c>
      <c r="F9865" s="2" t="s">
        <v>21</v>
      </c>
      <c r="G9865" s="6">
        <v>1</v>
      </c>
      <c r="H9865" s="8">
        <v>19975</v>
      </c>
      <c r="I9865" s="10">
        <v>0.1</v>
      </c>
      <c r="J9865" s="8">
        <v>17977.5</v>
      </c>
      <c r="K9865" s="8">
        <v>13489.12</v>
      </c>
      <c r="L9865" s="8">
        <v>4488.38</v>
      </c>
      <c r="M9865" s="10">
        <f t="shared" si="616"/>
        <v>0.24966652760394939</v>
      </c>
      <c r="N9865" t="str">
        <f t="shared" si="617"/>
        <v>12</v>
      </c>
      <c r="O9865">
        <f t="shared" si="618"/>
        <v>2025</v>
      </c>
      <c r="P9865" s="8">
        <f t="shared" si="619"/>
        <v>1997.5</v>
      </c>
    </row>
    <row r="9866" spans="1:16" x14ac:dyDescent="0.3">
      <c r="A9866" s="2" t="s">
        <v>12356</v>
      </c>
      <c r="B9866" s="4">
        <v>46013</v>
      </c>
      <c r="C9866" s="2" t="s">
        <v>3494</v>
      </c>
      <c r="D9866" s="2" t="s">
        <v>99</v>
      </c>
      <c r="E9866" s="2" t="s">
        <v>15</v>
      </c>
      <c r="F9866" s="2" t="s">
        <v>16</v>
      </c>
      <c r="G9866" s="6">
        <v>1</v>
      </c>
      <c r="H9866" s="8">
        <v>1630</v>
      </c>
      <c r="I9866" s="10">
        <v>0</v>
      </c>
      <c r="J9866" s="8">
        <v>1630</v>
      </c>
      <c r="K9866" s="8">
        <v>1232.04</v>
      </c>
      <c r="L9866" s="8">
        <v>397.96</v>
      </c>
      <c r="M9866" s="10">
        <f t="shared" si="616"/>
        <v>0.24414723926380366</v>
      </c>
      <c r="N9866" t="str">
        <f t="shared" si="617"/>
        <v>12</v>
      </c>
      <c r="O9866">
        <f t="shared" si="618"/>
        <v>2025</v>
      </c>
      <c r="P9866" s="8">
        <f t="shared" si="619"/>
        <v>0</v>
      </c>
    </row>
    <row r="9867" spans="1:16" x14ac:dyDescent="0.3">
      <c r="A9867" s="2" t="s">
        <v>12357</v>
      </c>
      <c r="B9867" s="4">
        <v>46013</v>
      </c>
      <c r="C9867" s="2" t="s">
        <v>328</v>
      </c>
      <c r="D9867" s="2" t="s">
        <v>48</v>
      </c>
      <c r="E9867" s="2" t="s">
        <v>49</v>
      </c>
      <c r="F9867" s="2" t="s">
        <v>25</v>
      </c>
      <c r="G9867" s="6">
        <v>2</v>
      </c>
      <c r="H9867" s="8">
        <v>216</v>
      </c>
      <c r="I9867" s="10">
        <v>0.05</v>
      </c>
      <c r="J9867" s="8">
        <v>410.4</v>
      </c>
      <c r="K9867" s="8">
        <v>294.72000000000003</v>
      </c>
      <c r="L9867" s="8">
        <v>115.68</v>
      </c>
      <c r="M9867" s="10">
        <f t="shared" si="616"/>
        <v>0.28187134502923977</v>
      </c>
      <c r="N9867" t="str">
        <f t="shared" si="617"/>
        <v>12</v>
      </c>
      <c r="O9867">
        <f t="shared" si="618"/>
        <v>2025</v>
      </c>
      <c r="P9867" s="8">
        <f t="shared" si="619"/>
        <v>21.6</v>
      </c>
    </row>
    <row r="9868" spans="1:16" x14ac:dyDescent="0.3">
      <c r="A9868" s="2" t="s">
        <v>12358</v>
      </c>
      <c r="B9868" s="4">
        <v>46014</v>
      </c>
      <c r="C9868" s="2" t="s">
        <v>5853</v>
      </c>
      <c r="D9868" s="2" t="s">
        <v>31</v>
      </c>
      <c r="E9868" s="2" t="s">
        <v>20</v>
      </c>
      <c r="F9868" s="2" t="s">
        <v>32</v>
      </c>
      <c r="G9868" s="6">
        <v>2</v>
      </c>
      <c r="H9868" s="8">
        <v>16077</v>
      </c>
      <c r="I9868" s="10">
        <v>0.2</v>
      </c>
      <c r="J9868" s="8">
        <v>25723.200000000001</v>
      </c>
      <c r="K9868" s="8">
        <v>24751.96</v>
      </c>
      <c r="L9868" s="8">
        <v>971.24</v>
      </c>
      <c r="M9868" s="10">
        <f t="shared" si="616"/>
        <v>3.7757355227965417E-2</v>
      </c>
      <c r="N9868" t="str">
        <f t="shared" si="617"/>
        <v>12</v>
      </c>
      <c r="O9868">
        <f t="shared" si="618"/>
        <v>2025</v>
      </c>
      <c r="P9868" s="8">
        <f t="shared" si="619"/>
        <v>6430.8</v>
      </c>
    </row>
    <row r="9869" spans="1:16" x14ac:dyDescent="0.3">
      <c r="A9869" s="2" t="s">
        <v>12359</v>
      </c>
      <c r="B9869" s="4">
        <v>46014</v>
      </c>
      <c r="C9869" s="2" t="s">
        <v>1592</v>
      </c>
      <c r="D9869" s="2" t="s">
        <v>41</v>
      </c>
      <c r="E9869" s="2" t="s">
        <v>42</v>
      </c>
      <c r="F9869" s="2" t="s">
        <v>43</v>
      </c>
      <c r="G9869" s="6">
        <v>1</v>
      </c>
      <c r="H9869" s="8">
        <v>532</v>
      </c>
      <c r="I9869" s="10">
        <v>0.1</v>
      </c>
      <c r="J9869" s="8">
        <v>478.8</v>
      </c>
      <c r="K9869" s="8">
        <v>403.67</v>
      </c>
      <c r="L9869" s="8">
        <v>75.13</v>
      </c>
      <c r="M9869" s="10">
        <f t="shared" si="616"/>
        <v>0.15691311612364242</v>
      </c>
      <c r="N9869" t="str">
        <f t="shared" si="617"/>
        <v>12</v>
      </c>
      <c r="O9869">
        <f t="shared" si="618"/>
        <v>2025</v>
      </c>
      <c r="P9869" s="8">
        <f t="shared" si="619"/>
        <v>53.2</v>
      </c>
    </row>
    <row r="9870" spans="1:16" x14ac:dyDescent="0.3">
      <c r="A9870" s="2" t="s">
        <v>12360</v>
      </c>
      <c r="B9870" s="4">
        <v>46014</v>
      </c>
      <c r="C9870" s="2" t="s">
        <v>390</v>
      </c>
      <c r="D9870" s="2" t="s">
        <v>52</v>
      </c>
      <c r="E9870" s="2" t="s">
        <v>42</v>
      </c>
      <c r="F9870" s="2" t="s">
        <v>32</v>
      </c>
      <c r="G9870" s="6">
        <v>1</v>
      </c>
      <c r="H9870" s="8">
        <v>1607</v>
      </c>
      <c r="I9870" s="10">
        <v>0.05</v>
      </c>
      <c r="J9870" s="8">
        <v>1526.65</v>
      </c>
      <c r="K9870" s="8">
        <v>1252.1600000000001</v>
      </c>
      <c r="L9870" s="8">
        <v>274.49</v>
      </c>
      <c r="M9870" s="10">
        <f t="shared" si="616"/>
        <v>0.17979890610159499</v>
      </c>
      <c r="N9870" t="str">
        <f t="shared" si="617"/>
        <v>12</v>
      </c>
      <c r="O9870">
        <f t="shared" si="618"/>
        <v>2025</v>
      </c>
      <c r="P9870" s="8">
        <f t="shared" si="619"/>
        <v>80.350000000000009</v>
      </c>
    </row>
    <row r="9871" spans="1:16" x14ac:dyDescent="0.3">
      <c r="A9871" s="2" t="s">
        <v>12361</v>
      </c>
      <c r="B9871" s="4">
        <v>46014</v>
      </c>
      <c r="C9871" s="2" t="s">
        <v>70</v>
      </c>
      <c r="D9871" s="2" t="s">
        <v>57</v>
      </c>
      <c r="E9871" s="2" t="s">
        <v>20</v>
      </c>
      <c r="F9871" s="2" t="s">
        <v>32</v>
      </c>
      <c r="G9871" s="6">
        <v>1</v>
      </c>
      <c r="H9871" s="8">
        <v>34651</v>
      </c>
      <c r="I9871" s="10">
        <v>0.1</v>
      </c>
      <c r="J9871" s="8">
        <v>31185.9</v>
      </c>
      <c r="K9871" s="8">
        <v>27747.03</v>
      </c>
      <c r="L9871" s="8">
        <v>3438.87</v>
      </c>
      <c r="M9871" s="10">
        <f t="shared" si="616"/>
        <v>0.11027002587707906</v>
      </c>
      <c r="N9871" t="str">
        <f t="shared" si="617"/>
        <v>12</v>
      </c>
      <c r="O9871">
        <f t="shared" si="618"/>
        <v>2025</v>
      </c>
      <c r="P9871" s="8">
        <f t="shared" si="619"/>
        <v>3465.1000000000004</v>
      </c>
    </row>
    <row r="9872" spans="1:16" x14ac:dyDescent="0.3">
      <c r="A9872" s="2" t="s">
        <v>12362</v>
      </c>
      <c r="B9872" s="4">
        <v>46014</v>
      </c>
      <c r="C9872" s="2" t="s">
        <v>890</v>
      </c>
      <c r="D9872" s="2" t="s">
        <v>48</v>
      </c>
      <c r="E9872" s="2" t="s">
        <v>49</v>
      </c>
      <c r="F9872" s="2" t="s">
        <v>32</v>
      </c>
      <c r="G9872" s="6">
        <v>1</v>
      </c>
      <c r="H9872" s="8">
        <v>82</v>
      </c>
      <c r="I9872" s="10">
        <v>0.1</v>
      </c>
      <c r="J9872" s="8">
        <v>73.8</v>
      </c>
      <c r="K9872" s="8">
        <v>63.82</v>
      </c>
      <c r="L9872" s="8">
        <v>9.98</v>
      </c>
      <c r="M9872" s="10">
        <f t="shared" si="616"/>
        <v>0.13523035230352304</v>
      </c>
      <c r="N9872" t="str">
        <f t="shared" si="617"/>
        <v>12</v>
      </c>
      <c r="O9872">
        <f t="shared" si="618"/>
        <v>2025</v>
      </c>
      <c r="P9872" s="8">
        <f t="shared" si="619"/>
        <v>8.2000000000000011</v>
      </c>
    </row>
    <row r="9873" spans="1:16" x14ac:dyDescent="0.3">
      <c r="A9873" s="2" t="s">
        <v>12363</v>
      </c>
      <c r="B9873" s="4">
        <v>46014</v>
      </c>
      <c r="C9873" s="2" t="s">
        <v>5739</v>
      </c>
      <c r="D9873" s="2" t="s">
        <v>28</v>
      </c>
      <c r="E9873" s="2" t="s">
        <v>20</v>
      </c>
      <c r="F9873" s="2" t="s">
        <v>21</v>
      </c>
      <c r="G9873" s="6">
        <v>2</v>
      </c>
      <c r="H9873" s="8">
        <v>74353</v>
      </c>
      <c r="I9873" s="10">
        <v>0.05</v>
      </c>
      <c r="J9873" s="8">
        <v>141270.70000000001</v>
      </c>
      <c r="K9873" s="8">
        <v>83738.179999999993</v>
      </c>
      <c r="L9873" s="8">
        <v>57532.52</v>
      </c>
      <c r="M9873" s="10">
        <f t="shared" si="616"/>
        <v>0.40725019413084235</v>
      </c>
      <c r="N9873" t="str">
        <f t="shared" si="617"/>
        <v>12</v>
      </c>
      <c r="O9873">
        <f t="shared" si="618"/>
        <v>2025</v>
      </c>
      <c r="P9873" s="8">
        <f t="shared" si="619"/>
        <v>7435.3</v>
      </c>
    </row>
    <row r="9874" spans="1:16" x14ac:dyDescent="0.3">
      <c r="A9874" s="2" t="s">
        <v>12364</v>
      </c>
      <c r="B9874" s="4">
        <v>46014</v>
      </c>
      <c r="C9874" s="2" t="s">
        <v>7229</v>
      </c>
      <c r="D9874" s="2" t="s">
        <v>28</v>
      </c>
      <c r="E9874" s="2" t="s">
        <v>20</v>
      </c>
      <c r="F9874" s="2" t="s">
        <v>21</v>
      </c>
      <c r="G9874" s="6">
        <v>1</v>
      </c>
      <c r="H9874" s="8">
        <v>72867</v>
      </c>
      <c r="I9874" s="10">
        <v>0.05</v>
      </c>
      <c r="J9874" s="8">
        <v>69223.649999999994</v>
      </c>
      <c r="K9874" s="8">
        <v>56157.56</v>
      </c>
      <c r="L9874" s="8">
        <v>13066.09</v>
      </c>
      <c r="M9874" s="10">
        <f t="shared" si="616"/>
        <v>0.18875182109004657</v>
      </c>
      <c r="N9874" t="str">
        <f t="shared" si="617"/>
        <v>12</v>
      </c>
      <c r="O9874">
        <f t="shared" si="618"/>
        <v>2025</v>
      </c>
      <c r="P9874" s="8">
        <f t="shared" si="619"/>
        <v>3643.3500000000004</v>
      </c>
    </row>
    <row r="9875" spans="1:16" x14ac:dyDescent="0.3">
      <c r="A9875" s="2" t="s">
        <v>12365</v>
      </c>
      <c r="B9875" s="4">
        <v>46014</v>
      </c>
      <c r="C9875" s="2" t="s">
        <v>1316</v>
      </c>
      <c r="D9875" s="2" t="s">
        <v>130</v>
      </c>
      <c r="E9875" s="2" t="s">
        <v>36</v>
      </c>
      <c r="F9875" s="2" t="s">
        <v>43</v>
      </c>
      <c r="G9875" s="6">
        <v>1</v>
      </c>
      <c r="H9875" s="8">
        <v>10415</v>
      </c>
      <c r="I9875" s="10">
        <v>0.1</v>
      </c>
      <c r="J9875" s="8">
        <v>9373.5</v>
      </c>
      <c r="K9875" s="8">
        <v>6067.04</v>
      </c>
      <c r="L9875" s="8">
        <v>3306.46</v>
      </c>
      <c r="M9875" s="10">
        <f t="shared" si="616"/>
        <v>0.35274550594761828</v>
      </c>
      <c r="N9875" t="str">
        <f t="shared" si="617"/>
        <v>12</v>
      </c>
      <c r="O9875">
        <f t="shared" si="618"/>
        <v>2025</v>
      </c>
      <c r="P9875" s="8">
        <f t="shared" si="619"/>
        <v>1041.5</v>
      </c>
    </row>
    <row r="9876" spans="1:16" x14ac:dyDescent="0.3">
      <c r="A9876" s="2" t="s">
        <v>12366</v>
      </c>
      <c r="B9876" s="4">
        <v>46014</v>
      </c>
      <c r="C9876" s="2" t="s">
        <v>1260</v>
      </c>
      <c r="D9876" s="2" t="s">
        <v>24</v>
      </c>
      <c r="E9876" s="2" t="s">
        <v>20</v>
      </c>
      <c r="F9876" s="2" t="s">
        <v>25</v>
      </c>
      <c r="G9876" s="6">
        <v>1</v>
      </c>
      <c r="H9876" s="8">
        <v>3917</v>
      </c>
      <c r="I9876" s="10">
        <v>0</v>
      </c>
      <c r="J9876" s="8">
        <v>3917</v>
      </c>
      <c r="K9876" s="8">
        <v>2193</v>
      </c>
      <c r="L9876" s="8">
        <v>1724</v>
      </c>
      <c r="M9876" s="10">
        <f t="shared" si="616"/>
        <v>0.44013275465917795</v>
      </c>
      <c r="N9876" t="str">
        <f t="shared" si="617"/>
        <v>12</v>
      </c>
      <c r="O9876">
        <f t="shared" si="618"/>
        <v>2025</v>
      </c>
      <c r="P9876" s="8">
        <f t="shared" si="619"/>
        <v>0</v>
      </c>
    </row>
    <row r="9877" spans="1:16" x14ac:dyDescent="0.3">
      <c r="A9877" s="2" t="s">
        <v>12367</v>
      </c>
      <c r="B9877" s="4">
        <v>46014</v>
      </c>
      <c r="C9877" s="2" t="s">
        <v>1544</v>
      </c>
      <c r="D9877" s="2" t="s">
        <v>24</v>
      </c>
      <c r="E9877" s="2" t="s">
        <v>20</v>
      </c>
      <c r="F9877" s="2" t="s">
        <v>32</v>
      </c>
      <c r="G9877" s="6">
        <v>2</v>
      </c>
      <c r="H9877" s="8">
        <v>3537</v>
      </c>
      <c r="I9877" s="10">
        <v>0.15</v>
      </c>
      <c r="J9877" s="8">
        <v>6012.9</v>
      </c>
      <c r="K9877" s="8">
        <v>4403.08</v>
      </c>
      <c r="L9877" s="8">
        <v>1609.82</v>
      </c>
      <c r="M9877" s="10">
        <f t="shared" si="616"/>
        <v>0.26772771873804652</v>
      </c>
      <c r="N9877" t="str">
        <f t="shared" si="617"/>
        <v>12</v>
      </c>
      <c r="O9877">
        <f t="shared" si="618"/>
        <v>2025</v>
      </c>
      <c r="P9877" s="8">
        <f t="shared" si="619"/>
        <v>1061.0999999999999</v>
      </c>
    </row>
    <row r="9878" spans="1:16" x14ac:dyDescent="0.3">
      <c r="A9878" s="2" t="s">
        <v>12368</v>
      </c>
      <c r="B9878" s="4">
        <v>46014</v>
      </c>
      <c r="C9878" s="2" t="s">
        <v>2074</v>
      </c>
      <c r="D9878" s="2" t="s">
        <v>76</v>
      </c>
      <c r="E9878" s="2" t="s">
        <v>15</v>
      </c>
      <c r="F9878" s="2" t="s">
        <v>21</v>
      </c>
      <c r="G9878" s="6">
        <v>1</v>
      </c>
      <c r="H9878" s="8">
        <v>3115</v>
      </c>
      <c r="I9878" s="10">
        <v>0.1</v>
      </c>
      <c r="J9878" s="8">
        <v>2803.5</v>
      </c>
      <c r="K9878" s="8">
        <v>2170.83</v>
      </c>
      <c r="L9878" s="8">
        <v>632.66999999999996</v>
      </c>
      <c r="M9878" s="10">
        <f t="shared" si="616"/>
        <v>0.22567148207597645</v>
      </c>
      <c r="N9878" t="str">
        <f t="shared" si="617"/>
        <v>12</v>
      </c>
      <c r="O9878">
        <f t="shared" si="618"/>
        <v>2025</v>
      </c>
      <c r="P9878" s="8">
        <f t="shared" si="619"/>
        <v>311.5</v>
      </c>
    </row>
    <row r="9879" spans="1:16" x14ac:dyDescent="0.3">
      <c r="A9879" s="2" t="s">
        <v>12369</v>
      </c>
      <c r="B9879" s="4">
        <v>46014</v>
      </c>
      <c r="C9879" s="2" t="s">
        <v>3861</v>
      </c>
      <c r="D9879" s="2" t="s">
        <v>14</v>
      </c>
      <c r="E9879" s="2" t="s">
        <v>15</v>
      </c>
      <c r="F9879" s="2" t="s">
        <v>25</v>
      </c>
      <c r="G9879" s="6">
        <v>1</v>
      </c>
      <c r="H9879" s="8">
        <v>808</v>
      </c>
      <c r="I9879" s="10">
        <v>0.15</v>
      </c>
      <c r="J9879" s="8">
        <v>686.8</v>
      </c>
      <c r="K9879" s="8">
        <v>636.97</v>
      </c>
      <c r="L9879" s="8">
        <v>49.83</v>
      </c>
      <c r="M9879" s="10">
        <f t="shared" si="616"/>
        <v>7.2553873034362268E-2</v>
      </c>
      <c r="N9879" t="str">
        <f t="shared" si="617"/>
        <v>12</v>
      </c>
      <c r="O9879">
        <f t="shared" si="618"/>
        <v>2025</v>
      </c>
      <c r="P9879" s="8">
        <f t="shared" si="619"/>
        <v>121.19999999999999</v>
      </c>
    </row>
    <row r="9880" spans="1:16" x14ac:dyDescent="0.3">
      <c r="A9880" s="2" t="s">
        <v>12370</v>
      </c>
      <c r="B9880" s="4">
        <v>46015</v>
      </c>
      <c r="C9880" s="2" t="s">
        <v>5429</v>
      </c>
      <c r="D9880" s="2" t="s">
        <v>48</v>
      </c>
      <c r="E9880" s="2" t="s">
        <v>49</v>
      </c>
      <c r="F9880" s="2" t="s">
        <v>32</v>
      </c>
      <c r="G9880" s="6">
        <v>3</v>
      </c>
      <c r="H9880" s="8">
        <v>95</v>
      </c>
      <c r="I9880" s="10">
        <v>0.2</v>
      </c>
      <c r="J9880" s="8">
        <v>228</v>
      </c>
      <c r="K9880" s="8">
        <v>211.89</v>
      </c>
      <c r="L9880" s="8">
        <v>16.11</v>
      </c>
      <c r="M9880" s="10">
        <f t="shared" si="616"/>
        <v>7.06578947368421E-2</v>
      </c>
      <c r="N9880" t="str">
        <f t="shared" si="617"/>
        <v>12</v>
      </c>
      <c r="O9880">
        <f t="shared" si="618"/>
        <v>2025</v>
      </c>
      <c r="P9880" s="8">
        <f t="shared" si="619"/>
        <v>57</v>
      </c>
    </row>
    <row r="9881" spans="1:16" x14ac:dyDescent="0.3">
      <c r="A9881" s="2" t="s">
        <v>12371</v>
      </c>
      <c r="B9881" s="4">
        <v>46015</v>
      </c>
      <c r="C9881" s="2" t="s">
        <v>1722</v>
      </c>
      <c r="D9881" s="2" t="s">
        <v>76</v>
      </c>
      <c r="E9881" s="2" t="s">
        <v>15</v>
      </c>
      <c r="F9881" s="2" t="s">
        <v>43</v>
      </c>
      <c r="G9881" s="6">
        <v>2</v>
      </c>
      <c r="H9881" s="8">
        <v>5102</v>
      </c>
      <c r="I9881" s="10">
        <v>0.2</v>
      </c>
      <c r="J9881" s="8">
        <v>8163.2</v>
      </c>
      <c r="K9881" s="8">
        <v>7417.08</v>
      </c>
      <c r="L9881" s="8">
        <v>746.12</v>
      </c>
      <c r="M9881" s="10">
        <f t="shared" si="616"/>
        <v>9.1400431203449636E-2</v>
      </c>
      <c r="N9881" t="str">
        <f t="shared" si="617"/>
        <v>12</v>
      </c>
      <c r="O9881">
        <f t="shared" si="618"/>
        <v>2025</v>
      </c>
      <c r="P9881" s="8">
        <f t="shared" si="619"/>
        <v>2040.8000000000002</v>
      </c>
    </row>
    <row r="9882" spans="1:16" x14ac:dyDescent="0.3">
      <c r="A9882" s="2" t="s">
        <v>12372</v>
      </c>
      <c r="B9882" s="4">
        <v>46015</v>
      </c>
      <c r="C9882" s="2" t="s">
        <v>7071</v>
      </c>
      <c r="D9882" s="2" t="s">
        <v>24</v>
      </c>
      <c r="E9882" s="2" t="s">
        <v>20</v>
      </c>
      <c r="F9882" s="2" t="s">
        <v>21</v>
      </c>
      <c r="G9882" s="6">
        <v>2</v>
      </c>
      <c r="H9882" s="8">
        <v>3203</v>
      </c>
      <c r="I9882" s="10">
        <v>0.1</v>
      </c>
      <c r="J9882" s="8">
        <v>5765.4</v>
      </c>
      <c r="K9882" s="8">
        <v>4644.58</v>
      </c>
      <c r="L9882" s="8">
        <v>1120.82</v>
      </c>
      <c r="M9882" s="10">
        <f t="shared" si="616"/>
        <v>0.19440455128872239</v>
      </c>
      <c r="N9882" t="str">
        <f t="shared" si="617"/>
        <v>12</v>
      </c>
      <c r="O9882">
        <f t="shared" si="618"/>
        <v>2025</v>
      </c>
      <c r="P9882" s="8">
        <f t="shared" si="619"/>
        <v>640.6</v>
      </c>
    </row>
    <row r="9883" spans="1:16" x14ac:dyDescent="0.3">
      <c r="A9883" s="2" t="s">
        <v>12373</v>
      </c>
      <c r="B9883" s="4">
        <v>46015</v>
      </c>
      <c r="C9883" s="2" t="s">
        <v>3651</v>
      </c>
      <c r="D9883" s="2" t="s">
        <v>41</v>
      </c>
      <c r="E9883" s="2" t="s">
        <v>42</v>
      </c>
      <c r="F9883" s="2" t="s">
        <v>32</v>
      </c>
      <c r="G9883" s="6">
        <v>3</v>
      </c>
      <c r="H9883" s="8">
        <v>996</v>
      </c>
      <c r="I9883" s="10">
        <v>0</v>
      </c>
      <c r="J9883" s="8">
        <v>2988</v>
      </c>
      <c r="K9883" s="8">
        <v>1957.1</v>
      </c>
      <c r="L9883" s="8">
        <v>1030.9000000000001</v>
      </c>
      <c r="M9883" s="10">
        <f t="shared" si="616"/>
        <v>0.34501338688085681</v>
      </c>
      <c r="N9883" t="str">
        <f t="shared" si="617"/>
        <v>12</v>
      </c>
      <c r="O9883">
        <f t="shared" si="618"/>
        <v>2025</v>
      </c>
      <c r="P9883" s="8">
        <f t="shared" si="619"/>
        <v>0</v>
      </c>
    </row>
    <row r="9884" spans="1:16" x14ac:dyDescent="0.3">
      <c r="A9884" s="2" t="s">
        <v>12374</v>
      </c>
      <c r="B9884" s="4">
        <v>46015</v>
      </c>
      <c r="C9884" s="2" t="s">
        <v>2683</v>
      </c>
      <c r="D9884" s="2" t="s">
        <v>64</v>
      </c>
      <c r="E9884" s="2" t="s">
        <v>36</v>
      </c>
      <c r="F9884" s="2" t="s">
        <v>21</v>
      </c>
      <c r="G9884" s="6">
        <v>1</v>
      </c>
      <c r="H9884" s="8">
        <v>9798</v>
      </c>
      <c r="I9884" s="10">
        <v>0.05</v>
      </c>
      <c r="J9884" s="8">
        <v>9308.1</v>
      </c>
      <c r="K9884" s="8">
        <v>7011.35</v>
      </c>
      <c r="L9884" s="8">
        <v>2296.75</v>
      </c>
      <c r="M9884" s="10">
        <f t="shared" si="616"/>
        <v>0.24674745651636745</v>
      </c>
      <c r="N9884" t="str">
        <f t="shared" si="617"/>
        <v>12</v>
      </c>
      <c r="O9884">
        <f t="shared" si="618"/>
        <v>2025</v>
      </c>
      <c r="P9884" s="8">
        <f t="shared" si="619"/>
        <v>489.90000000000003</v>
      </c>
    </row>
    <row r="9885" spans="1:16" x14ac:dyDescent="0.3">
      <c r="A9885" s="2" t="s">
        <v>12375</v>
      </c>
      <c r="B9885" s="4">
        <v>46015</v>
      </c>
      <c r="C9885" s="2" t="s">
        <v>5776</v>
      </c>
      <c r="D9885" s="2" t="s">
        <v>64</v>
      </c>
      <c r="E9885" s="2" t="s">
        <v>36</v>
      </c>
      <c r="F9885" s="2" t="s">
        <v>32</v>
      </c>
      <c r="G9885" s="6">
        <v>1</v>
      </c>
      <c r="H9885" s="8">
        <v>12269</v>
      </c>
      <c r="I9885" s="10">
        <v>0</v>
      </c>
      <c r="J9885" s="8">
        <v>12269</v>
      </c>
      <c r="K9885" s="8">
        <v>9202.2999999999993</v>
      </c>
      <c r="L9885" s="8">
        <v>3066.7</v>
      </c>
      <c r="M9885" s="10">
        <f t="shared" si="616"/>
        <v>0.24995517157062513</v>
      </c>
      <c r="N9885" t="str">
        <f t="shared" si="617"/>
        <v>12</v>
      </c>
      <c r="O9885">
        <f t="shared" si="618"/>
        <v>2025</v>
      </c>
      <c r="P9885" s="8">
        <f t="shared" si="619"/>
        <v>0</v>
      </c>
    </row>
    <row r="9886" spans="1:16" x14ac:dyDescent="0.3">
      <c r="A9886" s="2" t="s">
        <v>12376</v>
      </c>
      <c r="B9886" s="4">
        <v>46015</v>
      </c>
      <c r="C9886" s="2" t="s">
        <v>2875</v>
      </c>
      <c r="D9886" s="2" t="s">
        <v>31</v>
      </c>
      <c r="E9886" s="2" t="s">
        <v>20</v>
      </c>
      <c r="F9886" s="2" t="s">
        <v>16</v>
      </c>
      <c r="G9886" s="6">
        <v>1</v>
      </c>
      <c r="H9886" s="8">
        <v>19473</v>
      </c>
      <c r="I9886" s="10">
        <v>0.1</v>
      </c>
      <c r="J9886" s="8">
        <v>17525.7</v>
      </c>
      <c r="K9886" s="8">
        <v>15025.13</v>
      </c>
      <c r="L9886" s="8">
        <v>2500.5700000000002</v>
      </c>
      <c r="M9886" s="10">
        <f t="shared" si="616"/>
        <v>0.14268017825250917</v>
      </c>
      <c r="N9886" t="str">
        <f t="shared" si="617"/>
        <v>12</v>
      </c>
      <c r="O9886">
        <f t="shared" si="618"/>
        <v>2025</v>
      </c>
      <c r="P9886" s="8">
        <f t="shared" si="619"/>
        <v>1947.3000000000002</v>
      </c>
    </row>
    <row r="9887" spans="1:16" x14ac:dyDescent="0.3">
      <c r="A9887" s="2" t="s">
        <v>12377</v>
      </c>
      <c r="B9887" s="4">
        <v>46015</v>
      </c>
      <c r="C9887" s="2" t="s">
        <v>2943</v>
      </c>
      <c r="D9887" s="2" t="s">
        <v>19</v>
      </c>
      <c r="E9887" s="2" t="s">
        <v>20</v>
      </c>
      <c r="F9887" s="2" t="s">
        <v>32</v>
      </c>
      <c r="G9887" s="6">
        <v>2</v>
      </c>
      <c r="H9887" s="8">
        <v>1056</v>
      </c>
      <c r="I9887" s="10">
        <v>0.05</v>
      </c>
      <c r="J9887" s="8">
        <v>2006.4</v>
      </c>
      <c r="K9887" s="8">
        <v>1440.34</v>
      </c>
      <c r="L9887" s="8">
        <v>566.05999999999995</v>
      </c>
      <c r="M9887" s="10">
        <f t="shared" si="616"/>
        <v>0.28212719298245609</v>
      </c>
      <c r="N9887" t="str">
        <f t="shared" si="617"/>
        <v>12</v>
      </c>
      <c r="O9887">
        <f t="shared" si="618"/>
        <v>2025</v>
      </c>
      <c r="P9887" s="8">
        <f t="shared" si="619"/>
        <v>105.60000000000001</v>
      </c>
    </row>
    <row r="9888" spans="1:16" x14ac:dyDescent="0.3">
      <c r="A9888" s="2" t="s">
        <v>12378</v>
      </c>
      <c r="B9888" s="4">
        <v>46015</v>
      </c>
      <c r="C9888" s="2" t="s">
        <v>392</v>
      </c>
      <c r="D9888" s="2" t="s">
        <v>57</v>
      </c>
      <c r="E9888" s="2" t="s">
        <v>20</v>
      </c>
      <c r="F9888" s="2" t="s">
        <v>16</v>
      </c>
      <c r="G9888" s="6">
        <v>3</v>
      </c>
      <c r="H9888" s="8">
        <v>25743</v>
      </c>
      <c r="I9888" s="10">
        <v>0</v>
      </c>
      <c r="J9888" s="8">
        <v>77229</v>
      </c>
      <c r="K9888" s="8">
        <v>54707.71</v>
      </c>
      <c r="L9888" s="8">
        <v>22521.29</v>
      </c>
      <c r="M9888" s="10">
        <f t="shared" si="616"/>
        <v>0.29161700915459221</v>
      </c>
      <c r="N9888" t="str">
        <f t="shared" si="617"/>
        <v>12</v>
      </c>
      <c r="O9888">
        <f t="shared" si="618"/>
        <v>2025</v>
      </c>
      <c r="P9888" s="8">
        <f t="shared" si="619"/>
        <v>0</v>
      </c>
    </row>
    <row r="9889" spans="1:16" x14ac:dyDescent="0.3">
      <c r="A9889" s="2" t="s">
        <v>12379</v>
      </c>
      <c r="B9889" s="4">
        <v>46015</v>
      </c>
      <c r="C9889" s="2" t="s">
        <v>1121</v>
      </c>
      <c r="D9889" s="2" t="s">
        <v>48</v>
      </c>
      <c r="E9889" s="2" t="s">
        <v>49</v>
      </c>
      <c r="F9889" s="2" t="s">
        <v>21</v>
      </c>
      <c r="G9889" s="6">
        <v>2</v>
      </c>
      <c r="H9889" s="8">
        <v>241</v>
      </c>
      <c r="I9889" s="10">
        <v>0.05</v>
      </c>
      <c r="J9889" s="8">
        <v>457.9</v>
      </c>
      <c r="K9889" s="8">
        <v>354.42</v>
      </c>
      <c r="L9889" s="8">
        <v>103.48</v>
      </c>
      <c r="M9889" s="10">
        <f t="shared" si="616"/>
        <v>0.22598820703210309</v>
      </c>
      <c r="N9889" t="str">
        <f t="shared" si="617"/>
        <v>12</v>
      </c>
      <c r="O9889">
        <f t="shared" si="618"/>
        <v>2025</v>
      </c>
      <c r="P9889" s="8">
        <f t="shared" si="619"/>
        <v>24.1</v>
      </c>
    </row>
    <row r="9890" spans="1:16" x14ac:dyDescent="0.3">
      <c r="A9890" s="2" t="s">
        <v>12380</v>
      </c>
      <c r="B9890" s="4">
        <v>46015</v>
      </c>
      <c r="C9890" s="2" t="s">
        <v>881</v>
      </c>
      <c r="D9890" s="2" t="s">
        <v>52</v>
      </c>
      <c r="E9890" s="2" t="s">
        <v>42</v>
      </c>
      <c r="F9890" s="2" t="s">
        <v>16</v>
      </c>
      <c r="G9890" s="6">
        <v>2</v>
      </c>
      <c r="H9890" s="8">
        <v>2670</v>
      </c>
      <c r="I9890" s="10">
        <v>0.05</v>
      </c>
      <c r="J9890" s="8">
        <v>5073</v>
      </c>
      <c r="K9890" s="8">
        <v>4265.2299999999996</v>
      </c>
      <c r="L9890" s="8">
        <v>807.77</v>
      </c>
      <c r="M9890" s="10">
        <f t="shared" si="616"/>
        <v>0.15922925290754977</v>
      </c>
      <c r="N9890" t="str">
        <f t="shared" si="617"/>
        <v>12</v>
      </c>
      <c r="O9890">
        <f t="shared" si="618"/>
        <v>2025</v>
      </c>
      <c r="P9890" s="8">
        <f t="shared" si="619"/>
        <v>267</v>
      </c>
    </row>
    <row r="9891" spans="1:16" x14ac:dyDescent="0.3">
      <c r="A9891" s="2" t="s">
        <v>12381</v>
      </c>
      <c r="B9891" s="4">
        <v>46015</v>
      </c>
      <c r="C9891" s="2" t="s">
        <v>209</v>
      </c>
      <c r="D9891" s="2" t="s">
        <v>57</v>
      </c>
      <c r="E9891" s="2" t="s">
        <v>20</v>
      </c>
      <c r="F9891" s="2" t="s">
        <v>21</v>
      </c>
      <c r="G9891" s="6">
        <v>1</v>
      </c>
      <c r="H9891" s="8">
        <v>31440</v>
      </c>
      <c r="I9891" s="10">
        <v>0.2</v>
      </c>
      <c r="J9891" s="8">
        <v>25152</v>
      </c>
      <c r="K9891" s="8">
        <v>19706.240000000002</v>
      </c>
      <c r="L9891" s="8">
        <v>5445.76</v>
      </c>
      <c r="M9891" s="10">
        <f t="shared" si="616"/>
        <v>0.21651399491094148</v>
      </c>
      <c r="N9891" t="str">
        <f t="shared" si="617"/>
        <v>12</v>
      </c>
      <c r="O9891">
        <f t="shared" si="618"/>
        <v>2025</v>
      </c>
      <c r="P9891" s="8">
        <f t="shared" si="619"/>
        <v>6288</v>
      </c>
    </row>
    <row r="9892" spans="1:16" x14ac:dyDescent="0.3">
      <c r="A9892" s="2" t="s">
        <v>12382</v>
      </c>
      <c r="B9892" s="4">
        <v>46015</v>
      </c>
      <c r="C9892" s="2" t="s">
        <v>2907</v>
      </c>
      <c r="D9892" s="2" t="s">
        <v>57</v>
      </c>
      <c r="E9892" s="2" t="s">
        <v>20</v>
      </c>
      <c r="F9892" s="2" t="s">
        <v>16</v>
      </c>
      <c r="G9892" s="6">
        <v>2</v>
      </c>
      <c r="H9892" s="8">
        <v>19088</v>
      </c>
      <c r="I9892" s="10">
        <v>0.05</v>
      </c>
      <c r="J9892" s="8">
        <v>36267.199999999997</v>
      </c>
      <c r="K9892" s="8">
        <v>23253.25</v>
      </c>
      <c r="L9892" s="8">
        <v>13013.95</v>
      </c>
      <c r="M9892" s="10">
        <f t="shared" si="616"/>
        <v>0.35883525609917505</v>
      </c>
      <c r="N9892" t="str">
        <f t="shared" si="617"/>
        <v>12</v>
      </c>
      <c r="O9892">
        <f t="shared" si="618"/>
        <v>2025</v>
      </c>
      <c r="P9892" s="8">
        <f t="shared" si="619"/>
        <v>1908.8000000000002</v>
      </c>
    </row>
    <row r="9893" spans="1:16" x14ac:dyDescent="0.3">
      <c r="A9893" s="2" t="s">
        <v>12383</v>
      </c>
      <c r="B9893" s="4">
        <v>46015</v>
      </c>
      <c r="C9893" s="2" t="s">
        <v>1121</v>
      </c>
      <c r="D9893" s="2" t="s">
        <v>130</v>
      </c>
      <c r="E9893" s="2" t="s">
        <v>36</v>
      </c>
      <c r="F9893" s="2" t="s">
        <v>43</v>
      </c>
      <c r="G9893" s="6">
        <v>2</v>
      </c>
      <c r="H9893" s="8">
        <v>16875</v>
      </c>
      <c r="I9893" s="10">
        <v>0</v>
      </c>
      <c r="J9893" s="8">
        <v>33750</v>
      </c>
      <c r="K9893" s="8">
        <v>27382.92</v>
      </c>
      <c r="L9893" s="8">
        <v>6367.08</v>
      </c>
      <c r="M9893" s="10">
        <f t="shared" si="616"/>
        <v>0.18865422222222222</v>
      </c>
      <c r="N9893" t="str">
        <f t="shared" si="617"/>
        <v>12</v>
      </c>
      <c r="O9893">
        <f t="shared" si="618"/>
        <v>2025</v>
      </c>
      <c r="P9893" s="8">
        <f t="shared" si="619"/>
        <v>0</v>
      </c>
    </row>
    <row r="9894" spans="1:16" x14ac:dyDescent="0.3">
      <c r="A9894" s="2" t="s">
        <v>12384</v>
      </c>
      <c r="B9894" s="4">
        <v>46015</v>
      </c>
      <c r="C9894" s="2" t="s">
        <v>1594</v>
      </c>
      <c r="D9894" s="2" t="s">
        <v>28</v>
      </c>
      <c r="E9894" s="2" t="s">
        <v>20</v>
      </c>
      <c r="F9894" s="2" t="s">
        <v>16</v>
      </c>
      <c r="G9894" s="6">
        <v>3</v>
      </c>
      <c r="H9894" s="8">
        <v>72179</v>
      </c>
      <c r="I9894" s="10">
        <v>0</v>
      </c>
      <c r="J9894" s="8">
        <v>216537</v>
      </c>
      <c r="K9894" s="8">
        <v>144761.5</v>
      </c>
      <c r="L9894" s="8">
        <v>71775.5</v>
      </c>
      <c r="M9894" s="10">
        <f t="shared" si="616"/>
        <v>0.33146991045410251</v>
      </c>
      <c r="N9894" t="str">
        <f t="shared" si="617"/>
        <v>12</v>
      </c>
      <c r="O9894">
        <f t="shared" si="618"/>
        <v>2025</v>
      </c>
      <c r="P9894" s="8">
        <f t="shared" si="619"/>
        <v>0</v>
      </c>
    </row>
    <row r="9895" spans="1:16" x14ac:dyDescent="0.3">
      <c r="A9895" s="2" t="s">
        <v>12385</v>
      </c>
      <c r="B9895" s="4">
        <v>46016</v>
      </c>
      <c r="C9895" s="2" t="s">
        <v>3771</v>
      </c>
      <c r="D9895" s="2" t="s">
        <v>19</v>
      </c>
      <c r="E9895" s="2" t="s">
        <v>20</v>
      </c>
      <c r="F9895" s="2" t="s">
        <v>43</v>
      </c>
      <c r="G9895" s="6">
        <v>2</v>
      </c>
      <c r="H9895" s="8">
        <v>1028</v>
      </c>
      <c r="I9895" s="10">
        <v>0.1</v>
      </c>
      <c r="J9895" s="8">
        <v>1850.4</v>
      </c>
      <c r="K9895" s="8">
        <v>1524.33</v>
      </c>
      <c r="L9895" s="8">
        <v>326.07</v>
      </c>
      <c r="M9895" s="10">
        <f t="shared" si="616"/>
        <v>0.17621595330739298</v>
      </c>
      <c r="N9895" t="str">
        <f t="shared" si="617"/>
        <v>12</v>
      </c>
      <c r="O9895">
        <f t="shared" si="618"/>
        <v>2025</v>
      </c>
      <c r="P9895" s="8">
        <f t="shared" si="619"/>
        <v>205.60000000000002</v>
      </c>
    </row>
    <row r="9896" spans="1:16" x14ac:dyDescent="0.3">
      <c r="A9896" s="2" t="s">
        <v>12386</v>
      </c>
      <c r="B9896" s="4">
        <v>46016</v>
      </c>
      <c r="C9896" s="2" t="s">
        <v>1516</v>
      </c>
      <c r="D9896" s="2" t="s">
        <v>14</v>
      </c>
      <c r="E9896" s="2" t="s">
        <v>15</v>
      </c>
      <c r="F9896" s="2" t="s">
        <v>21</v>
      </c>
      <c r="G9896" s="6">
        <v>3</v>
      </c>
      <c r="H9896" s="8">
        <v>556</v>
      </c>
      <c r="I9896" s="10">
        <v>0.15</v>
      </c>
      <c r="J9896" s="8">
        <v>1417.8</v>
      </c>
      <c r="K9896" s="8">
        <v>1180.9100000000001</v>
      </c>
      <c r="L9896" s="8">
        <v>236.89</v>
      </c>
      <c r="M9896" s="10">
        <f t="shared" si="616"/>
        <v>0.16708280434475947</v>
      </c>
      <c r="N9896" t="str">
        <f t="shared" si="617"/>
        <v>12</v>
      </c>
      <c r="O9896">
        <f t="shared" si="618"/>
        <v>2025</v>
      </c>
      <c r="P9896" s="8">
        <f t="shared" si="619"/>
        <v>250.2</v>
      </c>
    </row>
    <row r="9897" spans="1:16" x14ac:dyDescent="0.3">
      <c r="A9897" s="2" t="s">
        <v>12387</v>
      </c>
      <c r="B9897" s="4">
        <v>46016</v>
      </c>
      <c r="C9897" s="2" t="s">
        <v>352</v>
      </c>
      <c r="D9897" s="2" t="s">
        <v>24</v>
      </c>
      <c r="E9897" s="2" t="s">
        <v>20</v>
      </c>
      <c r="F9897" s="2" t="s">
        <v>43</v>
      </c>
      <c r="G9897" s="6">
        <v>1</v>
      </c>
      <c r="H9897" s="8">
        <v>3582</v>
      </c>
      <c r="I9897" s="10">
        <v>0.1</v>
      </c>
      <c r="J9897" s="8">
        <v>3223.8</v>
      </c>
      <c r="K9897" s="8">
        <v>2476.0300000000002</v>
      </c>
      <c r="L9897" s="8">
        <v>747.77</v>
      </c>
      <c r="M9897" s="10">
        <f t="shared" si="616"/>
        <v>0.23195297475029467</v>
      </c>
      <c r="N9897" t="str">
        <f t="shared" si="617"/>
        <v>12</v>
      </c>
      <c r="O9897">
        <f t="shared" si="618"/>
        <v>2025</v>
      </c>
      <c r="P9897" s="8">
        <f t="shared" si="619"/>
        <v>358.20000000000005</v>
      </c>
    </row>
    <row r="9898" spans="1:16" x14ac:dyDescent="0.3">
      <c r="A9898" s="2" t="s">
        <v>12388</v>
      </c>
      <c r="B9898" s="4">
        <v>46016</v>
      </c>
      <c r="C9898" s="2" t="s">
        <v>3706</v>
      </c>
      <c r="D9898" s="2" t="s">
        <v>19</v>
      </c>
      <c r="E9898" s="2" t="s">
        <v>20</v>
      </c>
      <c r="F9898" s="2" t="s">
        <v>25</v>
      </c>
      <c r="G9898" s="6">
        <v>4</v>
      </c>
      <c r="H9898" s="8">
        <v>1340</v>
      </c>
      <c r="I9898" s="10">
        <v>0.2</v>
      </c>
      <c r="J9898" s="8">
        <v>4288</v>
      </c>
      <c r="K9898" s="8">
        <v>3349.41</v>
      </c>
      <c r="L9898" s="8">
        <v>938.59</v>
      </c>
      <c r="M9898" s="10">
        <f t="shared" si="616"/>
        <v>0.21888759328358209</v>
      </c>
      <c r="N9898" t="str">
        <f t="shared" si="617"/>
        <v>12</v>
      </c>
      <c r="O9898">
        <f t="shared" si="618"/>
        <v>2025</v>
      </c>
      <c r="P9898" s="8">
        <f t="shared" si="619"/>
        <v>1072</v>
      </c>
    </row>
    <row r="9899" spans="1:16" x14ac:dyDescent="0.3">
      <c r="A9899" s="2" t="s">
        <v>12389</v>
      </c>
      <c r="B9899" s="4">
        <v>46016</v>
      </c>
      <c r="C9899" s="2" t="s">
        <v>7325</v>
      </c>
      <c r="D9899" s="2" t="s">
        <v>52</v>
      </c>
      <c r="E9899" s="2" t="s">
        <v>42</v>
      </c>
      <c r="F9899" s="2" t="s">
        <v>16</v>
      </c>
      <c r="G9899" s="6">
        <v>4</v>
      </c>
      <c r="H9899" s="8">
        <v>2398</v>
      </c>
      <c r="I9899" s="10">
        <v>0.1</v>
      </c>
      <c r="J9899" s="8">
        <v>8632.7999999999993</v>
      </c>
      <c r="K9899" s="8">
        <v>7611.15</v>
      </c>
      <c r="L9899" s="8">
        <v>1021.65</v>
      </c>
      <c r="M9899" s="10">
        <f t="shared" si="616"/>
        <v>0.118345148735057</v>
      </c>
      <c r="N9899" t="str">
        <f t="shared" si="617"/>
        <v>12</v>
      </c>
      <c r="O9899">
        <f t="shared" si="618"/>
        <v>2025</v>
      </c>
      <c r="P9899" s="8">
        <f t="shared" si="619"/>
        <v>959.2</v>
      </c>
    </row>
    <row r="9900" spans="1:16" x14ac:dyDescent="0.3">
      <c r="A9900" s="2" t="s">
        <v>12390</v>
      </c>
      <c r="B9900" s="4">
        <v>46016</v>
      </c>
      <c r="C9900" s="2" t="s">
        <v>465</v>
      </c>
      <c r="D9900" s="2" t="s">
        <v>76</v>
      </c>
      <c r="E9900" s="2" t="s">
        <v>15</v>
      </c>
      <c r="F9900" s="2" t="s">
        <v>16</v>
      </c>
      <c r="G9900" s="6">
        <v>1</v>
      </c>
      <c r="H9900" s="8">
        <v>4419</v>
      </c>
      <c r="I9900" s="10">
        <v>0.1</v>
      </c>
      <c r="J9900" s="8">
        <v>3977.1</v>
      </c>
      <c r="K9900" s="8">
        <v>3567.64</v>
      </c>
      <c r="L9900" s="8">
        <v>409.46</v>
      </c>
      <c r="M9900" s="10">
        <f t="shared" si="616"/>
        <v>0.10295441402026602</v>
      </c>
      <c r="N9900" t="str">
        <f t="shared" si="617"/>
        <v>12</v>
      </c>
      <c r="O9900">
        <f t="shared" si="618"/>
        <v>2025</v>
      </c>
      <c r="P9900" s="8">
        <f t="shared" si="619"/>
        <v>441.90000000000003</v>
      </c>
    </row>
    <row r="9901" spans="1:16" x14ac:dyDescent="0.3">
      <c r="A9901" s="2" t="s">
        <v>12391</v>
      </c>
      <c r="B9901" s="4">
        <v>46016</v>
      </c>
      <c r="C9901" s="2" t="s">
        <v>4131</v>
      </c>
      <c r="D9901" s="2" t="s">
        <v>41</v>
      </c>
      <c r="E9901" s="2" t="s">
        <v>42</v>
      </c>
      <c r="F9901" s="2" t="s">
        <v>43</v>
      </c>
      <c r="G9901" s="6">
        <v>2</v>
      </c>
      <c r="H9901" s="8">
        <v>323</v>
      </c>
      <c r="I9901" s="10">
        <v>0.05</v>
      </c>
      <c r="J9901" s="8">
        <v>613.70000000000005</v>
      </c>
      <c r="K9901" s="8">
        <v>415.64</v>
      </c>
      <c r="L9901" s="8">
        <v>198.06</v>
      </c>
      <c r="M9901" s="10">
        <f t="shared" si="616"/>
        <v>0.32273097604692846</v>
      </c>
      <c r="N9901" t="str">
        <f t="shared" si="617"/>
        <v>12</v>
      </c>
      <c r="O9901">
        <f t="shared" si="618"/>
        <v>2025</v>
      </c>
      <c r="P9901" s="8">
        <f t="shared" si="619"/>
        <v>32.300000000000004</v>
      </c>
    </row>
    <row r="9902" spans="1:16" x14ac:dyDescent="0.3">
      <c r="A9902" s="2" t="s">
        <v>12392</v>
      </c>
      <c r="B9902" s="4">
        <v>46016</v>
      </c>
      <c r="C9902" s="2" t="s">
        <v>859</v>
      </c>
      <c r="D9902" s="2" t="s">
        <v>24</v>
      </c>
      <c r="E9902" s="2" t="s">
        <v>20</v>
      </c>
      <c r="F9902" s="2" t="s">
        <v>16</v>
      </c>
      <c r="G9902" s="6">
        <v>4</v>
      </c>
      <c r="H9902" s="8">
        <v>1817</v>
      </c>
      <c r="I9902" s="10">
        <v>0.1</v>
      </c>
      <c r="J9902" s="8">
        <v>6541.2</v>
      </c>
      <c r="K9902" s="8">
        <v>5202.17</v>
      </c>
      <c r="L9902" s="8">
        <v>1339.03</v>
      </c>
      <c r="M9902" s="10">
        <f t="shared" si="616"/>
        <v>0.20470708738457777</v>
      </c>
      <c r="N9902" t="str">
        <f t="shared" si="617"/>
        <v>12</v>
      </c>
      <c r="O9902">
        <f t="shared" si="618"/>
        <v>2025</v>
      </c>
      <c r="P9902" s="8">
        <f t="shared" si="619"/>
        <v>726.80000000000007</v>
      </c>
    </row>
    <row r="9903" spans="1:16" x14ac:dyDescent="0.3">
      <c r="A9903" s="2" t="s">
        <v>12393</v>
      </c>
      <c r="B9903" s="4">
        <v>46016</v>
      </c>
      <c r="C9903" s="2" t="s">
        <v>2263</v>
      </c>
      <c r="D9903" s="2" t="s">
        <v>14</v>
      </c>
      <c r="E9903" s="2" t="s">
        <v>15</v>
      </c>
      <c r="F9903" s="2" t="s">
        <v>25</v>
      </c>
      <c r="G9903" s="6">
        <v>2</v>
      </c>
      <c r="H9903" s="8">
        <v>1159</v>
      </c>
      <c r="I9903" s="10">
        <v>0.05</v>
      </c>
      <c r="J9903" s="8">
        <v>2202.1</v>
      </c>
      <c r="K9903" s="8">
        <v>1311.25</v>
      </c>
      <c r="L9903" s="8">
        <v>890.85</v>
      </c>
      <c r="M9903" s="10">
        <f t="shared" si="616"/>
        <v>0.40454566095999278</v>
      </c>
      <c r="N9903" t="str">
        <f t="shared" si="617"/>
        <v>12</v>
      </c>
      <c r="O9903">
        <f t="shared" si="618"/>
        <v>2025</v>
      </c>
      <c r="P9903" s="8">
        <f t="shared" si="619"/>
        <v>115.9</v>
      </c>
    </row>
    <row r="9904" spans="1:16" x14ac:dyDescent="0.3">
      <c r="A9904" s="2" t="s">
        <v>12394</v>
      </c>
      <c r="B9904" s="4">
        <v>46016</v>
      </c>
      <c r="C9904" s="2" t="s">
        <v>927</v>
      </c>
      <c r="D9904" s="2" t="s">
        <v>57</v>
      </c>
      <c r="E9904" s="2" t="s">
        <v>20</v>
      </c>
      <c r="F9904" s="2" t="s">
        <v>25</v>
      </c>
      <c r="G9904" s="6">
        <v>1</v>
      </c>
      <c r="H9904" s="8">
        <v>28754</v>
      </c>
      <c r="I9904" s="10">
        <v>0.15</v>
      </c>
      <c r="J9904" s="8">
        <v>24440.9</v>
      </c>
      <c r="K9904" s="8">
        <v>20397.79</v>
      </c>
      <c r="L9904" s="8">
        <v>4043.11</v>
      </c>
      <c r="M9904" s="10">
        <f t="shared" si="616"/>
        <v>0.165423941016902</v>
      </c>
      <c r="N9904" t="str">
        <f t="shared" si="617"/>
        <v>12</v>
      </c>
      <c r="O9904">
        <f t="shared" si="618"/>
        <v>2025</v>
      </c>
      <c r="P9904" s="8">
        <f t="shared" si="619"/>
        <v>4313.0999999999995</v>
      </c>
    </row>
    <row r="9905" spans="1:16" x14ac:dyDescent="0.3">
      <c r="A9905" s="2" t="s">
        <v>12395</v>
      </c>
      <c r="B9905" s="4">
        <v>46016</v>
      </c>
      <c r="C9905" s="2" t="s">
        <v>2845</v>
      </c>
      <c r="D9905" s="2" t="s">
        <v>14</v>
      </c>
      <c r="E9905" s="2" t="s">
        <v>15</v>
      </c>
      <c r="F9905" s="2" t="s">
        <v>32</v>
      </c>
      <c r="G9905" s="6">
        <v>2</v>
      </c>
      <c r="H9905" s="8">
        <v>1464</v>
      </c>
      <c r="I9905" s="10">
        <v>0</v>
      </c>
      <c r="J9905" s="8">
        <v>2928</v>
      </c>
      <c r="K9905" s="8">
        <v>1882.88</v>
      </c>
      <c r="L9905" s="8">
        <v>1045.1199999999999</v>
      </c>
      <c r="M9905" s="10">
        <f t="shared" si="616"/>
        <v>0.35693989071038246</v>
      </c>
      <c r="N9905" t="str">
        <f t="shared" si="617"/>
        <v>12</v>
      </c>
      <c r="O9905">
        <f t="shared" si="618"/>
        <v>2025</v>
      </c>
      <c r="P9905" s="8">
        <f t="shared" si="619"/>
        <v>0</v>
      </c>
    </row>
    <row r="9906" spans="1:16" x14ac:dyDescent="0.3">
      <c r="A9906" s="2" t="s">
        <v>12396</v>
      </c>
      <c r="B9906" s="4">
        <v>46016</v>
      </c>
      <c r="C9906" s="2" t="s">
        <v>2320</v>
      </c>
      <c r="D9906" s="2" t="s">
        <v>57</v>
      </c>
      <c r="E9906" s="2" t="s">
        <v>20</v>
      </c>
      <c r="F9906" s="2" t="s">
        <v>21</v>
      </c>
      <c r="G9906" s="6">
        <v>1</v>
      </c>
      <c r="H9906" s="8">
        <v>23195</v>
      </c>
      <c r="I9906" s="10">
        <v>0.05</v>
      </c>
      <c r="J9906" s="8">
        <v>22035.25</v>
      </c>
      <c r="K9906" s="8">
        <v>15691.31</v>
      </c>
      <c r="L9906" s="8">
        <v>6343.94</v>
      </c>
      <c r="M9906" s="10">
        <f t="shared" si="616"/>
        <v>0.28789961538897901</v>
      </c>
      <c r="N9906" t="str">
        <f t="shared" si="617"/>
        <v>12</v>
      </c>
      <c r="O9906">
        <f t="shared" si="618"/>
        <v>2025</v>
      </c>
      <c r="P9906" s="8">
        <f t="shared" si="619"/>
        <v>1159.75</v>
      </c>
    </row>
    <row r="9907" spans="1:16" x14ac:dyDescent="0.3">
      <c r="A9907" s="2" t="s">
        <v>12397</v>
      </c>
      <c r="B9907" s="4">
        <v>46016</v>
      </c>
      <c r="C9907" s="2" t="s">
        <v>1044</v>
      </c>
      <c r="D9907" s="2" t="s">
        <v>41</v>
      </c>
      <c r="E9907" s="2" t="s">
        <v>42</v>
      </c>
      <c r="F9907" s="2" t="s">
        <v>25</v>
      </c>
      <c r="G9907" s="6">
        <v>1</v>
      </c>
      <c r="H9907" s="8">
        <v>938</v>
      </c>
      <c r="I9907" s="10">
        <v>0.2</v>
      </c>
      <c r="J9907" s="8">
        <v>750.4</v>
      </c>
      <c r="K9907" s="8">
        <v>701.34</v>
      </c>
      <c r="L9907" s="8">
        <v>49.06</v>
      </c>
      <c r="M9907" s="10">
        <f t="shared" si="616"/>
        <v>6.5378464818763332E-2</v>
      </c>
      <c r="N9907" t="str">
        <f t="shared" si="617"/>
        <v>12</v>
      </c>
      <c r="O9907">
        <f t="shared" si="618"/>
        <v>2025</v>
      </c>
      <c r="P9907" s="8">
        <f t="shared" si="619"/>
        <v>187.60000000000002</v>
      </c>
    </row>
    <row r="9908" spans="1:16" x14ac:dyDescent="0.3">
      <c r="A9908" s="2" t="s">
        <v>12398</v>
      </c>
      <c r="B9908" s="4">
        <v>46016</v>
      </c>
      <c r="C9908" s="2" t="s">
        <v>2406</v>
      </c>
      <c r="D9908" s="2" t="s">
        <v>35</v>
      </c>
      <c r="E9908" s="2" t="s">
        <v>36</v>
      </c>
      <c r="F9908" s="2" t="s">
        <v>43</v>
      </c>
      <c r="G9908" s="6">
        <v>3</v>
      </c>
      <c r="H9908" s="8">
        <v>9846</v>
      </c>
      <c r="I9908" s="10">
        <v>0.05</v>
      </c>
      <c r="J9908" s="8">
        <v>28061.1</v>
      </c>
      <c r="K9908" s="8">
        <v>21291.26</v>
      </c>
      <c r="L9908" s="8">
        <v>6769.84</v>
      </c>
      <c r="M9908" s="10">
        <f t="shared" si="616"/>
        <v>0.24125355028847767</v>
      </c>
      <c r="N9908" t="str">
        <f t="shared" si="617"/>
        <v>12</v>
      </c>
      <c r="O9908">
        <f t="shared" si="618"/>
        <v>2025</v>
      </c>
      <c r="P9908" s="8">
        <f t="shared" si="619"/>
        <v>1476.9</v>
      </c>
    </row>
    <row r="9909" spans="1:16" x14ac:dyDescent="0.3">
      <c r="A9909" s="2" t="s">
        <v>12399</v>
      </c>
      <c r="B9909" s="4">
        <v>46016</v>
      </c>
      <c r="C9909" s="2" t="s">
        <v>1023</v>
      </c>
      <c r="D9909" s="2" t="s">
        <v>48</v>
      </c>
      <c r="E9909" s="2" t="s">
        <v>49</v>
      </c>
      <c r="F9909" s="2" t="s">
        <v>16</v>
      </c>
      <c r="G9909" s="6">
        <v>1</v>
      </c>
      <c r="H9909" s="8">
        <v>126</v>
      </c>
      <c r="I9909" s="10">
        <v>0.1</v>
      </c>
      <c r="J9909" s="8">
        <v>113.4</v>
      </c>
      <c r="K9909" s="8">
        <v>69.3</v>
      </c>
      <c r="L9909" s="8">
        <v>44.1</v>
      </c>
      <c r="M9909" s="10">
        <f t="shared" si="616"/>
        <v>0.3888888888888889</v>
      </c>
      <c r="N9909" t="str">
        <f t="shared" si="617"/>
        <v>12</v>
      </c>
      <c r="O9909">
        <f t="shared" si="618"/>
        <v>2025</v>
      </c>
      <c r="P9909" s="8">
        <f t="shared" si="619"/>
        <v>12.600000000000001</v>
      </c>
    </row>
    <row r="9910" spans="1:16" x14ac:dyDescent="0.3">
      <c r="A9910" s="2" t="s">
        <v>12400</v>
      </c>
      <c r="B9910" s="4">
        <v>46017</v>
      </c>
      <c r="C9910" s="2" t="s">
        <v>2854</v>
      </c>
      <c r="D9910" s="2" t="s">
        <v>19</v>
      </c>
      <c r="E9910" s="2" t="s">
        <v>20</v>
      </c>
      <c r="F9910" s="2" t="s">
        <v>16</v>
      </c>
      <c r="G9910" s="6">
        <v>3</v>
      </c>
      <c r="H9910" s="8">
        <v>1916</v>
      </c>
      <c r="I9910" s="10">
        <v>0.05</v>
      </c>
      <c r="J9910" s="8">
        <v>5460.6</v>
      </c>
      <c r="K9910" s="8">
        <v>4377.05</v>
      </c>
      <c r="L9910" s="8">
        <v>1083.55</v>
      </c>
      <c r="M9910" s="10">
        <f t="shared" si="616"/>
        <v>0.19843057539464526</v>
      </c>
      <c r="N9910" t="str">
        <f t="shared" si="617"/>
        <v>12</v>
      </c>
      <c r="O9910">
        <f t="shared" si="618"/>
        <v>2025</v>
      </c>
      <c r="P9910" s="8">
        <f t="shared" si="619"/>
        <v>287.40000000000003</v>
      </c>
    </row>
    <row r="9911" spans="1:16" x14ac:dyDescent="0.3">
      <c r="A9911" s="2" t="s">
        <v>12401</v>
      </c>
      <c r="B9911" s="4">
        <v>46017</v>
      </c>
      <c r="C9911" s="2" t="s">
        <v>3148</v>
      </c>
      <c r="D9911" s="2" t="s">
        <v>73</v>
      </c>
      <c r="E9911" s="2" t="s">
        <v>49</v>
      </c>
      <c r="F9911" s="2" t="s">
        <v>32</v>
      </c>
      <c r="G9911" s="6">
        <v>3</v>
      </c>
      <c r="H9911" s="8">
        <v>150</v>
      </c>
      <c r="I9911" s="10">
        <v>0.2</v>
      </c>
      <c r="J9911" s="8">
        <v>360</v>
      </c>
      <c r="K9911" s="8">
        <v>350.64</v>
      </c>
      <c r="L9911" s="8">
        <v>9.36</v>
      </c>
      <c r="M9911" s="10">
        <f t="shared" si="616"/>
        <v>2.5999999999999999E-2</v>
      </c>
      <c r="N9911" t="str">
        <f t="shared" si="617"/>
        <v>12</v>
      </c>
      <c r="O9911">
        <f t="shared" si="618"/>
        <v>2025</v>
      </c>
      <c r="P9911" s="8">
        <f t="shared" si="619"/>
        <v>90</v>
      </c>
    </row>
    <row r="9912" spans="1:16" x14ac:dyDescent="0.3">
      <c r="A9912" s="2" t="s">
        <v>12402</v>
      </c>
      <c r="B9912" s="4">
        <v>46017</v>
      </c>
      <c r="C9912" s="2" t="s">
        <v>1340</v>
      </c>
      <c r="D9912" s="2" t="s">
        <v>31</v>
      </c>
      <c r="E9912" s="2" t="s">
        <v>20</v>
      </c>
      <c r="F9912" s="2" t="s">
        <v>16</v>
      </c>
      <c r="G9912" s="6">
        <v>1</v>
      </c>
      <c r="H9912" s="8">
        <v>19239</v>
      </c>
      <c r="I9912" s="10">
        <v>0.15</v>
      </c>
      <c r="J9912" s="8">
        <v>16353.15</v>
      </c>
      <c r="K9912" s="8">
        <v>13252.98</v>
      </c>
      <c r="L9912" s="8">
        <v>3100.17</v>
      </c>
      <c r="M9912" s="10">
        <f t="shared" si="616"/>
        <v>0.18957632015850159</v>
      </c>
      <c r="N9912" t="str">
        <f t="shared" si="617"/>
        <v>12</v>
      </c>
      <c r="O9912">
        <f t="shared" si="618"/>
        <v>2025</v>
      </c>
      <c r="P9912" s="8">
        <f t="shared" si="619"/>
        <v>2885.85</v>
      </c>
    </row>
    <row r="9913" spans="1:16" x14ac:dyDescent="0.3">
      <c r="A9913" s="2" t="s">
        <v>12403</v>
      </c>
      <c r="B9913" s="4">
        <v>46017</v>
      </c>
      <c r="C9913" s="2" t="s">
        <v>896</v>
      </c>
      <c r="D9913" s="2" t="s">
        <v>41</v>
      </c>
      <c r="E9913" s="2" t="s">
        <v>42</v>
      </c>
      <c r="F9913" s="2" t="s">
        <v>43</v>
      </c>
      <c r="G9913" s="6">
        <v>2</v>
      </c>
      <c r="H9913" s="8">
        <v>378</v>
      </c>
      <c r="I9913" s="10">
        <v>0.15</v>
      </c>
      <c r="J9913" s="8">
        <v>642.6</v>
      </c>
      <c r="K9913" s="8">
        <v>507.78</v>
      </c>
      <c r="L9913" s="8">
        <v>134.82</v>
      </c>
      <c r="M9913" s="10">
        <f t="shared" si="616"/>
        <v>0.20980392156862743</v>
      </c>
      <c r="N9913" t="str">
        <f t="shared" si="617"/>
        <v>12</v>
      </c>
      <c r="O9913">
        <f t="shared" si="618"/>
        <v>2025</v>
      </c>
      <c r="P9913" s="8">
        <f t="shared" si="619"/>
        <v>113.39999999999999</v>
      </c>
    </row>
    <row r="9914" spans="1:16" x14ac:dyDescent="0.3">
      <c r="A9914" s="2" t="s">
        <v>12404</v>
      </c>
      <c r="B9914" s="4">
        <v>46017</v>
      </c>
      <c r="C9914" s="2" t="s">
        <v>4981</v>
      </c>
      <c r="D9914" s="2" t="s">
        <v>64</v>
      </c>
      <c r="E9914" s="2" t="s">
        <v>36</v>
      </c>
      <c r="F9914" s="2" t="s">
        <v>21</v>
      </c>
      <c r="G9914" s="6">
        <v>2</v>
      </c>
      <c r="H9914" s="8">
        <v>10501</v>
      </c>
      <c r="I9914" s="10">
        <v>0</v>
      </c>
      <c r="J9914" s="8">
        <v>21002</v>
      </c>
      <c r="K9914" s="8">
        <v>15369.03</v>
      </c>
      <c r="L9914" s="8">
        <v>5632.97</v>
      </c>
      <c r="M9914" s="10">
        <f t="shared" si="616"/>
        <v>0.2682111227502143</v>
      </c>
      <c r="N9914" t="str">
        <f t="shared" si="617"/>
        <v>12</v>
      </c>
      <c r="O9914">
        <f t="shared" si="618"/>
        <v>2025</v>
      </c>
      <c r="P9914" s="8">
        <f t="shared" si="619"/>
        <v>0</v>
      </c>
    </row>
    <row r="9915" spans="1:16" x14ac:dyDescent="0.3">
      <c r="A9915" s="2" t="s">
        <v>12405</v>
      </c>
      <c r="B9915" s="4">
        <v>46017</v>
      </c>
      <c r="C9915" s="2" t="s">
        <v>1170</v>
      </c>
      <c r="D9915" s="2" t="s">
        <v>41</v>
      </c>
      <c r="E9915" s="2" t="s">
        <v>42</v>
      </c>
      <c r="F9915" s="2" t="s">
        <v>25</v>
      </c>
      <c r="G9915" s="6">
        <v>1</v>
      </c>
      <c r="H9915" s="8">
        <v>721</v>
      </c>
      <c r="I9915" s="10">
        <v>0.05</v>
      </c>
      <c r="J9915" s="8">
        <v>684.95</v>
      </c>
      <c r="K9915" s="8">
        <v>403.71</v>
      </c>
      <c r="L9915" s="8">
        <v>281.24</v>
      </c>
      <c r="M9915" s="10">
        <f t="shared" si="616"/>
        <v>0.41059931381852688</v>
      </c>
      <c r="N9915" t="str">
        <f t="shared" si="617"/>
        <v>12</v>
      </c>
      <c r="O9915">
        <f t="shared" si="618"/>
        <v>2025</v>
      </c>
      <c r="P9915" s="8">
        <f t="shared" si="619"/>
        <v>36.050000000000004</v>
      </c>
    </row>
    <row r="9916" spans="1:16" x14ac:dyDescent="0.3">
      <c r="A9916" s="2" t="s">
        <v>12406</v>
      </c>
      <c r="B9916" s="4">
        <v>46017</v>
      </c>
      <c r="C9916" s="2" t="s">
        <v>9572</v>
      </c>
      <c r="D9916" s="2" t="s">
        <v>48</v>
      </c>
      <c r="E9916" s="2" t="s">
        <v>49</v>
      </c>
      <c r="F9916" s="2" t="s">
        <v>21</v>
      </c>
      <c r="G9916" s="6">
        <v>1</v>
      </c>
      <c r="H9916" s="8">
        <v>186</v>
      </c>
      <c r="I9916" s="10">
        <v>0.05</v>
      </c>
      <c r="J9916" s="8">
        <v>176.7</v>
      </c>
      <c r="K9916" s="8">
        <v>116.46</v>
      </c>
      <c r="L9916" s="8">
        <v>60.24</v>
      </c>
      <c r="M9916" s="10">
        <f t="shared" si="616"/>
        <v>0.34091680814940578</v>
      </c>
      <c r="N9916" t="str">
        <f t="shared" si="617"/>
        <v>12</v>
      </c>
      <c r="O9916">
        <f t="shared" si="618"/>
        <v>2025</v>
      </c>
      <c r="P9916" s="8">
        <f t="shared" si="619"/>
        <v>9.3000000000000007</v>
      </c>
    </row>
    <row r="9917" spans="1:16" x14ac:dyDescent="0.3">
      <c r="A9917" s="2" t="s">
        <v>12407</v>
      </c>
      <c r="B9917" s="4">
        <v>46017</v>
      </c>
      <c r="C9917" s="2" t="s">
        <v>1476</v>
      </c>
      <c r="D9917" s="2" t="s">
        <v>64</v>
      </c>
      <c r="E9917" s="2" t="s">
        <v>36</v>
      </c>
      <c r="F9917" s="2" t="s">
        <v>32</v>
      </c>
      <c r="G9917" s="6">
        <v>1</v>
      </c>
      <c r="H9917" s="8">
        <v>6706</v>
      </c>
      <c r="I9917" s="10">
        <v>0</v>
      </c>
      <c r="J9917" s="8">
        <v>6706</v>
      </c>
      <c r="K9917" s="8">
        <v>5082.42</v>
      </c>
      <c r="L9917" s="8">
        <v>1623.58</v>
      </c>
      <c r="M9917" s="10">
        <f t="shared" si="616"/>
        <v>0.24210855949895616</v>
      </c>
      <c r="N9917" t="str">
        <f t="shared" si="617"/>
        <v>12</v>
      </c>
      <c r="O9917">
        <f t="shared" si="618"/>
        <v>2025</v>
      </c>
      <c r="P9917" s="8">
        <f t="shared" si="619"/>
        <v>0</v>
      </c>
    </row>
    <row r="9918" spans="1:16" x14ac:dyDescent="0.3">
      <c r="A9918" s="2" t="s">
        <v>12408</v>
      </c>
      <c r="B9918" s="4">
        <v>46017</v>
      </c>
      <c r="C9918" s="2" t="s">
        <v>2930</v>
      </c>
      <c r="D9918" s="2" t="s">
        <v>48</v>
      </c>
      <c r="E9918" s="2" t="s">
        <v>49</v>
      </c>
      <c r="F9918" s="2" t="s">
        <v>43</v>
      </c>
      <c r="G9918" s="6">
        <v>1</v>
      </c>
      <c r="H9918" s="8">
        <v>98</v>
      </c>
      <c r="I9918" s="10">
        <v>0.05</v>
      </c>
      <c r="J9918" s="8">
        <v>93.1</v>
      </c>
      <c r="K9918" s="8">
        <v>73.239999999999995</v>
      </c>
      <c r="L9918" s="8">
        <v>19.86</v>
      </c>
      <c r="M9918" s="10">
        <f t="shared" si="616"/>
        <v>0.21331901181525242</v>
      </c>
      <c r="N9918" t="str">
        <f t="shared" si="617"/>
        <v>12</v>
      </c>
      <c r="O9918">
        <f t="shared" si="618"/>
        <v>2025</v>
      </c>
      <c r="P9918" s="8">
        <f t="shared" si="619"/>
        <v>4.9000000000000004</v>
      </c>
    </row>
    <row r="9919" spans="1:16" x14ac:dyDescent="0.3">
      <c r="A9919" s="2" t="s">
        <v>12409</v>
      </c>
      <c r="B9919" s="4">
        <v>46017</v>
      </c>
      <c r="C9919" s="2" t="s">
        <v>2005</v>
      </c>
      <c r="D9919" s="2" t="s">
        <v>48</v>
      </c>
      <c r="E9919" s="2" t="s">
        <v>49</v>
      </c>
      <c r="F9919" s="2" t="s">
        <v>25</v>
      </c>
      <c r="G9919" s="6">
        <v>3</v>
      </c>
      <c r="H9919" s="8">
        <v>178</v>
      </c>
      <c r="I9919" s="10">
        <v>0.05</v>
      </c>
      <c r="J9919" s="8">
        <v>507.3</v>
      </c>
      <c r="K9919" s="8">
        <v>433.97</v>
      </c>
      <c r="L9919" s="8">
        <v>73.33</v>
      </c>
      <c r="M9919" s="10">
        <f t="shared" si="616"/>
        <v>0.14454957618766015</v>
      </c>
      <c r="N9919" t="str">
        <f t="shared" si="617"/>
        <v>12</v>
      </c>
      <c r="O9919">
        <f t="shared" si="618"/>
        <v>2025</v>
      </c>
      <c r="P9919" s="8">
        <f t="shared" si="619"/>
        <v>26.700000000000003</v>
      </c>
    </row>
    <row r="9920" spans="1:16" x14ac:dyDescent="0.3">
      <c r="A9920" s="2" t="s">
        <v>12410</v>
      </c>
      <c r="B9920" s="4">
        <v>46017</v>
      </c>
      <c r="C9920" s="2" t="s">
        <v>710</v>
      </c>
      <c r="D9920" s="2" t="s">
        <v>99</v>
      </c>
      <c r="E9920" s="2" t="s">
        <v>15</v>
      </c>
      <c r="F9920" s="2" t="s">
        <v>43</v>
      </c>
      <c r="G9920" s="6">
        <v>1</v>
      </c>
      <c r="H9920" s="8">
        <v>597</v>
      </c>
      <c r="I9920" s="10">
        <v>0.1</v>
      </c>
      <c r="J9920" s="8">
        <v>537.29999999999995</v>
      </c>
      <c r="K9920" s="8">
        <v>386.79</v>
      </c>
      <c r="L9920" s="8">
        <v>150.51</v>
      </c>
      <c r="M9920" s="10">
        <f t="shared" si="616"/>
        <v>0.28012283640424346</v>
      </c>
      <c r="N9920" t="str">
        <f t="shared" si="617"/>
        <v>12</v>
      </c>
      <c r="O9920">
        <f t="shared" si="618"/>
        <v>2025</v>
      </c>
      <c r="P9920" s="8">
        <f t="shared" si="619"/>
        <v>59.7</v>
      </c>
    </row>
    <row r="9921" spans="1:16" x14ac:dyDescent="0.3">
      <c r="A9921" s="2" t="s">
        <v>12411</v>
      </c>
      <c r="B9921" s="4">
        <v>46017</v>
      </c>
      <c r="C9921" s="2" t="s">
        <v>2423</v>
      </c>
      <c r="D9921" s="2" t="s">
        <v>41</v>
      </c>
      <c r="E9921" s="2" t="s">
        <v>42</v>
      </c>
      <c r="F9921" s="2" t="s">
        <v>16</v>
      </c>
      <c r="G9921" s="6">
        <v>2</v>
      </c>
      <c r="H9921" s="8">
        <v>1125</v>
      </c>
      <c r="I9921" s="10">
        <v>0.05</v>
      </c>
      <c r="J9921" s="8">
        <v>2137.5</v>
      </c>
      <c r="K9921" s="8">
        <v>1737.53</v>
      </c>
      <c r="L9921" s="8">
        <v>399.97</v>
      </c>
      <c r="M9921" s="10">
        <f t="shared" si="616"/>
        <v>0.18712046783625733</v>
      </c>
      <c r="N9921" t="str">
        <f t="shared" si="617"/>
        <v>12</v>
      </c>
      <c r="O9921">
        <f t="shared" si="618"/>
        <v>2025</v>
      </c>
      <c r="P9921" s="8">
        <f t="shared" si="619"/>
        <v>112.5</v>
      </c>
    </row>
    <row r="9922" spans="1:16" x14ac:dyDescent="0.3">
      <c r="A9922" s="2" t="s">
        <v>12412</v>
      </c>
      <c r="B9922" s="4">
        <v>46017</v>
      </c>
      <c r="C9922" s="2" t="s">
        <v>12413</v>
      </c>
      <c r="D9922" s="2" t="s">
        <v>73</v>
      </c>
      <c r="E9922" s="2" t="s">
        <v>49</v>
      </c>
      <c r="F9922" s="2" t="s">
        <v>32</v>
      </c>
      <c r="G9922" s="6">
        <v>1</v>
      </c>
      <c r="H9922" s="8">
        <v>106</v>
      </c>
      <c r="I9922" s="10">
        <v>0</v>
      </c>
      <c r="J9922" s="8">
        <v>106</v>
      </c>
      <c r="K9922" s="8">
        <v>74.34</v>
      </c>
      <c r="L9922" s="8">
        <v>31.66</v>
      </c>
      <c r="M9922" s="10">
        <f t="shared" si="616"/>
        <v>0.29867924528301887</v>
      </c>
      <c r="N9922" t="str">
        <f t="shared" si="617"/>
        <v>12</v>
      </c>
      <c r="O9922">
        <f t="shared" si="618"/>
        <v>2025</v>
      </c>
      <c r="P9922" s="8">
        <f t="shared" si="619"/>
        <v>0</v>
      </c>
    </row>
    <row r="9923" spans="1:16" x14ac:dyDescent="0.3">
      <c r="A9923" s="2" t="s">
        <v>12414</v>
      </c>
      <c r="B9923" s="4">
        <v>46017</v>
      </c>
      <c r="C9923" s="2" t="s">
        <v>3795</v>
      </c>
      <c r="D9923" s="2" t="s">
        <v>57</v>
      </c>
      <c r="E9923" s="2" t="s">
        <v>20</v>
      </c>
      <c r="F9923" s="2" t="s">
        <v>25</v>
      </c>
      <c r="G9923" s="6">
        <v>2</v>
      </c>
      <c r="H9923" s="8">
        <v>19920</v>
      </c>
      <c r="I9923" s="10">
        <v>0.05</v>
      </c>
      <c r="J9923" s="8">
        <v>37848</v>
      </c>
      <c r="K9923" s="8">
        <v>23852.43</v>
      </c>
      <c r="L9923" s="8">
        <v>13995.57</v>
      </c>
      <c r="M9923" s="10">
        <f t="shared" ref="M9923:M9986" si="620">L9923/J9923</f>
        <v>0.36978360811667721</v>
      </c>
      <c r="N9923" t="str">
        <f t="shared" ref="N9923:N9986" si="621">TEXT(B9923,"mm")</f>
        <v>12</v>
      </c>
      <c r="O9923">
        <f t="shared" ref="O9923:O9986" si="622">YEAR(B9923)</f>
        <v>2025</v>
      </c>
      <c r="P9923" s="8">
        <f t="shared" ref="P9923:P9986" si="623">G9923*H9923*I9923</f>
        <v>1992</v>
      </c>
    </row>
    <row r="9924" spans="1:16" x14ac:dyDescent="0.3">
      <c r="A9924" s="2" t="s">
        <v>12415</v>
      </c>
      <c r="B9924" s="4">
        <v>46017</v>
      </c>
      <c r="C9924" s="2" t="s">
        <v>2754</v>
      </c>
      <c r="D9924" s="2" t="s">
        <v>48</v>
      </c>
      <c r="E9924" s="2" t="s">
        <v>49</v>
      </c>
      <c r="F9924" s="2" t="s">
        <v>32</v>
      </c>
      <c r="G9924" s="6">
        <v>5</v>
      </c>
      <c r="H9924" s="8">
        <v>92</v>
      </c>
      <c r="I9924" s="10">
        <v>0.1</v>
      </c>
      <c r="J9924" s="8">
        <v>414</v>
      </c>
      <c r="K9924" s="8">
        <v>295.75</v>
      </c>
      <c r="L9924" s="8">
        <v>118.25</v>
      </c>
      <c r="M9924" s="10">
        <f t="shared" si="620"/>
        <v>0.28562801932367149</v>
      </c>
      <c r="N9924" t="str">
        <f t="shared" si="621"/>
        <v>12</v>
      </c>
      <c r="O9924">
        <f t="shared" si="622"/>
        <v>2025</v>
      </c>
      <c r="P9924" s="8">
        <f t="shared" si="623"/>
        <v>46</v>
      </c>
    </row>
    <row r="9925" spans="1:16" x14ac:dyDescent="0.3">
      <c r="A9925" s="2" t="s">
        <v>12416</v>
      </c>
      <c r="B9925" s="4">
        <v>46017</v>
      </c>
      <c r="C9925" s="2" t="s">
        <v>5332</v>
      </c>
      <c r="D9925" s="2" t="s">
        <v>28</v>
      </c>
      <c r="E9925" s="2" t="s">
        <v>20</v>
      </c>
      <c r="F9925" s="2" t="s">
        <v>21</v>
      </c>
      <c r="G9925" s="6">
        <v>1</v>
      </c>
      <c r="H9925" s="8">
        <v>75039</v>
      </c>
      <c r="I9925" s="10">
        <v>0.05</v>
      </c>
      <c r="J9925" s="8">
        <v>71287.05</v>
      </c>
      <c r="K9925" s="8">
        <v>59816.55</v>
      </c>
      <c r="L9925" s="8">
        <v>11470.5</v>
      </c>
      <c r="M9925" s="10">
        <f t="shared" si="620"/>
        <v>0.16090580266682378</v>
      </c>
      <c r="N9925" t="str">
        <f t="shared" si="621"/>
        <v>12</v>
      </c>
      <c r="O9925">
        <f t="shared" si="622"/>
        <v>2025</v>
      </c>
      <c r="P9925" s="8">
        <f t="shared" si="623"/>
        <v>3751.9500000000003</v>
      </c>
    </row>
    <row r="9926" spans="1:16" x14ac:dyDescent="0.3">
      <c r="A9926" s="2" t="s">
        <v>12417</v>
      </c>
      <c r="B9926" s="4">
        <v>46018</v>
      </c>
      <c r="C9926" s="2" t="s">
        <v>1663</v>
      </c>
      <c r="D9926" s="2" t="s">
        <v>130</v>
      </c>
      <c r="E9926" s="2" t="s">
        <v>36</v>
      </c>
      <c r="F9926" s="2" t="s">
        <v>43</v>
      </c>
      <c r="G9926" s="6">
        <v>1</v>
      </c>
      <c r="H9926" s="8">
        <v>11027</v>
      </c>
      <c r="I9926" s="10">
        <v>0</v>
      </c>
      <c r="J9926" s="8">
        <v>11027</v>
      </c>
      <c r="K9926" s="8">
        <v>6378.99</v>
      </c>
      <c r="L9926" s="8">
        <v>4648.01</v>
      </c>
      <c r="M9926" s="10">
        <f t="shared" si="620"/>
        <v>0.42151174390133311</v>
      </c>
      <c r="N9926" t="str">
        <f t="shared" si="621"/>
        <v>12</v>
      </c>
      <c r="O9926">
        <f t="shared" si="622"/>
        <v>2025</v>
      </c>
      <c r="P9926" s="8">
        <f t="shared" si="623"/>
        <v>0</v>
      </c>
    </row>
    <row r="9927" spans="1:16" x14ac:dyDescent="0.3">
      <c r="A9927" s="2" t="s">
        <v>12418</v>
      </c>
      <c r="B9927" s="4">
        <v>46018</v>
      </c>
      <c r="C9927" s="2" t="s">
        <v>2064</v>
      </c>
      <c r="D9927" s="2" t="s">
        <v>14</v>
      </c>
      <c r="E9927" s="2" t="s">
        <v>15</v>
      </c>
      <c r="F9927" s="2" t="s">
        <v>16</v>
      </c>
      <c r="G9927" s="6">
        <v>3</v>
      </c>
      <c r="H9927" s="8">
        <v>587</v>
      </c>
      <c r="I9927" s="10">
        <v>0.1</v>
      </c>
      <c r="J9927" s="8">
        <v>1584.9</v>
      </c>
      <c r="K9927" s="8">
        <v>1193.8699999999999</v>
      </c>
      <c r="L9927" s="8">
        <v>391.03</v>
      </c>
      <c r="M9927" s="10">
        <f t="shared" si="620"/>
        <v>0.24672219067449047</v>
      </c>
      <c r="N9927" t="str">
        <f t="shared" si="621"/>
        <v>12</v>
      </c>
      <c r="O9927">
        <f t="shared" si="622"/>
        <v>2025</v>
      </c>
      <c r="P9927" s="8">
        <f t="shared" si="623"/>
        <v>176.10000000000002</v>
      </c>
    </row>
    <row r="9928" spans="1:16" x14ac:dyDescent="0.3">
      <c r="A9928" s="2" t="s">
        <v>12419</v>
      </c>
      <c r="B9928" s="4">
        <v>46018</v>
      </c>
      <c r="C9928" s="2" t="s">
        <v>94</v>
      </c>
      <c r="D9928" s="2" t="s">
        <v>31</v>
      </c>
      <c r="E9928" s="2" t="s">
        <v>20</v>
      </c>
      <c r="F9928" s="2" t="s">
        <v>25</v>
      </c>
      <c r="G9928" s="6">
        <v>3</v>
      </c>
      <c r="H9928" s="8">
        <v>21975</v>
      </c>
      <c r="I9928" s="10">
        <v>0.1</v>
      </c>
      <c r="J9928" s="8">
        <v>59332.5</v>
      </c>
      <c r="K9928" s="8">
        <v>48729.02</v>
      </c>
      <c r="L9928" s="8">
        <v>10603.48</v>
      </c>
      <c r="M9928" s="10">
        <f t="shared" si="620"/>
        <v>0.17871284709054902</v>
      </c>
      <c r="N9928" t="str">
        <f t="shared" si="621"/>
        <v>12</v>
      </c>
      <c r="O9928">
        <f t="shared" si="622"/>
        <v>2025</v>
      </c>
      <c r="P9928" s="8">
        <f t="shared" si="623"/>
        <v>6592.5</v>
      </c>
    </row>
    <row r="9929" spans="1:16" x14ac:dyDescent="0.3">
      <c r="A9929" s="2" t="s">
        <v>12420</v>
      </c>
      <c r="B9929" s="4">
        <v>46018</v>
      </c>
      <c r="C9929" s="2" t="s">
        <v>2863</v>
      </c>
      <c r="D9929" s="2" t="s">
        <v>99</v>
      </c>
      <c r="E9929" s="2" t="s">
        <v>15</v>
      </c>
      <c r="F9929" s="2" t="s">
        <v>43</v>
      </c>
      <c r="G9929" s="6">
        <v>1</v>
      </c>
      <c r="H9929" s="8">
        <v>641</v>
      </c>
      <c r="I9929" s="10">
        <v>0.15</v>
      </c>
      <c r="J9929" s="8">
        <v>544.85</v>
      </c>
      <c r="K9929" s="8">
        <v>375.09</v>
      </c>
      <c r="L9929" s="8">
        <v>169.76</v>
      </c>
      <c r="M9929" s="10">
        <f t="shared" si="620"/>
        <v>0.31157199229145632</v>
      </c>
      <c r="N9929" t="str">
        <f t="shared" si="621"/>
        <v>12</v>
      </c>
      <c r="O9929">
        <f t="shared" si="622"/>
        <v>2025</v>
      </c>
      <c r="P9929" s="8">
        <f t="shared" si="623"/>
        <v>96.149999999999991</v>
      </c>
    </row>
    <row r="9930" spans="1:16" x14ac:dyDescent="0.3">
      <c r="A9930" s="2" t="s">
        <v>12421</v>
      </c>
      <c r="B9930" s="4">
        <v>46018</v>
      </c>
      <c r="C9930" s="2" t="s">
        <v>3852</v>
      </c>
      <c r="D9930" s="2" t="s">
        <v>48</v>
      </c>
      <c r="E9930" s="2" t="s">
        <v>49</v>
      </c>
      <c r="F9930" s="2" t="s">
        <v>32</v>
      </c>
      <c r="G9930" s="6">
        <v>1</v>
      </c>
      <c r="H9930" s="8">
        <v>226</v>
      </c>
      <c r="I9930" s="10">
        <v>0</v>
      </c>
      <c r="J9930" s="8">
        <v>226</v>
      </c>
      <c r="K9930" s="8">
        <v>134.91999999999999</v>
      </c>
      <c r="L9930" s="8">
        <v>91.08</v>
      </c>
      <c r="M9930" s="10">
        <f t="shared" si="620"/>
        <v>0.40300884955752214</v>
      </c>
      <c r="N9930" t="str">
        <f t="shared" si="621"/>
        <v>12</v>
      </c>
      <c r="O9930">
        <f t="shared" si="622"/>
        <v>2025</v>
      </c>
      <c r="P9930" s="8">
        <f t="shared" si="623"/>
        <v>0</v>
      </c>
    </row>
    <row r="9931" spans="1:16" x14ac:dyDescent="0.3">
      <c r="A9931" s="2" t="s">
        <v>12422</v>
      </c>
      <c r="B9931" s="4">
        <v>46018</v>
      </c>
      <c r="C9931" s="2" t="s">
        <v>3354</v>
      </c>
      <c r="D9931" s="2" t="s">
        <v>48</v>
      </c>
      <c r="E9931" s="2" t="s">
        <v>49</v>
      </c>
      <c r="F9931" s="2" t="s">
        <v>21</v>
      </c>
      <c r="G9931" s="6">
        <v>5</v>
      </c>
      <c r="H9931" s="8">
        <v>160</v>
      </c>
      <c r="I9931" s="10">
        <v>0.1</v>
      </c>
      <c r="J9931" s="8">
        <v>720</v>
      </c>
      <c r="K9931" s="8">
        <v>615.5</v>
      </c>
      <c r="L9931" s="8">
        <v>104.5</v>
      </c>
      <c r="M9931" s="10">
        <f t="shared" si="620"/>
        <v>0.1451388888888889</v>
      </c>
      <c r="N9931" t="str">
        <f t="shared" si="621"/>
        <v>12</v>
      </c>
      <c r="O9931">
        <f t="shared" si="622"/>
        <v>2025</v>
      </c>
      <c r="P9931" s="8">
        <f t="shared" si="623"/>
        <v>80</v>
      </c>
    </row>
    <row r="9932" spans="1:16" x14ac:dyDescent="0.3">
      <c r="A9932" s="2" t="s">
        <v>12423</v>
      </c>
      <c r="B9932" s="4">
        <v>46018</v>
      </c>
      <c r="C9932" s="2" t="s">
        <v>5694</v>
      </c>
      <c r="D9932" s="2" t="s">
        <v>31</v>
      </c>
      <c r="E9932" s="2" t="s">
        <v>20</v>
      </c>
      <c r="F9932" s="2" t="s">
        <v>25</v>
      </c>
      <c r="G9932" s="6">
        <v>1</v>
      </c>
      <c r="H9932" s="8">
        <v>9336</v>
      </c>
      <c r="I9932" s="10">
        <v>0.05</v>
      </c>
      <c r="J9932" s="8">
        <v>8869.2000000000007</v>
      </c>
      <c r="K9932" s="8">
        <v>5359.72</v>
      </c>
      <c r="L9932" s="8">
        <v>3509.48</v>
      </c>
      <c r="M9932" s="10">
        <f t="shared" si="620"/>
        <v>0.39569295990619219</v>
      </c>
      <c r="N9932" t="str">
        <f t="shared" si="621"/>
        <v>12</v>
      </c>
      <c r="O9932">
        <f t="shared" si="622"/>
        <v>2025</v>
      </c>
      <c r="P9932" s="8">
        <f t="shared" si="623"/>
        <v>466.8</v>
      </c>
    </row>
    <row r="9933" spans="1:16" x14ac:dyDescent="0.3">
      <c r="A9933" s="2" t="s">
        <v>12424</v>
      </c>
      <c r="B9933" s="4">
        <v>46018</v>
      </c>
      <c r="C9933" s="2" t="s">
        <v>274</v>
      </c>
      <c r="D9933" s="2" t="s">
        <v>19</v>
      </c>
      <c r="E9933" s="2" t="s">
        <v>20</v>
      </c>
      <c r="F9933" s="2" t="s">
        <v>25</v>
      </c>
      <c r="G9933" s="6">
        <v>3</v>
      </c>
      <c r="H9933" s="8">
        <v>1001</v>
      </c>
      <c r="I9933" s="10">
        <v>0.1</v>
      </c>
      <c r="J9933" s="8">
        <v>2702.7</v>
      </c>
      <c r="K9933" s="8">
        <v>1941.15</v>
      </c>
      <c r="L9933" s="8">
        <v>761.55</v>
      </c>
      <c r="M9933" s="10">
        <f t="shared" si="620"/>
        <v>0.28177378177378176</v>
      </c>
      <c r="N9933" t="str">
        <f t="shared" si="621"/>
        <v>12</v>
      </c>
      <c r="O9933">
        <f t="shared" si="622"/>
        <v>2025</v>
      </c>
      <c r="P9933" s="8">
        <f t="shared" si="623"/>
        <v>300.3</v>
      </c>
    </row>
    <row r="9934" spans="1:16" x14ac:dyDescent="0.3">
      <c r="A9934" s="2" t="s">
        <v>12425</v>
      </c>
      <c r="B9934" s="4">
        <v>46018</v>
      </c>
      <c r="C9934" s="2" t="s">
        <v>12426</v>
      </c>
      <c r="D9934" s="2" t="s">
        <v>57</v>
      </c>
      <c r="E9934" s="2" t="s">
        <v>20</v>
      </c>
      <c r="F9934" s="2" t="s">
        <v>32</v>
      </c>
      <c r="G9934" s="6">
        <v>1</v>
      </c>
      <c r="H9934" s="8">
        <v>23585</v>
      </c>
      <c r="I9934" s="10">
        <v>0.05</v>
      </c>
      <c r="J9934" s="8">
        <v>22405.75</v>
      </c>
      <c r="K9934" s="8">
        <v>18118.400000000001</v>
      </c>
      <c r="L9934" s="8">
        <v>4287.3500000000004</v>
      </c>
      <c r="M9934" s="10">
        <f t="shared" si="620"/>
        <v>0.19135043459826162</v>
      </c>
      <c r="N9934" t="str">
        <f t="shared" si="621"/>
        <v>12</v>
      </c>
      <c r="O9934">
        <f t="shared" si="622"/>
        <v>2025</v>
      </c>
      <c r="P9934" s="8">
        <f t="shared" si="623"/>
        <v>1179.25</v>
      </c>
    </row>
    <row r="9935" spans="1:16" x14ac:dyDescent="0.3">
      <c r="A9935" s="2" t="s">
        <v>12427</v>
      </c>
      <c r="B9935" s="4">
        <v>46018</v>
      </c>
      <c r="C9935" s="2" t="s">
        <v>2609</v>
      </c>
      <c r="D9935" s="2" t="s">
        <v>48</v>
      </c>
      <c r="E9935" s="2" t="s">
        <v>49</v>
      </c>
      <c r="F9935" s="2" t="s">
        <v>43</v>
      </c>
      <c r="G9935" s="6">
        <v>2</v>
      </c>
      <c r="H9935" s="8">
        <v>209</v>
      </c>
      <c r="I9935" s="10">
        <v>0.2</v>
      </c>
      <c r="J9935" s="8">
        <v>334.4</v>
      </c>
      <c r="K9935" s="8">
        <v>254.04</v>
      </c>
      <c r="L9935" s="8">
        <v>80.36</v>
      </c>
      <c r="M9935" s="10">
        <f t="shared" si="620"/>
        <v>0.240311004784689</v>
      </c>
      <c r="N9935" t="str">
        <f t="shared" si="621"/>
        <v>12</v>
      </c>
      <c r="O9935">
        <f t="shared" si="622"/>
        <v>2025</v>
      </c>
      <c r="P9935" s="8">
        <f t="shared" si="623"/>
        <v>83.600000000000009</v>
      </c>
    </row>
    <row r="9936" spans="1:16" x14ac:dyDescent="0.3">
      <c r="A9936" s="2" t="s">
        <v>12428</v>
      </c>
      <c r="B9936" s="4">
        <v>46018</v>
      </c>
      <c r="C9936" s="2" t="s">
        <v>92</v>
      </c>
      <c r="D9936" s="2" t="s">
        <v>130</v>
      </c>
      <c r="E9936" s="2" t="s">
        <v>36</v>
      </c>
      <c r="F9936" s="2" t="s">
        <v>16</v>
      </c>
      <c r="G9936" s="6">
        <v>1</v>
      </c>
      <c r="H9936" s="8">
        <v>13934</v>
      </c>
      <c r="I9936" s="10">
        <v>0.15</v>
      </c>
      <c r="J9936" s="8">
        <v>11843.9</v>
      </c>
      <c r="K9936" s="8">
        <v>10043.969999999999</v>
      </c>
      <c r="L9936" s="8">
        <v>1799.93</v>
      </c>
      <c r="M9936" s="10">
        <f t="shared" si="620"/>
        <v>0.15197105683094253</v>
      </c>
      <c r="N9936" t="str">
        <f t="shared" si="621"/>
        <v>12</v>
      </c>
      <c r="O9936">
        <f t="shared" si="622"/>
        <v>2025</v>
      </c>
      <c r="P9936" s="8">
        <f t="shared" si="623"/>
        <v>2090.1</v>
      </c>
    </row>
    <row r="9937" spans="1:16" x14ac:dyDescent="0.3">
      <c r="A9937" s="2" t="s">
        <v>12429</v>
      </c>
      <c r="B9937" s="4">
        <v>46018</v>
      </c>
      <c r="C9937" s="2" t="s">
        <v>3305</v>
      </c>
      <c r="D9937" s="2" t="s">
        <v>48</v>
      </c>
      <c r="E9937" s="2" t="s">
        <v>49</v>
      </c>
      <c r="F9937" s="2" t="s">
        <v>16</v>
      </c>
      <c r="G9937" s="6">
        <v>1</v>
      </c>
      <c r="H9937" s="8">
        <v>198</v>
      </c>
      <c r="I9937" s="10">
        <v>0</v>
      </c>
      <c r="J9937" s="8">
        <v>198</v>
      </c>
      <c r="K9937" s="8">
        <v>116.2</v>
      </c>
      <c r="L9937" s="8">
        <v>81.8</v>
      </c>
      <c r="M9937" s="10">
        <f t="shared" si="620"/>
        <v>0.41313131313131313</v>
      </c>
      <c r="N9937" t="str">
        <f t="shared" si="621"/>
        <v>12</v>
      </c>
      <c r="O9937">
        <f t="shared" si="622"/>
        <v>2025</v>
      </c>
      <c r="P9937" s="8">
        <f t="shared" si="623"/>
        <v>0</v>
      </c>
    </row>
    <row r="9938" spans="1:16" x14ac:dyDescent="0.3">
      <c r="A9938" s="2" t="s">
        <v>12430</v>
      </c>
      <c r="B9938" s="4">
        <v>46018</v>
      </c>
      <c r="C9938" s="2" t="s">
        <v>113</v>
      </c>
      <c r="D9938" s="2" t="s">
        <v>64</v>
      </c>
      <c r="E9938" s="2" t="s">
        <v>36</v>
      </c>
      <c r="F9938" s="2" t="s">
        <v>25</v>
      </c>
      <c r="G9938" s="6">
        <v>1</v>
      </c>
      <c r="H9938" s="8">
        <v>14077</v>
      </c>
      <c r="I9938" s="10">
        <v>0</v>
      </c>
      <c r="J9938" s="8">
        <v>14077</v>
      </c>
      <c r="K9938" s="8">
        <v>10328.799999999999</v>
      </c>
      <c r="L9938" s="8">
        <v>3748.2</v>
      </c>
      <c r="M9938" s="10">
        <f t="shared" si="620"/>
        <v>0.2662641187753072</v>
      </c>
      <c r="N9938" t="str">
        <f t="shared" si="621"/>
        <v>12</v>
      </c>
      <c r="O9938">
        <f t="shared" si="622"/>
        <v>2025</v>
      </c>
      <c r="P9938" s="8">
        <f t="shared" si="623"/>
        <v>0</v>
      </c>
    </row>
    <row r="9939" spans="1:16" x14ac:dyDescent="0.3">
      <c r="A9939" s="2" t="s">
        <v>12431</v>
      </c>
      <c r="B9939" s="4">
        <v>46018</v>
      </c>
      <c r="C9939" s="2" t="s">
        <v>779</v>
      </c>
      <c r="D9939" s="2" t="s">
        <v>28</v>
      </c>
      <c r="E9939" s="2" t="s">
        <v>20</v>
      </c>
      <c r="F9939" s="2" t="s">
        <v>32</v>
      </c>
      <c r="G9939" s="6">
        <v>1</v>
      </c>
      <c r="H9939" s="8">
        <v>67264</v>
      </c>
      <c r="I9939" s="10">
        <v>0.2</v>
      </c>
      <c r="J9939" s="8">
        <v>53811.199999999997</v>
      </c>
      <c r="K9939" s="8">
        <v>43846.6</v>
      </c>
      <c r="L9939" s="8">
        <v>9964.6</v>
      </c>
      <c r="M9939" s="10">
        <f t="shared" si="620"/>
        <v>0.18517706351094199</v>
      </c>
      <c r="N9939" t="str">
        <f t="shared" si="621"/>
        <v>12</v>
      </c>
      <c r="O9939">
        <f t="shared" si="622"/>
        <v>2025</v>
      </c>
      <c r="P9939" s="8">
        <f t="shared" si="623"/>
        <v>13452.800000000001</v>
      </c>
    </row>
    <row r="9940" spans="1:16" x14ac:dyDescent="0.3">
      <c r="A9940" s="2" t="s">
        <v>12432</v>
      </c>
      <c r="B9940" s="4">
        <v>46019</v>
      </c>
      <c r="C9940" s="2" t="s">
        <v>2574</v>
      </c>
      <c r="D9940" s="2" t="s">
        <v>130</v>
      </c>
      <c r="E9940" s="2" t="s">
        <v>36</v>
      </c>
      <c r="F9940" s="2" t="s">
        <v>43</v>
      </c>
      <c r="G9940" s="6">
        <v>1</v>
      </c>
      <c r="H9940" s="8">
        <v>13617</v>
      </c>
      <c r="I9940" s="10">
        <v>0.1</v>
      </c>
      <c r="J9940" s="8">
        <v>12255.3</v>
      </c>
      <c r="K9940" s="8">
        <v>10422.549999999999</v>
      </c>
      <c r="L9940" s="8">
        <v>1832.75</v>
      </c>
      <c r="M9940" s="10">
        <f t="shared" si="620"/>
        <v>0.14954754269581325</v>
      </c>
      <c r="N9940" t="str">
        <f t="shared" si="621"/>
        <v>12</v>
      </c>
      <c r="O9940">
        <f t="shared" si="622"/>
        <v>2025</v>
      </c>
      <c r="P9940" s="8">
        <f t="shared" si="623"/>
        <v>1361.7</v>
      </c>
    </row>
    <row r="9941" spans="1:16" x14ac:dyDescent="0.3">
      <c r="A9941" s="2" t="s">
        <v>12433</v>
      </c>
      <c r="B9941" s="4">
        <v>46019</v>
      </c>
      <c r="C9941" s="2" t="s">
        <v>2728</v>
      </c>
      <c r="D9941" s="2" t="s">
        <v>48</v>
      </c>
      <c r="E9941" s="2" t="s">
        <v>49</v>
      </c>
      <c r="F9941" s="2" t="s">
        <v>43</v>
      </c>
      <c r="G9941" s="6">
        <v>2</v>
      </c>
      <c r="H9941" s="8">
        <v>171</v>
      </c>
      <c r="I9941" s="10">
        <v>0.05</v>
      </c>
      <c r="J9941" s="8">
        <v>324.89999999999998</v>
      </c>
      <c r="K9941" s="8">
        <v>205.46</v>
      </c>
      <c r="L9941" s="8">
        <v>119.44</v>
      </c>
      <c r="M9941" s="10">
        <f t="shared" si="620"/>
        <v>0.36762080640196987</v>
      </c>
      <c r="N9941" t="str">
        <f t="shared" si="621"/>
        <v>12</v>
      </c>
      <c r="O9941">
        <f t="shared" si="622"/>
        <v>2025</v>
      </c>
      <c r="P9941" s="8">
        <f t="shared" si="623"/>
        <v>17.100000000000001</v>
      </c>
    </row>
    <row r="9942" spans="1:16" x14ac:dyDescent="0.3">
      <c r="A9942" s="2" t="s">
        <v>12434</v>
      </c>
      <c r="B9942" s="4">
        <v>46019</v>
      </c>
      <c r="C9942" s="2" t="s">
        <v>11016</v>
      </c>
      <c r="D9942" s="2" t="s">
        <v>57</v>
      </c>
      <c r="E9942" s="2" t="s">
        <v>20</v>
      </c>
      <c r="F9942" s="2" t="s">
        <v>43</v>
      </c>
      <c r="G9942" s="6">
        <v>1</v>
      </c>
      <c r="H9942" s="8">
        <v>21243</v>
      </c>
      <c r="I9942" s="10">
        <v>0</v>
      </c>
      <c r="J9942" s="8">
        <v>21243</v>
      </c>
      <c r="K9942" s="8">
        <v>15813.27</v>
      </c>
      <c r="L9942" s="8">
        <v>5429.73</v>
      </c>
      <c r="M9942" s="10">
        <f t="shared" si="620"/>
        <v>0.25560090382714301</v>
      </c>
      <c r="N9942" t="str">
        <f t="shared" si="621"/>
        <v>12</v>
      </c>
      <c r="O9942">
        <f t="shared" si="622"/>
        <v>2025</v>
      </c>
      <c r="P9942" s="8">
        <f t="shared" si="623"/>
        <v>0</v>
      </c>
    </row>
    <row r="9943" spans="1:16" x14ac:dyDescent="0.3">
      <c r="A9943" s="2" t="s">
        <v>12435</v>
      </c>
      <c r="B9943" s="4">
        <v>46019</v>
      </c>
      <c r="C9943" s="2" t="s">
        <v>4212</v>
      </c>
      <c r="D9943" s="2" t="s">
        <v>73</v>
      </c>
      <c r="E9943" s="2" t="s">
        <v>49</v>
      </c>
      <c r="F9943" s="2" t="s">
        <v>21</v>
      </c>
      <c r="G9943" s="6">
        <v>2</v>
      </c>
      <c r="H9943" s="8">
        <v>75</v>
      </c>
      <c r="I9943" s="10">
        <v>0.1</v>
      </c>
      <c r="J9943" s="8">
        <v>135</v>
      </c>
      <c r="K9943" s="8">
        <v>120.47</v>
      </c>
      <c r="L9943" s="8">
        <v>14.53</v>
      </c>
      <c r="M9943" s="10">
        <f t="shared" si="620"/>
        <v>0.10762962962962963</v>
      </c>
      <c r="N9943" t="str">
        <f t="shared" si="621"/>
        <v>12</v>
      </c>
      <c r="O9943">
        <f t="shared" si="622"/>
        <v>2025</v>
      </c>
      <c r="P9943" s="8">
        <f t="shared" si="623"/>
        <v>15</v>
      </c>
    </row>
    <row r="9944" spans="1:16" x14ac:dyDescent="0.3">
      <c r="A9944" s="2" t="s">
        <v>12436</v>
      </c>
      <c r="B9944" s="4">
        <v>46019</v>
      </c>
      <c r="C9944" s="2" t="s">
        <v>326</v>
      </c>
      <c r="D9944" s="2" t="s">
        <v>52</v>
      </c>
      <c r="E9944" s="2" t="s">
        <v>42</v>
      </c>
      <c r="F9944" s="2" t="s">
        <v>43</v>
      </c>
      <c r="G9944" s="6">
        <v>1</v>
      </c>
      <c r="H9944" s="8">
        <v>2827</v>
      </c>
      <c r="I9944" s="10">
        <v>0</v>
      </c>
      <c r="J9944" s="8">
        <v>2827</v>
      </c>
      <c r="K9944" s="8">
        <v>2003.17</v>
      </c>
      <c r="L9944" s="8">
        <v>823.83</v>
      </c>
      <c r="M9944" s="10">
        <f t="shared" si="620"/>
        <v>0.29141492748496639</v>
      </c>
      <c r="N9944" t="str">
        <f t="shared" si="621"/>
        <v>12</v>
      </c>
      <c r="O9944">
        <f t="shared" si="622"/>
        <v>2025</v>
      </c>
      <c r="P9944" s="8">
        <f t="shared" si="623"/>
        <v>0</v>
      </c>
    </row>
    <row r="9945" spans="1:16" x14ac:dyDescent="0.3">
      <c r="A9945" s="2" t="s">
        <v>12437</v>
      </c>
      <c r="B9945" s="4">
        <v>46019</v>
      </c>
      <c r="C9945" s="2" t="s">
        <v>447</v>
      </c>
      <c r="D9945" s="2" t="s">
        <v>24</v>
      </c>
      <c r="E9945" s="2" t="s">
        <v>20</v>
      </c>
      <c r="F9945" s="2" t="s">
        <v>25</v>
      </c>
      <c r="G9945" s="6">
        <v>3</v>
      </c>
      <c r="H9945" s="8">
        <v>4370</v>
      </c>
      <c r="I9945" s="10">
        <v>0.1</v>
      </c>
      <c r="J9945" s="8">
        <v>11799</v>
      </c>
      <c r="K9945" s="8">
        <v>8975.81</v>
      </c>
      <c r="L9945" s="8">
        <v>2823.19</v>
      </c>
      <c r="M9945" s="10">
        <f t="shared" si="620"/>
        <v>0.23927366725993729</v>
      </c>
      <c r="N9945" t="str">
        <f t="shared" si="621"/>
        <v>12</v>
      </c>
      <c r="O9945">
        <f t="shared" si="622"/>
        <v>2025</v>
      </c>
      <c r="P9945" s="8">
        <f t="shared" si="623"/>
        <v>1311</v>
      </c>
    </row>
    <row r="9946" spans="1:16" x14ac:dyDescent="0.3">
      <c r="A9946" s="2" t="s">
        <v>12438</v>
      </c>
      <c r="B9946" s="4">
        <v>46019</v>
      </c>
      <c r="C9946" s="2" t="s">
        <v>3997</v>
      </c>
      <c r="D9946" s="2" t="s">
        <v>41</v>
      </c>
      <c r="E9946" s="2" t="s">
        <v>42</v>
      </c>
      <c r="F9946" s="2" t="s">
        <v>16</v>
      </c>
      <c r="G9946" s="6">
        <v>2</v>
      </c>
      <c r="H9946" s="8">
        <v>335</v>
      </c>
      <c r="I9946" s="10">
        <v>0.2</v>
      </c>
      <c r="J9946" s="8">
        <v>536</v>
      </c>
      <c r="K9946" s="8">
        <v>396.62</v>
      </c>
      <c r="L9946" s="8">
        <v>139.38</v>
      </c>
      <c r="M9946" s="10">
        <f t="shared" si="620"/>
        <v>0.26003731343283581</v>
      </c>
      <c r="N9946" t="str">
        <f t="shared" si="621"/>
        <v>12</v>
      </c>
      <c r="O9946">
        <f t="shared" si="622"/>
        <v>2025</v>
      </c>
      <c r="P9946" s="8">
        <f t="shared" si="623"/>
        <v>134</v>
      </c>
    </row>
    <row r="9947" spans="1:16" x14ac:dyDescent="0.3">
      <c r="A9947" s="2" t="s">
        <v>12439</v>
      </c>
      <c r="B9947" s="4">
        <v>46019</v>
      </c>
      <c r="C9947" s="2" t="s">
        <v>734</v>
      </c>
      <c r="D9947" s="2" t="s">
        <v>28</v>
      </c>
      <c r="E9947" s="2" t="s">
        <v>20</v>
      </c>
      <c r="F9947" s="2" t="s">
        <v>25</v>
      </c>
      <c r="G9947" s="6">
        <v>1</v>
      </c>
      <c r="H9947" s="8">
        <v>72569</v>
      </c>
      <c r="I9947" s="10">
        <v>0.1</v>
      </c>
      <c r="J9947" s="8">
        <v>65312.1</v>
      </c>
      <c r="K9947" s="8">
        <v>45319.27</v>
      </c>
      <c r="L9947" s="8">
        <v>19992.830000000002</v>
      </c>
      <c r="M9947" s="10">
        <f t="shared" si="620"/>
        <v>0.30611219054355937</v>
      </c>
      <c r="N9947" t="str">
        <f t="shared" si="621"/>
        <v>12</v>
      </c>
      <c r="O9947">
        <f t="shared" si="622"/>
        <v>2025</v>
      </c>
      <c r="P9947" s="8">
        <f t="shared" si="623"/>
        <v>7256.9000000000005</v>
      </c>
    </row>
    <row r="9948" spans="1:16" x14ac:dyDescent="0.3">
      <c r="A9948" s="2" t="s">
        <v>12440</v>
      </c>
      <c r="B9948" s="4">
        <v>46019</v>
      </c>
      <c r="C9948" s="2" t="s">
        <v>1232</v>
      </c>
      <c r="D9948" s="2" t="s">
        <v>19</v>
      </c>
      <c r="E9948" s="2" t="s">
        <v>20</v>
      </c>
      <c r="F9948" s="2" t="s">
        <v>16</v>
      </c>
      <c r="G9948" s="6">
        <v>1</v>
      </c>
      <c r="H9948" s="8">
        <v>2953</v>
      </c>
      <c r="I9948" s="10">
        <v>0</v>
      </c>
      <c r="J9948" s="8">
        <v>2953</v>
      </c>
      <c r="K9948" s="8">
        <v>1952.64</v>
      </c>
      <c r="L9948" s="8">
        <v>1000.36</v>
      </c>
      <c r="M9948" s="10">
        <f t="shared" si="620"/>
        <v>0.33876058245851676</v>
      </c>
      <c r="N9948" t="str">
        <f t="shared" si="621"/>
        <v>12</v>
      </c>
      <c r="O9948">
        <f t="shared" si="622"/>
        <v>2025</v>
      </c>
      <c r="P9948" s="8">
        <f t="shared" si="623"/>
        <v>0</v>
      </c>
    </row>
    <row r="9949" spans="1:16" x14ac:dyDescent="0.3">
      <c r="A9949" s="2" t="s">
        <v>12441</v>
      </c>
      <c r="B9949" s="4">
        <v>46019</v>
      </c>
      <c r="C9949" s="2" t="s">
        <v>4832</v>
      </c>
      <c r="D9949" s="2" t="s">
        <v>64</v>
      </c>
      <c r="E9949" s="2" t="s">
        <v>36</v>
      </c>
      <c r="F9949" s="2" t="s">
        <v>43</v>
      </c>
      <c r="G9949" s="6">
        <v>4</v>
      </c>
      <c r="H9949" s="8">
        <v>16878</v>
      </c>
      <c r="I9949" s="10">
        <v>0.2</v>
      </c>
      <c r="J9949" s="8">
        <v>54009.599999999999</v>
      </c>
      <c r="K9949" s="8">
        <v>41235.89</v>
      </c>
      <c r="L9949" s="8">
        <v>12773.71</v>
      </c>
      <c r="M9949" s="10">
        <f t="shared" si="620"/>
        <v>0.23650813929375517</v>
      </c>
      <c r="N9949" t="str">
        <f t="shared" si="621"/>
        <v>12</v>
      </c>
      <c r="O9949">
        <f t="shared" si="622"/>
        <v>2025</v>
      </c>
      <c r="P9949" s="8">
        <f t="shared" si="623"/>
        <v>13502.400000000001</v>
      </c>
    </row>
    <row r="9950" spans="1:16" x14ac:dyDescent="0.3">
      <c r="A9950" s="2" t="s">
        <v>12442</v>
      </c>
      <c r="B9950" s="4">
        <v>46020</v>
      </c>
      <c r="C9950" s="2" t="s">
        <v>3471</v>
      </c>
      <c r="D9950" s="2" t="s">
        <v>24</v>
      </c>
      <c r="E9950" s="2" t="s">
        <v>20</v>
      </c>
      <c r="F9950" s="2" t="s">
        <v>32</v>
      </c>
      <c r="G9950" s="6">
        <v>1</v>
      </c>
      <c r="H9950" s="8">
        <v>3156</v>
      </c>
      <c r="I9950" s="10">
        <v>0</v>
      </c>
      <c r="J9950" s="8">
        <v>3156</v>
      </c>
      <c r="K9950" s="8">
        <v>2088.6</v>
      </c>
      <c r="L9950" s="8">
        <v>1067.4000000000001</v>
      </c>
      <c r="M9950" s="10">
        <f t="shared" si="620"/>
        <v>0.33821292775665401</v>
      </c>
      <c r="N9950" t="str">
        <f t="shared" si="621"/>
        <v>12</v>
      </c>
      <c r="O9950">
        <f t="shared" si="622"/>
        <v>2025</v>
      </c>
      <c r="P9950" s="8">
        <f t="shared" si="623"/>
        <v>0</v>
      </c>
    </row>
    <row r="9951" spans="1:16" x14ac:dyDescent="0.3">
      <c r="A9951" s="2" t="s">
        <v>12443</v>
      </c>
      <c r="B9951" s="4">
        <v>46020</v>
      </c>
      <c r="C9951" s="2" t="s">
        <v>194</v>
      </c>
      <c r="D9951" s="2" t="s">
        <v>76</v>
      </c>
      <c r="E9951" s="2" t="s">
        <v>15</v>
      </c>
      <c r="F9951" s="2" t="s">
        <v>43</v>
      </c>
      <c r="G9951" s="6">
        <v>1</v>
      </c>
      <c r="H9951" s="8">
        <v>2727</v>
      </c>
      <c r="I9951" s="10">
        <v>0.1</v>
      </c>
      <c r="J9951" s="8">
        <v>2454.3000000000002</v>
      </c>
      <c r="K9951" s="8">
        <v>2067.64</v>
      </c>
      <c r="L9951" s="8">
        <v>386.66</v>
      </c>
      <c r="M9951" s="10">
        <f t="shared" si="620"/>
        <v>0.15754390253840198</v>
      </c>
      <c r="N9951" t="str">
        <f t="shared" si="621"/>
        <v>12</v>
      </c>
      <c r="O9951">
        <f t="shared" si="622"/>
        <v>2025</v>
      </c>
      <c r="P9951" s="8">
        <f t="shared" si="623"/>
        <v>272.7</v>
      </c>
    </row>
    <row r="9952" spans="1:16" x14ac:dyDescent="0.3">
      <c r="A9952" s="2" t="s">
        <v>12444</v>
      </c>
      <c r="B9952" s="4">
        <v>46020</v>
      </c>
      <c r="C9952" s="2" t="s">
        <v>3545</v>
      </c>
      <c r="D9952" s="2" t="s">
        <v>31</v>
      </c>
      <c r="E9952" s="2" t="s">
        <v>20</v>
      </c>
      <c r="F9952" s="2" t="s">
        <v>21</v>
      </c>
      <c r="G9952" s="6">
        <v>1</v>
      </c>
      <c r="H9952" s="8">
        <v>11345</v>
      </c>
      <c r="I9952" s="10">
        <v>0.1</v>
      </c>
      <c r="J9952" s="8">
        <v>10210.5</v>
      </c>
      <c r="K9952" s="8">
        <v>7535.9</v>
      </c>
      <c r="L9952" s="8">
        <v>2674.6</v>
      </c>
      <c r="M9952" s="10">
        <f t="shared" si="620"/>
        <v>0.26194603594339161</v>
      </c>
      <c r="N9952" t="str">
        <f t="shared" si="621"/>
        <v>12</v>
      </c>
      <c r="O9952">
        <f t="shared" si="622"/>
        <v>2025</v>
      </c>
      <c r="P9952" s="8">
        <f t="shared" si="623"/>
        <v>1134.5</v>
      </c>
    </row>
    <row r="9953" spans="1:16" x14ac:dyDescent="0.3">
      <c r="A9953" s="2" t="s">
        <v>12445</v>
      </c>
      <c r="B9953" s="4">
        <v>46020</v>
      </c>
      <c r="C9953" s="2" t="s">
        <v>5637</v>
      </c>
      <c r="D9953" s="2" t="s">
        <v>76</v>
      </c>
      <c r="E9953" s="2" t="s">
        <v>15</v>
      </c>
      <c r="F9953" s="2" t="s">
        <v>16</v>
      </c>
      <c r="G9953" s="6">
        <v>1</v>
      </c>
      <c r="H9953" s="8">
        <v>4788</v>
      </c>
      <c r="I9953" s="10">
        <v>0.1</v>
      </c>
      <c r="J9953" s="8">
        <v>4309.2</v>
      </c>
      <c r="K9953" s="8">
        <v>3856.25</v>
      </c>
      <c r="L9953" s="8">
        <v>452.95</v>
      </c>
      <c r="M9953" s="10">
        <f t="shared" si="620"/>
        <v>0.10511231783161608</v>
      </c>
      <c r="N9953" t="str">
        <f t="shared" si="621"/>
        <v>12</v>
      </c>
      <c r="O9953">
        <f t="shared" si="622"/>
        <v>2025</v>
      </c>
      <c r="P9953" s="8">
        <f t="shared" si="623"/>
        <v>478.8</v>
      </c>
    </row>
    <row r="9954" spans="1:16" x14ac:dyDescent="0.3">
      <c r="A9954" s="2" t="s">
        <v>12446</v>
      </c>
      <c r="B9954" s="4">
        <v>46020</v>
      </c>
      <c r="C9954" s="2" t="s">
        <v>3056</v>
      </c>
      <c r="D9954" s="2" t="s">
        <v>48</v>
      </c>
      <c r="E9954" s="2" t="s">
        <v>49</v>
      </c>
      <c r="F9954" s="2" t="s">
        <v>21</v>
      </c>
      <c r="G9954" s="6">
        <v>5</v>
      </c>
      <c r="H9954" s="8">
        <v>175</v>
      </c>
      <c r="I9954" s="10">
        <v>0.1</v>
      </c>
      <c r="J9954" s="8">
        <v>787.5</v>
      </c>
      <c r="K9954" s="8">
        <v>484.23</v>
      </c>
      <c r="L9954" s="8">
        <v>303.27</v>
      </c>
      <c r="M9954" s="10">
        <f t="shared" si="620"/>
        <v>0.38510476190476189</v>
      </c>
      <c r="N9954" t="str">
        <f t="shared" si="621"/>
        <v>12</v>
      </c>
      <c r="O9954">
        <f t="shared" si="622"/>
        <v>2025</v>
      </c>
      <c r="P9954" s="8">
        <f t="shared" si="623"/>
        <v>87.5</v>
      </c>
    </row>
    <row r="9955" spans="1:16" x14ac:dyDescent="0.3">
      <c r="A9955" s="2" t="s">
        <v>12447</v>
      </c>
      <c r="B9955" s="4">
        <v>46020</v>
      </c>
      <c r="C9955" s="2" t="s">
        <v>2664</v>
      </c>
      <c r="D9955" s="2" t="s">
        <v>99</v>
      </c>
      <c r="E9955" s="2" t="s">
        <v>15</v>
      </c>
      <c r="F9955" s="2" t="s">
        <v>43</v>
      </c>
      <c r="G9955" s="6">
        <v>1</v>
      </c>
      <c r="H9955" s="8">
        <v>993</v>
      </c>
      <c r="I9955" s="10">
        <v>0.1</v>
      </c>
      <c r="J9955" s="8">
        <v>893.7</v>
      </c>
      <c r="K9955" s="8">
        <v>671.87</v>
      </c>
      <c r="L9955" s="8">
        <v>221.83</v>
      </c>
      <c r="M9955" s="10">
        <f t="shared" si="620"/>
        <v>0.24821528477117602</v>
      </c>
      <c r="N9955" t="str">
        <f t="shared" si="621"/>
        <v>12</v>
      </c>
      <c r="O9955">
        <f t="shared" si="622"/>
        <v>2025</v>
      </c>
      <c r="P9955" s="8">
        <f t="shared" si="623"/>
        <v>99.300000000000011</v>
      </c>
    </row>
    <row r="9956" spans="1:16" x14ac:dyDescent="0.3">
      <c r="A9956" s="2" t="s">
        <v>12448</v>
      </c>
      <c r="B9956" s="4">
        <v>46020</v>
      </c>
      <c r="C9956" s="2" t="s">
        <v>771</v>
      </c>
      <c r="D9956" s="2" t="s">
        <v>57</v>
      </c>
      <c r="E9956" s="2" t="s">
        <v>20</v>
      </c>
      <c r="F9956" s="2" t="s">
        <v>25</v>
      </c>
      <c r="G9956" s="6">
        <v>1</v>
      </c>
      <c r="H9956" s="8">
        <v>28673</v>
      </c>
      <c r="I9956" s="10">
        <v>0.1</v>
      </c>
      <c r="J9956" s="8">
        <v>25805.7</v>
      </c>
      <c r="K9956" s="8">
        <v>22178.44</v>
      </c>
      <c r="L9956" s="8">
        <v>3627.26</v>
      </c>
      <c r="M9956" s="10">
        <f t="shared" si="620"/>
        <v>0.14056041882219819</v>
      </c>
      <c r="N9956" t="str">
        <f t="shared" si="621"/>
        <v>12</v>
      </c>
      <c r="O9956">
        <f t="shared" si="622"/>
        <v>2025</v>
      </c>
      <c r="P9956" s="8">
        <f t="shared" si="623"/>
        <v>2867.3</v>
      </c>
    </row>
    <row r="9957" spans="1:16" x14ac:dyDescent="0.3">
      <c r="A9957" s="2" t="s">
        <v>12449</v>
      </c>
      <c r="B9957" s="4">
        <v>46020</v>
      </c>
      <c r="C9957" s="2" t="s">
        <v>9308</v>
      </c>
      <c r="D9957" s="2" t="s">
        <v>73</v>
      </c>
      <c r="E9957" s="2" t="s">
        <v>49</v>
      </c>
      <c r="F9957" s="2" t="s">
        <v>25</v>
      </c>
      <c r="G9957" s="6">
        <v>1</v>
      </c>
      <c r="H9957" s="8">
        <v>159</v>
      </c>
      <c r="I9957" s="10">
        <v>0.15</v>
      </c>
      <c r="J9957" s="8">
        <v>135.15</v>
      </c>
      <c r="K9957" s="8">
        <v>129.41999999999999</v>
      </c>
      <c r="L9957" s="8">
        <v>5.73</v>
      </c>
      <c r="M9957" s="10">
        <f t="shared" si="620"/>
        <v>4.2397336293007772E-2</v>
      </c>
      <c r="N9957" t="str">
        <f t="shared" si="621"/>
        <v>12</v>
      </c>
      <c r="O9957">
        <f t="shared" si="622"/>
        <v>2025</v>
      </c>
      <c r="P9957" s="8">
        <f t="shared" si="623"/>
        <v>23.849999999999998</v>
      </c>
    </row>
    <row r="9958" spans="1:16" x14ac:dyDescent="0.3">
      <c r="A9958" s="2" t="s">
        <v>12450</v>
      </c>
      <c r="B9958" s="4">
        <v>46020</v>
      </c>
      <c r="C9958" s="2" t="s">
        <v>5818</v>
      </c>
      <c r="D9958" s="2" t="s">
        <v>48</v>
      </c>
      <c r="E9958" s="2" t="s">
        <v>49</v>
      </c>
      <c r="F9958" s="2" t="s">
        <v>21</v>
      </c>
      <c r="G9958" s="6">
        <v>1</v>
      </c>
      <c r="H9958" s="8">
        <v>143</v>
      </c>
      <c r="I9958" s="10">
        <v>0.1</v>
      </c>
      <c r="J9958" s="8">
        <v>128.69999999999999</v>
      </c>
      <c r="K9958" s="8">
        <v>86.41</v>
      </c>
      <c r="L9958" s="8">
        <v>42.29</v>
      </c>
      <c r="M9958" s="10">
        <f t="shared" si="620"/>
        <v>0.32859362859362862</v>
      </c>
      <c r="N9958" t="str">
        <f t="shared" si="621"/>
        <v>12</v>
      </c>
      <c r="O9958">
        <f t="shared" si="622"/>
        <v>2025</v>
      </c>
      <c r="P9958" s="8">
        <f t="shared" si="623"/>
        <v>14.3</v>
      </c>
    </row>
    <row r="9959" spans="1:16" x14ac:dyDescent="0.3">
      <c r="A9959" s="2" t="s">
        <v>12451</v>
      </c>
      <c r="B9959" s="4">
        <v>46020</v>
      </c>
      <c r="C9959" s="2" t="s">
        <v>2106</v>
      </c>
      <c r="D9959" s="2" t="s">
        <v>76</v>
      </c>
      <c r="E9959" s="2" t="s">
        <v>15</v>
      </c>
      <c r="F9959" s="2" t="s">
        <v>21</v>
      </c>
      <c r="G9959" s="6">
        <v>1</v>
      </c>
      <c r="H9959" s="8">
        <v>2018</v>
      </c>
      <c r="I9959" s="10">
        <v>0</v>
      </c>
      <c r="J9959" s="8">
        <v>2018</v>
      </c>
      <c r="K9959" s="8">
        <v>1183.29</v>
      </c>
      <c r="L9959" s="8">
        <v>834.71</v>
      </c>
      <c r="M9959" s="10">
        <f t="shared" si="620"/>
        <v>0.41363230921704658</v>
      </c>
      <c r="N9959" t="str">
        <f t="shared" si="621"/>
        <v>12</v>
      </c>
      <c r="O9959">
        <f t="shared" si="622"/>
        <v>2025</v>
      </c>
      <c r="P9959" s="8">
        <f t="shared" si="623"/>
        <v>0</v>
      </c>
    </row>
    <row r="9960" spans="1:16" x14ac:dyDescent="0.3">
      <c r="A9960" s="2" t="s">
        <v>12452</v>
      </c>
      <c r="B9960" s="4">
        <v>46020</v>
      </c>
      <c r="C9960" s="2" t="s">
        <v>6502</v>
      </c>
      <c r="D9960" s="2" t="s">
        <v>35</v>
      </c>
      <c r="E9960" s="2" t="s">
        <v>36</v>
      </c>
      <c r="F9960" s="2" t="s">
        <v>32</v>
      </c>
      <c r="G9960" s="6">
        <v>1</v>
      </c>
      <c r="H9960" s="8">
        <v>5450</v>
      </c>
      <c r="I9960" s="10">
        <v>0</v>
      </c>
      <c r="J9960" s="8">
        <v>5450</v>
      </c>
      <c r="K9960" s="8">
        <v>4436.3900000000003</v>
      </c>
      <c r="L9960" s="8">
        <v>1013.61</v>
      </c>
      <c r="M9960" s="10">
        <f t="shared" si="620"/>
        <v>0.18598348623853211</v>
      </c>
      <c r="N9960" t="str">
        <f t="shared" si="621"/>
        <v>12</v>
      </c>
      <c r="O9960">
        <f t="shared" si="622"/>
        <v>2025</v>
      </c>
      <c r="P9960" s="8">
        <f t="shared" si="623"/>
        <v>0</v>
      </c>
    </row>
    <row r="9961" spans="1:16" x14ac:dyDescent="0.3">
      <c r="A9961" s="2" t="s">
        <v>12453</v>
      </c>
      <c r="B9961" s="4">
        <v>46020</v>
      </c>
      <c r="C9961" s="2" t="s">
        <v>3441</v>
      </c>
      <c r="D9961" s="2" t="s">
        <v>76</v>
      </c>
      <c r="E9961" s="2" t="s">
        <v>15</v>
      </c>
      <c r="F9961" s="2" t="s">
        <v>16</v>
      </c>
      <c r="G9961" s="6">
        <v>2</v>
      </c>
      <c r="H9961" s="8">
        <v>4663</v>
      </c>
      <c r="I9961" s="10">
        <v>0.1</v>
      </c>
      <c r="J9961" s="8">
        <v>8393.4</v>
      </c>
      <c r="K9961" s="8">
        <v>5238.3500000000004</v>
      </c>
      <c r="L9961" s="8">
        <v>3155.05</v>
      </c>
      <c r="M9961" s="10">
        <f t="shared" si="620"/>
        <v>0.37589653775585585</v>
      </c>
      <c r="N9961" t="str">
        <f t="shared" si="621"/>
        <v>12</v>
      </c>
      <c r="O9961">
        <f t="shared" si="622"/>
        <v>2025</v>
      </c>
      <c r="P9961" s="8">
        <f t="shared" si="623"/>
        <v>932.6</v>
      </c>
    </row>
    <row r="9962" spans="1:16" x14ac:dyDescent="0.3">
      <c r="A9962" s="2" t="s">
        <v>12454</v>
      </c>
      <c r="B9962" s="4">
        <v>46020</v>
      </c>
      <c r="C9962" s="2" t="s">
        <v>5464</v>
      </c>
      <c r="D9962" s="2" t="s">
        <v>130</v>
      </c>
      <c r="E9962" s="2" t="s">
        <v>36</v>
      </c>
      <c r="F9962" s="2" t="s">
        <v>21</v>
      </c>
      <c r="G9962" s="6">
        <v>1</v>
      </c>
      <c r="H9962" s="8">
        <v>13783</v>
      </c>
      <c r="I9962" s="10">
        <v>0</v>
      </c>
      <c r="J9962" s="8">
        <v>13783</v>
      </c>
      <c r="K9962" s="8">
        <v>10337.81</v>
      </c>
      <c r="L9962" s="8">
        <v>3445.19</v>
      </c>
      <c r="M9962" s="10">
        <f t="shared" si="620"/>
        <v>0.24995937023869985</v>
      </c>
      <c r="N9962" t="str">
        <f t="shared" si="621"/>
        <v>12</v>
      </c>
      <c r="O9962">
        <f t="shared" si="622"/>
        <v>2025</v>
      </c>
      <c r="P9962" s="8">
        <f t="shared" si="623"/>
        <v>0</v>
      </c>
    </row>
    <row r="9963" spans="1:16" x14ac:dyDescent="0.3">
      <c r="A9963" s="2" t="s">
        <v>12455</v>
      </c>
      <c r="B9963" s="4">
        <v>46020</v>
      </c>
      <c r="C9963" s="2" t="s">
        <v>510</v>
      </c>
      <c r="D9963" s="2" t="s">
        <v>31</v>
      </c>
      <c r="E9963" s="2" t="s">
        <v>20</v>
      </c>
      <c r="F9963" s="2" t="s">
        <v>43</v>
      </c>
      <c r="G9963" s="6">
        <v>1</v>
      </c>
      <c r="H9963" s="8">
        <v>20099</v>
      </c>
      <c r="I9963" s="10">
        <v>0.1</v>
      </c>
      <c r="J9963" s="8">
        <v>18089.099999999999</v>
      </c>
      <c r="K9963" s="8">
        <v>11918.98</v>
      </c>
      <c r="L9963" s="8">
        <v>6170.12</v>
      </c>
      <c r="M9963" s="10">
        <f t="shared" si="620"/>
        <v>0.34109601914965371</v>
      </c>
      <c r="N9963" t="str">
        <f t="shared" si="621"/>
        <v>12</v>
      </c>
      <c r="O9963">
        <f t="shared" si="622"/>
        <v>2025</v>
      </c>
      <c r="P9963" s="8">
        <f t="shared" si="623"/>
        <v>2009.9</v>
      </c>
    </row>
    <row r="9964" spans="1:16" x14ac:dyDescent="0.3">
      <c r="A9964" s="2" t="s">
        <v>12456</v>
      </c>
      <c r="B9964" s="4">
        <v>46021</v>
      </c>
      <c r="C9964" s="2" t="s">
        <v>10886</v>
      </c>
      <c r="D9964" s="2" t="s">
        <v>48</v>
      </c>
      <c r="E9964" s="2" t="s">
        <v>49</v>
      </c>
      <c r="F9964" s="2" t="s">
        <v>25</v>
      </c>
      <c r="G9964" s="6">
        <v>4</v>
      </c>
      <c r="H9964" s="8">
        <v>171</v>
      </c>
      <c r="I9964" s="10">
        <v>0</v>
      </c>
      <c r="J9964" s="8">
        <v>684</v>
      </c>
      <c r="K9964" s="8">
        <v>404.86</v>
      </c>
      <c r="L9964" s="8">
        <v>279.14</v>
      </c>
      <c r="M9964" s="10">
        <f t="shared" si="620"/>
        <v>0.40809941520467835</v>
      </c>
      <c r="N9964" t="str">
        <f t="shared" si="621"/>
        <v>12</v>
      </c>
      <c r="O9964">
        <f t="shared" si="622"/>
        <v>2025</v>
      </c>
      <c r="P9964" s="8">
        <f t="shared" si="623"/>
        <v>0</v>
      </c>
    </row>
    <row r="9965" spans="1:16" x14ac:dyDescent="0.3">
      <c r="A9965" s="2" t="s">
        <v>12457</v>
      </c>
      <c r="B9965" s="4">
        <v>46021</v>
      </c>
      <c r="C9965" s="2" t="s">
        <v>1293</v>
      </c>
      <c r="D9965" s="2" t="s">
        <v>31</v>
      </c>
      <c r="E9965" s="2" t="s">
        <v>20</v>
      </c>
      <c r="F9965" s="2" t="s">
        <v>21</v>
      </c>
      <c r="G9965" s="6">
        <v>3</v>
      </c>
      <c r="H9965" s="8">
        <v>24709</v>
      </c>
      <c r="I9965" s="10">
        <v>0.05</v>
      </c>
      <c r="J9965" s="8">
        <v>70420.649999999994</v>
      </c>
      <c r="K9965" s="8">
        <v>46188.66</v>
      </c>
      <c r="L9965" s="8">
        <v>24231.99</v>
      </c>
      <c r="M9965" s="10">
        <f t="shared" si="620"/>
        <v>0.34410346964988259</v>
      </c>
      <c r="N9965" t="str">
        <f t="shared" si="621"/>
        <v>12</v>
      </c>
      <c r="O9965">
        <f t="shared" si="622"/>
        <v>2025</v>
      </c>
      <c r="P9965" s="8">
        <f t="shared" si="623"/>
        <v>3706.3500000000004</v>
      </c>
    </row>
    <row r="9966" spans="1:16" x14ac:dyDescent="0.3">
      <c r="A9966" s="2" t="s">
        <v>12458</v>
      </c>
      <c r="B9966" s="4">
        <v>46021</v>
      </c>
      <c r="C9966" s="2" t="s">
        <v>5470</v>
      </c>
      <c r="D9966" s="2" t="s">
        <v>48</v>
      </c>
      <c r="E9966" s="2" t="s">
        <v>49</v>
      </c>
      <c r="F9966" s="2" t="s">
        <v>21</v>
      </c>
      <c r="G9966" s="6">
        <v>1</v>
      </c>
      <c r="H9966" s="8">
        <v>212</v>
      </c>
      <c r="I9966" s="10">
        <v>0.15</v>
      </c>
      <c r="J9966" s="8">
        <v>180.2</v>
      </c>
      <c r="K9966" s="8">
        <v>119.67</v>
      </c>
      <c r="L9966" s="8">
        <v>60.53</v>
      </c>
      <c r="M9966" s="10">
        <f t="shared" si="620"/>
        <v>0.33590455049944506</v>
      </c>
      <c r="N9966" t="str">
        <f t="shared" si="621"/>
        <v>12</v>
      </c>
      <c r="O9966">
        <f t="shared" si="622"/>
        <v>2025</v>
      </c>
      <c r="P9966" s="8">
        <f t="shared" si="623"/>
        <v>31.799999999999997</v>
      </c>
    </row>
    <row r="9967" spans="1:16" x14ac:dyDescent="0.3">
      <c r="A9967" s="2" t="s">
        <v>12459</v>
      </c>
      <c r="B9967" s="4">
        <v>46021</v>
      </c>
      <c r="C9967" s="2" t="s">
        <v>2191</v>
      </c>
      <c r="D9967" s="2" t="s">
        <v>130</v>
      </c>
      <c r="E9967" s="2" t="s">
        <v>36</v>
      </c>
      <c r="F9967" s="2" t="s">
        <v>16</v>
      </c>
      <c r="G9967" s="6">
        <v>1</v>
      </c>
      <c r="H9967" s="8">
        <v>18795</v>
      </c>
      <c r="I9967" s="10">
        <v>0.1</v>
      </c>
      <c r="J9967" s="8">
        <v>16915.5</v>
      </c>
      <c r="K9967" s="8">
        <v>14460.27</v>
      </c>
      <c r="L9967" s="8">
        <v>2455.23</v>
      </c>
      <c r="M9967" s="10">
        <f t="shared" si="620"/>
        <v>0.14514675888977566</v>
      </c>
      <c r="N9967" t="str">
        <f t="shared" si="621"/>
        <v>12</v>
      </c>
      <c r="O9967">
        <f t="shared" si="622"/>
        <v>2025</v>
      </c>
      <c r="P9967" s="8">
        <f t="shared" si="623"/>
        <v>1879.5</v>
      </c>
    </row>
    <row r="9968" spans="1:16" x14ac:dyDescent="0.3">
      <c r="A9968" s="2" t="s">
        <v>12460</v>
      </c>
      <c r="B9968" s="4">
        <v>46021</v>
      </c>
      <c r="C9968" s="2" t="s">
        <v>7266</v>
      </c>
      <c r="D9968" s="2" t="s">
        <v>73</v>
      </c>
      <c r="E9968" s="2" t="s">
        <v>49</v>
      </c>
      <c r="F9968" s="2" t="s">
        <v>25</v>
      </c>
      <c r="G9968" s="6">
        <v>1</v>
      </c>
      <c r="H9968" s="8">
        <v>170</v>
      </c>
      <c r="I9968" s="10">
        <v>0.05</v>
      </c>
      <c r="J9968" s="8">
        <v>161.5</v>
      </c>
      <c r="K9968" s="8">
        <v>107.35</v>
      </c>
      <c r="L9968" s="8">
        <v>54.15</v>
      </c>
      <c r="M9968" s="10">
        <f t="shared" si="620"/>
        <v>0.3352941176470588</v>
      </c>
      <c r="N9968" t="str">
        <f t="shared" si="621"/>
        <v>12</v>
      </c>
      <c r="O9968">
        <f t="shared" si="622"/>
        <v>2025</v>
      </c>
      <c r="P9968" s="8">
        <f t="shared" si="623"/>
        <v>8.5</v>
      </c>
    </row>
    <row r="9969" spans="1:16" x14ac:dyDescent="0.3">
      <c r="A9969" s="2" t="s">
        <v>12461</v>
      </c>
      <c r="B9969" s="4">
        <v>46021</v>
      </c>
      <c r="C9969" s="2" t="s">
        <v>3599</v>
      </c>
      <c r="D9969" s="2" t="s">
        <v>64</v>
      </c>
      <c r="E9969" s="2" t="s">
        <v>36</v>
      </c>
      <c r="F9969" s="2" t="s">
        <v>16</v>
      </c>
      <c r="G9969" s="6">
        <v>1</v>
      </c>
      <c r="H9969" s="8">
        <v>14297</v>
      </c>
      <c r="I9969" s="10">
        <v>0</v>
      </c>
      <c r="J9969" s="8">
        <v>14297</v>
      </c>
      <c r="K9969" s="8">
        <v>9273.81</v>
      </c>
      <c r="L9969" s="8">
        <v>5023.1899999999996</v>
      </c>
      <c r="M9969" s="10">
        <f t="shared" si="620"/>
        <v>0.35134573686787435</v>
      </c>
      <c r="N9969" t="str">
        <f t="shared" si="621"/>
        <v>12</v>
      </c>
      <c r="O9969">
        <f t="shared" si="622"/>
        <v>2025</v>
      </c>
      <c r="P9969" s="8">
        <f t="shared" si="623"/>
        <v>0</v>
      </c>
    </row>
    <row r="9970" spans="1:16" x14ac:dyDescent="0.3">
      <c r="A9970" s="2" t="s">
        <v>12462</v>
      </c>
      <c r="B9970" s="4">
        <v>46021</v>
      </c>
      <c r="C9970" s="2" t="s">
        <v>1363</v>
      </c>
      <c r="D9970" s="2" t="s">
        <v>28</v>
      </c>
      <c r="E9970" s="2" t="s">
        <v>20</v>
      </c>
      <c r="F9970" s="2" t="s">
        <v>43</v>
      </c>
      <c r="G9970" s="6">
        <v>3</v>
      </c>
      <c r="H9970" s="8">
        <v>65256</v>
      </c>
      <c r="I9970" s="10">
        <v>0.15</v>
      </c>
      <c r="J9970" s="8">
        <v>166402.79999999999</v>
      </c>
      <c r="K9970" s="8">
        <v>142909.60999999999</v>
      </c>
      <c r="L9970" s="8">
        <v>23493.19</v>
      </c>
      <c r="M9970" s="10">
        <f t="shared" si="620"/>
        <v>0.14118266038792618</v>
      </c>
      <c r="N9970" t="str">
        <f t="shared" si="621"/>
        <v>12</v>
      </c>
      <c r="O9970">
        <f t="shared" si="622"/>
        <v>2025</v>
      </c>
      <c r="P9970" s="8">
        <f t="shared" si="623"/>
        <v>29365.200000000001</v>
      </c>
    </row>
    <row r="9971" spans="1:16" x14ac:dyDescent="0.3">
      <c r="A9971" s="2" t="s">
        <v>12463</v>
      </c>
      <c r="B9971" s="4">
        <v>46021</v>
      </c>
      <c r="C9971" s="2" t="s">
        <v>119</v>
      </c>
      <c r="D9971" s="2" t="s">
        <v>24</v>
      </c>
      <c r="E9971" s="2" t="s">
        <v>20</v>
      </c>
      <c r="F9971" s="2" t="s">
        <v>21</v>
      </c>
      <c r="G9971" s="6">
        <v>1</v>
      </c>
      <c r="H9971" s="8">
        <v>2212</v>
      </c>
      <c r="I9971" s="10">
        <v>0.05</v>
      </c>
      <c r="J9971" s="8">
        <v>2101.4</v>
      </c>
      <c r="K9971" s="8">
        <v>1334.25</v>
      </c>
      <c r="L9971" s="8">
        <v>767.15</v>
      </c>
      <c r="M9971" s="10">
        <f t="shared" si="620"/>
        <v>0.36506614637860474</v>
      </c>
      <c r="N9971" t="str">
        <f t="shared" si="621"/>
        <v>12</v>
      </c>
      <c r="O9971">
        <f t="shared" si="622"/>
        <v>2025</v>
      </c>
      <c r="P9971" s="8">
        <f t="shared" si="623"/>
        <v>110.60000000000001</v>
      </c>
    </row>
    <row r="9972" spans="1:16" x14ac:dyDescent="0.3">
      <c r="A9972" s="2" t="s">
        <v>12464</v>
      </c>
      <c r="B9972" s="4">
        <v>46021</v>
      </c>
      <c r="C9972" s="2" t="s">
        <v>771</v>
      </c>
      <c r="D9972" s="2" t="s">
        <v>64</v>
      </c>
      <c r="E9972" s="2" t="s">
        <v>36</v>
      </c>
      <c r="F9972" s="2" t="s">
        <v>43</v>
      </c>
      <c r="G9972" s="6">
        <v>1</v>
      </c>
      <c r="H9972" s="8">
        <v>14603</v>
      </c>
      <c r="I9972" s="10">
        <v>0.15</v>
      </c>
      <c r="J9972" s="8">
        <v>12412.55</v>
      </c>
      <c r="K9972" s="8">
        <v>10140.379999999999</v>
      </c>
      <c r="L9972" s="8">
        <v>2272.17</v>
      </c>
      <c r="M9972" s="10">
        <f t="shared" si="620"/>
        <v>0.1830542475156193</v>
      </c>
      <c r="N9972" t="str">
        <f t="shared" si="621"/>
        <v>12</v>
      </c>
      <c r="O9972">
        <f t="shared" si="622"/>
        <v>2025</v>
      </c>
      <c r="P9972" s="8">
        <f t="shared" si="623"/>
        <v>2190.4499999999998</v>
      </c>
    </row>
    <row r="9973" spans="1:16" x14ac:dyDescent="0.3">
      <c r="A9973" s="2" t="s">
        <v>12465</v>
      </c>
      <c r="B9973" s="4">
        <v>46021</v>
      </c>
      <c r="C9973" s="2" t="s">
        <v>7658</v>
      </c>
      <c r="D9973" s="2" t="s">
        <v>73</v>
      </c>
      <c r="E9973" s="2" t="s">
        <v>49</v>
      </c>
      <c r="F9973" s="2" t="s">
        <v>43</v>
      </c>
      <c r="G9973" s="6">
        <v>2</v>
      </c>
      <c r="H9973" s="8">
        <v>96</v>
      </c>
      <c r="I9973" s="10">
        <v>0.05</v>
      </c>
      <c r="J9973" s="8">
        <v>182.4</v>
      </c>
      <c r="K9973" s="8">
        <v>131</v>
      </c>
      <c r="L9973" s="8">
        <v>51.4</v>
      </c>
      <c r="M9973" s="10">
        <f t="shared" si="620"/>
        <v>0.28179824561403505</v>
      </c>
      <c r="N9973" t="str">
        <f t="shared" si="621"/>
        <v>12</v>
      </c>
      <c r="O9973">
        <f t="shared" si="622"/>
        <v>2025</v>
      </c>
      <c r="P9973" s="8">
        <f t="shared" si="623"/>
        <v>9.6000000000000014</v>
      </c>
    </row>
    <row r="9974" spans="1:16" x14ac:dyDescent="0.3">
      <c r="A9974" s="2" t="s">
        <v>12466</v>
      </c>
      <c r="B9974" s="4">
        <v>46021</v>
      </c>
      <c r="C9974" s="2" t="s">
        <v>4322</v>
      </c>
      <c r="D9974" s="2" t="s">
        <v>24</v>
      </c>
      <c r="E9974" s="2" t="s">
        <v>20</v>
      </c>
      <c r="F9974" s="2" t="s">
        <v>25</v>
      </c>
      <c r="G9974" s="6">
        <v>1</v>
      </c>
      <c r="H9974" s="8">
        <v>2972</v>
      </c>
      <c r="I9974" s="10">
        <v>0.1</v>
      </c>
      <c r="J9974" s="8">
        <v>2674.8</v>
      </c>
      <c r="K9974" s="8">
        <v>2162.31</v>
      </c>
      <c r="L9974" s="8">
        <v>512.49</v>
      </c>
      <c r="M9974" s="10">
        <f t="shared" si="620"/>
        <v>0.19159937191565724</v>
      </c>
      <c r="N9974" t="str">
        <f t="shared" si="621"/>
        <v>12</v>
      </c>
      <c r="O9974">
        <f t="shared" si="622"/>
        <v>2025</v>
      </c>
      <c r="P9974" s="8">
        <f t="shared" si="623"/>
        <v>297.2</v>
      </c>
    </row>
    <row r="9975" spans="1:16" x14ac:dyDescent="0.3">
      <c r="A9975" s="2" t="s">
        <v>12467</v>
      </c>
      <c r="B9975" s="4">
        <v>46021</v>
      </c>
      <c r="C9975" s="2" t="s">
        <v>1984</v>
      </c>
      <c r="D9975" s="2" t="s">
        <v>76</v>
      </c>
      <c r="E9975" s="2" t="s">
        <v>15</v>
      </c>
      <c r="F9975" s="2" t="s">
        <v>21</v>
      </c>
      <c r="G9975" s="6">
        <v>1</v>
      </c>
      <c r="H9975" s="8">
        <v>2044</v>
      </c>
      <c r="I9975" s="10">
        <v>0.05</v>
      </c>
      <c r="J9975" s="8">
        <v>1941.8</v>
      </c>
      <c r="K9975" s="8">
        <v>1563.91</v>
      </c>
      <c r="L9975" s="8">
        <v>377.89</v>
      </c>
      <c r="M9975" s="10">
        <f t="shared" si="620"/>
        <v>0.19460809558141931</v>
      </c>
      <c r="N9975" t="str">
        <f t="shared" si="621"/>
        <v>12</v>
      </c>
      <c r="O9975">
        <f t="shared" si="622"/>
        <v>2025</v>
      </c>
      <c r="P9975" s="8">
        <f t="shared" si="623"/>
        <v>102.2</v>
      </c>
    </row>
    <row r="9976" spans="1:16" x14ac:dyDescent="0.3">
      <c r="A9976" s="2" t="s">
        <v>12468</v>
      </c>
      <c r="B9976" s="4">
        <v>46021</v>
      </c>
      <c r="C9976" s="2" t="s">
        <v>4999</v>
      </c>
      <c r="D9976" s="2" t="s">
        <v>76</v>
      </c>
      <c r="E9976" s="2" t="s">
        <v>15</v>
      </c>
      <c r="F9976" s="2" t="s">
        <v>16</v>
      </c>
      <c r="G9976" s="6">
        <v>4</v>
      </c>
      <c r="H9976" s="8">
        <v>3030</v>
      </c>
      <c r="I9976" s="10">
        <v>0.1</v>
      </c>
      <c r="J9976" s="8">
        <v>10908</v>
      </c>
      <c r="K9976" s="8">
        <v>7935.22</v>
      </c>
      <c r="L9976" s="8">
        <v>2972.78</v>
      </c>
      <c r="M9976" s="10">
        <f t="shared" si="620"/>
        <v>0.27253208654198757</v>
      </c>
      <c r="N9976" t="str">
        <f t="shared" si="621"/>
        <v>12</v>
      </c>
      <c r="O9976">
        <f t="shared" si="622"/>
        <v>2025</v>
      </c>
      <c r="P9976" s="8">
        <f t="shared" si="623"/>
        <v>1212</v>
      </c>
    </row>
    <row r="9977" spans="1:16" x14ac:dyDescent="0.3">
      <c r="A9977" s="2" t="s">
        <v>12469</v>
      </c>
      <c r="B9977" s="4">
        <v>46021</v>
      </c>
      <c r="C9977" s="2" t="s">
        <v>3997</v>
      </c>
      <c r="D9977" s="2" t="s">
        <v>64</v>
      </c>
      <c r="E9977" s="2" t="s">
        <v>36</v>
      </c>
      <c r="F9977" s="2" t="s">
        <v>25</v>
      </c>
      <c r="G9977" s="6">
        <v>1</v>
      </c>
      <c r="H9977" s="8">
        <v>16935</v>
      </c>
      <c r="I9977" s="10">
        <v>0.05</v>
      </c>
      <c r="J9977" s="8">
        <v>16088.25</v>
      </c>
      <c r="K9977" s="8">
        <v>9430.36</v>
      </c>
      <c r="L9977" s="8">
        <v>6657.89</v>
      </c>
      <c r="M9977" s="10">
        <f t="shared" si="620"/>
        <v>0.41383556322160586</v>
      </c>
      <c r="N9977" t="str">
        <f t="shared" si="621"/>
        <v>12</v>
      </c>
      <c r="O9977">
        <f t="shared" si="622"/>
        <v>2025</v>
      </c>
      <c r="P9977" s="8">
        <f t="shared" si="623"/>
        <v>846.75</v>
      </c>
    </row>
    <row r="9978" spans="1:16" x14ac:dyDescent="0.3">
      <c r="A9978" s="2" t="s">
        <v>12470</v>
      </c>
      <c r="B9978" s="4">
        <v>46021</v>
      </c>
      <c r="C9978" s="2" t="s">
        <v>5063</v>
      </c>
      <c r="D9978" s="2" t="s">
        <v>41</v>
      </c>
      <c r="E9978" s="2" t="s">
        <v>42</v>
      </c>
      <c r="F9978" s="2" t="s">
        <v>25</v>
      </c>
      <c r="G9978" s="6">
        <v>1</v>
      </c>
      <c r="H9978" s="8">
        <v>646</v>
      </c>
      <c r="I9978" s="10">
        <v>0</v>
      </c>
      <c r="J9978" s="8">
        <v>646</v>
      </c>
      <c r="K9978" s="8">
        <v>515.25</v>
      </c>
      <c r="L9978" s="8">
        <v>130.75</v>
      </c>
      <c r="M9978" s="10">
        <f t="shared" si="620"/>
        <v>0.20239938080495357</v>
      </c>
      <c r="N9978" t="str">
        <f t="shared" si="621"/>
        <v>12</v>
      </c>
      <c r="O9978">
        <f t="shared" si="622"/>
        <v>2025</v>
      </c>
      <c r="P9978" s="8">
        <f t="shared" si="623"/>
        <v>0</v>
      </c>
    </row>
    <row r="9979" spans="1:16" x14ac:dyDescent="0.3">
      <c r="A9979" s="2" t="s">
        <v>12471</v>
      </c>
      <c r="B9979" s="4">
        <v>46021</v>
      </c>
      <c r="C9979" s="2" t="s">
        <v>2613</v>
      </c>
      <c r="D9979" s="2" t="s">
        <v>48</v>
      </c>
      <c r="E9979" s="2" t="s">
        <v>49</v>
      </c>
      <c r="F9979" s="2" t="s">
        <v>43</v>
      </c>
      <c r="G9979" s="6">
        <v>1</v>
      </c>
      <c r="H9979" s="8">
        <v>128</v>
      </c>
      <c r="I9979" s="10">
        <v>0.05</v>
      </c>
      <c r="J9979" s="8">
        <v>121.6</v>
      </c>
      <c r="K9979" s="8">
        <v>103.99</v>
      </c>
      <c r="L9979" s="8">
        <v>17.61</v>
      </c>
      <c r="M9979" s="10">
        <f t="shared" si="620"/>
        <v>0.14481907894736842</v>
      </c>
      <c r="N9979" t="str">
        <f t="shared" si="621"/>
        <v>12</v>
      </c>
      <c r="O9979">
        <f t="shared" si="622"/>
        <v>2025</v>
      </c>
      <c r="P9979" s="8">
        <f t="shared" si="623"/>
        <v>6.4</v>
      </c>
    </row>
    <row r="9980" spans="1:16" x14ac:dyDescent="0.3">
      <c r="A9980" s="2" t="s">
        <v>12472</v>
      </c>
      <c r="B9980" s="4">
        <v>46021</v>
      </c>
      <c r="C9980" s="2" t="s">
        <v>2476</v>
      </c>
      <c r="D9980" s="2" t="s">
        <v>73</v>
      </c>
      <c r="E9980" s="2" t="s">
        <v>49</v>
      </c>
      <c r="F9980" s="2" t="s">
        <v>25</v>
      </c>
      <c r="G9980" s="6">
        <v>1</v>
      </c>
      <c r="H9980" s="8">
        <v>167</v>
      </c>
      <c r="I9980" s="10">
        <v>0.05</v>
      </c>
      <c r="J9980" s="8">
        <v>158.65</v>
      </c>
      <c r="K9980" s="8">
        <v>135.03</v>
      </c>
      <c r="L9980" s="8">
        <v>23.62</v>
      </c>
      <c r="M9980" s="10">
        <f t="shared" si="620"/>
        <v>0.1488811849984242</v>
      </c>
      <c r="N9980" t="str">
        <f t="shared" si="621"/>
        <v>12</v>
      </c>
      <c r="O9980">
        <f t="shared" si="622"/>
        <v>2025</v>
      </c>
      <c r="P9980" s="8">
        <f t="shared" si="623"/>
        <v>8.35</v>
      </c>
    </row>
    <row r="9981" spans="1:16" x14ac:dyDescent="0.3">
      <c r="A9981" s="2" t="s">
        <v>12473</v>
      </c>
      <c r="B9981" s="4">
        <v>46021</v>
      </c>
      <c r="C9981" s="2" t="s">
        <v>5252</v>
      </c>
      <c r="D9981" s="2" t="s">
        <v>19</v>
      </c>
      <c r="E9981" s="2" t="s">
        <v>20</v>
      </c>
      <c r="F9981" s="2" t="s">
        <v>32</v>
      </c>
      <c r="G9981" s="6">
        <v>1</v>
      </c>
      <c r="H9981" s="8">
        <v>950</v>
      </c>
      <c r="I9981" s="10">
        <v>0</v>
      </c>
      <c r="J9981" s="8">
        <v>950</v>
      </c>
      <c r="K9981" s="8">
        <v>672.12</v>
      </c>
      <c r="L9981" s="8">
        <v>277.88</v>
      </c>
      <c r="M9981" s="10">
        <f t="shared" si="620"/>
        <v>0.29250526315789471</v>
      </c>
      <c r="N9981" t="str">
        <f t="shared" si="621"/>
        <v>12</v>
      </c>
      <c r="O9981">
        <f t="shared" si="622"/>
        <v>2025</v>
      </c>
      <c r="P9981" s="8">
        <f t="shared" si="623"/>
        <v>0</v>
      </c>
    </row>
    <row r="9982" spans="1:16" x14ac:dyDescent="0.3">
      <c r="A9982" s="2" t="s">
        <v>12474</v>
      </c>
      <c r="B9982" s="4">
        <v>46022</v>
      </c>
      <c r="C9982" s="2" t="s">
        <v>360</v>
      </c>
      <c r="D9982" s="2" t="s">
        <v>41</v>
      </c>
      <c r="E9982" s="2" t="s">
        <v>42</v>
      </c>
      <c r="F9982" s="2" t="s">
        <v>43</v>
      </c>
      <c r="G9982" s="6">
        <v>3</v>
      </c>
      <c r="H9982" s="8">
        <v>1084</v>
      </c>
      <c r="I9982" s="10">
        <v>0.15</v>
      </c>
      <c r="J9982" s="8">
        <v>2764.2</v>
      </c>
      <c r="K9982" s="8">
        <v>2177.06</v>
      </c>
      <c r="L9982" s="8">
        <v>587.14</v>
      </c>
      <c r="M9982" s="10">
        <f t="shared" si="620"/>
        <v>0.21240865349829971</v>
      </c>
      <c r="N9982" t="str">
        <f t="shared" si="621"/>
        <v>12</v>
      </c>
      <c r="O9982">
        <f t="shared" si="622"/>
        <v>2025</v>
      </c>
      <c r="P9982" s="8">
        <f t="shared" si="623"/>
        <v>487.79999999999995</v>
      </c>
    </row>
    <row r="9983" spans="1:16" x14ac:dyDescent="0.3">
      <c r="A9983" s="2" t="s">
        <v>12475</v>
      </c>
      <c r="B9983" s="4">
        <v>46022</v>
      </c>
      <c r="C9983" s="2" t="s">
        <v>694</v>
      </c>
      <c r="D9983" s="2" t="s">
        <v>57</v>
      </c>
      <c r="E9983" s="2" t="s">
        <v>20</v>
      </c>
      <c r="F9983" s="2" t="s">
        <v>32</v>
      </c>
      <c r="G9983" s="6">
        <v>1</v>
      </c>
      <c r="H9983" s="8">
        <v>28029</v>
      </c>
      <c r="I9983" s="10">
        <v>0.05</v>
      </c>
      <c r="J9983" s="8">
        <v>26627.55</v>
      </c>
      <c r="K9983" s="8">
        <v>17811.38</v>
      </c>
      <c r="L9983" s="8">
        <v>8816.17</v>
      </c>
      <c r="M9983" s="10">
        <f t="shared" si="620"/>
        <v>0.33109204564445471</v>
      </c>
      <c r="N9983" t="str">
        <f t="shared" si="621"/>
        <v>12</v>
      </c>
      <c r="O9983">
        <f t="shared" si="622"/>
        <v>2025</v>
      </c>
      <c r="P9983" s="8">
        <f t="shared" si="623"/>
        <v>1401.45</v>
      </c>
    </row>
    <row r="9984" spans="1:16" x14ac:dyDescent="0.3">
      <c r="A9984" s="2" t="s">
        <v>12476</v>
      </c>
      <c r="B9984" s="4">
        <v>46022</v>
      </c>
      <c r="C9984" s="2" t="s">
        <v>10346</v>
      </c>
      <c r="D9984" s="2" t="s">
        <v>130</v>
      </c>
      <c r="E9984" s="2" t="s">
        <v>36</v>
      </c>
      <c r="F9984" s="2" t="s">
        <v>25</v>
      </c>
      <c r="G9984" s="6">
        <v>4</v>
      </c>
      <c r="H9984" s="8">
        <v>19777</v>
      </c>
      <c r="I9984" s="10">
        <v>0.1</v>
      </c>
      <c r="J9984" s="8">
        <v>71197.2</v>
      </c>
      <c r="K9984" s="8">
        <v>47329.23</v>
      </c>
      <c r="L9984" s="8">
        <v>23867.97</v>
      </c>
      <c r="M9984" s="10">
        <f t="shared" si="620"/>
        <v>0.33523748124926261</v>
      </c>
      <c r="N9984" t="str">
        <f t="shared" si="621"/>
        <v>12</v>
      </c>
      <c r="O9984">
        <f t="shared" si="622"/>
        <v>2025</v>
      </c>
      <c r="P9984" s="8">
        <f t="shared" si="623"/>
        <v>7910.8</v>
      </c>
    </row>
    <row r="9985" spans="1:16" x14ac:dyDescent="0.3">
      <c r="A9985" s="2" t="s">
        <v>12477</v>
      </c>
      <c r="B9985" s="4">
        <v>46022</v>
      </c>
      <c r="C9985" s="2" t="s">
        <v>5729</v>
      </c>
      <c r="D9985" s="2" t="s">
        <v>130</v>
      </c>
      <c r="E9985" s="2" t="s">
        <v>36</v>
      </c>
      <c r="F9985" s="2" t="s">
        <v>25</v>
      </c>
      <c r="G9985" s="6">
        <v>1</v>
      </c>
      <c r="H9985" s="8">
        <v>18662</v>
      </c>
      <c r="I9985" s="10">
        <v>0.1</v>
      </c>
      <c r="J9985" s="8">
        <v>16795.8</v>
      </c>
      <c r="K9985" s="8">
        <v>10426.86</v>
      </c>
      <c r="L9985" s="8">
        <v>6368.94</v>
      </c>
      <c r="M9985" s="10">
        <f t="shared" si="620"/>
        <v>0.37919837102132675</v>
      </c>
      <c r="N9985" t="str">
        <f t="shared" si="621"/>
        <v>12</v>
      </c>
      <c r="O9985">
        <f t="shared" si="622"/>
        <v>2025</v>
      </c>
      <c r="P9985" s="8">
        <f t="shared" si="623"/>
        <v>1866.2</v>
      </c>
    </row>
    <row r="9986" spans="1:16" x14ac:dyDescent="0.3">
      <c r="A9986" s="2" t="s">
        <v>12478</v>
      </c>
      <c r="B9986" s="4">
        <v>46022</v>
      </c>
      <c r="C9986" s="2" t="s">
        <v>30</v>
      </c>
      <c r="D9986" s="2" t="s">
        <v>76</v>
      </c>
      <c r="E9986" s="2" t="s">
        <v>15</v>
      </c>
      <c r="F9986" s="2" t="s">
        <v>25</v>
      </c>
      <c r="G9986" s="6">
        <v>4</v>
      </c>
      <c r="H9986" s="8">
        <v>5736</v>
      </c>
      <c r="I9986" s="10">
        <v>0.1</v>
      </c>
      <c r="J9986" s="8">
        <v>20649.599999999999</v>
      </c>
      <c r="K9986" s="8">
        <v>14814.3</v>
      </c>
      <c r="L9986" s="8">
        <v>5835.3</v>
      </c>
      <c r="M9986" s="10">
        <f t="shared" si="620"/>
        <v>0.28258658763365879</v>
      </c>
      <c r="N9986" t="str">
        <f t="shared" si="621"/>
        <v>12</v>
      </c>
      <c r="O9986">
        <f t="shared" si="622"/>
        <v>2025</v>
      </c>
      <c r="P9986" s="8">
        <f t="shared" si="623"/>
        <v>2294.4</v>
      </c>
    </row>
    <row r="9987" spans="1:16" x14ac:dyDescent="0.3">
      <c r="A9987" s="2" t="s">
        <v>12479</v>
      </c>
      <c r="B9987" s="4">
        <v>46022</v>
      </c>
      <c r="C9987" s="2" t="s">
        <v>2970</v>
      </c>
      <c r="D9987" s="2" t="s">
        <v>31</v>
      </c>
      <c r="E9987" s="2" t="s">
        <v>20</v>
      </c>
      <c r="F9987" s="2" t="s">
        <v>32</v>
      </c>
      <c r="G9987" s="6">
        <v>2</v>
      </c>
      <c r="H9987" s="8">
        <v>11759</v>
      </c>
      <c r="I9987" s="10">
        <v>0.05</v>
      </c>
      <c r="J9987" s="8">
        <v>22342.1</v>
      </c>
      <c r="K9987" s="8">
        <v>16827.45</v>
      </c>
      <c r="L9987" s="8">
        <v>5514.65</v>
      </c>
      <c r="M9987" s="10">
        <f t="shared" ref="M9987:M10001" si="624">L9987/J9987</f>
        <v>0.24682773776860725</v>
      </c>
      <c r="N9987" t="str">
        <f t="shared" ref="N9987:N10001" si="625">TEXT(B9987,"mm")</f>
        <v>12</v>
      </c>
      <c r="O9987">
        <f t="shared" ref="O9987:O10001" si="626">YEAR(B9987)</f>
        <v>2025</v>
      </c>
      <c r="P9987" s="8">
        <f t="shared" ref="P9987:P10001" si="627">G9987*H9987*I9987</f>
        <v>1175.9000000000001</v>
      </c>
    </row>
    <row r="9988" spans="1:16" x14ac:dyDescent="0.3">
      <c r="A9988" s="2" t="s">
        <v>12480</v>
      </c>
      <c r="B9988" s="4">
        <v>46022</v>
      </c>
      <c r="C9988" s="2" t="s">
        <v>10416</v>
      </c>
      <c r="D9988" s="2" t="s">
        <v>14</v>
      </c>
      <c r="E9988" s="2" t="s">
        <v>15</v>
      </c>
      <c r="F9988" s="2" t="s">
        <v>21</v>
      </c>
      <c r="G9988" s="6">
        <v>1</v>
      </c>
      <c r="H9988" s="8">
        <v>1023</v>
      </c>
      <c r="I9988" s="10">
        <v>0.05</v>
      </c>
      <c r="J9988" s="8">
        <v>971.85</v>
      </c>
      <c r="K9988" s="8">
        <v>824.3</v>
      </c>
      <c r="L9988" s="8">
        <v>147.55000000000001</v>
      </c>
      <c r="M9988" s="10">
        <f t="shared" si="624"/>
        <v>0.15182384112774605</v>
      </c>
      <c r="N9988" t="str">
        <f t="shared" si="625"/>
        <v>12</v>
      </c>
      <c r="O9988">
        <f t="shared" si="626"/>
        <v>2025</v>
      </c>
      <c r="P9988" s="8">
        <f t="shared" si="627"/>
        <v>51.150000000000006</v>
      </c>
    </row>
    <row r="9989" spans="1:16" x14ac:dyDescent="0.3">
      <c r="A9989" s="2" t="s">
        <v>12481</v>
      </c>
      <c r="B9989" s="4">
        <v>46022</v>
      </c>
      <c r="C9989" s="2" t="s">
        <v>3285</v>
      </c>
      <c r="D9989" s="2" t="s">
        <v>35</v>
      </c>
      <c r="E9989" s="2" t="s">
        <v>36</v>
      </c>
      <c r="F9989" s="2" t="s">
        <v>25</v>
      </c>
      <c r="G9989" s="6">
        <v>2</v>
      </c>
      <c r="H9989" s="8">
        <v>4163</v>
      </c>
      <c r="I9989" s="10">
        <v>0.05</v>
      </c>
      <c r="J9989" s="8">
        <v>7909.7</v>
      </c>
      <c r="K9989" s="8">
        <v>6799.45</v>
      </c>
      <c r="L9989" s="8">
        <v>1110.25</v>
      </c>
      <c r="M9989" s="10">
        <f t="shared" si="624"/>
        <v>0.14036562701493105</v>
      </c>
      <c r="N9989" t="str">
        <f t="shared" si="625"/>
        <v>12</v>
      </c>
      <c r="O9989">
        <f t="shared" si="626"/>
        <v>2025</v>
      </c>
      <c r="P9989" s="8">
        <f t="shared" si="627"/>
        <v>416.3</v>
      </c>
    </row>
    <row r="9990" spans="1:16" x14ac:dyDescent="0.3">
      <c r="A9990" s="2" t="s">
        <v>12482</v>
      </c>
      <c r="B9990" s="4">
        <v>46022</v>
      </c>
      <c r="C9990" s="2" t="s">
        <v>4214</v>
      </c>
      <c r="D9990" s="2" t="s">
        <v>31</v>
      </c>
      <c r="E9990" s="2" t="s">
        <v>20</v>
      </c>
      <c r="F9990" s="2" t="s">
        <v>16</v>
      </c>
      <c r="G9990" s="6">
        <v>3</v>
      </c>
      <c r="H9990" s="8">
        <v>23591</v>
      </c>
      <c r="I9990" s="10">
        <v>0.05</v>
      </c>
      <c r="J9990" s="8">
        <v>67234.350000000006</v>
      </c>
      <c r="K9990" s="8">
        <v>47966.720000000001</v>
      </c>
      <c r="L9990" s="8">
        <v>19267.63</v>
      </c>
      <c r="M9990" s="10">
        <f t="shared" si="624"/>
        <v>0.28657419905152648</v>
      </c>
      <c r="N9990" t="str">
        <f t="shared" si="625"/>
        <v>12</v>
      </c>
      <c r="O9990">
        <f t="shared" si="626"/>
        <v>2025</v>
      </c>
      <c r="P9990" s="8">
        <f t="shared" si="627"/>
        <v>3538.65</v>
      </c>
    </row>
    <row r="9991" spans="1:16" x14ac:dyDescent="0.3">
      <c r="A9991" s="2" t="s">
        <v>12483</v>
      </c>
      <c r="B9991" s="4">
        <v>46022</v>
      </c>
      <c r="C9991" s="2" t="s">
        <v>5063</v>
      </c>
      <c r="D9991" s="2" t="s">
        <v>14</v>
      </c>
      <c r="E9991" s="2" t="s">
        <v>15</v>
      </c>
      <c r="F9991" s="2" t="s">
        <v>25</v>
      </c>
      <c r="G9991" s="6">
        <v>1</v>
      </c>
      <c r="H9991" s="8">
        <v>1040</v>
      </c>
      <c r="I9991" s="10">
        <v>0.05</v>
      </c>
      <c r="J9991" s="8">
        <v>988</v>
      </c>
      <c r="K9991" s="8">
        <v>599.14</v>
      </c>
      <c r="L9991" s="8">
        <v>388.86</v>
      </c>
      <c r="M9991" s="10">
        <f t="shared" si="624"/>
        <v>0.39358299595141699</v>
      </c>
      <c r="N9991" t="str">
        <f t="shared" si="625"/>
        <v>12</v>
      </c>
      <c r="O9991">
        <f t="shared" si="626"/>
        <v>2025</v>
      </c>
      <c r="P9991" s="8">
        <f t="shared" si="627"/>
        <v>52</v>
      </c>
    </row>
    <row r="9992" spans="1:16" x14ac:dyDescent="0.3">
      <c r="A9992" s="2" t="s">
        <v>12484</v>
      </c>
      <c r="B9992" s="4">
        <v>46022</v>
      </c>
      <c r="C9992" s="2" t="s">
        <v>2050</v>
      </c>
      <c r="D9992" s="2" t="s">
        <v>24</v>
      </c>
      <c r="E9992" s="2" t="s">
        <v>20</v>
      </c>
      <c r="F9992" s="2" t="s">
        <v>25</v>
      </c>
      <c r="G9992" s="6">
        <v>1</v>
      </c>
      <c r="H9992" s="8">
        <v>1771</v>
      </c>
      <c r="I9992" s="10">
        <v>0</v>
      </c>
      <c r="J9992" s="8">
        <v>1771</v>
      </c>
      <c r="K9992" s="8">
        <v>1217.8800000000001</v>
      </c>
      <c r="L9992" s="8">
        <v>553.12</v>
      </c>
      <c r="M9992" s="10">
        <f t="shared" si="624"/>
        <v>0.31232072275550538</v>
      </c>
      <c r="N9992" t="str">
        <f t="shared" si="625"/>
        <v>12</v>
      </c>
      <c r="O9992">
        <f t="shared" si="626"/>
        <v>2025</v>
      </c>
      <c r="P9992" s="8">
        <f t="shared" si="627"/>
        <v>0</v>
      </c>
    </row>
    <row r="9993" spans="1:16" x14ac:dyDescent="0.3">
      <c r="A9993" s="2" t="s">
        <v>12485</v>
      </c>
      <c r="B9993" s="4">
        <v>46022</v>
      </c>
      <c r="C9993" s="2" t="s">
        <v>5953</v>
      </c>
      <c r="D9993" s="2" t="s">
        <v>57</v>
      </c>
      <c r="E9993" s="2" t="s">
        <v>20</v>
      </c>
      <c r="F9993" s="2" t="s">
        <v>16</v>
      </c>
      <c r="G9993" s="6">
        <v>4</v>
      </c>
      <c r="H9993" s="8">
        <v>19030</v>
      </c>
      <c r="I9993" s="10">
        <v>0.2</v>
      </c>
      <c r="J9993" s="8">
        <v>60896</v>
      </c>
      <c r="K9993" s="8">
        <v>61199.38</v>
      </c>
      <c r="L9993" s="8">
        <v>-303.38</v>
      </c>
      <c r="M9993" s="10">
        <f t="shared" si="624"/>
        <v>-4.9819364161849712E-3</v>
      </c>
      <c r="N9993" t="str">
        <f t="shared" si="625"/>
        <v>12</v>
      </c>
      <c r="O9993">
        <f t="shared" si="626"/>
        <v>2025</v>
      </c>
      <c r="P9993" s="8">
        <f t="shared" si="627"/>
        <v>15224</v>
      </c>
    </row>
    <row r="9994" spans="1:16" x14ac:dyDescent="0.3">
      <c r="A9994" s="2" t="s">
        <v>12486</v>
      </c>
      <c r="B9994" s="4">
        <v>46022</v>
      </c>
      <c r="C9994" s="2" t="s">
        <v>2678</v>
      </c>
      <c r="D9994" s="2" t="s">
        <v>57</v>
      </c>
      <c r="E9994" s="2" t="s">
        <v>20</v>
      </c>
      <c r="F9994" s="2" t="s">
        <v>43</v>
      </c>
      <c r="G9994" s="6">
        <v>1</v>
      </c>
      <c r="H9994" s="8">
        <v>29793</v>
      </c>
      <c r="I9994" s="10">
        <v>0</v>
      </c>
      <c r="J9994" s="8">
        <v>29793</v>
      </c>
      <c r="K9994" s="8">
        <v>22725.22</v>
      </c>
      <c r="L9994" s="8">
        <v>7067.78</v>
      </c>
      <c r="M9994" s="10">
        <f t="shared" si="624"/>
        <v>0.23722955056556908</v>
      </c>
      <c r="N9994" t="str">
        <f t="shared" si="625"/>
        <v>12</v>
      </c>
      <c r="O9994">
        <f t="shared" si="626"/>
        <v>2025</v>
      </c>
      <c r="P9994" s="8">
        <f t="shared" si="627"/>
        <v>0</v>
      </c>
    </row>
    <row r="9995" spans="1:16" x14ac:dyDescent="0.3">
      <c r="A9995" s="2" t="s">
        <v>12487</v>
      </c>
      <c r="B9995" s="4">
        <v>46022</v>
      </c>
      <c r="C9995" s="2" t="s">
        <v>3378</v>
      </c>
      <c r="D9995" s="2" t="s">
        <v>57</v>
      </c>
      <c r="E9995" s="2" t="s">
        <v>20</v>
      </c>
      <c r="F9995" s="2" t="s">
        <v>16</v>
      </c>
      <c r="G9995" s="6">
        <v>2</v>
      </c>
      <c r="H9995" s="8">
        <v>31688</v>
      </c>
      <c r="I9995" s="10">
        <v>0</v>
      </c>
      <c r="J9995" s="8">
        <v>63376</v>
      </c>
      <c r="K9995" s="8">
        <v>38081.120000000003</v>
      </c>
      <c r="L9995" s="8">
        <v>25294.880000000001</v>
      </c>
      <c r="M9995" s="10">
        <f t="shared" si="624"/>
        <v>0.39912395859631405</v>
      </c>
      <c r="N9995" t="str">
        <f t="shared" si="625"/>
        <v>12</v>
      </c>
      <c r="O9995">
        <f t="shared" si="626"/>
        <v>2025</v>
      </c>
      <c r="P9995" s="8">
        <f t="shared" si="627"/>
        <v>0</v>
      </c>
    </row>
    <row r="9996" spans="1:16" x14ac:dyDescent="0.3">
      <c r="A9996" s="2" t="s">
        <v>12488</v>
      </c>
      <c r="B9996" s="4">
        <v>46022</v>
      </c>
      <c r="C9996" s="2" t="s">
        <v>8147</v>
      </c>
      <c r="D9996" s="2" t="s">
        <v>19</v>
      </c>
      <c r="E9996" s="2" t="s">
        <v>20</v>
      </c>
      <c r="F9996" s="2" t="s">
        <v>16</v>
      </c>
      <c r="G9996" s="6">
        <v>3</v>
      </c>
      <c r="H9996" s="8">
        <v>2691</v>
      </c>
      <c r="I9996" s="10">
        <v>0</v>
      </c>
      <c r="J9996" s="8">
        <v>8073</v>
      </c>
      <c r="K9996" s="8">
        <v>5210.24</v>
      </c>
      <c r="L9996" s="8">
        <v>2862.76</v>
      </c>
      <c r="M9996" s="10">
        <f t="shared" si="624"/>
        <v>0.35460919113093031</v>
      </c>
      <c r="N9996" t="str">
        <f t="shared" si="625"/>
        <v>12</v>
      </c>
      <c r="O9996">
        <f t="shared" si="626"/>
        <v>2025</v>
      </c>
      <c r="P9996" s="8">
        <f t="shared" si="627"/>
        <v>0</v>
      </c>
    </row>
    <row r="9997" spans="1:16" x14ac:dyDescent="0.3">
      <c r="A9997" s="2" t="s">
        <v>12489</v>
      </c>
      <c r="B9997" s="4">
        <v>46022</v>
      </c>
      <c r="C9997" s="2" t="s">
        <v>8237</v>
      </c>
      <c r="D9997" s="2" t="s">
        <v>48</v>
      </c>
      <c r="E9997" s="2" t="s">
        <v>49</v>
      </c>
      <c r="F9997" s="2" t="s">
        <v>21</v>
      </c>
      <c r="G9997" s="6">
        <v>2</v>
      </c>
      <c r="H9997" s="8">
        <v>232</v>
      </c>
      <c r="I9997" s="10">
        <v>0.15</v>
      </c>
      <c r="J9997" s="8">
        <v>394.4</v>
      </c>
      <c r="K9997" s="8">
        <v>346.61</v>
      </c>
      <c r="L9997" s="8">
        <v>47.79</v>
      </c>
      <c r="M9997" s="10">
        <f t="shared" si="624"/>
        <v>0.12117139959432049</v>
      </c>
      <c r="N9997" t="str">
        <f t="shared" si="625"/>
        <v>12</v>
      </c>
      <c r="O9997">
        <f t="shared" si="626"/>
        <v>2025</v>
      </c>
      <c r="P9997" s="8">
        <f t="shared" si="627"/>
        <v>69.599999999999994</v>
      </c>
    </row>
    <row r="9998" spans="1:16" x14ac:dyDescent="0.3">
      <c r="A9998" s="2" t="s">
        <v>12490</v>
      </c>
      <c r="B9998" s="4">
        <v>46022</v>
      </c>
      <c r="C9998" s="2" t="s">
        <v>3879</v>
      </c>
      <c r="D9998" s="2" t="s">
        <v>19</v>
      </c>
      <c r="E9998" s="2" t="s">
        <v>20</v>
      </c>
      <c r="F9998" s="2" t="s">
        <v>43</v>
      </c>
      <c r="G9998" s="6">
        <v>2</v>
      </c>
      <c r="H9998" s="8">
        <v>2901</v>
      </c>
      <c r="I9998" s="10">
        <v>0.1</v>
      </c>
      <c r="J9998" s="8">
        <v>5221.8</v>
      </c>
      <c r="K9998" s="8">
        <v>3976.29</v>
      </c>
      <c r="L9998" s="8">
        <v>1245.51</v>
      </c>
      <c r="M9998" s="10">
        <f t="shared" si="624"/>
        <v>0.23852119958634951</v>
      </c>
      <c r="N9998" t="str">
        <f t="shared" si="625"/>
        <v>12</v>
      </c>
      <c r="O9998">
        <f t="shared" si="626"/>
        <v>2025</v>
      </c>
      <c r="P9998" s="8">
        <f t="shared" si="627"/>
        <v>580.20000000000005</v>
      </c>
    </row>
    <row r="9999" spans="1:16" x14ac:dyDescent="0.3">
      <c r="A9999" s="2" t="s">
        <v>12491</v>
      </c>
      <c r="B9999" s="4">
        <v>46022</v>
      </c>
      <c r="C9999" s="2" t="s">
        <v>1720</v>
      </c>
      <c r="D9999" s="2" t="s">
        <v>73</v>
      </c>
      <c r="E9999" s="2" t="s">
        <v>49</v>
      </c>
      <c r="F9999" s="2" t="s">
        <v>21</v>
      </c>
      <c r="G9999" s="6">
        <v>1</v>
      </c>
      <c r="H9999" s="8">
        <v>74</v>
      </c>
      <c r="I9999" s="10">
        <v>0.05</v>
      </c>
      <c r="J9999" s="8">
        <v>70.3</v>
      </c>
      <c r="K9999" s="8">
        <v>60.42</v>
      </c>
      <c r="L9999" s="8">
        <v>9.8800000000000008</v>
      </c>
      <c r="M9999" s="10">
        <f t="shared" si="624"/>
        <v>0.14054054054054055</v>
      </c>
      <c r="N9999" t="str">
        <f t="shared" si="625"/>
        <v>12</v>
      </c>
      <c r="O9999">
        <f t="shared" si="626"/>
        <v>2025</v>
      </c>
      <c r="P9999" s="8">
        <f t="shared" si="627"/>
        <v>3.7</v>
      </c>
    </row>
    <row r="10000" spans="1:16" x14ac:dyDescent="0.3">
      <c r="A10000" s="2" t="s">
        <v>12492</v>
      </c>
      <c r="B10000" s="4">
        <v>46022</v>
      </c>
      <c r="C10000" s="2" t="s">
        <v>987</v>
      </c>
      <c r="D10000" s="2" t="s">
        <v>28</v>
      </c>
      <c r="E10000" s="2" t="s">
        <v>20</v>
      </c>
      <c r="F10000" s="2" t="s">
        <v>25</v>
      </c>
      <c r="G10000" s="6">
        <v>2</v>
      </c>
      <c r="H10000" s="8">
        <v>78251</v>
      </c>
      <c r="I10000" s="10">
        <v>0.15</v>
      </c>
      <c r="J10000" s="8">
        <v>133026.70000000001</v>
      </c>
      <c r="K10000" s="8">
        <v>106839.32</v>
      </c>
      <c r="L10000" s="8">
        <v>26187.38</v>
      </c>
      <c r="M10000" s="10">
        <f t="shared" si="624"/>
        <v>0.19685807435650135</v>
      </c>
      <c r="N10000" t="str">
        <f t="shared" si="625"/>
        <v>12</v>
      </c>
      <c r="O10000">
        <f t="shared" si="626"/>
        <v>2025</v>
      </c>
      <c r="P10000" s="8">
        <f t="shared" si="627"/>
        <v>23475.3</v>
      </c>
    </row>
    <row r="10001" spans="1:16" x14ac:dyDescent="0.3">
      <c r="A10001" s="2" t="s">
        <v>12493</v>
      </c>
      <c r="B10001" s="4">
        <v>46022</v>
      </c>
      <c r="C10001" s="2" t="s">
        <v>933</v>
      </c>
      <c r="D10001" s="2" t="s">
        <v>73</v>
      </c>
      <c r="E10001" s="2" t="s">
        <v>49</v>
      </c>
      <c r="F10001" s="2" t="s">
        <v>16</v>
      </c>
      <c r="G10001" s="6">
        <v>2</v>
      </c>
      <c r="H10001" s="8">
        <v>50</v>
      </c>
      <c r="I10001" s="10">
        <v>0.1</v>
      </c>
      <c r="J10001" s="8">
        <v>90</v>
      </c>
      <c r="K10001" s="8">
        <v>62.85</v>
      </c>
      <c r="L10001" s="8">
        <v>27.15</v>
      </c>
      <c r="M10001" s="10">
        <f t="shared" si="624"/>
        <v>0.30166666666666664</v>
      </c>
      <c r="N10001" t="str">
        <f t="shared" si="625"/>
        <v>12</v>
      </c>
      <c r="O10001">
        <f t="shared" si="626"/>
        <v>2025</v>
      </c>
      <c r="P10001" s="8">
        <f t="shared" si="627"/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32C4-1984-42F9-9B12-A20011D0CC34}">
  <dimension ref="A3:AA30"/>
  <sheetViews>
    <sheetView zoomScale="49" zoomScaleNormal="86" workbookViewId="0">
      <selection activeCell="Z4" sqref="Z4"/>
    </sheetView>
  </sheetViews>
  <sheetFormatPr defaultRowHeight="14.4" x14ac:dyDescent="0.3"/>
  <cols>
    <col min="1" max="1" width="17.5546875" bestFit="1" customWidth="1"/>
    <col min="2" max="2" width="21.44140625" customWidth="1"/>
    <col min="3" max="3" width="21.109375" customWidth="1"/>
    <col min="4" max="4" width="15.6640625" bestFit="1" customWidth="1"/>
    <col min="6" max="6" width="16.44140625" bestFit="1" customWidth="1"/>
    <col min="7" max="7" width="24" customWidth="1"/>
    <col min="8" max="8" width="20.21875" bestFit="1" customWidth="1"/>
    <col min="12" max="12" width="13.21875" bestFit="1" customWidth="1"/>
    <col min="13" max="13" width="19.77734375" bestFit="1" customWidth="1"/>
    <col min="14" max="14" width="20.6640625" bestFit="1" customWidth="1"/>
    <col min="15" max="15" width="21.6640625" bestFit="1" customWidth="1"/>
    <col min="20" max="20" width="20.44140625" bestFit="1" customWidth="1"/>
    <col min="21" max="21" width="21.88671875" bestFit="1" customWidth="1"/>
    <col min="22" max="22" width="20.21875" bestFit="1" customWidth="1"/>
    <col min="26" max="26" width="20.44140625" bestFit="1" customWidth="1"/>
    <col min="27" max="27" width="20.21875" bestFit="1" customWidth="1"/>
  </cols>
  <sheetData>
    <row r="3" spans="1:27" x14ac:dyDescent="0.3">
      <c r="A3" s="12" t="s">
        <v>4</v>
      </c>
      <c r="B3" t="s">
        <v>12504</v>
      </c>
      <c r="C3" t="s">
        <v>12505</v>
      </c>
      <c r="F3" s="12" t="s">
        <v>5</v>
      </c>
      <c r="G3" t="s">
        <v>12504</v>
      </c>
      <c r="H3" t="s">
        <v>12505</v>
      </c>
      <c r="L3" s="12" t="s">
        <v>3</v>
      </c>
      <c r="M3" t="s">
        <v>12505</v>
      </c>
      <c r="N3" t="s">
        <v>12504</v>
      </c>
      <c r="O3" t="s">
        <v>12506</v>
      </c>
      <c r="T3" s="12" t="s">
        <v>12522</v>
      </c>
      <c r="U3" t="s">
        <v>12504</v>
      </c>
      <c r="V3" t="s">
        <v>12505</v>
      </c>
      <c r="Z3" s="12" t="s">
        <v>8</v>
      </c>
      <c r="AA3" t="s">
        <v>12505</v>
      </c>
    </row>
    <row r="4" spans="1:27" x14ac:dyDescent="0.3">
      <c r="A4" s="13" t="s">
        <v>42</v>
      </c>
      <c r="B4" s="8">
        <v>2737156.9000000008</v>
      </c>
      <c r="C4" s="8">
        <v>724001.47999999986</v>
      </c>
      <c r="F4" s="13" t="s">
        <v>16</v>
      </c>
      <c r="G4" s="8">
        <v>43137821.650000051</v>
      </c>
      <c r="H4" s="8">
        <v>11181884.250000002</v>
      </c>
      <c r="L4" s="13" t="s">
        <v>28</v>
      </c>
      <c r="M4" s="8">
        <v>27990988.480000008</v>
      </c>
      <c r="N4" s="8">
        <v>108180694.50000006</v>
      </c>
      <c r="O4" s="6">
        <v>1718</v>
      </c>
      <c r="T4" s="13" t="s">
        <v>12507</v>
      </c>
      <c r="U4" s="8">
        <v>119657136.24999999</v>
      </c>
      <c r="V4" s="8">
        <v>31681295.890000001</v>
      </c>
      <c r="Z4" s="15">
        <v>0</v>
      </c>
      <c r="AA4" s="8">
        <v>19610669.090000048</v>
      </c>
    </row>
    <row r="5" spans="1:27" x14ac:dyDescent="0.3">
      <c r="A5" s="13" t="s">
        <v>20</v>
      </c>
      <c r="B5" s="8">
        <v>185286008.74999985</v>
      </c>
      <c r="C5" s="8">
        <v>48182335.250000015</v>
      </c>
      <c r="F5" s="13" t="s">
        <v>25</v>
      </c>
      <c r="G5" s="8">
        <v>46801838.100000091</v>
      </c>
      <c r="H5" s="8">
        <v>12299877.800000021</v>
      </c>
      <c r="L5" s="13" t="s">
        <v>57</v>
      </c>
      <c r="M5" s="8">
        <v>13581661.919999987</v>
      </c>
      <c r="N5" s="8">
        <v>51327610.150000013</v>
      </c>
      <c r="O5" s="6">
        <v>2108</v>
      </c>
      <c r="T5" s="14" t="s">
        <v>12509</v>
      </c>
      <c r="U5" s="8">
        <v>10438843.100000003</v>
      </c>
      <c r="V5" s="8">
        <v>2770467</v>
      </c>
      <c r="Z5" s="15">
        <v>0.05</v>
      </c>
      <c r="AA5" s="8">
        <v>19716429.889999963</v>
      </c>
    </row>
    <row r="6" spans="1:27" x14ac:dyDescent="0.3">
      <c r="A6" s="13" t="s">
        <v>36</v>
      </c>
      <c r="B6" s="8">
        <v>34717929.099999994</v>
      </c>
      <c r="C6" s="8">
        <v>9250131.0099999923</v>
      </c>
      <c r="F6" s="13" t="s">
        <v>21</v>
      </c>
      <c r="G6" s="8">
        <v>44703158.150000043</v>
      </c>
      <c r="H6" s="8">
        <v>11815870.929999985</v>
      </c>
      <c r="L6" s="13" t="s">
        <v>31</v>
      </c>
      <c r="M6" s="8">
        <v>4920317.6600000029</v>
      </c>
      <c r="N6" s="8">
        <v>19287146.049999993</v>
      </c>
      <c r="O6" s="6">
        <v>1191</v>
      </c>
      <c r="T6" s="14" t="s">
        <v>12510</v>
      </c>
      <c r="U6" s="8">
        <v>9124147.9499999974</v>
      </c>
      <c r="V6" s="8">
        <v>2232389.9800000004</v>
      </c>
      <c r="Z6" s="15">
        <v>0.1</v>
      </c>
      <c r="AA6" s="8">
        <v>14041268.360000009</v>
      </c>
    </row>
    <row r="7" spans="1:27" x14ac:dyDescent="0.3">
      <c r="A7" s="13" t="s">
        <v>15</v>
      </c>
      <c r="B7" s="8">
        <v>5333392.6000000015</v>
      </c>
      <c r="C7" s="8">
        <v>1391491.9599999997</v>
      </c>
      <c r="F7" s="13" t="s">
        <v>32</v>
      </c>
      <c r="G7" s="8">
        <v>44714793.749999963</v>
      </c>
      <c r="H7" s="8">
        <v>11731117.939999994</v>
      </c>
      <c r="L7" s="13" t="s">
        <v>130</v>
      </c>
      <c r="M7" s="8">
        <v>4189924.1600000015</v>
      </c>
      <c r="N7" s="8">
        <v>15548410.649999993</v>
      </c>
      <c r="O7" s="6">
        <v>1167</v>
      </c>
      <c r="T7" s="14" t="s">
        <v>12511</v>
      </c>
      <c r="U7" s="8">
        <v>9337803.3500000034</v>
      </c>
      <c r="V7" s="8">
        <v>2475347.3499999996</v>
      </c>
      <c r="Z7" s="15">
        <v>0.15</v>
      </c>
      <c r="AA7" s="8">
        <v>4735545.5700000031</v>
      </c>
    </row>
    <row r="8" spans="1:27" x14ac:dyDescent="0.3">
      <c r="A8" s="13" t="s">
        <v>49</v>
      </c>
      <c r="B8" s="8">
        <v>378573.39999999997</v>
      </c>
      <c r="C8" s="8">
        <v>100488.73000000008</v>
      </c>
      <c r="F8" s="13" t="s">
        <v>43</v>
      </c>
      <c r="G8" s="8">
        <v>49095449.100000024</v>
      </c>
      <c r="H8" s="8">
        <v>12619697.510000018</v>
      </c>
      <c r="L8" s="13" t="s">
        <v>64</v>
      </c>
      <c r="M8" s="8">
        <v>3744451.1900000027</v>
      </c>
      <c r="N8" s="8">
        <v>14108542.200000007</v>
      </c>
      <c r="O8" s="6">
        <v>1328</v>
      </c>
      <c r="T8" s="14" t="s">
        <v>12512</v>
      </c>
      <c r="U8" s="8">
        <v>8299597.5</v>
      </c>
      <c r="V8" s="8">
        <v>2225195.38</v>
      </c>
      <c r="Z8" s="15">
        <v>0.2</v>
      </c>
      <c r="AA8" s="8">
        <v>1544535.5200000009</v>
      </c>
    </row>
    <row r="9" spans="1:27" x14ac:dyDescent="0.3">
      <c r="A9" s="13" t="s">
        <v>12503</v>
      </c>
      <c r="B9" s="8">
        <v>228453060.74999985</v>
      </c>
      <c r="C9" s="8">
        <v>59648448.43</v>
      </c>
      <c r="F9" s="13" t="s">
        <v>12503</v>
      </c>
      <c r="G9" s="8">
        <v>228453060.75000018</v>
      </c>
      <c r="H9" s="8">
        <v>59648448.430000022</v>
      </c>
      <c r="L9" s="13" t="s">
        <v>35</v>
      </c>
      <c r="M9" s="8">
        <v>1315755.6600000015</v>
      </c>
      <c r="N9" s="8">
        <v>5060976.2500000065</v>
      </c>
      <c r="O9" s="6">
        <v>837</v>
      </c>
      <c r="T9" s="14" t="s">
        <v>12513</v>
      </c>
      <c r="U9" s="8">
        <v>9738331.4499999899</v>
      </c>
      <c r="V9" s="8">
        <v>2706402.399999998</v>
      </c>
      <c r="Z9" s="15" t="s">
        <v>12503</v>
      </c>
      <c r="AA9" s="8">
        <v>59648448.430000022</v>
      </c>
    </row>
    <row r="10" spans="1:27" x14ac:dyDescent="0.3">
      <c r="L10" s="13" t="s">
        <v>24</v>
      </c>
      <c r="M10" s="8">
        <v>1157144.4599999997</v>
      </c>
      <c r="N10" s="8">
        <v>4468717.8000000101</v>
      </c>
      <c r="O10" s="6">
        <v>1534</v>
      </c>
      <c r="T10" s="14" t="s">
        <v>12514</v>
      </c>
      <c r="U10" s="8">
        <v>9480057.5500000007</v>
      </c>
      <c r="V10" s="8">
        <v>2618480.7899999996</v>
      </c>
    </row>
    <row r="11" spans="1:27" x14ac:dyDescent="0.3">
      <c r="L11" s="13" t="s">
        <v>76</v>
      </c>
      <c r="M11" s="8">
        <v>963835.30000000016</v>
      </c>
      <c r="N11" s="8">
        <v>3675636.4000000004</v>
      </c>
      <c r="O11" s="6">
        <v>1029</v>
      </c>
      <c r="T11" s="14" t="s">
        <v>12515</v>
      </c>
      <c r="U11" s="8">
        <v>12155931.799999999</v>
      </c>
      <c r="V11" s="8">
        <v>3187032.9099999992</v>
      </c>
    </row>
    <row r="12" spans="1:27" x14ac:dyDescent="0.3">
      <c r="L12" s="13" t="s">
        <v>52</v>
      </c>
      <c r="M12" s="8">
        <v>543763.57999999973</v>
      </c>
      <c r="N12" s="8">
        <v>2057567.1000000013</v>
      </c>
      <c r="O12" s="6">
        <v>1164</v>
      </c>
      <c r="T12" s="14" t="s">
        <v>12516</v>
      </c>
      <c r="U12" s="8">
        <v>11322057</v>
      </c>
      <c r="V12" s="8">
        <v>3007599.6399999987</v>
      </c>
    </row>
    <row r="13" spans="1:27" x14ac:dyDescent="0.3">
      <c r="L13" s="13" t="s">
        <v>19</v>
      </c>
      <c r="M13" s="8">
        <v>532222.73000000045</v>
      </c>
      <c r="N13" s="8">
        <v>2021840.2499999988</v>
      </c>
      <c r="O13" s="6">
        <v>1179</v>
      </c>
      <c r="T13" s="14" t="s">
        <v>12517</v>
      </c>
      <c r="U13" s="8">
        <v>11471003.649999997</v>
      </c>
      <c r="V13" s="8">
        <v>2990061.1700000046</v>
      </c>
    </row>
    <row r="14" spans="1:27" x14ac:dyDescent="0.3">
      <c r="L14" s="13" t="s">
        <v>12503</v>
      </c>
      <c r="M14" s="8">
        <v>58940065.140000001</v>
      </c>
      <c r="N14" s="8">
        <v>225737141.35000008</v>
      </c>
      <c r="O14" s="6">
        <v>13255</v>
      </c>
      <c r="T14" s="14" t="s">
        <v>12518</v>
      </c>
      <c r="U14" s="8">
        <v>9410664.9000000078</v>
      </c>
      <c r="V14" s="8">
        <v>2521115.7399999974</v>
      </c>
    </row>
    <row r="15" spans="1:27" x14ac:dyDescent="0.3">
      <c r="T15" s="14" t="s">
        <v>12519</v>
      </c>
      <c r="U15" s="8">
        <v>9636048.5499999989</v>
      </c>
      <c r="V15" s="8">
        <v>2430288.7100000004</v>
      </c>
    </row>
    <row r="16" spans="1:27" x14ac:dyDescent="0.3">
      <c r="T16" s="14" t="s">
        <v>12520</v>
      </c>
      <c r="U16" s="8">
        <v>9242649.450000003</v>
      </c>
      <c r="V16" s="8">
        <v>2516914.8200000017</v>
      </c>
    </row>
    <row r="17" spans="20:22" x14ac:dyDescent="0.3">
      <c r="T17" s="13" t="s">
        <v>12508</v>
      </c>
      <c r="U17" s="8">
        <v>108795924.49999999</v>
      </c>
      <c r="V17" s="8">
        <v>27967152.539999999</v>
      </c>
    </row>
    <row r="18" spans="20:22" x14ac:dyDescent="0.3">
      <c r="T18" s="14" t="s">
        <v>12509</v>
      </c>
      <c r="U18" s="8">
        <v>10567128.800000001</v>
      </c>
      <c r="V18" s="8">
        <v>2728460.1099999975</v>
      </c>
    </row>
    <row r="19" spans="20:22" x14ac:dyDescent="0.3">
      <c r="T19" s="14" t="s">
        <v>12510</v>
      </c>
      <c r="U19" s="8">
        <v>7328700.5500000007</v>
      </c>
      <c r="V19" s="8">
        <v>1971518.13</v>
      </c>
    </row>
    <row r="20" spans="20:22" x14ac:dyDescent="0.3">
      <c r="T20" s="14" t="s">
        <v>12511</v>
      </c>
      <c r="U20" s="8">
        <v>9023871.0000000075</v>
      </c>
      <c r="V20" s="8">
        <v>2222844.5899999989</v>
      </c>
    </row>
    <row r="21" spans="20:22" x14ac:dyDescent="0.3">
      <c r="T21" s="14" t="s">
        <v>12512</v>
      </c>
      <c r="U21" s="8">
        <v>8436898.0999999978</v>
      </c>
      <c r="V21" s="8">
        <v>2157771.0499999998</v>
      </c>
    </row>
    <row r="22" spans="20:22" x14ac:dyDescent="0.3">
      <c r="T22" s="14" t="s">
        <v>12513</v>
      </c>
      <c r="U22" s="8">
        <v>10036594.949999997</v>
      </c>
      <c r="V22" s="8">
        <v>2634196.1400000029</v>
      </c>
    </row>
    <row r="23" spans="20:22" x14ac:dyDescent="0.3">
      <c r="T23" s="14" t="s">
        <v>12514</v>
      </c>
      <c r="U23" s="8">
        <v>9310825.099999994</v>
      </c>
      <c r="V23" s="8">
        <v>2369872.5500000003</v>
      </c>
    </row>
    <row r="24" spans="20:22" x14ac:dyDescent="0.3">
      <c r="T24" s="14" t="s">
        <v>12515</v>
      </c>
      <c r="U24" s="8">
        <v>8381049.6499999966</v>
      </c>
      <c r="V24" s="8">
        <v>2154885.5699999994</v>
      </c>
    </row>
    <row r="25" spans="20:22" x14ac:dyDescent="0.3">
      <c r="T25" s="14" t="s">
        <v>12516</v>
      </c>
      <c r="U25" s="8">
        <v>8613199.0000000037</v>
      </c>
      <c r="V25" s="8">
        <v>2166282.8000000003</v>
      </c>
    </row>
    <row r="26" spans="20:22" x14ac:dyDescent="0.3">
      <c r="T26" s="14" t="s">
        <v>12517</v>
      </c>
      <c r="U26" s="8">
        <v>7731864.7999999989</v>
      </c>
      <c r="V26" s="8">
        <v>2087456.0100000019</v>
      </c>
    </row>
    <row r="27" spans="20:22" x14ac:dyDescent="0.3">
      <c r="T27" s="14" t="s">
        <v>12518</v>
      </c>
      <c r="U27" s="8">
        <v>10162630.049999999</v>
      </c>
      <c r="V27" s="8">
        <v>2740746.8000000026</v>
      </c>
    </row>
    <row r="28" spans="20:22" x14ac:dyDescent="0.3">
      <c r="T28" s="14" t="s">
        <v>12519</v>
      </c>
      <c r="U28" s="8">
        <v>8474003.299999997</v>
      </c>
      <c r="V28" s="8">
        <v>2023876.100000002</v>
      </c>
    </row>
    <row r="29" spans="20:22" x14ac:dyDescent="0.3">
      <c r="T29" s="14" t="s">
        <v>12520</v>
      </c>
      <c r="U29" s="8">
        <v>10729159.200000007</v>
      </c>
      <c r="V29" s="8">
        <v>2709242.6899999972</v>
      </c>
    </row>
    <row r="30" spans="20:22" x14ac:dyDescent="0.3">
      <c r="T30" s="13" t="s">
        <v>12503</v>
      </c>
      <c r="U30" s="8">
        <v>228453060.75000003</v>
      </c>
      <c r="V30" s="8">
        <v>59648448.43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990B5-AAF8-4C73-BB47-AA6C7EEF2B53}">
  <dimension ref="B2:W101"/>
  <sheetViews>
    <sheetView showGridLines="0" topLeftCell="A6" zoomScale="22" zoomScaleNormal="35" workbookViewId="0">
      <selection activeCell="N96" sqref="N96"/>
    </sheetView>
  </sheetViews>
  <sheetFormatPr defaultRowHeight="14.4" x14ac:dyDescent="0.3"/>
  <cols>
    <col min="1" max="1" width="24.44140625" customWidth="1"/>
    <col min="2" max="2" width="17.33203125" customWidth="1"/>
    <col min="3" max="3" width="17" customWidth="1"/>
    <col min="5" max="5" width="6.6640625" customWidth="1"/>
    <col min="6" max="6" width="19" customWidth="1"/>
    <col min="9" max="9" width="32.6640625" customWidth="1"/>
    <col min="11" max="11" width="36.21875" customWidth="1"/>
    <col min="12" max="12" width="24.77734375" customWidth="1"/>
    <col min="14" max="14" width="100.5546875" bestFit="1" customWidth="1"/>
    <col min="15" max="15" width="17" customWidth="1"/>
    <col min="17" max="17" width="24.6640625" customWidth="1"/>
    <col min="20" max="20" width="38.88671875" customWidth="1"/>
    <col min="23" max="23" width="24.109375" customWidth="1"/>
    <col min="24" max="24" width="10.109375" customWidth="1"/>
  </cols>
  <sheetData>
    <row r="2" spans="9:23" ht="36.6" x14ac:dyDescent="0.7">
      <c r="N2" s="21" t="s">
        <v>12521</v>
      </c>
      <c r="O2" s="21"/>
      <c r="P2" s="21"/>
    </row>
    <row r="5" spans="9:23" ht="28.8" x14ac:dyDescent="0.55000000000000004">
      <c r="I5" s="27" t="s">
        <v>12498</v>
      </c>
      <c r="J5" s="30"/>
      <c r="K5" s="28" t="s">
        <v>12499</v>
      </c>
      <c r="L5" s="30"/>
      <c r="M5" s="30"/>
      <c r="N5" s="29" t="s">
        <v>12500</v>
      </c>
      <c r="O5" s="30"/>
      <c r="P5" s="30"/>
      <c r="Q5" s="29" t="s">
        <v>12501</v>
      </c>
      <c r="R5" s="30"/>
      <c r="S5" s="30"/>
      <c r="T5" s="28" t="s">
        <v>12502</v>
      </c>
      <c r="U5" s="30"/>
      <c r="V5" s="30"/>
      <c r="W5" s="29" t="s">
        <v>12494</v>
      </c>
    </row>
    <row r="6" spans="9:23" ht="23.4" x14ac:dyDescent="0.45">
      <c r="I6" s="22">
        <f>SUM(Sales_Data!J:J)</f>
        <v>228453060.74999923</v>
      </c>
      <c r="J6" s="23"/>
      <c r="K6" s="22">
        <f>SUM(Sales_Data!K:K)</f>
        <v>168804612.31999916</v>
      </c>
      <c r="L6" s="23"/>
      <c r="M6" s="23"/>
      <c r="N6" s="22">
        <f>SUM(Sales_Data!L:L)</f>
        <v>59648448.430000059</v>
      </c>
      <c r="O6" s="23"/>
      <c r="P6" s="23"/>
      <c r="Q6" s="24">
        <f>COUNTA(Sales_Data!A:A)-1</f>
        <v>10000</v>
      </c>
      <c r="R6" s="23"/>
      <c r="S6" s="23"/>
      <c r="T6" s="25">
        <f>SUM(Sales_Data!J:J)/(COUNTA(Sales_Data!A:A)-1)</f>
        <v>22845.306074999924</v>
      </c>
      <c r="U6" s="23"/>
      <c r="V6" s="23"/>
      <c r="W6" s="26">
        <f>SUM(Sales_Data!L:L)/SUM(Sales_Data!J:J)</f>
        <v>0.26109717345951672</v>
      </c>
    </row>
    <row r="82" spans="2:11" x14ac:dyDescent="0.3">
      <c r="D82" s="20"/>
    </row>
    <row r="87" spans="2:11" ht="36.6" x14ac:dyDescent="0.7">
      <c r="D87" s="32" t="s">
        <v>12523</v>
      </c>
      <c r="E87" s="21"/>
      <c r="F87" s="21"/>
    </row>
    <row r="91" spans="2:11" ht="23.4" x14ac:dyDescent="0.45">
      <c r="B91" s="33" t="s">
        <v>12524</v>
      </c>
      <c r="C91" s="34"/>
      <c r="D91" s="34"/>
      <c r="E91" s="34"/>
      <c r="F91" s="34"/>
      <c r="G91" s="34"/>
      <c r="H91" s="34"/>
      <c r="I91" s="34"/>
      <c r="J91" s="34"/>
      <c r="K91" s="34"/>
    </row>
    <row r="92" spans="2:11" ht="23.4" x14ac:dyDescent="0.45">
      <c r="B92" s="35"/>
      <c r="C92" s="34"/>
      <c r="D92" s="34"/>
      <c r="E92" s="34"/>
      <c r="F92" s="34"/>
      <c r="G92" s="34"/>
      <c r="H92" s="34"/>
      <c r="I92" s="34"/>
      <c r="J92" s="34"/>
      <c r="K92" s="34"/>
    </row>
    <row r="93" spans="2:11" ht="23.4" x14ac:dyDescent="0.45">
      <c r="B93" s="33" t="s">
        <v>12525</v>
      </c>
      <c r="C93" s="34"/>
      <c r="D93" s="34"/>
      <c r="E93" s="34"/>
      <c r="F93" s="34"/>
      <c r="G93" s="34"/>
      <c r="H93" s="34"/>
      <c r="I93" s="34"/>
      <c r="J93" s="34"/>
      <c r="K93" s="34"/>
    </row>
    <row r="94" spans="2:11" ht="23.4" x14ac:dyDescent="0.45">
      <c r="B94" s="35"/>
      <c r="C94" s="34"/>
      <c r="D94" s="34"/>
      <c r="E94" s="34"/>
      <c r="F94" s="34"/>
      <c r="G94" s="34"/>
      <c r="H94" s="34"/>
      <c r="I94" s="34"/>
      <c r="J94" s="34"/>
      <c r="K94" s="34"/>
    </row>
    <row r="95" spans="2:11" ht="23.4" x14ac:dyDescent="0.45">
      <c r="B95" s="33" t="s">
        <v>12526</v>
      </c>
      <c r="C95" s="34"/>
      <c r="D95" s="34"/>
      <c r="E95" s="34"/>
      <c r="F95" s="34"/>
      <c r="G95" s="34"/>
      <c r="H95" s="34"/>
      <c r="I95" s="34"/>
      <c r="J95" s="34"/>
      <c r="K95" s="34"/>
    </row>
    <row r="96" spans="2:11" ht="23.4" x14ac:dyDescent="0.45">
      <c r="B96" s="35"/>
      <c r="C96" s="34"/>
      <c r="D96" s="34"/>
      <c r="E96" s="34"/>
      <c r="F96" s="34"/>
      <c r="G96" s="34"/>
      <c r="H96" s="34"/>
      <c r="I96" s="34"/>
      <c r="J96" s="34"/>
      <c r="K96" s="34"/>
    </row>
    <row r="97" spans="2:11" ht="23.4" x14ac:dyDescent="0.45">
      <c r="B97" s="33" t="s">
        <v>12527</v>
      </c>
      <c r="C97" s="34"/>
      <c r="D97" s="34"/>
      <c r="E97" s="34"/>
      <c r="F97" s="34"/>
      <c r="G97" s="34"/>
      <c r="H97" s="34"/>
      <c r="I97" s="34"/>
      <c r="J97" s="34"/>
      <c r="K97" s="34"/>
    </row>
    <row r="98" spans="2:11" ht="23.4" x14ac:dyDescent="0.45">
      <c r="B98" s="35"/>
      <c r="C98" s="34"/>
      <c r="D98" s="34"/>
      <c r="E98" s="34"/>
      <c r="F98" s="34"/>
      <c r="G98" s="34"/>
      <c r="H98" s="34"/>
      <c r="I98" s="34"/>
      <c r="J98" s="34"/>
      <c r="K98" s="34"/>
    </row>
    <row r="99" spans="2:11" ht="23.4" x14ac:dyDescent="0.45">
      <c r="B99" s="33" t="s">
        <v>12528</v>
      </c>
      <c r="C99" s="34"/>
      <c r="D99" s="34"/>
      <c r="E99" s="34"/>
      <c r="F99" s="34"/>
      <c r="G99" s="34"/>
      <c r="H99" s="34"/>
      <c r="I99" s="34"/>
      <c r="J99" s="34"/>
      <c r="K99" s="34"/>
    </row>
    <row r="100" spans="2:11" ht="23.4" x14ac:dyDescent="0.45">
      <c r="B100" s="34"/>
      <c r="C100" s="34"/>
      <c r="D100" s="34"/>
      <c r="E100" s="34"/>
      <c r="F100" s="34"/>
      <c r="G100" s="34"/>
      <c r="H100" s="34"/>
      <c r="I100" s="34"/>
      <c r="J100" s="34"/>
      <c r="K100" s="34"/>
    </row>
    <row r="101" spans="2:11" ht="21" x14ac:dyDescent="0.4">
      <c r="B101" s="31"/>
      <c r="C101" s="31"/>
      <c r="D101" s="31"/>
      <c r="E101" s="31"/>
      <c r="F101" s="31"/>
      <c r="G101" s="31"/>
      <c r="H101" s="31"/>
      <c r="I101" s="31"/>
    </row>
  </sheetData>
  <sortState xmlns:xlrd2="http://schemas.microsoft.com/office/spreadsheetml/2017/richdata2" ref="A104:B108">
    <sortCondition descending="1" ref="B103:B108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169C-F861-41DD-B781-4F95B9AF010F}">
  <dimension ref="A1:K12"/>
  <sheetViews>
    <sheetView tabSelected="1" workbookViewId="0">
      <selection activeCell="I16" sqref="I16"/>
    </sheetView>
  </sheetViews>
  <sheetFormatPr defaultRowHeight="14.4" x14ac:dyDescent="0.3"/>
  <cols>
    <col min="2" max="2" width="19.21875" customWidth="1"/>
    <col min="5" max="5" width="14.77734375" customWidth="1"/>
    <col min="6" max="6" width="17.33203125" customWidth="1"/>
    <col min="11" max="11" width="18" customWidth="1"/>
  </cols>
  <sheetData>
    <row r="1" spans="1:11" x14ac:dyDescent="0.3">
      <c r="E1" s="16" t="s">
        <v>3</v>
      </c>
      <c r="F1" s="16" t="s">
        <v>12505</v>
      </c>
      <c r="J1" s="16" t="s">
        <v>4</v>
      </c>
      <c r="K1" s="16" t="s">
        <v>12504</v>
      </c>
    </row>
    <row r="2" spans="1:11" x14ac:dyDescent="0.3">
      <c r="A2" s="16" t="s">
        <v>5</v>
      </c>
      <c r="B2" s="16" t="s">
        <v>12505</v>
      </c>
      <c r="C2" s="19"/>
      <c r="E2" s="13" t="s">
        <v>28</v>
      </c>
      <c r="F2" s="8">
        <v>27990988.480000008</v>
      </c>
      <c r="J2" s="13" t="s">
        <v>20</v>
      </c>
      <c r="K2" s="8">
        <v>185286008.74999985</v>
      </c>
    </row>
    <row r="3" spans="1:11" x14ac:dyDescent="0.3">
      <c r="A3" s="13" t="s">
        <v>43</v>
      </c>
      <c r="B3" s="8">
        <v>12619697.510000018</v>
      </c>
      <c r="C3" s="8"/>
      <c r="E3" s="13" t="s">
        <v>57</v>
      </c>
      <c r="F3" s="8">
        <v>13581661.919999987</v>
      </c>
      <c r="J3" s="13" t="s">
        <v>36</v>
      </c>
      <c r="K3" s="8">
        <v>34717929.099999994</v>
      </c>
    </row>
    <row r="4" spans="1:11" x14ac:dyDescent="0.3">
      <c r="A4" s="13" t="s">
        <v>25</v>
      </c>
      <c r="B4" s="8">
        <v>12299877.800000021</v>
      </c>
      <c r="C4" s="8"/>
      <c r="E4" s="13" t="s">
        <v>31</v>
      </c>
      <c r="F4" s="8">
        <v>4920317.6600000029</v>
      </c>
      <c r="J4" s="13" t="s">
        <v>15</v>
      </c>
      <c r="K4" s="8">
        <v>5333392.6000000015</v>
      </c>
    </row>
    <row r="5" spans="1:11" x14ac:dyDescent="0.3">
      <c r="A5" s="13" t="s">
        <v>21</v>
      </c>
      <c r="B5" s="8">
        <v>11815870.929999985</v>
      </c>
      <c r="C5" s="8"/>
      <c r="E5" s="13" t="s">
        <v>130</v>
      </c>
      <c r="F5" s="8">
        <v>4189924.1600000015</v>
      </c>
      <c r="J5" s="13" t="s">
        <v>42</v>
      </c>
      <c r="K5" s="8">
        <v>2737156.9000000008</v>
      </c>
    </row>
    <row r="6" spans="1:11" x14ac:dyDescent="0.3">
      <c r="A6" s="13" t="s">
        <v>32</v>
      </c>
      <c r="B6" s="8">
        <v>11731117.939999994</v>
      </c>
      <c r="C6" s="8"/>
      <c r="E6" s="13" t="s">
        <v>64</v>
      </c>
      <c r="F6" s="8">
        <v>3744451.1900000027</v>
      </c>
      <c r="J6" s="13" t="s">
        <v>49</v>
      </c>
      <c r="K6" s="8">
        <v>378573.39999999997</v>
      </c>
    </row>
    <row r="7" spans="1:11" x14ac:dyDescent="0.3">
      <c r="A7" s="13" t="s">
        <v>16</v>
      </c>
      <c r="B7" s="8">
        <v>11181884.250000002</v>
      </c>
      <c r="C7" s="8"/>
      <c r="E7" s="13" t="s">
        <v>35</v>
      </c>
      <c r="F7" s="8">
        <v>1315755.6600000015</v>
      </c>
    </row>
    <row r="8" spans="1:11" x14ac:dyDescent="0.3">
      <c r="E8" s="13" t="s">
        <v>24</v>
      </c>
      <c r="F8" s="8">
        <v>1157144.4599999997</v>
      </c>
    </row>
    <row r="9" spans="1:11" x14ac:dyDescent="0.3">
      <c r="E9" s="13" t="s">
        <v>76</v>
      </c>
      <c r="F9" s="8">
        <v>963835.30000000016</v>
      </c>
    </row>
    <row r="10" spans="1:11" x14ac:dyDescent="0.3">
      <c r="E10" s="13" t="s">
        <v>52</v>
      </c>
      <c r="F10" s="8">
        <v>543763.57999999973</v>
      </c>
    </row>
    <row r="11" spans="1:11" x14ac:dyDescent="0.3">
      <c r="E11" s="13" t="s">
        <v>19</v>
      </c>
      <c r="F11" s="8">
        <v>532222.73000000045</v>
      </c>
    </row>
    <row r="12" spans="1:11" x14ac:dyDescent="0.3">
      <c r="E12" s="17" t="s">
        <v>12503</v>
      </c>
      <c r="F12" s="18">
        <v>58940065.140000001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pivot table</vt:lpstr>
      <vt:lpstr>excel_analysis</vt:lpstr>
      <vt:lpstr> charts_data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bhumika verma</cp:lastModifiedBy>
  <dcterms:created xsi:type="dcterms:W3CDTF">2026-09-03T09:56:05Z</dcterms:created>
  <dcterms:modified xsi:type="dcterms:W3CDTF">2026-09-04T18:30:22Z</dcterms:modified>
</cp:coreProperties>
</file>